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xl/drawings/drawing4.xml" ContentType="application/vnd.openxmlformats-officedocument.drawing+xml"/>
  <Override PartName="/xl/drawings/drawing5.xml" ContentType="application/vnd.openxmlformats-officedocument.drawing+xml"/>
  <Override PartName="/xl/drawings/drawing6.xml" ContentType="application/vnd.openxmlformats-officedocument.drawing+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3127"/>
  <workbookPr hidePivotFieldList="1"/>
  <mc:AlternateContent xmlns:mc="http://schemas.openxmlformats.org/markup-compatibility/2006">
    <mc:Choice Requires="x15">
      <x15ac:absPath xmlns:x15ac="http://schemas.microsoft.com/office/spreadsheetml/2010/11/ac" url="C:\Egnyte\Shared\Teams\RISE Training Mat\BDA\Business &amp; Data Analytics\Content\2. Business Analysis\"/>
    </mc:Choice>
  </mc:AlternateContent>
  <xr:revisionPtr revIDLastSave="0" documentId="13_ncr:1_{08665C9B-C042-4B9C-8E9E-94CA08C6AB3E}" xr6:coauthVersionLast="45" xr6:coauthVersionMax="45" xr10:uidLastSave="{00000000-0000-0000-0000-000000000000}"/>
  <bookViews>
    <workbookView xWindow="-110" yWindow="-110" windowWidth="19420" windowHeight="10420" tabRatio="856" xr2:uid="{00000000-000D-0000-FFFF-FFFF00000000}"/>
  </bookViews>
  <sheets>
    <sheet name="Home Page" sheetId="38" r:id="rId1"/>
    <sheet name="Raw Data" sheetId="9" r:id="rId2"/>
    <sheet name="Workshop 1" sheetId="68" r:id="rId3"/>
    <sheet name="Workshop 2" sheetId="69" r:id="rId4"/>
    <sheet name="Workshop 3" sheetId="70" r:id="rId5"/>
    <sheet name="Workshop 4" sheetId="71" r:id="rId6"/>
    <sheet name="Mind Map" sheetId="33" state="hidden" r:id="rId7"/>
  </sheets>
  <definedNames>
    <definedName name="_xlnm._FilterDatabase" localSheetId="1" hidden="1">'Raw Data'!$D$7:$AC$5532</definedName>
    <definedName name="Order">'Raw Data'!$D$7:$AC$5532</definedName>
  </definedName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calcFeatures>
    </ext>
  </extLst>
</workbook>
</file>

<file path=xl/calcChain.xml><?xml version="1.0" encoding="utf-8"?>
<calcChain xmlns="http://schemas.openxmlformats.org/spreadsheetml/2006/main">
  <c r="Z9" i="9" l="1"/>
  <c r="Z10" i="9"/>
  <c r="Z11" i="9"/>
  <c r="Z12" i="9"/>
  <c r="Z13" i="9"/>
  <c r="Z14" i="9"/>
  <c r="Z15" i="9"/>
  <c r="Z16" i="9"/>
  <c r="Z17" i="9"/>
  <c r="Z18" i="9"/>
  <c r="Z19" i="9"/>
  <c r="Z20" i="9"/>
  <c r="Z21" i="9"/>
  <c r="Z22" i="9"/>
  <c r="Z23" i="9"/>
  <c r="Z24" i="9"/>
  <c r="Z25" i="9"/>
  <c r="Z26" i="9"/>
  <c r="Z27" i="9"/>
  <c r="Z28" i="9"/>
  <c r="Z29" i="9"/>
  <c r="Z30" i="9"/>
  <c r="Z31" i="9"/>
  <c r="Z32" i="9"/>
  <c r="Z33" i="9"/>
  <c r="Z34" i="9"/>
  <c r="Z35" i="9"/>
  <c r="Z36" i="9"/>
  <c r="Z37" i="9"/>
  <c r="Z38" i="9"/>
  <c r="Z39" i="9"/>
  <c r="Z40" i="9"/>
  <c r="Z41" i="9"/>
  <c r="Z42" i="9"/>
  <c r="Z43" i="9"/>
  <c r="Z44" i="9"/>
  <c r="Z45" i="9"/>
  <c r="Z46" i="9"/>
  <c r="Z47" i="9"/>
  <c r="Z48" i="9"/>
  <c r="Z49" i="9"/>
  <c r="Z50" i="9"/>
  <c r="Z51" i="9"/>
  <c r="Z52" i="9"/>
  <c r="Z53" i="9"/>
  <c r="Z54" i="9"/>
  <c r="Z55" i="9"/>
  <c r="Z56" i="9"/>
  <c r="Z57" i="9"/>
  <c r="Z58" i="9"/>
  <c r="Z59" i="9"/>
  <c r="Z60" i="9"/>
  <c r="Z61" i="9"/>
  <c r="Z62" i="9"/>
  <c r="Z63" i="9"/>
  <c r="Z64" i="9"/>
  <c r="Z65" i="9"/>
  <c r="Z66" i="9"/>
  <c r="Z67" i="9"/>
  <c r="Z68" i="9"/>
  <c r="Z69" i="9"/>
  <c r="Z70" i="9"/>
  <c r="Z71" i="9"/>
  <c r="Z72" i="9"/>
  <c r="Z73" i="9"/>
  <c r="Z74" i="9"/>
  <c r="Z75" i="9"/>
  <c r="Z76" i="9"/>
  <c r="Z77" i="9"/>
  <c r="Z78" i="9"/>
  <c r="Z79" i="9"/>
  <c r="Z80" i="9"/>
  <c r="Z81" i="9"/>
  <c r="Z82" i="9"/>
  <c r="Z83" i="9"/>
  <c r="Z84" i="9"/>
  <c r="Z85" i="9"/>
  <c r="Z86" i="9"/>
  <c r="Z87" i="9"/>
  <c r="Z88" i="9"/>
  <c r="Z89" i="9"/>
  <c r="Z90" i="9"/>
  <c r="Z91" i="9"/>
  <c r="Z92" i="9"/>
  <c r="Z93" i="9"/>
  <c r="Z94" i="9"/>
  <c r="Z95" i="9"/>
  <c r="Z96" i="9"/>
  <c r="Z97" i="9"/>
  <c r="Z98" i="9"/>
  <c r="Z99" i="9"/>
  <c r="Z100" i="9"/>
  <c r="Z101" i="9"/>
  <c r="Z102" i="9"/>
  <c r="Z103" i="9"/>
  <c r="Z104" i="9"/>
  <c r="Z105" i="9"/>
  <c r="Z106" i="9"/>
  <c r="Z107" i="9"/>
  <c r="Z108" i="9"/>
  <c r="Z109" i="9"/>
  <c r="Z110" i="9"/>
  <c r="Z111" i="9"/>
  <c r="Z112" i="9"/>
  <c r="Z113" i="9"/>
  <c r="Z114" i="9"/>
  <c r="Z115" i="9"/>
  <c r="Z116" i="9"/>
  <c r="Z117" i="9"/>
  <c r="Z118" i="9"/>
  <c r="Z119" i="9"/>
  <c r="Z120" i="9"/>
  <c r="Z121" i="9"/>
  <c r="Z122" i="9"/>
  <c r="Z123" i="9"/>
  <c r="Z124" i="9"/>
  <c r="Z125" i="9"/>
  <c r="Z126" i="9"/>
  <c r="Z127" i="9"/>
  <c r="Z128" i="9"/>
  <c r="Z129" i="9"/>
  <c r="Z130" i="9"/>
  <c r="Z131" i="9"/>
  <c r="Z132" i="9"/>
  <c r="Z133" i="9"/>
  <c r="Z134" i="9"/>
  <c r="Z135" i="9"/>
  <c r="Z136" i="9"/>
  <c r="Z137" i="9"/>
  <c r="Z138" i="9"/>
  <c r="Z139" i="9"/>
  <c r="Z140" i="9"/>
  <c r="Z141" i="9"/>
  <c r="Z142" i="9"/>
  <c r="Z143" i="9"/>
  <c r="Z144" i="9"/>
  <c r="Z145" i="9"/>
  <c r="Z146" i="9"/>
  <c r="Z147" i="9"/>
  <c r="Z148" i="9"/>
  <c r="Z149" i="9"/>
  <c r="Z150" i="9"/>
  <c r="Z151" i="9"/>
  <c r="Z152" i="9"/>
  <c r="Z153" i="9"/>
  <c r="Z154" i="9"/>
  <c r="Z155" i="9"/>
  <c r="Z156" i="9"/>
  <c r="Z157" i="9"/>
  <c r="Z158" i="9"/>
  <c r="Z159" i="9"/>
  <c r="Z160" i="9"/>
  <c r="Z161" i="9"/>
  <c r="Z162" i="9"/>
  <c r="Z163" i="9"/>
  <c r="Z164" i="9"/>
  <c r="Z165" i="9"/>
  <c r="Z166" i="9"/>
  <c r="Z167" i="9"/>
  <c r="Z168" i="9"/>
  <c r="Z169" i="9"/>
  <c r="Z170" i="9"/>
  <c r="Z171" i="9"/>
  <c r="Z172" i="9"/>
  <c r="Z173" i="9"/>
  <c r="Z174" i="9"/>
  <c r="Z175" i="9"/>
  <c r="Z176" i="9"/>
  <c r="Z177" i="9"/>
  <c r="Z178" i="9"/>
  <c r="Z179" i="9"/>
  <c r="Z180" i="9"/>
  <c r="Z181" i="9"/>
  <c r="Z182" i="9"/>
  <c r="Z183" i="9"/>
  <c r="Z184" i="9"/>
  <c r="Z185" i="9"/>
  <c r="Z186" i="9"/>
  <c r="Z187" i="9"/>
  <c r="Z188" i="9"/>
  <c r="Z189" i="9"/>
  <c r="Z190" i="9"/>
  <c r="Z191" i="9"/>
  <c r="Z192" i="9"/>
  <c r="Z193" i="9"/>
  <c r="Z194" i="9"/>
  <c r="Z195" i="9"/>
  <c r="Z196" i="9"/>
  <c r="Z197" i="9"/>
  <c r="Z198" i="9"/>
  <c r="Z199" i="9"/>
  <c r="Z200" i="9"/>
  <c r="Z201" i="9"/>
  <c r="Z202" i="9"/>
  <c r="Z203" i="9"/>
  <c r="Z204" i="9"/>
  <c r="Z205" i="9"/>
  <c r="Z206" i="9"/>
  <c r="Z207" i="9"/>
  <c r="Z208" i="9"/>
  <c r="Z209" i="9"/>
  <c r="Z210" i="9"/>
  <c r="Z211" i="9"/>
  <c r="Z212" i="9"/>
  <c r="Z213" i="9"/>
  <c r="Z214" i="9"/>
  <c r="Z215" i="9"/>
  <c r="Z216" i="9"/>
  <c r="Z217" i="9"/>
  <c r="Z218" i="9"/>
  <c r="Z219" i="9"/>
  <c r="Z220" i="9"/>
  <c r="Z221" i="9"/>
  <c r="Z222" i="9"/>
  <c r="Z223" i="9"/>
  <c r="Z224" i="9"/>
  <c r="Z225" i="9"/>
  <c r="Z226" i="9"/>
  <c r="Z227" i="9"/>
  <c r="Z228" i="9"/>
  <c r="Z229" i="9"/>
  <c r="Z230" i="9"/>
  <c r="Z231" i="9"/>
  <c r="Z232" i="9"/>
  <c r="Z233" i="9"/>
  <c r="Z234" i="9"/>
  <c r="Z235" i="9"/>
  <c r="Z236" i="9"/>
  <c r="Z237" i="9"/>
  <c r="Z238" i="9"/>
  <c r="Z239" i="9"/>
  <c r="Z240" i="9"/>
  <c r="Z241" i="9"/>
  <c r="Z242" i="9"/>
  <c r="Z243" i="9"/>
  <c r="Z244" i="9"/>
  <c r="Z245" i="9"/>
  <c r="Z246" i="9"/>
  <c r="Z247" i="9"/>
  <c r="Z248" i="9"/>
  <c r="Z249" i="9"/>
  <c r="Z250" i="9"/>
  <c r="Z251" i="9"/>
  <c r="Z252" i="9"/>
  <c r="Z253" i="9"/>
  <c r="Z254" i="9"/>
  <c r="Z255" i="9"/>
  <c r="Z256" i="9"/>
  <c r="Z257" i="9"/>
  <c r="Z258" i="9"/>
  <c r="Z259" i="9"/>
  <c r="Z260" i="9"/>
  <c r="Z261" i="9"/>
  <c r="Z262" i="9"/>
  <c r="Z263" i="9"/>
  <c r="Z264" i="9"/>
  <c r="Z265" i="9"/>
  <c r="Z266" i="9"/>
  <c r="Z267" i="9"/>
  <c r="Z268" i="9"/>
  <c r="Z269" i="9"/>
  <c r="Z270" i="9"/>
  <c r="Z271" i="9"/>
  <c r="Z272" i="9"/>
  <c r="Z273" i="9"/>
  <c r="Z274" i="9"/>
  <c r="Z275" i="9"/>
  <c r="Z276" i="9"/>
  <c r="Z277" i="9"/>
  <c r="Z278" i="9"/>
  <c r="Z279" i="9"/>
  <c r="Z280" i="9"/>
  <c r="Z281" i="9"/>
  <c r="Z282" i="9"/>
  <c r="Z283" i="9"/>
  <c r="Z284" i="9"/>
  <c r="Z285" i="9"/>
  <c r="Z286" i="9"/>
  <c r="Z287" i="9"/>
  <c r="Z288" i="9"/>
  <c r="Z289" i="9"/>
  <c r="Z290" i="9"/>
  <c r="Z291" i="9"/>
  <c r="Z292" i="9"/>
  <c r="Z293" i="9"/>
  <c r="Z294" i="9"/>
  <c r="Z295" i="9"/>
  <c r="Z296" i="9"/>
  <c r="Z297" i="9"/>
  <c r="Z298" i="9"/>
  <c r="Z299" i="9"/>
  <c r="Z300" i="9"/>
  <c r="Z301" i="9"/>
  <c r="Z302" i="9"/>
  <c r="Z303" i="9"/>
  <c r="Z304" i="9"/>
  <c r="Z305" i="9"/>
  <c r="Z306" i="9"/>
  <c r="Z307" i="9"/>
  <c r="Z308" i="9"/>
  <c r="Z309" i="9"/>
  <c r="Z310" i="9"/>
  <c r="Z311" i="9"/>
  <c r="Z312" i="9"/>
  <c r="Z313" i="9"/>
  <c r="Z314" i="9"/>
  <c r="Z315" i="9"/>
  <c r="Z316" i="9"/>
  <c r="Z317" i="9"/>
  <c r="Z318" i="9"/>
  <c r="Z319" i="9"/>
  <c r="Z320" i="9"/>
  <c r="Z321" i="9"/>
  <c r="Z322" i="9"/>
  <c r="Z323" i="9"/>
  <c r="Z324" i="9"/>
  <c r="Z325" i="9"/>
  <c r="Z326" i="9"/>
  <c r="Z327" i="9"/>
  <c r="Z328" i="9"/>
  <c r="Z329" i="9"/>
  <c r="Z330" i="9"/>
  <c r="Z331" i="9"/>
  <c r="Z332" i="9"/>
  <c r="Z333" i="9"/>
  <c r="Z334" i="9"/>
  <c r="Z335" i="9"/>
  <c r="Z336" i="9"/>
  <c r="Z337" i="9"/>
  <c r="Z338" i="9"/>
  <c r="Z339" i="9"/>
  <c r="Z340" i="9"/>
  <c r="Z341" i="9"/>
  <c r="Z342" i="9"/>
  <c r="Z343" i="9"/>
  <c r="Z344" i="9"/>
  <c r="Z345" i="9"/>
  <c r="Z346" i="9"/>
  <c r="Z347" i="9"/>
  <c r="Z348" i="9"/>
  <c r="Z349" i="9"/>
  <c r="Z350" i="9"/>
  <c r="Z351" i="9"/>
  <c r="Z352" i="9"/>
  <c r="Z353" i="9"/>
  <c r="Z354" i="9"/>
  <c r="Z355" i="9"/>
  <c r="Z356" i="9"/>
  <c r="Z357" i="9"/>
  <c r="Z358" i="9"/>
  <c r="Z359" i="9"/>
  <c r="Z360" i="9"/>
  <c r="Z361" i="9"/>
  <c r="Z362" i="9"/>
  <c r="Z363" i="9"/>
  <c r="Z364" i="9"/>
  <c r="Z365" i="9"/>
  <c r="Z366" i="9"/>
  <c r="Z367" i="9"/>
  <c r="Z368" i="9"/>
  <c r="Z369" i="9"/>
  <c r="Z370" i="9"/>
  <c r="Z371" i="9"/>
  <c r="Z372" i="9"/>
  <c r="Z373" i="9"/>
  <c r="Z374" i="9"/>
  <c r="Z375" i="9"/>
  <c r="Z376" i="9"/>
  <c r="Z377" i="9"/>
  <c r="Z378" i="9"/>
  <c r="Z379" i="9"/>
  <c r="Z380" i="9"/>
  <c r="Z381" i="9"/>
  <c r="Z382" i="9"/>
  <c r="Z383" i="9"/>
  <c r="Z384" i="9"/>
  <c r="Z385" i="9"/>
  <c r="Z386" i="9"/>
  <c r="Z387" i="9"/>
  <c r="Z388" i="9"/>
  <c r="Z389" i="9"/>
  <c r="Z390" i="9"/>
  <c r="Z391" i="9"/>
  <c r="Z392" i="9"/>
  <c r="Z393" i="9"/>
  <c r="Z394" i="9"/>
  <c r="Z395" i="9"/>
  <c r="Z396" i="9"/>
  <c r="Z397" i="9"/>
  <c r="Z398" i="9"/>
  <c r="Z399" i="9"/>
  <c r="Z400" i="9"/>
  <c r="Z401" i="9"/>
  <c r="Z402" i="9"/>
  <c r="Z403" i="9"/>
  <c r="Z404" i="9"/>
  <c r="Z405" i="9"/>
  <c r="Z406" i="9"/>
  <c r="Z407" i="9"/>
  <c r="Z408" i="9"/>
  <c r="Z409" i="9"/>
  <c r="Z410" i="9"/>
  <c r="Z411" i="9"/>
  <c r="Z412" i="9"/>
  <c r="Z413" i="9"/>
  <c r="Z414" i="9"/>
  <c r="Z415" i="9"/>
  <c r="Z416" i="9"/>
  <c r="Z417" i="9"/>
  <c r="Z418" i="9"/>
  <c r="Z419" i="9"/>
  <c r="Z420" i="9"/>
  <c r="Z421" i="9"/>
  <c r="Z422" i="9"/>
  <c r="Z423" i="9"/>
  <c r="Z424" i="9"/>
  <c r="Z425" i="9"/>
  <c r="Z426" i="9"/>
  <c r="Z427" i="9"/>
  <c r="Z428" i="9"/>
  <c r="Z429" i="9"/>
  <c r="Z430" i="9"/>
  <c r="Z431" i="9"/>
  <c r="Z432" i="9"/>
  <c r="Z433" i="9"/>
  <c r="Z434" i="9"/>
  <c r="Z435" i="9"/>
  <c r="Z436" i="9"/>
  <c r="Z437" i="9"/>
  <c r="Z438" i="9"/>
  <c r="Z439" i="9"/>
  <c r="Z440" i="9"/>
  <c r="Z441" i="9"/>
  <c r="Z442" i="9"/>
  <c r="Z443" i="9"/>
  <c r="Z444" i="9"/>
  <c r="Z445" i="9"/>
  <c r="Z446" i="9"/>
  <c r="Z447" i="9"/>
  <c r="Z448" i="9"/>
  <c r="Z449" i="9"/>
  <c r="Z450" i="9"/>
  <c r="Z451" i="9"/>
  <c r="Z452" i="9"/>
  <c r="Z453" i="9"/>
  <c r="Z454" i="9"/>
  <c r="Z455" i="9"/>
  <c r="Z456" i="9"/>
  <c r="Z457" i="9"/>
  <c r="Z458" i="9"/>
  <c r="Z459" i="9"/>
  <c r="Z460" i="9"/>
  <c r="Z461" i="9"/>
  <c r="Z462" i="9"/>
  <c r="Z463" i="9"/>
  <c r="Z464" i="9"/>
  <c r="Z465" i="9"/>
  <c r="Z466" i="9"/>
  <c r="Z467" i="9"/>
  <c r="Z468" i="9"/>
  <c r="Z469" i="9"/>
  <c r="Z470" i="9"/>
  <c r="Z471" i="9"/>
  <c r="Z472" i="9"/>
  <c r="Z473" i="9"/>
  <c r="Z474" i="9"/>
  <c r="Z475" i="9"/>
  <c r="Z476" i="9"/>
  <c r="Z477" i="9"/>
  <c r="Z478" i="9"/>
  <c r="Z479" i="9"/>
  <c r="Z480" i="9"/>
  <c r="Z481" i="9"/>
  <c r="Z482" i="9"/>
  <c r="Z483" i="9"/>
  <c r="Z484" i="9"/>
  <c r="Z485" i="9"/>
  <c r="Z486" i="9"/>
  <c r="Z487" i="9"/>
  <c r="Z488" i="9"/>
  <c r="Z489" i="9"/>
  <c r="Z490" i="9"/>
  <c r="Z491" i="9"/>
  <c r="Z492" i="9"/>
  <c r="Z493" i="9"/>
  <c r="Z494" i="9"/>
  <c r="Z495" i="9"/>
  <c r="Z496" i="9"/>
  <c r="Z497" i="9"/>
  <c r="Z498" i="9"/>
  <c r="Z499" i="9"/>
  <c r="Z500" i="9"/>
  <c r="Z501" i="9"/>
  <c r="Z502" i="9"/>
  <c r="Z503" i="9"/>
  <c r="Z504" i="9"/>
  <c r="Z505" i="9"/>
  <c r="Z506" i="9"/>
  <c r="Z507" i="9"/>
  <c r="Z508" i="9"/>
  <c r="Z509" i="9"/>
  <c r="Z510" i="9"/>
  <c r="Z511" i="9"/>
  <c r="Z512" i="9"/>
  <c r="Z513" i="9"/>
  <c r="Z514" i="9"/>
  <c r="Z515" i="9"/>
  <c r="Z516" i="9"/>
  <c r="Z517" i="9"/>
  <c r="Z518" i="9"/>
  <c r="Z519" i="9"/>
  <c r="Z520" i="9"/>
  <c r="Z521" i="9"/>
  <c r="Z522" i="9"/>
  <c r="Z523" i="9"/>
  <c r="Z524" i="9"/>
  <c r="Z525" i="9"/>
  <c r="Z526" i="9"/>
  <c r="Z527" i="9"/>
  <c r="Z528" i="9"/>
  <c r="Z529" i="9"/>
  <c r="Z530" i="9"/>
  <c r="Z531" i="9"/>
  <c r="Z532" i="9"/>
  <c r="Z533" i="9"/>
  <c r="Z534" i="9"/>
  <c r="Z535" i="9"/>
  <c r="Z536" i="9"/>
  <c r="Z537" i="9"/>
  <c r="Z538" i="9"/>
  <c r="Z539" i="9"/>
  <c r="Z540" i="9"/>
  <c r="Z541" i="9"/>
  <c r="Z542" i="9"/>
  <c r="Z543" i="9"/>
  <c r="Z544" i="9"/>
  <c r="Z545" i="9"/>
  <c r="Z546" i="9"/>
  <c r="Z547" i="9"/>
  <c r="Z548" i="9"/>
  <c r="Z549" i="9"/>
  <c r="Z550" i="9"/>
  <c r="Z551" i="9"/>
  <c r="Z552" i="9"/>
  <c r="Z553" i="9"/>
  <c r="Z554" i="9"/>
  <c r="Z555" i="9"/>
  <c r="Z556" i="9"/>
  <c r="Z557" i="9"/>
  <c r="Z558" i="9"/>
  <c r="Z559" i="9"/>
  <c r="Z560" i="9"/>
  <c r="Z561" i="9"/>
  <c r="Z562" i="9"/>
  <c r="Z563" i="9"/>
  <c r="Z564" i="9"/>
  <c r="Z565" i="9"/>
  <c r="Z566" i="9"/>
  <c r="Z567" i="9"/>
  <c r="Z568" i="9"/>
  <c r="Z569" i="9"/>
  <c r="Z570" i="9"/>
  <c r="Z571" i="9"/>
  <c r="Z572" i="9"/>
  <c r="Z573" i="9"/>
  <c r="Z574" i="9"/>
  <c r="Z575" i="9"/>
  <c r="Z576" i="9"/>
  <c r="Z577" i="9"/>
  <c r="Z578" i="9"/>
  <c r="Z579" i="9"/>
  <c r="Z580" i="9"/>
  <c r="Z581" i="9"/>
  <c r="Z582" i="9"/>
  <c r="Z583" i="9"/>
  <c r="Z584" i="9"/>
  <c r="Z585" i="9"/>
  <c r="Z586" i="9"/>
  <c r="Z587" i="9"/>
  <c r="Z588" i="9"/>
  <c r="Z589" i="9"/>
  <c r="Z590" i="9"/>
  <c r="Z591" i="9"/>
  <c r="Z592" i="9"/>
  <c r="Z593" i="9"/>
  <c r="Z594" i="9"/>
  <c r="Z595" i="9"/>
  <c r="Z596" i="9"/>
  <c r="Z597" i="9"/>
  <c r="Z598" i="9"/>
  <c r="Z599" i="9"/>
  <c r="Z600" i="9"/>
  <c r="Z601" i="9"/>
  <c r="Z602" i="9"/>
  <c r="Z603" i="9"/>
  <c r="Z604" i="9"/>
  <c r="Z605" i="9"/>
  <c r="Z606" i="9"/>
  <c r="Z607" i="9"/>
  <c r="Z608" i="9"/>
  <c r="Z609" i="9"/>
  <c r="Z610" i="9"/>
  <c r="Z611" i="9"/>
  <c r="Z612" i="9"/>
  <c r="Z613" i="9"/>
  <c r="Z614" i="9"/>
  <c r="Z615" i="9"/>
  <c r="Z616" i="9"/>
  <c r="Z617" i="9"/>
  <c r="Z618" i="9"/>
  <c r="Z619" i="9"/>
  <c r="Z620" i="9"/>
  <c r="Z621" i="9"/>
  <c r="Z622" i="9"/>
  <c r="Z623" i="9"/>
  <c r="Z624" i="9"/>
  <c r="Z625" i="9"/>
  <c r="Z626" i="9"/>
  <c r="Z627" i="9"/>
  <c r="Z628" i="9"/>
  <c r="Z629" i="9"/>
  <c r="Z630" i="9"/>
  <c r="Z631" i="9"/>
  <c r="Z632" i="9"/>
  <c r="Z633" i="9"/>
  <c r="Z634" i="9"/>
  <c r="Z635" i="9"/>
  <c r="Z636" i="9"/>
  <c r="Z637" i="9"/>
  <c r="Z638" i="9"/>
  <c r="Z639" i="9"/>
  <c r="Z640" i="9"/>
  <c r="Z641" i="9"/>
  <c r="Z642" i="9"/>
  <c r="Z643" i="9"/>
  <c r="Z644" i="9"/>
  <c r="Z645" i="9"/>
  <c r="Z646" i="9"/>
  <c r="Z647" i="9"/>
  <c r="Z648" i="9"/>
  <c r="Z649" i="9"/>
  <c r="Z650" i="9"/>
  <c r="Z651" i="9"/>
  <c r="Z652" i="9"/>
  <c r="Z653" i="9"/>
  <c r="Z654" i="9"/>
  <c r="Z655" i="9"/>
  <c r="Z656" i="9"/>
  <c r="Z657" i="9"/>
  <c r="Z658" i="9"/>
  <c r="Z659" i="9"/>
  <c r="Z660" i="9"/>
  <c r="Z661" i="9"/>
  <c r="Z662" i="9"/>
  <c r="Z663" i="9"/>
  <c r="Z664" i="9"/>
  <c r="Z665" i="9"/>
  <c r="Z666" i="9"/>
  <c r="Z667" i="9"/>
  <c r="Z668" i="9"/>
  <c r="Z669" i="9"/>
  <c r="Z670" i="9"/>
  <c r="Z671" i="9"/>
  <c r="Z672" i="9"/>
  <c r="Z673" i="9"/>
  <c r="Z674" i="9"/>
  <c r="Z675" i="9"/>
  <c r="Z676" i="9"/>
  <c r="Z677" i="9"/>
  <c r="Z678" i="9"/>
  <c r="Z679" i="9"/>
  <c r="Z680" i="9"/>
  <c r="Z681" i="9"/>
  <c r="Z682" i="9"/>
  <c r="Z683" i="9"/>
  <c r="Z684" i="9"/>
  <c r="Z685" i="9"/>
  <c r="Z686" i="9"/>
  <c r="Z687" i="9"/>
  <c r="Z688" i="9"/>
  <c r="Z689" i="9"/>
  <c r="Z690" i="9"/>
  <c r="Z691" i="9"/>
  <c r="Z692" i="9"/>
  <c r="Z693" i="9"/>
  <c r="Z694" i="9"/>
  <c r="Z695" i="9"/>
  <c r="Z696" i="9"/>
  <c r="Z697" i="9"/>
  <c r="Z698" i="9"/>
  <c r="Z699" i="9"/>
  <c r="Z700" i="9"/>
  <c r="Z701" i="9"/>
  <c r="Z702" i="9"/>
  <c r="Z703" i="9"/>
  <c r="Z704" i="9"/>
  <c r="Z705" i="9"/>
  <c r="Z706" i="9"/>
  <c r="Z707" i="9"/>
  <c r="Z708" i="9"/>
  <c r="Z709" i="9"/>
  <c r="Z710" i="9"/>
  <c r="Z711" i="9"/>
  <c r="Z712" i="9"/>
  <c r="Z713" i="9"/>
  <c r="Z714" i="9"/>
  <c r="Z715" i="9"/>
  <c r="Z716" i="9"/>
  <c r="Z717" i="9"/>
  <c r="Z718" i="9"/>
  <c r="Z719" i="9"/>
  <c r="Z720" i="9"/>
  <c r="Z721" i="9"/>
  <c r="Z722" i="9"/>
  <c r="Z723" i="9"/>
  <c r="Z724" i="9"/>
  <c r="Z725" i="9"/>
  <c r="Z726" i="9"/>
  <c r="Z727" i="9"/>
  <c r="Z728" i="9"/>
  <c r="Z729" i="9"/>
  <c r="Z730" i="9"/>
  <c r="Z731" i="9"/>
  <c r="Z732" i="9"/>
  <c r="Z733" i="9"/>
  <c r="Z734" i="9"/>
  <c r="Z735" i="9"/>
  <c r="Z736" i="9"/>
  <c r="Z737" i="9"/>
  <c r="Z738" i="9"/>
  <c r="Z739" i="9"/>
  <c r="Z740" i="9"/>
  <c r="Z741" i="9"/>
  <c r="Z742" i="9"/>
  <c r="Z743" i="9"/>
  <c r="Z744" i="9"/>
  <c r="Z745" i="9"/>
  <c r="Z746" i="9"/>
  <c r="Z747" i="9"/>
  <c r="Z748" i="9"/>
  <c r="Z749" i="9"/>
  <c r="Z750" i="9"/>
  <c r="Z751" i="9"/>
  <c r="Z752" i="9"/>
  <c r="Z753" i="9"/>
  <c r="Z754" i="9"/>
  <c r="Z755" i="9"/>
  <c r="Z756" i="9"/>
  <c r="Z757" i="9"/>
  <c r="Z758" i="9"/>
  <c r="Z759" i="9"/>
  <c r="Z760" i="9"/>
  <c r="Z761" i="9"/>
  <c r="Z762" i="9"/>
  <c r="Z763" i="9"/>
  <c r="Z764" i="9"/>
  <c r="Z765" i="9"/>
  <c r="Z766" i="9"/>
  <c r="Z767" i="9"/>
  <c r="Z768" i="9"/>
  <c r="Z769" i="9"/>
  <c r="Z770" i="9"/>
  <c r="Z771" i="9"/>
  <c r="Z772" i="9"/>
  <c r="Z773" i="9"/>
  <c r="Z774" i="9"/>
  <c r="Z775" i="9"/>
  <c r="Z776" i="9"/>
  <c r="Z777" i="9"/>
  <c r="Z778" i="9"/>
  <c r="Z779" i="9"/>
  <c r="Z780" i="9"/>
  <c r="Z781" i="9"/>
  <c r="Z782" i="9"/>
  <c r="Z783" i="9"/>
  <c r="Z784" i="9"/>
  <c r="Z785" i="9"/>
  <c r="Z786" i="9"/>
  <c r="Z787" i="9"/>
  <c r="Z788" i="9"/>
  <c r="Z789" i="9"/>
  <c r="Z790" i="9"/>
  <c r="Z791" i="9"/>
  <c r="Z792" i="9"/>
  <c r="Z793" i="9"/>
  <c r="Z794" i="9"/>
  <c r="Z795" i="9"/>
  <c r="Z796" i="9"/>
  <c r="Z797" i="9"/>
  <c r="Z798" i="9"/>
  <c r="Z799" i="9"/>
  <c r="Z800" i="9"/>
  <c r="Z801" i="9"/>
  <c r="Z802" i="9"/>
  <c r="Z803" i="9"/>
  <c r="Z804" i="9"/>
  <c r="Z805" i="9"/>
  <c r="Z806" i="9"/>
  <c r="Z807" i="9"/>
  <c r="Z808" i="9"/>
  <c r="Z809" i="9"/>
  <c r="Z810" i="9"/>
  <c r="Z811" i="9"/>
  <c r="Z812" i="9"/>
  <c r="Z813" i="9"/>
  <c r="Z814" i="9"/>
  <c r="Z815" i="9"/>
  <c r="Z816" i="9"/>
  <c r="Z817" i="9"/>
  <c r="Z818" i="9"/>
  <c r="Z819" i="9"/>
  <c r="Z820" i="9"/>
  <c r="Z821" i="9"/>
  <c r="Z822" i="9"/>
  <c r="Z823" i="9"/>
  <c r="Z824" i="9"/>
  <c r="Z825" i="9"/>
  <c r="Z826" i="9"/>
  <c r="Z827" i="9"/>
  <c r="Z828" i="9"/>
  <c r="Z829" i="9"/>
  <c r="Z830" i="9"/>
  <c r="Z831" i="9"/>
  <c r="Z832" i="9"/>
  <c r="Z833" i="9"/>
  <c r="Z834" i="9"/>
  <c r="Z835" i="9"/>
  <c r="Z836" i="9"/>
  <c r="Z837" i="9"/>
  <c r="Z838" i="9"/>
  <c r="Z839" i="9"/>
  <c r="Z840" i="9"/>
  <c r="Z841" i="9"/>
  <c r="Z842" i="9"/>
  <c r="Z843" i="9"/>
  <c r="Z844" i="9"/>
  <c r="Z845" i="9"/>
  <c r="Z846" i="9"/>
  <c r="Z847" i="9"/>
  <c r="Z848" i="9"/>
  <c r="Z849" i="9"/>
  <c r="Z850" i="9"/>
  <c r="Z851" i="9"/>
  <c r="Z852" i="9"/>
  <c r="Z853" i="9"/>
  <c r="Z854" i="9"/>
  <c r="Z855" i="9"/>
  <c r="Z856" i="9"/>
  <c r="Z857" i="9"/>
  <c r="Z858" i="9"/>
  <c r="Z859" i="9"/>
  <c r="Z860" i="9"/>
  <c r="Z861" i="9"/>
  <c r="Z862" i="9"/>
  <c r="Z863" i="9"/>
  <c r="Z864" i="9"/>
  <c r="Z865" i="9"/>
  <c r="Z866" i="9"/>
  <c r="Z867" i="9"/>
  <c r="Z868" i="9"/>
  <c r="Z869" i="9"/>
  <c r="Z870" i="9"/>
  <c r="Z871" i="9"/>
  <c r="Z872" i="9"/>
  <c r="Z873" i="9"/>
  <c r="Z874" i="9"/>
  <c r="Z875" i="9"/>
  <c r="Z876" i="9"/>
  <c r="Z877" i="9"/>
  <c r="Z878" i="9"/>
  <c r="Z879" i="9"/>
  <c r="Z880" i="9"/>
  <c r="Z881" i="9"/>
  <c r="Z882" i="9"/>
  <c r="Z883" i="9"/>
  <c r="Z884" i="9"/>
  <c r="Z885" i="9"/>
  <c r="Z886" i="9"/>
  <c r="Z887" i="9"/>
  <c r="Z888" i="9"/>
  <c r="Z889" i="9"/>
  <c r="Z890" i="9"/>
  <c r="Z891" i="9"/>
  <c r="Z892" i="9"/>
  <c r="Z893" i="9"/>
  <c r="Z894" i="9"/>
  <c r="Z895" i="9"/>
  <c r="Z896" i="9"/>
  <c r="Z897" i="9"/>
  <c r="Z898" i="9"/>
  <c r="Z899" i="9"/>
  <c r="Z900" i="9"/>
  <c r="Z901" i="9"/>
  <c r="Z902" i="9"/>
  <c r="Z903" i="9"/>
  <c r="Z904" i="9"/>
  <c r="Z905" i="9"/>
  <c r="Z906" i="9"/>
  <c r="Z907" i="9"/>
  <c r="Z908" i="9"/>
  <c r="Z909" i="9"/>
  <c r="Z910" i="9"/>
  <c r="Z911" i="9"/>
  <c r="Z912" i="9"/>
  <c r="Z913" i="9"/>
  <c r="Z914" i="9"/>
  <c r="Z915" i="9"/>
  <c r="Z916" i="9"/>
  <c r="Z917" i="9"/>
  <c r="Z918" i="9"/>
  <c r="Z919" i="9"/>
  <c r="Z920" i="9"/>
  <c r="Z921" i="9"/>
  <c r="Z922" i="9"/>
  <c r="Z923" i="9"/>
  <c r="Z924" i="9"/>
  <c r="Z925" i="9"/>
  <c r="Z926" i="9"/>
  <c r="Z927" i="9"/>
  <c r="Z928" i="9"/>
  <c r="Z929" i="9"/>
  <c r="Z930" i="9"/>
  <c r="Z931" i="9"/>
  <c r="Z932" i="9"/>
  <c r="Z933" i="9"/>
  <c r="Z934" i="9"/>
  <c r="Z935" i="9"/>
  <c r="Z936" i="9"/>
  <c r="Z937" i="9"/>
  <c r="Z938" i="9"/>
  <c r="Z939" i="9"/>
  <c r="Z940" i="9"/>
  <c r="Z941" i="9"/>
  <c r="Z942" i="9"/>
  <c r="Z943" i="9"/>
  <c r="Z944" i="9"/>
  <c r="Z945" i="9"/>
  <c r="Z946" i="9"/>
  <c r="Z947" i="9"/>
  <c r="Z948" i="9"/>
  <c r="Z949" i="9"/>
  <c r="Z950" i="9"/>
  <c r="Z951" i="9"/>
  <c r="Z952" i="9"/>
  <c r="Z953" i="9"/>
  <c r="Z954" i="9"/>
  <c r="Z955" i="9"/>
  <c r="Z956" i="9"/>
  <c r="Z957" i="9"/>
  <c r="Z958" i="9"/>
  <c r="Z959" i="9"/>
  <c r="Z960" i="9"/>
  <c r="Z961" i="9"/>
  <c r="Z962" i="9"/>
  <c r="Z963" i="9"/>
  <c r="Z964" i="9"/>
  <c r="Z965" i="9"/>
  <c r="Z966" i="9"/>
  <c r="Z967" i="9"/>
  <c r="Z968" i="9"/>
  <c r="Z969" i="9"/>
  <c r="Z970" i="9"/>
  <c r="Z971" i="9"/>
  <c r="Z972" i="9"/>
  <c r="Z973" i="9"/>
  <c r="Z974" i="9"/>
  <c r="Z975" i="9"/>
  <c r="Z976" i="9"/>
  <c r="Z977" i="9"/>
  <c r="Z978" i="9"/>
  <c r="Z979" i="9"/>
  <c r="Z980" i="9"/>
  <c r="Z981" i="9"/>
  <c r="Z982" i="9"/>
  <c r="Z983" i="9"/>
  <c r="Z984" i="9"/>
  <c r="Z985" i="9"/>
  <c r="Z986" i="9"/>
  <c r="Z987" i="9"/>
  <c r="Z988" i="9"/>
  <c r="Z989" i="9"/>
  <c r="Z990" i="9"/>
  <c r="Z991" i="9"/>
  <c r="Z992" i="9"/>
  <c r="Z993" i="9"/>
  <c r="Z994" i="9"/>
  <c r="Z995" i="9"/>
  <c r="Z996" i="9"/>
  <c r="Z997" i="9"/>
  <c r="Z998" i="9"/>
  <c r="Z999" i="9"/>
  <c r="Z1000" i="9"/>
  <c r="Z1001" i="9"/>
  <c r="Z1002" i="9"/>
  <c r="Z1003" i="9"/>
  <c r="Z1004" i="9"/>
  <c r="Z1005" i="9"/>
  <c r="Z1006" i="9"/>
  <c r="Z1007" i="9"/>
  <c r="Z1008" i="9"/>
  <c r="Z1009" i="9"/>
  <c r="Z1010" i="9"/>
  <c r="Z1011" i="9"/>
  <c r="Z1012" i="9"/>
  <c r="Z1013" i="9"/>
  <c r="Z1014" i="9"/>
  <c r="Z1015" i="9"/>
  <c r="Z1016" i="9"/>
  <c r="Z1017" i="9"/>
  <c r="Z1018" i="9"/>
  <c r="Z1019" i="9"/>
  <c r="Z1020" i="9"/>
  <c r="Z1021" i="9"/>
  <c r="Z1022" i="9"/>
  <c r="Z1023" i="9"/>
  <c r="Z1024" i="9"/>
  <c r="Z1025" i="9"/>
  <c r="Z1026" i="9"/>
  <c r="Z1027" i="9"/>
  <c r="Z1028" i="9"/>
  <c r="Z1029" i="9"/>
  <c r="Z1030" i="9"/>
  <c r="Z1031" i="9"/>
  <c r="Z1032" i="9"/>
  <c r="Z1033" i="9"/>
  <c r="Z1034" i="9"/>
  <c r="Z1035" i="9"/>
  <c r="Z1036" i="9"/>
  <c r="Z1037" i="9"/>
  <c r="Z1038" i="9"/>
  <c r="Z1039" i="9"/>
  <c r="Z1040" i="9"/>
  <c r="Z1041" i="9"/>
  <c r="Z1042" i="9"/>
  <c r="Z1043" i="9"/>
  <c r="Z1044" i="9"/>
  <c r="Z1045" i="9"/>
  <c r="Z1046" i="9"/>
  <c r="Z1047" i="9"/>
  <c r="Z1048" i="9"/>
  <c r="Z1049" i="9"/>
  <c r="Z1050" i="9"/>
  <c r="Z1051" i="9"/>
  <c r="Z1052" i="9"/>
  <c r="Z1053" i="9"/>
  <c r="Z1054" i="9"/>
  <c r="Z1055" i="9"/>
  <c r="Z1056" i="9"/>
  <c r="Z1057" i="9"/>
  <c r="Z1058" i="9"/>
  <c r="Z1059" i="9"/>
  <c r="Z1060" i="9"/>
  <c r="Z1061" i="9"/>
  <c r="Z1062" i="9"/>
  <c r="Z1063" i="9"/>
  <c r="Z1064" i="9"/>
  <c r="Z1065" i="9"/>
  <c r="Z1066" i="9"/>
  <c r="Z1067" i="9"/>
  <c r="Z1068" i="9"/>
  <c r="Z1069" i="9"/>
  <c r="Z1070" i="9"/>
  <c r="Z1071" i="9"/>
  <c r="Z1072" i="9"/>
  <c r="Z1073" i="9"/>
  <c r="Z1074" i="9"/>
  <c r="Z1075" i="9"/>
  <c r="Z1076" i="9"/>
  <c r="Z1077" i="9"/>
  <c r="Z1078" i="9"/>
  <c r="Z1079" i="9"/>
  <c r="Z1080" i="9"/>
  <c r="Z1081" i="9"/>
  <c r="Z1082" i="9"/>
  <c r="Z1083" i="9"/>
  <c r="Z1084" i="9"/>
  <c r="Z1085" i="9"/>
  <c r="Z1086" i="9"/>
  <c r="Z1087" i="9"/>
  <c r="Z1088" i="9"/>
  <c r="Z1089" i="9"/>
  <c r="Z1090" i="9"/>
  <c r="Z1091" i="9"/>
  <c r="Z1092" i="9"/>
  <c r="Z1093" i="9"/>
  <c r="Z1094" i="9"/>
  <c r="Z1095" i="9"/>
  <c r="Z1096" i="9"/>
  <c r="Z1097" i="9"/>
  <c r="Z1098" i="9"/>
  <c r="Z1099" i="9"/>
  <c r="Z1100" i="9"/>
  <c r="Z1101" i="9"/>
  <c r="Z1102" i="9"/>
  <c r="Z1103" i="9"/>
  <c r="Z1104" i="9"/>
  <c r="Z1105" i="9"/>
  <c r="Z1106" i="9"/>
  <c r="Z1107" i="9"/>
  <c r="Z1108" i="9"/>
  <c r="Z1109" i="9"/>
  <c r="Z1110" i="9"/>
  <c r="Z1111" i="9"/>
  <c r="Z1112" i="9"/>
  <c r="Z1113" i="9"/>
  <c r="Z1114" i="9"/>
  <c r="Z1115" i="9"/>
  <c r="Z1116" i="9"/>
  <c r="Z1117" i="9"/>
  <c r="Z1118" i="9"/>
  <c r="Z1119" i="9"/>
  <c r="Z1120" i="9"/>
  <c r="Z1121" i="9"/>
  <c r="Z1122" i="9"/>
  <c r="Z1123" i="9"/>
  <c r="Z1124" i="9"/>
  <c r="Z1125" i="9"/>
  <c r="Z1126" i="9"/>
  <c r="Z1127" i="9"/>
  <c r="Z1128" i="9"/>
  <c r="Z1129" i="9"/>
  <c r="Z1130" i="9"/>
  <c r="Z1131" i="9"/>
  <c r="Z1132" i="9"/>
  <c r="Z1133" i="9"/>
  <c r="Z1134" i="9"/>
  <c r="Z1135" i="9"/>
  <c r="Z1136" i="9"/>
  <c r="Z1137" i="9"/>
  <c r="Z1138" i="9"/>
  <c r="Z1139" i="9"/>
  <c r="Z1140" i="9"/>
  <c r="Z1141" i="9"/>
  <c r="Z1142" i="9"/>
  <c r="Z1143" i="9"/>
  <c r="Z1144" i="9"/>
  <c r="Z1145" i="9"/>
  <c r="Z1146" i="9"/>
  <c r="Z1147" i="9"/>
  <c r="Z1148" i="9"/>
  <c r="Z1149" i="9"/>
  <c r="Z1150" i="9"/>
  <c r="Z1151" i="9"/>
  <c r="Z1152" i="9"/>
  <c r="Z1153" i="9"/>
  <c r="Z1154" i="9"/>
  <c r="Z1155" i="9"/>
  <c r="Z1156" i="9"/>
  <c r="Z1157" i="9"/>
  <c r="Z1158" i="9"/>
  <c r="Z1159" i="9"/>
  <c r="Z1160" i="9"/>
  <c r="Z1161" i="9"/>
  <c r="Z1162" i="9"/>
  <c r="Z1163" i="9"/>
  <c r="Z1164" i="9"/>
  <c r="Z1165" i="9"/>
  <c r="Z1166" i="9"/>
  <c r="Z1167" i="9"/>
  <c r="Z1168" i="9"/>
  <c r="Z1169" i="9"/>
  <c r="Z1170" i="9"/>
  <c r="Z1171" i="9"/>
  <c r="Z1172" i="9"/>
  <c r="Z1173" i="9"/>
  <c r="Z1174" i="9"/>
  <c r="Z1175" i="9"/>
  <c r="Z1176" i="9"/>
  <c r="Z1177" i="9"/>
  <c r="Z1178" i="9"/>
  <c r="Z1179" i="9"/>
  <c r="Z1180" i="9"/>
  <c r="Z1181" i="9"/>
  <c r="Z1182" i="9"/>
  <c r="Z1183" i="9"/>
  <c r="Z1184" i="9"/>
  <c r="Z1185" i="9"/>
  <c r="Z1186" i="9"/>
  <c r="Z1187" i="9"/>
  <c r="Z1188" i="9"/>
  <c r="Z1189" i="9"/>
  <c r="Z1190" i="9"/>
  <c r="Z1191" i="9"/>
  <c r="Z1192" i="9"/>
  <c r="Z1193" i="9"/>
  <c r="Z1194" i="9"/>
  <c r="Z1195" i="9"/>
  <c r="Z1196" i="9"/>
  <c r="Z1197" i="9"/>
  <c r="Z1198" i="9"/>
  <c r="Z1199" i="9"/>
  <c r="Z1200" i="9"/>
  <c r="Z1201" i="9"/>
  <c r="Z1202" i="9"/>
  <c r="Z1203" i="9"/>
  <c r="Z1204" i="9"/>
  <c r="Z1205" i="9"/>
  <c r="Z1206" i="9"/>
  <c r="Z1207" i="9"/>
  <c r="Z1208" i="9"/>
  <c r="Z1209" i="9"/>
  <c r="Z1210" i="9"/>
  <c r="Z1211" i="9"/>
  <c r="Z1212" i="9"/>
  <c r="Z1213" i="9"/>
  <c r="Z1214" i="9"/>
  <c r="Z1215" i="9"/>
  <c r="Z1216" i="9"/>
  <c r="Z1217" i="9"/>
  <c r="Z1218" i="9"/>
  <c r="Z1219" i="9"/>
  <c r="Z1220" i="9"/>
  <c r="Z1221" i="9"/>
  <c r="Z1222" i="9"/>
  <c r="Z1223" i="9"/>
  <c r="Z1224" i="9"/>
  <c r="Z1225" i="9"/>
  <c r="Z1226" i="9"/>
  <c r="Z1227" i="9"/>
  <c r="Z1228" i="9"/>
  <c r="Z1229" i="9"/>
  <c r="Z1230" i="9"/>
  <c r="Z1231" i="9"/>
  <c r="Z1232" i="9"/>
  <c r="Z1233" i="9"/>
  <c r="Z1234" i="9"/>
  <c r="Z1235" i="9"/>
  <c r="Z1236" i="9"/>
  <c r="Z1237" i="9"/>
  <c r="Z1238" i="9"/>
  <c r="Z1239" i="9"/>
  <c r="Z1240" i="9"/>
  <c r="Z1241" i="9"/>
  <c r="Z1242" i="9"/>
  <c r="Z1243" i="9"/>
  <c r="Z1244" i="9"/>
  <c r="Z1245" i="9"/>
  <c r="Z1246" i="9"/>
  <c r="Z1247" i="9"/>
  <c r="Z1248" i="9"/>
  <c r="Z1249" i="9"/>
  <c r="Z1250" i="9"/>
  <c r="Z1251" i="9"/>
  <c r="Z1252" i="9"/>
  <c r="Z1253" i="9"/>
  <c r="Z1254" i="9"/>
  <c r="Z1255" i="9"/>
  <c r="Z1256" i="9"/>
  <c r="Z1257" i="9"/>
  <c r="Z1258" i="9"/>
  <c r="Z1259" i="9"/>
  <c r="Z1260" i="9"/>
  <c r="Z1261" i="9"/>
  <c r="Z1262" i="9"/>
  <c r="Z1263" i="9"/>
  <c r="Z1264" i="9"/>
  <c r="Z1265" i="9"/>
  <c r="Z1266" i="9"/>
  <c r="Z1267" i="9"/>
  <c r="Z1268" i="9"/>
  <c r="Z1269" i="9"/>
  <c r="Z1270" i="9"/>
  <c r="Z1271" i="9"/>
  <c r="Z1272" i="9"/>
  <c r="Z1273" i="9"/>
  <c r="Z1274" i="9"/>
  <c r="Z1275" i="9"/>
  <c r="Z1276" i="9"/>
  <c r="Z1277" i="9"/>
  <c r="Z1278" i="9"/>
  <c r="Z1279" i="9"/>
  <c r="Z1280" i="9"/>
  <c r="Z1281" i="9"/>
  <c r="Z1282" i="9"/>
  <c r="Z1283" i="9"/>
  <c r="Z1284" i="9"/>
  <c r="Z1285" i="9"/>
  <c r="Z1286" i="9"/>
  <c r="Z1287" i="9"/>
  <c r="Z1288" i="9"/>
  <c r="Z1289" i="9"/>
  <c r="Z1290" i="9"/>
  <c r="Z1291" i="9"/>
  <c r="Z1292" i="9"/>
  <c r="Z1293" i="9"/>
  <c r="Z1294" i="9"/>
  <c r="Z1295" i="9"/>
  <c r="Z1296" i="9"/>
  <c r="Z1297" i="9"/>
  <c r="Z1298" i="9"/>
  <c r="Z1299" i="9"/>
  <c r="Z1300" i="9"/>
  <c r="Z1301" i="9"/>
  <c r="Z1302" i="9"/>
  <c r="Z1303" i="9"/>
  <c r="Z1304" i="9"/>
  <c r="Z1305" i="9"/>
  <c r="Z1306" i="9"/>
  <c r="Z1307" i="9"/>
  <c r="Z1308" i="9"/>
  <c r="Z1309" i="9"/>
  <c r="Z1310" i="9"/>
  <c r="Z1311" i="9"/>
  <c r="Z1312" i="9"/>
  <c r="Z1313" i="9"/>
  <c r="Z1314" i="9"/>
  <c r="Z1315" i="9"/>
  <c r="Z1316" i="9"/>
  <c r="Z1317" i="9"/>
  <c r="Z1318" i="9"/>
  <c r="Z1319" i="9"/>
  <c r="Z1320" i="9"/>
  <c r="Z1321" i="9"/>
  <c r="Z1322" i="9"/>
  <c r="Z1323" i="9"/>
  <c r="Z1324" i="9"/>
  <c r="Z1325" i="9"/>
  <c r="Z1326" i="9"/>
  <c r="Z1327" i="9"/>
  <c r="Z1328" i="9"/>
  <c r="Z1329" i="9"/>
  <c r="Z1330" i="9"/>
  <c r="Z1331" i="9"/>
  <c r="Z1332" i="9"/>
  <c r="Z1333" i="9"/>
  <c r="Z1334" i="9"/>
  <c r="Z1335" i="9"/>
  <c r="Z1336" i="9"/>
  <c r="Z1337" i="9"/>
  <c r="Z1338" i="9"/>
  <c r="Z1339" i="9"/>
  <c r="Z1340" i="9"/>
  <c r="Z1341" i="9"/>
  <c r="Z1342" i="9"/>
  <c r="Z1343" i="9"/>
  <c r="Z1344" i="9"/>
  <c r="Z1345" i="9"/>
  <c r="Z1346" i="9"/>
  <c r="Z1347" i="9"/>
  <c r="Z1348" i="9"/>
  <c r="Z1349" i="9"/>
  <c r="Z1350" i="9"/>
  <c r="Z1351" i="9"/>
  <c r="Z1352" i="9"/>
  <c r="Z1353" i="9"/>
  <c r="Z1354" i="9"/>
  <c r="Z1355" i="9"/>
  <c r="Z1356" i="9"/>
  <c r="Z1357" i="9"/>
  <c r="Z1358" i="9"/>
  <c r="Z1359" i="9"/>
  <c r="Z1360" i="9"/>
  <c r="Z1361" i="9"/>
  <c r="Z1362" i="9"/>
  <c r="Z1363" i="9"/>
  <c r="Z1364" i="9"/>
  <c r="Z1365" i="9"/>
  <c r="Z1366" i="9"/>
  <c r="Z1367" i="9"/>
  <c r="Z1368" i="9"/>
  <c r="Z1369" i="9"/>
  <c r="Z1370" i="9"/>
  <c r="Z1371" i="9"/>
  <c r="Z1372" i="9"/>
  <c r="Z1373" i="9"/>
  <c r="Z1374" i="9"/>
  <c r="Z1375" i="9"/>
  <c r="Z1376" i="9"/>
  <c r="Z1377" i="9"/>
  <c r="Z1378" i="9"/>
  <c r="Z1379" i="9"/>
  <c r="Z1380" i="9"/>
  <c r="Z1381" i="9"/>
  <c r="Z1382" i="9"/>
  <c r="Z1383" i="9"/>
  <c r="Z1384" i="9"/>
  <c r="Z1385" i="9"/>
  <c r="Z1386" i="9"/>
  <c r="Z1387" i="9"/>
  <c r="Z1388" i="9"/>
  <c r="Z1389" i="9"/>
  <c r="Z1390" i="9"/>
  <c r="Z1391" i="9"/>
  <c r="Z1392" i="9"/>
  <c r="Z1393" i="9"/>
  <c r="Z1394" i="9"/>
  <c r="Z1395" i="9"/>
  <c r="Z1396" i="9"/>
  <c r="Z1397" i="9"/>
  <c r="Z1398" i="9"/>
  <c r="Z1399" i="9"/>
  <c r="Z1400" i="9"/>
  <c r="Z1401" i="9"/>
  <c r="Z1402" i="9"/>
  <c r="Z1403" i="9"/>
  <c r="Z1404" i="9"/>
  <c r="Z1405" i="9"/>
  <c r="Z1406" i="9"/>
  <c r="Z1407" i="9"/>
  <c r="Z1408" i="9"/>
  <c r="Z1409" i="9"/>
  <c r="Z1410" i="9"/>
  <c r="Z1411" i="9"/>
  <c r="Z1412" i="9"/>
  <c r="Z1413" i="9"/>
  <c r="Z1414" i="9"/>
  <c r="Z1415" i="9"/>
  <c r="Z1416" i="9"/>
  <c r="Z1417" i="9"/>
  <c r="Z1418" i="9"/>
  <c r="Z1419" i="9"/>
  <c r="Z1420" i="9"/>
  <c r="Z1421" i="9"/>
  <c r="Z1422" i="9"/>
  <c r="Z1423" i="9"/>
  <c r="Z1424" i="9"/>
  <c r="Z1425" i="9"/>
  <c r="Z1426" i="9"/>
  <c r="Z1427" i="9"/>
  <c r="Z1428" i="9"/>
  <c r="Z1429" i="9"/>
  <c r="Z1430" i="9"/>
  <c r="Z1431" i="9"/>
  <c r="Z1432" i="9"/>
  <c r="Z1433" i="9"/>
  <c r="Z1434" i="9"/>
  <c r="Z1435" i="9"/>
  <c r="Z1436" i="9"/>
  <c r="Z1437" i="9"/>
  <c r="Z1438" i="9"/>
  <c r="Z1439" i="9"/>
  <c r="Z1440" i="9"/>
  <c r="Z1441" i="9"/>
  <c r="Z1442" i="9"/>
  <c r="Z1443" i="9"/>
  <c r="Z1444" i="9"/>
  <c r="Z1445" i="9"/>
  <c r="Z1446" i="9"/>
  <c r="Z1447" i="9"/>
  <c r="Z1448" i="9"/>
  <c r="Z1449" i="9"/>
  <c r="Z1450" i="9"/>
  <c r="Z1451" i="9"/>
  <c r="Z1452" i="9"/>
  <c r="Z1453" i="9"/>
  <c r="Z1454" i="9"/>
  <c r="Z1455" i="9"/>
  <c r="Z1456" i="9"/>
  <c r="Z1457" i="9"/>
  <c r="Z1458" i="9"/>
  <c r="Z1459" i="9"/>
  <c r="Z1460" i="9"/>
  <c r="Z1461" i="9"/>
  <c r="Z1462" i="9"/>
  <c r="Z1463" i="9"/>
  <c r="Z1464" i="9"/>
  <c r="Z1465" i="9"/>
  <c r="Z1466" i="9"/>
  <c r="Z1467" i="9"/>
  <c r="Z1468" i="9"/>
  <c r="Z1469" i="9"/>
  <c r="Z1470" i="9"/>
  <c r="Z1471" i="9"/>
  <c r="Z1472" i="9"/>
  <c r="Z1473" i="9"/>
  <c r="Z1474" i="9"/>
  <c r="Z1475" i="9"/>
  <c r="Z1476" i="9"/>
  <c r="Z1477" i="9"/>
  <c r="Z1478" i="9"/>
  <c r="Z1479" i="9"/>
  <c r="Z1480" i="9"/>
  <c r="Z1481" i="9"/>
  <c r="Z1482" i="9"/>
  <c r="Z1483" i="9"/>
  <c r="Z1484" i="9"/>
  <c r="Z1485" i="9"/>
  <c r="Z1486" i="9"/>
  <c r="Z1487" i="9"/>
  <c r="Z1488" i="9"/>
  <c r="Z1489" i="9"/>
  <c r="Z1490" i="9"/>
  <c r="Z1491" i="9"/>
  <c r="Z1492" i="9"/>
  <c r="Z1493" i="9"/>
  <c r="Z1494" i="9"/>
  <c r="Z1495" i="9"/>
  <c r="Z1496" i="9"/>
  <c r="Z1497" i="9"/>
  <c r="Z1498" i="9"/>
  <c r="Z1499" i="9"/>
  <c r="Z1500" i="9"/>
  <c r="Z1501" i="9"/>
  <c r="Z1502" i="9"/>
  <c r="Z1503" i="9"/>
  <c r="Z1504" i="9"/>
  <c r="Z1505" i="9"/>
  <c r="Z1506" i="9"/>
  <c r="Z1507" i="9"/>
  <c r="Z1508" i="9"/>
  <c r="Z1509" i="9"/>
  <c r="Z1510" i="9"/>
  <c r="Z1511" i="9"/>
  <c r="Z1512" i="9"/>
  <c r="Z1513" i="9"/>
  <c r="Z1514" i="9"/>
  <c r="Z1515" i="9"/>
  <c r="Z1516" i="9"/>
  <c r="Z1517" i="9"/>
  <c r="Z1518" i="9"/>
  <c r="Z1519" i="9"/>
  <c r="Z1520" i="9"/>
  <c r="Z1521" i="9"/>
  <c r="Z1522" i="9"/>
  <c r="Z1523" i="9"/>
  <c r="Z1524" i="9"/>
  <c r="Z1525" i="9"/>
  <c r="Z1526" i="9"/>
  <c r="Z1527" i="9"/>
  <c r="Z1528" i="9"/>
  <c r="Z1529" i="9"/>
  <c r="Z1530" i="9"/>
  <c r="Z1531" i="9"/>
  <c r="Z1532" i="9"/>
  <c r="Z1533" i="9"/>
  <c r="Z1534" i="9"/>
  <c r="Z1535" i="9"/>
  <c r="Z1536" i="9"/>
  <c r="Z1537" i="9"/>
  <c r="Z1538" i="9"/>
  <c r="Z1539" i="9"/>
  <c r="Z1540" i="9"/>
  <c r="Z1541" i="9"/>
  <c r="Z1542" i="9"/>
  <c r="Z1543" i="9"/>
  <c r="Z1544" i="9"/>
  <c r="Z1545" i="9"/>
  <c r="Z1546" i="9"/>
  <c r="Z1547" i="9"/>
  <c r="Z1548" i="9"/>
  <c r="Z1549" i="9"/>
  <c r="Z1550" i="9"/>
  <c r="Z1551" i="9"/>
  <c r="Z1552" i="9"/>
  <c r="Z1553" i="9"/>
  <c r="Z1554" i="9"/>
  <c r="Z1555" i="9"/>
  <c r="Z1556" i="9"/>
  <c r="Z1557" i="9"/>
  <c r="Z1558" i="9"/>
  <c r="Z1559" i="9"/>
  <c r="Z1560" i="9"/>
  <c r="Z1561" i="9"/>
  <c r="Z1562" i="9"/>
  <c r="Z1563" i="9"/>
  <c r="Z1564" i="9"/>
  <c r="Z1565" i="9"/>
  <c r="Z1566" i="9"/>
  <c r="Z1567" i="9"/>
  <c r="Z1568" i="9"/>
  <c r="Z1569" i="9"/>
  <c r="Z1570" i="9"/>
  <c r="Z1571" i="9"/>
  <c r="Z1572" i="9"/>
  <c r="Z1573" i="9"/>
  <c r="Z1574" i="9"/>
  <c r="Z1575" i="9"/>
  <c r="Z1576" i="9"/>
  <c r="Z1577" i="9"/>
  <c r="Z1578" i="9"/>
  <c r="Z1579" i="9"/>
  <c r="Z1580" i="9"/>
  <c r="Z1581" i="9"/>
  <c r="Z1582" i="9"/>
  <c r="Z1583" i="9"/>
  <c r="Z1584" i="9"/>
  <c r="Z1585" i="9"/>
  <c r="Z1586" i="9"/>
  <c r="Z1587" i="9"/>
  <c r="Z1588" i="9"/>
  <c r="Z1589" i="9"/>
  <c r="Z1590" i="9"/>
  <c r="Z1591" i="9"/>
  <c r="Z1592" i="9"/>
  <c r="Z1593" i="9"/>
  <c r="Z1594" i="9"/>
  <c r="Z1595" i="9"/>
  <c r="Z1596" i="9"/>
  <c r="Z1597" i="9"/>
  <c r="Z1598" i="9"/>
  <c r="Z1599" i="9"/>
  <c r="Z1600" i="9"/>
  <c r="Z1601" i="9"/>
  <c r="Z1602" i="9"/>
  <c r="Z1603" i="9"/>
  <c r="Z1604" i="9"/>
  <c r="Z1605" i="9"/>
  <c r="Z1606" i="9"/>
  <c r="Z1607" i="9"/>
  <c r="Z1608" i="9"/>
  <c r="Z1609" i="9"/>
  <c r="Z1610" i="9"/>
  <c r="Z1611" i="9"/>
  <c r="Z1612" i="9"/>
  <c r="Z1613" i="9"/>
  <c r="Z1614" i="9"/>
  <c r="Z1615" i="9"/>
  <c r="Z1616" i="9"/>
  <c r="Z1617" i="9"/>
  <c r="Z1618" i="9"/>
  <c r="Z1619" i="9"/>
  <c r="Z1620" i="9"/>
  <c r="Z1621" i="9"/>
  <c r="Z1622" i="9"/>
  <c r="Z1623" i="9"/>
  <c r="Z1624" i="9"/>
  <c r="Z1625" i="9"/>
  <c r="Z1626" i="9"/>
  <c r="Z1627" i="9"/>
  <c r="Z1628" i="9"/>
  <c r="Z1629" i="9"/>
  <c r="Z1630" i="9"/>
  <c r="Z1631" i="9"/>
  <c r="Z1632" i="9"/>
  <c r="Z1633" i="9"/>
  <c r="Z1634" i="9"/>
  <c r="Z1635" i="9"/>
  <c r="Z1636" i="9"/>
  <c r="Z1637" i="9"/>
  <c r="Z1638" i="9"/>
  <c r="Z1639" i="9"/>
  <c r="Z1640" i="9"/>
  <c r="Z1641" i="9"/>
  <c r="Z1642" i="9"/>
  <c r="Z1643" i="9"/>
  <c r="Z1644" i="9"/>
  <c r="Z1645" i="9"/>
  <c r="Z1646" i="9"/>
  <c r="Z1647" i="9"/>
  <c r="Z1648" i="9"/>
  <c r="Z1649" i="9"/>
  <c r="Z1650" i="9"/>
  <c r="Z1651" i="9"/>
  <c r="Z1652" i="9"/>
  <c r="Z1653" i="9"/>
  <c r="Z1654" i="9"/>
  <c r="Z1655" i="9"/>
  <c r="Z1656" i="9"/>
  <c r="Z1657" i="9"/>
  <c r="Z1658" i="9"/>
  <c r="Z1659" i="9"/>
  <c r="Z1660" i="9"/>
  <c r="Z1661" i="9"/>
  <c r="Z1662" i="9"/>
  <c r="Z1663" i="9"/>
  <c r="Z1664" i="9"/>
  <c r="Z1665" i="9"/>
  <c r="Z1666" i="9"/>
  <c r="Z1667" i="9"/>
  <c r="Z1668" i="9"/>
  <c r="Z1669" i="9"/>
  <c r="Z1670" i="9"/>
  <c r="Z1671" i="9"/>
  <c r="Z1672" i="9"/>
  <c r="Z1673" i="9"/>
  <c r="Z1674" i="9"/>
  <c r="Z1675" i="9"/>
  <c r="Z1676" i="9"/>
  <c r="Z1677" i="9"/>
  <c r="Z1678" i="9"/>
  <c r="Z1679" i="9"/>
  <c r="Z1680" i="9"/>
  <c r="Z1681" i="9"/>
  <c r="Z1682" i="9"/>
  <c r="Z1683" i="9"/>
  <c r="Z1684" i="9"/>
  <c r="Z1685" i="9"/>
  <c r="Z1686" i="9"/>
  <c r="Z1687" i="9"/>
  <c r="Z1688" i="9"/>
  <c r="Z1689" i="9"/>
  <c r="Z1690" i="9"/>
  <c r="Z1691" i="9"/>
  <c r="Z1692" i="9"/>
  <c r="Z1693" i="9"/>
  <c r="Z1694" i="9"/>
  <c r="Z1695" i="9"/>
  <c r="Z1696" i="9"/>
  <c r="Z1697" i="9"/>
  <c r="Z1698" i="9"/>
  <c r="Z1699" i="9"/>
  <c r="Z1700" i="9"/>
  <c r="Z1701" i="9"/>
  <c r="Z1702" i="9"/>
  <c r="Z1703" i="9"/>
  <c r="Z1704" i="9"/>
  <c r="Z1705" i="9"/>
  <c r="Z1706" i="9"/>
  <c r="Z1707" i="9"/>
  <c r="Z1708" i="9"/>
  <c r="Z1709" i="9"/>
  <c r="Z1710" i="9"/>
  <c r="Z1711" i="9"/>
  <c r="Z1712" i="9"/>
  <c r="Z1713" i="9"/>
  <c r="Z1714" i="9"/>
  <c r="Z1715" i="9"/>
  <c r="Z1716" i="9"/>
  <c r="Z1717" i="9"/>
  <c r="Z1718" i="9"/>
  <c r="Z1719" i="9"/>
  <c r="Z1720" i="9"/>
  <c r="Z1721" i="9"/>
  <c r="Z1722" i="9"/>
  <c r="Z1723" i="9"/>
  <c r="Z1724" i="9"/>
  <c r="Z1725" i="9"/>
  <c r="Z1726" i="9"/>
  <c r="Z1727" i="9"/>
  <c r="Z1728" i="9"/>
  <c r="Z1729" i="9"/>
  <c r="Z1730" i="9"/>
  <c r="Z1731" i="9"/>
  <c r="Z1732" i="9"/>
  <c r="Z1733" i="9"/>
  <c r="Z1734" i="9"/>
  <c r="Z1735" i="9"/>
  <c r="Z1736" i="9"/>
  <c r="Z1737" i="9"/>
  <c r="Z1738" i="9"/>
  <c r="Z1739" i="9"/>
  <c r="Z1740" i="9"/>
  <c r="Z1741" i="9"/>
  <c r="Z1742" i="9"/>
  <c r="Z1743" i="9"/>
  <c r="Z1744" i="9"/>
  <c r="Z1745" i="9"/>
  <c r="Z1746" i="9"/>
  <c r="Z1747" i="9"/>
  <c r="Z1748" i="9"/>
  <c r="Z1749" i="9"/>
  <c r="Z1750" i="9"/>
  <c r="Z1751" i="9"/>
  <c r="Z1752" i="9"/>
  <c r="Z1753" i="9"/>
  <c r="Z1754" i="9"/>
  <c r="Z1755" i="9"/>
  <c r="Z1756" i="9"/>
  <c r="Z1757" i="9"/>
  <c r="Z1758" i="9"/>
  <c r="Z1759" i="9"/>
  <c r="Z1760" i="9"/>
  <c r="Z1761" i="9"/>
  <c r="Z1762" i="9"/>
  <c r="Z1763" i="9"/>
  <c r="Z1764" i="9"/>
  <c r="Z1765" i="9"/>
  <c r="Z1766" i="9"/>
  <c r="Z1767" i="9"/>
  <c r="Z1768" i="9"/>
  <c r="Z1769" i="9"/>
  <c r="Z1770" i="9"/>
  <c r="Z1771" i="9"/>
  <c r="Z1772" i="9"/>
  <c r="Z1773" i="9"/>
  <c r="Z1774" i="9"/>
  <c r="Z1775" i="9"/>
  <c r="Z1776" i="9"/>
  <c r="Z1777" i="9"/>
  <c r="Z1778" i="9"/>
  <c r="Z1779" i="9"/>
  <c r="Z1780" i="9"/>
  <c r="Z1781" i="9"/>
  <c r="Z1782" i="9"/>
  <c r="Z1783" i="9"/>
  <c r="Z1784" i="9"/>
  <c r="Z1785" i="9"/>
  <c r="Z1786" i="9"/>
  <c r="Z1787" i="9"/>
  <c r="Z1788" i="9"/>
  <c r="Z1789" i="9"/>
  <c r="Z1790" i="9"/>
  <c r="Z1791" i="9"/>
  <c r="Z1792" i="9"/>
  <c r="Z1793" i="9"/>
  <c r="Z1794" i="9"/>
  <c r="Z1795" i="9"/>
  <c r="Z1796" i="9"/>
  <c r="Z1797" i="9"/>
  <c r="Z1798" i="9"/>
  <c r="Z1799" i="9"/>
  <c r="Z1800" i="9"/>
  <c r="Z1801" i="9"/>
  <c r="Z1802" i="9"/>
  <c r="Z1803" i="9"/>
  <c r="Z1804" i="9"/>
  <c r="Z1805" i="9"/>
  <c r="Z1806" i="9"/>
  <c r="Z1807" i="9"/>
  <c r="Z1808" i="9"/>
  <c r="Z1809" i="9"/>
  <c r="Z1810" i="9"/>
  <c r="Z1811" i="9"/>
  <c r="Z1812" i="9"/>
  <c r="Z1813" i="9"/>
  <c r="Z1814" i="9"/>
  <c r="Z1815" i="9"/>
  <c r="Z1816" i="9"/>
  <c r="Z1817" i="9"/>
  <c r="Z1818" i="9"/>
  <c r="Z1819" i="9"/>
  <c r="Z1820" i="9"/>
  <c r="Z1821" i="9"/>
  <c r="Z1822" i="9"/>
  <c r="Z1823" i="9"/>
  <c r="Z1824" i="9"/>
  <c r="Z1825" i="9"/>
  <c r="Z1826" i="9"/>
  <c r="Z1827" i="9"/>
  <c r="Z1828" i="9"/>
  <c r="Z1829" i="9"/>
  <c r="Z1830" i="9"/>
  <c r="Z1831" i="9"/>
  <c r="Z1832" i="9"/>
  <c r="Z1833" i="9"/>
  <c r="Z1834" i="9"/>
  <c r="Z1835" i="9"/>
  <c r="Z1836" i="9"/>
  <c r="Z1837" i="9"/>
  <c r="Z1838" i="9"/>
  <c r="Z1839" i="9"/>
  <c r="Z1840" i="9"/>
  <c r="Z1841" i="9"/>
  <c r="Z1842" i="9"/>
  <c r="Z1843" i="9"/>
  <c r="Z1844" i="9"/>
  <c r="Z1845" i="9"/>
  <c r="Z1846" i="9"/>
  <c r="Z1847" i="9"/>
  <c r="Z1848" i="9"/>
  <c r="Z1849" i="9"/>
  <c r="Z1850" i="9"/>
  <c r="Z1851" i="9"/>
  <c r="Z1852" i="9"/>
  <c r="Z1853" i="9"/>
  <c r="Z1854" i="9"/>
  <c r="Z1855" i="9"/>
  <c r="Z1856" i="9"/>
  <c r="Z1857" i="9"/>
  <c r="Z1858" i="9"/>
  <c r="Z1859" i="9"/>
  <c r="Z1860" i="9"/>
  <c r="Z1861" i="9"/>
  <c r="Z1862" i="9"/>
  <c r="Z1863" i="9"/>
  <c r="Z1864" i="9"/>
  <c r="Z1865" i="9"/>
  <c r="Z1866" i="9"/>
  <c r="Z1867" i="9"/>
  <c r="Z1868" i="9"/>
  <c r="Z1869" i="9"/>
  <c r="Z1870" i="9"/>
  <c r="Z1871" i="9"/>
  <c r="Z1872" i="9"/>
  <c r="Z1873" i="9"/>
  <c r="Z1874" i="9"/>
  <c r="Z1875" i="9"/>
  <c r="Z1876" i="9"/>
  <c r="Z1877" i="9"/>
  <c r="Z1878" i="9"/>
  <c r="Z1879" i="9"/>
  <c r="Z1880" i="9"/>
  <c r="Z1881" i="9"/>
  <c r="Z1882" i="9"/>
  <c r="Z1883" i="9"/>
  <c r="Z1884" i="9"/>
  <c r="Z1885" i="9"/>
  <c r="Z1886" i="9"/>
  <c r="Z1887" i="9"/>
  <c r="Z1888" i="9"/>
  <c r="Z1889" i="9"/>
  <c r="Z1890" i="9"/>
  <c r="Z1891" i="9"/>
  <c r="Z1892" i="9"/>
  <c r="Z1893" i="9"/>
  <c r="Z1894" i="9"/>
  <c r="Z1895" i="9"/>
  <c r="Z1896" i="9"/>
  <c r="Z1897" i="9"/>
  <c r="Z1898" i="9"/>
  <c r="Z1899" i="9"/>
  <c r="Z1900" i="9"/>
  <c r="Z1901" i="9"/>
  <c r="Z1902" i="9"/>
  <c r="Z1903" i="9"/>
  <c r="Z1904" i="9"/>
  <c r="Z1905" i="9"/>
  <c r="Z1906" i="9"/>
  <c r="Z1907" i="9"/>
  <c r="Z1908" i="9"/>
  <c r="Z1909" i="9"/>
  <c r="Z1910" i="9"/>
  <c r="Z1911" i="9"/>
  <c r="Z1912" i="9"/>
  <c r="Z1913" i="9"/>
  <c r="Z1914" i="9"/>
  <c r="Z1915" i="9"/>
  <c r="Z1916" i="9"/>
  <c r="Z1917" i="9"/>
  <c r="Z1918" i="9"/>
  <c r="Z1919" i="9"/>
  <c r="Z1920" i="9"/>
  <c r="Z1921" i="9"/>
  <c r="Z1922" i="9"/>
  <c r="Z1923" i="9"/>
  <c r="Z1924" i="9"/>
  <c r="Z1925" i="9"/>
  <c r="Z1926" i="9"/>
  <c r="Z1927" i="9"/>
  <c r="Z1928" i="9"/>
  <c r="Z1929" i="9"/>
  <c r="Z1930" i="9"/>
  <c r="Z1931" i="9"/>
  <c r="Z1932" i="9"/>
  <c r="Z1933" i="9"/>
  <c r="Z1934" i="9"/>
  <c r="Z1935" i="9"/>
  <c r="Z1936" i="9"/>
  <c r="Z1937" i="9"/>
  <c r="Z1938" i="9"/>
  <c r="Z1939" i="9"/>
  <c r="Z1940" i="9"/>
  <c r="Z1941" i="9"/>
  <c r="Z1942" i="9"/>
  <c r="Z1943" i="9"/>
  <c r="Z1944" i="9"/>
  <c r="Z1945" i="9"/>
  <c r="Z1946" i="9"/>
  <c r="Z1947" i="9"/>
  <c r="Z1948" i="9"/>
  <c r="Z1949" i="9"/>
  <c r="Z1950" i="9"/>
  <c r="Z1951" i="9"/>
  <c r="Z1952" i="9"/>
  <c r="Z1953" i="9"/>
  <c r="Z1954" i="9"/>
  <c r="Z1955" i="9"/>
  <c r="Z1956" i="9"/>
  <c r="Z1957" i="9"/>
  <c r="Z1958" i="9"/>
  <c r="Z1959" i="9"/>
  <c r="Z1960" i="9"/>
  <c r="Z1961" i="9"/>
  <c r="Z1962" i="9"/>
  <c r="Z1963" i="9"/>
  <c r="Z1964" i="9"/>
  <c r="Z1965" i="9"/>
  <c r="Z1966" i="9"/>
  <c r="Z1967" i="9"/>
  <c r="Z1968" i="9"/>
  <c r="Z1969" i="9"/>
  <c r="Z1970" i="9"/>
  <c r="Z1971" i="9"/>
  <c r="Z1972" i="9"/>
  <c r="Z1973" i="9"/>
  <c r="Z1974" i="9"/>
  <c r="Z1975" i="9"/>
  <c r="Z1976" i="9"/>
  <c r="Z1977" i="9"/>
  <c r="Z1978" i="9"/>
  <c r="Z1979" i="9"/>
  <c r="Z1980" i="9"/>
  <c r="Z1981" i="9"/>
  <c r="Z1982" i="9"/>
  <c r="Z1983" i="9"/>
  <c r="Z1984" i="9"/>
  <c r="Z1985" i="9"/>
  <c r="Z1986" i="9"/>
  <c r="Z1987" i="9"/>
  <c r="Z1988" i="9"/>
  <c r="Z1989" i="9"/>
  <c r="Z1990" i="9"/>
  <c r="Z1991" i="9"/>
  <c r="Z1992" i="9"/>
  <c r="Z1993" i="9"/>
  <c r="Z1994" i="9"/>
  <c r="Z1995" i="9"/>
  <c r="Z1996" i="9"/>
  <c r="Z1997" i="9"/>
  <c r="Z1998" i="9"/>
  <c r="Z1999" i="9"/>
  <c r="Z2000" i="9"/>
  <c r="Z2001" i="9"/>
  <c r="Z2002" i="9"/>
  <c r="Z2003" i="9"/>
  <c r="Z2004" i="9"/>
  <c r="Z2005" i="9"/>
  <c r="Z2006" i="9"/>
  <c r="Z2007" i="9"/>
  <c r="Z2008" i="9"/>
  <c r="Z2009" i="9"/>
  <c r="Z2010" i="9"/>
  <c r="Z2011" i="9"/>
  <c r="Z2012" i="9"/>
  <c r="Z2013" i="9"/>
  <c r="Z2014" i="9"/>
  <c r="Z2015" i="9"/>
  <c r="Z2016" i="9"/>
  <c r="Z2017" i="9"/>
  <c r="Z2018" i="9"/>
  <c r="Z2019" i="9"/>
  <c r="Z2020" i="9"/>
  <c r="Z2021" i="9"/>
  <c r="Z2022" i="9"/>
  <c r="Z2023" i="9"/>
  <c r="Z2024" i="9"/>
  <c r="Z2025" i="9"/>
  <c r="Z2026" i="9"/>
  <c r="Z2027" i="9"/>
  <c r="Z2028" i="9"/>
  <c r="Z2029" i="9"/>
  <c r="Z2030" i="9"/>
  <c r="Z2031" i="9"/>
  <c r="Z2032" i="9"/>
  <c r="Z2033" i="9"/>
  <c r="Z2034" i="9"/>
  <c r="Z2035" i="9"/>
  <c r="Z2036" i="9"/>
  <c r="Z2037" i="9"/>
  <c r="Z2038" i="9"/>
  <c r="Z2039" i="9"/>
  <c r="Z2040" i="9"/>
  <c r="Z2041" i="9"/>
  <c r="Z2042" i="9"/>
  <c r="Z2043" i="9"/>
  <c r="Z2044" i="9"/>
  <c r="Z2045" i="9"/>
  <c r="Z2046" i="9"/>
  <c r="Z2047" i="9"/>
  <c r="Z2048" i="9"/>
  <c r="Z2049" i="9"/>
  <c r="Z2050" i="9"/>
  <c r="Z2051" i="9"/>
  <c r="Z2052" i="9"/>
  <c r="Z2053" i="9"/>
  <c r="Z2054" i="9"/>
  <c r="Z2055" i="9"/>
  <c r="Z2056" i="9"/>
  <c r="Z2057" i="9"/>
  <c r="Z2058" i="9"/>
  <c r="Z2059" i="9"/>
  <c r="Z2060" i="9"/>
  <c r="Z2061" i="9"/>
  <c r="Z2062" i="9"/>
  <c r="Z2063" i="9"/>
  <c r="Z2064" i="9"/>
  <c r="Z2065" i="9"/>
  <c r="Z2066" i="9"/>
  <c r="Z2067" i="9"/>
  <c r="Z2068" i="9"/>
  <c r="Z2069" i="9"/>
  <c r="Z2070" i="9"/>
  <c r="Z2071" i="9"/>
  <c r="Z2072" i="9"/>
  <c r="Z2073" i="9"/>
  <c r="Z2074" i="9"/>
  <c r="Z2075" i="9"/>
  <c r="Z2076" i="9"/>
  <c r="Z2077" i="9"/>
  <c r="Z2078" i="9"/>
  <c r="Z2079" i="9"/>
  <c r="Z2080" i="9"/>
  <c r="Z2081" i="9"/>
  <c r="Z2082" i="9"/>
  <c r="Z2083" i="9"/>
  <c r="Z2084" i="9"/>
  <c r="Z2085" i="9"/>
  <c r="Z2086" i="9"/>
  <c r="Z2087" i="9"/>
  <c r="Z2088" i="9"/>
  <c r="Z2089" i="9"/>
  <c r="Z2090" i="9"/>
  <c r="Z2091" i="9"/>
  <c r="Z2092" i="9"/>
  <c r="Z2093" i="9"/>
  <c r="Z2094" i="9"/>
  <c r="Z2095" i="9"/>
  <c r="Z2096" i="9"/>
  <c r="Z2097" i="9"/>
  <c r="Z2098" i="9"/>
  <c r="Z2099" i="9"/>
  <c r="Z2100" i="9"/>
  <c r="Z2101" i="9"/>
  <c r="Z2102" i="9"/>
  <c r="Z2103" i="9"/>
  <c r="Z2104" i="9"/>
  <c r="Z2105" i="9"/>
  <c r="Z2106" i="9"/>
  <c r="Z2107" i="9"/>
  <c r="Z2108" i="9"/>
  <c r="Z2109" i="9"/>
  <c r="Z2110" i="9"/>
  <c r="Z2111" i="9"/>
  <c r="Z2112" i="9"/>
  <c r="Z2113" i="9"/>
  <c r="Z2114" i="9"/>
  <c r="Z2115" i="9"/>
  <c r="Z2116" i="9"/>
  <c r="Z2117" i="9"/>
  <c r="Z2118" i="9"/>
  <c r="Z2119" i="9"/>
  <c r="Z2120" i="9"/>
  <c r="Z2121" i="9"/>
  <c r="Z2122" i="9"/>
  <c r="Z2123" i="9"/>
  <c r="Z2124" i="9"/>
  <c r="Z2125" i="9"/>
  <c r="Z2126" i="9"/>
  <c r="Z2127" i="9"/>
  <c r="Z2128" i="9"/>
  <c r="Z2129" i="9"/>
  <c r="Z2130" i="9"/>
  <c r="Z2131" i="9"/>
  <c r="Z2132" i="9"/>
  <c r="Z2133" i="9"/>
  <c r="Z2134" i="9"/>
  <c r="Z2135" i="9"/>
  <c r="Z2136" i="9"/>
  <c r="Z2137" i="9"/>
  <c r="Z2138" i="9"/>
  <c r="Z2139" i="9"/>
  <c r="Z2140" i="9"/>
  <c r="Z2141" i="9"/>
  <c r="Z2142" i="9"/>
  <c r="Z2143" i="9"/>
  <c r="Z2144" i="9"/>
  <c r="Z2145" i="9"/>
  <c r="Z2146" i="9"/>
  <c r="Z2147" i="9"/>
  <c r="Z2148" i="9"/>
  <c r="Z2149" i="9"/>
  <c r="Z2150" i="9"/>
  <c r="Z2151" i="9"/>
  <c r="Z2152" i="9"/>
  <c r="Z2153" i="9"/>
  <c r="Z2154" i="9"/>
  <c r="Z2155" i="9"/>
  <c r="Z2156" i="9"/>
  <c r="Z2157" i="9"/>
  <c r="Z2158" i="9"/>
  <c r="Z2159" i="9"/>
  <c r="Z2160" i="9"/>
  <c r="Z2161" i="9"/>
  <c r="Z2162" i="9"/>
  <c r="Z2163" i="9"/>
  <c r="Z2164" i="9"/>
  <c r="Z2165" i="9"/>
  <c r="Z2166" i="9"/>
  <c r="Z2167" i="9"/>
  <c r="Z2168" i="9"/>
  <c r="Z2169" i="9"/>
  <c r="Z2170" i="9"/>
  <c r="Z2171" i="9"/>
  <c r="Z2172" i="9"/>
  <c r="Z2173" i="9"/>
  <c r="Z2174" i="9"/>
  <c r="Z2175" i="9"/>
  <c r="Z2176" i="9"/>
  <c r="Z2177" i="9"/>
  <c r="Z2178" i="9"/>
  <c r="Z2179" i="9"/>
  <c r="Z2180" i="9"/>
  <c r="Z2181" i="9"/>
  <c r="Z2182" i="9"/>
  <c r="Z2183" i="9"/>
  <c r="Z2184" i="9"/>
  <c r="Z2185" i="9"/>
  <c r="Z2186" i="9"/>
  <c r="Z2187" i="9"/>
  <c r="Z2188" i="9"/>
  <c r="Z2189" i="9"/>
  <c r="Z2190" i="9"/>
  <c r="Z2191" i="9"/>
  <c r="Z2192" i="9"/>
  <c r="Z2193" i="9"/>
  <c r="Z2194" i="9"/>
  <c r="Z2195" i="9"/>
  <c r="Z2196" i="9"/>
  <c r="Z2197" i="9"/>
  <c r="Z2198" i="9"/>
  <c r="Z2199" i="9"/>
  <c r="Z2200" i="9"/>
  <c r="Z2201" i="9"/>
  <c r="Z2202" i="9"/>
  <c r="Z2203" i="9"/>
  <c r="Z2204" i="9"/>
  <c r="Z2205" i="9"/>
  <c r="Z2206" i="9"/>
  <c r="Z2207" i="9"/>
  <c r="Z2208" i="9"/>
  <c r="Z2209" i="9"/>
  <c r="Z2210" i="9"/>
  <c r="Z2211" i="9"/>
  <c r="Z2212" i="9"/>
  <c r="Z2213" i="9"/>
  <c r="Z2214" i="9"/>
  <c r="Z2215" i="9"/>
  <c r="Z2216" i="9"/>
  <c r="Z2217" i="9"/>
  <c r="Z2218" i="9"/>
  <c r="Z2219" i="9"/>
  <c r="Z2220" i="9"/>
  <c r="Z2221" i="9"/>
  <c r="Z2222" i="9"/>
  <c r="Z2223" i="9"/>
  <c r="Z2224" i="9"/>
  <c r="Z2225" i="9"/>
  <c r="Z2226" i="9"/>
  <c r="Z2227" i="9"/>
  <c r="Z2228" i="9"/>
  <c r="Z2229" i="9"/>
  <c r="Z2230" i="9"/>
  <c r="Z2231" i="9"/>
  <c r="Z2232" i="9"/>
  <c r="Z2233" i="9"/>
  <c r="Z2234" i="9"/>
  <c r="Z2235" i="9"/>
  <c r="Z2236" i="9"/>
  <c r="Z2237" i="9"/>
  <c r="Z2238" i="9"/>
  <c r="Z2239" i="9"/>
  <c r="Z2240" i="9"/>
  <c r="Z2241" i="9"/>
  <c r="Z2242" i="9"/>
  <c r="Z2243" i="9"/>
  <c r="Z2244" i="9"/>
  <c r="Z2245" i="9"/>
  <c r="Z2246" i="9"/>
  <c r="Z2247" i="9"/>
  <c r="Z2248" i="9"/>
  <c r="Z2249" i="9"/>
  <c r="Z2250" i="9"/>
  <c r="Z2251" i="9"/>
  <c r="Z2252" i="9"/>
  <c r="Z2253" i="9"/>
  <c r="Z2254" i="9"/>
  <c r="Z2255" i="9"/>
  <c r="Z2256" i="9"/>
  <c r="Z2257" i="9"/>
  <c r="Z2258" i="9"/>
  <c r="Z2259" i="9"/>
  <c r="Z2260" i="9"/>
  <c r="Z2261" i="9"/>
  <c r="Z2262" i="9"/>
  <c r="Z2263" i="9"/>
  <c r="Z2264" i="9"/>
  <c r="Z2265" i="9"/>
  <c r="Z2266" i="9"/>
  <c r="Z2267" i="9"/>
  <c r="Z2268" i="9"/>
  <c r="Z2269" i="9"/>
  <c r="Z2270" i="9"/>
  <c r="Z2271" i="9"/>
  <c r="Z2272" i="9"/>
  <c r="Z2273" i="9"/>
  <c r="Z2274" i="9"/>
  <c r="Z2275" i="9"/>
  <c r="Z2276" i="9"/>
  <c r="Z2277" i="9"/>
  <c r="Z2278" i="9"/>
  <c r="Z2279" i="9"/>
  <c r="Z2280" i="9"/>
  <c r="Z2281" i="9"/>
  <c r="Z2282" i="9"/>
  <c r="Z2283" i="9"/>
  <c r="Z2284" i="9"/>
  <c r="Z2285" i="9"/>
  <c r="Z2286" i="9"/>
  <c r="Z2287" i="9"/>
  <c r="Z2288" i="9"/>
  <c r="Z2289" i="9"/>
  <c r="Z2290" i="9"/>
  <c r="Z2291" i="9"/>
  <c r="Z2292" i="9"/>
  <c r="Z2293" i="9"/>
  <c r="Z2294" i="9"/>
  <c r="Z2295" i="9"/>
  <c r="Z2296" i="9"/>
  <c r="Z2297" i="9"/>
  <c r="Z2298" i="9"/>
  <c r="Z2299" i="9"/>
  <c r="Z2300" i="9"/>
  <c r="Z2301" i="9"/>
  <c r="Z2302" i="9"/>
  <c r="Z2303" i="9"/>
  <c r="Z2304" i="9"/>
  <c r="Z2305" i="9"/>
  <c r="Z2306" i="9"/>
  <c r="Z2307" i="9"/>
  <c r="Z2308" i="9"/>
  <c r="Z2309" i="9"/>
  <c r="Z2310" i="9"/>
  <c r="Z2311" i="9"/>
  <c r="Z2312" i="9"/>
  <c r="Z2313" i="9"/>
  <c r="Z2314" i="9"/>
  <c r="Z2315" i="9"/>
  <c r="Z2316" i="9"/>
  <c r="Z2317" i="9"/>
  <c r="Z2318" i="9"/>
  <c r="Z2319" i="9"/>
  <c r="Z2320" i="9"/>
  <c r="Z2321" i="9"/>
  <c r="Z2322" i="9"/>
  <c r="Z2323" i="9"/>
  <c r="Z2324" i="9"/>
  <c r="Z2325" i="9"/>
  <c r="Z2326" i="9"/>
  <c r="Z2327" i="9"/>
  <c r="Z2328" i="9"/>
  <c r="Z2329" i="9"/>
  <c r="Z2330" i="9"/>
  <c r="Z2331" i="9"/>
  <c r="Z2332" i="9"/>
  <c r="Z2333" i="9"/>
  <c r="Z2334" i="9"/>
  <c r="Z2335" i="9"/>
  <c r="Z2336" i="9"/>
  <c r="Z2337" i="9"/>
  <c r="Z2338" i="9"/>
  <c r="Z2339" i="9"/>
  <c r="Z2340" i="9"/>
  <c r="Z2341" i="9"/>
  <c r="Z2342" i="9"/>
  <c r="Z2343" i="9"/>
  <c r="Z2344" i="9"/>
  <c r="Z2345" i="9"/>
  <c r="Z2346" i="9"/>
  <c r="Z2347" i="9"/>
  <c r="Z2348" i="9"/>
  <c r="Z2349" i="9"/>
  <c r="Z2350" i="9"/>
  <c r="Z2351" i="9"/>
  <c r="Z2352" i="9"/>
  <c r="Z2353" i="9"/>
  <c r="Z2354" i="9"/>
  <c r="Z2355" i="9"/>
  <c r="Z2356" i="9"/>
  <c r="Z2357" i="9"/>
  <c r="Z2358" i="9"/>
  <c r="Z2359" i="9"/>
  <c r="Z2360" i="9"/>
  <c r="Z2361" i="9"/>
  <c r="Z2362" i="9"/>
  <c r="Z2363" i="9"/>
  <c r="Z2364" i="9"/>
  <c r="Z2365" i="9"/>
  <c r="Z2366" i="9"/>
  <c r="Z2367" i="9"/>
  <c r="Z2368" i="9"/>
  <c r="Z2369" i="9"/>
  <c r="Z2370" i="9"/>
  <c r="Z2371" i="9"/>
  <c r="Z2372" i="9"/>
  <c r="Z2373" i="9"/>
  <c r="Z2374" i="9"/>
  <c r="Z2375" i="9"/>
  <c r="Z2376" i="9"/>
  <c r="Z2377" i="9"/>
  <c r="Z2378" i="9"/>
  <c r="Z2379" i="9"/>
  <c r="Z2380" i="9"/>
  <c r="Z2381" i="9"/>
  <c r="Z2382" i="9"/>
  <c r="Z2383" i="9"/>
  <c r="Z2384" i="9"/>
  <c r="Z2385" i="9"/>
  <c r="Z2386" i="9"/>
  <c r="Z2387" i="9"/>
  <c r="Z2388" i="9"/>
  <c r="Z2389" i="9"/>
  <c r="Z2390" i="9"/>
  <c r="Z2391" i="9"/>
  <c r="Z2392" i="9"/>
  <c r="Z2393" i="9"/>
  <c r="Z2394" i="9"/>
  <c r="Z2395" i="9"/>
  <c r="Z2396" i="9"/>
  <c r="Z2397" i="9"/>
  <c r="Z2398" i="9"/>
  <c r="Z2399" i="9"/>
  <c r="Z2400" i="9"/>
  <c r="Z2401" i="9"/>
  <c r="Z2402" i="9"/>
  <c r="Z2403" i="9"/>
  <c r="Z2404" i="9"/>
  <c r="Z2405" i="9"/>
  <c r="Z2406" i="9"/>
  <c r="Z2407" i="9"/>
  <c r="Z2408" i="9"/>
  <c r="Z2409" i="9"/>
  <c r="Z2410" i="9"/>
  <c r="Z2411" i="9"/>
  <c r="Z2412" i="9"/>
  <c r="Z2413" i="9"/>
  <c r="Z2414" i="9"/>
  <c r="Z2415" i="9"/>
  <c r="Z2416" i="9"/>
  <c r="Z2417" i="9"/>
  <c r="Z2418" i="9"/>
  <c r="Z2419" i="9"/>
  <c r="Z2420" i="9"/>
  <c r="Z2421" i="9"/>
  <c r="Z2422" i="9"/>
  <c r="Z2423" i="9"/>
  <c r="Z2424" i="9"/>
  <c r="Z2425" i="9"/>
  <c r="Z2426" i="9"/>
  <c r="Z2427" i="9"/>
  <c r="Z2428" i="9"/>
  <c r="Z2429" i="9"/>
  <c r="Z2430" i="9"/>
  <c r="Z2431" i="9"/>
  <c r="Z2432" i="9"/>
  <c r="Z2433" i="9"/>
  <c r="Z2434" i="9"/>
  <c r="Z2435" i="9"/>
  <c r="Z2436" i="9"/>
  <c r="Z2437" i="9"/>
  <c r="Z2438" i="9"/>
  <c r="Z2439" i="9"/>
  <c r="Z2440" i="9"/>
  <c r="Z2441" i="9"/>
  <c r="Z2442" i="9"/>
  <c r="Z2443" i="9"/>
  <c r="Z2444" i="9"/>
  <c r="Z2445" i="9"/>
  <c r="Z2446" i="9"/>
  <c r="Z2447" i="9"/>
  <c r="Z2448" i="9"/>
  <c r="Z2449" i="9"/>
  <c r="Z2450" i="9"/>
  <c r="Z2451" i="9"/>
  <c r="Z2452" i="9"/>
  <c r="Z2453" i="9"/>
  <c r="Z2454" i="9"/>
  <c r="Z2455" i="9"/>
  <c r="Z2456" i="9"/>
  <c r="Z2457" i="9"/>
  <c r="Z2458" i="9"/>
  <c r="Z2459" i="9"/>
  <c r="Z2460" i="9"/>
  <c r="Z2461" i="9"/>
  <c r="Z2462" i="9"/>
  <c r="Z2463" i="9"/>
  <c r="Z2464" i="9"/>
  <c r="Z2465" i="9"/>
  <c r="Z2466" i="9"/>
  <c r="Z2467" i="9"/>
  <c r="Z2468" i="9"/>
  <c r="Z2469" i="9"/>
  <c r="Z2470" i="9"/>
  <c r="Z2471" i="9"/>
  <c r="Z2472" i="9"/>
  <c r="Z2473" i="9"/>
  <c r="Z2474" i="9"/>
  <c r="Z2475" i="9"/>
  <c r="Z2476" i="9"/>
  <c r="Z2477" i="9"/>
  <c r="Z2478" i="9"/>
  <c r="Z2479" i="9"/>
  <c r="Z2480" i="9"/>
  <c r="Z2481" i="9"/>
  <c r="Z2482" i="9"/>
  <c r="Z2483" i="9"/>
  <c r="Z2484" i="9"/>
  <c r="Z2485" i="9"/>
  <c r="Z2486" i="9"/>
  <c r="Z2487" i="9"/>
  <c r="Z2488" i="9"/>
  <c r="Z2489" i="9"/>
  <c r="Z2490" i="9"/>
  <c r="Z2491" i="9"/>
  <c r="Z2492" i="9"/>
  <c r="Z2493" i="9"/>
  <c r="Z2494" i="9"/>
  <c r="Z2495" i="9"/>
  <c r="Z2496" i="9"/>
  <c r="Z2497" i="9"/>
  <c r="Z2498" i="9"/>
  <c r="Z2499" i="9"/>
  <c r="Z2500" i="9"/>
  <c r="Z2501" i="9"/>
  <c r="Z2502" i="9"/>
  <c r="Z2503" i="9"/>
  <c r="Z2504" i="9"/>
  <c r="Z2505" i="9"/>
  <c r="Z2506" i="9"/>
  <c r="Z2507" i="9"/>
  <c r="Z2508" i="9"/>
  <c r="Z2509" i="9"/>
  <c r="Z2510" i="9"/>
  <c r="Z2511" i="9"/>
  <c r="Z2512" i="9"/>
  <c r="Z2513" i="9"/>
  <c r="Z2514" i="9"/>
  <c r="Z2515" i="9"/>
  <c r="Z2516" i="9"/>
  <c r="Z2517" i="9"/>
  <c r="Z2518" i="9"/>
  <c r="Z2519" i="9"/>
  <c r="Z2520" i="9"/>
  <c r="Z2521" i="9"/>
  <c r="Z2522" i="9"/>
  <c r="Z2523" i="9"/>
  <c r="Z2524" i="9"/>
  <c r="Z2525" i="9"/>
  <c r="Z2526" i="9"/>
  <c r="Z2527" i="9"/>
  <c r="Z2528" i="9"/>
  <c r="Z2529" i="9"/>
  <c r="Z2530" i="9"/>
  <c r="Z2531" i="9"/>
  <c r="Z2532" i="9"/>
  <c r="Z2533" i="9"/>
  <c r="Z2534" i="9"/>
  <c r="Z2535" i="9"/>
  <c r="Z2536" i="9"/>
  <c r="Z2537" i="9"/>
  <c r="Z2538" i="9"/>
  <c r="Z2539" i="9"/>
  <c r="Z2540" i="9"/>
  <c r="Z2541" i="9"/>
  <c r="Z2542" i="9"/>
  <c r="Z2543" i="9"/>
  <c r="Z2544" i="9"/>
  <c r="Z2545" i="9"/>
  <c r="Z2546" i="9"/>
  <c r="Z2547" i="9"/>
  <c r="Z2548" i="9"/>
  <c r="Z2549" i="9"/>
  <c r="Z2550" i="9"/>
  <c r="Z2551" i="9"/>
  <c r="Z2552" i="9"/>
  <c r="Z2553" i="9"/>
  <c r="Z2554" i="9"/>
  <c r="Z2555" i="9"/>
  <c r="Z2556" i="9"/>
  <c r="Z2557" i="9"/>
  <c r="Z2558" i="9"/>
  <c r="Z2559" i="9"/>
  <c r="Z2560" i="9"/>
  <c r="Z2561" i="9"/>
  <c r="Z2562" i="9"/>
  <c r="Z2563" i="9"/>
  <c r="Z2564" i="9"/>
  <c r="Z2565" i="9"/>
  <c r="Z2566" i="9"/>
  <c r="Z2567" i="9"/>
  <c r="Z2568" i="9"/>
  <c r="Z2569" i="9"/>
  <c r="Z2570" i="9"/>
  <c r="Z2571" i="9"/>
  <c r="Z2572" i="9"/>
  <c r="Z2573" i="9"/>
  <c r="Z2574" i="9"/>
  <c r="Z2575" i="9"/>
  <c r="Z2576" i="9"/>
  <c r="Z2577" i="9"/>
  <c r="Z2578" i="9"/>
  <c r="Z2579" i="9"/>
  <c r="Z2580" i="9"/>
  <c r="Z2581" i="9"/>
  <c r="Z2582" i="9"/>
  <c r="Z2583" i="9"/>
  <c r="Z2584" i="9"/>
  <c r="Z2585" i="9"/>
  <c r="Z2586" i="9"/>
  <c r="Z2587" i="9"/>
  <c r="Z2588" i="9"/>
  <c r="Z2589" i="9"/>
  <c r="Z2590" i="9"/>
  <c r="Z2591" i="9"/>
  <c r="Z2592" i="9"/>
  <c r="Z2593" i="9"/>
  <c r="Z2594" i="9"/>
  <c r="Z2595" i="9"/>
  <c r="Z2596" i="9"/>
  <c r="Z2597" i="9"/>
  <c r="Z2598" i="9"/>
  <c r="Z2599" i="9"/>
  <c r="Z2600" i="9"/>
  <c r="Z2601" i="9"/>
  <c r="Z2602" i="9"/>
  <c r="Z2603" i="9"/>
  <c r="Z2604" i="9"/>
  <c r="Z2605" i="9"/>
  <c r="Z2606" i="9"/>
  <c r="Z2607" i="9"/>
  <c r="Z2608" i="9"/>
  <c r="Z2609" i="9"/>
  <c r="Z2610" i="9"/>
  <c r="Z2611" i="9"/>
  <c r="Z2612" i="9"/>
  <c r="Z2613" i="9"/>
  <c r="Z2614" i="9"/>
  <c r="Z2615" i="9"/>
  <c r="Z2616" i="9"/>
  <c r="Z2617" i="9"/>
  <c r="Z2618" i="9"/>
  <c r="Z2619" i="9"/>
  <c r="Z2620" i="9"/>
  <c r="Z2621" i="9"/>
  <c r="Z2622" i="9"/>
  <c r="Z2623" i="9"/>
  <c r="Z2624" i="9"/>
  <c r="Z2625" i="9"/>
  <c r="Z2626" i="9"/>
  <c r="Z2627" i="9"/>
  <c r="Z2628" i="9"/>
  <c r="Z2629" i="9"/>
  <c r="Z2630" i="9"/>
  <c r="Z2631" i="9"/>
  <c r="Z2632" i="9"/>
  <c r="Z2633" i="9"/>
  <c r="Z2634" i="9"/>
  <c r="Z2635" i="9"/>
  <c r="Z2636" i="9"/>
  <c r="Z2637" i="9"/>
  <c r="Z2638" i="9"/>
  <c r="Z2639" i="9"/>
  <c r="Z2640" i="9"/>
  <c r="Z2641" i="9"/>
  <c r="Z2642" i="9"/>
  <c r="Z2643" i="9"/>
  <c r="Z2644" i="9"/>
  <c r="Z2645" i="9"/>
  <c r="Z2646" i="9"/>
  <c r="Z2647" i="9"/>
  <c r="Z2648" i="9"/>
  <c r="Z2649" i="9"/>
  <c r="Z2650" i="9"/>
  <c r="Z2651" i="9"/>
  <c r="Z2652" i="9"/>
  <c r="Z2653" i="9"/>
  <c r="Z2654" i="9"/>
  <c r="Z2655" i="9"/>
  <c r="Z2656" i="9"/>
  <c r="Z2657" i="9"/>
  <c r="Z2658" i="9"/>
  <c r="Z2659" i="9"/>
  <c r="Z2660" i="9"/>
  <c r="Z2661" i="9"/>
  <c r="Z2662" i="9"/>
  <c r="Z2663" i="9"/>
  <c r="Z2664" i="9"/>
  <c r="Z2665" i="9"/>
  <c r="Z2666" i="9"/>
  <c r="Z2667" i="9"/>
  <c r="Z2668" i="9"/>
  <c r="Z2669" i="9"/>
  <c r="Z2670" i="9"/>
  <c r="Z2671" i="9"/>
  <c r="Z2672" i="9"/>
  <c r="Z2673" i="9"/>
  <c r="Z2674" i="9"/>
  <c r="Z2675" i="9"/>
  <c r="Z2676" i="9"/>
  <c r="Z2677" i="9"/>
  <c r="Z2678" i="9"/>
  <c r="Z2679" i="9"/>
  <c r="Z2680" i="9"/>
  <c r="Z2681" i="9"/>
  <c r="Z2682" i="9"/>
  <c r="Z2683" i="9"/>
  <c r="Z2684" i="9"/>
  <c r="Z2685" i="9"/>
  <c r="Z2686" i="9"/>
  <c r="Z2687" i="9"/>
  <c r="Z2688" i="9"/>
  <c r="Z2689" i="9"/>
  <c r="Z2690" i="9"/>
  <c r="Z2691" i="9"/>
  <c r="Z2692" i="9"/>
  <c r="Z2693" i="9"/>
  <c r="Z2694" i="9"/>
  <c r="Z2695" i="9"/>
  <c r="Z2696" i="9"/>
  <c r="Z2697" i="9"/>
  <c r="Z2698" i="9"/>
  <c r="Z2699" i="9"/>
  <c r="Z2700" i="9"/>
  <c r="Z2701" i="9"/>
  <c r="Z2702" i="9"/>
  <c r="Z2703" i="9"/>
  <c r="Z2704" i="9"/>
  <c r="Z2705" i="9"/>
  <c r="Z2706" i="9"/>
  <c r="Z2707" i="9"/>
  <c r="Z2708" i="9"/>
  <c r="Z2709" i="9"/>
  <c r="Z2710" i="9"/>
  <c r="Z2711" i="9"/>
  <c r="Z2712" i="9"/>
  <c r="Z2713" i="9"/>
  <c r="Z2714" i="9"/>
  <c r="Z2715" i="9"/>
  <c r="Z2716" i="9"/>
  <c r="Z2717" i="9"/>
  <c r="Z2718" i="9"/>
  <c r="Z2719" i="9"/>
  <c r="Z2720" i="9"/>
  <c r="Z2721" i="9"/>
  <c r="Z2722" i="9"/>
  <c r="Z2723" i="9"/>
  <c r="Z2724" i="9"/>
  <c r="Z2725" i="9"/>
  <c r="Z2726" i="9"/>
  <c r="Z2727" i="9"/>
  <c r="Z2728" i="9"/>
  <c r="Z2729" i="9"/>
  <c r="Z2730" i="9"/>
  <c r="Z2731" i="9"/>
  <c r="Z2732" i="9"/>
  <c r="Z2733" i="9"/>
  <c r="Z2734" i="9"/>
  <c r="Z2735" i="9"/>
  <c r="Z2736" i="9"/>
  <c r="Z2737" i="9"/>
  <c r="Z2738" i="9"/>
  <c r="Z2739" i="9"/>
  <c r="Z2740" i="9"/>
  <c r="Z2741" i="9"/>
  <c r="Z2742" i="9"/>
  <c r="Z2743" i="9"/>
  <c r="Z2744" i="9"/>
  <c r="Z2745" i="9"/>
  <c r="Z2746" i="9"/>
  <c r="Z2747" i="9"/>
  <c r="Z2748" i="9"/>
  <c r="Z2749" i="9"/>
  <c r="Z2750" i="9"/>
  <c r="Z2751" i="9"/>
  <c r="Z2752" i="9"/>
  <c r="Z2753" i="9"/>
  <c r="Z2754" i="9"/>
  <c r="Z2755" i="9"/>
  <c r="Z2756" i="9"/>
  <c r="Z2757" i="9"/>
  <c r="Z2758" i="9"/>
  <c r="Z2759" i="9"/>
  <c r="Z2760" i="9"/>
  <c r="Z2761" i="9"/>
  <c r="Z2762" i="9"/>
  <c r="Z2763" i="9"/>
  <c r="Z2764" i="9"/>
  <c r="Z2765" i="9"/>
  <c r="Z2766" i="9"/>
  <c r="Z2767" i="9"/>
  <c r="Z2768" i="9"/>
  <c r="Z2769" i="9"/>
  <c r="Z2770" i="9"/>
  <c r="Z2771" i="9"/>
  <c r="Z2772" i="9"/>
  <c r="Z2773" i="9"/>
  <c r="Z2774" i="9"/>
  <c r="Z2775" i="9"/>
  <c r="Z2776" i="9"/>
  <c r="Z2777" i="9"/>
  <c r="Z2778" i="9"/>
  <c r="Z2779" i="9"/>
  <c r="Z2780" i="9"/>
  <c r="Z2781" i="9"/>
  <c r="Z2782" i="9"/>
  <c r="Z2783" i="9"/>
  <c r="Z2784" i="9"/>
  <c r="Z2785" i="9"/>
  <c r="Z2786" i="9"/>
  <c r="Z2787" i="9"/>
  <c r="Z2788" i="9"/>
  <c r="Z2789" i="9"/>
  <c r="Z2790" i="9"/>
  <c r="Z2791" i="9"/>
  <c r="Z2792" i="9"/>
  <c r="Z2793" i="9"/>
  <c r="Z2794" i="9"/>
  <c r="Z2795" i="9"/>
  <c r="Z2796" i="9"/>
  <c r="Z2797" i="9"/>
  <c r="Z2798" i="9"/>
  <c r="Z2799" i="9"/>
  <c r="Z2800" i="9"/>
  <c r="Z2801" i="9"/>
  <c r="Z2802" i="9"/>
  <c r="Z2803" i="9"/>
  <c r="Z2804" i="9"/>
  <c r="Z2805" i="9"/>
  <c r="Z2806" i="9"/>
  <c r="Z2807" i="9"/>
  <c r="Z2808" i="9"/>
  <c r="Z2809" i="9"/>
  <c r="Z2810" i="9"/>
  <c r="Z2811" i="9"/>
  <c r="Z2812" i="9"/>
  <c r="Z2813" i="9"/>
  <c r="Z2814" i="9"/>
  <c r="Z2815" i="9"/>
  <c r="Z2816" i="9"/>
  <c r="Z2817" i="9"/>
  <c r="Z2818" i="9"/>
  <c r="Z2819" i="9"/>
  <c r="Z2820" i="9"/>
  <c r="Z2821" i="9"/>
  <c r="Z2822" i="9"/>
  <c r="Z2823" i="9"/>
  <c r="Z2824" i="9"/>
  <c r="Z2825" i="9"/>
  <c r="Z2826" i="9"/>
  <c r="Z2827" i="9"/>
  <c r="Z2828" i="9"/>
  <c r="Z2829" i="9"/>
  <c r="Z2830" i="9"/>
  <c r="Z2831" i="9"/>
  <c r="Z2832" i="9"/>
  <c r="Z2833" i="9"/>
  <c r="Z2834" i="9"/>
  <c r="Z2835" i="9"/>
  <c r="Z2836" i="9"/>
  <c r="Z2837" i="9"/>
  <c r="Z2838" i="9"/>
  <c r="Z2839" i="9"/>
  <c r="Z2840" i="9"/>
  <c r="Z2841" i="9"/>
  <c r="Z2842" i="9"/>
  <c r="Z2843" i="9"/>
  <c r="Z2844" i="9"/>
  <c r="Z2845" i="9"/>
  <c r="Z2846" i="9"/>
  <c r="Z2847" i="9"/>
  <c r="Z2848" i="9"/>
  <c r="Z2849" i="9"/>
  <c r="Z2850" i="9"/>
  <c r="Z2851" i="9"/>
  <c r="Z2852" i="9"/>
  <c r="Z2853" i="9"/>
  <c r="Z2854" i="9"/>
  <c r="Z2855" i="9"/>
  <c r="Z2856" i="9"/>
  <c r="Z2857" i="9"/>
  <c r="Z2858" i="9"/>
  <c r="Z2859" i="9"/>
  <c r="Z2860" i="9"/>
  <c r="Z2861" i="9"/>
  <c r="Z2862" i="9"/>
  <c r="Z2863" i="9"/>
  <c r="Z2864" i="9"/>
  <c r="Z2865" i="9"/>
  <c r="Z2866" i="9"/>
  <c r="Z2867" i="9"/>
  <c r="Z2868" i="9"/>
  <c r="Z2869" i="9"/>
  <c r="Z2870" i="9"/>
  <c r="Z2871" i="9"/>
  <c r="Z2872" i="9"/>
  <c r="Z2873" i="9"/>
  <c r="Z2874" i="9"/>
  <c r="Z2875" i="9"/>
  <c r="Z2876" i="9"/>
  <c r="Z2877" i="9"/>
  <c r="Z2878" i="9"/>
  <c r="Z2879" i="9"/>
  <c r="Z2880" i="9"/>
  <c r="Z2881" i="9"/>
  <c r="Z2882" i="9"/>
  <c r="Z2883" i="9"/>
  <c r="Z2884" i="9"/>
  <c r="Z2885" i="9"/>
  <c r="Z2886" i="9"/>
  <c r="Z2887" i="9"/>
  <c r="Z2888" i="9"/>
  <c r="Z2889" i="9"/>
  <c r="Z2890" i="9"/>
  <c r="Z2891" i="9"/>
  <c r="Z2892" i="9"/>
  <c r="Z2893" i="9"/>
  <c r="Z2894" i="9"/>
  <c r="Z2895" i="9"/>
  <c r="Z2896" i="9"/>
  <c r="Z2897" i="9"/>
  <c r="Z2898" i="9"/>
  <c r="Z2899" i="9"/>
  <c r="Z2900" i="9"/>
  <c r="Z2901" i="9"/>
  <c r="Z2902" i="9"/>
  <c r="Z2903" i="9"/>
  <c r="Z2904" i="9"/>
  <c r="Z2905" i="9"/>
  <c r="Z2906" i="9"/>
  <c r="Z2907" i="9"/>
  <c r="Z2908" i="9"/>
  <c r="Z2909" i="9"/>
  <c r="Z2910" i="9"/>
  <c r="Z2911" i="9"/>
  <c r="Z2912" i="9"/>
  <c r="Z2913" i="9"/>
  <c r="Z2914" i="9"/>
  <c r="Z2915" i="9"/>
  <c r="Z2916" i="9"/>
  <c r="Z2917" i="9"/>
  <c r="Z2918" i="9"/>
  <c r="Z2919" i="9"/>
  <c r="Z2920" i="9"/>
  <c r="Z2921" i="9"/>
  <c r="Z2922" i="9"/>
  <c r="Z2923" i="9"/>
  <c r="Z2924" i="9"/>
  <c r="Z2925" i="9"/>
  <c r="Z2926" i="9"/>
  <c r="Z2927" i="9"/>
  <c r="Z2928" i="9"/>
  <c r="Z2929" i="9"/>
  <c r="Z2930" i="9"/>
  <c r="Z2931" i="9"/>
  <c r="Z2932" i="9"/>
  <c r="Z2933" i="9"/>
  <c r="Z2934" i="9"/>
  <c r="Z2935" i="9"/>
  <c r="Z2936" i="9"/>
  <c r="Z2937" i="9"/>
  <c r="Z2938" i="9"/>
  <c r="Z2939" i="9"/>
  <c r="Z2940" i="9"/>
  <c r="Z2941" i="9"/>
  <c r="Z2942" i="9"/>
  <c r="Z2943" i="9"/>
  <c r="Z2944" i="9"/>
  <c r="Z2945" i="9"/>
  <c r="Z2946" i="9"/>
  <c r="Z2947" i="9"/>
  <c r="Z2948" i="9"/>
  <c r="Z2949" i="9"/>
  <c r="Z2950" i="9"/>
  <c r="Z2951" i="9"/>
  <c r="Z2952" i="9"/>
  <c r="Z2953" i="9"/>
  <c r="Z2954" i="9"/>
  <c r="Z2955" i="9"/>
  <c r="Z2956" i="9"/>
  <c r="Z2957" i="9"/>
  <c r="Z2958" i="9"/>
  <c r="Z2959" i="9"/>
  <c r="Z2960" i="9"/>
  <c r="Z2961" i="9"/>
  <c r="Z2962" i="9"/>
  <c r="Z2963" i="9"/>
  <c r="Z2964" i="9"/>
  <c r="Z2965" i="9"/>
  <c r="Z2966" i="9"/>
  <c r="Z2967" i="9"/>
  <c r="Z2968" i="9"/>
  <c r="Z2969" i="9"/>
  <c r="Z2970" i="9"/>
  <c r="Z2971" i="9"/>
  <c r="Z2972" i="9"/>
  <c r="Z2973" i="9"/>
  <c r="Z2974" i="9"/>
  <c r="Z2975" i="9"/>
  <c r="Z2976" i="9"/>
  <c r="Z2977" i="9"/>
  <c r="Z2978" i="9"/>
  <c r="Z2979" i="9"/>
  <c r="Z2980" i="9"/>
  <c r="Z2981" i="9"/>
  <c r="Z2982" i="9"/>
  <c r="Z2983" i="9"/>
  <c r="Z2984" i="9"/>
  <c r="Z2985" i="9"/>
  <c r="Z2986" i="9"/>
  <c r="Z2987" i="9"/>
  <c r="Z2988" i="9"/>
  <c r="Z2989" i="9"/>
  <c r="Z2990" i="9"/>
  <c r="Z2991" i="9"/>
  <c r="Z2992" i="9"/>
  <c r="Z2993" i="9"/>
  <c r="Z2994" i="9"/>
  <c r="Z2995" i="9"/>
  <c r="Z2996" i="9"/>
  <c r="Z2997" i="9"/>
  <c r="Z2998" i="9"/>
  <c r="Z2999" i="9"/>
  <c r="Z3000" i="9"/>
  <c r="Z3001" i="9"/>
  <c r="Z3002" i="9"/>
  <c r="Z3003" i="9"/>
  <c r="Z3004" i="9"/>
  <c r="Z3005" i="9"/>
  <c r="Z3006" i="9"/>
  <c r="Z3007" i="9"/>
  <c r="Z3008" i="9"/>
  <c r="Z3009" i="9"/>
  <c r="Z3010" i="9"/>
  <c r="Z3011" i="9"/>
  <c r="Z3012" i="9"/>
  <c r="Z3013" i="9"/>
  <c r="Z3014" i="9"/>
  <c r="Z3015" i="9"/>
  <c r="Z3016" i="9"/>
  <c r="Z3017" i="9"/>
  <c r="Z3018" i="9"/>
  <c r="Z3019" i="9"/>
  <c r="Z3020" i="9"/>
  <c r="Z3021" i="9"/>
  <c r="Z3022" i="9"/>
  <c r="Z3023" i="9"/>
  <c r="Z3024" i="9"/>
  <c r="Z3025" i="9"/>
  <c r="Z3026" i="9"/>
  <c r="Z3027" i="9"/>
  <c r="Z3028" i="9"/>
  <c r="Z3029" i="9"/>
  <c r="Z3030" i="9"/>
  <c r="Z3031" i="9"/>
  <c r="Z3032" i="9"/>
  <c r="Z3033" i="9"/>
  <c r="Z3034" i="9"/>
  <c r="Z3035" i="9"/>
  <c r="Z3036" i="9"/>
  <c r="Z3037" i="9"/>
  <c r="Z3038" i="9"/>
  <c r="Z3039" i="9"/>
  <c r="Z3040" i="9"/>
  <c r="Z3041" i="9"/>
  <c r="Z3042" i="9"/>
  <c r="Z3043" i="9"/>
  <c r="Z3044" i="9"/>
  <c r="Z3045" i="9"/>
  <c r="Z3046" i="9"/>
  <c r="Z3047" i="9"/>
  <c r="Z3048" i="9"/>
  <c r="Z3049" i="9"/>
  <c r="Z3050" i="9"/>
  <c r="Z3051" i="9"/>
  <c r="Z3052" i="9"/>
  <c r="Z3053" i="9"/>
  <c r="Z3054" i="9"/>
  <c r="Z3055" i="9"/>
  <c r="Z3056" i="9"/>
  <c r="Z3057" i="9"/>
  <c r="Z3058" i="9"/>
  <c r="Z3059" i="9"/>
  <c r="Z3060" i="9"/>
  <c r="Z3061" i="9"/>
  <c r="Z3062" i="9"/>
  <c r="Z3063" i="9"/>
  <c r="Z3064" i="9"/>
  <c r="Z3065" i="9"/>
  <c r="Z3066" i="9"/>
  <c r="Z3067" i="9"/>
  <c r="Z3068" i="9"/>
  <c r="Z3069" i="9"/>
  <c r="Z3070" i="9"/>
  <c r="Z3071" i="9"/>
  <c r="Z3072" i="9"/>
  <c r="Z3073" i="9"/>
  <c r="Z3074" i="9"/>
  <c r="Z3075" i="9"/>
  <c r="Z3076" i="9"/>
  <c r="Z3077" i="9"/>
  <c r="Z3078" i="9"/>
  <c r="Z3079" i="9"/>
  <c r="Z3080" i="9"/>
  <c r="Z3081" i="9"/>
  <c r="Z3082" i="9"/>
  <c r="Z3083" i="9"/>
  <c r="Z3084" i="9"/>
  <c r="Z3085" i="9"/>
  <c r="Z3086" i="9"/>
  <c r="Z3087" i="9"/>
  <c r="Z3088" i="9"/>
  <c r="Z3089" i="9"/>
  <c r="Z3090" i="9"/>
  <c r="Z3091" i="9"/>
  <c r="Z3092" i="9"/>
  <c r="Z3093" i="9"/>
  <c r="Z3094" i="9"/>
  <c r="Z3095" i="9"/>
  <c r="Z3096" i="9"/>
  <c r="Z3097" i="9"/>
  <c r="Z3098" i="9"/>
  <c r="Z3099" i="9"/>
  <c r="Z3100" i="9"/>
  <c r="Z3101" i="9"/>
  <c r="Z3102" i="9"/>
  <c r="Z3103" i="9"/>
  <c r="Z3104" i="9"/>
  <c r="Z3105" i="9"/>
  <c r="Z3106" i="9"/>
  <c r="Z3107" i="9"/>
  <c r="Z3108" i="9"/>
  <c r="Z3109" i="9"/>
  <c r="Z3110" i="9"/>
  <c r="Z3111" i="9"/>
  <c r="Z3112" i="9"/>
  <c r="Z3113" i="9"/>
  <c r="Z3114" i="9"/>
  <c r="Z3115" i="9"/>
  <c r="Z3116" i="9"/>
  <c r="Z3117" i="9"/>
  <c r="Z3118" i="9"/>
  <c r="Z3119" i="9"/>
  <c r="Z3120" i="9"/>
  <c r="Z3121" i="9"/>
  <c r="Z3122" i="9"/>
  <c r="Z3123" i="9"/>
  <c r="Z3124" i="9"/>
  <c r="Z3125" i="9"/>
  <c r="Z3126" i="9"/>
  <c r="Z3127" i="9"/>
  <c r="Z3128" i="9"/>
  <c r="Z3129" i="9"/>
  <c r="Z3130" i="9"/>
  <c r="Z3131" i="9"/>
  <c r="Z3132" i="9"/>
  <c r="Z3133" i="9"/>
  <c r="Z3134" i="9"/>
  <c r="Z3135" i="9"/>
  <c r="Z3136" i="9"/>
  <c r="Z3137" i="9"/>
  <c r="Z3138" i="9"/>
  <c r="Z3139" i="9"/>
  <c r="Z3140" i="9"/>
  <c r="Z3141" i="9"/>
  <c r="Z3142" i="9"/>
  <c r="Z3143" i="9"/>
  <c r="Z3144" i="9"/>
  <c r="Z3145" i="9"/>
  <c r="Z3146" i="9"/>
  <c r="Z3147" i="9"/>
  <c r="Z3148" i="9"/>
  <c r="Z3149" i="9"/>
  <c r="Z3150" i="9"/>
  <c r="Z3151" i="9"/>
  <c r="Z3152" i="9"/>
  <c r="Z3153" i="9"/>
  <c r="Z3154" i="9"/>
  <c r="Z3155" i="9"/>
  <c r="Z3156" i="9"/>
  <c r="Z3157" i="9"/>
  <c r="Z3158" i="9"/>
  <c r="Z3159" i="9"/>
  <c r="Z3160" i="9"/>
  <c r="Z3161" i="9"/>
  <c r="Z3162" i="9"/>
  <c r="Z3163" i="9"/>
  <c r="Z3164" i="9"/>
  <c r="Z3165" i="9"/>
  <c r="Z3166" i="9"/>
  <c r="Z3167" i="9"/>
  <c r="Z3168" i="9"/>
  <c r="Z3169" i="9"/>
  <c r="Z3170" i="9"/>
  <c r="Z3171" i="9"/>
  <c r="Z3172" i="9"/>
  <c r="Z3173" i="9"/>
  <c r="Z3174" i="9"/>
  <c r="Z3175" i="9"/>
  <c r="Z3176" i="9"/>
  <c r="Z3177" i="9"/>
  <c r="Z3178" i="9"/>
  <c r="Z3179" i="9"/>
  <c r="Z3180" i="9"/>
  <c r="Z3181" i="9"/>
  <c r="Z3182" i="9"/>
  <c r="Z3183" i="9"/>
  <c r="Z3184" i="9"/>
  <c r="Z3185" i="9"/>
  <c r="Z3186" i="9"/>
  <c r="Z3187" i="9"/>
  <c r="Z3188" i="9"/>
  <c r="Z3189" i="9"/>
  <c r="Z3190" i="9"/>
  <c r="Z3191" i="9"/>
  <c r="Z3192" i="9"/>
  <c r="Z3193" i="9"/>
  <c r="Z3194" i="9"/>
  <c r="Z3195" i="9"/>
  <c r="Z3196" i="9"/>
  <c r="Z3197" i="9"/>
  <c r="Z3198" i="9"/>
  <c r="Z3199" i="9"/>
  <c r="Z3200" i="9"/>
  <c r="Z3201" i="9"/>
  <c r="Z3202" i="9"/>
  <c r="Z3203" i="9"/>
  <c r="Z3204" i="9"/>
  <c r="Z3205" i="9"/>
  <c r="Z3206" i="9"/>
  <c r="Z3207" i="9"/>
  <c r="Z3208" i="9"/>
  <c r="Z3209" i="9"/>
  <c r="Z3210" i="9"/>
  <c r="Z3211" i="9"/>
  <c r="Z3212" i="9"/>
  <c r="Z3213" i="9"/>
  <c r="Z3214" i="9"/>
  <c r="Z3215" i="9"/>
  <c r="Z3216" i="9"/>
  <c r="Z3217" i="9"/>
  <c r="Z3218" i="9"/>
  <c r="Z3219" i="9"/>
  <c r="Z3220" i="9"/>
  <c r="Z3221" i="9"/>
  <c r="Z3222" i="9"/>
  <c r="Z3223" i="9"/>
  <c r="Z3224" i="9"/>
  <c r="Z3225" i="9"/>
  <c r="Z3226" i="9"/>
  <c r="Z3227" i="9"/>
  <c r="Z3228" i="9"/>
  <c r="Z3229" i="9"/>
  <c r="Z3230" i="9"/>
  <c r="Z3231" i="9"/>
  <c r="Z3232" i="9"/>
  <c r="Z3233" i="9"/>
  <c r="Z3234" i="9"/>
  <c r="Z3235" i="9"/>
  <c r="Z3236" i="9"/>
  <c r="Z3237" i="9"/>
  <c r="Z3238" i="9"/>
  <c r="Z3239" i="9"/>
  <c r="Z3240" i="9"/>
  <c r="Z3241" i="9"/>
  <c r="Z3242" i="9"/>
  <c r="Z3243" i="9"/>
  <c r="Z3244" i="9"/>
  <c r="Z3245" i="9"/>
  <c r="Z3246" i="9"/>
  <c r="Z3247" i="9"/>
  <c r="Z3248" i="9"/>
  <c r="Z3249" i="9"/>
  <c r="Z3250" i="9"/>
  <c r="Z3251" i="9"/>
  <c r="Z3252" i="9"/>
  <c r="Z3253" i="9"/>
  <c r="Z3254" i="9"/>
  <c r="Z3255" i="9"/>
  <c r="Z3256" i="9"/>
  <c r="Z3257" i="9"/>
  <c r="Z3258" i="9"/>
  <c r="Z3259" i="9"/>
  <c r="Z3260" i="9"/>
  <c r="Z3261" i="9"/>
  <c r="Z3262" i="9"/>
  <c r="Z3263" i="9"/>
  <c r="Z3264" i="9"/>
  <c r="Z3265" i="9"/>
  <c r="Z3266" i="9"/>
  <c r="Z3267" i="9"/>
  <c r="Z3268" i="9"/>
  <c r="Z3269" i="9"/>
  <c r="Z3270" i="9"/>
  <c r="Z3271" i="9"/>
  <c r="Z3272" i="9"/>
  <c r="Z3273" i="9"/>
  <c r="Z3274" i="9"/>
  <c r="Z3275" i="9"/>
  <c r="Z3276" i="9"/>
  <c r="Z3277" i="9"/>
  <c r="Z3278" i="9"/>
  <c r="Z3279" i="9"/>
  <c r="Z3280" i="9"/>
  <c r="Z3281" i="9"/>
  <c r="Z3282" i="9"/>
  <c r="Z3283" i="9"/>
  <c r="Z3284" i="9"/>
  <c r="Z3285" i="9"/>
  <c r="Z3286" i="9"/>
  <c r="Z3287" i="9"/>
  <c r="Z3288" i="9"/>
  <c r="Z3289" i="9"/>
  <c r="Z3290" i="9"/>
  <c r="Z3291" i="9"/>
  <c r="Z3292" i="9"/>
  <c r="Z3293" i="9"/>
  <c r="Z3294" i="9"/>
  <c r="Z3295" i="9"/>
  <c r="Z3296" i="9"/>
  <c r="Z3297" i="9"/>
  <c r="Z3298" i="9"/>
  <c r="Z3299" i="9"/>
  <c r="Z3300" i="9"/>
  <c r="Z3301" i="9"/>
  <c r="Z3302" i="9"/>
  <c r="Z3303" i="9"/>
  <c r="Z3304" i="9"/>
  <c r="Z3305" i="9"/>
  <c r="Z3306" i="9"/>
  <c r="Z3307" i="9"/>
  <c r="Z3308" i="9"/>
  <c r="Z3309" i="9"/>
  <c r="Z3310" i="9"/>
  <c r="Z3311" i="9"/>
  <c r="Z3312" i="9"/>
  <c r="Z3313" i="9"/>
  <c r="Z3314" i="9"/>
  <c r="Z3315" i="9"/>
  <c r="Z3316" i="9"/>
  <c r="Z3317" i="9"/>
  <c r="Z3318" i="9"/>
  <c r="Z3319" i="9"/>
  <c r="Z3320" i="9"/>
  <c r="Z3321" i="9"/>
  <c r="Z3322" i="9"/>
  <c r="Z3323" i="9"/>
  <c r="Z3324" i="9"/>
  <c r="Z3325" i="9"/>
  <c r="Z3326" i="9"/>
  <c r="Z3327" i="9"/>
  <c r="Z3328" i="9"/>
  <c r="Z3329" i="9"/>
  <c r="Z3330" i="9"/>
  <c r="Z3331" i="9"/>
  <c r="Z3332" i="9"/>
  <c r="Z3333" i="9"/>
  <c r="Z3334" i="9"/>
  <c r="Z3335" i="9"/>
  <c r="Z3336" i="9"/>
  <c r="Z3337" i="9"/>
  <c r="Z3338" i="9"/>
  <c r="Z3339" i="9"/>
  <c r="Z3340" i="9"/>
  <c r="Z3341" i="9"/>
  <c r="Z3342" i="9"/>
  <c r="Z3343" i="9"/>
  <c r="Z3344" i="9"/>
  <c r="Z3345" i="9"/>
  <c r="Z3346" i="9"/>
  <c r="Z3347" i="9"/>
  <c r="Z3348" i="9"/>
  <c r="Z3349" i="9"/>
  <c r="Z3350" i="9"/>
  <c r="Z3351" i="9"/>
  <c r="Z3352" i="9"/>
  <c r="Z3353" i="9"/>
  <c r="Z3354" i="9"/>
  <c r="Z3355" i="9"/>
  <c r="Z3356" i="9"/>
  <c r="Z3357" i="9"/>
  <c r="Z3358" i="9"/>
  <c r="Z3359" i="9"/>
  <c r="Z3360" i="9"/>
  <c r="Z3361" i="9"/>
  <c r="Z3362" i="9"/>
  <c r="Z3363" i="9"/>
  <c r="Z3364" i="9"/>
  <c r="Z3365" i="9"/>
  <c r="Z3366" i="9"/>
  <c r="Z3367" i="9"/>
  <c r="Z3368" i="9"/>
  <c r="Z3369" i="9"/>
  <c r="Z3370" i="9"/>
  <c r="Z3371" i="9"/>
  <c r="Z3372" i="9"/>
  <c r="Z3373" i="9"/>
  <c r="Z3374" i="9"/>
  <c r="Z3375" i="9"/>
  <c r="Z3376" i="9"/>
  <c r="Z3377" i="9"/>
  <c r="Z3378" i="9"/>
  <c r="Z3379" i="9"/>
  <c r="Z3380" i="9"/>
  <c r="Z3381" i="9"/>
  <c r="Z3382" i="9"/>
  <c r="Z3383" i="9"/>
  <c r="Z3384" i="9"/>
  <c r="Z3385" i="9"/>
  <c r="Z3386" i="9"/>
  <c r="Z3387" i="9"/>
  <c r="Z3388" i="9"/>
  <c r="Z3389" i="9"/>
  <c r="Z3390" i="9"/>
  <c r="Z3391" i="9"/>
  <c r="Z3392" i="9"/>
  <c r="Z3393" i="9"/>
  <c r="Z3394" i="9"/>
  <c r="Z3395" i="9"/>
  <c r="Z3396" i="9"/>
  <c r="Z3397" i="9"/>
  <c r="Z3398" i="9"/>
  <c r="Z3399" i="9"/>
  <c r="Z3400" i="9"/>
  <c r="Z3401" i="9"/>
  <c r="Z3402" i="9"/>
  <c r="Z3403" i="9"/>
  <c r="Z3404" i="9"/>
  <c r="Z3405" i="9"/>
  <c r="Z3406" i="9"/>
  <c r="Z3407" i="9"/>
  <c r="Z3408" i="9"/>
  <c r="Z3409" i="9"/>
  <c r="Z3410" i="9"/>
  <c r="Z3411" i="9"/>
  <c r="Z3412" i="9"/>
  <c r="Z3413" i="9"/>
  <c r="Z3414" i="9"/>
  <c r="Z3415" i="9"/>
  <c r="Z3416" i="9"/>
  <c r="Z3417" i="9"/>
  <c r="Z3418" i="9"/>
  <c r="Z3419" i="9"/>
  <c r="Z3420" i="9"/>
  <c r="Z3421" i="9"/>
  <c r="Z3422" i="9"/>
  <c r="Z3423" i="9"/>
  <c r="Z3424" i="9"/>
  <c r="Z3425" i="9"/>
  <c r="Z3426" i="9"/>
  <c r="Z3427" i="9"/>
  <c r="Z3428" i="9"/>
  <c r="Z3429" i="9"/>
  <c r="Z3430" i="9"/>
  <c r="Z3431" i="9"/>
  <c r="Z3432" i="9"/>
  <c r="Z3433" i="9"/>
  <c r="Z3434" i="9"/>
  <c r="Z3435" i="9"/>
  <c r="Z3436" i="9"/>
  <c r="Z3437" i="9"/>
  <c r="Z3438" i="9"/>
  <c r="Z3439" i="9"/>
  <c r="Z3440" i="9"/>
  <c r="Z3441" i="9"/>
  <c r="Z3442" i="9"/>
  <c r="Z3443" i="9"/>
  <c r="Z3444" i="9"/>
  <c r="Z3445" i="9"/>
  <c r="Z3446" i="9"/>
  <c r="Z3447" i="9"/>
  <c r="Z3448" i="9"/>
  <c r="Z3449" i="9"/>
  <c r="Z3450" i="9"/>
  <c r="Z3451" i="9"/>
  <c r="Z3452" i="9"/>
  <c r="Z3453" i="9"/>
  <c r="Z3454" i="9"/>
  <c r="Z3455" i="9"/>
  <c r="Z3456" i="9"/>
  <c r="Z3457" i="9"/>
  <c r="Z3458" i="9"/>
  <c r="Z3459" i="9"/>
  <c r="Z3460" i="9"/>
  <c r="Z3461" i="9"/>
  <c r="Z3462" i="9"/>
  <c r="Z3463" i="9"/>
  <c r="Z3464" i="9"/>
  <c r="Z3465" i="9"/>
  <c r="Z3466" i="9"/>
  <c r="Z3467" i="9"/>
  <c r="Z3468" i="9"/>
  <c r="Z3469" i="9"/>
  <c r="Z3470" i="9"/>
  <c r="Z3471" i="9"/>
  <c r="Z3472" i="9"/>
  <c r="Z3473" i="9"/>
  <c r="Z3474" i="9"/>
  <c r="Z3475" i="9"/>
  <c r="Z3476" i="9"/>
  <c r="Z3477" i="9"/>
  <c r="Z3478" i="9"/>
  <c r="Z3479" i="9"/>
  <c r="Z3480" i="9"/>
  <c r="Z3481" i="9"/>
  <c r="Z3482" i="9"/>
  <c r="Z3483" i="9"/>
  <c r="Z3484" i="9"/>
  <c r="Z3485" i="9"/>
  <c r="Z3486" i="9"/>
  <c r="Z3487" i="9"/>
  <c r="Z3488" i="9"/>
  <c r="Z3489" i="9"/>
  <c r="Z3490" i="9"/>
  <c r="Z3491" i="9"/>
  <c r="Z3492" i="9"/>
  <c r="Z3493" i="9"/>
  <c r="Z3494" i="9"/>
  <c r="Z3495" i="9"/>
  <c r="Z3496" i="9"/>
  <c r="Z3497" i="9"/>
  <c r="Z3498" i="9"/>
  <c r="Z3499" i="9"/>
  <c r="Z3500" i="9"/>
  <c r="Z3501" i="9"/>
  <c r="Z3502" i="9"/>
  <c r="Z3503" i="9"/>
  <c r="Z3504" i="9"/>
  <c r="Z3505" i="9"/>
  <c r="Z3506" i="9"/>
  <c r="Z3507" i="9"/>
  <c r="Z3508" i="9"/>
  <c r="Z3509" i="9"/>
  <c r="Z3510" i="9"/>
  <c r="Z3511" i="9"/>
  <c r="Z3512" i="9"/>
  <c r="Z3513" i="9"/>
  <c r="Z3514" i="9"/>
  <c r="Z3515" i="9"/>
  <c r="Z3516" i="9"/>
  <c r="Z3517" i="9"/>
  <c r="Z3518" i="9"/>
  <c r="Z3519" i="9"/>
  <c r="Z3520" i="9"/>
  <c r="Z3521" i="9"/>
  <c r="Z3522" i="9"/>
  <c r="Z3523" i="9"/>
  <c r="Z3524" i="9"/>
  <c r="Z3525" i="9"/>
  <c r="Z3526" i="9"/>
  <c r="Z3527" i="9"/>
  <c r="Z3528" i="9"/>
  <c r="Z3529" i="9"/>
  <c r="Z3530" i="9"/>
  <c r="Z3531" i="9"/>
  <c r="Z3532" i="9"/>
  <c r="Z3533" i="9"/>
  <c r="Z3534" i="9"/>
  <c r="Z3535" i="9"/>
  <c r="Z3536" i="9"/>
  <c r="Z3537" i="9"/>
  <c r="Z3538" i="9"/>
  <c r="Z3539" i="9"/>
  <c r="Z3540" i="9"/>
  <c r="Z3541" i="9"/>
  <c r="Z3542" i="9"/>
  <c r="Z3543" i="9"/>
  <c r="Z3544" i="9"/>
  <c r="Z3545" i="9"/>
  <c r="Z3546" i="9"/>
  <c r="Z3547" i="9"/>
  <c r="Z3548" i="9"/>
  <c r="Z3549" i="9"/>
  <c r="Z3550" i="9"/>
  <c r="Z3551" i="9"/>
  <c r="Z3552" i="9"/>
  <c r="Z3553" i="9"/>
  <c r="Z3554" i="9"/>
  <c r="Z3555" i="9"/>
  <c r="Z3556" i="9"/>
  <c r="Z3557" i="9"/>
  <c r="Z3558" i="9"/>
  <c r="Z3559" i="9"/>
  <c r="Z3560" i="9"/>
  <c r="Z3561" i="9"/>
  <c r="Z3562" i="9"/>
  <c r="Z3563" i="9"/>
  <c r="Z3564" i="9"/>
  <c r="Z3565" i="9"/>
  <c r="Z3566" i="9"/>
  <c r="Z3567" i="9"/>
  <c r="Z3568" i="9"/>
  <c r="Z3569" i="9"/>
  <c r="Z3570" i="9"/>
  <c r="Z3571" i="9"/>
  <c r="Z3572" i="9"/>
  <c r="Z3573" i="9"/>
  <c r="Z3574" i="9"/>
  <c r="Z3575" i="9"/>
  <c r="Z3576" i="9"/>
  <c r="Z3577" i="9"/>
  <c r="Z3578" i="9"/>
  <c r="Z3579" i="9"/>
  <c r="Z3580" i="9"/>
  <c r="Z3581" i="9"/>
  <c r="Z3582" i="9"/>
  <c r="Z3583" i="9"/>
  <c r="Z3584" i="9"/>
  <c r="Z3585" i="9"/>
  <c r="Z3586" i="9"/>
  <c r="Z3587" i="9"/>
  <c r="Z3588" i="9"/>
  <c r="Z3589" i="9"/>
  <c r="Z3590" i="9"/>
  <c r="Z3591" i="9"/>
  <c r="Z3592" i="9"/>
  <c r="Z3593" i="9"/>
  <c r="Z3594" i="9"/>
  <c r="Z3595" i="9"/>
  <c r="Z3596" i="9"/>
  <c r="Z3597" i="9"/>
  <c r="Z3598" i="9"/>
  <c r="Z3599" i="9"/>
  <c r="Z3600" i="9"/>
  <c r="Z3601" i="9"/>
  <c r="Z3602" i="9"/>
  <c r="Z3603" i="9"/>
  <c r="Z3604" i="9"/>
  <c r="Z3605" i="9"/>
  <c r="Z3606" i="9"/>
  <c r="Z3607" i="9"/>
  <c r="Z3608" i="9"/>
  <c r="Z3609" i="9"/>
  <c r="Z3610" i="9"/>
  <c r="Z3611" i="9"/>
  <c r="Z3612" i="9"/>
  <c r="Z3613" i="9"/>
  <c r="Z3614" i="9"/>
  <c r="Z3615" i="9"/>
  <c r="Z3616" i="9"/>
  <c r="Z3617" i="9"/>
  <c r="Z3618" i="9"/>
  <c r="Z3619" i="9"/>
  <c r="Z3620" i="9"/>
  <c r="Z3621" i="9"/>
  <c r="Z3622" i="9"/>
  <c r="Z3623" i="9"/>
  <c r="Z3624" i="9"/>
  <c r="Z3625" i="9"/>
  <c r="Z3626" i="9"/>
  <c r="Z3627" i="9"/>
  <c r="Z3628" i="9"/>
  <c r="Z3629" i="9"/>
  <c r="Z3630" i="9"/>
  <c r="Z3631" i="9"/>
  <c r="Z3632" i="9"/>
  <c r="Z3633" i="9"/>
  <c r="Z3634" i="9"/>
  <c r="Z3635" i="9"/>
  <c r="Z3636" i="9"/>
  <c r="Z3637" i="9"/>
  <c r="Z3638" i="9"/>
  <c r="Z3639" i="9"/>
  <c r="Z3640" i="9"/>
  <c r="Z3641" i="9"/>
  <c r="Z3642" i="9"/>
  <c r="Z3643" i="9"/>
  <c r="Z3644" i="9"/>
  <c r="Z3645" i="9"/>
  <c r="Z3646" i="9"/>
  <c r="Z3647" i="9"/>
  <c r="Z3648" i="9"/>
  <c r="Z3649" i="9"/>
  <c r="Z3650" i="9"/>
  <c r="Z3651" i="9"/>
  <c r="Z3652" i="9"/>
  <c r="Z3653" i="9"/>
  <c r="Z3654" i="9"/>
  <c r="Z3655" i="9"/>
  <c r="Z3656" i="9"/>
  <c r="Z3657" i="9"/>
  <c r="Z3658" i="9"/>
  <c r="Z3659" i="9"/>
  <c r="Z3660" i="9"/>
  <c r="Z3661" i="9"/>
  <c r="Z3662" i="9"/>
  <c r="Z3663" i="9"/>
  <c r="Z3664" i="9"/>
  <c r="Z3665" i="9"/>
  <c r="Z3666" i="9"/>
  <c r="Z3667" i="9"/>
  <c r="Z3668" i="9"/>
  <c r="Z3669" i="9"/>
  <c r="Z3670" i="9"/>
  <c r="Z3671" i="9"/>
  <c r="Z3672" i="9"/>
  <c r="Z3673" i="9"/>
  <c r="Z3674" i="9"/>
  <c r="Z3675" i="9"/>
  <c r="Z3676" i="9"/>
  <c r="Z3677" i="9"/>
  <c r="Z3678" i="9"/>
  <c r="Z3679" i="9"/>
  <c r="Z3680" i="9"/>
  <c r="Z3681" i="9"/>
  <c r="Z3682" i="9"/>
  <c r="Z3683" i="9"/>
  <c r="Z3684" i="9"/>
  <c r="Z3685" i="9"/>
  <c r="Z3686" i="9"/>
  <c r="Z3687" i="9"/>
  <c r="Z3688" i="9"/>
  <c r="Z3689" i="9"/>
  <c r="Z3690" i="9"/>
  <c r="Z3691" i="9"/>
  <c r="Z3692" i="9"/>
  <c r="Z3693" i="9"/>
  <c r="Z3694" i="9"/>
  <c r="Z3695" i="9"/>
  <c r="Z3696" i="9"/>
  <c r="Z3697" i="9"/>
  <c r="Z3698" i="9"/>
  <c r="Z3699" i="9"/>
  <c r="Z3700" i="9"/>
  <c r="Z3701" i="9"/>
  <c r="Z3702" i="9"/>
  <c r="Z3703" i="9"/>
  <c r="Z3704" i="9"/>
  <c r="Z3705" i="9"/>
  <c r="Z3706" i="9"/>
  <c r="Z3707" i="9"/>
  <c r="Z3708" i="9"/>
  <c r="Z3709" i="9"/>
  <c r="Z3710" i="9"/>
  <c r="Z3711" i="9"/>
  <c r="Z3712" i="9"/>
  <c r="Z3713" i="9"/>
  <c r="Z3714" i="9"/>
  <c r="Z3715" i="9"/>
  <c r="Z3716" i="9"/>
  <c r="Z3717" i="9"/>
  <c r="Z3718" i="9"/>
  <c r="Z3719" i="9"/>
  <c r="Z3720" i="9"/>
  <c r="Z3721" i="9"/>
  <c r="Z3722" i="9"/>
  <c r="Z3723" i="9"/>
  <c r="Z3724" i="9"/>
  <c r="Z3725" i="9"/>
  <c r="Z3726" i="9"/>
  <c r="Z3727" i="9"/>
  <c r="Z3728" i="9"/>
  <c r="Z3729" i="9"/>
  <c r="Z3730" i="9"/>
  <c r="Z3731" i="9"/>
  <c r="Z3732" i="9"/>
  <c r="Z3733" i="9"/>
  <c r="Z3734" i="9"/>
  <c r="Z3735" i="9"/>
  <c r="Z3736" i="9"/>
  <c r="Z3737" i="9"/>
  <c r="Z3738" i="9"/>
  <c r="Z3739" i="9"/>
  <c r="Z3740" i="9"/>
  <c r="Z3741" i="9"/>
  <c r="Z3742" i="9"/>
  <c r="Z3743" i="9"/>
  <c r="Z3744" i="9"/>
  <c r="Z3745" i="9"/>
  <c r="Z3746" i="9"/>
  <c r="Z3747" i="9"/>
  <c r="Z3748" i="9"/>
  <c r="Z3749" i="9"/>
  <c r="Z3750" i="9"/>
  <c r="Z3751" i="9"/>
  <c r="Z3752" i="9"/>
  <c r="Z3753" i="9"/>
  <c r="Z3754" i="9"/>
  <c r="Z3755" i="9"/>
  <c r="Z3756" i="9"/>
  <c r="Z3757" i="9"/>
  <c r="Z3758" i="9"/>
  <c r="Z3759" i="9"/>
  <c r="Z3760" i="9"/>
  <c r="Z3761" i="9"/>
  <c r="Z3762" i="9"/>
  <c r="Z3763" i="9"/>
  <c r="Z3764" i="9"/>
  <c r="Z3765" i="9"/>
  <c r="Z3766" i="9"/>
  <c r="Z3767" i="9"/>
  <c r="Z3768" i="9"/>
  <c r="Z3769" i="9"/>
  <c r="Z3770" i="9"/>
  <c r="Z3771" i="9"/>
  <c r="Z3772" i="9"/>
  <c r="Z3773" i="9"/>
  <c r="Z3774" i="9"/>
  <c r="Z3775" i="9"/>
  <c r="Z3776" i="9"/>
  <c r="Z3777" i="9"/>
  <c r="Z3778" i="9"/>
  <c r="Z3779" i="9"/>
  <c r="Z3780" i="9"/>
  <c r="Z3781" i="9"/>
  <c r="Z3782" i="9"/>
  <c r="Z3783" i="9"/>
  <c r="Z3784" i="9"/>
  <c r="Z3785" i="9"/>
  <c r="Z3786" i="9"/>
  <c r="Z3787" i="9"/>
  <c r="Z3788" i="9"/>
  <c r="Z3789" i="9"/>
  <c r="Z3790" i="9"/>
  <c r="Z3791" i="9"/>
  <c r="Z3792" i="9"/>
  <c r="Z3793" i="9"/>
  <c r="Z3794" i="9"/>
  <c r="Z3795" i="9"/>
  <c r="Z3796" i="9"/>
  <c r="Z3797" i="9"/>
  <c r="Z3798" i="9"/>
  <c r="Z3799" i="9"/>
  <c r="Z3800" i="9"/>
  <c r="Z3801" i="9"/>
  <c r="Z3802" i="9"/>
  <c r="Z3803" i="9"/>
  <c r="Z3804" i="9"/>
  <c r="Z3805" i="9"/>
  <c r="Z3806" i="9"/>
  <c r="Z3807" i="9"/>
  <c r="Z3808" i="9"/>
  <c r="Z3809" i="9"/>
  <c r="Z3810" i="9"/>
  <c r="Z3811" i="9"/>
  <c r="Z3812" i="9"/>
  <c r="Z3813" i="9"/>
  <c r="Z3814" i="9"/>
  <c r="Z3815" i="9"/>
  <c r="Z3816" i="9"/>
  <c r="Z3817" i="9"/>
  <c r="Z3818" i="9"/>
  <c r="Z3819" i="9"/>
  <c r="Z3820" i="9"/>
  <c r="Z3821" i="9"/>
  <c r="Z3822" i="9"/>
  <c r="Z3823" i="9"/>
  <c r="Z3824" i="9"/>
  <c r="Z3825" i="9"/>
  <c r="Z3826" i="9"/>
  <c r="Z3827" i="9"/>
  <c r="Z3828" i="9"/>
  <c r="Z3829" i="9"/>
  <c r="Z3830" i="9"/>
  <c r="Z3831" i="9"/>
  <c r="Z3832" i="9"/>
  <c r="Z3833" i="9"/>
  <c r="Z3834" i="9"/>
  <c r="Z3835" i="9"/>
  <c r="Z3836" i="9"/>
  <c r="Z3837" i="9"/>
  <c r="Z3838" i="9"/>
  <c r="Z3839" i="9"/>
  <c r="Z3840" i="9"/>
  <c r="Z3841" i="9"/>
  <c r="Z3842" i="9"/>
  <c r="Z3843" i="9"/>
  <c r="Z3844" i="9"/>
  <c r="Z3845" i="9"/>
  <c r="Z3846" i="9"/>
  <c r="Z3847" i="9"/>
  <c r="Z3848" i="9"/>
  <c r="Z3849" i="9"/>
  <c r="Z3850" i="9"/>
  <c r="Z3851" i="9"/>
  <c r="Z3852" i="9"/>
  <c r="Z3853" i="9"/>
  <c r="Z3854" i="9"/>
  <c r="Z3855" i="9"/>
  <c r="Z3856" i="9"/>
  <c r="Z3857" i="9"/>
  <c r="Z3858" i="9"/>
  <c r="Z3859" i="9"/>
  <c r="Z3860" i="9"/>
  <c r="Z3861" i="9"/>
  <c r="Z3862" i="9"/>
  <c r="Z3863" i="9"/>
  <c r="Z3864" i="9"/>
  <c r="Z3865" i="9"/>
  <c r="Z3866" i="9"/>
  <c r="Z3867" i="9"/>
  <c r="Z3868" i="9"/>
  <c r="Z3869" i="9"/>
  <c r="Z3870" i="9"/>
  <c r="Z3871" i="9"/>
  <c r="Z3872" i="9"/>
  <c r="Z3873" i="9"/>
  <c r="Z3874" i="9"/>
  <c r="Z3875" i="9"/>
  <c r="Z3876" i="9"/>
  <c r="Z3877" i="9"/>
  <c r="Z3878" i="9"/>
  <c r="Z3879" i="9"/>
  <c r="Z3880" i="9"/>
  <c r="Z3881" i="9"/>
  <c r="Z3882" i="9"/>
  <c r="Z3883" i="9"/>
  <c r="Z3884" i="9"/>
  <c r="Z3885" i="9"/>
  <c r="Z3886" i="9"/>
  <c r="Z3887" i="9"/>
  <c r="Z3888" i="9"/>
  <c r="Z3889" i="9"/>
  <c r="Z3890" i="9"/>
  <c r="Z3891" i="9"/>
  <c r="Z3892" i="9"/>
  <c r="Z3893" i="9"/>
  <c r="Z3894" i="9"/>
  <c r="Z3895" i="9"/>
  <c r="Z3896" i="9"/>
  <c r="Z3897" i="9"/>
  <c r="Z3898" i="9"/>
  <c r="Z3899" i="9"/>
  <c r="Z3900" i="9"/>
  <c r="Z3901" i="9"/>
  <c r="Z3902" i="9"/>
  <c r="Z3903" i="9"/>
  <c r="Z3904" i="9"/>
  <c r="Z3905" i="9"/>
  <c r="Z3906" i="9"/>
  <c r="Z3907" i="9"/>
  <c r="Z3908" i="9"/>
  <c r="Z3909" i="9"/>
  <c r="Z3910" i="9"/>
  <c r="Z3911" i="9"/>
  <c r="Z3912" i="9"/>
  <c r="Z3913" i="9"/>
  <c r="Z3914" i="9"/>
  <c r="Z3915" i="9"/>
  <c r="Z3916" i="9"/>
  <c r="Z3917" i="9"/>
  <c r="Z3918" i="9"/>
  <c r="Z3919" i="9"/>
  <c r="Z3920" i="9"/>
  <c r="Z3921" i="9"/>
  <c r="Z3922" i="9"/>
  <c r="Z3923" i="9"/>
  <c r="Z3924" i="9"/>
  <c r="Z3925" i="9"/>
  <c r="Z3926" i="9"/>
  <c r="Z3927" i="9"/>
  <c r="Z3928" i="9"/>
  <c r="Z3929" i="9"/>
  <c r="Z3930" i="9"/>
  <c r="Z3931" i="9"/>
  <c r="Z3932" i="9"/>
  <c r="Z3933" i="9"/>
  <c r="Z3934" i="9"/>
  <c r="Z3935" i="9"/>
  <c r="Z3936" i="9"/>
  <c r="Z3937" i="9"/>
  <c r="Z3938" i="9"/>
  <c r="Z3939" i="9"/>
  <c r="Z3940" i="9"/>
  <c r="Z3941" i="9"/>
  <c r="Z3942" i="9"/>
  <c r="Z3943" i="9"/>
  <c r="Z3944" i="9"/>
  <c r="Z3945" i="9"/>
  <c r="Z3946" i="9"/>
  <c r="Z3947" i="9"/>
  <c r="Z3948" i="9"/>
  <c r="Z3949" i="9"/>
  <c r="Z3950" i="9"/>
  <c r="Z3951" i="9"/>
  <c r="Z3952" i="9"/>
  <c r="Z3953" i="9"/>
  <c r="Z3954" i="9"/>
  <c r="Z3955" i="9"/>
  <c r="Z3956" i="9"/>
  <c r="Z3957" i="9"/>
  <c r="Z3958" i="9"/>
  <c r="Z3959" i="9"/>
  <c r="Z3960" i="9"/>
  <c r="Z3961" i="9"/>
  <c r="Z3962" i="9"/>
  <c r="Z3963" i="9"/>
  <c r="Z3964" i="9"/>
  <c r="Z3965" i="9"/>
  <c r="Z3966" i="9"/>
  <c r="Z3967" i="9"/>
  <c r="Z3968" i="9"/>
  <c r="Z3969" i="9"/>
  <c r="Z3970" i="9"/>
  <c r="Z3971" i="9"/>
  <c r="Z3972" i="9"/>
  <c r="Z3973" i="9"/>
  <c r="Z3974" i="9"/>
  <c r="Z3975" i="9"/>
  <c r="Z3976" i="9"/>
  <c r="Z3977" i="9"/>
  <c r="Z3978" i="9"/>
  <c r="Z3979" i="9"/>
  <c r="Z3980" i="9"/>
  <c r="Z3981" i="9"/>
  <c r="Z3982" i="9"/>
  <c r="Z3983" i="9"/>
  <c r="Z3984" i="9"/>
  <c r="Z3985" i="9"/>
  <c r="Z3986" i="9"/>
  <c r="Z3987" i="9"/>
  <c r="Z3988" i="9"/>
  <c r="Z3989" i="9"/>
  <c r="Z3990" i="9"/>
  <c r="Z3991" i="9"/>
  <c r="Z3992" i="9"/>
  <c r="Z3993" i="9"/>
  <c r="Z3994" i="9"/>
  <c r="Z3995" i="9"/>
  <c r="Z3996" i="9"/>
  <c r="Z3997" i="9"/>
  <c r="Z3998" i="9"/>
  <c r="Z3999" i="9"/>
  <c r="Z4000" i="9"/>
  <c r="Z4001" i="9"/>
  <c r="Z4002" i="9"/>
  <c r="Z4003" i="9"/>
  <c r="Z4004" i="9"/>
  <c r="Z4005" i="9"/>
  <c r="Z4006" i="9"/>
  <c r="Z4007" i="9"/>
  <c r="Z4008" i="9"/>
  <c r="Z4009" i="9"/>
  <c r="Z4010" i="9"/>
  <c r="Z4011" i="9"/>
  <c r="Z4012" i="9"/>
  <c r="Z4013" i="9"/>
  <c r="Z4014" i="9"/>
  <c r="Z4015" i="9"/>
  <c r="Z4016" i="9"/>
  <c r="Z4017" i="9"/>
  <c r="Z4018" i="9"/>
  <c r="Z4019" i="9"/>
  <c r="Z4020" i="9"/>
  <c r="Z4021" i="9"/>
  <c r="Z4022" i="9"/>
  <c r="Z4023" i="9"/>
  <c r="Z4024" i="9"/>
  <c r="Z4025" i="9"/>
  <c r="Z4026" i="9"/>
  <c r="Z4027" i="9"/>
  <c r="Z4028" i="9"/>
  <c r="Z4029" i="9"/>
  <c r="Z4030" i="9"/>
  <c r="Z4031" i="9"/>
  <c r="Z4032" i="9"/>
  <c r="Z4033" i="9"/>
  <c r="Z4034" i="9"/>
  <c r="Z4035" i="9"/>
  <c r="Z4036" i="9"/>
  <c r="Z4037" i="9"/>
  <c r="Z4038" i="9"/>
  <c r="Z4039" i="9"/>
  <c r="Z4040" i="9"/>
  <c r="Z4041" i="9"/>
  <c r="Z4042" i="9"/>
  <c r="Z4043" i="9"/>
  <c r="Z4044" i="9"/>
  <c r="Z4045" i="9"/>
  <c r="Z4046" i="9"/>
  <c r="Z4047" i="9"/>
  <c r="Z4048" i="9"/>
  <c r="Z4049" i="9"/>
  <c r="Z4050" i="9"/>
  <c r="Z4051" i="9"/>
  <c r="Z4052" i="9"/>
  <c r="Z4053" i="9"/>
  <c r="Z4054" i="9"/>
  <c r="Z4055" i="9"/>
  <c r="Z4056" i="9"/>
  <c r="Z4057" i="9"/>
  <c r="Z4058" i="9"/>
  <c r="Z4059" i="9"/>
  <c r="Z4060" i="9"/>
  <c r="Z4061" i="9"/>
  <c r="Z4062" i="9"/>
  <c r="Z4063" i="9"/>
  <c r="Z4064" i="9"/>
  <c r="Z4065" i="9"/>
  <c r="Z4066" i="9"/>
  <c r="Z4067" i="9"/>
  <c r="Z4068" i="9"/>
  <c r="Z4069" i="9"/>
  <c r="Z4070" i="9"/>
  <c r="Z4071" i="9"/>
  <c r="Z4072" i="9"/>
  <c r="Z4073" i="9"/>
  <c r="Z4074" i="9"/>
  <c r="Z4075" i="9"/>
  <c r="Z4076" i="9"/>
  <c r="Z4077" i="9"/>
  <c r="Z4078" i="9"/>
  <c r="Z4079" i="9"/>
  <c r="Z4080" i="9"/>
  <c r="Z4081" i="9"/>
  <c r="Z4082" i="9"/>
  <c r="Z4083" i="9"/>
  <c r="Z4084" i="9"/>
  <c r="Z4085" i="9"/>
  <c r="Z4086" i="9"/>
  <c r="Z4087" i="9"/>
  <c r="Z4088" i="9"/>
  <c r="Z4089" i="9"/>
  <c r="Z4090" i="9"/>
  <c r="Z4091" i="9"/>
  <c r="Z4092" i="9"/>
  <c r="Z4093" i="9"/>
  <c r="Z4094" i="9"/>
  <c r="Z4095" i="9"/>
  <c r="Z4096" i="9"/>
  <c r="Z4097" i="9"/>
  <c r="Z4098" i="9"/>
  <c r="Z4099" i="9"/>
  <c r="Z4100" i="9"/>
  <c r="Z4101" i="9"/>
  <c r="Z4102" i="9"/>
  <c r="Z4103" i="9"/>
  <c r="Z4104" i="9"/>
  <c r="Z4105" i="9"/>
  <c r="Z4106" i="9"/>
  <c r="Z4107" i="9"/>
  <c r="Z4108" i="9"/>
  <c r="Z4109" i="9"/>
  <c r="Z4110" i="9"/>
  <c r="Z4111" i="9"/>
  <c r="Z4112" i="9"/>
  <c r="Z4113" i="9"/>
  <c r="Z4114" i="9"/>
  <c r="Z4115" i="9"/>
  <c r="Z4116" i="9"/>
  <c r="Z4117" i="9"/>
  <c r="Z4118" i="9"/>
  <c r="Z4119" i="9"/>
  <c r="Z4120" i="9"/>
  <c r="Z4121" i="9"/>
  <c r="Z4122" i="9"/>
  <c r="Z4123" i="9"/>
  <c r="Z4124" i="9"/>
  <c r="Z4125" i="9"/>
  <c r="Z4126" i="9"/>
  <c r="Z4127" i="9"/>
  <c r="Z4128" i="9"/>
  <c r="Z4129" i="9"/>
  <c r="Z4130" i="9"/>
  <c r="Z4131" i="9"/>
  <c r="Z4132" i="9"/>
  <c r="Z4133" i="9"/>
  <c r="Z4134" i="9"/>
  <c r="Z4135" i="9"/>
  <c r="Z4136" i="9"/>
  <c r="Z4137" i="9"/>
  <c r="Z4138" i="9"/>
  <c r="Z4139" i="9"/>
  <c r="Z4140" i="9"/>
  <c r="Z4141" i="9"/>
  <c r="Z4142" i="9"/>
  <c r="Z4143" i="9"/>
  <c r="Z4144" i="9"/>
  <c r="Z4145" i="9"/>
  <c r="Z4146" i="9"/>
  <c r="Z4147" i="9"/>
  <c r="Z4148" i="9"/>
  <c r="Z4149" i="9"/>
  <c r="Z4150" i="9"/>
  <c r="Z4151" i="9"/>
  <c r="Z4152" i="9"/>
  <c r="Z4153" i="9"/>
  <c r="Z4154" i="9"/>
  <c r="Z4155" i="9"/>
  <c r="Z4156" i="9"/>
  <c r="Z4157" i="9"/>
  <c r="Z4158" i="9"/>
  <c r="Z4159" i="9"/>
  <c r="Z4160" i="9"/>
  <c r="Z4161" i="9"/>
  <c r="Z4162" i="9"/>
  <c r="Z4163" i="9"/>
  <c r="Z4164" i="9"/>
  <c r="Z4165" i="9"/>
  <c r="Z4166" i="9"/>
  <c r="Z4167" i="9"/>
  <c r="Z4168" i="9"/>
  <c r="Z4169" i="9"/>
  <c r="Z4170" i="9"/>
  <c r="Z4171" i="9"/>
  <c r="Z4172" i="9"/>
  <c r="Z4173" i="9"/>
  <c r="Z4174" i="9"/>
  <c r="Z4175" i="9"/>
  <c r="Z4176" i="9"/>
  <c r="Z4177" i="9"/>
  <c r="Z4178" i="9"/>
  <c r="Z4179" i="9"/>
  <c r="Z4180" i="9"/>
  <c r="Z4181" i="9"/>
  <c r="Z4182" i="9"/>
  <c r="Z4183" i="9"/>
  <c r="Z4184" i="9"/>
  <c r="Z4185" i="9"/>
  <c r="Z4186" i="9"/>
  <c r="Z4187" i="9"/>
  <c r="Z4188" i="9"/>
  <c r="Z4189" i="9"/>
  <c r="Z4190" i="9"/>
  <c r="Z4191" i="9"/>
  <c r="Z4192" i="9"/>
  <c r="Z4193" i="9"/>
  <c r="Z4194" i="9"/>
  <c r="Z4195" i="9"/>
  <c r="Z4196" i="9"/>
  <c r="Z4197" i="9"/>
  <c r="Z4198" i="9"/>
  <c r="Z4199" i="9"/>
  <c r="Z4200" i="9"/>
  <c r="Z4201" i="9"/>
  <c r="Z4202" i="9"/>
  <c r="Z4203" i="9"/>
  <c r="Z4204" i="9"/>
  <c r="Z4205" i="9"/>
  <c r="Z4206" i="9"/>
  <c r="Z4207" i="9"/>
  <c r="Z4208" i="9"/>
  <c r="Z4209" i="9"/>
  <c r="Z4210" i="9"/>
  <c r="Z4211" i="9"/>
  <c r="Z4212" i="9"/>
  <c r="Z4213" i="9"/>
  <c r="Z4214" i="9"/>
  <c r="Z4215" i="9"/>
  <c r="Z4216" i="9"/>
  <c r="Z4217" i="9"/>
  <c r="Z4218" i="9"/>
  <c r="Z4219" i="9"/>
  <c r="Z4220" i="9"/>
  <c r="Z4221" i="9"/>
  <c r="Z4222" i="9"/>
  <c r="Z4223" i="9"/>
  <c r="Z4224" i="9"/>
  <c r="Z4225" i="9"/>
  <c r="Z4226" i="9"/>
  <c r="Z4227" i="9"/>
  <c r="Z4228" i="9"/>
  <c r="Z4229" i="9"/>
  <c r="Z4230" i="9"/>
  <c r="Z4231" i="9"/>
  <c r="Z4232" i="9"/>
  <c r="Z4233" i="9"/>
  <c r="Z4234" i="9"/>
  <c r="Z4235" i="9"/>
  <c r="Z4236" i="9"/>
  <c r="Z4237" i="9"/>
  <c r="Z4238" i="9"/>
  <c r="Z4239" i="9"/>
  <c r="Z4240" i="9"/>
  <c r="Z4241" i="9"/>
  <c r="Z4242" i="9"/>
  <c r="Z4243" i="9"/>
  <c r="Z4244" i="9"/>
  <c r="Z4245" i="9"/>
  <c r="Z4246" i="9"/>
  <c r="Z4247" i="9"/>
  <c r="Z4248" i="9"/>
  <c r="Z4249" i="9"/>
  <c r="Z4250" i="9"/>
  <c r="Z4251" i="9"/>
  <c r="Z4252" i="9"/>
  <c r="Z4253" i="9"/>
  <c r="Z4254" i="9"/>
  <c r="Z4255" i="9"/>
  <c r="Z4256" i="9"/>
  <c r="Z4257" i="9"/>
  <c r="Z4258" i="9"/>
  <c r="Z4259" i="9"/>
  <c r="Z4260" i="9"/>
  <c r="Z4261" i="9"/>
  <c r="Z4262" i="9"/>
  <c r="Z4263" i="9"/>
  <c r="Z4264" i="9"/>
  <c r="Z4265" i="9"/>
  <c r="Z4266" i="9"/>
  <c r="Z4267" i="9"/>
  <c r="Z4268" i="9"/>
  <c r="Z4269" i="9"/>
  <c r="Z4270" i="9"/>
  <c r="Z4271" i="9"/>
  <c r="Z4272" i="9"/>
  <c r="Z4273" i="9"/>
  <c r="Z4274" i="9"/>
  <c r="Z4275" i="9"/>
  <c r="Z4276" i="9"/>
  <c r="Z4277" i="9"/>
  <c r="Z4278" i="9"/>
  <c r="Z4279" i="9"/>
  <c r="Z4280" i="9"/>
  <c r="Z4281" i="9"/>
  <c r="Z4282" i="9"/>
  <c r="Z4283" i="9"/>
  <c r="Z4284" i="9"/>
  <c r="Z4285" i="9"/>
  <c r="Z4286" i="9"/>
  <c r="Z4287" i="9"/>
  <c r="Z4288" i="9"/>
  <c r="Z4289" i="9"/>
  <c r="Z4290" i="9"/>
  <c r="Z4291" i="9"/>
  <c r="Z4292" i="9"/>
  <c r="Z4293" i="9"/>
  <c r="Z4294" i="9"/>
  <c r="Z4295" i="9"/>
  <c r="Z4296" i="9"/>
  <c r="Z4297" i="9"/>
  <c r="Z4298" i="9"/>
  <c r="Z4299" i="9"/>
  <c r="Z4300" i="9"/>
  <c r="Z4301" i="9"/>
  <c r="Z4302" i="9"/>
  <c r="Z4303" i="9"/>
  <c r="Z4304" i="9"/>
  <c r="Z4305" i="9"/>
  <c r="Z4306" i="9"/>
  <c r="Z4307" i="9"/>
  <c r="Z4308" i="9"/>
  <c r="Z4309" i="9"/>
  <c r="Z4310" i="9"/>
  <c r="Z4311" i="9"/>
  <c r="Z4312" i="9"/>
  <c r="Z4313" i="9"/>
  <c r="Z4314" i="9"/>
  <c r="Z4315" i="9"/>
  <c r="Z4316" i="9"/>
  <c r="Z4317" i="9"/>
  <c r="Z4318" i="9"/>
  <c r="Z4319" i="9"/>
  <c r="Z4320" i="9"/>
  <c r="Z4321" i="9"/>
  <c r="Z4322" i="9"/>
  <c r="Z4323" i="9"/>
  <c r="Z4324" i="9"/>
  <c r="Z4325" i="9"/>
  <c r="Z4326" i="9"/>
  <c r="Z4327" i="9"/>
  <c r="Z4328" i="9"/>
  <c r="Z4329" i="9"/>
  <c r="Z4330" i="9"/>
  <c r="Z4331" i="9"/>
  <c r="Z4332" i="9"/>
  <c r="Z4333" i="9"/>
  <c r="Z4334" i="9"/>
  <c r="Z4335" i="9"/>
  <c r="Z4336" i="9"/>
  <c r="Z4337" i="9"/>
  <c r="Z4338" i="9"/>
  <c r="Z4339" i="9"/>
  <c r="Z4340" i="9"/>
  <c r="Z4341" i="9"/>
  <c r="Z4342" i="9"/>
  <c r="Z4343" i="9"/>
  <c r="Z4344" i="9"/>
  <c r="Z4345" i="9"/>
  <c r="Z4346" i="9"/>
  <c r="Z4347" i="9"/>
  <c r="Z4348" i="9"/>
  <c r="Z4349" i="9"/>
  <c r="Z4350" i="9"/>
  <c r="Z4351" i="9"/>
  <c r="Z4352" i="9"/>
  <c r="Z4353" i="9"/>
  <c r="Z4354" i="9"/>
  <c r="Z4355" i="9"/>
  <c r="Z4356" i="9"/>
  <c r="Z4357" i="9"/>
  <c r="Z4358" i="9"/>
  <c r="Z4359" i="9"/>
  <c r="Z4360" i="9"/>
  <c r="Z4361" i="9"/>
  <c r="Z4362" i="9"/>
  <c r="Z4363" i="9"/>
  <c r="Z4364" i="9"/>
  <c r="Z4365" i="9"/>
  <c r="Z4366" i="9"/>
  <c r="Z4367" i="9"/>
  <c r="Z4368" i="9"/>
  <c r="Z4369" i="9"/>
  <c r="Z4370" i="9"/>
  <c r="Z4371" i="9"/>
  <c r="Z4372" i="9"/>
  <c r="Z4373" i="9"/>
  <c r="Z4374" i="9"/>
  <c r="Z4375" i="9"/>
  <c r="Z4376" i="9"/>
  <c r="Z4377" i="9"/>
  <c r="Z4378" i="9"/>
  <c r="Z4379" i="9"/>
  <c r="Z4380" i="9"/>
  <c r="Z4381" i="9"/>
  <c r="Z4382" i="9"/>
  <c r="Z4383" i="9"/>
  <c r="Z4384" i="9"/>
  <c r="Z4385" i="9"/>
  <c r="Z4386" i="9"/>
  <c r="Z4387" i="9"/>
  <c r="Z4388" i="9"/>
  <c r="Z4389" i="9"/>
  <c r="Z4390" i="9"/>
  <c r="Z4391" i="9"/>
  <c r="Z4392" i="9"/>
  <c r="Z4393" i="9"/>
  <c r="Z4394" i="9"/>
  <c r="Z4395" i="9"/>
  <c r="Z4396" i="9"/>
  <c r="Z4397" i="9"/>
  <c r="Z4398" i="9"/>
  <c r="Z4399" i="9"/>
  <c r="Z4400" i="9"/>
  <c r="Z4401" i="9"/>
  <c r="Z4402" i="9"/>
  <c r="Z4403" i="9"/>
  <c r="Z4404" i="9"/>
  <c r="Z4405" i="9"/>
  <c r="Z4406" i="9"/>
  <c r="Z4407" i="9"/>
  <c r="Z4408" i="9"/>
  <c r="Z4409" i="9"/>
  <c r="Z4410" i="9"/>
  <c r="Z4411" i="9"/>
  <c r="Z4412" i="9"/>
  <c r="Z4413" i="9"/>
  <c r="Z4414" i="9"/>
  <c r="Z4415" i="9"/>
  <c r="Z4416" i="9"/>
  <c r="Z4417" i="9"/>
  <c r="Z4418" i="9"/>
  <c r="Z4419" i="9"/>
  <c r="Z4420" i="9"/>
  <c r="Z4421" i="9"/>
  <c r="Z4422" i="9"/>
  <c r="Z4423" i="9"/>
  <c r="Z4424" i="9"/>
  <c r="Z4425" i="9"/>
  <c r="Z4426" i="9"/>
  <c r="Z4427" i="9"/>
  <c r="Z4428" i="9"/>
  <c r="Z4429" i="9"/>
  <c r="Z4430" i="9"/>
  <c r="Z4431" i="9"/>
  <c r="Z4432" i="9"/>
  <c r="Z4433" i="9"/>
  <c r="Z4434" i="9"/>
  <c r="Z4435" i="9"/>
  <c r="Z4436" i="9"/>
  <c r="Z4437" i="9"/>
  <c r="Z4438" i="9"/>
  <c r="Z4439" i="9"/>
  <c r="Z4440" i="9"/>
  <c r="Z4441" i="9"/>
  <c r="Z4442" i="9"/>
  <c r="Z4443" i="9"/>
  <c r="Z4444" i="9"/>
  <c r="Z4445" i="9"/>
  <c r="Z4446" i="9"/>
  <c r="Z4447" i="9"/>
  <c r="Z4448" i="9"/>
  <c r="Z4449" i="9"/>
  <c r="Z4450" i="9"/>
  <c r="Z4451" i="9"/>
  <c r="Z4452" i="9"/>
  <c r="Z4453" i="9"/>
  <c r="Z4454" i="9"/>
  <c r="Z4455" i="9"/>
  <c r="Z4456" i="9"/>
  <c r="Z4457" i="9"/>
  <c r="Z4458" i="9"/>
  <c r="Z4459" i="9"/>
  <c r="Z4460" i="9"/>
  <c r="Z4461" i="9"/>
  <c r="Z4462" i="9"/>
  <c r="Z4463" i="9"/>
  <c r="Z4464" i="9"/>
  <c r="Z4465" i="9"/>
  <c r="Z4466" i="9"/>
  <c r="Z4467" i="9"/>
  <c r="Z4468" i="9"/>
  <c r="Z4469" i="9"/>
  <c r="Z4470" i="9"/>
  <c r="Z4471" i="9"/>
  <c r="Z4472" i="9"/>
  <c r="Z4473" i="9"/>
  <c r="Z4474" i="9"/>
  <c r="Z4475" i="9"/>
  <c r="Z4476" i="9"/>
  <c r="Z4477" i="9"/>
  <c r="Z4478" i="9"/>
  <c r="Z4479" i="9"/>
  <c r="Z4480" i="9"/>
  <c r="Z4481" i="9"/>
  <c r="Z4482" i="9"/>
  <c r="Z4483" i="9"/>
  <c r="Z4484" i="9"/>
  <c r="Z4485" i="9"/>
  <c r="Z4486" i="9"/>
  <c r="Z4487" i="9"/>
  <c r="Z4488" i="9"/>
  <c r="Z4489" i="9"/>
  <c r="Z4490" i="9"/>
  <c r="Z4491" i="9"/>
  <c r="Z4492" i="9"/>
  <c r="Z4493" i="9"/>
  <c r="Z4494" i="9"/>
  <c r="Z4495" i="9"/>
  <c r="Z4496" i="9"/>
  <c r="Z4497" i="9"/>
  <c r="Z4498" i="9"/>
  <c r="Z4499" i="9"/>
  <c r="Z4500" i="9"/>
  <c r="Z4501" i="9"/>
  <c r="Z4502" i="9"/>
  <c r="Z4503" i="9"/>
  <c r="Z4504" i="9"/>
  <c r="Z4505" i="9"/>
  <c r="Z4506" i="9"/>
  <c r="Z4507" i="9"/>
  <c r="Z4508" i="9"/>
  <c r="Z4509" i="9"/>
  <c r="Z4510" i="9"/>
  <c r="Z4511" i="9"/>
  <c r="Z4512" i="9"/>
  <c r="Z4513" i="9"/>
  <c r="Z4514" i="9"/>
  <c r="Z4515" i="9"/>
  <c r="Z4516" i="9"/>
  <c r="Z4517" i="9"/>
  <c r="Z4518" i="9"/>
  <c r="Z4519" i="9"/>
  <c r="Z4520" i="9"/>
  <c r="Z4521" i="9"/>
  <c r="Z4522" i="9"/>
  <c r="Z4523" i="9"/>
  <c r="Z4524" i="9"/>
  <c r="Z4525" i="9"/>
  <c r="Z4526" i="9"/>
  <c r="Z4527" i="9"/>
  <c r="Z4528" i="9"/>
  <c r="Z4529" i="9"/>
  <c r="Z4530" i="9"/>
  <c r="Z4531" i="9"/>
  <c r="Z4532" i="9"/>
  <c r="Z4533" i="9"/>
  <c r="Z4534" i="9"/>
  <c r="Z4535" i="9"/>
  <c r="Z4536" i="9"/>
  <c r="Z4537" i="9"/>
  <c r="Z4538" i="9"/>
  <c r="Z4539" i="9"/>
  <c r="Z4540" i="9"/>
  <c r="Z4541" i="9"/>
  <c r="Z4542" i="9"/>
  <c r="Z4543" i="9"/>
  <c r="Z4544" i="9"/>
  <c r="Z4545" i="9"/>
  <c r="Z4546" i="9"/>
  <c r="Z4547" i="9"/>
  <c r="Z4548" i="9"/>
  <c r="Z4549" i="9"/>
  <c r="Z4550" i="9"/>
  <c r="Z4551" i="9"/>
  <c r="Z4552" i="9"/>
  <c r="Z4553" i="9"/>
  <c r="Z4554" i="9"/>
  <c r="Z4555" i="9"/>
  <c r="Z4556" i="9"/>
  <c r="Z4557" i="9"/>
  <c r="Z4558" i="9"/>
  <c r="Z4559" i="9"/>
  <c r="Z4560" i="9"/>
  <c r="Z4561" i="9"/>
  <c r="Z4562" i="9"/>
  <c r="Z4563" i="9"/>
  <c r="Z4564" i="9"/>
  <c r="Z4565" i="9"/>
  <c r="Z4566" i="9"/>
  <c r="Z4567" i="9"/>
  <c r="Z4568" i="9"/>
  <c r="Z4569" i="9"/>
  <c r="Z4570" i="9"/>
  <c r="Z4571" i="9"/>
  <c r="Z4572" i="9"/>
  <c r="Z4573" i="9"/>
  <c r="Z4574" i="9"/>
  <c r="Z4575" i="9"/>
  <c r="Z4576" i="9"/>
  <c r="Z4577" i="9"/>
  <c r="Z4578" i="9"/>
  <c r="Z4579" i="9"/>
  <c r="Z4580" i="9"/>
  <c r="Z4581" i="9"/>
  <c r="Z4582" i="9"/>
  <c r="Z4583" i="9"/>
  <c r="Z4584" i="9"/>
  <c r="Z4585" i="9"/>
  <c r="Z4586" i="9"/>
  <c r="Z4587" i="9"/>
  <c r="Z4588" i="9"/>
  <c r="Z4589" i="9"/>
  <c r="Z4590" i="9"/>
  <c r="Z4591" i="9"/>
  <c r="Z4592" i="9"/>
  <c r="Z4593" i="9"/>
  <c r="Z4594" i="9"/>
  <c r="Z4595" i="9"/>
  <c r="Z4596" i="9"/>
  <c r="Z4597" i="9"/>
  <c r="Z4598" i="9"/>
  <c r="Z4599" i="9"/>
  <c r="Z4600" i="9"/>
  <c r="Z4601" i="9"/>
  <c r="Z4602" i="9"/>
  <c r="Z4603" i="9"/>
  <c r="Z4604" i="9"/>
  <c r="Z4605" i="9"/>
  <c r="Z4606" i="9"/>
  <c r="Z4607" i="9"/>
  <c r="Z4608" i="9"/>
  <c r="Z4609" i="9"/>
  <c r="Z4610" i="9"/>
  <c r="Z4611" i="9"/>
  <c r="Z4612" i="9"/>
  <c r="Z4613" i="9"/>
  <c r="Z4614" i="9"/>
  <c r="Z4615" i="9"/>
  <c r="Z4616" i="9"/>
  <c r="Z4617" i="9"/>
  <c r="Z4618" i="9"/>
  <c r="Z4619" i="9"/>
  <c r="Z4620" i="9"/>
  <c r="Z4621" i="9"/>
  <c r="Z4622" i="9"/>
  <c r="Z4623" i="9"/>
  <c r="Z4624" i="9"/>
  <c r="Z4625" i="9"/>
  <c r="Z4626" i="9"/>
  <c r="Z4627" i="9"/>
  <c r="Z4628" i="9"/>
  <c r="Z4629" i="9"/>
  <c r="Z4630" i="9"/>
  <c r="Z4631" i="9"/>
  <c r="Z4632" i="9"/>
  <c r="Z4633" i="9"/>
  <c r="Z4634" i="9"/>
  <c r="Z4635" i="9"/>
  <c r="Z4636" i="9"/>
  <c r="Z4637" i="9"/>
  <c r="Z4638" i="9"/>
  <c r="Z4639" i="9"/>
  <c r="Z4640" i="9"/>
  <c r="Z4641" i="9"/>
  <c r="Z4642" i="9"/>
  <c r="Z4643" i="9"/>
  <c r="Z4644" i="9"/>
  <c r="Z4645" i="9"/>
  <c r="Z4646" i="9"/>
  <c r="Z4647" i="9"/>
  <c r="Z4648" i="9"/>
  <c r="Z4649" i="9"/>
  <c r="Z4650" i="9"/>
  <c r="Z4651" i="9"/>
  <c r="Z4652" i="9"/>
  <c r="Z4653" i="9"/>
  <c r="Z4654" i="9"/>
  <c r="Z4655" i="9"/>
  <c r="Z4656" i="9"/>
  <c r="Z4657" i="9"/>
  <c r="Z4658" i="9"/>
  <c r="Z4659" i="9"/>
  <c r="Z4660" i="9"/>
  <c r="Z4661" i="9"/>
  <c r="Z4662" i="9"/>
  <c r="Z4663" i="9"/>
  <c r="Z4664" i="9"/>
  <c r="Z4665" i="9"/>
  <c r="Z4666" i="9"/>
  <c r="Z4667" i="9"/>
  <c r="Z4668" i="9"/>
  <c r="Z4669" i="9"/>
  <c r="Z4670" i="9"/>
  <c r="Z4671" i="9"/>
  <c r="Z4672" i="9"/>
  <c r="Z4673" i="9"/>
  <c r="Z4674" i="9"/>
  <c r="Z4675" i="9"/>
  <c r="Z4676" i="9"/>
  <c r="Z4677" i="9"/>
  <c r="Z4678" i="9"/>
  <c r="Z4679" i="9"/>
  <c r="Z4680" i="9"/>
  <c r="Z4681" i="9"/>
  <c r="Z4682" i="9"/>
  <c r="Z4683" i="9"/>
  <c r="Z4684" i="9"/>
  <c r="Z4685" i="9"/>
  <c r="Z4686" i="9"/>
  <c r="Z4687" i="9"/>
  <c r="Z4688" i="9"/>
  <c r="Z4689" i="9"/>
  <c r="Z4690" i="9"/>
  <c r="Z4691" i="9"/>
  <c r="Z4692" i="9"/>
  <c r="Z4693" i="9"/>
  <c r="Z4694" i="9"/>
  <c r="Z4695" i="9"/>
  <c r="Z4696" i="9"/>
  <c r="Z4697" i="9"/>
  <c r="Z4698" i="9"/>
  <c r="Z4699" i="9"/>
  <c r="Z4700" i="9"/>
  <c r="Z4701" i="9"/>
  <c r="Z4702" i="9"/>
  <c r="Z4703" i="9"/>
  <c r="Z4704" i="9"/>
  <c r="Z4705" i="9"/>
  <c r="Z4706" i="9"/>
  <c r="Z4707" i="9"/>
  <c r="Z4708" i="9"/>
  <c r="Z4709" i="9"/>
  <c r="Z4710" i="9"/>
  <c r="Z4711" i="9"/>
  <c r="Z4712" i="9"/>
  <c r="Z4713" i="9"/>
  <c r="Z4714" i="9"/>
  <c r="Z4715" i="9"/>
  <c r="Z4716" i="9"/>
  <c r="Z4717" i="9"/>
  <c r="Z4718" i="9"/>
  <c r="Z4719" i="9"/>
  <c r="Z4720" i="9"/>
  <c r="Z4721" i="9"/>
  <c r="Z4722" i="9"/>
  <c r="Z4723" i="9"/>
  <c r="Z4724" i="9"/>
  <c r="Z4725" i="9"/>
  <c r="Z4726" i="9"/>
  <c r="Z4727" i="9"/>
  <c r="Z4728" i="9"/>
  <c r="Z4729" i="9"/>
  <c r="Z4730" i="9"/>
  <c r="Z4731" i="9"/>
  <c r="Z4732" i="9"/>
  <c r="Z4733" i="9"/>
  <c r="Z4734" i="9"/>
  <c r="Z4735" i="9"/>
  <c r="Z4736" i="9"/>
  <c r="Z4737" i="9"/>
  <c r="Z4738" i="9"/>
  <c r="Z4739" i="9"/>
  <c r="Z4740" i="9"/>
  <c r="Z4741" i="9"/>
  <c r="Z4742" i="9"/>
  <c r="Z4743" i="9"/>
  <c r="Z4744" i="9"/>
  <c r="Z4745" i="9"/>
  <c r="Z4746" i="9"/>
  <c r="Z4747" i="9"/>
  <c r="Z4748" i="9"/>
  <c r="Z4749" i="9"/>
  <c r="Z4750" i="9"/>
  <c r="Z4751" i="9"/>
  <c r="Z4752" i="9"/>
  <c r="Z4753" i="9"/>
  <c r="Z4754" i="9"/>
  <c r="Z4755" i="9"/>
  <c r="Z4756" i="9"/>
  <c r="Z4757" i="9"/>
  <c r="Z4758" i="9"/>
  <c r="Z4759" i="9"/>
  <c r="Z4760" i="9"/>
  <c r="Z4761" i="9"/>
  <c r="Z4762" i="9"/>
  <c r="Z4763" i="9"/>
  <c r="Z4764" i="9"/>
  <c r="Z4765" i="9"/>
  <c r="Z4766" i="9"/>
  <c r="Z4767" i="9"/>
  <c r="Z4768" i="9"/>
  <c r="Z4769" i="9"/>
  <c r="Z4770" i="9"/>
  <c r="Z4771" i="9"/>
  <c r="Z4772" i="9"/>
  <c r="Z4773" i="9"/>
  <c r="Z4774" i="9"/>
  <c r="Z4775" i="9"/>
  <c r="Z4776" i="9"/>
  <c r="Z4777" i="9"/>
  <c r="Z4778" i="9"/>
  <c r="Z4779" i="9"/>
  <c r="Z4780" i="9"/>
  <c r="Z4781" i="9"/>
  <c r="Z4782" i="9"/>
  <c r="Z4783" i="9"/>
  <c r="Z4784" i="9"/>
  <c r="Z4785" i="9"/>
  <c r="Z4786" i="9"/>
  <c r="Z4787" i="9"/>
  <c r="Z4788" i="9"/>
  <c r="Z4789" i="9"/>
  <c r="Z4790" i="9"/>
  <c r="Z4791" i="9"/>
  <c r="Z4792" i="9"/>
  <c r="Z4793" i="9"/>
  <c r="Z4794" i="9"/>
  <c r="Z4795" i="9"/>
  <c r="Z4796" i="9"/>
  <c r="Z4797" i="9"/>
  <c r="Z4798" i="9"/>
  <c r="Z4799" i="9"/>
  <c r="Z4800" i="9"/>
  <c r="Z4801" i="9"/>
  <c r="Z4802" i="9"/>
  <c r="Z4803" i="9"/>
  <c r="Z4804" i="9"/>
  <c r="Z4805" i="9"/>
  <c r="Z4806" i="9"/>
  <c r="Z4807" i="9"/>
  <c r="Z4808" i="9"/>
  <c r="Z4809" i="9"/>
  <c r="Z4810" i="9"/>
  <c r="Z4811" i="9"/>
  <c r="Z4812" i="9"/>
  <c r="Z4813" i="9"/>
  <c r="Z4814" i="9"/>
  <c r="Z4815" i="9"/>
  <c r="Z4816" i="9"/>
  <c r="Z4817" i="9"/>
  <c r="Z4818" i="9"/>
  <c r="Z4819" i="9"/>
  <c r="Z4820" i="9"/>
  <c r="Z4821" i="9"/>
  <c r="Z4822" i="9"/>
  <c r="Z4823" i="9"/>
  <c r="Z4824" i="9"/>
  <c r="Z4825" i="9"/>
  <c r="Z4826" i="9"/>
  <c r="Z4827" i="9"/>
  <c r="Z4828" i="9"/>
  <c r="Z4829" i="9"/>
  <c r="Z4830" i="9"/>
  <c r="Z4831" i="9"/>
  <c r="Z4832" i="9"/>
  <c r="Z4833" i="9"/>
  <c r="Z4834" i="9"/>
  <c r="Z4835" i="9"/>
  <c r="Z4836" i="9"/>
  <c r="Z4837" i="9"/>
  <c r="Z4838" i="9"/>
  <c r="Z4839" i="9"/>
  <c r="Z4840" i="9"/>
  <c r="Z4841" i="9"/>
  <c r="Z4842" i="9"/>
  <c r="Z4843" i="9"/>
  <c r="Z4844" i="9"/>
  <c r="Z4845" i="9"/>
  <c r="Z4846" i="9"/>
  <c r="Z4847" i="9"/>
  <c r="Z4848" i="9"/>
  <c r="Z4849" i="9"/>
  <c r="Z4850" i="9"/>
  <c r="Z4851" i="9"/>
  <c r="Z4852" i="9"/>
  <c r="Z4853" i="9"/>
  <c r="Z4854" i="9"/>
  <c r="Z4855" i="9"/>
  <c r="Z4856" i="9"/>
  <c r="Z4857" i="9"/>
  <c r="Z4858" i="9"/>
  <c r="Z4859" i="9"/>
  <c r="Z4860" i="9"/>
  <c r="Z4861" i="9"/>
  <c r="Z4862" i="9"/>
  <c r="Z4863" i="9"/>
  <c r="Z4864" i="9"/>
  <c r="Z4865" i="9"/>
  <c r="Z4866" i="9"/>
  <c r="Z4867" i="9"/>
  <c r="Z4868" i="9"/>
  <c r="Z4869" i="9"/>
  <c r="Z4870" i="9"/>
  <c r="Z4871" i="9"/>
  <c r="Z4872" i="9"/>
  <c r="Z4873" i="9"/>
  <c r="Z4874" i="9"/>
  <c r="Z4875" i="9"/>
  <c r="Z4876" i="9"/>
  <c r="Z4877" i="9"/>
  <c r="Z4878" i="9"/>
  <c r="Z4879" i="9"/>
  <c r="Z4880" i="9"/>
  <c r="Z4881" i="9"/>
  <c r="Z4882" i="9"/>
  <c r="Z4883" i="9"/>
  <c r="Z4884" i="9"/>
  <c r="Z4885" i="9"/>
  <c r="Z4886" i="9"/>
  <c r="Z4887" i="9"/>
  <c r="Z4888" i="9"/>
  <c r="Z4889" i="9"/>
  <c r="Z4890" i="9"/>
  <c r="Z4891" i="9"/>
  <c r="Z4892" i="9"/>
  <c r="Z4893" i="9"/>
  <c r="Z4894" i="9"/>
  <c r="Z4895" i="9"/>
  <c r="Z4896" i="9"/>
  <c r="Z4897" i="9"/>
  <c r="Z4898" i="9"/>
  <c r="Z4899" i="9"/>
  <c r="Z4900" i="9"/>
  <c r="Z4901" i="9"/>
  <c r="Z4902" i="9"/>
  <c r="Z4903" i="9"/>
  <c r="Z4904" i="9"/>
  <c r="Z4905" i="9"/>
  <c r="Z4906" i="9"/>
  <c r="Z4907" i="9"/>
  <c r="Z4908" i="9"/>
  <c r="Z4909" i="9"/>
  <c r="Z4910" i="9"/>
  <c r="Z4911" i="9"/>
  <c r="Z4912" i="9"/>
  <c r="Z4913" i="9"/>
  <c r="Z4914" i="9"/>
  <c r="Z4915" i="9"/>
  <c r="Z4916" i="9"/>
  <c r="Z4917" i="9"/>
  <c r="Z4918" i="9"/>
  <c r="Z4919" i="9"/>
  <c r="Z4920" i="9"/>
  <c r="Z4921" i="9"/>
  <c r="Z4922" i="9"/>
  <c r="Z4923" i="9"/>
  <c r="Z4924" i="9"/>
  <c r="Z4925" i="9"/>
  <c r="Z4926" i="9"/>
  <c r="Z4927" i="9"/>
  <c r="Z4928" i="9"/>
  <c r="Z4929" i="9"/>
  <c r="Z4930" i="9"/>
  <c r="Z4931" i="9"/>
  <c r="Z4932" i="9"/>
  <c r="Z4933" i="9"/>
  <c r="Z4934" i="9"/>
  <c r="Z4935" i="9"/>
  <c r="Z4936" i="9"/>
  <c r="Z4937" i="9"/>
  <c r="Z4938" i="9"/>
  <c r="Z4939" i="9"/>
  <c r="Z4940" i="9"/>
  <c r="Z4941" i="9"/>
  <c r="Z4942" i="9"/>
  <c r="Z4943" i="9"/>
  <c r="Z4944" i="9"/>
  <c r="Z4945" i="9"/>
  <c r="Z4946" i="9"/>
  <c r="Z4947" i="9"/>
  <c r="Z4948" i="9"/>
  <c r="Z4949" i="9"/>
  <c r="Z4950" i="9"/>
  <c r="Z4951" i="9"/>
  <c r="Z4952" i="9"/>
  <c r="Z4953" i="9"/>
  <c r="Z4954" i="9"/>
  <c r="Z4955" i="9"/>
  <c r="Z4956" i="9"/>
  <c r="Z4957" i="9"/>
  <c r="Z4958" i="9"/>
  <c r="Z4959" i="9"/>
  <c r="Z4960" i="9"/>
  <c r="Z4961" i="9"/>
  <c r="Z4962" i="9"/>
  <c r="Z4963" i="9"/>
  <c r="Z4964" i="9"/>
  <c r="Z4965" i="9"/>
  <c r="Z4966" i="9"/>
  <c r="Z4967" i="9"/>
  <c r="Z4968" i="9"/>
  <c r="Z4969" i="9"/>
  <c r="Z4970" i="9"/>
  <c r="Z4971" i="9"/>
  <c r="Z4972" i="9"/>
  <c r="Z4973" i="9"/>
  <c r="Z4974" i="9"/>
  <c r="Z4975" i="9"/>
  <c r="Z4976" i="9"/>
  <c r="Z4977" i="9"/>
  <c r="Z4978" i="9"/>
  <c r="Z4979" i="9"/>
  <c r="Z4980" i="9"/>
  <c r="Z4981" i="9"/>
  <c r="Z4982" i="9"/>
  <c r="Z4983" i="9"/>
  <c r="Z4984" i="9"/>
  <c r="Z4985" i="9"/>
  <c r="Z4986" i="9"/>
  <c r="Z4987" i="9"/>
  <c r="Z4988" i="9"/>
  <c r="Z4989" i="9"/>
  <c r="Z4990" i="9"/>
  <c r="Z4991" i="9"/>
  <c r="Z4992" i="9"/>
  <c r="Z4993" i="9"/>
  <c r="Z4994" i="9"/>
  <c r="Z4995" i="9"/>
  <c r="Z4996" i="9"/>
  <c r="Z4997" i="9"/>
  <c r="Z4998" i="9"/>
  <c r="Z4999" i="9"/>
  <c r="Z5000" i="9"/>
  <c r="Z5001" i="9"/>
  <c r="Z5002" i="9"/>
  <c r="Z5003" i="9"/>
  <c r="Z5004" i="9"/>
  <c r="Z5005" i="9"/>
  <c r="Z5006" i="9"/>
  <c r="Z5007" i="9"/>
  <c r="Z5008" i="9"/>
  <c r="Z5009" i="9"/>
  <c r="Z5010" i="9"/>
  <c r="Z5011" i="9"/>
  <c r="Z5012" i="9"/>
  <c r="Z5013" i="9"/>
  <c r="Z5014" i="9"/>
  <c r="Z5015" i="9"/>
  <c r="Z5016" i="9"/>
  <c r="Z5017" i="9"/>
  <c r="Z5018" i="9"/>
  <c r="Z5019" i="9"/>
  <c r="Z5020" i="9"/>
  <c r="Z5021" i="9"/>
  <c r="Z5022" i="9"/>
  <c r="Z5023" i="9"/>
  <c r="Z5024" i="9"/>
  <c r="Z5025" i="9"/>
  <c r="Z5026" i="9"/>
  <c r="Z5027" i="9"/>
  <c r="Z5028" i="9"/>
  <c r="Z5029" i="9"/>
  <c r="Z5030" i="9"/>
  <c r="Z5031" i="9"/>
  <c r="Z5032" i="9"/>
  <c r="Z5033" i="9"/>
  <c r="Z5034" i="9"/>
  <c r="Z5035" i="9"/>
  <c r="Z5036" i="9"/>
  <c r="Z5037" i="9"/>
  <c r="Z5038" i="9"/>
  <c r="Z5039" i="9"/>
  <c r="Z5040" i="9"/>
  <c r="Z5041" i="9"/>
  <c r="Z5042" i="9"/>
  <c r="Z5043" i="9"/>
  <c r="Z5044" i="9"/>
  <c r="Z5045" i="9"/>
  <c r="Z5046" i="9"/>
  <c r="Z5047" i="9"/>
  <c r="Z5048" i="9"/>
  <c r="Z5049" i="9"/>
  <c r="Z5050" i="9"/>
  <c r="Z5051" i="9"/>
  <c r="Z5052" i="9"/>
  <c r="Z5053" i="9"/>
  <c r="Z5054" i="9"/>
  <c r="Z5055" i="9"/>
  <c r="Z5056" i="9"/>
  <c r="Z5057" i="9"/>
  <c r="Z5058" i="9"/>
  <c r="Z5059" i="9"/>
  <c r="Z5060" i="9"/>
  <c r="Z5061" i="9"/>
  <c r="Z5062" i="9"/>
  <c r="Z5063" i="9"/>
  <c r="Z5064" i="9"/>
  <c r="Z5065" i="9"/>
  <c r="Z5066" i="9"/>
  <c r="Z5067" i="9"/>
  <c r="Z5068" i="9"/>
  <c r="Z5069" i="9"/>
  <c r="Z5070" i="9"/>
  <c r="Z5071" i="9"/>
  <c r="Z5072" i="9"/>
  <c r="Z5073" i="9"/>
  <c r="Z5074" i="9"/>
  <c r="Z5075" i="9"/>
  <c r="Z5076" i="9"/>
  <c r="Z5077" i="9"/>
  <c r="Z5078" i="9"/>
  <c r="Z5079" i="9"/>
  <c r="Z5080" i="9"/>
  <c r="Z5081" i="9"/>
  <c r="Z5082" i="9"/>
  <c r="Z5083" i="9"/>
  <c r="Z5084" i="9"/>
  <c r="Z5085" i="9"/>
  <c r="Z5086" i="9"/>
  <c r="Z5087" i="9"/>
  <c r="Z5088" i="9"/>
  <c r="Z5089" i="9"/>
  <c r="Z5090" i="9"/>
  <c r="Z5091" i="9"/>
  <c r="Z5092" i="9"/>
  <c r="Z5093" i="9"/>
  <c r="Z5094" i="9"/>
  <c r="Z5095" i="9"/>
  <c r="Z5096" i="9"/>
  <c r="Z5097" i="9"/>
  <c r="Z5098" i="9"/>
  <c r="Z5099" i="9"/>
  <c r="Z5100" i="9"/>
  <c r="Z5101" i="9"/>
  <c r="Z5102" i="9"/>
  <c r="Z5103" i="9"/>
  <c r="Z5104" i="9"/>
  <c r="Z5105" i="9"/>
  <c r="Z5106" i="9"/>
  <c r="Z5107" i="9"/>
  <c r="Z5108" i="9"/>
  <c r="Z5109" i="9"/>
  <c r="Z5110" i="9"/>
  <c r="Z5111" i="9"/>
  <c r="Z5112" i="9"/>
  <c r="Z5113" i="9"/>
  <c r="Z5114" i="9"/>
  <c r="Z5115" i="9"/>
  <c r="Z5116" i="9"/>
  <c r="Z5117" i="9"/>
  <c r="Z5118" i="9"/>
  <c r="Z5119" i="9"/>
  <c r="Z5120" i="9"/>
  <c r="Z5121" i="9"/>
  <c r="Z5122" i="9"/>
  <c r="Z5123" i="9"/>
  <c r="Z5124" i="9"/>
  <c r="Z5125" i="9"/>
  <c r="Z5126" i="9"/>
  <c r="Z5127" i="9"/>
  <c r="Z5128" i="9"/>
  <c r="Z5129" i="9"/>
  <c r="Z5130" i="9"/>
  <c r="Z5131" i="9"/>
  <c r="Z5132" i="9"/>
  <c r="Z5133" i="9"/>
  <c r="Z5134" i="9"/>
  <c r="Z5135" i="9"/>
  <c r="Z5136" i="9"/>
  <c r="Z5137" i="9"/>
  <c r="Z5138" i="9"/>
  <c r="Z5139" i="9"/>
  <c r="Z5140" i="9"/>
  <c r="Z5141" i="9"/>
  <c r="Z5142" i="9"/>
  <c r="Z5143" i="9"/>
  <c r="Z5144" i="9"/>
  <c r="Z5145" i="9"/>
  <c r="Z5146" i="9"/>
  <c r="Z5147" i="9"/>
  <c r="Z5148" i="9"/>
  <c r="Z5149" i="9"/>
  <c r="Z5150" i="9"/>
  <c r="Z5151" i="9"/>
  <c r="Z5152" i="9"/>
  <c r="Z5153" i="9"/>
  <c r="Z5154" i="9"/>
  <c r="Z5155" i="9"/>
  <c r="Z5156" i="9"/>
  <c r="Z5157" i="9"/>
  <c r="Z5158" i="9"/>
  <c r="Z5159" i="9"/>
  <c r="Z5160" i="9"/>
  <c r="Z5161" i="9"/>
  <c r="Z5162" i="9"/>
  <c r="Z5163" i="9"/>
  <c r="Z5164" i="9"/>
  <c r="Z5165" i="9"/>
  <c r="Z5166" i="9"/>
  <c r="Z5167" i="9"/>
  <c r="Z5168" i="9"/>
  <c r="Z5169" i="9"/>
  <c r="Z5170" i="9"/>
  <c r="Z5171" i="9"/>
  <c r="Z5172" i="9"/>
  <c r="Z5173" i="9"/>
  <c r="Z5174" i="9"/>
  <c r="Z5175" i="9"/>
  <c r="Z5176" i="9"/>
  <c r="Z5177" i="9"/>
  <c r="Z5178" i="9"/>
  <c r="Z5179" i="9"/>
  <c r="Z5180" i="9"/>
  <c r="Z5181" i="9"/>
  <c r="Z5182" i="9"/>
  <c r="Z5183" i="9"/>
  <c r="Z5184" i="9"/>
  <c r="Z5185" i="9"/>
  <c r="Z5186" i="9"/>
  <c r="Z5187" i="9"/>
  <c r="Z5188" i="9"/>
  <c r="Z5189" i="9"/>
  <c r="Z5190" i="9"/>
  <c r="Z5191" i="9"/>
  <c r="Z5192" i="9"/>
  <c r="Z5193" i="9"/>
  <c r="Z5194" i="9"/>
  <c r="Z5195" i="9"/>
  <c r="Z5196" i="9"/>
  <c r="Z5197" i="9"/>
  <c r="Z5198" i="9"/>
  <c r="Z5199" i="9"/>
  <c r="Z5200" i="9"/>
  <c r="Z5201" i="9"/>
  <c r="Z5202" i="9"/>
  <c r="Z5203" i="9"/>
  <c r="Z5204" i="9"/>
  <c r="Z5205" i="9"/>
  <c r="Z5206" i="9"/>
  <c r="Z5207" i="9"/>
  <c r="Z5208" i="9"/>
  <c r="Z5209" i="9"/>
  <c r="Z5210" i="9"/>
  <c r="Z5211" i="9"/>
  <c r="Z5212" i="9"/>
  <c r="Z5213" i="9"/>
  <c r="Z5214" i="9"/>
  <c r="Z5215" i="9"/>
  <c r="Z5216" i="9"/>
  <c r="Z5217" i="9"/>
  <c r="Z5218" i="9"/>
  <c r="Z5219" i="9"/>
  <c r="Z5220" i="9"/>
  <c r="Z5221" i="9"/>
  <c r="Z5222" i="9"/>
  <c r="Z5223" i="9"/>
  <c r="Z5224" i="9"/>
  <c r="Z5225" i="9"/>
  <c r="Z5226" i="9"/>
  <c r="Z5227" i="9"/>
  <c r="Z5228" i="9"/>
  <c r="Z5229" i="9"/>
  <c r="Z5230" i="9"/>
  <c r="Z5231" i="9"/>
  <c r="Z5232" i="9"/>
  <c r="Z5233" i="9"/>
  <c r="Z5234" i="9"/>
  <c r="Z5235" i="9"/>
  <c r="Z5236" i="9"/>
  <c r="Z5237" i="9"/>
  <c r="Z5238" i="9"/>
  <c r="Z5239" i="9"/>
  <c r="Z5240" i="9"/>
  <c r="Z5241" i="9"/>
  <c r="Z5242" i="9"/>
  <c r="Z5243" i="9"/>
  <c r="Z5244" i="9"/>
  <c r="Z5245" i="9"/>
  <c r="Z5246" i="9"/>
  <c r="Z5247" i="9"/>
  <c r="Z5248" i="9"/>
  <c r="Z5249" i="9"/>
  <c r="Z5250" i="9"/>
  <c r="Z5251" i="9"/>
  <c r="Z5252" i="9"/>
  <c r="Z5253" i="9"/>
  <c r="Z5254" i="9"/>
  <c r="Z5255" i="9"/>
  <c r="Z5256" i="9"/>
  <c r="Z5257" i="9"/>
  <c r="Z5258" i="9"/>
  <c r="Z5259" i="9"/>
  <c r="Z5260" i="9"/>
  <c r="Z5261" i="9"/>
  <c r="Z5262" i="9"/>
  <c r="Z5263" i="9"/>
  <c r="Z5264" i="9"/>
  <c r="Z5265" i="9"/>
  <c r="Z5266" i="9"/>
  <c r="Z5267" i="9"/>
  <c r="Z5268" i="9"/>
  <c r="Z5269" i="9"/>
  <c r="Z5270" i="9"/>
  <c r="Z5271" i="9"/>
  <c r="Z5272" i="9"/>
  <c r="Z5273" i="9"/>
  <c r="Z5274" i="9"/>
  <c r="Z5275" i="9"/>
  <c r="Z5276" i="9"/>
  <c r="Z5277" i="9"/>
  <c r="Z5278" i="9"/>
  <c r="Z5279" i="9"/>
  <c r="Z5280" i="9"/>
  <c r="Z5281" i="9"/>
  <c r="Z5282" i="9"/>
  <c r="Z5283" i="9"/>
  <c r="Z5284" i="9"/>
  <c r="Z5285" i="9"/>
  <c r="Z5286" i="9"/>
  <c r="Z5287" i="9"/>
  <c r="Z5288" i="9"/>
  <c r="Z5289" i="9"/>
  <c r="Z5290" i="9"/>
  <c r="Z5291" i="9"/>
  <c r="Z5292" i="9"/>
  <c r="Z5293" i="9"/>
  <c r="Z5294" i="9"/>
  <c r="Z5295" i="9"/>
  <c r="Z5296" i="9"/>
  <c r="Z5297" i="9"/>
  <c r="Z5298" i="9"/>
  <c r="Z5299" i="9"/>
  <c r="Z5300" i="9"/>
  <c r="Z5301" i="9"/>
  <c r="Z5302" i="9"/>
  <c r="Z5303" i="9"/>
  <c r="Z5304" i="9"/>
  <c r="Z5305" i="9"/>
  <c r="Z5306" i="9"/>
  <c r="Z5307" i="9"/>
  <c r="Z5308" i="9"/>
  <c r="Z5309" i="9"/>
  <c r="Z5310" i="9"/>
  <c r="Z5311" i="9"/>
  <c r="Z5312" i="9"/>
  <c r="Z5313" i="9"/>
  <c r="Z5314" i="9"/>
  <c r="Z5315" i="9"/>
  <c r="Z5316" i="9"/>
  <c r="Z5317" i="9"/>
  <c r="Z5318" i="9"/>
  <c r="Z5319" i="9"/>
  <c r="Z5320" i="9"/>
  <c r="Z5321" i="9"/>
  <c r="Z5322" i="9"/>
  <c r="Z5323" i="9"/>
  <c r="Z5324" i="9"/>
  <c r="Z5325" i="9"/>
  <c r="Z5326" i="9"/>
  <c r="Z5327" i="9"/>
  <c r="Z5328" i="9"/>
  <c r="Z5329" i="9"/>
  <c r="Z5330" i="9"/>
  <c r="Z5331" i="9"/>
  <c r="Z5332" i="9"/>
  <c r="Z5333" i="9"/>
  <c r="Z5334" i="9"/>
  <c r="Z5335" i="9"/>
  <c r="Z5336" i="9"/>
  <c r="Z5337" i="9"/>
  <c r="Z5338" i="9"/>
  <c r="Z5339" i="9"/>
  <c r="Z5340" i="9"/>
  <c r="Z5341" i="9"/>
  <c r="Z5342" i="9"/>
  <c r="Z5343" i="9"/>
  <c r="Z5344" i="9"/>
  <c r="Z5345" i="9"/>
  <c r="Z5346" i="9"/>
  <c r="Z5347" i="9"/>
  <c r="Z5348" i="9"/>
  <c r="Z5349" i="9"/>
  <c r="Z5350" i="9"/>
  <c r="Z5351" i="9"/>
  <c r="Z5352" i="9"/>
  <c r="Z5353" i="9"/>
  <c r="Z5354" i="9"/>
  <c r="Z5355" i="9"/>
  <c r="Z5356" i="9"/>
  <c r="Z5357" i="9"/>
  <c r="Z5358" i="9"/>
  <c r="Z5359" i="9"/>
  <c r="Z5360" i="9"/>
  <c r="Z5361" i="9"/>
  <c r="Z5362" i="9"/>
  <c r="Z5363" i="9"/>
  <c r="Z5364" i="9"/>
  <c r="Z5365" i="9"/>
  <c r="Z5366" i="9"/>
  <c r="Z5367" i="9"/>
  <c r="Z5368" i="9"/>
  <c r="Z5369" i="9"/>
  <c r="Z5370" i="9"/>
  <c r="Z5371" i="9"/>
  <c r="Z5372" i="9"/>
  <c r="Z5373" i="9"/>
  <c r="Z5374" i="9"/>
  <c r="Z5375" i="9"/>
  <c r="Z5376" i="9"/>
  <c r="Z5377" i="9"/>
  <c r="Z5378" i="9"/>
  <c r="Z5379" i="9"/>
  <c r="Z5380" i="9"/>
  <c r="Z5381" i="9"/>
  <c r="Z5382" i="9"/>
  <c r="Z5383" i="9"/>
  <c r="Z5384" i="9"/>
  <c r="Z5385" i="9"/>
  <c r="Z5386" i="9"/>
  <c r="Z5387" i="9"/>
  <c r="Z5388" i="9"/>
  <c r="Z5389" i="9"/>
  <c r="Z5390" i="9"/>
  <c r="Z5391" i="9"/>
  <c r="Z5392" i="9"/>
  <c r="Z5393" i="9"/>
  <c r="Z5394" i="9"/>
  <c r="Z5395" i="9"/>
  <c r="Z5396" i="9"/>
  <c r="Z5397" i="9"/>
  <c r="Z5398" i="9"/>
  <c r="Z5399" i="9"/>
  <c r="Z5400" i="9"/>
  <c r="Z5401" i="9"/>
  <c r="Z5402" i="9"/>
  <c r="Z5403" i="9"/>
  <c r="Z5404" i="9"/>
  <c r="Z5405" i="9"/>
  <c r="Z5406" i="9"/>
  <c r="Z5407" i="9"/>
  <c r="Z5408" i="9"/>
  <c r="Z5409" i="9"/>
  <c r="Z5410" i="9"/>
  <c r="Z5411" i="9"/>
  <c r="Z5412" i="9"/>
  <c r="Z5413" i="9"/>
  <c r="Z5414" i="9"/>
  <c r="Z5415" i="9"/>
  <c r="Z5416" i="9"/>
  <c r="Z5417" i="9"/>
  <c r="Z5418" i="9"/>
  <c r="Z5419" i="9"/>
  <c r="Z5420" i="9"/>
  <c r="Z5421" i="9"/>
  <c r="Z5422" i="9"/>
  <c r="Z5423" i="9"/>
  <c r="Z5424" i="9"/>
  <c r="Z5425" i="9"/>
  <c r="Z5426" i="9"/>
  <c r="Z5427" i="9"/>
  <c r="Z5428" i="9"/>
  <c r="Z5429" i="9"/>
  <c r="Z5430" i="9"/>
  <c r="Z5431" i="9"/>
  <c r="Z5432" i="9"/>
  <c r="Z5433" i="9"/>
  <c r="Z5434" i="9"/>
  <c r="Z5435" i="9"/>
  <c r="Z5436" i="9"/>
  <c r="Z5437" i="9"/>
  <c r="Z5438" i="9"/>
  <c r="Z5439" i="9"/>
  <c r="Z5440" i="9"/>
  <c r="Z5441" i="9"/>
  <c r="Z5442" i="9"/>
  <c r="Z5443" i="9"/>
  <c r="Z5444" i="9"/>
  <c r="Z5445" i="9"/>
  <c r="Z5446" i="9"/>
  <c r="Z5447" i="9"/>
  <c r="Z5448" i="9"/>
  <c r="Z5449" i="9"/>
  <c r="Z5450" i="9"/>
  <c r="Z5451" i="9"/>
  <c r="Z5452" i="9"/>
  <c r="Z5453" i="9"/>
  <c r="Z5454" i="9"/>
  <c r="Z5455" i="9"/>
  <c r="Z5456" i="9"/>
  <c r="Z5457" i="9"/>
  <c r="Z5458" i="9"/>
  <c r="Z5459" i="9"/>
  <c r="Z5460" i="9"/>
  <c r="Z5461" i="9"/>
  <c r="Z5462" i="9"/>
  <c r="Z5463" i="9"/>
  <c r="Z5464" i="9"/>
  <c r="Z5465" i="9"/>
  <c r="Z5466" i="9"/>
  <c r="Z5467" i="9"/>
  <c r="Z5468" i="9"/>
  <c r="Z5469" i="9"/>
  <c r="Z5470" i="9"/>
  <c r="Z5471" i="9"/>
  <c r="Z5472" i="9"/>
  <c r="Z5473" i="9"/>
  <c r="Z5474" i="9"/>
  <c r="Z5475" i="9"/>
  <c r="Z5476" i="9"/>
  <c r="Z5477" i="9"/>
  <c r="Z5478" i="9"/>
  <c r="Z5479" i="9"/>
  <c r="Z5480" i="9"/>
  <c r="Z5481" i="9"/>
  <c r="Z5482" i="9"/>
  <c r="Z5483" i="9"/>
  <c r="Z5484" i="9"/>
  <c r="Z5485" i="9"/>
  <c r="Z5486" i="9"/>
  <c r="Z5487" i="9"/>
  <c r="Z5488" i="9"/>
  <c r="Z5489" i="9"/>
  <c r="Z5490" i="9"/>
  <c r="Z5491" i="9"/>
  <c r="Z5492" i="9"/>
  <c r="Z5493" i="9"/>
  <c r="Z5494" i="9"/>
  <c r="Z5495" i="9"/>
  <c r="Z5496" i="9"/>
  <c r="Z5497" i="9"/>
  <c r="Z5498" i="9"/>
  <c r="Z5499" i="9"/>
  <c r="Z5500" i="9"/>
  <c r="Z5501" i="9"/>
  <c r="Z5502" i="9"/>
  <c r="Z5503" i="9"/>
  <c r="Z5504" i="9"/>
  <c r="Z5505" i="9"/>
  <c r="Z5506" i="9"/>
  <c r="Z5507" i="9"/>
  <c r="Z5508" i="9"/>
  <c r="Z5509" i="9"/>
  <c r="Z5510" i="9"/>
  <c r="Z5511" i="9"/>
  <c r="Z5512" i="9"/>
  <c r="Z5513" i="9"/>
  <c r="Z5514" i="9"/>
  <c r="Z5515" i="9"/>
  <c r="Z5516" i="9"/>
  <c r="Z5517" i="9"/>
  <c r="Z5518" i="9"/>
  <c r="Z5519" i="9"/>
  <c r="Z5520" i="9"/>
  <c r="Z5521" i="9"/>
  <c r="Z5522" i="9"/>
  <c r="Z5523" i="9"/>
  <c r="Z5524" i="9"/>
  <c r="Z5525" i="9"/>
  <c r="Z5526" i="9"/>
  <c r="Z5527" i="9"/>
  <c r="Z5528" i="9"/>
  <c r="Z5529" i="9"/>
  <c r="Z5530" i="9"/>
  <c r="Z5531" i="9"/>
  <c r="Z5532" i="9"/>
  <c r="Z8" i="9"/>
  <c r="F23" i="70"/>
  <c r="E23" i="70"/>
  <c r="H9" i="9" l="1"/>
  <c r="H10" i="9"/>
  <c r="H11" i="9"/>
  <c r="H12" i="9"/>
  <c r="H13" i="9"/>
  <c r="H14" i="9"/>
  <c r="H15" i="9"/>
  <c r="H16" i="9"/>
  <c r="H17" i="9"/>
  <c r="H18" i="9"/>
  <c r="H19" i="9"/>
  <c r="H20" i="9"/>
  <c r="H21" i="9"/>
  <c r="H22" i="9"/>
  <c r="H23" i="9"/>
  <c r="H24" i="9"/>
  <c r="H25" i="9"/>
  <c r="H26" i="9"/>
  <c r="H27" i="9"/>
  <c r="H28" i="9"/>
  <c r="H29" i="9"/>
  <c r="H30" i="9"/>
  <c r="H31" i="9"/>
  <c r="H32" i="9"/>
  <c r="H33" i="9"/>
  <c r="H34" i="9"/>
  <c r="H35" i="9"/>
  <c r="H36" i="9"/>
  <c r="H37" i="9"/>
  <c r="H38" i="9"/>
  <c r="H39" i="9"/>
  <c r="H40" i="9"/>
  <c r="H41" i="9"/>
  <c r="H42" i="9"/>
  <c r="H43" i="9"/>
  <c r="H44" i="9"/>
  <c r="H45" i="9"/>
  <c r="H46" i="9"/>
  <c r="H47" i="9"/>
  <c r="H48" i="9"/>
  <c r="H49" i="9"/>
  <c r="H50" i="9"/>
  <c r="H51" i="9"/>
  <c r="H52" i="9"/>
  <c r="H53" i="9"/>
  <c r="H54" i="9"/>
  <c r="H55" i="9"/>
  <c r="H56" i="9"/>
  <c r="H57" i="9"/>
  <c r="H58" i="9"/>
  <c r="H59" i="9"/>
  <c r="H60" i="9"/>
  <c r="H61" i="9"/>
  <c r="H62" i="9"/>
  <c r="H63" i="9"/>
  <c r="H64" i="9"/>
  <c r="H65" i="9"/>
  <c r="H66" i="9"/>
  <c r="H67" i="9"/>
  <c r="H68" i="9"/>
  <c r="H69" i="9"/>
  <c r="H70" i="9"/>
  <c r="H71" i="9"/>
  <c r="H72" i="9"/>
  <c r="H73" i="9"/>
  <c r="H74" i="9"/>
  <c r="H75" i="9"/>
  <c r="H76" i="9"/>
  <c r="H77" i="9"/>
  <c r="H78" i="9"/>
  <c r="H79" i="9"/>
  <c r="H80" i="9"/>
  <c r="H81" i="9"/>
  <c r="H82" i="9"/>
  <c r="H83" i="9"/>
  <c r="H84" i="9"/>
  <c r="H85" i="9"/>
  <c r="H86" i="9"/>
  <c r="H87" i="9"/>
  <c r="H88" i="9"/>
  <c r="H89" i="9"/>
  <c r="H90" i="9"/>
  <c r="H91" i="9"/>
  <c r="H92" i="9"/>
  <c r="H93" i="9"/>
  <c r="H94" i="9"/>
  <c r="H95" i="9"/>
  <c r="H96" i="9"/>
  <c r="H97" i="9"/>
  <c r="H98" i="9"/>
  <c r="H99" i="9"/>
  <c r="H100" i="9"/>
  <c r="H101" i="9"/>
  <c r="H102" i="9"/>
  <c r="H103" i="9"/>
  <c r="H104" i="9"/>
  <c r="H105" i="9"/>
  <c r="H106" i="9"/>
  <c r="H107" i="9"/>
  <c r="H108" i="9"/>
  <c r="H109" i="9"/>
  <c r="H110" i="9"/>
  <c r="H111" i="9"/>
  <c r="H112" i="9"/>
  <c r="H113" i="9"/>
  <c r="H114" i="9"/>
  <c r="H115" i="9"/>
  <c r="H116" i="9"/>
  <c r="H117" i="9"/>
  <c r="H118" i="9"/>
  <c r="H119" i="9"/>
  <c r="H120" i="9"/>
  <c r="H121" i="9"/>
  <c r="H122" i="9"/>
  <c r="H123" i="9"/>
  <c r="H124" i="9"/>
  <c r="H125" i="9"/>
  <c r="H126" i="9"/>
  <c r="H127" i="9"/>
  <c r="H128" i="9"/>
  <c r="H129" i="9"/>
  <c r="H130" i="9"/>
  <c r="H131" i="9"/>
  <c r="H132" i="9"/>
  <c r="H133" i="9"/>
  <c r="H134" i="9"/>
  <c r="H135" i="9"/>
  <c r="H136" i="9"/>
  <c r="H137" i="9"/>
  <c r="H138" i="9"/>
  <c r="H139" i="9"/>
  <c r="H140" i="9"/>
  <c r="H141" i="9"/>
  <c r="H142" i="9"/>
  <c r="H143" i="9"/>
  <c r="H144" i="9"/>
  <c r="H145" i="9"/>
  <c r="H146" i="9"/>
  <c r="H147" i="9"/>
  <c r="H148" i="9"/>
  <c r="H149" i="9"/>
  <c r="H150" i="9"/>
  <c r="H151" i="9"/>
  <c r="H152" i="9"/>
  <c r="H153" i="9"/>
  <c r="H154" i="9"/>
  <c r="H155" i="9"/>
  <c r="H156" i="9"/>
  <c r="H157" i="9"/>
  <c r="H158" i="9"/>
  <c r="H159" i="9"/>
  <c r="H160" i="9"/>
  <c r="H161" i="9"/>
  <c r="H162" i="9"/>
  <c r="H163" i="9"/>
  <c r="H164" i="9"/>
  <c r="H165" i="9"/>
  <c r="H166" i="9"/>
  <c r="H167" i="9"/>
  <c r="H168" i="9"/>
  <c r="H169" i="9"/>
  <c r="H170" i="9"/>
  <c r="H171" i="9"/>
  <c r="H172" i="9"/>
  <c r="H173" i="9"/>
  <c r="H174" i="9"/>
  <c r="H175" i="9"/>
  <c r="H176" i="9"/>
  <c r="H177" i="9"/>
  <c r="H178" i="9"/>
  <c r="H179" i="9"/>
  <c r="H180" i="9"/>
  <c r="H181" i="9"/>
  <c r="H182" i="9"/>
  <c r="H183" i="9"/>
  <c r="H184" i="9"/>
  <c r="H185" i="9"/>
  <c r="H186" i="9"/>
  <c r="H187" i="9"/>
  <c r="H188" i="9"/>
  <c r="H189" i="9"/>
  <c r="H190" i="9"/>
  <c r="H191" i="9"/>
  <c r="H192" i="9"/>
  <c r="H193" i="9"/>
  <c r="H194" i="9"/>
  <c r="H195" i="9"/>
  <c r="H196" i="9"/>
  <c r="H197" i="9"/>
  <c r="H198" i="9"/>
  <c r="H199" i="9"/>
  <c r="H200" i="9"/>
  <c r="H201" i="9"/>
  <c r="H202" i="9"/>
  <c r="H203" i="9"/>
  <c r="H204" i="9"/>
  <c r="H205" i="9"/>
  <c r="H206" i="9"/>
  <c r="H207" i="9"/>
  <c r="H208" i="9"/>
  <c r="H209" i="9"/>
  <c r="H210" i="9"/>
  <c r="H211" i="9"/>
  <c r="H212" i="9"/>
  <c r="H213" i="9"/>
  <c r="H214" i="9"/>
  <c r="H215" i="9"/>
  <c r="H216" i="9"/>
  <c r="H217" i="9"/>
  <c r="H218" i="9"/>
  <c r="H219" i="9"/>
  <c r="H220" i="9"/>
  <c r="H221" i="9"/>
  <c r="H222" i="9"/>
  <c r="H223" i="9"/>
  <c r="H224" i="9"/>
  <c r="H225" i="9"/>
  <c r="H226" i="9"/>
  <c r="H227" i="9"/>
  <c r="H228" i="9"/>
  <c r="H229" i="9"/>
  <c r="H230" i="9"/>
  <c r="H231" i="9"/>
  <c r="H232" i="9"/>
  <c r="H233" i="9"/>
  <c r="H234" i="9"/>
  <c r="H235" i="9"/>
  <c r="H236" i="9"/>
  <c r="H237" i="9"/>
  <c r="H238" i="9"/>
  <c r="H239" i="9"/>
  <c r="H240" i="9"/>
  <c r="H241" i="9"/>
  <c r="H242" i="9"/>
  <c r="H243" i="9"/>
  <c r="H244" i="9"/>
  <c r="H245" i="9"/>
  <c r="H246" i="9"/>
  <c r="H247" i="9"/>
  <c r="H248" i="9"/>
  <c r="H249" i="9"/>
  <c r="H250" i="9"/>
  <c r="H251" i="9"/>
  <c r="H252" i="9"/>
  <c r="H253" i="9"/>
  <c r="H254" i="9"/>
  <c r="H255" i="9"/>
  <c r="H256" i="9"/>
  <c r="H257" i="9"/>
  <c r="H258" i="9"/>
  <c r="H259" i="9"/>
  <c r="H260" i="9"/>
  <c r="H261" i="9"/>
  <c r="H262" i="9"/>
  <c r="H263" i="9"/>
  <c r="H264" i="9"/>
  <c r="H265" i="9"/>
  <c r="H266" i="9"/>
  <c r="H267" i="9"/>
  <c r="H268" i="9"/>
  <c r="H269" i="9"/>
  <c r="H270" i="9"/>
  <c r="H271" i="9"/>
  <c r="H272" i="9"/>
  <c r="H273" i="9"/>
  <c r="H274" i="9"/>
  <c r="H275" i="9"/>
  <c r="H276" i="9"/>
  <c r="H277" i="9"/>
  <c r="H278" i="9"/>
  <c r="H279" i="9"/>
  <c r="H280" i="9"/>
  <c r="H281" i="9"/>
  <c r="H282" i="9"/>
  <c r="H283" i="9"/>
  <c r="H284" i="9"/>
  <c r="H285" i="9"/>
  <c r="H286" i="9"/>
  <c r="H287" i="9"/>
  <c r="H288" i="9"/>
  <c r="H289" i="9"/>
  <c r="H290" i="9"/>
  <c r="H291" i="9"/>
  <c r="H292" i="9"/>
  <c r="H293" i="9"/>
  <c r="H294" i="9"/>
  <c r="H295" i="9"/>
  <c r="H296" i="9"/>
  <c r="H297" i="9"/>
  <c r="H298" i="9"/>
  <c r="H299" i="9"/>
  <c r="H300" i="9"/>
  <c r="H301" i="9"/>
  <c r="H302" i="9"/>
  <c r="H303" i="9"/>
  <c r="H304" i="9"/>
  <c r="H305" i="9"/>
  <c r="H306" i="9"/>
  <c r="H307" i="9"/>
  <c r="H308" i="9"/>
  <c r="H309" i="9"/>
  <c r="H310" i="9"/>
  <c r="H311" i="9"/>
  <c r="H312" i="9"/>
  <c r="H313" i="9"/>
  <c r="H314" i="9"/>
  <c r="H315" i="9"/>
  <c r="H316" i="9"/>
  <c r="H317" i="9"/>
  <c r="H318" i="9"/>
  <c r="H319" i="9"/>
  <c r="H320" i="9"/>
  <c r="H321" i="9"/>
  <c r="H322" i="9"/>
  <c r="H323" i="9"/>
  <c r="H324" i="9"/>
  <c r="H325" i="9"/>
  <c r="H326" i="9"/>
  <c r="H327" i="9"/>
  <c r="H328" i="9"/>
  <c r="H329" i="9"/>
  <c r="H330" i="9"/>
  <c r="H331" i="9"/>
  <c r="H332" i="9"/>
  <c r="H333" i="9"/>
  <c r="H334" i="9"/>
  <c r="H335" i="9"/>
  <c r="H336" i="9"/>
  <c r="H337" i="9"/>
  <c r="H338" i="9"/>
  <c r="H339" i="9"/>
  <c r="H340" i="9"/>
  <c r="H341" i="9"/>
  <c r="H342" i="9"/>
  <c r="H343" i="9"/>
  <c r="H344" i="9"/>
  <c r="H345" i="9"/>
  <c r="H346" i="9"/>
  <c r="H347" i="9"/>
  <c r="H348" i="9"/>
  <c r="H349" i="9"/>
  <c r="H350" i="9"/>
  <c r="H351" i="9"/>
  <c r="H352" i="9"/>
  <c r="H353" i="9"/>
  <c r="H354" i="9"/>
  <c r="H355" i="9"/>
  <c r="H356" i="9"/>
  <c r="H357" i="9"/>
  <c r="H358" i="9"/>
  <c r="H359" i="9"/>
  <c r="H360" i="9"/>
  <c r="H361" i="9"/>
  <c r="H362" i="9"/>
  <c r="H363" i="9"/>
  <c r="H364" i="9"/>
  <c r="H365" i="9"/>
  <c r="H366" i="9"/>
  <c r="H367" i="9"/>
  <c r="H368" i="9"/>
  <c r="H369" i="9"/>
  <c r="H370" i="9"/>
  <c r="H371" i="9"/>
  <c r="H372" i="9"/>
  <c r="H373" i="9"/>
  <c r="H374" i="9"/>
  <c r="H375" i="9"/>
  <c r="H376" i="9"/>
  <c r="H377" i="9"/>
  <c r="H378" i="9"/>
  <c r="H379" i="9"/>
  <c r="H380" i="9"/>
  <c r="H381" i="9"/>
  <c r="H382" i="9"/>
  <c r="H383" i="9"/>
  <c r="H384" i="9"/>
  <c r="H385" i="9"/>
  <c r="H386" i="9"/>
  <c r="H387" i="9"/>
  <c r="H388" i="9"/>
  <c r="H389" i="9"/>
  <c r="H390" i="9"/>
  <c r="H391" i="9"/>
  <c r="H392" i="9"/>
  <c r="H393" i="9"/>
  <c r="H394" i="9"/>
  <c r="H395" i="9"/>
  <c r="H396" i="9"/>
  <c r="H397" i="9"/>
  <c r="H398" i="9"/>
  <c r="H399" i="9"/>
  <c r="H400" i="9"/>
  <c r="H401" i="9"/>
  <c r="H402" i="9"/>
  <c r="H403" i="9"/>
  <c r="H404" i="9"/>
  <c r="H405" i="9"/>
  <c r="H406" i="9"/>
  <c r="H407" i="9"/>
  <c r="H408" i="9"/>
  <c r="H409" i="9"/>
  <c r="H410" i="9"/>
  <c r="H411" i="9"/>
  <c r="H412" i="9"/>
  <c r="H413" i="9"/>
  <c r="H414" i="9"/>
  <c r="H415" i="9"/>
  <c r="H416" i="9"/>
  <c r="H417" i="9"/>
  <c r="H418" i="9"/>
  <c r="H419" i="9"/>
  <c r="H420" i="9"/>
  <c r="H421" i="9"/>
  <c r="H422" i="9"/>
  <c r="H423" i="9"/>
  <c r="H424" i="9"/>
  <c r="H425" i="9"/>
  <c r="H426" i="9"/>
  <c r="H427" i="9"/>
  <c r="H428" i="9"/>
  <c r="H429" i="9"/>
  <c r="H430" i="9"/>
  <c r="H431" i="9"/>
  <c r="H432" i="9"/>
  <c r="H433" i="9"/>
  <c r="H434" i="9"/>
  <c r="H435" i="9"/>
  <c r="H436" i="9"/>
  <c r="H437" i="9"/>
  <c r="H438" i="9"/>
  <c r="H439" i="9"/>
  <c r="H440" i="9"/>
  <c r="H441" i="9"/>
  <c r="H442" i="9"/>
  <c r="H443" i="9"/>
  <c r="H444" i="9"/>
  <c r="H445" i="9"/>
  <c r="H446" i="9"/>
  <c r="H447" i="9"/>
  <c r="H448" i="9"/>
  <c r="H449" i="9"/>
  <c r="H450" i="9"/>
  <c r="H451" i="9"/>
  <c r="H452" i="9"/>
  <c r="H453" i="9"/>
  <c r="H454" i="9"/>
  <c r="H455" i="9"/>
  <c r="H456" i="9"/>
  <c r="H457" i="9"/>
  <c r="H458" i="9"/>
  <c r="H459" i="9"/>
  <c r="H460" i="9"/>
  <c r="H461" i="9"/>
  <c r="H462" i="9"/>
  <c r="H463" i="9"/>
  <c r="H464" i="9"/>
  <c r="H465" i="9"/>
  <c r="H466" i="9"/>
  <c r="H467" i="9"/>
  <c r="H468" i="9"/>
  <c r="H469" i="9"/>
  <c r="H470" i="9"/>
  <c r="H471" i="9"/>
  <c r="H472" i="9"/>
  <c r="H473" i="9"/>
  <c r="H474" i="9"/>
  <c r="H475" i="9"/>
  <c r="H476" i="9"/>
  <c r="H477" i="9"/>
  <c r="H478" i="9"/>
  <c r="H479" i="9"/>
  <c r="H480" i="9"/>
  <c r="H481" i="9"/>
  <c r="H482" i="9"/>
  <c r="H483" i="9"/>
  <c r="H484" i="9"/>
  <c r="H485" i="9"/>
  <c r="H486" i="9"/>
  <c r="H487" i="9"/>
  <c r="H488" i="9"/>
  <c r="H489" i="9"/>
  <c r="H490" i="9"/>
  <c r="H491" i="9"/>
  <c r="H492" i="9"/>
  <c r="H493" i="9"/>
  <c r="H494" i="9"/>
  <c r="H495" i="9"/>
  <c r="H496" i="9"/>
  <c r="H497" i="9"/>
  <c r="H498" i="9"/>
  <c r="H499" i="9"/>
  <c r="H500" i="9"/>
  <c r="H501" i="9"/>
  <c r="H502" i="9"/>
  <c r="H503" i="9"/>
  <c r="H504" i="9"/>
  <c r="H505" i="9"/>
  <c r="H506" i="9"/>
  <c r="H507" i="9"/>
  <c r="H508" i="9"/>
  <c r="H509" i="9"/>
  <c r="H510" i="9"/>
  <c r="H511" i="9"/>
  <c r="H512" i="9"/>
  <c r="H513" i="9"/>
  <c r="H514" i="9"/>
  <c r="H515" i="9"/>
  <c r="H516" i="9"/>
  <c r="H517" i="9"/>
  <c r="H518" i="9"/>
  <c r="H519" i="9"/>
  <c r="H520" i="9"/>
  <c r="H521" i="9"/>
  <c r="H522" i="9"/>
  <c r="H523" i="9"/>
  <c r="H524" i="9"/>
  <c r="H525" i="9"/>
  <c r="H526" i="9"/>
  <c r="H527" i="9"/>
  <c r="H528" i="9"/>
  <c r="H529" i="9"/>
  <c r="H530" i="9"/>
  <c r="H531" i="9"/>
  <c r="H532" i="9"/>
  <c r="H533" i="9"/>
  <c r="H534" i="9"/>
  <c r="H535" i="9"/>
  <c r="H536" i="9"/>
  <c r="H537" i="9"/>
  <c r="H538" i="9"/>
  <c r="H539" i="9"/>
  <c r="H540" i="9"/>
  <c r="H541" i="9"/>
  <c r="H542" i="9"/>
  <c r="H543" i="9"/>
  <c r="H544" i="9"/>
  <c r="H545" i="9"/>
  <c r="H546" i="9"/>
  <c r="H547" i="9"/>
  <c r="H548" i="9"/>
  <c r="H549" i="9"/>
  <c r="H550" i="9"/>
  <c r="H551" i="9"/>
  <c r="H552" i="9"/>
  <c r="H553" i="9"/>
  <c r="H554" i="9"/>
  <c r="H555" i="9"/>
  <c r="H556" i="9"/>
  <c r="H557" i="9"/>
  <c r="H558" i="9"/>
  <c r="H559" i="9"/>
  <c r="H560" i="9"/>
  <c r="H561" i="9"/>
  <c r="H562" i="9"/>
  <c r="H563" i="9"/>
  <c r="H564" i="9"/>
  <c r="H565" i="9"/>
  <c r="H566" i="9"/>
  <c r="H567" i="9"/>
  <c r="H568" i="9"/>
  <c r="H569" i="9"/>
  <c r="H570" i="9"/>
  <c r="H571" i="9"/>
  <c r="H572" i="9"/>
  <c r="H573" i="9"/>
  <c r="H574" i="9"/>
  <c r="H575" i="9"/>
  <c r="H576" i="9"/>
  <c r="H577" i="9"/>
  <c r="H578" i="9"/>
  <c r="H579" i="9"/>
  <c r="H580" i="9"/>
  <c r="H581" i="9"/>
  <c r="H582" i="9"/>
  <c r="H583" i="9"/>
  <c r="H584" i="9"/>
  <c r="H585" i="9"/>
  <c r="H586" i="9"/>
  <c r="H587" i="9"/>
  <c r="H588" i="9"/>
  <c r="H589" i="9"/>
  <c r="H590" i="9"/>
  <c r="H591" i="9"/>
  <c r="H592" i="9"/>
  <c r="H593" i="9"/>
  <c r="H594" i="9"/>
  <c r="H595" i="9"/>
  <c r="H596" i="9"/>
  <c r="H597" i="9"/>
  <c r="H598" i="9"/>
  <c r="H599" i="9"/>
  <c r="H600" i="9"/>
  <c r="H601" i="9"/>
  <c r="H602" i="9"/>
  <c r="H603" i="9"/>
  <c r="H604" i="9"/>
  <c r="H605" i="9"/>
  <c r="H606" i="9"/>
  <c r="H607" i="9"/>
  <c r="H608" i="9"/>
  <c r="H609" i="9"/>
  <c r="H610" i="9"/>
  <c r="H611" i="9"/>
  <c r="H612" i="9"/>
  <c r="H613" i="9"/>
  <c r="H614" i="9"/>
  <c r="H615" i="9"/>
  <c r="H616" i="9"/>
  <c r="H617" i="9"/>
  <c r="H618" i="9"/>
  <c r="H619" i="9"/>
  <c r="H620" i="9"/>
  <c r="H621" i="9"/>
  <c r="H622" i="9"/>
  <c r="H623" i="9"/>
  <c r="H624" i="9"/>
  <c r="H625" i="9"/>
  <c r="H626" i="9"/>
  <c r="H627" i="9"/>
  <c r="H628" i="9"/>
  <c r="H629" i="9"/>
  <c r="H630" i="9"/>
  <c r="H631" i="9"/>
  <c r="H632" i="9"/>
  <c r="H633" i="9"/>
  <c r="H634" i="9"/>
  <c r="H635" i="9"/>
  <c r="H636" i="9"/>
  <c r="H637" i="9"/>
  <c r="H638" i="9"/>
  <c r="H639" i="9"/>
  <c r="H640" i="9"/>
  <c r="H641" i="9"/>
  <c r="H642" i="9"/>
  <c r="H643" i="9"/>
  <c r="H644" i="9"/>
  <c r="H645" i="9"/>
  <c r="H646" i="9"/>
  <c r="H647" i="9"/>
  <c r="H648" i="9"/>
  <c r="H649" i="9"/>
  <c r="H650" i="9"/>
  <c r="H651" i="9"/>
  <c r="H652" i="9"/>
  <c r="H653" i="9"/>
  <c r="H654" i="9"/>
  <c r="H655" i="9"/>
  <c r="H656" i="9"/>
  <c r="H657" i="9"/>
  <c r="H658" i="9"/>
  <c r="H659" i="9"/>
  <c r="H660" i="9"/>
  <c r="H661" i="9"/>
  <c r="H662" i="9"/>
  <c r="H663" i="9"/>
  <c r="H664" i="9"/>
  <c r="H665" i="9"/>
  <c r="H666" i="9"/>
  <c r="H667" i="9"/>
  <c r="H668" i="9"/>
  <c r="H669" i="9"/>
  <c r="H670" i="9"/>
  <c r="H671" i="9"/>
  <c r="H672" i="9"/>
  <c r="H673" i="9"/>
  <c r="H674" i="9"/>
  <c r="H675" i="9"/>
  <c r="H676" i="9"/>
  <c r="H677" i="9"/>
  <c r="H678" i="9"/>
  <c r="H679" i="9"/>
  <c r="H680" i="9"/>
  <c r="H681" i="9"/>
  <c r="H682" i="9"/>
  <c r="H683" i="9"/>
  <c r="H684" i="9"/>
  <c r="H685" i="9"/>
  <c r="H686" i="9"/>
  <c r="H687" i="9"/>
  <c r="H688" i="9"/>
  <c r="H689" i="9"/>
  <c r="H690" i="9"/>
  <c r="H691" i="9"/>
  <c r="H692" i="9"/>
  <c r="H693" i="9"/>
  <c r="H694" i="9"/>
  <c r="H695" i="9"/>
  <c r="H696" i="9"/>
  <c r="H697" i="9"/>
  <c r="H698" i="9"/>
  <c r="H699" i="9"/>
  <c r="H700" i="9"/>
  <c r="H701" i="9"/>
  <c r="H702" i="9"/>
  <c r="H703" i="9"/>
  <c r="H704" i="9"/>
  <c r="H705" i="9"/>
  <c r="H706" i="9"/>
  <c r="H707" i="9"/>
  <c r="H708" i="9"/>
  <c r="H709" i="9"/>
  <c r="H710" i="9"/>
  <c r="H711" i="9"/>
  <c r="H712" i="9"/>
  <c r="H713" i="9"/>
  <c r="H714" i="9"/>
  <c r="H715" i="9"/>
  <c r="H716" i="9"/>
  <c r="H717" i="9"/>
  <c r="H718" i="9"/>
  <c r="H719" i="9"/>
  <c r="H720" i="9"/>
  <c r="H721" i="9"/>
  <c r="H722" i="9"/>
  <c r="H723" i="9"/>
  <c r="H724" i="9"/>
  <c r="H725" i="9"/>
  <c r="H726" i="9"/>
  <c r="H727" i="9"/>
  <c r="H728" i="9"/>
  <c r="H729" i="9"/>
  <c r="H730" i="9"/>
  <c r="H731" i="9"/>
  <c r="H732" i="9"/>
  <c r="H733" i="9"/>
  <c r="H734" i="9"/>
  <c r="H735" i="9"/>
  <c r="H736" i="9"/>
  <c r="H737" i="9"/>
  <c r="H738" i="9"/>
  <c r="H739" i="9"/>
  <c r="H740" i="9"/>
  <c r="H741" i="9"/>
  <c r="H742" i="9"/>
  <c r="H743" i="9"/>
  <c r="H744" i="9"/>
  <c r="H745" i="9"/>
  <c r="H746" i="9"/>
  <c r="H747" i="9"/>
  <c r="H748" i="9"/>
  <c r="H749" i="9"/>
  <c r="H750" i="9"/>
  <c r="H751" i="9"/>
  <c r="H752" i="9"/>
  <c r="H753" i="9"/>
  <c r="H754" i="9"/>
  <c r="H755" i="9"/>
  <c r="H756" i="9"/>
  <c r="H757" i="9"/>
  <c r="H758" i="9"/>
  <c r="H759" i="9"/>
  <c r="H760" i="9"/>
  <c r="H761" i="9"/>
  <c r="H762" i="9"/>
  <c r="H763" i="9"/>
  <c r="H764" i="9"/>
  <c r="H765" i="9"/>
  <c r="H766" i="9"/>
  <c r="H767" i="9"/>
  <c r="H768" i="9"/>
  <c r="H769" i="9"/>
  <c r="H770" i="9"/>
  <c r="H771" i="9"/>
  <c r="H772" i="9"/>
  <c r="H773" i="9"/>
  <c r="H774" i="9"/>
  <c r="H775" i="9"/>
  <c r="H776" i="9"/>
  <c r="H777" i="9"/>
  <c r="H778" i="9"/>
  <c r="H779" i="9"/>
  <c r="H780" i="9"/>
  <c r="H781" i="9"/>
  <c r="H782" i="9"/>
  <c r="H783" i="9"/>
  <c r="H784" i="9"/>
  <c r="H785" i="9"/>
  <c r="H786" i="9"/>
  <c r="H787" i="9"/>
  <c r="H788" i="9"/>
  <c r="H789" i="9"/>
  <c r="H790" i="9"/>
  <c r="H791" i="9"/>
  <c r="H792" i="9"/>
  <c r="H793" i="9"/>
  <c r="H794" i="9"/>
  <c r="H795" i="9"/>
  <c r="H796" i="9"/>
  <c r="H797" i="9"/>
  <c r="H798" i="9"/>
  <c r="H799" i="9"/>
  <c r="H800" i="9"/>
  <c r="H801" i="9"/>
  <c r="H802" i="9"/>
  <c r="H803" i="9"/>
  <c r="H804" i="9"/>
  <c r="H805" i="9"/>
  <c r="H806" i="9"/>
  <c r="H807" i="9"/>
  <c r="H808" i="9"/>
  <c r="H809" i="9"/>
  <c r="H810" i="9"/>
  <c r="H811" i="9"/>
  <c r="H812" i="9"/>
  <c r="H813" i="9"/>
  <c r="H814" i="9"/>
  <c r="H815" i="9"/>
  <c r="H816" i="9"/>
  <c r="H817" i="9"/>
  <c r="H818" i="9"/>
  <c r="H819" i="9"/>
  <c r="H820" i="9"/>
  <c r="H821" i="9"/>
  <c r="H822" i="9"/>
  <c r="H823" i="9"/>
  <c r="H824" i="9"/>
  <c r="H825" i="9"/>
  <c r="H826" i="9"/>
  <c r="H827" i="9"/>
  <c r="H828" i="9"/>
  <c r="H829" i="9"/>
  <c r="H830" i="9"/>
  <c r="H831" i="9"/>
  <c r="H832" i="9"/>
  <c r="H833" i="9"/>
  <c r="H834" i="9"/>
  <c r="H835" i="9"/>
  <c r="H836" i="9"/>
  <c r="H837" i="9"/>
  <c r="H838" i="9"/>
  <c r="H839" i="9"/>
  <c r="H840" i="9"/>
  <c r="H841" i="9"/>
  <c r="H842" i="9"/>
  <c r="H843" i="9"/>
  <c r="H844" i="9"/>
  <c r="H845" i="9"/>
  <c r="H846" i="9"/>
  <c r="H847" i="9"/>
  <c r="H848" i="9"/>
  <c r="H849" i="9"/>
  <c r="H850" i="9"/>
  <c r="H851" i="9"/>
  <c r="H852" i="9"/>
  <c r="H853" i="9"/>
  <c r="H854" i="9"/>
  <c r="H855" i="9"/>
  <c r="H856" i="9"/>
  <c r="H857" i="9"/>
  <c r="H858" i="9"/>
  <c r="H859" i="9"/>
  <c r="H860" i="9"/>
  <c r="H861" i="9"/>
  <c r="H862" i="9"/>
  <c r="H863" i="9"/>
  <c r="H864" i="9"/>
  <c r="H865" i="9"/>
  <c r="H866" i="9"/>
  <c r="H867" i="9"/>
  <c r="H868" i="9"/>
  <c r="H869" i="9"/>
  <c r="H870" i="9"/>
  <c r="H871" i="9"/>
  <c r="H872" i="9"/>
  <c r="H873" i="9"/>
  <c r="H874" i="9"/>
  <c r="H875" i="9"/>
  <c r="H876" i="9"/>
  <c r="H877" i="9"/>
  <c r="H878" i="9"/>
  <c r="H879" i="9"/>
  <c r="H880" i="9"/>
  <c r="H881" i="9"/>
  <c r="H882" i="9"/>
  <c r="H883" i="9"/>
  <c r="H884" i="9"/>
  <c r="H885" i="9"/>
  <c r="H886" i="9"/>
  <c r="H887" i="9"/>
  <c r="H888" i="9"/>
  <c r="H889" i="9"/>
  <c r="H890" i="9"/>
  <c r="H891" i="9"/>
  <c r="H892" i="9"/>
  <c r="H893" i="9"/>
  <c r="H894" i="9"/>
  <c r="H895" i="9"/>
  <c r="H896" i="9"/>
  <c r="H897" i="9"/>
  <c r="H898" i="9"/>
  <c r="H899" i="9"/>
  <c r="H900" i="9"/>
  <c r="H901" i="9"/>
  <c r="H902" i="9"/>
  <c r="H903" i="9"/>
  <c r="H904" i="9"/>
  <c r="H905" i="9"/>
  <c r="H906" i="9"/>
  <c r="H907" i="9"/>
  <c r="H908" i="9"/>
  <c r="H909" i="9"/>
  <c r="H910" i="9"/>
  <c r="H911" i="9"/>
  <c r="H912" i="9"/>
  <c r="H913" i="9"/>
  <c r="H914" i="9"/>
  <c r="H915" i="9"/>
  <c r="H916" i="9"/>
  <c r="H917" i="9"/>
  <c r="H918" i="9"/>
  <c r="H919" i="9"/>
  <c r="H920" i="9"/>
  <c r="H921" i="9"/>
  <c r="H922" i="9"/>
  <c r="H923" i="9"/>
  <c r="H924" i="9"/>
  <c r="H925" i="9"/>
  <c r="H926" i="9"/>
  <c r="H927" i="9"/>
  <c r="H928" i="9"/>
  <c r="H929" i="9"/>
  <c r="H930" i="9"/>
  <c r="H931" i="9"/>
  <c r="H932" i="9"/>
  <c r="H933" i="9"/>
  <c r="H934" i="9"/>
  <c r="H935" i="9"/>
  <c r="H936" i="9"/>
  <c r="H937" i="9"/>
  <c r="H938" i="9"/>
  <c r="H939" i="9"/>
  <c r="H940" i="9"/>
  <c r="H941" i="9"/>
  <c r="H942" i="9"/>
  <c r="H943" i="9"/>
  <c r="H944" i="9"/>
  <c r="H945" i="9"/>
  <c r="H946" i="9"/>
  <c r="H947" i="9"/>
  <c r="H948" i="9"/>
  <c r="H949" i="9"/>
  <c r="H950" i="9"/>
  <c r="H951" i="9"/>
  <c r="H952" i="9"/>
  <c r="H953" i="9"/>
  <c r="H954" i="9"/>
  <c r="H955" i="9"/>
  <c r="H956" i="9"/>
  <c r="H957" i="9"/>
  <c r="H958" i="9"/>
  <c r="H959" i="9"/>
  <c r="H960" i="9"/>
  <c r="H961" i="9"/>
  <c r="H962" i="9"/>
  <c r="H963" i="9"/>
  <c r="H964" i="9"/>
  <c r="H965" i="9"/>
  <c r="H966" i="9"/>
  <c r="H967" i="9"/>
  <c r="H968" i="9"/>
  <c r="H969" i="9"/>
  <c r="H970" i="9"/>
  <c r="H971" i="9"/>
  <c r="H972" i="9"/>
  <c r="H973" i="9"/>
  <c r="H974" i="9"/>
  <c r="H975" i="9"/>
  <c r="H976" i="9"/>
  <c r="H977" i="9"/>
  <c r="H978" i="9"/>
  <c r="H979" i="9"/>
  <c r="H980" i="9"/>
  <c r="H981" i="9"/>
  <c r="H982" i="9"/>
  <c r="H983" i="9"/>
  <c r="H984" i="9"/>
  <c r="H985" i="9"/>
  <c r="H986" i="9"/>
  <c r="H987" i="9"/>
  <c r="H988" i="9"/>
  <c r="H989" i="9"/>
  <c r="H990" i="9"/>
  <c r="H991" i="9"/>
  <c r="H992" i="9"/>
  <c r="H993" i="9"/>
  <c r="H994" i="9"/>
  <c r="H995" i="9"/>
  <c r="H996" i="9"/>
  <c r="H997" i="9"/>
  <c r="H998" i="9"/>
  <c r="H999" i="9"/>
  <c r="H1000" i="9"/>
  <c r="H1001" i="9"/>
  <c r="H1002" i="9"/>
  <c r="H1003" i="9"/>
  <c r="H1004" i="9"/>
  <c r="H1005" i="9"/>
  <c r="H1006" i="9"/>
  <c r="H1007" i="9"/>
  <c r="H1008" i="9"/>
  <c r="H1009" i="9"/>
  <c r="H1010" i="9"/>
  <c r="H1011" i="9"/>
  <c r="H1012" i="9"/>
  <c r="H1013" i="9"/>
  <c r="H1014" i="9"/>
  <c r="H1015" i="9"/>
  <c r="H1016" i="9"/>
  <c r="H1017" i="9"/>
  <c r="H1018" i="9"/>
  <c r="H1019" i="9"/>
  <c r="H1020" i="9"/>
  <c r="H1021" i="9"/>
  <c r="H1022" i="9"/>
  <c r="H1023" i="9"/>
  <c r="H1024" i="9"/>
  <c r="H1025" i="9"/>
  <c r="H1026" i="9"/>
  <c r="H1027" i="9"/>
  <c r="H1028" i="9"/>
  <c r="H1029" i="9"/>
  <c r="H1030" i="9"/>
  <c r="H1031" i="9"/>
  <c r="H1032" i="9"/>
  <c r="H1033" i="9"/>
  <c r="H1034" i="9"/>
  <c r="H1035" i="9"/>
  <c r="H1036" i="9"/>
  <c r="H1037" i="9"/>
  <c r="H1038" i="9"/>
  <c r="H1039" i="9"/>
  <c r="H1040" i="9"/>
  <c r="H1041" i="9"/>
  <c r="H1042" i="9"/>
  <c r="H1043" i="9"/>
  <c r="H1044" i="9"/>
  <c r="H1045" i="9"/>
  <c r="H1046" i="9"/>
  <c r="H1047" i="9"/>
  <c r="H1048" i="9"/>
  <c r="H1049" i="9"/>
  <c r="H1050" i="9"/>
  <c r="H1051" i="9"/>
  <c r="H1052" i="9"/>
  <c r="H1053" i="9"/>
  <c r="H1054" i="9"/>
  <c r="H1055" i="9"/>
  <c r="H1056" i="9"/>
  <c r="H1057" i="9"/>
  <c r="H1058" i="9"/>
  <c r="H1059" i="9"/>
  <c r="H1060" i="9"/>
  <c r="H1061" i="9"/>
  <c r="H1062" i="9"/>
  <c r="H1063" i="9"/>
  <c r="H1064" i="9"/>
  <c r="H1065" i="9"/>
  <c r="H1066" i="9"/>
  <c r="H1067" i="9"/>
  <c r="H1068" i="9"/>
  <c r="H1069" i="9"/>
  <c r="H1070" i="9"/>
  <c r="H1071" i="9"/>
  <c r="H1072" i="9"/>
  <c r="H1073" i="9"/>
  <c r="H1074" i="9"/>
  <c r="H1075" i="9"/>
  <c r="H1076" i="9"/>
  <c r="H1077" i="9"/>
  <c r="H1078" i="9"/>
  <c r="H1079" i="9"/>
  <c r="H1080" i="9"/>
  <c r="H1081" i="9"/>
  <c r="H1082" i="9"/>
  <c r="H1083" i="9"/>
  <c r="H1084" i="9"/>
  <c r="H1085" i="9"/>
  <c r="H1086" i="9"/>
  <c r="H1087" i="9"/>
  <c r="H1088" i="9"/>
  <c r="H1089" i="9"/>
  <c r="H1090" i="9"/>
  <c r="H1091" i="9"/>
  <c r="H1092" i="9"/>
  <c r="H1093" i="9"/>
  <c r="H1094" i="9"/>
  <c r="H1095" i="9"/>
  <c r="H1096" i="9"/>
  <c r="H1097" i="9"/>
  <c r="H1098" i="9"/>
  <c r="H1099" i="9"/>
  <c r="H1100" i="9"/>
  <c r="H1101" i="9"/>
  <c r="H1102" i="9"/>
  <c r="H1103" i="9"/>
  <c r="H1104" i="9"/>
  <c r="H1105" i="9"/>
  <c r="H1106" i="9"/>
  <c r="H1107" i="9"/>
  <c r="H1108" i="9"/>
  <c r="H1109" i="9"/>
  <c r="H1110" i="9"/>
  <c r="H1111" i="9"/>
  <c r="H1112" i="9"/>
  <c r="H1113" i="9"/>
  <c r="H1114" i="9"/>
  <c r="H1115" i="9"/>
  <c r="H1116" i="9"/>
  <c r="H1117" i="9"/>
  <c r="H1118" i="9"/>
  <c r="H1119" i="9"/>
  <c r="H1120" i="9"/>
  <c r="H1121" i="9"/>
  <c r="H1122" i="9"/>
  <c r="H1123" i="9"/>
  <c r="H1124" i="9"/>
  <c r="H1125" i="9"/>
  <c r="H1126" i="9"/>
  <c r="H1127" i="9"/>
  <c r="H1128" i="9"/>
  <c r="H1129" i="9"/>
  <c r="H1130" i="9"/>
  <c r="H1131" i="9"/>
  <c r="H1132" i="9"/>
  <c r="H1133" i="9"/>
  <c r="H1134" i="9"/>
  <c r="H1135" i="9"/>
  <c r="H1136" i="9"/>
  <c r="H1137" i="9"/>
  <c r="H1138" i="9"/>
  <c r="H1139" i="9"/>
  <c r="H1140" i="9"/>
  <c r="H1141" i="9"/>
  <c r="H1142" i="9"/>
  <c r="H1143" i="9"/>
  <c r="H1144" i="9"/>
  <c r="H1145" i="9"/>
  <c r="H1146" i="9"/>
  <c r="H1147" i="9"/>
  <c r="H1148" i="9"/>
  <c r="H1149" i="9"/>
  <c r="H1150" i="9"/>
  <c r="H1151" i="9"/>
  <c r="H1152" i="9"/>
  <c r="H1153" i="9"/>
  <c r="H1154" i="9"/>
  <c r="H1155" i="9"/>
  <c r="H1156" i="9"/>
  <c r="H1157" i="9"/>
  <c r="H1158" i="9"/>
  <c r="H1159" i="9"/>
  <c r="H1160" i="9"/>
  <c r="H1161" i="9"/>
  <c r="H1162" i="9"/>
  <c r="H1163" i="9"/>
  <c r="H1164" i="9"/>
  <c r="H1165" i="9"/>
  <c r="H1166" i="9"/>
  <c r="H1167" i="9"/>
  <c r="H1168" i="9"/>
  <c r="H1169" i="9"/>
  <c r="H1170" i="9"/>
  <c r="H1171" i="9"/>
  <c r="H1172" i="9"/>
  <c r="H1173" i="9"/>
  <c r="H1174" i="9"/>
  <c r="H1175" i="9"/>
  <c r="H1176" i="9"/>
  <c r="H1177" i="9"/>
  <c r="H1178" i="9"/>
  <c r="H1179" i="9"/>
  <c r="H1180" i="9"/>
  <c r="H1181" i="9"/>
  <c r="H1182" i="9"/>
  <c r="H1183" i="9"/>
  <c r="H1184" i="9"/>
  <c r="H1185" i="9"/>
  <c r="H1186" i="9"/>
  <c r="H1187" i="9"/>
  <c r="H1188" i="9"/>
  <c r="H1189" i="9"/>
  <c r="H1190" i="9"/>
  <c r="H1191" i="9"/>
  <c r="H1192" i="9"/>
  <c r="H1193" i="9"/>
  <c r="H1194" i="9"/>
  <c r="H1195" i="9"/>
  <c r="H1196" i="9"/>
  <c r="H1197" i="9"/>
  <c r="H1198" i="9"/>
  <c r="H1199" i="9"/>
  <c r="H1200" i="9"/>
  <c r="H1201" i="9"/>
  <c r="H1202" i="9"/>
  <c r="H1203" i="9"/>
  <c r="H1204" i="9"/>
  <c r="H1205" i="9"/>
  <c r="H1206" i="9"/>
  <c r="H1207" i="9"/>
  <c r="H1208" i="9"/>
  <c r="H1209" i="9"/>
  <c r="H1210" i="9"/>
  <c r="H1211" i="9"/>
  <c r="H1212" i="9"/>
  <c r="H1213" i="9"/>
  <c r="H1214" i="9"/>
  <c r="H1215" i="9"/>
  <c r="H1216" i="9"/>
  <c r="H1217" i="9"/>
  <c r="H1218" i="9"/>
  <c r="H1219" i="9"/>
  <c r="H1220" i="9"/>
  <c r="H1221" i="9"/>
  <c r="H1222" i="9"/>
  <c r="H1223" i="9"/>
  <c r="H1224" i="9"/>
  <c r="H1225" i="9"/>
  <c r="H1226" i="9"/>
  <c r="H1227" i="9"/>
  <c r="H1228" i="9"/>
  <c r="H1229" i="9"/>
  <c r="H1230" i="9"/>
  <c r="H1231" i="9"/>
  <c r="H1232" i="9"/>
  <c r="H1233" i="9"/>
  <c r="H1234" i="9"/>
  <c r="H1235" i="9"/>
  <c r="H1236" i="9"/>
  <c r="H1237" i="9"/>
  <c r="H1238" i="9"/>
  <c r="H1239" i="9"/>
  <c r="H1240" i="9"/>
  <c r="H1241" i="9"/>
  <c r="H1242" i="9"/>
  <c r="H1243" i="9"/>
  <c r="H1244" i="9"/>
  <c r="H1245" i="9"/>
  <c r="H1246" i="9"/>
  <c r="H1247" i="9"/>
  <c r="H1248" i="9"/>
  <c r="H1249" i="9"/>
  <c r="H1250" i="9"/>
  <c r="H1251" i="9"/>
  <c r="H1252" i="9"/>
  <c r="H1253" i="9"/>
  <c r="H1254" i="9"/>
  <c r="H1255" i="9"/>
  <c r="H1256" i="9"/>
  <c r="H1257" i="9"/>
  <c r="H1258" i="9"/>
  <c r="H1259" i="9"/>
  <c r="H1260" i="9"/>
  <c r="H1261" i="9"/>
  <c r="H1262" i="9"/>
  <c r="H1263" i="9"/>
  <c r="H1264" i="9"/>
  <c r="H1265" i="9"/>
  <c r="H1266" i="9"/>
  <c r="H1267" i="9"/>
  <c r="H1268" i="9"/>
  <c r="H1269" i="9"/>
  <c r="H1270" i="9"/>
  <c r="H1271" i="9"/>
  <c r="H1272" i="9"/>
  <c r="H1273" i="9"/>
  <c r="H1274" i="9"/>
  <c r="H1275" i="9"/>
  <c r="H1276" i="9"/>
  <c r="H1277" i="9"/>
  <c r="H1278" i="9"/>
  <c r="H1279" i="9"/>
  <c r="H1280" i="9"/>
  <c r="H1281" i="9"/>
  <c r="H1282" i="9"/>
  <c r="H1283" i="9"/>
  <c r="H1284" i="9"/>
  <c r="H1285" i="9"/>
  <c r="H1286" i="9"/>
  <c r="H1287" i="9"/>
  <c r="H1288" i="9"/>
  <c r="H1289" i="9"/>
  <c r="H1290" i="9"/>
  <c r="H1291" i="9"/>
  <c r="H1292" i="9"/>
  <c r="H1293" i="9"/>
  <c r="H1294" i="9"/>
  <c r="H1295" i="9"/>
  <c r="H1296" i="9"/>
  <c r="H1297" i="9"/>
  <c r="H1298" i="9"/>
  <c r="H1299" i="9"/>
  <c r="H1300" i="9"/>
  <c r="H1301" i="9"/>
  <c r="H1302" i="9"/>
  <c r="H1303" i="9"/>
  <c r="H1304" i="9"/>
  <c r="H1305" i="9"/>
  <c r="H1306" i="9"/>
  <c r="H1307" i="9"/>
  <c r="H1308" i="9"/>
  <c r="H1309" i="9"/>
  <c r="H1310" i="9"/>
  <c r="H1311" i="9"/>
  <c r="H1312" i="9"/>
  <c r="H1313" i="9"/>
  <c r="H1314" i="9"/>
  <c r="H1315" i="9"/>
  <c r="H1316" i="9"/>
  <c r="H1317" i="9"/>
  <c r="H1318" i="9"/>
  <c r="H1319" i="9"/>
  <c r="H1320" i="9"/>
  <c r="H1321" i="9"/>
  <c r="H1322" i="9"/>
  <c r="H1323" i="9"/>
  <c r="H1324" i="9"/>
  <c r="H1325" i="9"/>
  <c r="H1326" i="9"/>
  <c r="H1327" i="9"/>
  <c r="H1328" i="9"/>
  <c r="H1329" i="9"/>
  <c r="H1330" i="9"/>
  <c r="H1331" i="9"/>
  <c r="H1332" i="9"/>
  <c r="H1333" i="9"/>
  <c r="H1334" i="9"/>
  <c r="H1335" i="9"/>
  <c r="H1336" i="9"/>
  <c r="H1337" i="9"/>
  <c r="H1338" i="9"/>
  <c r="H1339" i="9"/>
  <c r="H1340" i="9"/>
  <c r="H1341" i="9"/>
  <c r="H1342" i="9"/>
  <c r="H1343" i="9"/>
  <c r="H1344" i="9"/>
  <c r="H1345" i="9"/>
  <c r="H1346" i="9"/>
  <c r="H1347" i="9"/>
  <c r="H1348" i="9"/>
  <c r="H1349" i="9"/>
  <c r="H1350" i="9"/>
  <c r="H1351" i="9"/>
  <c r="H1352" i="9"/>
  <c r="H1353" i="9"/>
  <c r="H1354" i="9"/>
  <c r="H1355" i="9"/>
  <c r="H1356" i="9"/>
  <c r="H1357" i="9"/>
  <c r="H1358" i="9"/>
  <c r="H1359" i="9"/>
  <c r="H1360" i="9"/>
  <c r="H1361" i="9"/>
  <c r="H1362" i="9"/>
  <c r="H1363" i="9"/>
  <c r="H1364" i="9"/>
  <c r="H1365" i="9"/>
  <c r="H1366" i="9"/>
  <c r="H1367" i="9"/>
  <c r="H1368" i="9"/>
  <c r="H1369" i="9"/>
  <c r="H1370" i="9"/>
  <c r="H1371" i="9"/>
  <c r="H1372" i="9"/>
  <c r="H1373" i="9"/>
  <c r="H1374" i="9"/>
  <c r="H1375" i="9"/>
  <c r="H1376" i="9"/>
  <c r="H1377" i="9"/>
  <c r="H1378" i="9"/>
  <c r="H1379" i="9"/>
  <c r="H1380" i="9"/>
  <c r="H1381" i="9"/>
  <c r="H1382" i="9"/>
  <c r="H1383" i="9"/>
  <c r="H1384" i="9"/>
  <c r="H1385" i="9"/>
  <c r="H1386" i="9"/>
  <c r="H1387" i="9"/>
  <c r="H1388" i="9"/>
  <c r="H1389" i="9"/>
  <c r="H1390" i="9"/>
  <c r="H1391" i="9"/>
  <c r="H1392" i="9"/>
  <c r="H1393" i="9"/>
  <c r="H1394" i="9"/>
  <c r="H1395" i="9"/>
  <c r="H1396" i="9"/>
  <c r="H1397" i="9"/>
  <c r="H1398" i="9"/>
  <c r="H1399" i="9"/>
  <c r="H1400" i="9"/>
  <c r="H1401" i="9"/>
  <c r="H1402" i="9"/>
  <c r="H1403" i="9"/>
  <c r="H1404" i="9"/>
  <c r="H1405" i="9"/>
  <c r="H1406" i="9"/>
  <c r="H1407" i="9"/>
  <c r="H1408" i="9"/>
  <c r="H1409" i="9"/>
  <c r="H1410" i="9"/>
  <c r="H1411" i="9"/>
  <c r="H1412" i="9"/>
  <c r="H1413" i="9"/>
  <c r="H1414" i="9"/>
  <c r="H1415" i="9"/>
  <c r="H1416" i="9"/>
  <c r="H1417" i="9"/>
  <c r="H1418" i="9"/>
  <c r="H1419" i="9"/>
  <c r="H1420" i="9"/>
  <c r="H1421" i="9"/>
  <c r="H1422" i="9"/>
  <c r="H1423" i="9"/>
  <c r="H1424" i="9"/>
  <c r="H1425" i="9"/>
  <c r="H1426" i="9"/>
  <c r="H1427" i="9"/>
  <c r="H1428" i="9"/>
  <c r="H1429" i="9"/>
  <c r="H1430" i="9"/>
  <c r="H1431" i="9"/>
  <c r="H1432" i="9"/>
  <c r="H1433" i="9"/>
  <c r="H1434" i="9"/>
  <c r="H1435" i="9"/>
  <c r="H1436" i="9"/>
  <c r="H1437" i="9"/>
  <c r="H1438" i="9"/>
  <c r="H1439" i="9"/>
  <c r="H1440" i="9"/>
  <c r="H1441" i="9"/>
  <c r="H1442" i="9"/>
  <c r="H1443" i="9"/>
  <c r="H1444" i="9"/>
  <c r="H1445" i="9"/>
  <c r="H1446" i="9"/>
  <c r="H1447" i="9"/>
  <c r="H1448" i="9"/>
  <c r="H1449" i="9"/>
  <c r="H1450" i="9"/>
  <c r="H1451" i="9"/>
  <c r="H1452" i="9"/>
  <c r="H1453" i="9"/>
  <c r="H1454" i="9"/>
  <c r="H1455" i="9"/>
  <c r="H1456" i="9"/>
  <c r="H1457" i="9"/>
  <c r="H1458" i="9"/>
  <c r="H1459" i="9"/>
  <c r="H1460" i="9"/>
  <c r="H1461" i="9"/>
  <c r="H1462" i="9"/>
  <c r="H1463" i="9"/>
  <c r="H1464" i="9"/>
  <c r="H1465" i="9"/>
  <c r="H1466" i="9"/>
  <c r="H1467" i="9"/>
  <c r="H1468" i="9"/>
  <c r="H1469" i="9"/>
  <c r="H1470" i="9"/>
  <c r="H1471" i="9"/>
  <c r="H1472" i="9"/>
  <c r="H1473" i="9"/>
  <c r="H1474" i="9"/>
  <c r="H1475" i="9"/>
  <c r="H1476" i="9"/>
  <c r="H1477" i="9"/>
  <c r="H1478" i="9"/>
  <c r="H1479" i="9"/>
  <c r="H1480" i="9"/>
  <c r="H1481" i="9"/>
  <c r="H1482" i="9"/>
  <c r="H1483" i="9"/>
  <c r="H1484" i="9"/>
  <c r="H1485" i="9"/>
  <c r="H1486" i="9"/>
  <c r="H1487" i="9"/>
  <c r="H1488" i="9"/>
  <c r="H1489" i="9"/>
  <c r="H1490" i="9"/>
  <c r="H1491" i="9"/>
  <c r="H1492" i="9"/>
  <c r="H1493" i="9"/>
  <c r="H1494" i="9"/>
  <c r="H1495" i="9"/>
  <c r="H1496" i="9"/>
  <c r="H1497" i="9"/>
  <c r="H1498" i="9"/>
  <c r="H1499" i="9"/>
  <c r="H1500" i="9"/>
  <c r="H1501" i="9"/>
  <c r="H1502" i="9"/>
  <c r="H1503" i="9"/>
  <c r="H1504" i="9"/>
  <c r="H1505" i="9"/>
  <c r="H1506" i="9"/>
  <c r="H1507" i="9"/>
  <c r="H1508" i="9"/>
  <c r="H1509" i="9"/>
  <c r="H1510" i="9"/>
  <c r="H1511" i="9"/>
  <c r="H1512" i="9"/>
  <c r="H1513" i="9"/>
  <c r="H1514" i="9"/>
  <c r="H1515" i="9"/>
  <c r="H1516" i="9"/>
  <c r="H1517" i="9"/>
  <c r="H1518" i="9"/>
  <c r="H1519" i="9"/>
  <c r="H1520" i="9"/>
  <c r="H1521" i="9"/>
  <c r="H1522" i="9"/>
  <c r="H1523" i="9"/>
  <c r="H1524" i="9"/>
  <c r="H1525" i="9"/>
  <c r="H1526" i="9"/>
  <c r="H1527" i="9"/>
  <c r="H1528" i="9"/>
  <c r="H1529" i="9"/>
  <c r="H1530" i="9"/>
  <c r="H1531" i="9"/>
  <c r="H1532" i="9"/>
  <c r="H1533" i="9"/>
  <c r="H1534" i="9"/>
  <c r="H1535" i="9"/>
  <c r="H1536" i="9"/>
  <c r="H1537" i="9"/>
  <c r="H1538" i="9"/>
  <c r="H1539" i="9"/>
  <c r="H1540" i="9"/>
  <c r="H1541" i="9"/>
  <c r="H1542" i="9"/>
  <c r="H1543" i="9"/>
  <c r="H1544" i="9"/>
  <c r="H1545" i="9"/>
  <c r="H1546" i="9"/>
  <c r="H1547" i="9"/>
  <c r="H1548" i="9"/>
  <c r="H1549" i="9"/>
  <c r="H1550" i="9"/>
  <c r="H1551" i="9"/>
  <c r="H1552" i="9"/>
  <c r="H1553" i="9"/>
  <c r="H1554" i="9"/>
  <c r="H1555" i="9"/>
  <c r="H1556" i="9"/>
  <c r="H1557" i="9"/>
  <c r="H1558" i="9"/>
  <c r="H1559" i="9"/>
  <c r="H1560" i="9"/>
  <c r="H1561" i="9"/>
  <c r="H1562" i="9"/>
  <c r="H1563" i="9"/>
  <c r="H1564" i="9"/>
  <c r="H1565" i="9"/>
  <c r="H1566" i="9"/>
  <c r="H1567" i="9"/>
  <c r="H1568" i="9"/>
  <c r="H1569" i="9"/>
  <c r="H1570" i="9"/>
  <c r="H1571" i="9"/>
  <c r="H1572" i="9"/>
  <c r="H1573" i="9"/>
  <c r="H1574" i="9"/>
  <c r="H1575" i="9"/>
  <c r="H1576" i="9"/>
  <c r="H1577" i="9"/>
  <c r="H1578" i="9"/>
  <c r="H1579" i="9"/>
  <c r="H1580" i="9"/>
  <c r="H1581" i="9"/>
  <c r="H1582" i="9"/>
  <c r="H1583" i="9"/>
  <c r="H1584" i="9"/>
  <c r="H1585" i="9"/>
  <c r="H1586" i="9"/>
  <c r="H1587" i="9"/>
  <c r="H1588" i="9"/>
  <c r="H1589" i="9"/>
  <c r="H1590" i="9"/>
  <c r="H1591" i="9"/>
  <c r="H1592" i="9"/>
  <c r="H1593" i="9"/>
  <c r="H1594" i="9"/>
  <c r="H1595" i="9"/>
  <c r="H1596" i="9"/>
  <c r="H1597" i="9"/>
  <c r="H1598" i="9"/>
  <c r="H1599" i="9"/>
  <c r="H1600" i="9"/>
  <c r="H1601" i="9"/>
  <c r="H1602" i="9"/>
  <c r="H1603" i="9"/>
  <c r="H1604" i="9"/>
  <c r="H1605" i="9"/>
  <c r="H1606" i="9"/>
  <c r="H1607" i="9"/>
  <c r="H1608" i="9"/>
  <c r="H1609" i="9"/>
  <c r="H1610" i="9"/>
  <c r="H1611" i="9"/>
  <c r="H1612" i="9"/>
  <c r="H1613" i="9"/>
  <c r="H1614" i="9"/>
  <c r="H1615" i="9"/>
  <c r="H1616" i="9"/>
  <c r="H1617" i="9"/>
  <c r="H1618" i="9"/>
  <c r="H1619" i="9"/>
  <c r="H1620" i="9"/>
  <c r="H1621" i="9"/>
  <c r="H1622" i="9"/>
  <c r="H1623" i="9"/>
  <c r="H1624" i="9"/>
  <c r="H1625" i="9"/>
  <c r="H1626" i="9"/>
  <c r="H1627" i="9"/>
  <c r="H1628" i="9"/>
  <c r="H1629" i="9"/>
  <c r="H1630" i="9"/>
  <c r="H1631" i="9"/>
  <c r="H1632" i="9"/>
  <c r="H1633" i="9"/>
  <c r="H1634" i="9"/>
  <c r="H1635" i="9"/>
  <c r="H1636" i="9"/>
  <c r="H1637" i="9"/>
  <c r="H1638" i="9"/>
  <c r="H1639" i="9"/>
  <c r="H1640" i="9"/>
  <c r="H1641" i="9"/>
  <c r="H1642" i="9"/>
  <c r="H1643" i="9"/>
  <c r="H1644" i="9"/>
  <c r="H1645" i="9"/>
  <c r="H1646" i="9"/>
  <c r="H1647" i="9"/>
  <c r="H1648" i="9"/>
  <c r="H1649" i="9"/>
  <c r="H1650" i="9"/>
  <c r="H1651" i="9"/>
  <c r="H1652" i="9"/>
  <c r="H1653" i="9"/>
  <c r="H1654" i="9"/>
  <c r="H1655" i="9"/>
  <c r="H1656" i="9"/>
  <c r="H1657" i="9"/>
  <c r="H1658" i="9"/>
  <c r="H1659" i="9"/>
  <c r="H1660" i="9"/>
  <c r="H1661" i="9"/>
  <c r="H1662" i="9"/>
  <c r="H1663" i="9"/>
  <c r="H1664" i="9"/>
  <c r="H1665" i="9"/>
  <c r="H1666" i="9"/>
  <c r="H1667" i="9"/>
  <c r="H1668" i="9"/>
  <c r="H1669" i="9"/>
  <c r="H1670" i="9"/>
  <c r="H1671" i="9"/>
  <c r="H1672" i="9"/>
  <c r="H1673" i="9"/>
  <c r="H1674" i="9"/>
  <c r="H1675" i="9"/>
  <c r="H1676" i="9"/>
  <c r="H1677" i="9"/>
  <c r="H1678" i="9"/>
  <c r="H1679" i="9"/>
  <c r="H1680" i="9"/>
  <c r="H1681" i="9"/>
  <c r="H1682" i="9"/>
  <c r="H1683" i="9"/>
  <c r="H1684" i="9"/>
  <c r="H1685" i="9"/>
  <c r="H1686" i="9"/>
  <c r="H1687" i="9"/>
  <c r="H1688" i="9"/>
  <c r="H1689" i="9"/>
  <c r="H1690" i="9"/>
  <c r="H1691" i="9"/>
  <c r="H1692" i="9"/>
  <c r="H1693" i="9"/>
  <c r="H1694" i="9"/>
  <c r="H1695" i="9"/>
  <c r="H1696" i="9"/>
  <c r="H1697" i="9"/>
  <c r="H1698" i="9"/>
  <c r="H1699" i="9"/>
  <c r="H1700" i="9"/>
  <c r="H1701" i="9"/>
  <c r="H1702" i="9"/>
  <c r="H1703" i="9"/>
  <c r="H1704" i="9"/>
  <c r="H1705" i="9"/>
  <c r="H1706" i="9"/>
  <c r="H1707" i="9"/>
  <c r="H1708" i="9"/>
  <c r="H1709" i="9"/>
  <c r="H1710" i="9"/>
  <c r="H1711" i="9"/>
  <c r="H1712" i="9"/>
  <c r="H1713" i="9"/>
  <c r="H1714" i="9"/>
  <c r="H1715" i="9"/>
  <c r="H1716" i="9"/>
  <c r="H1717" i="9"/>
  <c r="H1718" i="9"/>
  <c r="H1719" i="9"/>
  <c r="H1720" i="9"/>
  <c r="H1721" i="9"/>
  <c r="H1722" i="9"/>
  <c r="H1723" i="9"/>
  <c r="H1724" i="9"/>
  <c r="H1725" i="9"/>
  <c r="H1726" i="9"/>
  <c r="H1727" i="9"/>
  <c r="H1728" i="9"/>
  <c r="H1729" i="9"/>
  <c r="H1730" i="9"/>
  <c r="H1731" i="9"/>
  <c r="H1732" i="9"/>
  <c r="H1733" i="9"/>
  <c r="H1734" i="9"/>
  <c r="H1735" i="9"/>
  <c r="H1736" i="9"/>
  <c r="H1737" i="9"/>
  <c r="H1738" i="9"/>
  <c r="H1739" i="9"/>
  <c r="H1740" i="9"/>
  <c r="H1741" i="9"/>
  <c r="H1742" i="9"/>
  <c r="H1743" i="9"/>
  <c r="H1744" i="9"/>
  <c r="H1745" i="9"/>
  <c r="H1746" i="9"/>
  <c r="H1747" i="9"/>
  <c r="H1748" i="9"/>
  <c r="H1749" i="9"/>
  <c r="H1750" i="9"/>
  <c r="H1751" i="9"/>
  <c r="H1752" i="9"/>
  <c r="H1753" i="9"/>
  <c r="H1754" i="9"/>
  <c r="H1755" i="9"/>
  <c r="H1756" i="9"/>
  <c r="H1757" i="9"/>
  <c r="H1758" i="9"/>
  <c r="H1759" i="9"/>
  <c r="H1760" i="9"/>
  <c r="H1761" i="9"/>
  <c r="H1762" i="9"/>
  <c r="H1763" i="9"/>
  <c r="H1764" i="9"/>
  <c r="H1765" i="9"/>
  <c r="H1766" i="9"/>
  <c r="H1767" i="9"/>
  <c r="H1768" i="9"/>
  <c r="H1769" i="9"/>
  <c r="H1770" i="9"/>
  <c r="H1771" i="9"/>
  <c r="H1772" i="9"/>
  <c r="H1773" i="9"/>
  <c r="H1774" i="9"/>
  <c r="H1775" i="9"/>
  <c r="H1776" i="9"/>
  <c r="H1777" i="9"/>
  <c r="H1778" i="9"/>
  <c r="H1779" i="9"/>
  <c r="H1780" i="9"/>
  <c r="H1781" i="9"/>
  <c r="H1782" i="9"/>
  <c r="H1783" i="9"/>
  <c r="H1784" i="9"/>
  <c r="H1785" i="9"/>
  <c r="H1786" i="9"/>
  <c r="H1787" i="9"/>
  <c r="H1788" i="9"/>
  <c r="H1789" i="9"/>
  <c r="H1790" i="9"/>
  <c r="H1791" i="9"/>
  <c r="H1792" i="9"/>
  <c r="H1793" i="9"/>
  <c r="H1794" i="9"/>
  <c r="H1795" i="9"/>
  <c r="H1796" i="9"/>
  <c r="H1797" i="9"/>
  <c r="H1798" i="9"/>
  <c r="H1799" i="9"/>
  <c r="H1800" i="9"/>
  <c r="H1801" i="9"/>
  <c r="H1802" i="9"/>
  <c r="H1803" i="9"/>
  <c r="H1804" i="9"/>
  <c r="H1805" i="9"/>
  <c r="H1806" i="9"/>
  <c r="H1807" i="9"/>
  <c r="H1808" i="9"/>
  <c r="H1809" i="9"/>
  <c r="H1810" i="9"/>
  <c r="H1811" i="9"/>
  <c r="H1812" i="9"/>
  <c r="H1813" i="9"/>
  <c r="H1814" i="9"/>
  <c r="H1815" i="9"/>
  <c r="H1816" i="9"/>
  <c r="H1817" i="9"/>
  <c r="H1818" i="9"/>
  <c r="H1819" i="9"/>
  <c r="H1820" i="9"/>
  <c r="H1821" i="9"/>
  <c r="H1822" i="9"/>
  <c r="H1823" i="9"/>
  <c r="H1824" i="9"/>
  <c r="H1825" i="9"/>
  <c r="H1826" i="9"/>
  <c r="H1827" i="9"/>
  <c r="H1828" i="9"/>
  <c r="H1829" i="9"/>
  <c r="H1830" i="9"/>
  <c r="H1831" i="9"/>
  <c r="H1832" i="9"/>
  <c r="H1833" i="9"/>
  <c r="H1834" i="9"/>
  <c r="H1835" i="9"/>
  <c r="H1836" i="9"/>
  <c r="H1837" i="9"/>
  <c r="H1838" i="9"/>
  <c r="H1839" i="9"/>
  <c r="H1840" i="9"/>
  <c r="H1841" i="9"/>
  <c r="H1842" i="9"/>
  <c r="H1843" i="9"/>
  <c r="H1844" i="9"/>
  <c r="H1845" i="9"/>
  <c r="H1846" i="9"/>
  <c r="H1847" i="9"/>
  <c r="H1848" i="9"/>
  <c r="H1849" i="9"/>
  <c r="H1850" i="9"/>
  <c r="H1851" i="9"/>
  <c r="H1852" i="9"/>
  <c r="H1853" i="9"/>
  <c r="H1854" i="9"/>
  <c r="H1855" i="9"/>
  <c r="H1856" i="9"/>
  <c r="H1857" i="9"/>
  <c r="H1858" i="9"/>
  <c r="H1859" i="9"/>
  <c r="H1860" i="9"/>
  <c r="H1861" i="9"/>
  <c r="H1862" i="9"/>
  <c r="H1863" i="9"/>
  <c r="H1864" i="9"/>
  <c r="H1865" i="9"/>
  <c r="H1866" i="9"/>
  <c r="H1867" i="9"/>
  <c r="H1868" i="9"/>
  <c r="H1869" i="9"/>
  <c r="H1870" i="9"/>
  <c r="H1871" i="9"/>
  <c r="H1872" i="9"/>
  <c r="H1873" i="9"/>
  <c r="H1874" i="9"/>
  <c r="H1875" i="9"/>
  <c r="H1876" i="9"/>
  <c r="H1877" i="9"/>
  <c r="H1878" i="9"/>
  <c r="H1879" i="9"/>
  <c r="H1880" i="9"/>
  <c r="H1881" i="9"/>
  <c r="H1882" i="9"/>
  <c r="H1883" i="9"/>
  <c r="H1884" i="9"/>
  <c r="H1885" i="9"/>
  <c r="H1886" i="9"/>
  <c r="H1887" i="9"/>
  <c r="H1888" i="9"/>
  <c r="H1889" i="9"/>
  <c r="H1890" i="9"/>
  <c r="H1891" i="9"/>
  <c r="H1892" i="9"/>
  <c r="H1893" i="9"/>
  <c r="H1894" i="9"/>
  <c r="H1895" i="9"/>
  <c r="H1896" i="9"/>
  <c r="H1897" i="9"/>
  <c r="H1898" i="9"/>
  <c r="H1899" i="9"/>
  <c r="H1900" i="9"/>
  <c r="H1901" i="9"/>
  <c r="H1902" i="9"/>
  <c r="H1903" i="9"/>
  <c r="H1904" i="9"/>
  <c r="H1905" i="9"/>
  <c r="H1906" i="9"/>
  <c r="H1907" i="9"/>
  <c r="H1908" i="9"/>
  <c r="H1909" i="9"/>
  <c r="H1910" i="9"/>
  <c r="H1911" i="9"/>
  <c r="H1912" i="9"/>
  <c r="H1913" i="9"/>
  <c r="H1914" i="9"/>
  <c r="H1915" i="9"/>
  <c r="H1916" i="9"/>
  <c r="H1917" i="9"/>
  <c r="H1918" i="9"/>
  <c r="H1919" i="9"/>
  <c r="H1920" i="9"/>
  <c r="H1921" i="9"/>
  <c r="H1922" i="9"/>
  <c r="H1923" i="9"/>
  <c r="H1924" i="9"/>
  <c r="H1925" i="9"/>
  <c r="H1926" i="9"/>
  <c r="H1927" i="9"/>
  <c r="H1928" i="9"/>
  <c r="H1929" i="9"/>
  <c r="H1930" i="9"/>
  <c r="H1931" i="9"/>
  <c r="H1932" i="9"/>
  <c r="H1933" i="9"/>
  <c r="H1934" i="9"/>
  <c r="H1935" i="9"/>
  <c r="H1936" i="9"/>
  <c r="H1937" i="9"/>
  <c r="H1938" i="9"/>
  <c r="H1939" i="9"/>
  <c r="H1940" i="9"/>
  <c r="H1941" i="9"/>
  <c r="H1942" i="9"/>
  <c r="H1943" i="9"/>
  <c r="H1944" i="9"/>
  <c r="H1945" i="9"/>
  <c r="H1946" i="9"/>
  <c r="H1947" i="9"/>
  <c r="H1948" i="9"/>
  <c r="H1949" i="9"/>
  <c r="H1950" i="9"/>
  <c r="H1951" i="9"/>
  <c r="H1952" i="9"/>
  <c r="H1953" i="9"/>
  <c r="H1954" i="9"/>
  <c r="H1955" i="9"/>
  <c r="H1956" i="9"/>
  <c r="H1957" i="9"/>
  <c r="H1958" i="9"/>
  <c r="H1959" i="9"/>
  <c r="H1960" i="9"/>
  <c r="H1961" i="9"/>
  <c r="H1962" i="9"/>
  <c r="H1963" i="9"/>
  <c r="H1964" i="9"/>
  <c r="H1965" i="9"/>
  <c r="H1966" i="9"/>
  <c r="H1967" i="9"/>
  <c r="H1968" i="9"/>
  <c r="H1969" i="9"/>
  <c r="H1970" i="9"/>
  <c r="H1971" i="9"/>
  <c r="H1972" i="9"/>
  <c r="H1973" i="9"/>
  <c r="H1974" i="9"/>
  <c r="H1975" i="9"/>
  <c r="H1976" i="9"/>
  <c r="H1977" i="9"/>
  <c r="H1978" i="9"/>
  <c r="H1979" i="9"/>
  <c r="H1980" i="9"/>
  <c r="H1981" i="9"/>
  <c r="H1982" i="9"/>
  <c r="H1983" i="9"/>
  <c r="H1984" i="9"/>
  <c r="H1985" i="9"/>
  <c r="H1986" i="9"/>
  <c r="H1987" i="9"/>
  <c r="H1988" i="9"/>
  <c r="H1989" i="9"/>
  <c r="H1990" i="9"/>
  <c r="H1991" i="9"/>
  <c r="H1992" i="9"/>
  <c r="H1993" i="9"/>
  <c r="H1994" i="9"/>
  <c r="H1995" i="9"/>
  <c r="H1996" i="9"/>
  <c r="H1997" i="9"/>
  <c r="H1998" i="9"/>
  <c r="H1999" i="9"/>
  <c r="H2000" i="9"/>
  <c r="H2001" i="9"/>
  <c r="H2002" i="9"/>
  <c r="H2003" i="9"/>
  <c r="H2004" i="9"/>
  <c r="H2005" i="9"/>
  <c r="H2006" i="9"/>
  <c r="H2007" i="9"/>
  <c r="H2008" i="9"/>
  <c r="H2009" i="9"/>
  <c r="H2010" i="9"/>
  <c r="H2011" i="9"/>
  <c r="H2012" i="9"/>
  <c r="H2013" i="9"/>
  <c r="H2014" i="9"/>
  <c r="H2015" i="9"/>
  <c r="H2016" i="9"/>
  <c r="H2017" i="9"/>
  <c r="H2018" i="9"/>
  <c r="H2019" i="9"/>
  <c r="H2020" i="9"/>
  <c r="H2021" i="9"/>
  <c r="H2022" i="9"/>
  <c r="H2023" i="9"/>
  <c r="H2024" i="9"/>
  <c r="H2025" i="9"/>
  <c r="H2026" i="9"/>
  <c r="H2027" i="9"/>
  <c r="H2028" i="9"/>
  <c r="H2029" i="9"/>
  <c r="H2030" i="9"/>
  <c r="H2031" i="9"/>
  <c r="H2032" i="9"/>
  <c r="H2033" i="9"/>
  <c r="H2034" i="9"/>
  <c r="H2035" i="9"/>
  <c r="H2036" i="9"/>
  <c r="H2037" i="9"/>
  <c r="H2038" i="9"/>
  <c r="H2039" i="9"/>
  <c r="H2040" i="9"/>
  <c r="H2041" i="9"/>
  <c r="H2042" i="9"/>
  <c r="H2043" i="9"/>
  <c r="H2044" i="9"/>
  <c r="H2045" i="9"/>
  <c r="H2046" i="9"/>
  <c r="H2047" i="9"/>
  <c r="H2048" i="9"/>
  <c r="H2049" i="9"/>
  <c r="H2050" i="9"/>
  <c r="H2051" i="9"/>
  <c r="H2052" i="9"/>
  <c r="H2053" i="9"/>
  <c r="H2054" i="9"/>
  <c r="H2055" i="9"/>
  <c r="H2056" i="9"/>
  <c r="H2057" i="9"/>
  <c r="H2058" i="9"/>
  <c r="H2059" i="9"/>
  <c r="H2060" i="9"/>
  <c r="H2061" i="9"/>
  <c r="H2062" i="9"/>
  <c r="H2063" i="9"/>
  <c r="H2064" i="9"/>
  <c r="H2065" i="9"/>
  <c r="H2066" i="9"/>
  <c r="H2067" i="9"/>
  <c r="H2068" i="9"/>
  <c r="H2069" i="9"/>
  <c r="H2070" i="9"/>
  <c r="H2071" i="9"/>
  <c r="H2072" i="9"/>
  <c r="H2073" i="9"/>
  <c r="H2074" i="9"/>
  <c r="H2075" i="9"/>
  <c r="H2076" i="9"/>
  <c r="H2077" i="9"/>
  <c r="H2078" i="9"/>
  <c r="H2079" i="9"/>
  <c r="H2080" i="9"/>
  <c r="H2081" i="9"/>
  <c r="H2082" i="9"/>
  <c r="H2083" i="9"/>
  <c r="H2084" i="9"/>
  <c r="H2085" i="9"/>
  <c r="H2086" i="9"/>
  <c r="H2087" i="9"/>
  <c r="H2088" i="9"/>
  <c r="H2089" i="9"/>
  <c r="H2090" i="9"/>
  <c r="H2091" i="9"/>
  <c r="H2092" i="9"/>
  <c r="H2093" i="9"/>
  <c r="H2094" i="9"/>
  <c r="H2095" i="9"/>
  <c r="H2096" i="9"/>
  <c r="H2097" i="9"/>
  <c r="H2098" i="9"/>
  <c r="H2099" i="9"/>
  <c r="H2100" i="9"/>
  <c r="H2101" i="9"/>
  <c r="H2102" i="9"/>
  <c r="H2103" i="9"/>
  <c r="H2104" i="9"/>
  <c r="H2105" i="9"/>
  <c r="H2106" i="9"/>
  <c r="H2107" i="9"/>
  <c r="H2108" i="9"/>
  <c r="H2109" i="9"/>
  <c r="H2110" i="9"/>
  <c r="H2111" i="9"/>
  <c r="H2112" i="9"/>
  <c r="H2113" i="9"/>
  <c r="H2114" i="9"/>
  <c r="H2115" i="9"/>
  <c r="H2116" i="9"/>
  <c r="H2117" i="9"/>
  <c r="H2118" i="9"/>
  <c r="H2119" i="9"/>
  <c r="H2120" i="9"/>
  <c r="H2121" i="9"/>
  <c r="H2122" i="9"/>
  <c r="H2123" i="9"/>
  <c r="H2124" i="9"/>
  <c r="H2125" i="9"/>
  <c r="H2126" i="9"/>
  <c r="H2127" i="9"/>
  <c r="H2128" i="9"/>
  <c r="H2129" i="9"/>
  <c r="H2130" i="9"/>
  <c r="H2131" i="9"/>
  <c r="H2132" i="9"/>
  <c r="H2133" i="9"/>
  <c r="H2134" i="9"/>
  <c r="H2135" i="9"/>
  <c r="H2136" i="9"/>
  <c r="H2137" i="9"/>
  <c r="H2138" i="9"/>
  <c r="H2139" i="9"/>
  <c r="H2140" i="9"/>
  <c r="H2141" i="9"/>
  <c r="H2142" i="9"/>
  <c r="H2143" i="9"/>
  <c r="H2144" i="9"/>
  <c r="H2145" i="9"/>
  <c r="H2146" i="9"/>
  <c r="H2147" i="9"/>
  <c r="H2148" i="9"/>
  <c r="H2149" i="9"/>
  <c r="H2150" i="9"/>
  <c r="H2151" i="9"/>
  <c r="H2152" i="9"/>
  <c r="H2153" i="9"/>
  <c r="H2154" i="9"/>
  <c r="H2155" i="9"/>
  <c r="H2156" i="9"/>
  <c r="H2157" i="9"/>
  <c r="H2158" i="9"/>
  <c r="H2159" i="9"/>
  <c r="H2160" i="9"/>
  <c r="H2161" i="9"/>
  <c r="H2162" i="9"/>
  <c r="H2163" i="9"/>
  <c r="H2164" i="9"/>
  <c r="H2165" i="9"/>
  <c r="H2166" i="9"/>
  <c r="H2167" i="9"/>
  <c r="H2168" i="9"/>
  <c r="H2169" i="9"/>
  <c r="H2170" i="9"/>
  <c r="H2171" i="9"/>
  <c r="H2172" i="9"/>
  <c r="H2173" i="9"/>
  <c r="H2174" i="9"/>
  <c r="H2175" i="9"/>
  <c r="H2176" i="9"/>
  <c r="H2177" i="9"/>
  <c r="H2178" i="9"/>
  <c r="H2179" i="9"/>
  <c r="H2180" i="9"/>
  <c r="H2181" i="9"/>
  <c r="H2182" i="9"/>
  <c r="H2183" i="9"/>
  <c r="H2184" i="9"/>
  <c r="H2185" i="9"/>
  <c r="H2186" i="9"/>
  <c r="H2187" i="9"/>
  <c r="H2188" i="9"/>
  <c r="H2189" i="9"/>
  <c r="H2190" i="9"/>
  <c r="H2191" i="9"/>
  <c r="H2192" i="9"/>
  <c r="H2193" i="9"/>
  <c r="H2194" i="9"/>
  <c r="H2195" i="9"/>
  <c r="H2196" i="9"/>
  <c r="H2197" i="9"/>
  <c r="H2198" i="9"/>
  <c r="H2199" i="9"/>
  <c r="H2200" i="9"/>
  <c r="H2201" i="9"/>
  <c r="H2202" i="9"/>
  <c r="H2203" i="9"/>
  <c r="H2204" i="9"/>
  <c r="H2205" i="9"/>
  <c r="H2206" i="9"/>
  <c r="H2207" i="9"/>
  <c r="H2208" i="9"/>
  <c r="H2209" i="9"/>
  <c r="H2210" i="9"/>
  <c r="H2211" i="9"/>
  <c r="H2212" i="9"/>
  <c r="H2213" i="9"/>
  <c r="H2214" i="9"/>
  <c r="H2215" i="9"/>
  <c r="H2216" i="9"/>
  <c r="H2217" i="9"/>
  <c r="H2218" i="9"/>
  <c r="H2219" i="9"/>
  <c r="H2220" i="9"/>
  <c r="H2221" i="9"/>
  <c r="H2222" i="9"/>
  <c r="H2223" i="9"/>
  <c r="H2224" i="9"/>
  <c r="H2225" i="9"/>
  <c r="H2226" i="9"/>
  <c r="H2227" i="9"/>
  <c r="H2228" i="9"/>
  <c r="H2229" i="9"/>
  <c r="H2230" i="9"/>
  <c r="H2231" i="9"/>
  <c r="H2232" i="9"/>
  <c r="H2233" i="9"/>
  <c r="H2234" i="9"/>
  <c r="H2235" i="9"/>
  <c r="H2236" i="9"/>
  <c r="H2237" i="9"/>
  <c r="H2238" i="9"/>
  <c r="H2239" i="9"/>
  <c r="H2240" i="9"/>
  <c r="H2241" i="9"/>
  <c r="H2242" i="9"/>
  <c r="H2243" i="9"/>
  <c r="H2244" i="9"/>
  <c r="H2245" i="9"/>
  <c r="H2246" i="9"/>
  <c r="H2247" i="9"/>
  <c r="H2248" i="9"/>
  <c r="H2249" i="9"/>
  <c r="H2250" i="9"/>
  <c r="H2251" i="9"/>
  <c r="H2252" i="9"/>
  <c r="H2253" i="9"/>
  <c r="H2254" i="9"/>
  <c r="H2255" i="9"/>
  <c r="H2256" i="9"/>
  <c r="H2257" i="9"/>
  <c r="H2258" i="9"/>
  <c r="H2259" i="9"/>
  <c r="H2260" i="9"/>
  <c r="H2261" i="9"/>
  <c r="H2262" i="9"/>
  <c r="H2263" i="9"/>
  <c r="H2264" i="9"/>
  <c r="H2265" i="9"/>
  <c r="H2266" i="9"/>
  <c r="H2267" i="9"/>
  <c r="H2268" i="9"/>
  <c r="H2269" i="9"/>
  <c r="H2270" i="9"/>
  <c r="H2271" i="9"/>
  <c r="H2272" i="9"/>
  <c r="H2273" i="9"/>
  <c r="H2274" i="9"/>
  <c r="H2275" i="9"/>
  <c r="H2276" i="9"/>
  <c r="H2277" i="9"/>
  <c r="H2278" i="9"/>
  <c r="H2279" i="9"/>
  <c r="H2280" i="9"/>
  <c r="H2281" i="9"/>
  <c r="H2282" i="9"/>
  <c r="H2283" i="9"/>
  <c r="H2284" i="9"/>
  <c r="H2285" i="9"/>
  <c r="H2286" i="9"/>
  <c r="H2287" i="9"/>
  <c r="H2288" i="9"/>
  <c r="H2289" i="9"/>
  <c r="H2290" i="9"/>
  <c r="H2291" i="9"/>
  <c r="H2292" i="9"/>
  <c r="H2293" i="9"/>
  <c r="H2294" i="9"/>
  <c r="H2295" i="9"/>
  <c r="H2296" i="9"/>
  <c r="H2297" i="9"/>
  <c r="H2298" i="9"/>
  <c r="H2299" i="9"/>
  <c r="H2300" i="9"/>
  <c r="H2301" i="9"/>
  <c r="H2302" i="9"/>
  <c r="H2303" i="9"/>
  <c r="H2304" i="9"/>
  <c r="H2305" i="9"/>
  <c r="H2306" i="9"/>
  <c r="H2307" i="9"/>
  <c r="H2308" i="9"/>
  <c r="H2309" i="9"/>
  <c r="H2310" i="9"/>
  <c r="H2311" i="9"/>
  <c r="H2312" i="9"/>
  <c r="H2313" i="9"/>
  <c r="H2314" i="9"/>
  <c r="H2315" i="9"/>
  <c r="H2316" i="9"/>
  <c r="H2317" i="9"/>
  <c r="H2318" i="9"/>
  <c r="H2319" i="9"/>
  <c r="H2320" i="9"/>
  <c r="H2321" i="9"/>
  <c r="H2322" i="9"/>
  <c r="H2323" i="9"/>
  <c r="H2324" i="9"/>
  <c r="H2325" i="9"/>
  <c r="H2326" i="9"/>
  <c r="H2327" i="9"/>
  <c r="H2328" i="9"/>
  <c r="H2329" i="9"/>
  <c r="H2330" i="9"/>
  <c r="H2331" i="9"/>
  <c r="H2332" i="9"/>
  <c r="H2333" i="9"/>
  <c r="H2334" i="9"/>
  <c r="H2335" i="9"/>
  <c r="H2336" i="9"/>
  <c r="H2337" i="9"/>
  <c r="H2338" i="9"/>
  <c r="H2339" i="9"/>
  <c r="H2340" i="9"/>
  <c r="H2341" i="9"/>
  <c r="H2342" i="9"/>
  <c r="H2343" i="9"/>
  <c r="H2344" i="9"/>
  <c r="H2345" i="9"/>
  <c r="H2346" i="9"/>
  <c r="H2347" i="9"/>
  <c r="H2348" i="9"/>
  <c r="H2349" i="9"/>
  <c r="H2350" i="9"/>
  <c r="H2351" i="9"/>
  <c r="H2352" i="9"/>
  <c r="H2353" i="9"/>
  <c r="H2354" i="9"/>
  <c r="H2355" i="9"/>
  <c r="H2356" i="9"/>
  <c r="H2357" i="9"/>
  <c r="H2358" i="9"/>
  <c r="H2359" i="9"/>
  <c r="H2360" i="9"/>
  <c r="H2361" i="9"/>
  <c r="H2362" i="9"/>
  <c r="H2363" i="9"/>
  <c r="H2364" i="9"/>
  <c r="H2365" i="9"/>
  <c r="H2366" i="9"/>
  <c r="H2367" i="9"/>
  <c r="H2368" i="9"/>
  <c r="H2369" i="9"/>
  <c r="H2370" i="9"/>
  <c r="H2371" i="9"/>
  <c r="H2372" i="9"/>
  <c r="H2373" i="9"/>
  <c r="H2374" i="9"/>
  <c r="H2375" i="9"/>
  <c r="H2376" i="9"/>
  <c r="H2377" i="9"/>
  <c r="H2378" i="9"/>
  <c r="H2379" i="9"/>
  <c r="H2380" i="9"/>
  <c r="H2381" i="9"/>
  <c r="H2382" i="9"/>
  <c r="H2383" i="9"/>
  <c r="H2384" i="9"/>
  <c r="H2385" i="9"/>
  <c r="H2386" i="9"/>
  <c r="H2387" i="9"/>
  <c r="H2388" i="9"/>
  <c r="H2389" i="9"/>
  <c r="H2390" i="9"/>
  <c r="H2391" i="9"/>
  <c r="H2392" i="9"/>
  <c r="H2393" i="9"/>
  <c r="H2394" i="9"/>
  <c r="H2395" i="9"/>
  <c r="H2396" i="9"/>
  <c r="H2397" i="9"/>
  <c r="H2398" i="9"/>
  <c r="H2399" i="9"/>
  <c r="H2400" i="9"/>
  <c r="H2401" i="9"/>
  <c r="H2402" i="9"/>
  <c r="H2403" i="9"/>
  <c r="H2404" i="9"/>
  <c r="H2405" i="9"/>
  <c r="H2406" i="9"/>
  <c r="H2407" i="9"/>
  <c r="H2408" i="9"/>
  <c r="H2409" i="9"/>
  <c r="H2410" i="9"/>
  <c r="H2411" i="9"/>
  <c r="H2412" i="9"/>
  <c r="H2413" i="9"/>
  <c r="H2414" i="9"/>
  <c r="H2415" i="9"/>
  <c r="H2416" i="9"/>
  <c r="H2417" i="9"/>
  <c r="H2418" i="9"/>
  <c r="H2419" i="9"/>
  <c r="H2420" i="9"/>
  <c r="H2421" i="9"/>
  <c r="H2422" i="9"/>
  <c r="H2423" i="9"/>
  <c r="H2424" i="9"/>
  <c r="H2425" i="9"/>
  <c r="H2426" i="9"/>
  <c r="H2427" i="9"/>
  <c r="H2428" i="9"/>
  <c r="H2429" i="9"/>
  <c r="H2430" i="9"/>
  <c r="H2431" i="9"/>
  <c r="H2432" i="9"/>
  <c r="H2433" i="9"/>
  <c r="H2434" i="9"/>
  <c r="H2435" i="9"/>
  <c r="H2436" i="9"/>
  <c r="H2437" i="9"/>
  <c r="H2438" i="9"/>
  <c r="H2439" i="9"/>
  <c r="H2440" i="9"/>
  <c r="H2441" i="9"/>
  <c r="H2442" i="9"/>
  <c r="H2443" i="9"/>
  <c r="H2444" i="9"/>
  <c r="H2445" i="9"/>
  <c r="H2446" i="9"/>
  <c r="H2447" i="9"/>
  <c r="H2448" i="9"/>
  <c r="H2449" i="9"/>
  <c r="H2450" i="9"/>
  <c r="H2451" i="9"/>
  <c r="H2452" i="9"/>
  <c r="H2453" i="9"/>
  <c r="H2454" i="9"/>
  <c r="H2455" i="9"/>
  <c r="H2456" i="9"/>
  <c r="H2457" i="9"/>
  <c r="H2458" i="9"/>
  <c r="H2459" i="9"/>
  <c r="H2460" i="9"/>
  <c r="H2461" i="9"/>
  <c r="H2462" i="9"/>
  <c r="H2463" i="9"/>
  <c r="H2464" i="9"/>
  <c r="H2465" i="9"/>
  <c r="H2466" i="9"/>
  <c r="H2467" i="9"/>
  <c r="H2468" i="9"/>
  <c r="H2469" i="9"/>
  <c r="H2470" i="9"/>
  <c r="H2471" i="9"/>
  <c r="H2472" i="9"/>
  <c r="H2473" i="9"/>
  <c r="H2474" i="9"/>
  <c r="H2475" i="9"/>
  <c r="H2476" i="9"/>
  <c r="H2477" i="9"/>
  <c r="H2478" i="9"/>
  <c r="H2479" i="9"/>
  <c r="H2480" i="9"/>
  <c r="H2481" i="9"/>
  <c r="H2482" i="9"/>
  <c r="H2483" i="9"/>
  <c r="H2484" i="9"/>
  <c r="H2485" i="9"/>
  <c r="H2486" i="9"/>
  <c r="H2487" i="9"/>
  <c r="H2488" i="9"/>
  <c r="H2489" i="9"/>
  <c r="H2490" i="9"/>
  <c r="H2491" i="9"/>
  <c r="H2492" i="9"/>
  <c r="H2493" i="9"/>
  <c r="H2494" i="9"/>
  <c r="H2495" i="9"/>
  <c r="H2496" i="9"/>
  <c r="H2497" i="9"/>
  <c r="H2498" i="9"/>
  <c r="H2499" i="9"/>
  <c r="H2500" i="9"/>
  <c r="H2501" i="9"/>
  <c r="H2502" i="9"/>
  <c r="H2503" i="9"/>
  <c r="H2504" i="9"/>
  <c r="H2505" i="9"/>
  <c r="H2506" i="9"/>
  <c r="H2507" i="9"/>
  <c r="H2508" i="9"/>
  <c r="H2509" i="9"/>
  <c r="H2510" i="9"/>
  <c r="H2511" i="9"/>
  <c r="H2512" i="9"/>
  <c r="H2513" i="9"/>
  <c r="H2514" i="9"/>
  <c r="H2515" i="9"/>
  <c r="H2516" i="9"/>
  <c r="H2517" i="9"/>
  <c r="H2518" i="9"/>
  <c r="H2519" i="9"/>
  <c r="H2520" i="9"/>
  <c r="H2521" i="9"/>
  <c r="H2522" i="9"/>
  <c r="H2523" i="9"/>
  <c r="H2524" i="9"/>
  <c r="H2525" i="9"/>
  <c r="H2526" i="9"/>
  <c r="H2527" i="9"/>
  <c r="H2528" i="9"/>
  <c r="H2529" i="9"/>
  <c r="H2530" i="9"/>
  <c r="H2531" i="9"/>
  <c r="H2532" i="9"/>
  <c r="H2533" i="9"/>
  <c r="H2534" i="9"/>
  <c r="H2535" i="9"/>
  <c r="H2536" i="9"/>
  <c r="H2537" i="9"/>
  <c r="H2538" i="9"/>
  <c r="H2539" i="9"/>
  <c r="H2540" i="9"/>
  <c r="H2541" i="9"/>
  <c r="H2542" i="9"/>
  <c r="H2543" i="9"/>
  <c r="H2544" i="9"/>
  <c r="H2545" i="9"/>
  <c r="H2546" i="9"/>
  <c r="H2547" i="9"/>
  <c r="H2548" i="9"/>
  <c r="H2549" i="9"/>
  <c r="H2550" i="9"/>
  <c r="H2551" i="9"/>
  <c r="H2552" i="9"/>
  <c r="H2553" i="9"/>
  <c r="H2554" i="9"/>
  <c r="H2555" i="9"/>
  <c r="H2556" i="9"/>
  <c r="H2557" i="9"/>
  <c r="H2558" i="9"/>
  <c r="H2559" i="9"/>
  <c r="H2560" i="9"/>
  <c r="H2561" i="9"/>
  <c r="H2562" i="9"/>
  <c r="H2563" i="9"/>
  <c r="H2564" i="9"/>
  <c r="H2565" i="9"/>
  <c r="H2566" i="9"/>
  <c r="H2567" i="9"/>
  <c r="H2568" i="9"/>
  <c r="H2569" i="9"/>
  <c r="H2570" i="9"/>
  <c r="H2571" i="9"/>
  <c r="H2572" i="9"/>
  <c r="H2573" i="9"/>
  <c r="H2574" i="9"/>
  <c r="H2575" i="9"/>
  <c r="H2576" i="9"/>
  <c r="H2577" i="9"/>
  <c r="H2578" i="9"/>
  <c r="H2579" i="9"/>
  <c r="H2580" i="9"/>
  <c r="H2581" i="9"/>
  <c r="H2582" i="9"/>
  <c r="H2583" i="9"/>
  <c r="H2584" i="9"/>
  <c r="H2585" i="9"/>
  <c r="H2586" i="9"/>
  <c r="H2587" i="9"/>
  <c r="H2588" i="9"/>
  <c r="H2589" i="9"/>
  <c r="H2590" i="9"/>
  <c r="H2591" i="9"/>
  <c r="H2592" i="9"/>
  <c r="H2593" i="9"/>
  <c r="H2594" i="9"/>
  <c r="H2595" i="9"/>
  <c r="H2596" i="9"/>
  <c r="H2597" i="9"/>
  <c r="H2598" i="9"/>
  <c r="H2599" i="9"/>
  <c r="H2600" i="9"/>
  <c r="H2601" i="9"/>
  <c r="H2602" i="9"/>
  <c r="H2603" i="9"/>
  <c r="H2604" i="9"/>
  <c r="H2605" i="9"/>
  <c r="H2606" i="9"/>
  <c r="H2607" i="9"/>
  <c r="H2608" i="9"/>
  <c r="H2609" i="9"/>
  <c r="H2610" i="9"/>
  <c r="H2611" i="9"/>
  <c r="H2612" i="9"/>
  <c r="H2613" i="9"/>
  <c r="H2614" i="9"/>
  <c r="H2615" i="9"/>
  <c r="H2616" i="9"/>
  <c r="H2617" i="9"/>
  <c r="H2618" i="9"/>
  <c r="H2619" i="9"/>
  <c r="H2620" i="9"/>
  <c r="H2621" i="9"/>
  <c r="H2622" i="9"/>
  <c r="H2623" i="9"/>
  <c r="H2624" i="9"/>
  <c r="H2625" i="9"/>
  <c r="H2626" i="9"/>
  <c r="H2627" i="9"/>
  <c r="H2628" i="9"/>
  <c r="H2629" i="9"/>
  <c r="H2630" i="9"/>
  <c r="H2631" i="9"/>
  <c r="H2632" i="9"/>
  <c r="H2633" i="9"/>
  <c r="H2634" i="9"/>
  <c r="H2635" i="9"/>
  <c r="H2636" i="9"/>
  <c r="H2637" i="9"/>
  <c r="H2638" i="9"/>
  <c r="H2639" i="9"/>
  <c r="H2640" i="9"/>
  <c r="H2641" i="9"/>
  <c r="H2642" i="9"/>
  <c r="H2643" i="9"/>
  <c r="H2644" i="9"/>
  <c r="H2645" i="9"/>
  <c r="H2646" i="9"/>
  <c r="H2647" i="9"/>
  <c r="H2648" i="9"/>
  <c r="H2649" i="9"/>
  <c r="H2650" i="9"/>
  <c r="H2651" i="9"/>
  <c r="H2652" i="9"/>
  <c r="H2653" i="9"/>
  <c r="H2654" i="9"/>
  <c r="H2655" i="9"/>
  <c r="H2656" i="9"/>
  <c r="H2657" i="9"/>
  <c r="H2658" i="9"/>
  <c r="H2659" i="9"/>
  <c r="H2660" i="9"/>
  <c r="H2661" i="9"/>
  <c r="H2662" i="9"/>
  <c r="H2663" i="9"/>
  <c r="H2664" i="9"/>
  <c r="H2665" i="9"/>
  <c r="H2666" i="9"/>
  <c r="H2667" i="9"/>
  <c r="H2668" i="9"/>
  <c r="H2669" i="9"/>
  <c r="H2670" i="9"/>
  <c r="H2671" i="9"/>
  <c r="H2672" i="9"/>
  <c r="H2673" i="9"/>
  <c r="H2674" i="9"/>
  <c r="H2675" i="9"/>
  <c r="H2676" i="9"/>
  <c r="H2677" i="9"/>
  <c r="H2678" i="9"/>
  <c r="H2679" i="9"/>
  <c r="H2680" i="9"/>
  <c r="H2681" i="9"/>
  <c r="H2682" i="9"/>
  <c r="H2683" i="9"/>
  <c r="H2684" i="9"/>
  <c r="H2685" i="9"/>
  <c r="H2686" i="9"/>
  <c r="H2687" i="9"/>
  <c r="H2688" i="9"/>
  <c r="H2689" i="9"/>
  <c r="H2690" i="9"/>
  <c r="H2691" i="9"/>
  <c r="H2692" i="9"/>
  <c r="H2693" i="9"/>
  <c r="H2694" i="9"/>
  <c r="H2695" i="9"/>
  <c r="H2696" i="9"/>
  <c r="H2697" i="9"/>
  <c r="H2698" i="9"/>
  <c r="H2699" i="9"/>
  <c r="H2700" i="9"/>
  <c r="H2701" i="9"/>
  <c r="H2702" i="9"/>
  <c r="H2703" i="9"/>
  <c r="H2704" i="9"/>
  <c r="H2705" i="9"/>
  <c r="H2706" i="9"/>
  <c r="H2707" i="9"/>
  <c r="H2708" i="9"/>
  <c r="H2709" i="9"/>
  <c r="H2710" i="9"/>
  <c r="H2711" i="9"/>
  <c r="H2712" i="9"/>
  <c r="H2713" i="9"/>
  <c r="H2714" i="9"/>
  <c r="H2715" i="9"/>
  <c r="H2716" i="9"/>
  <c r="H2717" i="9"/>
  <c r="H2718" i="9"/>
  <c r="H2719" i="9"/>
  <c r="H2720" i="9"/>
  <c r="H2721" i="9"/>
  <c r="H2722" i="9"/>
  <c r="H2723" i="9"/>
  <c r="H2724" i="9"/>
  <c r="H2725" i="9"/>
  <c r="H2726" i="9"/>
  <c r="H2727" i="9"/>
  <c r="H2728" i="9"/>
  <c r="H2729" i="9"/>
  <c r="H2730" i="9"/>
  <c r="H2731" i="9"/>
  <c r="H2732" i="9"/>
  <c r="H2733" i="9"/>
  <c r="H2734" i="9"/>
  <c r="H2735" i="9"/>
  <c r="H2736" i="9"/>
  <c r="H2737" i="9"/>
  <c r="H2738" i="9"/>
  <c r="H2739" i="9"/>
  <c r="H2740" i="9"/>
  <c r="H2741" i="9"/>
  <c r="H2742" i="9"/>
  <c r="H2743" i="9"/>
  <c r="H2744" i="9"/>
  <c r="H2745" i="9"/>
  <c r="H2746" i="9"/>
  <c r="H2747" i="9"/>
  <c r="H2748" i="9"/>
  <c r="H2749" i="9"/>
  <c r="H2750" i="9"/>
  <c r="H2751" i="9"/>
  <c r="H2752" i="9"/>
  <c r="H2753" i="9"/>
  <c r="H2754" i="9"/>
  <c r="H2755" i="9"/>
  <c r="H2756" i="9"/>
  <c r="H2757" i="9"/>
  <c r="H2758" i="9"/>
  <c r="H2759" i="9"/>
  <c r="H2760" i="9"/>
  <c r="H2761" i="9"/>
  <c r="H2762" i="9"/>
  <c r="H2763" i="9"/>
  <c r="H2764" i="9"/>
  <c r="H2765" i="9"/>
  <c r="H2766" i="9"/>
  <c r="H2767" i="9"/>
  <c r="H2768" i="9"/>
  <c r="H2769" i="9"/>
  <c r="H2770" i="9"/>
  <c r="H2771" i="9"/>
  <c r="H2772" i="9"/>
  <c r="H2773" i="9"/>
  <c r="H2774" i="9"/>
  <c r="H2775" i="9"/>
  <c r="H2776" i="9"/>
  <c r="H2777" i="9"/>
  <c r="H2778" i="9"/>
  <c r="H2779" i="9"/>
  <c r="H2780" i="9"/>
  <c r="H2781" i="9"/>
  <c r="H2782" i="9"/>
  <c r="H2783" i="9"/>
  <c r="H2784" i="9"/>
  <c r="H2785" i="9"/>
  <c r="H2786" i="9"/>
  <c r="H2787" i="9"/>
  <c r="H2788" i="9"/>
  <c r="H2789" i="9"/>
  <c r="H2790" i="9"/>
  <c r="H2791" i="9"/>
  <c r="H2792" i="9"/>
  <c r="H2793" i="9"/>
  <c r="H2794" i="9"/>
  <c r="H2795" i="9"/>
  <c r="H2796" i="9"/>
  <c r="H2797" i="9"/>
  <c r="H2798" i="9"/>
  <c r="H2799" i="9"/>
  <c r="H2800" i="9"/>
  <c r="H2801" i="9"/>
  <c r="H2802" i="9"/>
  <c r="H2803" i="9"/>
  <c r="H2804" i="9"/>
  <c r="H2805" i="9"/>
  <c r="H2806" i="9"/>
  <c r="H2807" i="9"/>
  <c r="H2808" i="9"/>
  <c r="H2809" i="9"/>
  <c r="H2810" i="9"/>
  <c r="H2811" i="9"/>
  <c r="H2812" i="9"/>
  <c r="H2813" i="9"/>
  <c r="H2814" i="9"/>
  <c r="H2815" i="9"/>
  <c r="H2816" i="9"/>
  <c r="H2817" i="9"/>
  <c r="H2818" i="9"/>
  <c r="H2819" i="9"/>
  <c r="H2820" i="9"/>
  <c r="H2821" i="9"/>
  <c r="H2822" i="9"/>
  <c r="H2823" i="9"/>
  <c r="H2824" i="9"/>
  <c r="H2825" i="9"/>
  <c r="H2826" i="9"/>
  <c r="H2827" i="9"/>
  <c r="H2828" i="9"/>
  <c r="H2829" i="9"/>
  <c r="H2830" i="9"/>
  <c r="H2831" i="9"/>
  <c r="H2832" i="9"/>
  <c r="H2833" i="9"/>
  <c r="H2834" i="9"/>
  <c r="H2835" i="9"/>
  <c r="H2836" i="9"/>
  <c r="H2837" i="9"/>
  <c r="H2838" i="9"/>
  <c r="H2839" i="9"/>
  <c r="H2840" i="9"/>
  <c r="H2841" i="9"/>
  <c r="H2842" i="9"/>
  <c r="H2843" i="9"/>
  <c r="H2844" i="9"/>
  <c r="H2845" i="9"/>
  <c r="H2846" i="9"/>
  <c r="H2847" i="9"/>
  <c r="H2848" i="9"/>
  <c r="H2849" i="9"/>
  <c r="H2850" i="9"/>
  <c r="H2851" i="9"/>
  <c r="H2852" i="9"/>
  <c r="H2853" i="9"/>
  <c r="H2854" i="9"/>
  <c r="H2855" i="9"/>
  <c r="H2856" i="9"/>
  <c r="H2857" i="9"/>
  <c r="H2858" i="9"/>
  <c r="H2859" i="9"/>
  <c r="H2860" i="9"/>
  <c r="H2861" i="9"/>
  <c r="H2862" i="9"/>
  <c r="H2863" i="9"/>
  <c r="H2864" i="9"/>
  <c r="H2865" i="9"/>
  <c r="H2866" i="9"/>
  <c r="H2867" i="9"/>
  <c r="H2868" i="9"/>
  <c r="H2869" i="9"/>
  <c r="H2870" i="9"/>
  <c r="H2871" i="9"/>
  <c r="H2872" i="9"/>
  <c r="H2873" i="9"/>
  <c r="H2874" i="9"/>
  <c r="H2875" i="9"/>
  <c r="H2876" i="9"/>
  <c r="H2877" i="9"/>
  <c r="H2878" i="9"/>
  <c r="H2879" i="9"/>
  <c r="H2880" i="9"/>
  <c r="H2881" i="9"/>
  <c r="H2882" i="9"/>
  <c r="H2883" i="9"/>
  <c r="H2884" i="9"/>
  <c r="H2885" i="9"/>
  <c r="H2886" i="9"/>
  <c r="H2887" i="9"/>
  <c r="H2888" i="9"/>
  <c r="H2889" i="9"/>
  <c r="H2890" i="9"/>
  <c r="H2891" i="9"/>
  <c r="H2892" i="9"/>
  <c r="H2893" i="9"/>
  <c r="H2894" i="9"/>
  <c r="H2895" i="9"/>
  <c r="H2896" i="9"/>
  <c r="H2897" i="9"/>
  <c r="H2898" i="9"/>
  <c r="H2899" i="9"/>
  <c r="H2900" i="9"/>
  <c r="H2901" i="9"/>
  <c r="H2902" i="9"/>
  <c r="H2903" i="9"/>
  <c r="H2904" i="9"/>
  <c r="H2905" i="9"/>
  <c r="H2906" i="9"/>
  <c r="H2907" i="9"/>
  <c r="H2908" i="9"/>
  <c r="H2909" i="9"/>
  <c r="H2910" i="9"/>
  <c r="H2911" i="9"/>
  <c r="H2912" i="9"/>
  <c r="H2913" i="9"/>
  <c r="H2914" i="9"/>
  <c r="H2915" i="9"/>
  <c r="H2916" i="9"/>
  <c r="H2917" i="9"/>
  <c r="H2918" i="9"/>
  <c r="H2919" i="9"/>
  <c r="H2920" i="9"/>
  <c r="H2921" i="9"/>
  <c r="H2922" i="9"/>
  <c r="H2923" i="9"/>
  <c r="H2924" i="9"/>
  <c r="H2925" i="9"/>
  <c r="H2926" i="9"/>
  <c r="H2927" i="9"/>
  <c r="H2928" i="9"/>
  <c r="H2929" i="9"/>
  <c r="H2930" i="9"/>
  <c r="H2931" i="9"/>
  <c r="H2932" i="9"/>
  <c r="H2933" i="9"/>
  <c r="H2934" i="9"/>
  <c r="H2935" i="9"/>
  <c r="H2936" i="9"/>
  <c r="H2937" i="9"/>
  <c r="H2938" i="9"/>
  <c r="H2939" i="9"/>
  <c r="H2940" i="9"/>
  <c r="H2941" i="9"/>
  <c r="H2942" i="9"/>
  <c r="H2943" i="9"/>
  <c r="H2944" i="9"/>
  <c r="H2945" i="9"/>
  <c r="H2946" i="9"/>
  <c r="H2947" i="9"/>
  <c r="H2948" i="9"/>
  <c r="H2949" i="9"/>
  <c r="H2950" i="9"/>
  <c r="H2951" i="9"/>
  <c r="H2952" i="9"/>
  <c r="H2953" i="9"/>
  <c r="H2954" i="9"/>
  <c r="H2955" i="9"/>
  <c r="H2956" i="9"/>
  <c r="H2957" i="9"/>
  <c r="H2958" i="9"/>
  <c r="H2959" i="9"/>
  <c r="H2960" i="9"/>
  <c r="H2961" i="9"/>
  <c r="H2962" i="9"/>
  <c r="H2963" i="9"/>
  <c r="H2964" i="9"/>
  <c r="H2965" i="9"/>
  <c r="H2966" i="9"/>
  <c r="H2967" i="9"/>
  <c r="H2968" i="9"/>
  <c r="H2969" i="9"/>
  <c r="H2970" i="9"/>
  <c r="H2971" i="9"/>
  <c r="H2972" i="9"/>
  <c r="H2973" i="9"/>
  <c r="H2974" i="9"/>
  <c r="H2975" i="9"/>
  <c r="H2976" i="9"/>
  <c r="H2977" i="9"/>
  <c r="H2978" i="9"/>
  <c r="H2979" i="9"/>
  <c r="H2980" i="9"/>
  <c r="H2981" i="9"/>
  <c r="H2982" i="9"/>
  <c r="H2983" i="9"/>
  <c r="H2984" i="9"/>
  <c r="H2985" i="9"/>
  <c r="H2986" i="9"/>
  <c r="H2987" i="9"/>
  <c r="H2988" i="9"/>
  <c r="H2989" i="9"/>
  <c r="H2990" i="9"/>
  <c r="H2991" i="9"/>
  <c r="H2992" i="9"/>
  <c r="H2993" i="9"/>
  <c r="H2994" i="9"/>
  <c r="H2995" i="9"/>
  <c r="H2996" i="9"/>
  <c r="H2997" i="9"/>
  <c r="H2998" i="9"/>
  <c r="H2999" i="9"/>
  <c r="H3000" i="9"/>
  <c r="H3001" i="9"/>
  <c r="H3002" i="9"/>
  <c r="H3003" i="9"/>
  <c r="H3004" i="9"/>
  <c r="H3005" i="9"/>
  <c r="H3006" i="9"/>
  <c r="H3007" i="9"/>
  <c r="H3008" i="9"/>
  <c r="H3009" i="9"/>
  <c r="H3010" i="9"/>
  <c r="H3011" i="9"/>
  <c r="H3012" i="9"/>
  <c r="H3013" i="9"/>
  <c r="H3014" i="9"/>
  <c r="H3015" i="9"/>
  <c r="H3016" i="9"/>
  <c r="H3017" i="9"/>
  <c r="H3018" i="9"/>
  <c r="H3019" i="9"/>
  <c r="H3020" i="9"/>
  <c r="H3021" i="9"/>
  <c r="H3022" i="9"/>
  <c r="H3023" i="9"/>
  <c r="H3024" i="9"/>
  <c r="H3025" i="9"/>
  <c r="H3026" i="9"/>
  <c r="H3027" i="9"/>
  <c r="H3028" i="9"/>
  <c r="H3029" i="9"/>
  <c r="H3030" i="9"/>
  <c r="H3031" i="9"/>
  <c r="H3032" i="9"/>
  <c r="H3033" i="9"/>
  <c r="H3034" i="9"/>
  <c r="H3035" i="9"/>
  <c r="H3036" i="9"/>
  <c r="H3037" i="9"/>
  <c r="H3038" i="9"/>
  <c r="H3039" i="9"/>
  <c r="H3040" i="9"/>
  <c r="H3041" i="9"/>
  <c r="H3042" i="9"/>
  <c r="H3043" i="9"/>
  <c r="H3044" i="9"/>
  <c r="H3045" i="9"/>
  <c r="H3046" i="9"/>
  <c r="H3047" i="9"/>
  <c r="H3048" i="9"/>
  <c r="H3049" i="9"/>
  <c r="H3050" i="9"/>
  <c r="H3051" i="9"/>
  <c r="H3052" i="9"/>
  <c r="H3053" i="9"/>
  <c r="H3054" i="9"/>
  <c r="H3055" i="9"/>
  <c r="H3056" i="9"/>
  <c r="H3057" i="9"/>
  <c r="H3058" i="9"/>
  <c r="H3059" i="9"/>
  <c r="H3060" i="9"/>
  <c r="H3061" i="9"/>
  <c r="H3062" i="9"/>
  <c r="H3063" i="9"/>
  <c r="H3064" i="9"/>
  <c r="H3065" i="9"/>
  <c r="H3066" i="9"/>
  <c r="H3067" i="9"/>
  <c r="H3068" i="9"/>
  <c r="H3069" i="9"/>
  <c r="H3070" i="9"/>
  <c r="H3071" i="9"/>
  <c r="H3072" i="9"/>
  <c r="H3073" i="9"/>
  <c r="H3074" i="9"/>
  <c r="H3075" i="9"/>
  <c r="H3076" i="9"/>
  <c r="H3077" i="9"/>
  <c r="H3078" i="9"/>
  <c r="H3079" i="9"/>
  <c r="H3080" i="9"/>
  <c r="H3081" i="9"/>
  <c r="H3082" i="9"/>
  <c r="H3083" i="9"/>
  <c r="H3084" i="9"/>
  <c r="H3085" i="9"/>
  <c r="H3086" i="9"/>
  <c r="H3087" i="9"/>
  <c r="H3088" i="9"/>
  <c r="H3089" i="9"/>
  <c r="H3090" i="9"/>
  <c r="H3091" i="9"/>
  <c r="H3092" i="9"/>
  <c r="H3093" i="9"/>
  <c r="H3094" i="9"/>
  <c r="H3095" i="9"/>
  <c r="H3096" i="9"/>
  <c r="H3097" i="9"/>
  <c r="H3098" i="9"/>
  <c r="H3099" i="9"/>
  <c r="H3100" i="9"/>
  <c r="H3101" i="9"/>
  <c r="H3102" i="9"/>
  <c r="H3103" i="9"/>
  <c r="H3104" i="9"/>
  <c r="H3105" i="9"/>
  <c r="H3106" i="9"/>
  <c r="H3107" i="9"/>
  <c r="H3108" i="9"/>
  <c r="H3109" i="9"/>
  <c r="H3110" i="9"/>
  <c r="H3111" i="9"/>
  <c r="H3112" i="9"/>
  <c r="H3113" i="9"/>
  <c r="H3114" i="9"/>
  <c r="H3115" i="9"/>
  <c r="H3116" i="9"/>
  <c r="H3117" i="9"/>
  <c r="H3118" i="9"/>
  <c r="H3119" i="9"/>
  <c r="H3120" i="9"/>
  <c r="H3121" i="9"/>
  <c r="H3122" i="9"/>
  <c r="H3123" i="9"/>
  <c r="H3124" i="9"/>
  <c r="H3125" i="9"/>
  <c r="H3126" i="9"/>
  <c r="H3127" i="9"/>
  <c r="H3128" i="9"/>
  <c r="H3129" i="9"/>
  <c r="H3130" i="9"/>
  <c r="H3131" i="9"/>
  <c r="H3132" i="9"/>
  <c r="H3133" i="9"/>
  <c r="H3134" i="9"/>
  <c r="H3135" i="9"/>
  <c r="H3136" i="9"/>
  <c r="H3137" i="9"/>
  <c r="H3138" i="9"/>
  <c r="H3139" i="9"/>
  <c r="H3140" i="9"/>
  <c r="H3141" i="9"/>
  <c r="H3142" i="9"/>
  <c r="H3143" i="9"/>
  <c r="H3144" i="9"/>
  <c r="H3145" i="9"/>
  <c r="H3146" i="9"/>
  <c r="H3147" i="9"/>
  <c r="H3148" i="9"/>
  <c r="H3149" i="9"/>
  <c r="H3150" i="9"/>
  <c r="H3151" i="9"/>
  <c r="H3152" i="9"/>
  <c r="H3153" i="9"/>
  <c r="H3154" i="9"/>
  <c r="H3155" i="9"/>
  <c r="H3156" i="9"/>
  <c r="H3157" i="9"/>
  <c r="H3158" i="9"/>
  <c r="H3159" i="9"/>
  <c r="H3160" i="9"/>
  <c r="H3161" i="9"/>
  <c r="H3162" i="9"/>
  <c r="H3163" i="9"/>
  <c r="H3164" i="9"/>
  <c r="H3165" i="9"/>
  <c r="H3166" i="9"/>
  <c r="H3167" i="9"/>
  <c r="H3168" i="9"/>
  <c r="H3169" i="9"/>
  <c r="H3170" i="9"/>
  <c r="H3171" i="9"/>
  <c r="H3172" i="9"/>
  <c r="H3173" i="9"/>
  <c r="H3174" i="9"/>
  <c r="H3175" i="9"/>
  <c r="H3176" i="9"/>
  <c r="H3177" i="9"/>
  <c r="H3178" i="9"/>
  <c r="H3179" i="9"/>
  <c r="H3180" i="9"/>
  <c r="H3181" i="9"/>
  <c r="H3182" i="9"/>
  <c r="H3183" i="9"/>
  <c r="H3184" i="9"/>
  <c r="H3185" i="9"/>
  <c r="H3186" i="9"/>
  <c r="H3187" i="9"/>
  <c r="H3188" i="9"/>
  <c r="H3189" i="9"/>
  <c r="H3190" i="9"/>
  <c r="H3191" i="9"/>
  <c r="H3192" i="9"/>
  <c r="H3193" i="9"/>
  <c r="H3194" i="9"/>
  <c r="H3195" i="9"/>
  <c r="H3196" i="9"/>
  <c r="H3197" i="9"/>
  <c r="H3198" i="9"/>
  <c r="H3199" i="9"/>
  <c r="H3200" i="9"/>
  <c r="H3201" i="9"/>
  <c r="H3202" i="9"/>
  <c r="H3203" i="9"/>
  <c r="H3204" i="9"/>
  <c r="H3205" i="9"/>
  <c r="H3206" i="9"/>
  <c r="H3207" i="9"/>
  <c r="H3208" i="9"/>
  <c r="H3209" i="9"/>
  <c r="H3210" i="9"/>
  <c r="H3211" i="9"/>
  <c r="H3212" i="9"/>
  <c r="H3213" i="9"/>
  <c r="H3214" i="9"/>
  <c r="H3215" i="9"/>
  <c r="H3216" i="9"/>
  <c r="H3217" i="9"/>
  <c r="H3218" i="9"/>
  <c r="H3219" i="9"/>
  <c r="H3220" i="9"/>
  <c r="H3221" i="9"/>
  <c r="H3222" i="9"/>
  <c r="H3223" i="9"/>
  <c r="H3224" i="9"/>
  <c r="H3225" i="9"/>
  <c r="H3226" i="9"/>
  <c r="H3227" i="9"/>
  <c r="H3228" i="9"/>
  <c r="H3229" i="9"/>
  <c r="H3230" i="9"/>
  <c r="H3231" i="9"/>
  <c r="H3232" i="9"/>
  <c r="H3233" i="9"/>
  <c r="H3234" i="9"/>
  <c r="H3235" i="9"/>
  <c r="H3236" i="9"/>
  <c r="H3237" i="9"/>
  <c r="H3238" i="9"/>
  <c r="H3239" i="9"/>
  <c r="H3240" i="9"/>
  <c r="H3241" i="9"/>
  <c r="H3242" i="9"/>
  <c r="H3243" i="9"/>
  <c r="H3244" i="9"/>
  <c r="H3245" i="9"/>
  <c r="H3246" i="9"/>
  <c r="H3247" i="9"/>
  <c r="H3248" i="9"/>
  <c r="H3249" i="9"/>
  <c r="H3250" i="9"/>
  <c r="H3251" i="9"/>
  <c r="H3252" i="9"/>
  <c r="H3253" i="9"/>
  <c r="H3254" i="9"/>
  <c r="H3255" i="9"/>
  <c r="H3256" i="9"/>
  <c r="H3257" i="9"/>
  <c r="H3258" i="9"/>
  <c r="H3259" i="9"/>
  <c r="H3260" i="9"/>
  <c r="H3261" i="9"/>
  <c r="H3262" i="9"/>
  <c r="H3263" i="9"/>
  <c r="H3264" i="9"/>
  <c r="H3265" i="9"/>
  <c r="H3266" i="9"/>
  <c r="H3267" i="9"/>
  <c r="H3268" i="9"/>
  <c r="H3269" i="9"/>
  <c r="H3270" i="9"/>
  <c r="H3271" i="9"/>
  <c r="H3272" i="9"/>
  <c r="H3273" i="9"/>
  <c r="H3274" i="9"/>
  <c r="H3275" i="9"/>
  <c r="H3276" i="9"/>
  <c r="H3277" i="9"/>
  <c r="H3278" i="9"/>
  <c r="H3279" i="9"/>
  <c r="H3280" i="9"/>
  <c r="H3281" i="9"/>
  <c r="H3282" i="9"/>
  <c r="H3283" i="9"/>
  <c r="H3284" i="9"/>
  <c r="H3285" i="9"/>
  <c r="H3286" i="9"/>
  <c r="H3287" i="9"/>
  <c r="H3288" i="9"/>
  <c r="H3289" i="9"/>
  <c r="H3290" i="9"/>
  <c r="H3291" i="9"/>
  <c r="H3292" i="9"/>
  <c r="H3293" i="9"/>
  <c r="H3294" i="9"/>
  <c r="H3295" i="9"/>
  <c r="H3296" i="9"/>
  <c r="H3297" i="9"/>
  <c r="H3298" i="9"/>
  <c r="H3299" i="9"/>
  <c r="H3300" i="9"/>
  <c r="H3301" i="9"/>
  <c r="H3302" i="9"/>
  <c r="H3303" i="9"/>
  <c r="H3304" i="9"/>
  <c r="H3305" i="9"/>
  <c r="H3306" i="9"/>
  <c r="H3307" i="9"/>
  <c r="H3308" i="9"/>
  <c r="H3309" i="9"/>
  <c r="H3310" i="9"/>
  <c r="H3311" i="9"/>
  <c r="H3312" i="9"/>
  <c r="H3313" i="9"/>
  <c r="H3314" i="9"/>
  <c r="H3315" i="9"/>
  <c r="H3316" i="9"/>
  <c r="H3317" i="9"/>
  <c r="H3318" i="9"/>
  <c r="H3319" i="9"/>
  <c r="H3320" i="9"/>
  <c r="H3321" i="9"/>
  <c r="H3322" i="9"/>
  <c r="H3323" i="9"/>
  <c r="H3324" i="9"/>
  <c r="H3325" i="9"/>
  <c r="H3326" i="9"/>
  <c r="H3327" i="9"/>
  <c r="H3328" i="9"/>
  <c r="H3329" i="9"/>
  <c r="H3330" i="9"/>
  <c r="H3331" i="9"/>
  <c r="H3332" i="9"/>
  <c r="H3333" i="9"/>
  <c r="H3334" i="9"/>
  <c r="H3335" i="9"/>
  <c r="H3336" i="9"/>
  <c r="H3337" i="9"/>
  <c r="H3338" i="9"/>
  <c r="H3339" i="9"/>
  <c r="H3340" i="9"/>
  <c r="H3341" i="9"/>
  <c r="H3342" i="9"/>
  <c r="H3343" i="9"/>
  <c r="H3344" i="9"/>
  <c r="H3345" i="9"/>
  <c r="H3346" i="9"/>
  <c r="H3347" i="9"/>
  <c r="H3348" i="9"/>
  <c r="H3349" i="9"/>
  <c r="H3350" i="9"/>
  <c r="H3351" i="9"/>
  <c r="H3352" i="9"/>
  <c r="H3353" i="9"/>
  <c r="H3354" i="9"/>
  <c r="H3355" i="9"/>
  <c r="H3356" i="9"/>
  <c r="H3357" i="9"/>
  <c r="H3358" i="9"/>
  <c r="H3359" i="9"/>
  <c r="H3360" i="9"/>
  <c r="H3361" i="9"/>
  <c r="H3362" i="9"/>
  <c r="H3363" i="9"/>
  <c r="H3364" i="9"/>
  <c r="H3365" i="9"/>
  <c r="H3366" i="9"/>
  <c r="H3367" i="9"/>
  <c r="H3368" i="9"/>
  <c r="H3369" i="9"/>
  <c r="H3370" i="9"/>
  <c r="H3371" i="9"/>
  <c r="H3372" i="9"/>
  <c r="H3373" i="9"/>
  <c r="H3374" i="9"/>
  <c r="H3375" i="9"/>
  <c r="H3376" i="9"/>
  <c r="H3377" i="9"/>
  <c r="H3378" i="9"/>
  <c r="H3379" i="9"/>
  <c r="H3380" i="9"/>
  <c r="H3381" i="9"/>
  <c r="H3382" i="9"/>
  <c r="H3383" i="9"/>
  <c r="H3384" i="9"/>
  <c r="H3385" i="9"/>
  <c r="H3386" i="9"/>
  <c r="H3387" i="9"/>
  <c r="H3388" i="9"/>
  <c r="H3389" i="9"/>
  <c r="H3390" i="9"/>
  <c r="H3391" i="9"/>
  <c r="H3392" i="9"/>
  <c r="H3393" i="9"/>
  <c r="H3394" i="9"/>
  <c r="H3395" i="9"/>
  <c r="H3396" i="9"/>
  <c r="H3397" i="9"/>
  <c r="H3398" i="9"/>
  <c r="H3399" i="9"/>
  <c r="H3400" i="9"/>
  <c r="H3401" i="9"/>
  <c r="H3402" i="9"/>
  <c r="H3403" i="9"/>
  <c r="H3404" i="9"/>
  <c r="H3405" i="9"/>
  <c r="H3406" i="9"/>
  <c r="H3407" i="9"/>
  <c r="H3408" i="9"/>
  <c r="H3409" i="9"/>
  <c r="H3410" i="9"/>
  <c r="H3411" i="9"/>
  <c r="H3412" i="9"/>
  <c r="H3413" i="9"/>
  <c r="H3414" i="9"/>
  <c r="H3415" i="9"/>
  <c r="H3416" i="9"/>
  <c r="H3417" i="9"/>
  <c r="H3418" i="9"/>
  <c r="H3419" i="9"/>
  <c r="H3420" i="9"/>
  <c r="H3421" i="9"/>
  <c r="H3422" i="9"/>
  <c r="H3423" i="9"/>
  <c r="H3424" i="9"/>
  <c r="H3425" i="9"/>
  <c r="H3426" i="9"/>
  <c r="H3427" i="9"/>
  <c r="H3428" i="9"/>
  <c r="H3429" i="9"/>
  <c r="H3430" i="9"/>
  <c r="H3431" i="9"/>
  <c r="H3432" i="9"/>
  <c r="H3433" i="9"/>
  <c r="H3434" i="9"/>
  <c r="H3435" i="9"/>
  <c r="H3436" i="9"/>
  <c r="H3437" i="9"/>
  <c r="H3438" i="9"/>
  <c r="H3439" i="9"/>
  <c r="H3440" i="9"/>
  <c r="H3441" i="9"/>
  <c r="H3442" i="9"/>
  <c r="H3443" i="9"/>
  <c r="H3444" i="9"/>
  <c r="H3445" i="9"/>
  <c r="H3446" i="9"/>
  <c r="H3447" i="9"/>
  <c r="H3448" i="9"/>
  <c r="H3449" i="9"/>
  <c r="H3450" i="9"/>
  <c r="H3451" i="9"/>
  <c r="H3452" i="9"/>
  <c r="H3453" i="9"/>
  <c r="H3454" i="9"/>
  <c r="H3455" i="9"/>
  <c r="H3456" i="9"/>
  <c r="H3457" i="9"/>
  <c r="H3458" i="9"/>
  <c r="H3459" i="9"/>
  <c r="H3460" i="9"/>
  <c r="H3461" i="9"/>
  <c r="H3462" i="9"/>
  <c r="H3463" i="9"/>
  <c r="H3464" i="9"/>
  <c r="H3465" i="9"/>
  <c r="H3466" i="9"/>
  <c r="H3467" i="9"/>
  <c r="H3468" i="9"/>
  <c r="H3469" i="9"/>
  <c r="H3470" i="9"/>
  <c r="H3471" i="9"/>
  <c r="H3472" i="9"/>
  <c r="H3473" i="9"/>
  <c r="H3474" i="9"/>
  <c r="H3475" i="9"/>
  <c r="H3476" i="9"/>
  <c r="H3477" i="9"/>
  <c r="H3478" i="9"/>
  <c r="H3479" i="9"/>
  <c r="H3480" i="9"/>
  <c r="H3481" i="9"/>
  <c r="H3482" i="9"/>
  <c r="H3483" i="9"/>
  <c r="H3484" i="9"/>
  <c r="H3485" i="9"/>
  <c r="H3486" i="9"/>
  <c r="H3487" i="9"/>
  <c r="H3488" i="9"/>
  <c r="H3489" i="9"/>
  <c r="H3490" i="9"/>
  <c r="H3491" i="9"/>
  <c r="H3492" i="9"/>
  <c r="H3493" i="9"/>
  <c r="H3494" i="9"/>
  <c r="H3495" i="9"/>
  <c r="H3496" i="9"/>
  <c r="H3497" i="9"/>
  <c r="H3498" i="9"/>
  <c r="H3499" i="9"/>
  <c r="H3500" i="9"/>
  <c r="H3501" i="9"/>
  <c r="H3502" i="9"/>
  <c r="H3503" i="9"/>
  <c r="H3504" i="9"/>
  <c r="H3505" i="9"/>
  <c r="H3506" i="9"/>
  <c r="H3507" i="9"/>
  <c r="H3508" i="9"/>
  <c r="H3509" i="9"/>
  <c r="H3510" i="9"/>
  <c r="H3511" i="9"/>
  <c r="H3512" i="9"/>
  <c r="H3513" i="9"/>
  <c r="H3514" i="9"/>
  <c r="H3515" i="9"/>
  <c r="H3516" i="9"/>
  <c r="H3517" i="9"/>
  <c r="H3518" i="9"/>
  <c r="H3519" i="9"/>
  <c r="H3520" i="9"/>
  <c r="H3521" i="9"/>
  <c r="H3522" i="9"/>
  <c r="H3523" i="9"/>
  <c r="H3524" i="9"/>
  <c r="H3525" i="9"/>
  <c r="H3526" i="9"/>
  <c r="H3527" i="9"/>
  <c r="H3528" i="9"/>
  <c r="H3529" i="9"/>
  <c r="H3530" i="9"/>
  <c r="H3531" i="9"/>
  <c r="H3532" i="9"/>
  <c r="H3533" i="9"/>
  <c r="H3534" i="9"/>
  <c r="H3535" i="9"/>
  <c r="H3536" i="9"/>
  <c r="H3537" i="9"/>
  <c r="H3538" i="9"/>
  <c r="H3539" i="9"/>
  <c r="H3540" i="9"/>
  <c r="H3541" i="9"/>
  <c r="H3542" i="9"/>
  <c r="H3543" i="9"/>
  <c r="H3544" i="9"/>
  <c r="H3545" i="9"/>
  <c r="H3546" i="9"/>
  <c r="H3547" i="9"/>
  <c r="H3548" i="9"/>
  <c r="H3549" i="9"/>
  <c r="H3550" i="9"/>
  <c r="H3551" i="9"/>
  <c r="H3552" i="9"/>
  <c r="H3553" i="9"/>
  <c r="H3554" i="9"/>
  <c r="H3555" i="9"/>
  <c r="H3556" i="9"/>
  <c r="H3557" i="9"/>
  <c r="H3558" i="9"/>
  <c r="H3559" i="9"/>
  <c r="H3560" i="9"/>
  <c r="H3561" i="9"/>
  <c r="H3562" i="9"/>
  <c r="H3563" i="9"/>
  <c r="H3564" i="9"/>
  <c r="H3565" i="9"/>
  <c r="H3566" i="9"/>
  <c r="H3567" i="9"/>
  <c r="H3568" i="9"/>
  <c r="H3569" i="9"/>
  <c r="H3570" i="9"/>
  <c r="H3571" i="9"/>
  <c r="H3572" i="9"/>
  <c r="H3573" i="9"/>
  <c r="H3574" i="9"/>
  <c r="H3575" i="9"/>
  <c r="H3576" i="9"/>
  <c r="H3577" i="9"/>
  <c r="H3578" i="9"/>
  <c r="H3579" i="9"/>
  <c r="H3580" i="9"/>
  <c r="H3581" i="9"/>
  <c r="H3582" i="9"/>
  <c r="H3583" i="9"/>
  <c r="H3584" i="9"/>
  <c r="H3585" i="9"/>
  <c r="H3586" i="9"/>
  <c r="H3587" i="9"/>
  <c r="H3588" i="9"/>
  <c r="H3589" i="9"/>
  <c r="H3590" i="9"/>
  <c r="H3591" i="9"/>
  <c r="H3592" i="9"/>
  <c r="H3593" i="9"/>
  <c r="H3594" i="9"/>
  <c r="H3595" i="9"/>
  <c r="H3596" i="9"/>
  <c r="H3597" i="9"/>
  <c r="H3598" i="9"/>
  <c r="H3599" i="9"/>
  <c r="H3600" i="9"/>
  <c r="H3601" i="9"/>
  <c r="H3602" i="9"/>
  <c r="H3603" i="9"/>
  <c r="H3604" i="9"/>
  <c r="H3605" i="9"/>
  <c r="H3606" i="9"/>
  <c r="H3607" i="9"/>
  <c r="H3608" i="9"/>
  <c r="H3609" i="9"/>
  <c r="H3610" i="9"/>
  <c r="H3611" i="9"/>
  <c r="H3612" i="9"/>
  <c r="H3613" i="9"/>
  <c r="H3614" i="9"/>
  <c r="H3615" i="9"/>
  <c r="H3616" i="9"/>
  <c r="H3617" i="9"/>
  <c r="H3618" i="9"/>
  <c r="H3619" i="9"/>
  <c r="H3620" i="9"/>
  <c r="H3621" i="9"/>
  <c r="H3622" i="9"/>
  <c r="H3623" i="9"/>
  <c r="H3624" i="9"/>
  <c r="H3625" i="9"/>
  <c r="H3626" i="9"/>
  <c r="H3627" i="9"/>
  <c r="H3628" i="9"/>
  <c r="H3629" i="9"/>
  <c r="H3630" i="9"/>
  <c r="H3631" i="9"/>
  <c r="H3632" i="9"/>
  <c r="H3633" i="9"/>
  <c r="H3634" i="9"/>
  <c r="H3635" i="9"/>
  <c r="H3636" i="9"/>
  <c r="H3637" i="9"/>
  <c r="H3638" i="9"/>
  <c r="H3639" i="9"/>
  <c r="H3640" i="9"/>
  <c r="H3641" i="9"/>
  <c r="H3642" i="9"/>
  <c r="H3643" i="9"/>
  <c r="H3644" i="9"/>
  <c r="H3645" i="9"/>
  <c r="H3646" i="9"/>
  <c r="H3647" i="9"/>
  <c r="H3648" i="9"/>
  <c r="H3649" i="9"/>
  <c r="H3650" i="9"/>
  <c r="H3651" i="9"/>
  <c r="H3652" i="9"/>
  <c r="H3653" i="9"/>
  <c r="H3654" i="9"/>
  <c r="H3655" i="9"/>
  <c r="H3656" i="9"/>
  <c r="H3657" i="9"/>
  <c r="H3658" i="9"/>
  <c r="H3659" i="9"/>
  <c r="H3660" i="9"/>
  <c r="H3661" i="9"/>
  <c r="H3662" i="9"/>
  <c r="H3663" i="9"/>
  <c r="H3664" i="9"/>
  <c r="H3665" i="9"/>
  <c r="H3666" i="9"/>
  <c r="H3667" i="9"/>
  <c r="H3668" i="9"/>
  <c r="H3669" i="9"/>
  <c r="H3670" i="9"/>
  <c r="H3671" i="9"/>
  <c r="H3672" i="9"/>
  <c r="H3673" i="9"/>
  <c r="H3674" i="9"/>
  <c r="H3675" i="9"/>
  <c r="H3676" i="9"/>
  <c r="H3677" i="9"/>
  <c r="H3678" i="9"/>
  <c r="H3679" i="9"/>
  <c r="H3680" i="9"/>
  <c r="H3681" i="9"/>
  <c r="H3682" i="9"/>
  <c r="H3683" i="9"/>
  <c r="H3684" i="9"/>
  <c r="H3685" i="9"/>
  <c r="H3686" i="9"/>
  <c r="H3687" i="9"/>
  <c r="H3688" i="9"/>
  <c r="H3689" i="9"/>
  <c r="H3690" i="9"/>
  <c r="H3691" i="9"/>
  <c r="H3692" i="9"/>
  <c r="H3693" i="9"/>
  <c r="H3694" i="9"/>
  <c r="H3695" i="9"/>
  <c r="H3696" i="9"/>
  <c r="H3697" i="9"/>
  <c r="H3698" i="9"/>
  <c r="H3699" i="9"/>
  <c r="H3700" i="9"/>
  <c r="H3701" i="9"/>
  <c r="H3702" i="9"/>
  <c r="H3703" i="9"/>
  <c r="H3704" i="9"/>
  <c r="H3705" i="9"/>
  <c r="H3706" i="9"/>
  <c r="H3707" i="9"/>
  <c r="H3708" i="9"/>
  <c r="H3709" i="9"/>
  <c r="H3710" i="9"/>
  <c r="H3711" i="9"/>
  <c r="H3712" i="9"/>
  <c r="H3713" i="9"/>
  <c r="H3714" i="9"/>
  <c r="H3715" i="9"/>
  <c r="H3716" i="9"/>
  <c r="H3717" i="9"/>
  <c r="H3718" i="9"/>
  <c r="H3719" i="9"/>
  <c r="H3720" i="9"/>
  <c r="H3721" i="9"/>
  <c r="H3722" i="9"/>
  <c r="H3723" i="9"/>
  <c r="H3724" i="9"/>
  <c r="H3725" i="9"/>
  <c r="H3726" i="9"/>
  <c r="H3727" i="9"/>
  <c r="H3728" i="9"/>
  <c r="H3729" i="9"/>
  <c r="H3730" i="9"/>
  <c r="H3731" i="9"/>
  <c r="H3732" i="9"/>
  <c r="H3733" i="9"/>
  <c r="H3734" i="9"/>
  <c r="H3735" i="9"/>
  <c r="H3736" i="9"/>
  <c r="H3737" i="9"/>
  <c r="H3738" i="9"/>
  <c r="H3739" i="9"/>
  <c r="H3740" i="9"/>
  <c r="H3741" i="9"/>
  <c r="H3742" i="9"/>
  <c r="H3743" i="9"/>
  <c r="H3744" i="9"/>
  <c r="H3745" i="9"/>
  <c r="H3746" i="9"/>
  <c r="H3747" i="9"/>
  <c r="H3748" i="9"/>
  <c r="H3749" i="9"/>
  <c r="H3750" i="9"/>
  <c r="H3751" i="9"/>
  <c r="H3752" i="9"/>
  <c r="H3753" i="9"/>
  <c r="H3754" i="9"/>
  <c r="H3755" i="9"/>
  <c r="H3756" i="9"/>
  <c r="H3757" i="9"/>
  <c r="H3758" i="9"/>
  <c r="H3759" i="9"/>
  <c r="H3760" i="9"/>
  <c r="H3761" i="9"/>
  <c r="H3762" i="9"/>
  <c r="H3763" i="9"/>
  <c r="H3764" i="9"/>
  <c r="H3765" i="9"/>
  <c r="H3766" i="9"/>
  <c r="H3767" i="9"/>
  <c r="H3768" i="9"/>
  <c r="H3769" i="9"/>
  <c r="H3770" i="9"/>
  <c r="H3771" i="9"/>
  <c r="H3772" i="9"/>
  <c r="H3773" i="9"/>
  <c r="H3774" i="9"/>
  <c r="H3775" i="9"/>
  <c r="H3776" i="9"/>
  <c r="H3777" i="9"/>
  <c r="H3778" i="9"/>
  <c r="H3779" i="9"/>
  <c r="H3780" i="9"/>
  <c r="H3781" i="9"/>
  <c r="H3782" i="9"/>
  <c r="H3783" i="9"/>
  <c r="H3784" i="9"/>
  <c r="H3785" i="9"/>
  <c r="H3786" i="9"/>
  <c r="H3787" i="9"/>
  <c r="H3788" i="9"/>
  <c r="H3789" i="9"/>
  <c r="H3790" i="9"/>
  <c r="H3791" i="9"/>
  <c r="H3792" i="9"/>
  <c r="H3793" i="9"/>
  <c r="H3794" i="9"/>
  <c r="H3795" i="9"/>
  <c r="H3796" i="9"/>
  <c r="H3797" i="9"/>
  <c r="H3798" i="9"/>
  <c r="H3799" i="9"/>
  <c r="H3800" i="9"/>
  <c r="H3801" i="9"/>
  <c r="H3802" i="9"/>
  <c r="H3803" i="9"/>
  <c r="H3804" i="9"/>
  <c r="H3805" i="9"/>
  <c r="H3806" i="9"/>
  <c r="H3807" i="9"/>
  <c r="H3808" i="9"/>
  <c r="H3809" i="9"/>
  <c r="H3810" i="9"/>
  <c r="H3811" i="9"/>
  <c r="H3812" i="9"/>
  <c r="H3813" i="9"/>
  <c r="H3814" i="9"/>
  <c r="H3815" i="9"/>
  <c r="H3816" i="9"/>
  <c r="H3817" i="9"/>
  <c r="H3818" i="9"/>
  <c r="H3819" i="9"/>
  <c r="H3820" i="9"/>
  <c r="H3821" i="9"/>
  <c r="H3822" i="9"/>
  <c r="H3823" i="9"/>
  <c r="H3824" i="9"/>
  <c r="H3825" i="9"/>
  <c r="H3826" i="9"/>
  <c r="H3827" i="9"/>
  <c r="H3828" i="9"/>
  <c r="H3829" i="9"/>
  <c r="H3830" i="9"/>
  <c r="H3831" i="9"/>
  <c r="H3832" i="9"/>
  <c r="H3833" i="9"/>
  <c r="H3834" i="9"/>
  <c r="H3835" i="9"/>
  <c r="H3836" i="9"/>
  <c r="H3837" i="9"/>
  <c r="H3838" i="9"/>
  <c r="H3839" i="9"/>
  <c r="H3840" i="9"/>
  <c r="H3841" i="9"/>
  <c r="H3842" i="9"/>
  <c r="H3843" i="9"/>
  <c r="H3844" i="9"/>
  <c r="H3845" i="9"/>
  <c r="H3846" i="9"/>
  <c r="H3847" i="9"/>
  <c r="H3848" i="9"/>
  <c r="H3849" i="9"/>
  <c r="H3850" i="9"/>
  <c r="H3851" i="9"/>
  <c r="H3852" i="9"/>
  <c r="H3853" i="9"/>
  <c r="H3854" i="9"/>
  <c r="H3855" i="9"/>
  <c r="H3856" i="9"/>
  <c r="H3857" i="9"/>
  <c r="H3858" i="9"/>
  <c r="H3859" i="9"/>
  <c r="H3860" i="9"/>
  <c r="H3861" i="9"/>
  <c r="H3862" i="9"/>
  <c r="H3863" i="9"/>
  <c r="H3864" i="9"/>
  <c r="H3865" i="9"/>
  <c r="H3866" i="9"/>
  <c r="H3867" i="9"/>
  <c r="H3868" i="9"/>
  <c r="H3869" i="9"/>
  <c r="H3870" i="9"/>
  <c r="H3871" i="9"/>
  <c r="H3872" i="9"/>
  <c r="H3873" i="9"/>
  <c r="H3874" i="9"/>
  <c r="H3875" i="9"/>
  <c r="H3876" i="9"/>
  <c r="H3877" i="9"/>
  <c r="H3878" i="9"/>
  <c r="H3879" i="9"/>
  <c r="H3880" i="9"/>
  <c r="H3881" i="9"/>
  <c r="H3882" i="9"/>
  <c r="H3883" i="9"/>
  <c r="H3884" i="9"/>
  <c r="H3885" i="9"/>
  <c r="H3886" i="9"/>
  <c r="H3887" i="9"/>
  <c r="H3888" i="9"/>
  <c r="H3889" i="9"/>
  <c r="H3890" i="9"/>
  <c r="H3891" i="9"/>
  <c r="H3892" i="9"/>
  <c r="H3893" i="9"/>
  <c r="H3894" i="9"/>
  <c r="H3895" i="9"/>
  <c r="H3896" i="9"/>
  <c r="H3897" i="9"/>
  <c r="H3898" i="9"/>
  <c r="H3899" i="9"/>
  <c r="H3900" i="9"/>
  <c r="H3901" i="9"/>
  <c r="H3902" i="9"/>
  <c r="H3903" i="9"/>
  <c r="H3904" i="9"/>
  <c r="H3905" i="9"/>
  <c r="H3906" i="9"/>
  <c r="H3907" i="9"/>
  <c r="H3908" i="9"/>
  <c r="H3909" i="9"/>
  <c r="H3910" i="9"/>
  <c r="H3911" i="9"/>
  <c r="H3912" i="9"/>
  <c r="H3913" i="9"/>
  <c r="H3914" i="9"/>
  <c r="H3915" i="9"/>
  <c r="H3916" i="9"/>
  <c r="H3917" i="9"/>
  <c r="H3918" i="9"/>
  <c r="H3919" i="9"/>
  <c r="H3920" i="9"/>
  <c r="H3921" i="9"/>
  <c r="H3922" i="9"/>
  <c r="H3923" i="9"/>
  <c r="H3924" i="9"/>
  <c r="H3925" i="9"/>
  <c r="H3926" i="9"/>
  <c r="H3927" i="9"/>
  <c r="H3928" i="9"/>
  <c r="H3929" i="9"/>
  <c r="H3930" i="9"/>
  <c r="H3931" i="9"/>
  <c r="H3932" i="9"/>
  <c r="H3933" i="9"/>
  <c r="H3934" i="9"/>
  <c r="H3935" i="9"/>
  <c r="H3936" i="9"/>
  <c r="H3937" i="9"/>
  <c r="H3938" i="9"/>
  <c r="H3939" i="9"/>
  <c r="H3940" i="9"/>
  <c r="H3941" i="9"/>
  <c r="H3942" i="9"/>
  <c r="H3943" i="9"/>
  <c r="H3944" i="9"/>
  <c r="H3945" i="9"/>
  <c r="H3946" i="9"/>
  <c r="H3947" i="9"/>
  <c r="H3948" i="9"/>
  <c r="H3949" i="9"/>
  <c r="H3950" i="9"/>
  <c r="H3951" i="9"/>
  <c r="H3952" i="9"/>
  <c r="H3953" i="9"/>
  <c r="H3954" i="9"/>
  <c r="H3955" i="9"/>
  <c r="H3956" i="9"/>
  <c r="H3957" i="9"/>
  <c r="H3958" i="9"/>
  <c r="H3959" i="9"/>
  <c r="H3960" i="9"/>
  <c r="H3961" i="9"/>
  <c r="H3962" i="9"/>
  <c r="H3963" i="9"/>
  <c r="H3964" i="9"/>
  <c r="H3965" i="9"/>
  <c r="H3966" i="9"/>
  <c r="H3967" i="9"/>
  <c r="H3968" i="9"/>
  <c r="H3969" i="9"/>
  <c r="H3970" i="9"/>
  <c r="H3971" i="9"/>
  <c r="H3972" i="9"/>
  <c r="H3973" i="9"/>
  <c r="H3974" i="9"/>
  <c r="H3975" i="9"/>
  <c r="H3976" i="9"/>
  <c r="H3977" i="9"/>
  <c r="H3978" i="9"/>
  <c r="H3979" i="9"/>
  <c r="H3980" i="9"/>
  <c r="H3981" i="9"/>
  <c r="H3982" i="9"/>
  <c r="H3983" i="9"/>
  <c r="H3984" i="9"/>
  <c r="H3985" i="9"/>
  <c r="H3986" i="9"/>
  <c r="H3987" i="9"/>
  <c r="H3988" i="9"/>
  <c r="H3989" i="9"/>
  <c r="H3990" i="9"/>
  <c r="H3991" i="9"/>
  <c r="H3992" i="9"/>
  <c r="H3993" i="9"/>
  <c r="H3994" i="9"/>
  <c r="H3995" i="9"/>
  <c r="H3996" i="9"/>
  <c r="H3997" i="9"/>
  <c r="H3998" i="9"/>
  <c r="H3999" i="9"/>
  <c r="H4000" i="9"/>
  <c r="H4001" i="9"/>
  <c r="H4002" i="9"/>
  <c r="H4003" i="9"/>
  <c r="H4004" i="9"/>
  <c r="H4005" i="9"/>
  <c r="H4006" i="9"/>
  <c r="H4007" i="9"/>
  <c r="H4008" i="9"/>
  <c r="H4009" i="9"/>
  <c r="H4010" i="9"/>
  <c r="H4011" i="9"/>
  <c r="H4012" i="9"/>
  <c r="H4013" i="9"/>
  <c r="H4014" i="9"/>
  <c r="H4015" i="9"/>
  <c r="H4016" i="9"/>
  <c r="H4017" i="9"/>
  <c r="H4018" i="9"/>
  <c r="H4019" i="9"/>
  <c r="H4020" i="9"/>
  <c r="H4021" i="9"/>
  <c r="H4022" i="9"/>
  <c r="H4023" i="9"/>
  <c r="H4024" i="9"/>
  <c r="H4025" i="9"/>
  <c r="H4026" i="9"/>
  <c r="H4027" i="9"/>
  <c r="H4028" i="9"/>
  <c r="H4029" i="9"/>
  <c r="H4030" i="9"/>
  <c r="H4031" i="9"/>
  <c r="H4032" i="9"/>
  <c r="H4033" i="9"/>
  <c r="H4034" i="9"/>
  <c r="H4035" i="9"/>
  <c r="H4036" i="9"/>
  <c r="H4037" i="9"/>
  <c r="H4038" i="9"/>
  <c r="H4039" i="9"/>
  <c r="H4040" i="9"/>
  <c r="H4041" i="9"/>
  <c r="H4042" i="9"/>
  <c r="H4043" i="9"/>
  <c r="H4044" i="9"/>
  <c r="H4045" i="9"/>
  <c r="H4046" i="9"/>
  <c r="H4047" i="9"/>
  <c r="H4048" i="9"/>
  <c r="H4049" i="9"/>
  <c r="H4050" i="9"/>
  <c r="H4051" i="9"/>
  <c r="H4052" i="9"/>
  <c r="H4053" i="9"/>
  <c r="H4054" i="9"/>
  <c r="H4055" i="9"/>
  <c r="H4056" i="9"/>
  <c r="H4057" i="9"/>
  <c r="H4058" i="9"/>
  <c r="H4059" i="9"/>
  <c r="H4060" i="9"/>
  <c r="H4061" i="9"/>
  <c r="H4062" i="9"/>
  <c r="H4063" i="9"/>
  <c r="H4064" i="9"/>
  <c r="H4065" i="9"/>
  <c r="H4066" i="9"/>
  <c r="H4067" i="9"/>
  <c r="H4068" i="9"/>
  <c r="H4069" i="9"/>
  <c r="H4070" i="9"/>
  <c r="H4071" i="9"/>
  <c r="H4072" i="9"/>
  <c r="H4073" i="9"/>
  <c r="H4074" i="9"/>
  <c r="H4075" i="9"/>
  <c r="H4076" i="9"/>
  <c r="H4077" i="9"/>
  <c r="H4078" i="9"/>
  <c r="H4079" i="9"/>
  <c r="H4080" i="9"/>
  <c r="H4081" i="9"/>
  <c r="H4082" i="9"/>
  <c r="H4083" i="9"/>
  <c r="H4084" i="9"/>
  <c r="H4085" i="9"/>
  <c r="H4086" i="9"/>
  <c r="H4087" i="9"/>
  <c r="H4088" i="9"/>
  <c r="H4089" i="9"/>
  <c r="H4090" i="9"/>
  <c r="H4091" i="9"/>
  <c r="H4092" i="9"/>
  <c r="H4093" i="9"/>
  <c r="H4094" i="9"/>
  <c r="H4095" i="9"/>
  <c r="H4096" i="9"/>
  <c r="H4097" i="9"/>
  <c r="H4098" i="9"/>
  <c r="H4099" i="9"/>
  <c r="H4100" i="9"/>
  <c r="H4101" i="9"/>
  <c r="H4102" i="9"/>
  <c r="H4103" i="9"/>
  <c r="H4104" i="9"/>
  <c r="H4105" i="9"/>
  <c r="H4106" i="9"/>
  <c r="H4107" i="9"/>
  <c r="H4108" i="9"/>
  <c r="H4109" i="9"/>
  <c r="H4110" i="9"/>
  <c r="H4111" i="9"/>
  <c r="H4112" i="9"/>
  <c r="H4113" i="9"/>
  <c r="H4114" i="9"/>
  <c r="H4115" i="9"/>
  <c r="H4116" i="9"/>
  <c r="H4117" i="9"/>
  <c r="H4118" i="9"/>
  <c r="H4119" i="9"/>
  <c r="H4120" i="9"/>
  <c r="H4121" i="9"/>
  <c r="H4122" i="9"/>
  <c r="H4123" i="9"/>
  <c r="H4124" i="9"/>
  <c r="H4125" i="9"/>
  <c r="H4126" i="9"/>
  <c r="H4127" i="9"/>
  <c r="H4128" i="9"/>
  <c r="H4129" i="9"/>
  <c r="H4130" i="9"/>
  <c r="H4131" i="9"/>
  <c r="H4132" i="9"/>
  <c r="H4133" i="9"/>
  <c r="H4134" i="9"/>
  <c r="H4135" i="9"/>
  <c r="H4136" i="9"/>
  <c r="H4137" i="9"/>
  <c r="H4138" i="9"/>
  <c r="H4139" i="9"/>
  <c r="H4140" i="9"/>
  <c r="H4141" i="9"/>
  <c r="H4142" i="9"/>
  <c r="H4143" i="9"/>
  <c r="H4144" i="9"/>
  <c r="H4145" i="9"/>
  <c r="H4146" i="9"/>
  <c r="H4147" i="9"/>
  <c r="H4148" i="9"/>
  <c r="H4149" i="9"/>
  <c r="H4150" i="9"/>
  <c r="H4151" i="9"/>
  <c r="H4152" i="9"/>
  <c r="H4153" i="9"/>
  <c r="H4154" i="9"/>
  <c r="H4155" i="9"/>
  <c r="H4156" i="9"/>
  <c r="H4157" i="9"/>
  <c r="H4158" i="9"/>
  <c r="H4159" i="9"/>
  <c r="H4160" i="9"/>
  <c r="H4161" i="9"/>
  <c r="H4162" i="9"/>
  <c r="H4163" i="9"/>
  <c r="H4164" i="9"/>
  <c r="H4165" i="9"/>
  <c r="H4166" i="9"/>
  <c r="H4167" i="9"/>
  <c r="H4168" i="9"/>
  <c r="H4169" i="9"/>
  <c r="H4170" i="9"/>
  <c r="H4171" i="9"/>
  <c r="H4172" i="9"/>
  <c r="H4173" i="9"/>
  <c r="H4174" i="9"/>
  <c r="H4175" i="9"/>
  <c r="H4176" i="9"/>
  <c r="H4177" i="9"/>
  <c r="H4178" i="9"/>
  <c r="H4179" i="9"/>
  <c r="H4180" i="9"/>
  <c r="H4181" i="9"/>
  <c r="H4182" i="9"/>
  <c r="H4183" i="9"/>
  <c r="H4184" i="9"/>
  <c r="H4185" i="9"/>
  <c r="H4186" i="9"/>
  <c r="H4187" i="9"/>
  <c r="H4188" i="9"/>
  <c r="H4189" i="9"/>
  <c r="H4190" i="9"/>
  <c r="H4191" i="9"/>
  <c r="H4192" i="9"/>
  <c r="H4193" i="9"/>
  <c r="H4194" i="9"/>
  <c r="H4195" i="9"/>
  <c r="H4196" i="9"/>
  <c r="H4197" i="9"/>
  <c r="H4198" i="9"/>
  <c r="H4199" i="9"/>
  <c r="H4200" i="9"/>
  <c r="H4201" i="9"/>
  <c r="H4202" i="9"/>
  <c r="H4203" i="9"/>
  <c r="H4204" i="9"/>
  <c r="H4205" i="9"/>
  <c r="H4206" i="9"/>
  <c r="H4207" i="9"/>
  <c r="H4208" i="9"/>
  <c r="H4209" i="9"/>
  <c r="H4210" i="9"/>
  <c r="H4211" i="9"/>
  <c r="H4212" i="9"/>
  <c r="H4213" i="9"/>
  <c r="H4214" i="9"/>
  <c r="H4215" i="9"/>
  <c r="H4216" i="9"/>
  <c r="H4217" i="9"/>
  <c r="H4218" i="9"/>
  <c r="H4219" i="9"/>
  <c r="H4220" i="9"/>
  <c r="H4221" i="9"/>
  <c r="H4222" i="9"/>
  <c r="H4223" i="9"/>
  <c r="H4224" i="9"/>
  <c r="H4225" i="9"/>
  <c r="H4226" i="9"/>
  <c r="H4227" i="9"/>
  <c r="H4228" i="9"/>
  <c r="H4229" i="9"/>
  <c r="H4230" i="9"/>
  <c r="H4231" i="9"/>
  <c r="H4232" i="9"/>
  <c r="H4233" i="9"/>
  <c r="H4234" i="9"/>
  <c r="H4235" i="9"/>
  <c r="H4236" i="9"/>
  <c r="H4237" i="9"/>
  <c r="H4238" i="9"/>
  <c r="H4239" i="9"/>
  <c r="H4240" i="9"/>
  <c r="H4241" i="9"/>
  <c r="H4242" i="9"/>
  <c r="H4243" i="9"/>
  <c r="H4244" i="9"/>
  <c r="H4245" i="9"/>
  <c r="H4246" i="9"/>
  <c r="H4247" i="9"/>
  <c r="H4248" i="9"/>
  <c r="H4249" i="9"/>
  <c r="H4250" i="9"/>
  <c r="H4251" i="9"/>
  <c r="H4252" i="9"/>
  <c r="H4253" i="9"/>
  <c r="H4254" i="9"/>
  <c r="H4255" i="9"/>
  <c r="H4256" i="9"/>
  <c r="H4257" i="9"/>
  <c r="H4258" i="9"/>
  <c r="H4259" i="9"/>
  <c r="H4260" i="9"/>
  <c r="H4261" i="9"/>
  <c r="H4262" i="9"/>
  <c r="H4263" i="9"/>
  <c r="H4264" i="9"/>
  <c r="H4265" i="9"/>
  <c r="H4266" i="9"/>
  <c r="H4267" i="9"/>
  <c r="H4268" i="9"/>
  <c r="H4269" i="9"/>
  <c r="H4270" i="9"/>
  <c r="H4271" i="9"/>
  <c r="H4272" i="9"/>
  <c r="H4273" i="9"/>
  <c r="H4274" i="9"/>
  <c r="H4275" i="9"/>
  <c r="H4276" i="9"/>
  <c r="H4277" i="9"/>
  <c r="H4278" i="9"/>
  <c r="H4279" i="9"/>
  <c r="H4280" i="9"/>
  <c r="H4281" i="9"/>
  <c r="H4282" i="9"/>
  <c r="H4283" i="9"/>
  <c r="H4284" i="9"/>
  <c r="H4285" i="9"/>
  <c r="H4286" i="9"/>
  <c r="H4287" i="9"/>
  <c r="H4288" i="9"/>
  <c r="H4289" i="9"/>
  <c r="H4290" i="9"/>
  <c r="H4291" i="9"/>
  <c r="H4292" i="9"/>
  <c r="H4293" i="9"/>
  <c r="H4294" i="9"/>
  <c r="H4295" i="9"/>
  <c r="H4296" i="9"/>
  <c r="H4297" i="9"/>
  <c r="H4298" i="9"/>
  <c r="H4299" i="9"/>
  <c r="H4300" i="9"/>
  <c r="H4301" i="9"/>
  <c r="H4302" i="9"/>
  <c r="H4303" i="9"/>
  <c r="H4304" i="9"/>
  <c r="H4305" i="9"/>
  <c r="H4306" i="9"/>
  <c r="H4307" i="9"/>
  <c r="H4308" i="9"/>
  <c r="H4309" i="9"/>
  <c r="H4310" i="9"/>
  <c r="H4311" i="9"/>
  <c r="H4312" i="9"/>
  <c r="H4313" i="9"/>
  <c r="H4314" i="9"/>
  <c r="H4315" i="9"/>
  <c r="H4316" i="9"/>
  <c r="H4317" i="9"/>
  <c r="H4318" i="9"/>
  <c r="H4319" i="9"/>
  <c r="H4320" i="9"/>
  <c r="H4321" i="9"/>
  <c r="H4322" i="9"/>
  <c r="H4323" i="9"/>
  <c r="H4324" i="9"/>
  <c r="H4325" i="9"/>
  <c r="H4326" i="9"/>
  <c r="H4327" i="9"/>
  <c r="H4328" i="9"/>
  <c r="H4329" i="9"/>
  <c r="H4330" i="9"/>
  <c r="H4331" i="9"/>
  <c r="H4332" i="9"/>
  <c r="H4333" i="9"/>
  <c r="H4334" i="9"/>
  <c r="H4335" i="9"/>
  <c r="H4336" i="9"/>
  <c r="H4337" i="9"/>
  <c r="H4338" i="9"/>
  <c r="H4339" i="9"/>
  <c r="H4340" i="9"/>
  <c r="H4341" i="9"/>
  <c r="H4342" i="9"/>
  <c r="H4343" i="9"/>
  <c r="H4344" i="9"/>
  <c r="H4345" i="9"/>
  <c r="H4346" i="9"/>
  <c r="H4347" i="9"/>
  <c r="H4348" i="9"/>
  <c r="H4349" i="9"/>
  <c r="H4350" i="9"/>
  <c r="H4351" i="9"/>
  <c r="H4352" i="9"/>
  <c r="H4353" i="9"/>
  <c r="H4354" i="9"/>
  <c r="H4355" i="9"/>
  <c r="H4356" i="9"/>
  <c r="H4357" i="9"/>
  <c r="H4358" i="9"/>
  <c r="H4359" i="9"/>
  <c r="H4360" i="9"/>
  <c r="H4361" i="9"/>
  <c r="H4362" i="9"/>
  <c r="H4363" i="9"/>
  <c r="H4364" i="9"/>
  <c r="H4365" i="9"/>
  <c r="H4366" i="9"/>
  <c r="H4367" i="9"/>
  <c r="H4368" i="9"/>
  <c r="H4369" i="9"/>
  <c r="H4370" i="9"/>
  <c r="H4371" i="9"/>
  <c r="H4372" i="9"/>
  <c r="H4373" i="9"/>
  <c r="H4374" i="9"/>
  <c r="H4375" i="9"/>
  <c r="H4376" i="9"/>
  <c r="H4377" i="9"/>
  <c r="H4378" i="9"/>
  <c r="H4379" i="9"/>
  <c r="H4380" i="9"/>
  <c r="H4381" i="9"/>
  <c r="H4382" i="9"/>
  <c r="H4383" i="9"/>
  <c r="H4384" i="9"/>
  <c r="H4385" i="9"/>
  <c r="H4386" i="9"/>
  <c r="H4387" i="9"/>
  <c r="H4388" i="9"/>
  <c r="H4389" i="9"/>
  <c r="H4390" i="9"/>
  <c r="H4391" i="9"/>
  <c r="H4392" i="9"/>
  <c r="H4393" i="9"/>
  <c r="H4394" i="9"/>
  <c r="H4395" i="9"/>
  <c r="H4396" i="9"/>
  <c r="H4397" i="9"/>
  <c r="H4398" i="9"/>
  <c r="H4399" i="9"/>
  <c r="H4400" i="9"/>
  <c r="H4401" i="9"/>
  <c r="H4402" i="9"/>
  <c r="H4403" i="9"/>
  <c r="H4404" i="9"/>
  <c r="H4405" i="9"/>
  <c r="H4406" i="9"/>
  <c r="H4407" i="9"/>
  <c r="H4408" i="9"/>
  <c r="H4409" i="9"/>
  <c r="H4410" i="9"/>
  <c r="H4411" i="9"/>
  <c r="H4412" i="9"/>
  <c r="H4413" i="9"/>
  <c r="H4414" i="9"/>
  <c r="H4415" i="9"/>
  <c r="H4416" i="9"/>
  <c r="H4417" i="9"/>
  <c r="H4418" i="9"/>
  <c r="H4419" i="9"/>
  <c r="H4420" i="9"/>
  <c r="H4421" i="9"/>
  <c r="H4422" i="9"/>
  <c r="H4423" i="9"/>
  <c r="H4424" i="9"/>
  <c r="H4425" i="9"/>
  <c r="H4426" i="9"/>
  <c r="H4427" i="9"/>
  <c r="H4428" i="9"/>
  <c r="H4429" i="9"/>
  <c r="H4430" i="9"/>
  <c r="H4431" i="9"/>
  <c r="H4432" i="9"/>
  <c r="H4433" i="9"/>
  <c r="H4434" i="9"/>
  <c r="H4435" i="9"/>
  <c r="H4436" i="9"/>
  <c r="H4437" i="9"/>
  <c r="H4438" i="9"/>
  <c r="H4439" i="9"/>
  <c r="H4440" i="9"/>
  <c r="H4441" i="9"/>
  <c r="H4442" i="9"/>
  <c r="H4443" i="9"/>
  <c r="H4444" i="9"/>
  <c r="H4445" i="9"/>
  <c r="H4446" i="9"/>
  <c r="H4447" i="9"/>
  <c r="H4448" i="9"/>
  <c r="H4449" i="9"/>
  <c r="H4450" i="9"/>
  <c r="H4451" i="9"/>
  <c r="H4452" i="9"/>
  <c r="H4453" i="9"/>
  <c r="H4454" i="9"/>
  <c r="H4455" i="9"/>
  <c r="H4456" i="9"/>
  <c r="H4457" i="9"/>
  <c r="H4458" i="9"/>
  <c r="H4459" i="9"/>
  <c r="H4460" i="9"/>
  <c r="H4461" i="9"/>
  <c r="H4462" i="9"/>
  <c r="H4463" i="9"/>
  <c r="H4464" i="9"/>
  <c r="H4465" i="9"/>
  <c r="H4466" i="9"/>
  <c r="H4467" i="9"/>
  <c r="H4468" i="9"/>
  <c r="H4469" i="9"/>
  <c r="H4470" i="9"/>
  <c r="H4471" i="9"/>
  <c r="H4472" i="9"/>
  <c r="H4473" i="9"/>
  <c r="H4474" i="9"/>
  <c r="H4475" i="9"/>
  <c r="H4476" i="9"/>
  <c r="H4477" i="9"/>
  <c r="H4478" i="9"/>
  <c r="H4479" i="9"/>
  <c r="H4480" i="9"/>
  <c r="H4481" i="9"/>
  <c r="H4482" i="9"/>
  <c r="H4483" i="9"/>
  <c r="H4484" i="9"/>
  <c r="H4485" i="9"/>
  <c r="H4486" i="9"/>
  <c r="H4487" i="9"/>
  <c r="H4488" i="9"/>
  <c r="H4489" i="9"/>
  <c r="H4490" i="9"/>
  <c r="H4491" i="9"/>
  <c r="H4492" i="9"/>
  <c r="H4493" i="9"/>
  <c r="H4494" i="9"/>
  <c r="H4495" i="9"/>
  <c r="H4496" i="9"/>
  <c r="H4497" i="9"/>
  <c r="H4498" i="9"/>
  <c r="H4499" i="9"/>
  <c r="H4500" i="9"/>
  <c r="H4501" i="9"/>
  <c r="H4502" i="9"/>
  <c r="H4503" i="9"/>
  <c r="H4504" i="9"/>
  <c r="H4505" i="9"/>
  <c r="H4506" i="9"/>
  <c r="H4507" i="9"/>
  <c r="H4508" i="9"/>
  <c r="H4509" i="9"/>
  <c r="H4510" i="9"/>
  <c r="H4511" i="9"/>
  <c r="H4512" i="9"/>
  <c r="H4513" i="9"/>
  <c r="H4514" i="9"/>
  <c r="H4515" i="9"/>
  <c r="H4516" i="9"/>
  <c r="H4517" i="9"/>
  <c r="H4518" i="9"/>
  <c r="H4519" i="9"/>
  <c r="H4520" i="9"/>
  <c r="H4521" i="9"/>
  <c r="H4522" i="9"/>
  <c r="H4523" i="9"/>
  <c r="H4524" i="9"/>
  <c r="H4525" i="9"/>
  <c r="H4526" i="9"/>
  <c r="H4527" i="9"/>
  <c r="H4528" i="9"/>
  <c r="H4529" i="9"/>
  <c r="H4530" i="9"/>
  <c r="H4531" i="9"/>
  <c r="H4532" i="9"/>
  <c r="H4533" i="9"/>
  <c r="H4534" i="9"/>
  <c r="H4535" i="9"/>
  <c r="H4536" i="9"/>
  <c r="H4537" i="9"/>
  <c r="H4538" i="9"/>
  <c r="H4539" i="9"/>
  <c r="H4540" i="9"/>
  <c r="H4541" i="9"/>
  <c r="H4542" i="9"/>
  <c r="H4543" i="9"/>
  <c r="H4544" i="9"/>
  <c r="H4545" i="9"/>
  <c r="H4546" i="9"/>
  <c r="H4547" i="9"/>
  <c r="H4548" i="9"/>
  <c r="H4549" i="9"/>
  <c r="H4550" i="9"/>
  <c r="H4551" i="9"/>
  <c r="H4552" i="9"/>
  <c r="H4553" i="9"/>
  <c r="H4554" i="9"/>
  <c r="H4555" i="9"/>
  <c r="H4556" i="9"/>
  <c r="H4557" i="9"/>
  <c r="H4558" i="9"/>
  <c r="H4559" i="9"/>
  <c r="H4560" i="9"/>
  <c r="H4561" i="9"/>
  <c r="H4562" i="9"/>
  <c r="H4563" i="9"/>
  <c r="H4564" i="9"/>
  <c r="H4565" i="9"/>
  <c r="H4566" i="9"/>
  <c r="H4567" i="9"/>
  <c r="H4568" i="9"/>
  <c r="H4569" i="9"/>
  <c r="H4570" i="9"/>
  <c r="H4571" i="9"/>
  <c r="H4572" i="9"/>
  <c r="H4573" i="9"/>
  <c r="H4574" i="9"/>
  <c r="H4575" i="9"/>
  <c r="H4576" i="9"/>
  <c r="H4577" i="9"/>
  <c r="H4578" i="9"/>
  <c r="H4579" i="9"/>
  <c r="H4580" i="9"/>
  <c r="H4581" i="9"/>
  <c r="H4582" i="9"/>
  <c r="H4583" i="9"/>
  <c r="H4584" i="9"/>
  <c r="H4585" i="9"/>
  <c r="H4586" i="9"/>
  <c r="H4587" i="9"/>
  <c r="H4588" i="9"/>
  <c r="H4589" i="9"/>
  <c r="H4590" i="9"/>
  <c r="H4591" i="9"/>
  <c r="H4592" i="9"/>
  <c r="H4593" i="9"/>
  <c r="H4594" i="9"/>
  <c r="H4595" i="9"/>
  <c r="H4596" i="9"/>
  <c r="H4597" i="9"/>
  <c r="H4598" i="9"/>
  <c r="H4599" i="9"/>
  <c r="H4600" i="9"/>
  <c r="H4601" i="9"/>
  <c r="H4602" i="9"/>
  <c r="H4603" i="9"/>
  <c r="H4604" i="9"/>
  <c r="H4605" i="9"/>
  <c r="H4606" i="9"/>
  <c r="H4607" i="9"/>
  <c r="H4608" i="9"/>
  <c r="H4609" i="9"/>
  <c r="H4610" i="9"/>
  <c r="H4611" i="9"/>
  <c r="H4612" i="9"/>
  <c r="H4613" i="9"/>
  <c r="H4614" i="9"/>
  <c r="H4615" i="9"/>
  <c r="H4616" i="9"/>
  <c r="H4617" i="9"/>
  <c r="H4618" i="9"/>
  <c r="H4619" i="9"/>
  <c r="H4620" i="9"/>
  <c r="H4621" i="9"/>
  <c r="H4622" i="9"/>
  <c r="H4623" i="9"/>
  <c r="H4624" i="9"/>
  <c r="H4625" i="9"/>
  <c r="H4626" i="9"/>
  <c r="H4627" i="9"/>
  <c r="H4628" i="9"/>
  <c r="H4629" i="9"/>
  <c r="H4630" i="9"/>
  <c r="H4631" i="9"/>
  <c r="H4632" i="9"/>
  <c r="H4633" i="9"/>
  <c r="H4634" i="9"/>
  <c r="H4635" i="9"/>
  <c r="H4636" i="9"/>
  <c r="H4637" i="9"/>
  <c r="H4638" i="9"/>
  <c r="H4639" i="9"/>
  <c r="H4640" i="9"/>
  <c r="H4641" i="9"/>
  <c r="H4642" i="9"/>
  <c r="H4643" i="9"/>
  <c r="H4644" i="9"/>
  <c r="H4645" i="9"/>
  <c r="H4646" i="9"/>
  <c r="H4647" i="9"/>
  <c r="H4648" i="9"/>
  <c r="H4649" i="9"/>
  <c r="H4650" i="9"/>
  <c r="H4651" i="9"/>
  <c r="H4652" i="9"/>
  <c r="H4653" i="9"/>
  <c r="H4654" i="9"/>
  <c r="H4655" i="9"/>
  <c r="H4656" i="9"/>
  <c r="H4657" i="9"/>
  <c r="H4658" i="9"/>
  <c r="H4659" i="9"/>
  <c r="H4660" i="9"/>
  <c r="H4661" i="9"/>
  <c r="H4662" i="9"/>
  <c r="H4663" i="9"/>
  <c r="H4664" i="9"/>
  <c r="H4665" i="9"/>
  <c r="H4666" i="9"/>
  <c r="H4667" i="9"/>
  <c r="H4668" i="9"/>
  <c r="H4669" i="9"/>
  <c r="H4670" i="9"/>
  <c r="H4671" i="9"/>
  <c r="H4672" i="9"/>
  <c r="H4673" i="9"/>
  <c r="H4674" i="9"/>
  <c r="H4675" i="9"/>
  <c r="H4676" i="9"/>
  <c r="H4677" i="9"/>
  <c r="H4678" i="9"/>
  <c r="H4679" i="9"/>
  <c r="H4680" i="9"/>
  <c r="H4681" i="9"/>
  <c r="H4682" i="9"/>
  <c r="H4683" i="9"/>
  <c r="H4684" i="9"/>
  <c r="H4685" i="9"/>
  <c r="H4686" i="9"/>
  <c r="H4687" i="9"/>
  <c r="H4688" i="9"/>
  <c r="H4689" i="9"/>
  <c r="H4690" i="9"/>
  <c r="H4691" i="9"/>
  <c r="H4692" i="9"/>
  <c r="H4693" i="9"/>
  <c r="H4694" i="9"/>
  <c r="H4695" i="9"/>
  <c r="H4696" i="9"/>
  <c r="H4697" i="9"/>
  <c r="H4698" i="9"/>
  <c r="H4699" i="9"/>
  <c r="H4700" i="9"/>
  <c r="H4701" i="9"/>
  <c r="H4702" i="9"/>
  <c r="H4703" i="9"/>
  <c r="H4704" i="9"/>
  <c r="H4705" i="9"/>
  <c r="H4706" i="9"/>
  <c r="H4707" i="9"/>
  <c r="H4708" i="9"/>
  <c r="H4709" i="9"/>
  <c r="H4710" i="9"/>
  <c r="H4711" i="9"/>
  <c r="H4712" i="9"/>
  <c r="H4713" i="9"/>
  <c r="H4714" i="9"/>
  <c r="H4715" i="9"/>
  <c r="H4716" i="9"/>
  <c r="H4717" i="9"/>
  <c r="H4718" i="9"/>
  <c r="H4719" i="9"/>
  <c r="H4720" i="9"/>
  <c r="H4721" i="9"/>
  <c r="H4722" i="9"/>
  <c r="H4723" i="9"/>
  <c r="H4724" i="9"/>
  <c r="H4725" i="9"/>
  <c r="H4726" i="9"/>
  <c r="H4727" i="9"/>
  <c r="H4728" i="9"/>
  <c r="H4729" i="9"/>
  <c r="H4730" i="9"/>
  <c r="H4731" i="9"/>
  <c r="H4732" i="9"/>
  <c r="H4733" i="9"/>
  <c r="H4734" i="9"/>
  <c r="H4735" i="9"/>
  <c r="H4736" i="9"/>
  <c r="H4737" i="9"/>
  <c r="H4738" i="9"/>
  <c r="H4739" i="9"/>
  <c r="H4740" i="9"/>
  <c r="H4741" i="9"/>
  <c r="H4742" i="9"/>
  <c r="H4743" i="9"/>
  <c r="H4744" i="9"/>
  <c r="H4745" i="9"/>
  <c r="H4746" i="9"/>
  <c r="H4747" i="9"/>
  <c r="H4748" i="9"/>
  <c r="H4749" i="9"/>
  <c r="H4750" i="9"/>
  <c r="H4751" i="9"/>
  <c r="H4752" i="9"/>
  <c r="H4753" i="9"/>
  <c r="H4754" i="9"/>
  <c r="H4755" i="9"/>
  <c r="H4756" i="9"/>
  <c r="H4757" i="9"/>
  <c r="H4758" i="9"/>
  <c r="H4759" i="9"/>
  <c r="H4760" i="9"/>
  <c r="H4761" i="9"/>
  <c r="H4762" i="9"/>
  <c r="H4763" i="9"/>
  <c r="H4764" i="9"/>
  <c r="H4765" i="9"/>
  <c r="H4766" i="9"/>
  <c r="H4767" i="9"/>
  <c r="H4768" i="9"/>
  <c r="H4769" i="9"/>
  <c r="H4770" i="9"/>
  <c r="H4771" i="9"/>
  <c r="H4772" i="9"/>
  <c r="H4773" i="9"/>
  <c r="H4774" i="9"/>
  <c r="H4775" i="9"/>
  <c r="H4776" i="9"/>
  <c r="H4777" i="9"/>
  <c r="H4778" i="9"/>
  <c r="H4779" i="9"/>
  <c r="H4780" i="9"/>
  <c r="H4781" i="9"/>
  <c r="H4782" i="9"/>
  <c r="H4783" i="9"/>
  <c r="H4784" i="9"/>
  <c r="H4785" i="9"/>
  <c r="H4786" i="9"/>
  <c r="H4787" i="9"/>
  <c r="H4788" i="9"/>
  <c r="H4789" i="9"/>
  <c r="H4790" i="9"/>
  <c r="H4791" i="9"/>
  <c r="H4792" i="9"/>
  <c r="H4793" i="9"/>
  <c r="H4794" i="9"/>
  <c r="H4795" i="9"/>
  <c r="H4796" i="9"/>
  <c r="H4797" i="9"/>
  <c r="H4798" i="9"/>
  <c r="H4799" i="9"/>
  <c r="H4800" i="9"/>
  <c r="H4801" i="9"/>
  <c r="H4802" i="9"/>
  <c r="H4803" i="9"/>
  <c r="H4804" i="9"/>
  <c r="H4805" i="9"/>
  <c r="H4806" i="9"/>
  <c r="H4807" i="9"/>
  <c r="H4808" i="9"/>
  <c r="H4809" i="9"/>
  <c r="H4810" i="9"/>
  <c r="H4811" i="9"/>
  <c r="H4812" i="9"/>
  <c r="H4813" i="9"/>
  <c r="H4814" i="9"/>
  <c r="H4815" i="9"/>
  <c r="H4816" i="9"/>
  <c r="H4817" i="9"/>
  <c r="H4818" i="9"/>
  <c r="H4819" i="9"/>
  <c r="H4820" i="9"/>
  <c r="H4821" i="9"/>
  <c r="H4822" i="9"/>
  <c r="H4823" i="9"/>
  <c r="H4824" i="9"/>
  <c r="H4825" i="9"/>
  <c r="H4826" i="9"/>
  <c r="H4827" i="9"/>
  <c r="H4828" i="9"/>
  <c r="H4829" i="9"/>
  <c r="H4830" i="9"/>
  <c r="H4831" i="9"/>
  <c r="H4832" i="9"/>
  <c r="H4833" i="9"/>
  <c r="H4834" i="9"/>
  <c r="H4835" i="9"/>
  <c r="H4836" i="9"/>
  <c r="H4837" i="9"/>
  <c r="H4838" i="9"/>
  <c r="H4839" i="9"/>
  <c r="H4840" i="9"/>
  <c r="H4841" i="9"/>
  <c r="H4842" i="9"/>
  <c r="H4843" i="9"/>
  <c r="H4844" i="9"/>
  <c r="H4845" i="9"/>
  <c r="H4846" i="9"/>
  <c r="H4847" i="9"/>
  <c r="H4848" i="9"/>
  <c r="H4849" i="9"/>
  <c r="H4850" i="9"/>
  <c r="H4851" i="9"/>
  <c r="H4852" i="9"/>
  <c r="H4853" i="9"/>
  <c r="H4854" i="9"/>
  <c r="H4855" i="9"/>
  <c r="H4856" i="9"/>
  <c r="H4857" i="9"/>
  <c r="H4858" i="9"/>
  <c r="H4859" i="9"/>
  <c r="H4860" i="9"/>
  <c r="H4861" i="9"/>
  <c r="H4862" i="9"/>
  <c r="H4863" i="9"/>
  <c r="H4864" i="9"/>
  <c r="H4865" i="9"/>
  <c r="H4866" i="9"/>
  <c r="H4867" i="9"/>
  <c r="H4868" i="9"/>
  <c r="H4869" i="9"/>
  <c r="H4870" i="9"/>
  <c r="H4871" i="9"/>
  <c r="H4872" i="9"/>
  <c r="H4873" i="9"/>
  <c r="H4874" i="9"/>
  <c r="H4875" i="9"/>
  <c r="H4876" i="9"/>
  <c r="H4877" i="9"/>
  <c r="H4878" i="9"/>
  <c r="H4879" i="9"/>
  <c r="H4880" i="9"/>
  <c r="H4881" i="9"/>
  <c r="H4882" i="9"/>
  <c r="H4883" i="9"/>
  <c r="H4884" i="9"/>
  <c r="H4885" i="9"/>
  <c r="H4886" i="9"/>
  <c r="H4887" i="9"/>
  <c r="H4888" i="9"/>
  <c r="H4889" i="9"/>
  <c r="H4890" i="9"/>
  <c r="H4891" i="9"/>
  <c r="H4892" i="9"/>
  <c r="H4893" i="9"/>
  <c r="H4894" i="9"/>
  <c r="H4895" i="9"/>
  <c r="H4896" i="9"/>
  <c r="H4897" i="9"/>
  <c r="H4898" i="9"/>
  <c r="H4899" i="9"/>
  <c r="H4900" i="9"/>
  <c r="H4901" i="9"/>
  <c r="H4902" i="9"/>
  <c r="H4903" i="9"/>
  <c r="H4904" i="9"/>
  <c r="H4905" i="9"/>
  <c r="H4906" i="9"/>
  <c r="H4907" i="9"/>
  <c r="H4908" i="9"/>
  <c r="H4909" i="9"/>
  <c r="H4910" i="9"/>
  <c r="H4911" i="9"/>
  <c r="H4912" i="9"/>
  <c r="H4913" i="9"/>
  <c r="H4914" i="9"/>
  <c r="H4915" i="9"/>
  <c r="H4916" i="9"/>
  <c r="H4917" i="9"/>
  <c r="H4918" i="9"/>
  <c r="H4919" i="9"/>
  <c r="H4920" i="9"/>
  <c r="H4921" i="9"/>
  <c r="H4922" i="9"/>
  <c r="H4923" i="9"/>
  <c r="H4924" i="9"/>
  <c r="H4925" i="9"/>
  <c r="H4926" i="9"/>
  <c r="H4927" i="9"/>
  <c r="H4928" i="9"/>
  <c r="H4929" i="9"/>
  <c r="H4930" i="9"/>
  <c r="H4931" i="9"/>
  <c r="H4932" i="9"/>
  <c r="H4933" i="9"/>
  <c r="H4934" i="9"/>
  <c r="H4935" i="9"/>
  <c r="H4936" i="9"/>
  <c r="H4937" i="9"/>
  <c r="H4938" i="9"/>
  <c r="H4939" i="9"/>
  <c r="H4940" i="9"/>
  <c r="H4941" i="9"/>
  <c r="H4942" i="9"/>
  <c r="H4943" i="9"/>
  <c r="H4944" i="9"/>
  <c r="H4945" i="9"/>
  <c r="H4946" i="9"/>
  <c r="H4947" i="9"/>
  <c r="H4948" i="9"/>
  <c r="H4949" i="9"/>
  <c r="H4950" i="9"/>
  <c r="H4951" i="9"/>
  <c r="H4952" i="9"/>
  <c r="H4953" i="9"/>
  <c r="H4954" i="9"/>
  <c r="H4955" i="9"/>
  <c r="H4956" i="9"/>
  <c r="H4957" i="9"/>
  <c r="H4958" i="9"/>
  <c r="H4959" i="9"/>
  <c r="H4960" i="9"/>
  <c r="H4961" i="9"/>
  <c r="H4962" i="9"/>
  <c r="H4963" i="9"/>
  <c r="H4964" i="9"/>
  <c r="H4965" i="9"/>
  <c r="H4966" i="9"/>
  <c r="H4967" i="9"/>
  <c r="H4968" i="9"/>
  <c r="H4969" i="9"/>
  <c r="H4970" i="9"/>
  <c r="H4971" i="9"/>
  <c r="H4972" i="9"/>
  <c r="H4973" i="9"/>
  <c r="H4974" i="9"/>
  <c r="H4975" i="9"/>
  <c r="H4976" i="9"/>
  <c r="H4977" i="9"/>
  <c r="H4978" i="9"/>
  <c r="H4979" i="9"/>
  <c r="H4980" i="9"/>
  <c r="H4981" i="9"/>
  <c r="H4982" i="9"/>
  <c r="H4983" i="9"/>
  <c r="H4984" i="9"/>
  <c r="H4985" i="9"/>
  <c r="H4986" i="9"/>
  <c r="H4987" i="9"/>
  <c r="H4988" i="9"/>
  <c r="H4989" i="9"/>
  <c r="H4990" i="9"/>
  <c r="H4991" i="9"/>
  <c r="H4992" i="9"/>
  <c r="H4993" i="9"/>
  <c r="H4994" i="9"/>
  <c r="H4995" i="9"/>
  <c r="H4996" i="9"/>
  <c r="H4997" i="9"/>
  <c r="H4998" i="9"/>
  <c r="H4999" i="9"/>
  <c r="H5000" i="9"/>
  <c r="H5001" i="9"/>
  <c r="H5002" i="9"/>
  <c r="H5003" i="9"/>
  <c r="H5004" i="9"/>
  <c r="H5005" i="9"/>
  <c r="H5006" i="9"/>
  <c r="H5007" i="9"/>
  <c r="H5008" i="9"/>
  <c r="H5009" i="9"/>
  <c r="H5010" i="9"/>
  <c r="H5011" i="9"/>
  <c r="H5012" i="9"/>
  <c r="H5013" i="9"/>
  <c r="H5014" i="9"/>
  <c r="H5015" i="9"/>
  <c r="H5016" i="9"/>
  <c r="H5017" i="9"/>
  <c r="H5018" i="9"/>
  <c r="H5019" i="9"/>
  <c r="H5020" i="9"/>
  <c r="H5021" i="9"/>
  <c r="H5022" i="9"/>
  <c r="H5023" i="9"/>
  <c r="H5024" i="9"/>
  <c r="H5025" i="9"/>
  <c r="H5026" i="9"/>
  <c r="H5027" i="9"/>
  <c r="H5028" i="9"/>
  <c r="H5029" i="9"/>
  <c r="H5030" i="9"/>
  <c r="H5031" i="9"/>
  <c r="H5032" i="9"/>
  <c r="H5033" i="9"/>
  <c r="H5034" i="9"/>
  <c r="H5035" i="9"/>
  <c r="H5036" i="9"/>
  <c r="H5037" i="9"/>
  <c r="H5038" i="9"/>
  <c r="H5039" i="9"/>
  <c r="H5040" i="9"/>
  <c r="H5041" i="9"/>
  <c r="H5042" i="9"/>
  <c r="H5043" i="9"/>
  <c r="H5044" i="9"/>
  <c r="H5045" i="9"/>
  <c r="H5046" i="9"/>
  <c r="H5047" i="9"/>
  <c r="H5048" i="9"/>
  <c r="H5049" i="9"/>
  <c r="H5050" i="9"/>
  <c r="H5051" i="9"/>
  <c r="H5052" i="9"/>
  <c r="H5053" i="9"/>
  <c r="H5054" i="9"/>
  <c r="H5055" i="9"/>
  <c r="H5056" i="9"/>
  <c r="H5057" i="9"/>
  <c r="H5058" i="9"/>
  <c r="H5059" i="9"/>
  <c r="H5060" i="9"/>
  <c r="H5061" i="9"/>
  <c r="H5062" i="9"/>
  <c r="H5063" i="9"/>
  <c r="H5064" i="9"/>
  <c r="H5065" i="9"/>
  <c r="H5066" i="9"/>
  <c r="H5067" i="9"/>
  <c r="H5068" i="9"/>
  <c r="H5069" i="9"/>
  <c r="H5070" i="9"/>
  <c r="H5071" i="9"/>
  <c r="H5072" i="9"/>
  <c r="H5073" i="9"/>
  <c r="H5074" i="9"/>
  <c r="H5075" i="9"/>
  <c r="H5076" i="9"/>
  <c r="H5077" i="9"/>
  <c r="H5078" i="9"/>
  <c r="H5079" i="9"/>
  <c r="H5080" i="9"/>
  <c r="H5081" i="9"/>
  <c r="H5082" i="9"/>
  <c r="H5083" i="9"/>
  <c r="H5084" i="9"/>
  <c r="H5085" i="9"/>
  <c r="H5086" i="9"/>
  <c r="H5087" i="9"/>
  <c r="H5088" i="9"/>
  <c r="H5089" i="9"/>
  <c r="H5090" i="9"/>
  <c r="H5091" i="9"/>
  <c r="H5092" i="9"/>
  <c r="H5093" i="9"/>
  <c r="H5094" i="9"/>
  <c r="H5095" i="9"/>
  <c r="H5096" i="9"/>
  <c r="H5097" i="9"/>
  <c r="H5098" i="9"/>
  <c r="H5099" i="9"/>
  <c r="H5100" i="9"/>
  <c r="H5101" i="9"/>
  <c r="H5102" i="9"/>
  <c r="H5103" i="9"/>
  <c r="H5104" i="9"/>
  <c r="H5105" i="9"/>
  <c r="H5106" i="9"/>
  <c r="H5107" i="9"/>
  <c r="H5108" i="9"/>
  <c r="H5109" i="9"/>
  <c r="H5110" i="9"/>
  <c r="H5111" i="9"/>
  <c r="H5112" i="9"/>
  <c r="H5113" i="9"/>
  <c r="H5114" i="9"/>
  <c r="H5115" i="9"/>
  <c r="H5116" i="9"/>
  <c r="H5117" i="9"/>
  <c r="H5118" i="9"/>
  <c r="H5119" i="9"/>
  <c r="H5120" i="9"/>
  <c r="H5121" i="9"/>
  <c r="H5122" i="9"/>
  <c r="H5123" i="9"/>
  <c r="H5124" i="9"/>
  <c r="H5125" i="9"/>
  <c r="H5126" i="9"/>
  <c r="H5127" i="9"/>
  <c r="H5128" i="9"/>
  <c r="H5129" i="9"/>
  <c r="H5130" i="9"/>
  <c r="H5131" i="9"/>
  <c r="H5132" i="9"/>
  <c r="H5133" i="9"/>
  <c r="H5134" i="9"/>
  <c r="H5135" i="9"/>
  <c r="H5136" i="9"/>
  <c r="H5137" i="9"/>
  <c r="H5138" i="9"/>
  <c r="H5139" i="9"/>
  <c r="H5140" i="9"/>
  <c r="H5141" i="9"/>
  <c r="H5142" i="9"/>
  <c r="H5143" i="9"/>
  <c r="H5144" i="9"/>
  <c r="H5145" i="9"/>
  <c r="H5146" i="9"/>
  <c r="H5147" i="9"/>
  <c r="H5148" i="9"/>
  <c r="H5149" i="9"/>
  <c r="H5150" i="9"/>
  <c r="H5151" i="9"/>
  <c r="H5152" i="9"/>
  <c r="H5153" i="9"/>
  <c r="H5154" i="9"/>
  <c r="H5155" i="9"/>
  <c r="H5156" i="9"/>
  <c r="H5157" i="9"/>
  <c r="H5158" i="9"/>
  <c r="H5159" i="9"/>
  <c r="H5160" i="9"/>
  <c r="H5161" i="9"/>
  <c r="H5162" i="9"/>
  <c r="H5163" i="9"/>
  <c r="H5164" i="9"/>
  <c r="H5165" i="9"/>
  <c r="H5166" i="9"/>
  <c r="H5167" i="9"/>
  <c r="H5168" i="9"/>
  <c r="H5169" i="9"/>
  <c r="H5170" i="9"/>
  <c r="H5171" i="9"/>
  <c r="H5172" i="9"/>
  <c r="H5173" i="9"/>
  <c r="H5174" i="9"/>
  <c r="H5175" i="9"/>
  <c r="H5176" i="9"/>
  <c r="H5177" i="9"/>
  <c r="H5178" i="9"/>
  <c r="H5179" i="9"/>
  <c r="H5180" i="9"/>
  <c r="H5181" i="9"/>
  <c r="H5182" i="9"/>
  <c r="H5183" i="9"/>
  <c r="H5184" i="9"/>
  <c r="H5185" i="9"/>
  <c r="H5186" i="9"/>
  <c r="H5187" i="9"/>
  <c r="H5188" i="9"/>
  <c r="H5189" i="9"/>
  <c r="H5190" i="9"/>
  <c r="H5191" i="9"/>
  <c r="H5192" i="9"/>
  <c r="H5193" i="9"/>
  <c r="H5194" i="9"/>
  <c r="H5195" i="9"/>
  <c r="H5196" i="9"/>
  <c r="H5197" i="9"/>
  <c r="H5198" i="9"/>
  <c r="H5199" i="9"/>
  <c r="H5200" i="9"/>
  <c r="H5201" i="9"/>
  <c r="H5202" i="9"/>
  <c r="H5203" i="9"/>
  <c r="H5204" i="9"/>
  <c r="H5205" i="9"/>
  <c r="H5206" i="9"/>
  <c r="H5207" i="9"/>
  <c r="H5208" i="9"/>
  <c r="H5209" i="9"/>
  <c r="H5210" i="9"/>
  <c r="H5211" i="9"/>
  <c r="H5212" i="9"/>
  <c r="H5213" i="9"/>
  <c r="H5214" i="9"/>
  <c r="H5215" i="9"/>
  <c r="H5216" i="9"/>
  <c r="H5217" i="9"/>
  <c r="H5218" i="9"/>
  <c r="H5219" i="9"/>
  <c r="H5220" i="9"/>
  <c r="H5221" i="9"/>
  <c r="H5222" i="9"/>
  <c r="H5223" i="9"/>
  <c r="H5224" i="9"/>
  <c r="H5225" i="9"/>
  <c r="H5226" i="9"/>
  <c r="H5227" i="9"/>
  <c r="H5228" i="9"/>
  <c r="H5229" i="9"/>
  <c r="H5230" i="9"/>
  <c r="H5231" i="9"/>
  <c r="H5232" i="9"/>
  <c r="H5233" i="9"/>
  <c r="H5234" i="9"/>
  <c r="H5235" i="9"/>
  <c r="H5236" i="9"/>
  <c r="H5237" i="9"/>
  <c r="H5238" i="9"/>
  <c r="H5239" i="9"/>
  <c r="H5240" i="9"/>
  <c r="H5241" i="9"/>
  <c r="H5242" i="9"/>
  <c r="H5243" i="9"/>
  <c r="H5244" i="9"/>
  <c r="H5245" i="9"/>
  <c r="H5246" i="9"/>
  <c r="H5247" i="9"/>
  <c r="H5248" i="9"/>
  <c r="H5249" i="9"/>
  <c r="H5250" i="9"/>
  <c r="H5251" i="9"/>
  <c r="H5252" i="9"/>
  <c r="H5253" i="9"/>
  <c r="H5254" i="9"/>
  <c r="H5255" i="9"/>
  <c r="H5256" i="9"/>
  <c r="H5257" i="9"/>
  <c r="H5258" i="9"/>
  <c r="H5259" i="9"/>
  <c r="H5260" i="9"/>
  <c r="H5261" i="9"/>
  <c r="H5262" i="9"/>
  <c r="H5263" i="9"/>
  <c r="H5264" i="9"/>
  <c r="H5265" i="9"/>
  <c r="H5266" i="9"/>
  <c r="H5267" i="9"/>
  <c r="H5268" i="9"/>
  <c r="H5269" i="9"/>
  <c r="H5270" i="9"/>
  <c r="H5271" i="9"/>
  <c r="H5272" i="9"/>
  <c r="H5273" i="9"/>
  <c r="H5274" i="9"/>
  <c r="H5275" i="9"/>
  <c r="H5276" i="9"/>
  <c r="H5277" i="9"/>
  <c r="H5278" i="9"/>
  <c r="H5279" i="9"/>
  <c r="H5280" i="9"/>
  <c r="H5281" i="9"/>
  <c r="H5282" i="9"/>
  <c r="H5283" i="9"/>
  <c r="H5284" i="9"/>
  <c r="H5285" i="9"/>
  <c r="H5286" i="9"/>
  <c r="H5287" i="9"/>
  <c r="H5288" i="9"/>
  <c r="H5289" i="9"/>
  <c r="H5290" i="9"/>
  <c r="H5291" i="9"/>
  <c r="H5292" i="9"/>
  <c r="H5293" i="9"/>
  <c r="H5294" i="9"/>
  <c r="H5295" i="9"/>
  <c r="H5296" i="9"/>
  <c r="H5297" i="9"/>
  <c r="H5298" i="9"/>
  <c r="H5299" i="9"/>
  <c r="H5300" i="9"/>
  <c r="H5301" i="9"/>
  <c r="H5302" i="9"/>
  <c r="H5303" i="9"/>
  <c r="H5304" i="9"/>
  <c r="H5305" i="9"/>
  <c r="H5306" i="9"/>
  <c r="H5307" i="9"/>
  <c r="H5308" i="9"/>
  <c r="H5309" i="9"/>
  <c r="H5310" i="9"/>
  <c r="H5311" i="9"/>
  <c r="H5312" i="9"/>
  <c r="H5313" i="9"/>
  <c r="H5314" i="9"/>
  <c r="H5315" i="9"/>
  <c r="H5316" i="9"/>
  <c r="H5317" i="9"/>
  <c r="H5318" i="9"/>
  <c r="H5319" i="9"/>
  <c r="H5320" i="9"/>
  <c r="H5321" i="9"/>
  <c r="H5322" i="9"/>
  <c r="H5323" i="9"/>
  <c r="H5324" i="9"/>
  <c r="H5325" i="9"/>
  <c r="H5326" i="9"/>
  <c r="H5327" i="9"/>
  <c r="H5328" i="9"/>
  <c r="H5329" i="9"/>
  <c r="H5330" i="9"/>
  <c r="H5331" i="9"/>
  <c r="H5332" i="9"/>
  <c r="H5333" i="9"/>
  <c r="H5334" i="9"/>
  <c r="H5335" i="9"/>
  <c r="H5336" i="9"/>
  <c r="H5337" i="9"/>
  <c r="H5338" i="9"/>
  <c r="H5339" i="9"/>
  <c r="H5340" i="9"/>
  <c r="H5341" i="9"/>
  <c r="H5342" i="9"/>
  <c r="H5343" i="9"/>
  <c r="H5344" i="9"/>
  <c r="H5345" i="9"/>
  <c r="H5346" i="9"/>
  <c r="H5347" i="9"/>
  <c r="H5348" i="9"/>
  <c r="H5349" i="9"/>
  <c r="H5350" i="9"/>
  <c r="H5351" i="9"/>
  <c r="H5352" i="9"/>
  <c r="H5353" i="9"/>
  <c r="H5354" i="9"/>
  <c r="H5355" i="9"/>
  <c r="H5356" i="9"/>
  <c r="H5357" i="9"/>
  <c r="H5358" i="9"/>
  <c r="H5359" i="9"/>
  <c r="H5360" i="9"/>
  <c r="H5361" i="9"/>
  <c r="H5362" i="9"/>
  <c r="H5363" i="9"/>
  <c r="H5364" i="9"/>
  <c r="H5365" i="9"/>
  <c r="H5366" i="9"/>
  <c r="H5367" i="9"/>
  <c r="H5368" i="9"/>
  <c r="H5369" i="9"/>
  <c r="H5370" i="9"/>
  <c r="H5371" i="9"/>
  <c r="H5372" i="9"/>
  <c r="H5373" i="9"/>
  <c r="H5374" i="9"/>
  <c r="H5375" i="9"/>
  <c r="H5376" i="9"/>
  <c r="H5377" i="9"/>
  <c r="H5378" i="9"/>
  <c r="H5379" i="9"/>
  <c r="H5380" i="9"/>
  <c r="H5381" i="9"/>
  <c r="H5382" i="9"/>
  <c r="H5383" i="9"/>
  <c r="H5384" i="9"/>
  <c r="H5385" i="9"/>
  <c r="H5386" i="9"/>
  <c r="H5387" i="9"/>
  <c r="H5388" i="9"/>
  <c r="H5389" i="9"/>
  <c r="H5390" i="9"/>
  <c r="H5391" i="9"/>
  <c r="H5392" i="9"/>
  <c r="H5393" i="9"/>
  <c r="H5394" i="9"/>
  <c r="H5395" i="9"/>
  <c r="H5396" i="9"/>
  <c r="H5397" i="9"/>
  <c r="H5398" i="9"/>
  <c r="H5399" i="9"/>
  <c r="H5400" i="9"/>
  <c r="H5401" i="9"/>
  <c r="H5402" i="9"/>
  <c r="H5403" i="9"/>
  <c r="H5404" i="9"/>
  <c r="H5405" i="9"/>
  <c r="H5406" i="9"/>
  <c r="H5407" i="9"/>
  <c r="H5408" i="9"/>
  <c r="H5409" i="9"/>
  <c r="H5410" i="9"/>
  <c r="H5411" i="9"/>
  <c r="H5412" i="9"/>
  <c r="H5413" i="9"/>
  <c r="H5414" i="9"/>
  <c r="H5415" i="9"/>
  <c r="H5416" i="9"/>
  <c r="H5417" i="9"/>
  <c r="H5418" i="9"/>
  <c r="H5419" i="9"/>
  <c r="H5420" i="9"/>
  <c r="H5421" i="9"/>
  <c r="H5422" i="9"/>
  <c r="H5423" i="9"/>
  <c r="H5424" i="9"/>
  <c r="H5425" i="9"/>
  <c r="H5426" i="9"/>
  <c r="H5427" i="9"/>
  <c r="H5428" i="9"/>
  <c r="H5429" i="9"/>
  <c r="H5430" i="9"/>
  <c r="H5431" i="9"/>
  <c r="H5432" i="9"/>
  <c r="H5433" i="9"/>
  <c r="H5434" i="9"/>
  <c r="H5435" i="9"/>
  <c r="H5436" i="9"/>
  <c r="H5437" i="9"/>
  <c r="H5438" i="9"/>
  <c r="H5439" i="9"/>
  <c r="H5440" i="9"/>
  <c r="H5441" i="9"/>
  <c r="H5442" i="9"/>
  <c r="H5443" i="9"/>
  <c r="H5444" i="9"/>
  <c r="H5445" i="9"/>
  <c r="H5446" i="9"/>
  <c r="H5447" i="9"/>
  <c r="H5448" i="9"/>
  <c r="H5449" i="9"/>
  <c r="H5450" i="9"/>
  <c r="H5451" i="9"/>
  <c r="H5452" i="9"/>
  <c r="H5453" i="9"/>
  <c r="H5454" i="9"/>
  <c r="H5455" i="9"/>
  <c r="H5456" i="9"/>
  <c r="H5457" i="9"/>
  <c r="H5458" i="9"/>
  <c r="H5459" i="9"/>
  <c r="H5460" i="9"/>
  <c r="H5461" i="9"/>
  <c r="H5462" i="9"/>
  <c r="H5463" i="9"/>
  <c r="H5464" i="9"/>
  <c r="H5465" i="9"/>
  <c r="H5466" i="9"/>
  <c r="H5467" i="9"/>
  <c r="H5468" i="9"/>
  <c r="H5469" i="9"/>
  <c r="H5470" i="9"/>
  <c r="H5471" i="9"/>
  <c r="H5472" i="9"/>
  <c r="H5473" i="9"/>
  <c r="H5474" i="9"/>
  <c r="H5475" i="9"/>
  <c r="H5476" i="9"/>
  <c r="H5477" i="9"/>
  <c r="H5478" i="9"/>
  <c r="H5479" i="9"/>
  <c r="H5480" i="9"/>
  <c r="H5481" i="9"/>
  <c r="H5482" i="9"/>
  <c r="H5483" i="9"/>
  <c r="H5484" i="9"/>
  <c r="H5485" i="9"/>
  <c r="H5486" i="9"/>
  <c r="H5487" i="9"/>
  <c r="H5488" i="9"/>
  <c r="H5489" i="9"/>
  <c r="H5490" i="9"/>
  <c r="H5491" i="9"/>
  <c r="H5492" i="9"/>
  <c r="H5493" i="9"/>
  <c r="H5494" i="9"/>
  <c r="H5495" i="9"/>
  <c r="H5496" i="9"/>
  <c r="H5497" i="9"/>
  <c r="H5498" i="9"/>
  <c r="H5499" i="9"/>
  <c r="H5500" i="9"/>
  <c r="H5501" i="9"/>
  <c r="H5502" i="9"/>
  <c r="H5503" i="9"/>
  <c r="H5504" i="9"/>
  <c r="H5505" i="9"/>
  <c r="H5506" i="9"/>
  <c r="H5507" i="9"/>
  <c r="H5508" i="9"/>
  <c r="H5509" i="9"/>
  <c r="H5510" i="9"/>
  <c r="H5511" i="9"/>
  <c r="H5512" i="9"/>
  <c r="H5513" i="9"/>
  <c r="H5514" i="9"/>
  <c r="H5515" i="9"/>
  <c r="H5516" i="9"/>
  <c r="H5517" i="9"/>
  <c r="H5518" i="9"/>
  <c r="H5519" i="9"/>
  <c r="H5520" i="9"/>
  <c r="H5521" i="9"/>
  <c r="H5522" i="9"/>
  <c r="H5523" i="9"/>
  <c r="H5524" i="9"/>
  <c r="H5525" i="9"/>
  <c r="H5526" i="9"/>
  <c r="H5527" i="9"/>
  <c r="H5528" i="9"/>
  <c r="H5529" i="9"/>
  <c r="H5530" i="9"/>
  <c r="H5531" i="9"/>
  <c r="H5532" i="9"/>
  <c r="H8" i="9"/>
  <c r="C28" i="38" l="1"/>
  <c r="G9" i="9"/>
  <c r="G10" i="9"/>
  <c r="G11" i="9"/>
  <c r="G12" i="9"/>
  <c r="G13" i="9"/>
  <c r="G14" i="9"/>
  <c r="G15" i="9"/>
  <c r="G16" i="9"/>
  <c r="G17" i="9"/>
  <c r="G18" i="9"/>
  <c r="G19" i="9"/>
  <c r="G20" i="9"/>
  <c r="G21" i="9"/>
  <c r="G22" i="9"/>
  <c r="G23" i="9"/>
  <c r="G24" i="9"/>
  <c r="G25" i="9"/>
  <c r="G26" i="9"/>
  <c r="G27" i="9"/>
  <c r="G28" i="9"/>
  <c r="G29" i="9"/>
  <c r="G30" i="9"/>
  <c r="G31" i="9"/>
  <c r="G32" i="9"/>
  <c r="G33" i="9"/>
  <c r="G34" i="9"/>
  <c r="G35" i="9"/>
  <c r="G36" i="9"/>
  <c r="G37" i="9"/>
  <c r="G38" i="9"/>
  <c r="G39" i="9"/>
  <c r="G40" i="9"/>
  <c r="G41" i="9"/>
  <c r="G3542" i="9"/>
  <c r="G43" i="9"/>
  <c r="G44" i="9"/>
  <c r="G45" i="9"/>
  <c r="G46" i="9"/>
  <c r="G47" i="9"/>
  <c r="G48" i="9"/>
  <c r="G49" i="9"/>
  <c r="G50" i="9"/>
  <c r="G51" i="9"/>
  <c r="G52" i="9"/>
  <c r="G53" i="9"/>
  <c r="G54" i="9"/>
  <c r="G55" i="9"/>
  <c r="G56" i="9"/>
  <c r="G57" i="9"/>
  <c r="G58" i="9"/>
  <c r="G59" i="9"/>
  <c r="G60" i="9"/>
  <c r="G61" i="9"/>
  <c r="G62" i="9"/>
  <c r="G63" i="9"/>
  <c r="G64" i="9"/>
  <c r="G65" i="9"/>
  <c r="G66" i="9"/>
  <c r="G67" i="9"/>
  <c r="G68" i="9"/>
  <c r="G69" i="9"/>
  <c r="G70" i="9"/>
  <c r="G71" i="9"/>
  <c r="G72" i="9"/>
  <c r="G73" i="9"/>
  <c r="G74" i="9"/>
  <c r="G75" i="9"/>
  <c r="G76" i="9"/>
  <c r="G77" i="9"/>
  <c r="G78" i="9"/>
  <c r="G79" i="9"/>
  <c r="G80" i="9"/>
  <c r="G81" i="9"/>
  <c r="G82" i="9"/>
  <c r="G83" i="9"/>
  <c r="G84" i="9"/>
  <c r="G85" i="9"/>
  <c r="G86" i="9"/>
  <c r="G87" i="9"/>
  <c r="G88" i="9"/>
  <c r="G89" i="9"/>
  <c r="G90" i="9"/>
  <c r="G91" i="9"/>
  <c r="G92" i="9"/>
  <c r="G93" i="9"/>
  <c r="G94" i="9"/>
  <c r="G95" i="9"/>
  <c r="G96" i="9"/>
  <c r="G97" i="9"/>
  <c r="G98" i="9"/>
  <c r="G99" i="9"/>
  <c r="G100" i="9"/>
  <c r="G101" i="9"/>
  <c r="G102" i="9"/>
  <c r="G103" i="9"/>
  <c r="G104" i="9"/>
  <c r="G105" i="9"/>
  <c r="G106" i="9"/>
  <c r="G107" i="9"/>
  <c r="G108" i="9"/>
  <c r="G109" i="9"/>
  <c r="G110" i="9"/>
  <c r="G111" i="9"/>
  <c r="G112" i="9"/>
  <c r="G113" i="9"/>
  <c r="G114" i="9"/>
  <c r="G115" i="9"/>
  <c r="G116" i="9"/>
  <c r="G117" i="9"/>
  <c r="G118" i="9"/>
  <c r="G119" i="9"/>
  <c r="G120" i="9"/>
  <c r="G121" i="9"/>
  <c r="G122" i="9"/>
  <c r="G123" i="9"/>
  <c r="G124" i="9"/>
  <c r="G125" i="9"/>
  <c r="G126" i="9"/>
  <c r="G127" i="9"/>
  <c r="G128" i="9"/>
  <c r="G129" i="9"/>
  <c r="G130" i="9"/>
  <c r="G131" i="9"/>
  <c r="G132" i="9"/>
  <c r="G133" i="9"/>
  <c r="G134" i="9"/>
  <c r="G135" i="9"/>
  <c r="G136" i="9"/>
  <c r="G137" i="9"/>
  <c r="G138" i="9"/>
  <c r="G139" i="9"/>
  <c r="G140" i="9"/>
  <c r="G141" i="9"/>
  <c r="G142" i="9"/>
  <c r="G143" i="9"/>
  <c r="G144" i="9"/>
  <c r="G145" i="9"/>
  <c r="G146" i="9"/>
  <c r="G147" i="9"/>
  <c r="G148" i="9"/>
  <c r="G149" i="9"/>
  <c r="G150" i="9"/>
  <c r="G151" i="9"/>
  <c r="G152" i="9"/>
  <c r="G153" i="9"/>
  <c r="G154" i="9"/>
  <c r="G155" i="9"/>
  <c r="G156" i="9"/>
  <c r="G157" i="9"/>
  <c r="G158" i="9"/>
  <c r="G159" i="9"/>
  <c r="G160" i="9"/>
  <c r="G161" i="9"/>
  <c r="G162" i="9"/>
  <c r="G163" i="9"/>
  <c r="G164" i="9"/>
  <c r="G165" i="9"/>
  <c r="G166" i="9"/>
  <c r="G167" i="9"/>
  <c r="G168" i="9"/>
  <c r="G169" i="9"/>
  <c r="G170" i="9"/>
  <c r="G171" i="9"/>
  <c r="G172" i="9"/>
  <c r="G173" i="9"/>
  <c r="G174" i="9"/>
  <c r="G175" i="9"/>
  <c r="G176" i="9"/>
  <c r="G177" i="9"/>
  <c r="G178" i="9"/>
  <c r="G179" i="9"/>
  <c r="G180" i="9"/>
  <c r="G181" i="9"/>
  <c r="G182" i="9"/>
  <c r="G183" i="9"/>
  <c r="G184" i="9"/>
  <c r="G185" i="9"/>
  <c r="G186" i="9"/>
  <c r="G187" i="9"/>
  <c r="G188" i="9"/>
  <c r="G189" i="9"/>
  <c r="G190" i="9"/>
  <c r="G191" i="9"/>
  <c r="G192" i="9"/>
  <c r="G193" i="9"/>
  <c r="G194" i="9"/>
  <c r="G195" i="9"/>
  <c r="G196" i="9"/>
  <c r="G197" i="9"/>
  <c r="G198" i="9"/>
  <c r="G199" i="9"/>
  <c r="G200" i="9"/>
  <c r="G201" i="9"/>
  <c r="G202" i="9"/>
  <c r="G203" i="9"/>
  <c r="G204" i="9"/>
  <c r="G205" i="9"/>
  <c r="G206" i="9"/>
  <c r="G207" i="9"/>
  <c r="G208" i="9"/>
  <c r="G209" i="9"/>
  <c r="G210" i="9"/>
  <c r="G211" i="9"/>
  <c r="G212" i="9"/>
  <c r="G213" i="9"/>
  <c r="G214" i="9"/>
  <c r="G215" i="9"/>
  <c r="G216" i="9"/>
  <c r="G217" i="9"/>
  <c r="G218" i="9"/>
  <c r="G219" i="9"/>
  <c r="G220" i="9"/>
  <c r="G221" i="9"/>
  <c r="G222" i="9"/>
  <c r="G223" i="9"/>
  <c r="G224" i="9"/>
  <c r="G225" i="9"/>
  <c r="G226" i="9"/>
  <c r="G227" i="9"/>
  <c r="G228" i="9"/>
  <c r="G229" i="9"/>
  <c r="G230" i="9"/>
  <c r="G231" i="9"/>
  <c r="G232" i="9"/>
  <c r="G233" i="9"/>
  <c r="G234" i="9"/>
  <c r="G235" i="9"/>
  <c r="G236" i="9"/>
  <c r="G237" i="9"/>
  <c r="G238" i="9"/>
  <c r="G239" i="9"/>
  <c r="G240" i="9"/>
  <c r="G241" i="9"/>
  <c r="G242" i="9"/>
  <c r="G243" i="9"/>
  <c r="G244" i="9"/>
  <c r="G245" i="9"/>
  <c r="G246" i="9"/>
  <c r="G247" i="9"/>
  <c r="G248" i="9"/>
  <c r="G249" i="9"/>
  <c r="G250" i="9"/>
  <c r="G251" i="9"/>
  <c r="G252" i="9"/>
  <c r="G253" i="9"/>
  <c r="G254" i="9"/>
  <c r="G255" i="9"/>
  <c r="G256" i="9"/>
  <c r="G257" i="9"/>
  <c r="G258" i="9"/>
  <c r="G259" i="9"/>
  <c r="G260" i="9"/>
  <c r="G261" i="9"/>
  <c r="G262" i="9"/>
  <c r="G263" i="9"/>
  <c r="G264" i="9"/>
  <c r="G265" i="9"/>
  <c r="G266" i="9"/>
  <c r="G267" i="9"/>
  <c r="G268" i="9"/>
  <c r="G269" i="9"/>
  <c r="G270" i="9"/>
  <c r="G271" i="9"/>
  <c r="G272" i="9"/>
  <c r="G273" i="9"/>
  <c r="G274" i="9"/>
  <c r="G275" i="9"/>
  <c r="G276" i="9"/>
  <c r="G277" i="9"/>
  <c r="G278" i="9"/>
  <c r="G279" i="9"/>
  <c r="G280" i="9"/>
  <c r="G281" i="9"/>
  <c r="G282" i="9"/>
  <c r="G283" i="9"/>
  <c r="G284" i="9"/>
  <c r="G285" i="9"/>
  <c r="G286" i="9"/>
  <c r="G287" i="9"/>
  <c r="G288" i="9"/>
  <c r="G289" i="9"/>
  <c r="G290" i="9"/>
  <c r="G291" i="9"/>
  <c r="G292" i="9"/>
  <c r="G293" i="9"/>
  <c r="G294" i="9"/>
  <c r="G295" i="9"/>
  <c r="G296" i="9"/>
  <c r="G297" i="9"/>
  <c r="G298" i="9"/>
  <c r="G299" i="9"/>
  <c r="G300" i="9"/>
  <c r="G301" i="9"/>
  <c r="G302" i="9"/>
  <c r="G303" i="9"/>
  <c r="G304" i="9"/>
  <c r="G305" i="9"/>
  <c r="G306" i="9"/>
  <c r="G307" i="9"/>
  <c r="G308" i="9"/>
  <c r="G309" i="9"/>
  <c r="G310" i="9"/>
  <c r="G311" i="9"/>
  <c r="G312" i="9"/>
  <c r="G313" i="9"/>
  <c r="G314" i="9"/>
  <c r="G315" i="9"/>
  <c r="G316" i="9"/>
  <c r="G317" i="9"/>
  <c r="G318" i="9"/>
  <c r="G319" i="9"/>
  <c r="G320" i="9"/>
  <c r="G321" i="9"/>
  <c r="G322" i="9"/>
  <c r="G323" i="9"/>
  <c r="G324" i="9"/>
  <c r="G325" i="9"/>
  <c r="G326" i="9"/>
  <c r="G327" i="9"/>
  <c r="G328" i="9"/>
  <c r="G329" i="9"/>
  <c r="G330" i="9"/>
  <c r="G331" i="9"/>
  <c r="G332" i="9"/>
  <c r="G333" i="9"/>
  <c r="G334" i="9"/>
  <c r="G335" i="9"/>
  <c r="G336" i="9"/>
  <c r="G337" i="9"/>
  <c r="G338" i="9"/>
  <c r="G339" i="9"/>
  <c r="G340" i="9"/>
  <c r="G341" i="9"/>
  <c r="G342" i="9"/>
  <c r="G343" i="9"/>
  <c r="G344" i="9"/>
  <c r="G345" i="9"/>
  <c r="G346" i="9"/>
  <c r="G347" i="9"/>
  <c r="G348" i="9"/>
  <c r="G349" i="9"/>
  <c r="G350" i="9"/>
  <c r="G351" i="9"/>
  <c r="G352" i="9"/>
  <c r="G353" i="9"/>
  <c r="G354" i="9"/>
  <c r="G355" i="9"/>
  <c r="G356" i="9"/>
  <c r="G357" i="9"/>
  <c r="G358" i="9"/>
  <c r="G3779" i="9"/>
  <c r="G360" i="9"/>
  <c r="G361" i="9"/>
  <c r="G362" i="9"/>
  <c r="G363" i="9"/>
  <c r="G364" i="9"/>
  <c r="G365" i="9"/>
  <c r="G366" i="9"/>
  <c r="G367" i="9"/>
  <c r="G368" i="9"/>
  <c r="G369" i="9"/>
  <c r="G370" i="9"/>
  <c r="G371" i="9"/>
  <c r="G372" i="9"/>
  <c r="G373" i="9"/>
  <c r="G374" i="9"/>
  <c r="G375" i="9"/>
  <c r="G376" i="9"/>
  <c r="G377" i="9"/>
  <c r="G378" i="9"/>
  <c r="G379" i="9"/>
  <c r="G380" i="9"/>
  <c r="G2323" i="9"/>
  <c r="G382" i="9"/>
  <c r="G383" i="9"/>
  <c r="G384" i="9"/>
  <c r="G385" i="9"/>
  <c r="G386" i="9"/>
  <c r="G387" i="9"/>
  <c r="G388" i="9"/>
  <c r="G389" i="9"/>
  <c r="G390" i="9"/>
  <c r="G391" i="9"/>
  <c r="G392" i="9"/>
  <c r="G393" i="9"/>
  <c r="G394" i="9"/>
  <c r="G395" i="9"/>
  <c r="G396" i="9"/>
  <c r="G397" i="9"/>
  <c r="G398" i="9"/>
  <c r="G399" i="9"/>
  <c r="G400" i="9"/>
  <c r="G401" i="9"/>
  <c r="G402" i="9"/>
  <c r="G403" i="9"/>
  <c r="G404" i="9"/>
  <c r="G405" i="9"/>
  <c r="G406" i="9"/>
  <c r="G407" i="9"/>
  <c r="G408" i="9"/>
  <c r="G409" i="9"/>
  <c r="G410" i="9"/>
  <c r="G411" i="9"/>
  <c r="G412" i="9"/>
  <c r="G413" i="9"/>
  <c r="G414" i="9"/>
  <c r="G415" i="9"/>
  <c r="G416" i="9"/>
  <c r="G417" i="9"/>
  <c r="G418" i="9"/>
  <c r="G419" i="9"/>
  <c r="G420" i="9"/>
  <c r="G421" i="9"/>
  <c r="G422" i="9"/>
  <c r="G423" i="9"/>
  <c r="G424" i="9"/>
  <c r="G425" i="9"/>
  <c r="G426" i="9"/>
  <c r="G427" i="9"/>
  <c r="G428" i="9"/>
  <c r="G429" i="9"/>
  <c r="G430" i="9"/>
  <c r="G431" i="9"/>
  <c r="G432" i="9"/>
  <c r="G433" i="9"/>
  <c r="G434" i="9"/>
  <c r="G435" i="9"/>
  <c r="G436" i="9"/>
  <c r="G437" i="9"/>
  <c r="G438" i="9"/>
  <c r="G439" i="9"/>
  <c r="G440" i="9"/>
  <c r="G441" i="9"/>
  <c r="G442" i="9"/>
  <c r="G443" i="9"/>
  <c r="G444" i="9"/>
  <c r="G445" i="9"/>
  <c r="G446" i="9"/>
  <c r="G447" i="9"/>
  <c r="G448" i="9"/>
  <c r="G449" i="9"/>
  <c r="G450" i="9"/>
  <c r="G451" i="9"/>
  <c r="G452" i="9"/>
  <c r="G453" i="9"/>
  <c r="G454" i="9"/>
  <c r="G455" i="9"/>
  <c r="G456" i="9"/>
  <c r="G457" i="9"/>
  <c r="G458" i="9"/>
  <c r="G459" i="9"/>
  <c r="G460" i="9"/>
  <c r="G461" i="9"/>
  <c r="G462" i="9"/>
  <c r="G463" i="9"/>
  <c r="G464" i="9"/>
  <c r="G465" i="9"/>
  <c r="G466" i="9"/>
  <c r="G467" i="9"/>
  <c r="G468" i="9"/>
  <c r="G469" i="9"/>
  <c r="G470" i="9"/>
  <c r="G471" i="9"/>
  <c r="G472" i="9"/>
  <c r="G473" i="9"/>
  <c r="G474" i="9"/>
  <c r="G475" i="9"/>
  <c r="G476" i="9"/>
  <c r="G477" i="9"/>
  <c r="G478" i="9"/>
  <c r="G479" i="9"/>
  <c r="G480" i="9"/>
  <c r="G481" i="9"/>
  <c r="G482" i="9"/>
  <c r="G483" i="9"/>
  <c r="G484" i="9"/>
  <c r="G485" i="9"/>
  <c r="G486" i="9"/>
  <c r="G487" i="9"/>
  <c r="G488" i="9"/>
  <c r="G489" i="9"/>
  <c r="G490" i="9"/>
  <c r="G491" i="9"/>
  <c r="G492" i="9"/>
  <c r="G493" i="9"/>
  <c r="G494" i="9"/>
  <c r="G495" i="9"/>
  <c r="G496" i="9"/>
  <c r="G497" i="9"/>
  <c r="G498" i="9"/>
  <c r="G499" i="9"/>
  <c r="G500" i="9"/>
  <c r="G501" i="9"/>
  <c r="G502" i="9"/>
  <c r="G503" i="9"/>
  <c r="G504" i="9"/>
  <c r="G505" i="9"/>
  <c r="G506" i="9"/>
  <c r="G507" i="9"/>
  <c r="G508" i="9"/>
  <c r="G509" i="9"/>
  <c r="G510" i="9"/>
  <c r="G511" i="9"/>
  <c r="G512" i="9"/>
  <c r="G513" i="9"/>
  <c r="G514" i="9"/>
  <c r="G515" i="9"/>
  <c r="G516" i="9"/>
  <c r="G517" i="9"/>
  <c r="G518" i="9"/>
  <c r="G519" i="9"/>
  <c r="G520" i="9"/>
  <c r="G521" i="9"/>
  <c r="G522" i="9"/>
  <c r="G523" i="9"/>
  <c r="G524" i="9"/>
  <c r="G525" i="9"/>
  <c r="G526" i="9"/>
  <c r="G527" i="9"/>
  <c r="G528" i="9"/>
  <c r="G529" i="9"/>
  <c r="G530" i="9"/>
  <c r="G531" i="9"/>
  <c r="G532" i="9"/>
  <c r="G533" i="9"/>
  <c r="G534" i="9"/>
  <c r="G535" i="9"/>
  <c r="G536" i="9"/>
  <c r="G537" i="9"/>
  <c r="G538" i="9"/>
  <c r="G539" i="9"/>
  <c r="G540" i="9"/>
  <c r="G541" i="9"/>
  <c r="G542" i="9"/>
  <c r="G543" i="9"/>
  <c r="G544" i="9"/>
  <c r="G545" i="9"/>
  <c r="G546" i="9"/>
  <c r="G547" i="9"/>
  <c r="G548" i="9"/>
  <c r="G549" i="9"/>
  <c r="G550" i="9"/>
  <c r="G551" i="9"/>
  <c r="G552" i="9"/>
  <c r="G553" i="9"/>
  <c r="G554" i="9"/>
  <c r="G555" i="9"/>
  <c r="G556" i="9"/>
  <c r="G557" i="9"/>
  <c r="G558" i="9"/>
  <c r="G559" i="9"/>
  <c r="G560" i="9"/>
  <c r="G561" i="9"/>
  <c r="G562" i="9"/>
  <c r="G563" i="9"/>
  <c r="G564" i="9"/>
  <c r="G565" i="9"/>
  <c r="G566" i="9"/>
  <c r="G567" i="9"/>
  <c r="G568" i="9"/>
  <c r="G569" i="9"/>
  <c r="G570" i="9"/>
  <c r="G571" i="9"/>
  <c r="G572" i="9"/>
  <c r="G573" i="9"/>
  <c r="G574" i="9"/>
  <c r="G575" i="9"/>
  <c r="G576" i="9"/>
  <c r="G577" i="9"/>
  <c r="G578" i="9"/>
  <c r="G579" i="9"/>
  <c r="G580" i="9"/>
  <c r="G581" i="9"/>
  <c r="G582" i="9"/>
  <c r="G583" i="9"/>
  <c r="G584" i="9"/>
  <c r="G585" i="9"/>
  <c r="G586" i="9"/>
  <c r="G587" i="9"/>
  <c r="G588" i="9"/>
  <c r="G589" i="9"/>
  <c r="G590" i="9"/>
  <c r="G591" i="9"/>
  <c r="G592" i="9"/>
  <c r="G593" i="9"/>
  <c r="G594" i="9"/>
  <c r="G595" i="9"/>
  <c r="G596" i="9"/>
  <c r="G597" i="9"/>
  <c r="G598" i="9"/>
  <c r="G599" i="9"/>
  <c r="G600" i="9"/>
  <c r="G601" i="9"/>
  <c r="G602" i="9"/>
  <c r="G603" i="9"/>
  <c r="G604" i="9"/>
  <c r="G605" i="9"/>
  <c r="G606" i="9"/>
  <c r="G607" i="9"/>
  <c r="G608" i="9"/>
  <c r="G609" i="9"/>
  <c r="G610" i="9"/>
  <c r="G611" i="9"/>
  <c r="G612" i="9"/>
  <c r="G613" i="9"/>
  <c r="G614" i="9"/>
  <c r="G615" i="9"/>
  <c r="G616" i="9"/>
  <c r="G617" i="9"/>
  <c r="G618" i="9"/>
  <c r="G619" i="9"/>
  <c r="G620" i="9"/>
  <c r="G621" i="9"/>
  <c r="G622" i="9"/>
  <c r="G623" i="9"/>
  <c r="G624" i="9"/>
  <c r="G625" i="9"/>
  <c r="G626" i="9"/>
  <c r="G627" i="9"/>
  <c r="G628" i="9"/>
  <c r="G629" i="9"/>
  <c r="G630" i="9"/>
  <c r="G631" i="9"/>
  <c r="G632" i="9"/>
  <c r="G633" i="9"/>
  <c r="G634" i="9"/>
  <c r="G635" i="9"/>
  <c r="G636" i="9"/>
  <c r="G637" i="9"/>
  <c r="G638" i="9"/>
  <c r="G639" i="9"/>
  <c r="G640" i="9"/>
  <c r="G641" i="9"/>
  <c r="G642" i="9"/>
  <c r="G643" i="9"/>
  <c r="G644" i="9"/>
  <c r="G645" i="9"/>
  <c r="G646" i="9"/>
  <c r="G647" i="9"/>
  <c r="G648" i="9"/>
  <c r="G649" i="9"/>
  <c r="G650" i="9"/>
  <c r="G651" i="9"/>
  <c r="G652" i="9"/>
  <c r="G653" i="9"/>
  <c r="G654" i="9"/>
  <c r="G655" i="9"/>
  <c r="G656" i="9"/>
  <c r="G657" i="9"/>
  <c r="G658" i="9"/>
  <c r="G659" i="9"/>
  <c r="G660" i="9"/>
  <c r="G661" i="9"/>
  <c r="G662" i="9"/>
  <c r="G663" i="9"/>
  <c r="G664" i="9"/>
  <c r="G665" i="9"/>
  <c r="G666" i="9"/>
  <c r="G667" i="9"/>
  <c r="G668" i="9"/>
  <c r="G669" i="9"/>
  <c r="G670" i="9"/>
  <c r="G671" i="9"/>
  <c r="G672" i="9"/>
  <c r="G673" i="9"/>
  <c r="G674" i="9"/>
  <c r="G675" i="9"/>
  <c r="G676" i="9"/>
  <c r="G677" i="9"/>
  <c r="G678" i="9"/>
  <c r="G679" i="9"/>
  <c r="G680" i="9"/>
  <c r="G681" i="9"/>
  <c r="G682" i="9"/>
  <c r="G683" i="9"/>
  <c r="G684" i="9"/>
  <c r="G685" i="9"/>
  <c r="G686" i="9"/>
  <c r="G687" i="9"/>
  <c r="G688" i="9"/>
  <c r="G689" i="9"/>
  <c r="G690" i="9"/>
  <c r="G691" i="9"/>
  <c r="G692" i="9"/>
  <c r="G693" i="9"/>
  <c r="G694" i="9"/>
  <c r="G695" i="9"/>
  <c r="G696" i="9"/>
  <c r="G697" i="9"/>
  <c r="G698" i="9"/>
  <c r="G699" i="9"/>
  <c r="G700" i="9"/>
  <c r="G701" i="9"/>
  <c r="G702" i="9"/>
  <c r="G703" i="9"/>
  <c r="G704" i="9"/>
  <c r="G705" i="9"/>
  <c r="G706" i="9"/>
  <c r="G707" i="9"/>
  <c r="G708" i="9"/>
  <c r="G709" i="9"/>
  <c r="G710" i="9"/>
  <c r="G711" i="9"/>
  <c r="G712" i="9"/>
  <c r="G713" i="9"/>
  <c r="G714" i="9"/>
  <c r="G715" i="9"/>
  <c r="G716" i="9"/>
  <c r="G717" i="9"/>
  <c r="G718" i="9"/>
  <c r="G719" i="9"/>
  <c r="G720" i="9"/>
  <c r="G721" i="9"/>
  <c r="G722" i="9"/>
  <c r="G723" i="9"/>
  <c r="G724" i="9"/>
  <c r="G725" i="9"/>
  <c r="G726" i="9"/>
  <c r="G727" i="9"/>
  <c r="G728" i="9"/>
  <c r="G729" i="9"/>
  <c r="G730" i="9"/>
  <c r="G731" i="9"/>
  <c r="G732" i="9"/>
  <c r="G733" i="9"/>
  <c r="G734" i="9"/>
  <c r="G735" i="9"/>
  <c r="G736" i="9"/>
  <c r="G737" i="9"/>
  <c r="G738" i="9"/>
  <c r="G739" i="9"/>
  <c r="G740" i="9"/>
  <c r="G741" i="9"/>
  <c r="G742" i="9"/>
  <c r="G743" i="9"/>
  <c r="G744" i="9"/>
  <c r="G745" i="9"/>
  <c r="G746" i="9"/>
  <c r="G747" i="9"/>
  <c r="G748" i="9"/>
  <c r="G749" i="9"/>
  <c r="G750" i="9"/>
  <c r="G751" i="9"/>
  <c r="G752" i="9"/>
  <c r="G753" i="9"/>
  <c r="G754" i="9"/>
  <c r="G755" i="9"/>
  <c r="G756" i="9"/>
  <c r="G757" i="9"/>
  <c r="G758" i="9"/>
  <c r="G759" i="9"/>
  <c r="G760" i="9"/>
  <c r="G761" i="9"/>
  <c r="G762" i="9"/>
  <c r="G763" i="9"/>
  <c r="G764" i="9"/>
  <c r="G765" i="9"/>
  <c r="G766" i="9"/>
  <c r="G767" i="9"/>
  <c r="G768" i="9"/>
  <c r="G769" i="9"/>
  <c r="G770" i="9"/>
  <c r="G771" i="9"/>
  <c r="G772" i="9"/>
  <c r="G773" i="9"/>
  <c r="G774" i="9"/>
  <c r="G775" i="9"/>
  <c r="G776" i="9"/>
  <c r="G777" i="9"/>
  <c r="G778" i="9"/>
  <c r="G779" i="9"/>
  <c r="G780" i="9"/>
  <c r="G781" i="9"/>
  <c r="G782" i="9"/>
  <c r="G783" i="9"/>
  <c r="G784" i="9"/>
  <c r="G785" i="9"/>
  <c r="G786" i="9"/>
  <c r="G787" i="9"/>
  <c r="G788" i="9"/>
  <c r="G789" i="9"/>
  <c r="G790" i="9"/>
  <c r="G791" i="9"/>
  <c r="G792" i="9"/>
  <c r="G793" i="9"/>
  <c r="G794" i="9"/>
  <c r="G795" i="9"/>
  <c r="G796" i="9"/>
  <c r="G797" i="9"/>
  <c r="G798" i="9"/>
  <c r="G799" i="9"/>
  <c r="G800" i="9"/>
  <c r="G801" i="9"/>
  <c r="G802" i="9"/>
  <c r="G803" i="9"/>
  <c r="G804" i="9"/>
  <c r="G805" i="9"/>
  <c r="G806" i="9"/>
  <c r="G807" i="9"/>
  <c r="G808" i="9"/>
  <c r="G809" i="9"/>
  <c r="G810" i="9"/>
  <c r="G811" i="9"/>
  <c r="G812" i="9"/>
  <c r="G813" i="9"/>
  <c r="G814" i="9"/>
  <c r="G815" i="9"/>
  <c r="G816" i="9"/>
  <c r="G817" i="9"/>
  <c r="G818" i="9"/>
  <c r="G819" i="9"/>
  <c r="G820" i="9"/>
  <c r="G821" i="9"/>
  <c r="G822" i="9"/>
  <c r="G823" i="9"/>
  <c r="G824" i="9"/>
  <c r="G825" i="9"/>
  <c r="G826" i="9"/>
  <c r="G827" i="9"/>
  <c r="G828" i="9"/>
  <c r="G829" i="9"/>
  <c r="G830" i="9"/>
  <c r="G831" i="9"/>
  <c r="G832" i="9"/>
  <c r="G833" i="9"/>
  <c r="G834" i="9"/>
  <c r="G835" i="9"/>
  <c r="G836" i="9"/>
  <c r="G837" i="9"/>
  <c r="G838" i="9"/>
  <c r="G839" i="9"/>
  <c r="G840" i="9"/>
  <c r="G841" i="9"/>
  <c r="G842" i="9"/>
  <c r="G843" i="9"/>
  <c r="G844" i="9"/>
  <c r="G845" i="9"/>
  <c r="G846" i="9"/>
  <c r="G847" i="9"/>
  <c r="G848" i="9"/>
  <c r="G849" i="9"/>
  <c r="G850" i="9"/>
  <c r="G851" i="9"/>
  <c r="G852" i="9"/>
  <c r="G853" i="9"/>
  <c r="G854" i="9"/>
  <c r="G855" i="9"/>
  <c r="G856" i="9"/>
  <c r="G857" i="9"/>
  <c r="G858" i="9"/>
  <c r="G859" i="9"/>
  <c r="G860" i="9"/>
  <c r="G861" i="9"/>
  <c r="G862" i="9"/>
  <c r="G863" i="9"/>
  <c r="G864" i="9"/>
  <c r="G865" i="9"/>
  <c r="G866" i="9"/>
  <c r="G867" i="9"/>
  <c r="G868" i="9"/>
  <c r="G869" i="9"/>
  <c r="G870" i="9"/>
  <c r="G871" i="9"/>
  <c r="G872" i="9"/>
  <c r="G873" i="9"/>
  <c r="G874" i="9"/>
  <c r="G875" i="9"/>
  <c r="G876" i="9"/>
  <c r="G877" i="9"/>
  <c r="G878" i="9"/>
  <c r="G879" i="9"/>
  <c r="G880" i="9"/>
  <c r="G881" i="9"/>
  <c r="G882" i="9"/>
  <c r="G883" i="9"/>
  <c r="G884" i="9"/>
  <c r="G885" i="9"/>
  <c r="G886" i="9"/>
  <c r="G887" i="9"/>
  <c r="G888" i="9"/>
  <c r="G889" i="9"/>
  <c r="G890" i="9"/>
  <c r="G891" i="9"/>
  <c r="G892" i="9"/>
  <c r="G893" i="9"/>
  <c r="G894" i="9"/>
  <c r="G895" i="9"/>
  <c r="G896" i="9"/>
  <c r="G897" i="9"/>
  <c r="G898" i="9"/>
  <c r="G899" i="9"/>
  <c r="G900" i="9"/>
  <c r="G901" i="9"/>
  <c r="G902" i="9"/>
  <c r="G903" i="9"/>
  <c r="G904" i="9"/>
  <c r="G905" i="9"/>
  <c r="G906" i="9"/>
  <c r="G907" i="9"/>
  <c r="G908" i="9"/>
  <c r="G909" i="9"/>
  <c r="G910" i="9"/>
  <c r="G911" i="9"/>
  <c r="G912" i="9"/>
  <c r="G913" i="9"/>
  <c r="G914" i="9"/>
  <c r="G915" i="9"/>
  <c r="G916" i="9"/>
  <c r="G917" i="9"/>
  <c r="G918" i="9"/>
  <c r="G919" i="9"/>
  <c r="G920" i="9"/>
  <c r="G921" i="9"/>
  <c r="G922" i="9"/>
  <c r="G923" i="9"/>
  <c r="G924" i="9"/>
  <c r="G925" i="9"/>
  <c r="G926" i="9"/>
  <c r="G927" i="9"/>
  <c r="G928" i="9"/>
  <c r="G929" i="9"/>
  <c r="G930" i="9"/>
  <c r="G931" i="9"/>
  <c r="G932" i="9"/>
  <c r="G933" i="9"/>
  <c r="G934" i="9"/>
  <c r="G935" i="9"/>
  <c r="G936" i="9"/>
  <c r="G937" i="9"/>
  <c r="G938" i="9"/>
  <c r="G939" i="9"/>
  <c r="G940" i="9"/>
  <c r="G941" i="9"/>
  <c r="G942" i="9"/>
  <c r="G943" i="9"/>
  <c r="G944" i="9"/>
  <c r="G945" i="9"/>
  <c r="G946" i="9"/>
  <c r="G947" i="9"/>
  <c r="G948" i="9"/>
  <c r="G949" i="9"/>
  <c r="G950" i="9"/>
  <c r="G951" i="9"/>
  <c r="G952" i="9"/>
  <c r="G953" i="9"/>
  <c r="G954" i="9"/>
  <c r="G955" i="9"/>
  <c r="G956" i="9"/>
  <c r="G957" i="9"/>
  <c r="G958" i="9"/>
  <c r="G959" i="9"/>
  <c r="G960" i="9"/>
  <c r="G961" i="9"/>
  <c r="G962" i="9"/>
  <c r="G963" i="9"/>
  <c r="G964" i="9"/>
  <c r="G965" i="9"/>
  <c r="G966" i="9"/>
  <c r="G967" i="9"/>
  <c r="G968" i="9"/>
  <c r="G969" i="9"/>
  <c r="G970" i="9"/>
  <c r="G971" i="9"/>
  <c r="G972" i="9"/>
  <c r="G973" i="9"/>
  <c r="G974" i="9"/>
  <c r="G975" i="9"/>
  <c r="G976" i="9"/>
  <c r="G977" i="9"/>
  <c r="G978" i="9"/>
  <c r="G979" i="9"/>
  <c r="G980" i="9"/>
  <c r="G981" i="9"/>
  <c r="G982" i="9"/>
  <c r="G983" i="9"/>
  <c r="G984" i="9"/>
  <c r="G985" i="9"/>
  <c r="G986" i="9"/>
  <c r="G987" i="9"/>
  <c r="G988" i="9"/>
  <c r="G989" i="9"/>
  <c r="G990" i="9"/>
  <c r="G991" i="9"/>
  <c r="G992" i="9"/>
  <c r="G993" i="9"/>
  <c r="G994" i="9"/>
  <c r="G995" i="9"/>
  <c r="G996" i="9"/>
  <c r="G997" i="9"/>
  <c r="G998" i="9"/>
  <c r="G999" i="9"/>
  <c r="G1000" i="9"/>
  <c r="G1001" i="9"/>
  <c r="G1002" i="9"/>
  <c r="G1003" i="9"/>
  <c r="G1004" i="9"/>
  <c r="G1005" i="9"/>
  <c r="G1006" i="9"/>
  <c r="G1007" i="9"/>
  <c r="G1008" i="9"/>
  <c r="G1009" i="9"/>
  <c r="G1010" i="9"/>
  <c r="G1011" i="9"/>
  <c r="G1012" i="9"/>
  <c r="G1013" i="9"/>
  <c r="G1014" i="9"/>
  <c r="G1015" i="9"/>
  <c r="G1016" i="9"/>
  <c r="G1017" i="9"/>
  <c r="G1018" i="9"/>
  <c r="G1019" i="9"/>
  <c r="G1020" i="9"/>
  <c r="G1021" i="9"/>
  <c r="G1022" i="9"/>
  <c r="G1023" i="9"/>
  <c r="G1024" i="9"/>
  <c r="G1025" i="9"/>
  <c r="G1026" i="9"/>
  <c r="G1027" i="9"/>
  <c r="G1028" i="9"/>
  <c r="G1029" i="9"/>
  <c r="G1030" i="9"/>
  <c r="G1031" i="9"/>
  <c r="G1032" i="9"/>
  <c r="G1033" i="9"/>
  <c r="G1034" i="9"/>
  <c r="G1035" i="9"/>
  <c r="G1036" i="9"/>
  <c r="G1037" i="9"/>
  <c r="G1038" i="9"/>
  <c r="G1039" i="9"/>
  <c r="G1040" i="9"/>
  <c r="G1041" i="9"/>
  <c r="G1042" i="9"/>
  <c r="G1043" i="9"/>
  <c r="G1044" i="9"/>
  <c r="G1045" i="9"/>
  <c r="G1046" i="9"/>
  <c r="G1047" i="9"/>
  <c r="G1048" i="9"/>
  <c r="G1049" i="9"/>
  <c r="G1050" i="9"/>
  <c r="G1051" i="9"/>
  <c r="G1052" i="9"/>
  <c r="G1053" i="9"/>
  <c r="G1054" i="9"/>
  <c r="G1055" i="9"/>
  <c r="G1056" i="9"/>
  <c r="G1057" i="9"/>
  <c r="G1058" i="9"/>
  <c r="G1059" i="9"/>
  <c r="G1060" i="9"/>
  <c r="G1061" i="9"/>
  <c r="G1062" i="9"/>
  <c r="G1063" i="9"/>
  <c r="G1064" i="9"/>
  <c r="G1065" i="9"/>
  <c r="G1066" i="9"/>
  <c r="G1067" i="9"/>
  <c r="G1068" i="9"/>
  <c r="G1069" i="9"/>
  <c r="G1070" i="9"/>
  <c r="G1071" i="9"/>
  <c r="G1072" i="9"/>
  <c r="G1073" i="9"/>
  <c r="G1074" i="9"/>
  <c r="G1075" i="9"/>
  <c r="G1076" i="9"/>
  <c r="G1077" i="9"/>
  <c r="G1078" i="9"/>
  <c r="G1079" i="9"/>
  <c r="G1080" i="9"/>
  <c r="G1081" i="9"/>
  <c r="G1082" i="9"/>
  <c r="G1083" i="9"/>
  <c r="G1084" i="9"/>
  <c r="G1085" i="9"/>
  <c r="G1086" i="9"/>
  <c r="G2370" i="9"/>
  <c r="G1088" i="9"/>
  <c r="G1089" i="9"/>
  <c r="G1090" i="9"/>
  <c r="G1091" i="9"/>
  <c r="G1092" i="9"/>
  <c r="G1093" i="9"/>
  <c r="G1094" i="9"/>
  <c r="G1095" i="9"/>
  <c r="G1096" i="9"/>
  <c r="G1097" i="9"/>
  <c r="G1098" i="9"/>
  <c r="G1099" i="9"/>
  <c r="G1100" i="9"/>
  <c r="G1101" i="9"/>
  <c r="G1102" i="9"/>
  <c r="G1103" i="9"/>
  <c r="G1104" i="9"/>
  <c r="G1105" i="9"/>
  <c r="G1106" i="9"/>
  <c r="G1107" i="9"/>
  <c r="G1108" i="9"/>
  <c r="G1109" i="9"/>
  <c r="G1110" i="9"/>
  <c r="G1111" i="9"/>
  <c r="G1112" i="9"/>
  <c r="G1113" i="9"/>
  <c r="G1114" i="9"/>
  <c r="G1115" i="9"/>
  <c r="G1116" i="9"/>
  <c r="G1117" i="9"/>
  <c r="G1118" i="9"/>
  <c r="G1119" i="9"/>
  <c r="G1120" i="9"/>
  <c r="G1121" i="9"/>
  <c r="G1122" i="9"/>
  <c r="G1123" i="9"/>
  <c r="G1124" i="9"/>
  <c r="G1125" i="9"/>
  <c r="G1126" i="9"/>
  <c r="G1127" i="9"/>
  <c r="G1128" i="9"/>
  <c r="G1129" i="9"/>
  <c r="G1130" i="9"/>
  <c r="G1131" i="9"/>
  <c r="G1132" i="9"/>
  <c r="G1133" i="9"/>
  <c r="G1134" i="9"/>
  <c r="G1135" i="9"/>
  <c r="G1136" i="9"/>
  <c r="G1137" i="9"/>
  <c r="G1138" i="9"/>
  <c r="G1139" i="9"/>
  <c r="G1140" i="9"/>
  <c r="G1141" i="9"/>
  <c r="G1142" i="9"/>
  <c r="G1143" i="9"/>
  <c r="G1144" i="9"/>
  <c r="G1145" i="9"/>
  <c r="G1146" i="9"/>
  <c r="G1147" i="9"/>
  <c r="G1148" i="9"/>
  <c r="G1149" i="9"/>
  <c r="G1150" i="9"/>
  <c r="G1151" i="9"/>
  <c r="G1152" i="9"/>
  <c r="G1153" i="9"/>
  <c r="G1154" i="9"/>
  <c r="G1155" i="9"/>
  <c r="G1156" i="9"/>
  <c r="G1157" i="9"/>
  <c r="G1158" i="9"/>
  <c r="G1159" i="9"/>
  <c r="G1160" i="9"/>
  <c r="G1161" i="9"/>
  <c r="G1162" i="9"/>
  <c r="G1163" i="9"/>
  <c r="G1164" i="9"/>
  <c r="G1165" i="9"/>
  <c r="G1166" i="9"/>
  <c r="G1167" i="9"/>
  <c r="G1168" i="9"/>
  <c r="G1169" i="9"/>
  <c r="G1170" i="9"/>
  <c r="G1171" i="9"/>
  <c r="G1172" i="9"/>
  <c r="G1173" i="9"/>
  <c r="G1174" i="9"/>
  <c r="G1175" i="9"/>
  <c r="G1176" i="9"/>
  <c r="G1177" i="9"/>
  <c r="G1178" i="9"/>
  <c r="G1179" i="9"/>
  <c r="G1180" i="9"/>
  <c r="G1181" i="9"/>
  <c r="G1182" i="9"/>
  <c r="G1183" i="9"/>
  <c r="G1184" i="9"/>
  <c r="G1185" i="9"/>
  <c r="G1186" i="9"/>
  <c r="G1187" i="9"/>
  <c r="G1188" i="9"/>
  <c r="G1189" i="9"/>
  <c r="G1190" i="9"/>
  <c r="G1191" i="9"/>
  <c r="G1192" i="9"/>
  <c r="G1193" i="9"/>
  <c r="G1194" i="9"/>
  <c r="G1195" i="9"/>
  <c r="G1196" i="9"/>
  <c r="G1197" i="9"/>
  <c r="G1198" i="9"/>
  <c r="G1199" i="9"/>
  <c r="G1200" i="9"/>
  <c r="G1201" i="9"/>
  <c r="G1202" i="9"/>
  <c r="G1203" i="9"/>
  <c r="G1204" i="9"/>
  <c r="G1205" i="9"/>
  <c r="G1206" i="9"/>
  <c r="G1207" i="9"/>
  <c r="G1208" i="9"/>
  <c r="G1209" i="9"/>
  <c r="G1210" i="9"/>
  <c r="G1211" i="9"/>
  <c r="G1212" i="9"/>
  <c r="G1213" i="9"/>
  <c r="G1214" i="9"/>
  <c r="G1215" i="9"/>
  <c r="G1216" i="9"/>
  <c r="G1217" i="9"/>
  <c r="G1218" i="9"/>
  <c r="G1219" i="9"/>
  <c r="G1220" i="9"/>
  <c r="G1221" i="9"/>
  <c r="G1222" i="9"/>
  <c r="G1223" i="9"/>
  <c r="G1224" i="9"/>
  <c r="G1225" i="9"/>
  <c r="G1226" i="9"/>
  <c r="G1227" i="9"/>
  <c r="G1228" i="9"/>
  <c r="G1229" i="9"/>
  <c r="G1230" i="9"/>
  <c r="G1231" i="9"/>
  <c r="G1232" i="9"/>
  <c r="G1233" i="9"/>
  <c r="G1234" i="9"/>
  <c r="G1235" i="9"/>
  <c r="G1236" i="9"/>
  <c r="G1237" i="9"/>
  <c r="G1238" i="9"/>
  <c r="G1239" i="9"/>
  <c r="G1240" i="9"/>
  <c r="G1241" i="9"/>
  <c r="G1242" i="9"/>
  <c r="G1243" i="9"/>
  <c r="G1244" i="9"/>
  <c r="G1245" i="9"/>
  <c r="G1246" i="9"/>
  <c r="G1247" i="9"/>
  <c r="G1248" i="9"/>
  <c r="G1249" i="9"/>
  <c r="G1250" i="9"/>
  <c r="G1251" i="9"/>
  <c r="G1252" i="9"/>
  <c r="G1253" i="9"/>
  <c r="G1254" i="9"/>
  <c r="G1255" i="9"/>
  <c r="G1256" i="9"/>
  <c r="G1257" i="9"/>
  <c r="G1258" i="9"/>
  <c r="G1259" i="9"/>
  <c r="G1260" i="9"/>
  <c r="G1261" i="9"/>
  <c r="G1262" i="9"/>
  <c r="G1263" i="9"/>
  <c r="G1264" i="9"/>
  <c r="G1265" i="9"/>
  <c r="G1266" i="9"/>
  <c r="G1267" i="9"/>
  <c r="G1268" i="9"/>
  <c r="G1269" i="9"/>
  <c r="G1270" i="9"/>
  <c r="G1271" i="9"/>
  <c r="G1272" i="9"/>
  <c r="G1273" i="9"/>
  <c r="G1274" i="9"/>
  <c r="G1275" i="9"/>
  <c r="G1276" i="9"/>
  <c r="G1277" i="9"/>
  <c r="G1278" i="9"/>
  <c r="G1279" i="9"/>
  <c r="G1280" i="9"/>
  <c r="G1281" i="9"/>
  <c r="G1282" i="9"/>
  <c r="G1283" i="9"/>
  <c r="G1284" i="9"/>
  <c r="G1285" i="9"/>
  <c r="G1286" i="9"/>
  <c r="G1287" i="9"/>
  <c r="G1288" i="9"/>
  <c r="G1289" i="9"/>
  <c r="G1290" i="9"/>
  <c r="G1291" i="9"/>
  <c r="G1292" i="9"/>
  <c r="G1293" i="9"/>
  <c r="G1294" i="9"/>
  <c r="G1295" i="9"/>
  <c r="G1296" i="9"/>
  <c r="G1297" i="9"/>
  <c r="G1298" i="9"/>
  <c r="G1299" i="9"/>
  <c r="G1300" i="9"/>
  <c r="G1301" i="9"/>
  <c r="G1302" i="9"/>
  <c r="G1303" i="9"/>
  <c r="G1304" i="9"/>
  <c r="G1305" i="9"/>
  <c r="G1306" i="9"/>
  <c r="G1307" i="9"/>
  <c r="G1308" i="9"/>
  <c r="G1309" i="9"/>
  <c r="G1310" i="9"/>
  <c r="G1311" i="9"/>
  <c r="G1312" i="9"/>
  <c r="G1313" i="9"/>
  <c r="G1314" i="9"/>
  <c r="G1315" i="9"/>
  <c r="G1316" i="9"/>
  <c r="G1317" i="9"/>
  <c r="G1318" i="9"/>
  <c r="G1319" i="9"/>
  <c r="G1320" i="9"/>
  <c r="G1321" i="9"/>
  <c r="G1322" i="9"/>
  <c r="G1323" i="9"/>
  <c r="G1324" i="9"/>
  <c r="G1325" i="9"/>
  <c r="G1326" i="9"/>
  <c r="G1327" i="9"/>
  <c r="G1328" i="9"/>
  <c r="G1329" i="9"/>
  <c r="G1330" i="9"/>
  <c r="G1331" i="9"/>
  <c r="G1332" i="9"/>
  <c r="G1333" i="9"/>
  <c r="G1334" i="9"/>
  <c r="G1335" i="9"/>
  <c r="G1336" i="9"/>
  <c r="G1337" i="9"/>
  <c r="G1338" i="9"/>
  <c r="G1339" i="9"/>
  <c r="G1340" i="9"/>
  <c r="G1341" i="9"/>
  <c r="G1342" i="9"/>
  <c r="G1343" i="9"/>
  <c r="G1344" i="9"/>
  <c r="G1345" i="9"/>
  <c r="G1346" i="9"/>
  <c r="G1347" i="9"/>
  <c r="G1348" i="9"/>
  <c r="G1349" i="9"/>
  <c r="G1350" i="9"/>
  <c r="G1351" i="9"/>
  <c r="G1352" i="9"/>
  <c r="G1353" i="9"/>
  <c r="G1354" i="9"/>
  <c r="G1355" i="9"/>
  <c r="G1356" i="9"/>
  <c r="G1357" i="9"/>
  <c r="G1358" i="9"/>
  <c r="G1359" i="9"/>
  <c r="G1360" i="9"/>
  <c r="G1361" i="9"/>
  <c r="G1362" i="9"/>
  <c r="G1363" i="9"/>
  <c r="G1364" i="9"/>
  <c r="G1365" i="9"/>
  <c r="G1366" i="9"/>
  <c r="G1367" i="9"/>
  <c r="G1368" i="9"/>
  <c r="G1369" i="9"/>
  <c r="G1370" i="9"/>
  <c r="G1371" i="9"/>
  <c r="G1372" i="9"/>
  <c r="G1373" i="9"/>
  <c r="G1374" i="9"/>
  <c r="G1375" i="9"/>
  <c r="G1376" i="9"/>
  <c r="G1377" i="9"/>
  <c r="G1378" i="9"/>
  <c r="G1379" i="9"/>
  <c r="G1380" i="9"/>
  <c r="G1381" i="9"/>
  <c r="G1382" i="9"/>
  <c r="G1383" i="9"/>
  <c r="G1384" i="9"/>
  <c r="G1385" i="9"/>
  <c r="G1386" i="9"/>
  <c r="G1387" i="9"/>
  <c r="G1388" i="9"/>
  <c r="G1389" i="9"/>
  <c r="G1390" i="9"/>
  <c r="G1391" i="9"/>
  <c r="G1392" i="9"/>
  <c r="G1393" i="9"/>
  <c r="G1394" i="9"/>
  <c r="G1395" i="9"/>
  <c r="G1396" i="9"/>
  <c r="G1397" i="9"/>
  <c r="G1398" i="9"/>
  <c r="G1399" i="9"/>
  <c r="G1400" i="9"/>
  <c r="G1401" i="9"/>
  <c r="G1402" i="9"/>
  <c r="G1403" i="9"/>
  <c r="G1404" i="9"/>
  <c r="G1405" i="9"/>
  <c r="G1406" i="9"/>
  <c r="G1407" i="9"/>
  <c r="G1408" i="9"/>
  <c r="G1409" i="9"/>
  <c r="G1410" i="9"/>
  <c r="G1411" i="9"/>
  <c r="G1412" i="9"/>
  <c r="G1413" i="9"/>
  <c r="G1414" i="9"/>
  <c r="G1415" i="9"/>
  <c r="G1416" i="9"/>
  <c r="G1417" i="9"/>
  <c r="G1418" i="9"/>
  <c r="G1419" i="9"/>
  <c r="G1420" i="9"/>
  <c r="G1421" i="9"/>
  <c r="G1422" i="9"/>
  <c r="G1423" i="9"/>
  <c r="G1424" i="9"/>
  <c r="G1425" i="9"/>
  <c r="G1426" i="9"/>
  <c r="G1427" i="9"/>
  <c r="G1428" i="9"/>
  <c r="G1429" i="9"/>
  <c r="G1430" i="9"/>
  <c r="G1431" i="9"/>
  <c r="G1432" i="9"/>
  <c r="G1433" i="9"/>
  <c r="G1434" i="9"/>
  <c r="G1435" i="9"/>
  <c r="G1436" i="9"/>
  <c r="G1437" i="9"/>
  <c r="G1438" i="9"/>
  <c r="G1439" i="9"/>
  <c r="G1440" i="9"/>
  <c r="G1441" i="9"/>
  <c r="G1442" i="9"/>
  <c r="G1443" i="9"/>
  <c r="G1444" i="9"/>
  <c r="G1445" i="9"/>
  <c r="G1446" i="9"/>
  <c r="G1447" i="9"/>
  <c r="G1448" i="9"/>
  <c r="G1449" i="9"/>
  <c r="G1450" i="9"/>
  <c r="G1451" i="9"/>
  <c r="G1452" i="9"/>
  <c r="G1453" i="9"/>
  <c r="G1454" i="9"/>
  <c r="G1455" i="9"/>
  <c r="G1456" i="9"/>
  <c r="G1457" i="9"/>
  <c r="G1458" i="9"/>
  <c r="G1459" i="9"/>
  <c r="G1460" i="9"/>
  <c r="G1461" i="9"/>
  <c r="G1462" i="9"/>
  <c r="G1463" i="9"/>
  <c r="G1464" i="9"/>
  <c r="G1465" i="9"/>
  <c r="G1466" i="9"/>
  <c r="G1467" i="9"/>
  <c r="G1468" i="9"/>
  <c r="G1469" i="9"/>
  <c r="G1470" i="9"/>
  <c r="G1471" i="9"/>
  <c r="G1472" i="9"/>
  <c r="G1473" i="9"/>
  <c r="G1474" i="9"/>
  <c r="G1475" i="9"/>
  <c r="G1476" i="9"/>
  <c r="G1477" i="9"/>
  <c r="G1478" i="9"/>
  <c r="G1479" i="9"/>
  <c r="G1480" i="9"/>
  <c r="G1481" i="9"/>
  <c r="G1482" i="9"/>
  <c r="G1483" i="9"/>
  <c r="G1484" i="9"/>
  <c r="G1485" i="9"/>
  <c r="G1486" i="9"/>
  <c r="G1487" i="9"/>
  <c r="G1488" i="9"/>
  <c r="G1489" i="9"/>
  <c r="G1490" i="9"/>
  <c r="G1491" i="9"/>
  <c r="G1492" i="9"/>
  <c r="G1493" i="9"/>
  <c r="G1494" i="9"/>
  <c r="G1495" i="9"/>
  <c r="G1496" i="9"/>
  <c r="G1497" i="9"/>
  <c r="G1498" i="9"/>
  <c r="G1499" i="9"/>
  <c r="G1500" i="9"/>
  <c r="G1501" i="9"/>
  <c r="G1502" i="9"/>
  <c r="G1503" i="9"/>
  <c r="G1504" i="9"/>
  <c r="G1505" i="9"/>
  <c r="G1506" i="9"/>
  <c r="G1507" i="9"/>
  <c r="G1508" i="9"/>
  <c r="G1509" i="9"/>
  <c r="G1510" i="9"/>
  <c r="G1511" i="9"/>
  <c r="G1512" i="9"/>
  <c r="G1513" i="9"/>
  <c r="G1514" i="9"/>
  <c r="G1515" i="9"/>
  <c r="G1516" i="9"/>
  <c r="G1517" i="9"/>
  <c r="G1518" i="9"/>
  <c r="G1519" i="9"/>
  <c r="G1520" i="9"/>
  <c r="G1521" i="9"/>
  <c r="G1522" i="9"/>
  <c r="G1523" i="9"/>
  <c r="G1524" i="9"/>
  <c r="G1525" i="9"/>
  <c r="G1526" i="9"/>
  <c r="G1527" i="9"/>
  <c r="G1528" i="9"/>
  <c r="G1529" i="9"/>
  <c r="G42" i="9"/>
  <c r="G1531" i="9"/>
  <c r="G1532" i="9"/>
  <c r="G1533" i="9"/>
  <c r="G1534" i="9"/>
  <c r="G1535" i="9"/>
  <c r="G1536" i="9"/>
  <c r="G1537" i="9"/>
  <c r="G1538" i="9"/>
  <c r="G1539" i="9"/>
  <c r="G1540" i="9"/>
  <c r="G1541" i="9"/>
  <c r="G1542" i="9"/>
  <c r="G1543" i="9"/>
  <c r="G1544" i="9"/>
  <c r="G1545" i="9"/>
  <c r="G1546" i="9"/>
  <c r="G1547" i="9"/>
  <c r="G1548" i="9"/>
  <c r="G1549" i="9"/>
  <c r="G1550" i="9"/>
  <c r="G1551" i="9"/>
  <c r="G1552" i="9"/>
  <c r="G1553" i="9"/>
  <c r="G1554" i="9"/>
  <c r="G1555" i="9"/>
  <c r="G1556" i="9"/>
  <c r="G1557" i="9"/>
  <c r="G1558" i="9"/>
  <c r="G1559" i="9"/>
  <c r="G1560" i="9"/>
  <c r="G1561" i="9"/>
  <c r="G1562" i="9"/>
  <c r="G1563" i="9"/>
  <c r="G1564" i="9"/>
  <c r="G1565" i="9"/>
  <c r="G1566" i="9"/>
  <c r="G1567" i="9"/>
  <c r="G1568" i="9"/>
  <c r="G1569" i="9"/>
  <c r="G1570" i="9"/>
  <c r="G1571" i="9"/>
  <c r="G1572" i="9"/>
  <c r="G1573" i="9"/>
  <c r="G1574" i="9"/>
  <c r="G1575" i="9"/>
  <c r="G1576" i="9"/>
  <c r="G1577" i="9"/>
  <c r="G1578" i="9"/>
  <c r="G1579" i="9"/>
  <c r="G1580" i="9"/>
  <c r="G1581" i="9"/>
  <c r="G1582" i="9"/>
  <c r="G1583" i="9"/>
  <c r="G1584" i="9"/>
  <c r="G1585" i="9"/>
  <c r="G1586" i="9"/>
  <c r="G1587" i="9"/>
  <c r="G1588" i="9"/>
  <c r="G1589" i="9"/>
  <c r="G1590" i="9"/>
  <c r="G1591" i="9"/>
  <c r="G1592" i="9"/>
  <c r="G1593" i="9"/>
  <c r="G1594" i="9"/>
  <c r="G1595" i="9"/>
  <c r="G1596" i="9"/>
  <c r="G1597" i="9"/>
  <c r="G1598" i="9"/>
  <c r="G1599" i="9"/>
  <c r="G1600" i="9"/>
  <c r="G1601" i="9"/>
  <c r="G1602" i="9"/>
  <c r="G1603" i="9"/>
  <c r="G1604" i="9"/>
  <c r="G1605" i="9"/>
  <c r="G1606" i="9"/>
  <c r="G1607" i="9"/>
  <c r="G1608" i="9"/>
  <c r="G1609" i="9"/>
  <c r="G1610" i="9"/>
  <c r="G1611" i="9"/>
  <c r="G1612" i="9"/>
  <c r="G1613" i="9"/>
  <c r="G1614" i="9"/>
  <c r="G1615" i="9"/>
  <c r="G1616" i="9"/>
  <c r="G1617" i="9"/>
  <c r="G1618" i="9"/>
  <c r="G1619" i="9"/>
  <c r="G1620" i="9"/>
  <c r="G1621" i="9"/>
  <c r="G1622" i="9"/>
  <c r="G1623" i="9"/>
  <c r="G1624" i="9"/>
  <c r="G1625" i="9"/>
  <c r="G1626" i="9"/>
  <c r="G1627" i="9"/>
  <c r="G1628" i="9"/>
  <c r="G1629" i="9"/>
  <c r="G1630" i="9"/>
  <c r="G1631" i="9"/>
  <c r="G1632" i="9"/>
  <c r="G1633" i="9"/>
  <c r="G1634" i="9"/>
  <c r="G1635" i="9"/>
  <c r="G1636" i="9"/>
  <c r="G1637" i="9"/>
  <c r="G1638" i="9"/>
  <c r="G1639" i="9"/>
  <c r="G1640" i="9"/>
  <c r="G1641" i="9"/>
  <c r="G1642" i="9"/>
  <c r="G1643" i="9"/>
  <c r="G1644" i="9"/>
  <c r="G1645" i="9"/>
  <c r="G1646" i="9"/>
  <c r="G1647" i="9"/>
  <c r="G1648" i="9"/>
  <c r="G1649" i="9"/>
  <c r="G1650" i="9"/>
  <c r="G1651" i="9"/>
  <c r="G1652" i="9"/>
  <c r="G1653" i="9"/>
  <c r="G1654" i="9"/>
  <c r="G1655" i="9"/>
  <c r="G1656" i="9"/>
  <c r="G1657" i="9"/>
  <c r="G1658" i="9"/>
  <c r="G1659" i="9"/>
  <c r="G1660" i="9"/>
  <c r="G1661" i="9"/>
  <c r="G1662" i="9"/>
  <c r="G1663" i="9"/>
  <c r="G1664" i="9"/>
  <c r="G1665" i="9"/>
  <c r="G1666" i="9"/>
  <c r="G1667" i="9"/>
  <c r="G1668" i="9"/>
  <c r="G1669" i="9"/>
  <c r="G1670" i="9"/>
  <c r="G1671" i="9"/>
  <c r="G1672" i="9"/>
  <c r="G1673" i="9"/>
  <c r="G1674" i="9"/>
  <c r="G1675" i="9"/>
  <c r="G1676" i="9"/>
  <c r="G1677" i="9"/>
  <c r="G1678" i="9"/>
  <c r="G1679" i="9"/>
  <c r="G1680" i="9"/>
  <c r="G1681" i="9"/>
  <c r="G1682" i="9"/>
  <c r="G1683" i="9"/>
  <c r="G1684" i="9"/>
  <c r="G1685" i="9"/>
  <c r="G1686" i="9"/>
  <c r="G1687" i="9"/>
  <c r="G1688" i="9"/>
  <c r="G1689" i="9"/>
  <c r="G1690" i="9"/>
  <c r="G1691" i="9"/>
  <c r="G1692" i="9"/>
  <c r="G1693" i="9"/>
  <c r="G1694" i="9"/>
  <c r="G1695" i="9"/>
  <c r="G1696" i="9"/>
  <c r="G1697" i="9"/>
  <c r="G1698" i="9"/>
  <c r="G1699" i="9"/>
  <c r="G1700" i="9"/>
  <c r="G1701" i="9"/>
  <c r="G1702" i="9"/>
  <c r="G1703" i="9"/>
  <c r="G1704" i="9"/>
  <c r="G1705" i="9"/>
  <c r="G1706" i="9"/>
  <c r="G1707" i="9"/>
  <c r="G1708" i="9"/>
  <c r="G1709" i="9"/>
  <c r="G1710" i="9"/>
  <c r="G1711" i="9"/>
  <c r="G1712" i="9"/>
  <c r="G1713" i="9"/>
  <c r="G1714" i="9"/>
  <c r="G1715" i="9"/>
  <c r="G1716" i="9"/>
  <c r="G1717" i="9"/>
  <c r="G1718" i="9"/>
  <c r="G1719" i="9"/>
  <c r="G1720" i="9"/>
  <c r="G1721" i="9"/>
  <c r="G1722" i="9"/>
  <c r="G1723" i="9"/>
  <c r="G1724" i="9"/>
  <c r="G1725" i="9"/>
  <c r="G1726" i="9"/>
  <c r="G1727" i="9"/>
  <c r="G1728" i="9"/>
  <c r="G1729" i="9"/>
  <c r="G1730" i="9"/>
  <c r="G1731" i="9"/>
  <c r="G1732" i="9"/>
  <c r="G1733" i="9"/>
  <c r="G1734" i="9"/>
  <c r="G1735" i="9"/>
  <c r="G1736" i="9"/>
  <c r="G1737" i="9"/>
  <c r="G1738" i="9"/>
  <c r="G1739" i="9"/>
  <c r="G1740" i="9"/>
  <c r="G1741" i="9"/>
  <c r="G1742" i="9"/>
  <c r="G1743" i="9"/>
  <c r="G1744" i="9"/>
  <c r="G1745" i="9"/>
  <c r="G1746" i="9"/>
  <c r="G1747" i="9"/>
  <c r="G1748" i="9"/>
  <c r="G1749" i="9"/>
  <c r="G1750" i="9"/>
  <c r="G1751" i="9"/>
  <c r="G1752" i="9"/>
  <c r="G1753" i="9"/>
  <c r="G1754" i="9"/>
  <c r="G1755" i="9"/>
  <c r="G1756" i="9"/>
  <c r="G1757" i="9"/>
  <c r="G1758" i="9"/>
  <c r="G1759" i="9"/>
  <c r="G1760" i="9"/>
  <c r="G1761" i="9"/>
  <c r="G1762" i="9"/>
  <c r="G1763" i="9"/>
  <c r="G1764" i="9"/>
  <c r="G1765" i="9"/>
  <c r="G1766" i="9"/>
  <c r="G1767" i="9"/>
  <c r="G1768" i="9"/>
  <c r="G1769" i="9"/>
  <c r="G1770" i="9"/>
  <c r="G1771" i="9"/>
  <c r="G1772" i="9"/>
  <c r="G1773" i="9"/>
  <c r="G1774" i="9"/>
  <c r="G1775" i="9"/>
  <c r="G1776" i="9"/>
  <c r="G1777" i="9"/>
  <c r="G1778" i="9"/>
  <c r="G1779" i="9"/>
  <c r="G1780" i="9"/>
  <c r="G1781" i="9"/>
  <c r="G1782" i="9"/>
  <c r="G1783" i="9"/>
  <c r="G1784" i="9"/>
  <c r="G1785" i="9"/>
  <c r="G1786" i="9"/>
  <c r="G1787" i="9"/>
  <c r="G1788" i="9"/>
  <c r="G1789" i="9"/>
  <c r="G1790" i="9"/>
  <c r="G1791" i="9"/>
  <c r="G1792" i="9"/>
  <c r="G1793" i="9"/>
  <c r="G1794" i="9"/>
  <c r="G1795" i="9"/>
  <c r="G1796" i="9"/>
  <c r="G1797" i="9"/>
  <c r="G1798" i="9"/>
  <c r="G1799" i="9"/>
  <c r="G1800" i="9"/>
  <c r="G1801" i="9"/>
  <c r="G1802" i="9"/>
  <c r="G1803" i="9"/>
  <c r="G1804" i="9"/>
  <c r="G1805" i="9"/>
  <c r="G1806" i="9"/>
  <c r="G1807" i="9"/>
  <c r="G1808" i="9"/>
  <c r="G1809" i="9"/>
  <c r="G1810" i="9"/>
  <c r="G1811" i="9"/>
  <c r="G1812" i="9"/>
  <c r="G1813" i="9"/>
  <c r="G1814" i="9"/>
  <c r="G1815" i="9"/>
  <c r="G1816" i="9"/>
  <c r="G1817" i="9"/>
  <c r="G1818" i="9"/>
  <c r="G1819" i="9"/>
  <c r="G1820" i="9"/>
  <c r="G1821" i="9"/>
  <c r="G1822" i="9"/>
  <c r="G1823" i="9"/>
  <c r="G1824" i="9"/>
  <c r="G1825" i="9"/>
  <c r="G1826" i="9"/>
  <c r="G1827" i="9"/>
  <c r="G1828" i="9"/>
  <c r="G1829" i="9"/>
  <c r="G1830" i="9"/>
  <c r="G1831" i="9"/>
  <c r="G1832" i="9"/>
  <c r="G1833" i="9"/>
  <c r="G1834" i="9"/>
  <c r="G1835" i="9"/>
  <c r="G1836" i="9"/>
  <c r="G1837" i="9"/>
  <c r="G1838" i="9"/>
  <c r="G1839" i="9"/>
  <c r="G1840" i="9"/>
  <c r="G1841" i="9"/>
  <c r="G1842" i="9"/>
  <c r="G1843" i="9"/>
  <c r="G1844" i="9"/>
  <c r="G1845" i="9"/>
  <c r="G1846" i="9"/>
  <c r="G1847" i="9"/>
  <c r="G1848" i="9"/>
  <c r="G1849" i="9"/>
  <c r="G1850" i="9"/>
  <c r="G1851" i="9"/>
  <c r="G1852" i="9"/>
  <c r="G1853" i="9"/>
  <c r="G1854" i="9"/>
  <c r="G1855" i="9"/>
  <c r="G1856" i="9"/>
  <c r="G1857" i="9"/>
  <c r="G1858" i="9"/>
  <c r="G1859" i="9"/>
  <c r="G1860" i="9"/>
  <c r="G1861" i="9"/>
  <c r="G1862" i="9"/>
  <c r="G1863" i="9"/>
  <c r="G1864" i="9"/>
  <c r="G1865" i="9"/>
  <c r="G1866" i="9"/>
  <c r="G1867" i="9"/>
  <c r="G1868" i="9"/>
  <c r="G1869" i="9"/>
  <c r="G1870" i="9"/>
  <c r="G1871" i="9"/>
  <c r="G1872" i="9"/>
  <c r="G1873" i="9"/>
  <c r="G1874" i="9"/>
  <c r="G1875" i="9"/>
  <c r="G1876" i="9"/>
  <c r="G1877" i="9"/>
  <c r="G1878" i="9"/>
  <c r="G1879" i="9"/>
  <c r="G1880" i="9"/>
  <c r="G1881" i="9"/>
  <c r="G1882" i="9"/>
  <c r="G1883" i="9"/>
  <c r="G1884" i="9"/>
  <c r="G1885" i="9"/>
  <c r="G1886" i="9"/>
  <c r="G1887" i="9"/>
  <c r="G1888" i="9"/>
  <c r="G1889" i="9"/>
  <c r="G1890" i="9"/>
  <c r="G1891" i="9"/>
  <c r="G1892" i="9"/>
  <c r="G1893" i="9"/>
  <c r="G1894" i="9"/>
  <c r="G1895" i="9"/>
  <c r="G1896" i="9"/>
  <c r="G1897" i="9"/>
  <c r="G1898" i="9"/>
  <c r="G1899" i="9"/>
  <c r="G1900" i="9"/>
  <c r="G1901" i="9"/>
  <c r="G1902" i="9"/>
  <c r="G1903" i="9"/>
  <c r="G1904" i="9"/>
  <c r="G1905" i="9"/>
  <c r="G1906" i="9"/>
  <c r="G1907" i="9"/>
  <c r="G1908" i="9"/>
  <c r="G1909" i="9"/>
  <c r="G1910" i="9"/>
  <c r="G1911" i="9"/>
  <c r="G1912" i="9"/>
  <c r="G1913" i="9"/>
  <c r="G1914" i="9"/>
  <c r="G1915" i="9"/>
  <c r="G1916" i="9"/>
  <c r="G1917" i="9"/>
  <c r="G1918" i="9"/>
  <c r="G1919" i="9"/>
  <c r="G1920" i="9"/>
  <c r="G1921" i="9"/>
  <c r="G1922" i="9"/>
  <c r="G1923" i="9"/>
  <c r="G1924" i="9"/>
  <c r="G1925" i="9"/>
  <c r="G1926" i="9"/>
  <c r="G1927" i="9"/>
  <c r="G1928" i="9"/>
  <c r="G1929" i="9"/>
  <c r="G1930" i="9"/>
  <c r="G1931" i="9"/>
  <c r="G1932" i="9"/>
  <c r="G1933" i="9"/>
  <c r="G1934" i="9"/>
  <c r="G1935" i="9"/>
  <c r="G1936" i="9"/>
  <c r="G1937" i="9"/>
  <c r="G1938" i="9"/>
  <c r="G1939" i="9"/>
  <c r="G1940" i="9"/>
  <c r="G1941" i="9"/>
  <c r="G1942" i="9"/>
  <c r="G1943" i="9"/>
  <c r="G1944" i="9"/>
  <c r="G1945" i="9"/>
  <c r="G1946" i="9"/>
  <c r="G1947" i="9"/>
  <c r="G1948" i="9"/>
  <c r="G1949" i="9"/>
  <c r="G1950" i="9"/>
  <c r="G1951" i="9"/>
  <c r="G1952" i="9"/>
  <c r="G1953" i="9"/>
  <c r="G1954" i="9"/>
  <c r="G1955" i="9"/>
  <c r="G1956" i="9"/>
  <c r="G1957" i="9"/>
  <c r="G1958" i="9"/>
  <c r="G1959" i="9"/>
  <c r="G1960" i="9"/>
  <c r="G1961" i="9"/>
  <c r="G1962" i="9"/>
  <c r="G1963" i="9"/>
  <c r="G1964" i="9"/>
  <c r="G1965" i="9"/>
  <c r="G1966" i="9"/>
  <c r="G1967" i="9"/>
  <c r="G1968" i="9"/>
  <c r="G1969" i="9"/>
  <c r="G1970" i="9"/>
  <c r="G1971" i="9"/>
  <c r="G1972" i="9"/>
  <c r="G1973" i="9"/>
  <c r="G1974" i="9"/>
  <c r="G1975" i="9"/>
  <c r="G1976" i="9"/>
  <c r="G1977" i="9"/>
  <c r="G1978" i="9"/>
  <c r="G1979" i="9"/>
  <c r="G1980" i="9"/>
  <c r="G1981" i="9"/>
  <c r="G1982" i="9"/>
  <c r="G1983" i="9"/>
  <c r="G1984" i="9"/>
  <c r="G1985" i="9"/>
  <c r="G1986" i="9"/>
  <c r="G1987" i="9"/>
  <c r="G1988" i="9"/>
  <c r="G1989" i="9"/>
  <c r="G1990" i="9"/>
  <c r="G1991" i="9"/>
  <c r="G1992" i="9"/>
  <c r="G1993" i="9"/>
  <c r="G1994" i="9"/>
  <c r="G1995" i="9"/>
  <c r="G1996" i="9"/>
  <c r="G1997" i="9"/>
  <c r="G1998" i="9"/>
  <c r="G1999" i="9"/>
  <c r="G2000" i="9"/>
  <c r="G2001" i="9"/>
  <c r="G2002" i="9"/>
  <c r="G2003" i="9"/>
  <c r="G2004" i="9"/>
  <c r="G2005" i="9"/>
  <c r="G2006" i="9"/>
  <c r="G2007" i="9"/>
  <c r="G2008" i="9"/>
  <c r="G2009" i="9"/>
  <c r="G2010" i="9"/>
  <c r="G2011" i="9"/>
  <c r="G2012" i="9"/>
  <c r="G2013" i="9"/>
  <c r="G2014" i="9"/>
  <c r="G2015" i="9"/>
  <c r="G2016" i="9"/>
  <c r="G2017" i="9"/>
  <c r="G2018" i="9"/>
  <c r="G2019" i="9"/>
  <c r="G2020" i="9"/>
  <c r="G2021" i="9"/>
  <c r="G2022" i="9"/>
  <c r="G2023" i="9"/>
  <c r="G2024" i="9"/>
  <c r="G2025" i="9"/>
  <c r="G2026" i="9"/>
  <c r="G2027" i="9"/>
  <c r="G2028" i="9"/>
  <c r="G2029" i="9"/>
  <c r="G2030" i="9"/>
  <c r="G2031" i="9"/>
  <c r="G2032" i="9"/>
  <c r="G2033" i="9"/>
  <c r="G2034" i="9"/>
  <c r="G2035" i="9"/>
  <c r="G2036" i="9"/>
  <c r="G2037" i="9"/>
  <c r="G2038" i="9"/>
  <c r="G2039" i="9"/>
  <c r="G2040" i="9"/>
  <c r="G2041" i="9"/>
  <c r="G2042" i="9"/>
  <c r="G2043" i="9"/>
  <c r="G2044" i="9"/>
  <c r="G2045" i="9"/>
  <c r="G2046" i="9"/>
  <c r="G2047" i="9"/>
  <c r="G2048" i="9"/>
  <c r="G2049" i="9"/>
  <c r="G2050" i="9"/>
  <c r="G2051" i="9"/>
  <c r="G2052" i="9"/>
  <c r="G2053" i="9"/>
  <c r="G2054" i="9"/>
  <c r="G2055" i="9"/>
  <c r="G2056" i="9"/>
  <c r="G2057" i="9"/>
  <c r="G2058" i="9"/>
  <c r="G2059" i="9"/>
  <c r="G2060" i="9"/>
  <c r="G2061" i="9"/>
  <c r="G2062" i="9"/>
  <c r="G2063" i="9"/>
  <c r="G2064" i="9"/>
  <c r="G2065" i="9"/>
  <c r="G2066" i="9"/>
  <c r="G2067" i="9"/>
  <c r="G2068" i="9"/>
  <c r="G2069" i="9"/>
  <c r="G2070" i="9"/>
  <c r="G2071" i="9"/>
  <c r="G2072" i="9"/>
  <c r="G2073" i="9"/>
  <c r="G2074" i="9"/>
  <c r="G2075" i="9"/>
  <c r="G2076" i="9"/>
  <c r="G2077" i="9"/>
  <c r="G2078" i="9"/>
  <c r="G2079" i="9"/>
  <c r="G2080" i="9"/>
  <c r="G2081" i="9"/>
  <c r="G2082" i="9"/>
  <c r="G2083" i="9"/>
  <c r="G2084" i="9"/>
  <c r="G2085" i="9"/>
  <c r="G2086" i="9"/>
  <c r="G2087" i="9"/>
  <c r="G2088" i="9"/>
  <c r="G2089" i="9"/>
  <c r="G2090" i="9"/>
  <c r="G2091" i="9"/>
  <c r="G2092" i="9"/>
  <c r="G2093" i="9"/>
  <c r="G2094" i="9"/>
  <c r="G2095" i="9"/>
  <c r="G2096" i="9"/>
  <c r="G2097" i="9"/>
  <c r="G2098" i="9"/>
  <c r="G2099" i="9"/>
  <c r="G2100" i="9"/>
  <c r="G2101" i="9"/>
  <c r="G2102" i="9"/>
  <c r="G2103" i="9"/>
  <c r="G2104" i="9"/>
  <c r="G2105" i="9"/>
  <c r="G2106" i="9"/>
  <c r="G2107" i="9"/>
  <c r="G2108" i="9"/>
  <c r="G2109" i="9"/>
  <c r="G2110" i="9"/>
  <c r="G2111" i="9"/>
  <c r="G2112" i="9"/>
  <c r="G2113" i="9"/>
  <c r="G2114" i="9"/>
  <c r="G2115" i="9"/>
  <c r="G2116" i="9"/>
  <c r="G2117" i="9"/>
  <c r="G2118" i="9"/>
  <c r="G2119" i="9"/>
  <c r="G2120" i="9"/>
  <c r="G2121" i="9"/>
  <c r="G2122" i="9"/>
  <c r="G2123" i="9"/>
  <c r="G2124" i="9"/>
  <c r="G2125" i="9"/>
  <c r="G2126" i="9"/>
  <c r="G2127" i="9"/>
  <c r="G2128" i="9"/>
  <c r="G2129" i="9"/>
  <c r="G2130" i="9"/>
  <c r="G2131" i="9"/>
  <c r="G2132" i="9"/>
  <c r="G2133" i="9"/>
  <c r="G2134" i="9"/>
  <c r="G2135" i="9"/>
  <c r="G2136" i="9"/>
  <c r="G2137" i="9"/>
  <c r="G2138" i="9"/>
  <c r="G2139" i="9"/>
  <c r="G2140" i="9"/>
  <c r="G2141" i="9"/>
  <c r="G2142" i="9"/>
  <c r="G2143" i="9"/>
  <c r="G2144" i="9"/>
  <c r="G2145" i="9"/>
  <c r="G2146" i="9"/>
  <c r="G2147" i="9"/>
  <c r="G2148" i="9"/>
  <c r="G2149" i="9"/>
  <c r="G2150" i="9"/>
  <c r="G2151" i="9"/>
  <c r="G2152" i="9"/>
  <c r="G2153" i="9"/>
  <c r="G2154" i="9"/>
  <c r="G2155" i="9"/>
  <c r="G2156" i="9"/>
  <c r="G2157" i="9"/>
  <c r="G2158" i="9"/>
  <c r="G2159" i="9"/>
  <c r="G2160" i="9"/>
  <c r="G2161" i="9"/>
  <c r="G2162" i="9"/>
  <c r="G2163" i="9"/>
  <c r="G2164" i="9"/>
  <c r="G2165" i="9"/>
  <c r="G2166" i="9"/>
  <c r="G2167" i="9"/>
  <c r="G2168" i="9"/>
  <c r="G2169" i="9"/>
  <c r="G2170" i="9"/>
  <c r="G2171" i="9"/>
  <c r="G2172" i="9"/>
  <c r="G2173" i="9"/>
  <c r="G2174" i="9"/>
  <c r="G2175" i="9"/>
  <c r="G2176" i="9"/>
  <c r="G2177" i="9"/>
  <c r="G2178" i="9"/>
  <c r="G2179" i="9"/>
  <c r="G2180" i="9"/>
  <c r="G2181" i="9"/>
  <c r="G2182" i="9"/>
  <c r="G2183" i="9"/>
  <c r="G2184" i="9"/>
  <c r="G2185" i="9"/>
  <c r="G2186" i="9"/>
  <c r="G2187" i="9"/>
  <c r="G2188" i="9"/>
  <c r="G2189" i="9"/>
  <c r="G2190" i="9"/>
  <c r="G2191" i="9"/>
  <c r="G2192" i="9"/>
  <c r="G2193" i="9"/>
  <c r="G2194" i="9"/>
  <c r="G2195" i="9"/>
  <c r="G2196" i="9"/>
  <c r="G2197" i="9"/>
  <c r="G2198" i="9"/>
  <c r="G2199" i="9"/>
  <c r="G2200" i="9"/>
  <c r="G2201" i="9"/>
  <c r="G2202" i="9"/>
  <c r="G2203" i="9"/>
  <c r="G2204" i="9"/>
  <c r="G2205" i="9"/>
  <c r="G2206" i="9"/>
  <c r="G2207" i="9"/>
  <c r="G2208" i="9"/>
  <c r="G2209" i="9"/>
  <c r="G2210" i="9"/>
  <c r="G2211" i="9"/>
  <c r="G2212" i="9"/>
  <c r="G2213" i="9"/>
  <c r="G2214" i="9"/>
  <c r="G2215" i="9"/>
  <c r="G2216" i="9"/>
  <c r="G2217" i="9"/>
  <c r="G2218" i="9"/>
  <c r="G2219" i="9"/>
  <c r="G2220" i="9"/>
  <c r="G2221" i="9"/>
  <c r="G2222" i="9"/>
  <c r="G2223" i="9"/>
  <c r="G2224" i="9"/>
  <c r="G2225" i="9"/>
  <c r="G2226" i="9"/>
  <c r="G2227" i="9"/>
  <c r="G2228" i="9"/>
  <c r="G2229" i="9"/>
  <c r="G2230" i="9"/>
  <c r="G2231" i="9"/>
  <c r="G2232" i="9"/>
  <c r="G2233" i="9"/>
  <c r="G2234" i="9"/>
  <c r="G2235" i="9"/>
  <c r="G2236" i="9"/>
  <c r="G2237" i="9"/>
  <c r="G2238" i="9"/>
  <c r="G2239" i="9"/>
  <c r="G2240" i="9"/>
  <c r="G2241" i="9"/>
  <c r="G2242" i="9"/>
  <c r="G2243" i="9"/>
  <c r="G2244" i="9"/>
  <c r="G2245" i="9"/>
  <c r="G2246" i="9"/>
  <c r="G2247" i="9"/>
  <c r="G2248" i="9"/>
  <c r="G2249" i="9"/>
  <c r="G2250" i="9"/>
  <c r="G2251" i="9"/>
  <c r="G2252" i="9"/>
  <c r="G2253" i="9"/>
  <c r="G2254" i="9"/>
  <c r="G2255" i="9"/>
  <c r="G2256" i="9"/>
  <c r="G2257" i="9"/>
  <c r="G2258" i="9"/>
  <c r="G2259" i="9"/>
  <c r="G2260" i="9"/>
  <c r="G2261" i="9"/>
  <c r="G2262" i="9"/>
  <c r="G2263" i="9"/>
  <c r="G2264" i="9"/>
  <c r="G2265" i="9"/>
  <c r="G2266" i="9"/>
  <c r="G2267" i="9"/>
  <c r="G2268" i="9"/>
  <c r="G2269" i="9"/>
  <c r="G2270" i="9"/>
  <c r="G2271" i="9"/>
  <c r="G2272" i="9"/>
  <c r="G2273" i="9"/>
  <c r="G2274" i="9"/>
  <c r="G2275" i="9"/>
  <c r="G2276" i="9"/>
  <c r="G2277" i="9"/>
  <c r="G2278" i="9"/>
  <c r="G2279" i="9"/>
  <c r="G2280" i="9"/>
  <c r="G2281" i="9"/>
  <c r="G2282" i="9"/>
  <c r="G2283" i="9"/>
  <c r="G2284" i="9"/>
  <c r="G2285" i="9"/>
  <c r="G2286" i="9"/>
  <c r="G2287" i="9"/>
  <c r="G2288" i="9"/>
  <c r="G2289" i="9"/>
  <c r="G2290" i="9"/>
  <c r="G2291" i="9"/>
  <c r="G2292" i="9"/>
  <c r="G2293" i="9"/>
  <c r="G2294" i="9"/>
  <c r="G2295" i="9"/>
  <c r="G2296" i="9"/>
  <c r="G2297" i="9"/>
  <c r="G2298" i="9"/>
  <c r="G2299" i="9"/>
  <c r="G2300" i="9"/>
  <c r="G2301" i="9"/>
  <c r="G2302" i="9"/>
  <c r="G2303" i="9"/>
  <c r="G2304" i="9"/>
  <c r="G2305" i="9"/>
  <c r="G2306" i="9"/>
  <c r="G2307" i="9"/>
  <c r="G2308" i="9"/>
  <c r="G2309" i="9"/>
  <c r="G2310" i="9"/>
  <c r="G2311" i="9"/>
  <c r="G2312" i="9"/>
  <c r="G2313" i="9"/>
  <c r="G2314" i="9"/>
  <c r="G2315" i="9"/>
  <c r="G2316" i="9"/>
  <c r="G2317" i="9"/>
  <c r="G2318" i="9"/>
  <c r="G2319" i="9"/>
  <c r="G2320" i="9"/>
  <c r="G2321" i="9"/>
  <c r="G2322" i="9"/>
  <c r="G2443" i="9"/>
  <c r="G2324" i="9"/>
  <c r="G2325" i="9"/>
  <c r="G2326" i="9"/>
  <c r="G2327" i="9"/>
  <c r="G2328" i="9"/>
  <c r="G2329" i="9"/>
  <c r="G2330" i="9"/>
  <c r="G2331" i="9"/>
  <c r="G2332" i="9"/>
  <c r="G2333" i="9"/>
  <c r="G2334" i="9"/>
  <c r="G2335" i="9"/>
  <c r="G2336" i="9"/>
  <c r="G2337" i="9"/>
  <c r="G2338" i="9"/>
  <c r="G2339" i="9"/>
  <c r="G2340" i="9"/>
  <c r="G2341" i="9"/>
  <c r="G2342" i="9"/>
  <c r="G2343" i="9"/>
  <c r="G2344" i="9"/>
  <c r="G2345" i="9"/>
  <c r="G2346" i="9"/>
  <c r="G2347" i="9"/>
  <c r="G2348" i="9"/>
  <c r="G2349" i="9"/>
  <c r="G2350" i="9"/>
  <c r="G2351" i="9"/>
  <c r="G2352" i="9"/>
  <c r="G2353" i="9"/>
  <c r="G2354" i="9"/>
  <c r="G2355" i="9"/>
  <c r="G2356" i="9"/>
  <c r="G2357" i="9"/>
  <c r="G2358" i="9"/>
  <c r="G2359" i="9"/>
  <c r="G2360" i="9"/>
  <c r="G2361" i="9"/>
  <c r="G2362" i="9"/>
  <c r="G2363" i="9"/>
  <c r="G2364" i="9"/>
  <c r="G2365" i="9"/>
  <c r="G2366" i="9"/>
  <c r="G2367" i="9"/>
  <c r="G2368" i="9"/>
  <c r="G2369" i="9"/>
  <c r="G2738" i="9"/>
  <c r="G2371" i="9"/>
  <c r="G2372" i="9"/>
  <c r="G2373" i="9"/>
  <c r="G2374" i="9"/>
  <c r="G2375" i="9"/>
  <c r="G2376" i="9"/>
  <c r="G2377" i="9"/>
  <c r="G2378" i="9"/>
  <c r="G2379" i="9"/>
  <c r="G2380" i="9"/>
  <c r="G2381" i="9"/>
  <c r="G2382" i="9"/>
  <c r="G2383" i="9"/>
  <c r="G2384" i="9"/>
  <c r="G2385" i="9"/>
  <c r="G2386" i="9"/>
  <c r="G2387" i="9"/>
  <c r="G2388" i="9"/>
  <c r="G2389" i="9"/>
  <c r="G2390" i="9"/>
  <c r="G2391" i="9"/>
  <c r="G2392" i="9"/>
  <c r="G2393" i="9"/>
  <c r="G2394" i="9"/>
  <c r="G2395" i="9"/>
  <c r="G2396" i="9"/>
  <c r="G2397" i="9"/>
  <c r="G2398" i="9"/>
  <c r="G2399" i="9"/>
  <c r="G2400" i="9"/>
  <c r="G2401" i="9"/>
  <c r="G2402" i="9"/>
  <c r="G2403" i="9"/>
  <c r="G2404" i="9"/>
  <c r="G2405" i="9"/>
  <c r="G2406" i="9"/>
  <c r="G2407" i="9"/>
  <c r="G2408" i="9"/>
  <c r="G2409" i="9"/>
  <c r="G2410" i="9"/>
  <c r="G2411" i="9"/>
  <c r="G2412" i="9"/>
  <c r="G2413" i="9"/>
  <c r="G2414" i="9"/>
  <c r="G2415" i="9"/>
  <c r="G2416" i="9"/>
  <c r="G2417" i="9"/>
  <c r="G2418" i="9"/>
  <c r="G2419" i="9"/>
  <c r="G2420" i="9"/>
  <c r="G2421" i="9"/>
  <c r="G2422" i="9"/>
  <c r="G2423" i="9"/>
  <c r="G2424" i="9"/>
  <c r="G2425" i="9"/>
  <c r="G2426" i="9"/>
  <c r="G2427" i="9"/>
  <c r="G2428" i="9"/>
  <c r="G2429" i="9"/>
  <c r="G2430" i="9"/>
  <c r="G2431" i="9"/>
  <c r="G2432" i="9"/>
  <c r="G2433" i="9"/>
  <c r="G2434" i="9"/>
  <c r="G2435" i="9"/>
  <c r="G2436" i="9"/>
  <c r="G2437" i="9"/>
  <c r="G2438" i="9"/>
  <c r="G2439" i="9"/>
  <c r="G2440" i="9"/>
  <c r="G2441" i="9"/>
  <c r="G2442" i="9"/>
  <c r="G1530" i="9"/>
  <c r="G2444" i="9"/>
  <c r="G2445" i="9"/>
  <c r="G2446" i="9"/>
  <c r="G2447" i="9"/>
  <c r="G2448" i="9"/>
  <c r="G2449" i="9"/>
  <c r="G2450" i="9"/>
  <c r="G2451" i="9"/>
  <c r="G2452" i="9"/>
  <c r="G2453" i="9"/>
  <c r="G2454" i="9"/>
  <c r="G2455" i="9"/>
  <c r="G2456" i="9"/>
  <c r="G2457" i="9"/>
  <c r="G2458" i="9"/>
  <c r="G2459" i="9"/>
  <c r="G2460" i="9"/>
  <c r="G2461" i="9"/>
  <c r="G2462" i="9"/>
  <c r="G2463" i="9"/>
  <c r="G2464" i="9"/>
  <c r="G2465" i="9"/>
  <c r="G2466" i="9"/>
  <c r="G2467" i="9"/>
  <c r="G2468" i="9"/>
  <c r="G2469" i="9"/>
  <c r="G2470" i="9"/>
  <c r="G2471" i="9"/>
  <c r="G2472" i="9"/>
  <c r="G2473" i="9"/>
  <c r="G2474" i="9"/>
  <c r="G2475" i="9"/>
  <c r="G2476" i="9"/>
  <c r="G2477" i="9"/>
  <c r="G2478" i="9"/>
  <c r="G2479" i="9"/>
  <c r="G2480" i="9"/>
  <c r="G2481" i="9"/>
  <c r="G2482" i="9"/>
  <c r="G2483" i="9"/>
  <c r="G2484" i="9"/>
  <c r="G2485" i="9"/>
  <c r="G2486" i="9"/>
  <c r="G2487" i="9"/>
  <c r="G2488" i="9"/>
  <c r="G2489" i="9"/>
  <c r="G2490" i="9"/>
  <c r="G2491" i="9"/>
  <c r="G2492" i="9"/>
  <c r="G2493" i="9"/>
  <c r="G2494" i="9"/>
  <c r="G2495" i="9"/>
  <c r="G2496" i="9"/>
  <c r="G2497" i="9"/>
  <c r="G2498" i="9"/>
  <c r="G2499" i="9"/>
  <c r="G2500" i="9"/>
  <c r="G2501" i="9"/>
  <c r="G2502" i="9"/>
  <c r="G2503" i="9"/>
  <c r="G2504" i="9"/>
  <c r="G2505" i="9"/>
  <c r="G2506" i="9"/>
  <c r="G2507" i="9"/>
  <c r="G2508" i="9"/>
  <c r="G2509" i="9"/>
  <c r="G2510" i="9"/>
  <c r="G2511" i="9"/>
  <c r="G2512" i="9"/>
  <c r="G2513" i="9"/>
  <c r="G2514" i="9"/>
  <c r="G2515" i="9"/>
  <c r="G2516" i="9"/>
  <c r="G2517" i="9"/>
  <c r="G2518" i="9"/>
  <c r="G2519" i="9"/>
  <c r="G2520" i="9"/>
  <c r="G2521" i="9"/>
  <c r="G2522" i="9"/>
  <c r="G2523" i="9"/>
  <c r="G2524" i="9"/>
  <c r="G2525" i="9"/>
  <c r="G2526" i="9"/>
  <c r="G2527" i="9"/>
  <c r="G2528" i="9"/>
  <c r="G2529" i="9"/>
  <c r="G2530" i="9"/>
  <c r="G2531" i="9"/>
  <c r="G2532" i="9"/>
  <c r="G2533" i="9"/>
  <c r="G2534" i="9"/>
  <c r="G2535" i="9"/>
  <c r="G2536" i="9"/>
  <c r="G2537" i="9"/>
  <c r="G2538" i="9"/>
  <c r="G2539" i="9"/>
  <c r="G2540" i="9"/>
  <c r="G2541" i="9"/>
  <c r="G2542" i="9"/>
  <c r="G2543" i="9"/>
  <c r="G2544" i="9"/>
  <c r="G2545" i="9"/>
  <c r="G2546" i="9"/>
  <c r="G2547" i="9"/>
  <c r="G2548" i="9"/>
  <c r="G2549" i="9"/>
  <c r="G2550" i="9"/>
  <c r="G2551" i="9"/>
  <c r="G2552" i="9"/>
  <c r="G2553" i="9"/>
  <c r="G2554" i="9"/>
  <c r="G2555" i="9"/>
  <c r="G2556" i="9"/>
  <c r="G2557" i="9"/>
  <c r="G2558" i="9"/>
  <c r="G2559" i="9"/>
  <c r="G2560" i="9"/>
  <c r="G2561" i="9"/>
  <c r="G2562" i="9"/>
  <c r="G2563" i="9"/>
  <c r="G2564" i="9"/>
  <c r="G2565" i="9"/>
  <c r="G2566" i="9"/>
  <c r="G2567" i="9"/>
  <c r="G2568" i="9"/>
  <c r="G2569" i="9"/>
  <c r="G2570" i="9"/>
  <c r="G2571" i="9"/>
  <c r="G2572" i="9"/>
  <c r="G2573" i="9"/>
  <c r="G2574" i="9"/>
  <c r="G2575" i="9"/>
  <c r="G2576" i="9"/>
  <c r="G2577" i="9"/>
  <c r="G2578" i="9"/>
  <c r="G2579" i="9"/>
  <c r="G2580" i="9"/>
  <c r="G2581" i="9"/>
  <c r="G2582" i="9"/>
  <c r="G2583" i="9"/>
  <c r="G2584" i="9"/>
  <c r="G2585" i="9"/>
  <c r="G2586" i="9"/>
  <c r="G2587" i="9"/>
  <c r="G2588" i="9"/>
  <c r="G2589" i="9"/>
  <c r="G2590" i="9"/>
  <c r="G2591" i="9"/>
  <c r="G2592" i="9"/>
  <c r="G2593" i="9"/>
  <c r="G2594" i="9"/>
  <c r="G2595" i="9"/>
  <c r="G2596" i="9"/>
  <c r="G2597" i="9"/>
  <c r="G2598" i="9"/>
  <c r="G2599" i="9"/>
  <c r="G2600" i="9"/>
  <c r="G2601" i="9"/>
  <c r="G2602" i="9"/>
  <c r="G2603" i="9"/>
  <c r="G2604" i="9"/>
  <c r="G2605" i="9"/>
  <c r="G2606" i="9"/>
  <c r="G2607" i="9"/>
  <c r="G2608" i="9"/>
  <c r="G2609" i="9"/>
  <c r="G2610" i="9"/>
  <c r="G2611" i="9"/>
  <c r="G2612" i="9"/>
  <c r="G2613" i="9"/>
  <c r="G2614" i="9"/>
  <c r="G2615" i="9"/>
  <c r="G2616" i="9"/>
  <c r="G2617" i="9"/>
  <c r="G2618" i="9"/>
  <c r="G2619" i="9"/>
  <c r="G2620" i="9"/>
  <c r="G2621" i="9"/>
  <c r="G2622" i="9"/>
  <c r="G2623" i="9"/>
  <c r="G2624" i="9"/>
  <c r="G2625" i="9"/>
  <c r="G2626" i="9"/>
  <c r="G2627" i="9"/>
  <c r="G2628" i="9"/>
  <c r="G2629" i="9"/>
  <c r="G2630" i="9"/>
  <c r="G2631" i="9"/>
  <c r="G2632" i="9"/>
  <c r="G2633" i="9"/>
  <c r="G2634" i="9"/>
  <c r="G2635" i="9"/>
  <c r="G2636" i="9"/>
  <c r="G2637" i="9"/>
  <c r="G2638" i="9"/>
  <c r="G2639" i="9"/>
  <c r="G2640" i="9"/>
  <c r="G2641" i="9"/>
  <c r="G2642" i="9"/>
  <c r="G2643" i="9"/>
  <c r="G2644" i="9"/>
  <c r="G2645" i="9"/>
  <c r="G2646" i="9"/>
  <c r="G2647" i="9"/>
  <c r="G2648" i="9"/>
  <c r="G2649" i="9"/>
  <c r="G2650" i="9"/>
  <c r="G2651" i="9"/>
  <c r="G2652" i="9"/>
  <c r="G2653" i="9"/>
  <c r="G2654" i="9"/>
  <c r="G2655" i="9"/>
  <c r="G2656" i="9"/>
  <c r="G2657" i="9"/>
  <c r="G2658" i="9"/>
  <c r="G2659" i="9"/>
  <c r="G2660" i="9"/>
  <c r="G2661" i="9"/>
  <c r="G2662" i="9"/>
  <c r="G2663" i="9"/>
  <c r="G2664" i="9"/>
  <c r="G2665" i="9"/>
  <c r="G2666" i="9"/>
  <c r="G2667" i="9"/>
  <c r="G2668" i="9"/>
  <c r="G2669" i="9"/>
  <c r="G2670" i="9"/>
  <c r="G2671" i="9"/>
  <c r="G2672" i="9"/>
  <c r="G2673" i="9"/>
  <c r="G2674" i="9"/>
  <c r="G2675" i="9"/>
  <c r="G2676" i="9"/>
  <c r="G2677" i="9"/>
  <c r="G2678" i="9"/>
  <c r="G2679" i="9"/>
  <c r="G2680" i="9"/>
  <c r="G2681" i="9"/>
  <c r="G2682" i="9"/>
  <c r="G2683" i="9"/>
  <c r="G2684" i="9"/>
  <c r="G2685" i="9"/>
  <c r="G2686" i="9"/>
  <c r="G2687" i="9"/>
  <c r="G2688" i="9"/>
  <c r="G2689" i="9"/>
  <c r="G2690" i="9"/>
  <c r="G2691" i="9"/>
  <c r="G2692" i="9"/>
  <c r="G2693" i="9"/>
  <c r="G2694" i="9"/>
  <c r="G2695" i="9"/>
  <c r="G2696" i="9"/>
  <c r="G2697" i="9"/>
  <c r="G2698" i="9"/>
  <c r="G2699" i="9"/>
  <c r="G2700" i="9"/>
  <c r="G2701" i="9"/>
  <c r="G2702" i="9"/>
  <c r="G2703" i="9"/>
  <c r="G2704" i="9"/>
  <c r="G2705" i="9"/>
  <c r="G2706" i="9"/>
  <c r="G2707" i="9"/>
  <c r="G2708" i="9"/>
  <c r="G2709" i="9"/>
  <c r="G2710" i="9"/>
  <c r="G2711" i="9"/>
  <c r="G2712" i="9"/>
  <c r="G2713" i="9"/>
  <c r="G2714" i="9"/>
  <c r="G2715" i="9"/>
  <c r="G2716" i="9"/>
  <c r="G2717" i="9"/>
  <c r="G2718" i="9"/>
  <c r="G2719" i="9"/>
  <c r="G2720" i="9"/>
  <c r="G2721" i="9"/>
  <c r="G2722" i="9"/>
  <c r="G2723" i="9"/>
  <c r="G2724" i="9"/>
  <c r="G2725" i="9"/>
  <c r="G2726" i="9"/>
  <c r="G2727" i="9"/>
  <c r="G2728" i="9"/>
  <c r="G2729" i="9"/>
  <c r="G2730" i="9"/>
  <c r="G2731" i="9"/>
  <c r="G2732" i="9"/>
  <c r="G2733" i="9"/>
  <c r="G2734" i="9"/>
  <c r="G2735" i="9"/>
  <c r="G2736" i="9"/>
  <c r="G2737" i="9"/>
  <c r="G2800" i="9"/>
  <c r="G2739" i="9"/>
  <c r="G2740" i="9"/>
  <c r="G2741" i="9"/>
  <c r="G2742" i="9"/>
  <c r="G2743" i="9"/>
  <c r="G2744" i="9"/>
  <c r="G2745" i="9"/>
  <c r="G2746" i="9"/>
  <c r="G2747" i="9"/>
  <c r="G2748" i="9"/>
  <c r="G2749" i="9"/>
  <c r="G2750" i="9"/>
  <c r="G2751" i="9"/>
  <c r="G2752" i="9"/>
  <c r="G2753" i="9"/>
  <c r="G2754" i="9"/>
  <c r="G2755" i="9"/>
  <c r="G2756" i="9"/>
  <c r="G2757" i="9"/>
  <c r="G2758" i="9"/>
  <c r="G2759" i="9"/>
  <c r="G2760" i="9"/>
  <c r="G2761" i="9"/>
  <c r="G2762" i="9"/>
  <c r="G2763" i="9"/>
  <c r="G2764" i="9"/>
  <c r="G2765" i="9"/>
  <c r="G2766" i="9"/>
  <c r="G2767" i="9"/>
  <c r="G2768" i="9"/>
  <c r="G2769" i="9"/>
  <c r="G2770" i="9"/>
  <c r="G2771" i="9"/>
  <c r="G2772" i="9"/>
  <c r="G2773" i="9"/>
  <c r="G2774" i="9"/>
  <c r="G2775" i="9"/>
  <c r="G2776" i="9"/>
  <c r="G2777" i="9"/>
  <c r="G2778" i="9"/>
  <c r="G2779" i="9"/>
  <c r="G2780" i="9"/>
  <c r="G2781" i="9"/>
  <c r="G2782" i="9"/>
  <c r="G2783" i="9"/>
  <c r="G2784" i="9"/>
  <c r="G2785" i="9"/>
  <c r="G2786" i="9"/>
  <c r="G2787" i="9"/>
  <c r="G2788" i="9"/>
  <c r="G2789" i="9"/>
  <c r="G2790" i="9"/>
  <c r="G2791" i="9"/>
  <c r="G2792" i="9"/>
  <c r="G2793" i="9"/>
  <c r="G2794" i="9"/>
  <c r="G2795" i="9"/>
  <c r="G2796" i="9"/>
  <c r="G2797" i="9"/>
  <c r="G2798" i="9"/>
  <c r="G2799" i="9"/>
  <c r="G3833" i="9"/>
  <c r="G2801" i="9"/>
  <c r="G2802" i="9"/>
  <c r="G2803" i="9"/>
  <c r="G2804" i="9"/>
  <c r="G2805" i="9"/>
  <c r="G2806" i="9"/>
  <c r="G2807" i="9"/>
  <c r="G2808" i="9"/>
  <c r="G2809" i="9"/>
  <c r="G2810" i="9"/>
  <c r="G2811" i="9"/>
  <c r="G2812" i="9"/>
  <c r="G2813" i="9"/>
  <c r="G2814" i="9"/>
  <c r="G2815" i="9"/>
  <c r="G2816" i="9"/>
  <c r="G2817" i="9"/>
  <c r="G2818" i="9"/>
  <c r="G2819" i="9"/>
  <c r="G2820" i="9"/>
  <c r="G2821" i="9"/>
  <c r="G2822" i="9"/>
  <c r="G2823" i="9"/>
  <c r="G2824" i="9"/>
  <c r="G2825" i="9"/>
  <c r="G2826" i="9"/>
  <c r="G2827" i="9"/>
  <c r="G2828" i="9"/>
  <c r="G2829" i="9"/>
  <c r="G2830" i="9"/>
  <c r="G2831" i="9"/>
  <c r="G2832" i="9"/>
  <c r="G2833" i="9"/>
  <c r="G2834" i="9"/>
  <c r="G2835" i="9"/>
  <c r="G2836" i="9"/>
  <c r="G2837" i="9"/>
  <c r="G2838" i="9"/>
  <c r="G2839" i="9"/>
  <c r="G2840" i="9"/>
  <c r="G2841" i="9"/>
  <c r="G2842" i="9"/>
  <c r="G2843" i="9"/>
  <c r="G2844" i="9"/>
  <c r="G2845" i="9"/>
  <c r="G2846" i="9"/>
  <c r="G2847" i="9"/>
  <c r="G2848" i="9"/>
  <c r="G2849" i="9"/>
  <c r="G2850" i="9"/>
  <c r="G2851" i="9"/>
  <c r="G2852" i="9"/>
  <c r="G2853" i="9"/>
  <c r="G2854" i="9"/>
  <c r="G2855" i="9"/>
  <c r="G2856" i="9"/>
  <c r="G2857" i="9"/>
  <c r="G2858" i="9"/>
  <c r="G2859" i="9"/>
  <c r="G2860" i="9"/>
  <c r="G2861" i="9"/>
  <c r="G2862" i="9"/>
  <c r="G2863" i="9"/>
  <c r="G2864" i="9"/>
  <c r="G2865" i="9"/>
  <c r="G2866" i="9"/>
  <c r="G2867" i="9"/>
  <c r="G2868" i="9"/>
  <c r="G2869" i="9"/>
  <c r="G2870" i="9"/>
  <c r="G2871" i="9"/>
  <c r="G2872" i="9"/>
  <c r="G2873" i="9"/>
  <c r="G2874" i="9"/>
  <c r="G2875" i="9"/>
  <c r="G2876" i="9"/>
  <c r="G2877" i="9"/>
  <c r="G2878" i="9"/>
  <c r="G2879" i="9"/>
  <c r="G2880" i="9"/>
  <c r="G2881" i="9"/>
  <c r="G2882" i="9"/>
  <c r="G2883" i="9"/>
  <c r="G2884" i="9"/>
  <c r="G2885" i="9"/>
  <c r="G2886" i="9"/>
  <c r="G2887" i="9"/>
  <c r="G2888" i="9"/>
  <c r="G2889" i="9"/>
  <c r="G2890" i="9"/>
  <c r="G2891" i="9"/>
  <c r="G2892" i="9"/>
  <c r="G2893" i="9"/>
  <c r="G2894" i="9"/>
  <c r="G2895" i="9"/>
  <c r="G2896" i="9"/>
  <c r="G2897" i="9"/>
  <c r="G2898" i="9"/>
  <c r="G2899" i="9"/>
  <c r="G2900" i="9"/>
  <c r="G2901" i="9"/>
  <c r="G2902" i="9"/>
  <c r="G2903" i="9"/>
  <c r="G2904" i="9"/>
  <c r="G2905" i="9"/>
  <c r="G2906" i="9"/>
  <c r="G2907" i="9"/>
  <c r="G2908" i="9"/>
  <c r="G2909" i="9"/>
  <c r="G2910" i="9"/>
  <c r="G2911" i="9"/>
  <c r="G2912" i="9"/>
  <c r="G2913" i="9"/>
  <c r="G2914" i="9"/>
  <c r="G2915" i="9"/>
  <c r="G2916" i="9"/>
  <c r="G2917" i="9"/>
  <c r="G2918" i="9"/>
  <c r="G2919" i="9"/>
  <c r="G2920" i="9"/>
  <c r="G2921" i="9"/>
  <c r="G2922" i="9"/>
  <c r="G2923" i="9"/>
  <c r="G2924" i="9"/>
  <c r="G2925" i="9"/>
  <c r="G2926" i="9"/>
  <c r="G2927" i="9"/>
  <c r="G2928" i="9"/>
  <c r="G2929" i="9"/>
  <c r="G2930" i="9"/>
  <c r="G2931" i="9"/>
  <c r="G2932" i="9"/>
  <c r="G2933" i="9"/>
  <c r="G2934" i="9"/>
  <c r="G2935" i="9"/>
  <c r="G2936" i="9"/>
  <c r="G2937" i="9"/>
  <c r="G2938" i="9"/>
  <c r="G2939" i="9"/>
  <c r="G2940" i="9"/>
  <c r="G2941" i="9"/>
  <c r="G2942" i="9"/>
  <c r="G2943" i="9"/>
  <c r="G2944" i="9"/>
  <c r="G2945" i="9"/>
  <c r="G2946" i="9"/>
  <c r="G2947" i="9"/>
  <c r="G2948" i="9"/>
  <c r="G2949" i="9"/>
  <c r="G2950" i="9"/>
  <c r="G2951" i="9"/>
  <c r="G2952" i="9"/>
  <c r="G2953" i="9"/>
  <c r="G2954" i="9"/>
  <c r="G2955" i="9"/>
  <c r="G2956" i="9"/>
  <c r="G2957" i="9"/>
  <c r="G2958" i="9"/>
  <c r="G2959" i="9"/>
  <c r="G2960" i="9"/>
  <c r="G2961" i="9"/>
  <c r="G2962" i="9"/>
  <c r="G2963" i="9"/>
  <c r="G2964" i="9"/>
  <c r="G2965" i="9"/>
  <c r="G2966" i="9"/>
  <c r="G2967" i="9"/>
  <c r="G2968" i="9"/>
  <c r="G2969" i="9"/>
  <c r="G2970" i="9"/>
  <c r="G2971" i="9"/>
  <c r="G2972" i="9"/>
  <c r="G2973" i="9"/>
  <c r="G2974" i="9"/>
  <c r="G2975" i="9"/>
  <c r="G2976" i="9"/>
  <c r="G2977" i="9"/>
  <c r="G2978" i="9"/>
  <c r="G2979" i="9"/>
  <c r="G2980" i="9"/>
  <c r="G2981" i="9"/>
  <c r="G2982" i="9"/>
  <c r="G2983" i="9"/>
  <c r="G2984" i="9"/>
  <c r="G2985" i="9"/>
  <c r="G2986" i="9"/>
  <c r="G2987" i="9"/>
  <c r="G2988" i="9"/>
  <c r="G2989" i="9"/>
  <c r="G2990" i="9"/>
  <c r="G2991" i="9"/>
  <c r="G2992" i="9"/>
  <c r="G2993" i="9"/>
  <c r="G2994" i="9"/>
  <c r="G2995" i="9"/>
  <c r="G2996" i="9"/>
  <c r="G2997" i="9"/>
  <c r="G2998" i="9"/>
  <c r="G2999" i="9"/>
  <c r="G3000" i="9"/>
  <c r="G3001" i="9"/>
  <c r="G3002" i="9"/>
  <c r="G3003" i="9"/>
  <c r="G3004" i="9"/>
  <c r="G3005" i="9"/>
  <c r="G3006" i="9"/>
  <c r="G3007" i="9"/>
  <c r="G3008" i="9"/>
  <c r="G3009" i="9"/>
  <c r="G3010" i="9"/>
  <c r="G3011" i="9"/>
  <c r="G3012" i="9"/>
  <c r="G3013" i="9"/>
  <c r="G3014" i="9"/>
  <c r="G3015" i="9"/>
  <c r="G3016" i="9"/>
  <c r="G3017" i="9"/>
  <c r="G3018" i="9"/>
  <c r="G3019" i="9"/>
  <c r="G3020" i="9"/>
  <c r="G3021" i="9"/>
  <c r="G3022" i="9"/>
  <c r="G3023" i="9"/>
  <c r="G3024" i="9"/>
  <c r="G3025" i="9"/>
  <c r="G3026" i="9"/>
  <c r="G3027" i="9"/>
  <c r="G3028" i="9"/>
  <c r="G3029" i="9"/>
  <c r="G3030" i="9"/>
  <c r="G3031" i="9"/>
  <c r="G3032" i="9"/>
  <c r="G3033" i="9"/>
  <c r="G3034" i="9"/>
  <c r="G3035" i="9"/>
  <c r="G3036" i="9"/>
  <c r="G3037" i="9"/>
  <c r="G3038" i="9"/>
  <c r="G3039" i="9"/>
  <c r="G3040" i="9"/>
  <c r="G3041" i="9"/>
  <c r="G3042" i="9"/>
  <c r="G3043" i="9"/>
  <c r="G3044" i="9"/>
  <c r="G3045" i="9"/>
  <c r="G3046" i="9"/>
  <c r="G3047" i="9"/>
  <c r="G3048" i="9"/>
  <c r="G3049" i="9"/>
  <c r="G3050" i="9"/>
  <c r="G3051" i="9"/>
  <c r="G3052" i="9"/>
  <c r="G3053" i="9"/>
  <c r="G3054" i="9"/>
  <c r="G3055" i="9"/>
  <c r="G3056" i="9"/>
  <c r="G3057" i="9"/>
  <c r="G3058" i="9"/>
  <c r="G3059" i="9"/>
  <c r="G3060" i="9"/>
  <c r="G3061" i="9"/>
  <c r="G3062" i="9"/>
  <c r="G3063" i="9"/>
  <c r="G3064" i="9"/>
  <c r="G3065" i="9"/>
  <c r="G3066" i="9"/>
  <c r="G3067" i="9"/>
  <c r="G3068" i="9"/>
  <c r="G3069" i="9"/>
  <c r="G3070" i="9"/>
  <c r="G3071" i="9"/>
  <c r="G3072" i="9"/>
  <c r="G3073" i="9"/>
  <c r="G3074" i="9"/>
  <c r="G3075" i="9"/>
  <c r="G3076" i="9"/>
  <c r="G3077" i="9"/>
  <c r="G3078" i="9"/>
  <c r="G3079" i="9"/>
  <c r="G3080" i="9"/>
  <c r="G3081" i="9"/>
  <c r="G3082" i="9"/>
  <c r="G3083" i="9"/>
  <c r="G3084" i="9"/>
  <c r="G3085" i="9"/>
  <c r="G3086" i="9"/>
  <c r="G3087" i="9"/>
  <c r="G3088" i="9"/>
  <c r="G3089" i="9"/>
  <c r="G3090" i="9"/>
  <c r="G3091" i="9"/>
  <c r="G3092" i="9"/>
  <c r="G3093" i="9"/>
  <c r="G3094" i="9"/>
  <c r="G3095" i="9"/>
  <c r="G3096" i="9"/>
  <c r="G3097" i="9"/>
  <c r="G3098" i="9"/>
  <c r="G3099" i="9"/>
  <c r="G3100" i="9"/>
  <c r="G3101" i="9"/>
  <c r="G3102" i="9"/>
  <c r="G3103" i="9"/>
  <c r="G3104" i="9"/>
  <c r="G3105" i="9"/>
  <c r="G3106" i="9"/>
  <c r="G3107" i="9"/>
  <c r="G3108" i="9"/>
  <c r="G3109" i="9"/>
  <c r="G3110" i="9"/>
  <c r="G3111" i="9"/>
  <c r="G3112" i="9"/>
  <c r="G3113" i="9"/>
  <c r="G3114" i="9"/>
  <c r="G3115" i="9"/>
  <c r="G3116" i="9"/>
  <c r="G3117" i="9"/>
  <c r="G3118" i="9"/>
  <c r="G3119" i="9"/>
  <c r="G3120" i="9"/>
  <c r="G3121" i="9"/>
  <c r="G3122" i="9"/>
  <c r="G3123" i="9"/>
  <c r="G3124" i="9"/>
  <c r="G3125" i="9"/>
  <c r="G3126" i="9"/>
  <c r="G3127" i="9"/>
  <c r="G3128" i="9"/>
  <c r="G3129" i="9"/>
  <c r="G3130" i="9"/>
  <c r="G3131" i="9"/>
  <c r="G3132" i="9"/>
  <c r="G3133" i="9"/>
  <c r="G3134" i="9"/>
  <c r="G3135" i="9"/>
  <c r="G3136" i="9"/>
  <c r="G3137" i="9"/>
  <c r="G3138" i="9"/>
  <c r="G3139" i="9"/>
  <c r="G3140" i="9"/>
  <c r="G3141" i="9"/>
  <c r="G3142" i="9"/>
  <c r="G3143" i="9"/>
  <c r="G3144" i="9"/>
  <c r="G3145" i="9"/>
  <c r="G3146" i="9"/>
  <c r="G3147" i="9"/>
  <c r="G3148" i="9"/>
  <c r="G3149" i="9"/>
  <c r="G3150" i="9"/>
  <c r="G3151" i="9"/>
  <c r="G3152" i="9"/>
  <c r="G3153" i="9"/>
  <c r="G3154" i="9"/>
  <c r="G3155" i="9"/>
  <c r="G3156" i="9"/>
  <c r="G3157" i="9"/>
  <c r="G3158" i="9"/>
  <c r="G3159" i="9"/>
  <c r="G3160" i="9"/>
  <c r="G3161" i="9"/>
  <c r="G3162" i="9"/>
  <c r="G3163" i="9"/>
  <c r="G3164" i="9"/>
  <c r="G3165" i="9"/>
  <c r="G3166" i="9"/>
  <c r="G3167" i="9"/>
  <c r="G3168" i="9"/>
  <c r="G3169" i="9"/>
  <c r="G3170" i="9"/>
  <c r="G3171" i="9"/>
  <c r="G3172" i="9"/>
  <c r="G3173" i="9"/>
  <c r="G3174" i="9"/>
  <c r="G3175" i="9"/>
  <c r="G3176" i="9"/>
  <c r="G3177" i="9"/>
  <c r="G3178" i="9"/>
  <c r="G3179" i="9"/>
  <c r="G3180" i="9"/>
  <c r="G3181" i="9"/>
  <c r="G3182" i="9"/>
  <c r="G3183" i="9"/>
  <c r="G3184" i="9"/>
  <c r="G3185" i="9"/>
  <c r="G3186" i="9"/>
  <c r="G3187" i="9"/>
  <c r="G3188" i="9"/>
  <c r="G3189" i="9"/>
  <c r="G3190" i="9"/>
  <c r="G3191" i="9"/>
  <c r="G3192" i="9"/>
  <c r="G3193" i="9"/>
  <c r="G3194" i="9"/>
  <c r="G3195" i="9"/>
  <c r="G3196" i="9"/>
  <c r="G3197" i="9"/>
  <c r="G3198" i="9"/>
  <c r="G3199" i="9"/>
  <c r="G3200" i="9"/>
  <c r="G3201" i="9"/>
  <c r="G3202" i="9"/>
  <c r="G3203" i="9"/>
  <c r="G3204" i="9"/>
  <c r="G3205" i="9"/>
  <c r="G3206" i="9"/>
  <c r="G3207" i="9"/>
  <c r="G3208" i="9"/>
  <c r="G3209" i="9"/>
  <c r="G3210" i="9"/>
  <c r="G3211" i="9"/>
  <c r="G3212" i="9"/>
  <c r="G3213" i="9"/>
  <c r="G3214" i="9"/>
  <c r="G3215" i="9"/>
  <c r="G3216" i="9"/>
  <c r="G3217" i="9"/>
  <c r="G3218" i="9"/>
  <c r="G3219" i="9"/>
  <c r="G3220" i="9"/>
  <c r="G3221" i="9"/>
  <c r="G3222" i="9"/>
  <c r="G3223" i="9"/>
  <c r="G3224" i="9"/>
  <c r="G3225" i="9"/>
  <c r="G3226" i="9"/>
  <c r="G3227" i="9"/>
  <c r="G3228" i="9"/>
  <c r="G3229" i="9"/>
  <c r="G3230" i="9"/>
  <c r="G3231" i="9"/>
  <c r="G3232" i="9"/>
  <c r="G3233" i="9"/>
  <c r="G3234" i="9"/>
  <c r="G3235" i="9"/>
  <c r="G3236" i="9"/>
  <c r="G3237" i="9"/>
  <c r="G3238" i="9"/>
  <c r="G3239" i="9"/>
  <c r="G3240" i="9"/>
  <c r="G3241" i="9"/>
  <c r="G3242" i="9"/>
  <c r="G3243" i="9"/>
  <c r="G3244" i="9"/>
  <c r="G3245" i="9"/>
  <c r="G3246" i="9"/>
  <c r="G3247" i="9"/>
  <c r="G3248" i="9"/>
  <c r="G3249" i="9"/>
  <c r="G3250" i="9"/>
  <c r="G3251" i="9"/>
  <c r="G3252" i="9"/>
  <c r="G3253" i="9"/>
  <c r="G3254" i="9"/>
  <c r="G3255" i="9"/>
  <c r="G3256" i="9"/>
  <c r="G3257" i="9"/>
  <c r="G3258" i="9"/>
  <c r="G3259" i="9"/>
  <c r="G3260" i="9"/>
  <c r="G3261" i="9"/>
  <c r="G3262" i="9"/>
  <c r="G3263" i="9"/>
  <c r="G3264" i="9"/>
  <c r="G3265" i="9"/>
  <c r="G3266" i="9"/>
  <c r="G3267" i="9"/>
  <c r="G3268" i="9"/>
  <c r="G3269" i="9"/>
  <c r="G3270" i="9"/>
  <c r="G3271" i="9"/>
  <c r="G3272" i="9"/>
  <c r="G3273" i="9"/>
  <c r="G3274" i="9"/>
  <c r="G3275" i="9"/>
  <c r="G3276" i="9"/>
  <c r="G3277" i="9"/>
  <c r="G3278" i="9"/>
  <c r="G3279" i="9"/>
  <c r="G3280" i="9"/>
  <c r="G3281" i="9"/>
  <c r="G3282" i="9"/>
  <c r="G3283" i="9"/>
  <c r="G3284" i="9"/>
  <c r="G3285" i="9"/>
  <c r="G3286" i="9"/>
  <c r="G3287" i="9"/>
  <c r="G3288" i="9"/>
  <c r="G3289" i="9"/>
  <c r="G3290" i="9"/>
  <c r="G3291" i="9"/>
  <c r="G3292" i="9"/>
  <c r="G3293" i="9"/>
  <c r="G3294" i="9"/>
  <c r="G3295" i="9"/>
  <c r="G3296" i="9"/>
  <c r="G3297" i="9"/>
  <c r="G3298" i="9"/>
  <c r="G3299" i="9"/>
  <c r="G3300" i="9"/>
  <c r="G3301" i="9"/>
  <c r="G3302" i="9"/>
  <c r="G3303" i="9"/>
  <c r="G3304" i="9"/>
  <c r="G3305" i="9"/>
  <c r="G3306" i="9"/>
  <c r="G3307" i="9"/>
  <c r="G3308" i="9"/>
  <c r="G3309" i="9"/>
  <c r="G3310" i="9"/>
  <c r="G3311" i="9"/>
  <c r="G3312" i="9"/>
  <c r="G3313" i="9"/>
  <c r="G3314" i="9"/>
  <c r="G3315" i="9"/>
  <c r="G3316" i="9"/>
  <c r="G3317" i="9"/>
  <c r="G3318" i="9"/>
  <c r="G3319" i="9"/>
  <c r="G3320" i="9"/>
  <c r="G3321" i="9"/>
  <c r="G3322" i="9"/>
  <c r="G3323" i="9"/>
  <c r="G3324" i="9"/>
  <c r="G3325" i="9"/>
  <c r="G3326" i="9"/>
  <c r="G3327" i="9"/>
  <c r="G3328" i="9"/>
  <c r="G3329" i="9"/>
  <c r="G3330" i="9"/>
  <c r="G3331" i="9"/>
  <c r="G3332" i="9"/>
  <c r="G3333" i="9"/>
  <c r="G3334" i="9"/>
  <c r="G3335" i="9"/>
  <c r="G3336" i="9"/>
  <c r="G3337" i="9"/>
  <c r="G3338" i="9"/>
  <c r="G3339" i="9"/>
  <c r="G3340" i="9"/>
  <c r="G3341" i="9"/>
  <c r="G3342" i="9"/>
  <c r="G3343" i="9"/>
  <c r="G3344" i="9"/>
  <c r="G3345" i="9"/>
  <c r="G3346" i="9"/>
  <c r="G3347" i="9"/>
  <c r="G3348" i="9"/>
  <c r="G3349" i="9"/>
  <c r="G3350" i="9"/>
  <c r="G3351" i="9"/>
  <c r="G3352" i="9"/>
  <c r="G3353" i="9"/>
  <c r="G3354" i="9"/>
  <c r="G3355" i="9"/>
  <c r="G3356" i="9"/>
  <c r="G3357" i="9"/>
  <c r="G3358" i="9"/>
  <c r="G3359" i="9"/>
  <c r="G3360" i="9"/>
  <c r="G3361" i="9"/>
  <c r="G3362" i="9"/>
  <c r="G3363" i="9"/>
  <c r="G3364" i="9"/>
  <c r="G3365" i="9"/>
  <c r="G3366" i="9"/>
  <c r="G3367" i="9"/>
  <c r="G3368" i="9"/>
  <c r="G3369" i="9"/>
  <c r="G3370" i="9"/>
  <c r="G3371" i="9"/>
  <c r="G3372" i="9"/>
  <c r="G3373" i="9"/>
  <c r="G3374" i="9"/>
  <c r="G3375" i="9"/>
  <c r="G3376" i="9"/>
  <c r="G3377" i="9"/>
  <c r="G3378" i="9"/>
  <c r="G3379" i="9"/>
  <c r="G3380" i="9"/>
  <c r="G3381" i="9"/>
  <c r="G3382" i="9"/>
  <c r="G3383" i="9"/>
  <c r="G3384" i="9"/>
  <c r="G3385" i="9"/>
  <c r="G3386" i="9"/>
  <c r="G3387" i="9"/>
  <c r="G3388" i="9"/>
  <c r="G3389" i="9"/>
  <c r="G3390" i="9"/>
  <c r="G3391" i="9"/>
  <c r="G3392" i="9"/>
  <c r="G3393" i="9"/>
  <c r="G3394" i="9"/>
  <c r="G3395" i="9"/>
  <c r="G3396" i="9"/>
  <c r="G3397" i="9"/>
  <c r="G3398" i="9"/>
  <c r="G3399" i="9"/>
  <c r="G3400" i="9"/>
  <c r="G3401" i="9"/>
  <c r="G3402" i="9"/>
  <c r="G3403" i="9"/>
  <c r="G3404" i="9"/>
  <c r="G3405" i="9"/>
  <c r="G3406" i="9"/>
  <c r="G3407" i="9"/>
  <c r="G3408" i="9"/>
  <c r="G3409" i="9"/>
  <c r="G3410" i="9"/>
  <c r="G3411" i="9"/>
  <c r="G3412" i="9"/>
  <c r="G3413" i="9"/>
  <c r="G3414" i="9"/>
  <c r="G3415" i="9"/>
  <c r="G3416" i="9"/>
  <c r="G3417" i="9"/>
  <c r="G3418" i="9"/>
  <c r="G3419" i="9"/>
  <c r="G3420" i="9"/>
  <c r="G3421" i="9"/>
  <c r="G3422" i="9"/>
  <c r="G3423" i="9"/>
  <c r="G3424" i="9"/>
  <c r="G3425" i="9"/>
  <c r="G3426" i="9"/>
  <c r="G3427" i="9"/>
  <c r="G3428" i="9"/>
  <c r="G3429" i="9"/>
  <c r="G3430" i="9"/>
  <c r="G3431" i="9"/>
  <c r="G3432" i="9"/>
  <c r="G3433" i="9"/>
  <c r="G3434" i="9"/>
  <c r="G3435" i="9"/>
  <c r="G3436" i="9"/>
  <c r="G3437" i="9"/>
  <c r="G3438" i="9"/>
  <c r="G3439" i="9"/>
  <c r="G3440" i="9"/>
  <c r="G3441" i="9"/>
  <c r="G3442" i="9"/>
  <c r="G3443" i="9"/>
  <c r="G3444" i="9"/>
  <c r="G3445" i="9"/>
  <c r="G3446" i="9"/>
  <c r="G3447" i="9"/>
  <c r="G3448" i="9"/>
  <c r="G3449" i="9"/>
  <c r="G3450" i="9"/>
  <c r="G3451" i="9"/>
  <c r="G3452" i="9"/>
  <c r="G3453" i="9"/>
  <c r="G3454" i="9"/>
  <c r="G3455" i="9"/>
  <c r="G3456" i="9"/>
  <c r="G3457" i="9"/>
  <c r="G3458" i="9"/>
  <c r="G3459" i="9"/>
  <c r="G3460" i="9"/>
  <c r="G3461" i="9"/>
  <c r="G3462" i="9"/>
  <c r="G3463" i="9"/>
  <c r="G3464" i="9"/>
  <c r="G3465" i="9"/>
  <c r="G3466" i="9"/>
  <c r="G3467" i="9"/>
  <c r="G3468" i="9"/>
  <c r="G3469" i="9"/>
  <c r="G3470" i="9"/>
  <c r="G3471" i="9"/>
  <c r="G3472" i="9"/>
  <c r="G3473" i="9"/>
  <c r="G3474" i="9"/>
  <c r="G3475" i="9"/>
  <c r="G3476" i="9"/>
  <c r="G3477" i="9"/>
  <c r="G3478" i="9"/>
  <c r="G3479" i="9"/>
  <c r="G3480" i="9"/>
  <c r="G3481" i="9"/>
  <c r="G3482" i="9"/>
  <c r="G3483" i="9"/>
  <c r="G3484" i="9"/>
  <c r="G3485" i="9"/>
  <c r="G3486" i="9"/>
  <c r="G3487" i="9"/>
  <c r="G3488" i="9"/>
  <c r="G3489" i="9"/>
  <c r="G3490" i="9"/>
  <c r="G3491" i="9"/>
  <c r="G3492" i="9"/>
  <c r="G3493" i="9"/>
  <c r="G3494" i="9"/>
  <c r="G3495" i="9"/>
  <c r="G3496" i="9"/>
  <c r="G3497" i="9"/>
  <c r="G3498" i="9"/>
  <c r="G3499" i="9"/>
  <c r="G3500" i="9"/>
  <c r="G3501" i="9"/>
  <c r="G3502" i="9"/>
  <c r="G3503" i="9"/>
  <c r="G3504" i="9"/>
  <c r="G3505" i="9"/>
  <c r="G3506" i="9"/>
  <c r="G3507" i="9"/>
  <c r="G3508" i="9"/>
  <c r="G3509" i="9"/>
  <c r="G3510" i="9"/>
  <c r="G3511" i="9"/>
  <c r="G3512" i="9"/>
  <c r="G3513" i="9"/>
  <c r="G3514" i="9"/>
  <c r="G3515" i="9"/>
  <c r="G3516" i="9"/>
  <c r="G3517" i="9"/>
  <c r="G3518" i="9"/>
  <c r="G3519" i="9"/>
  <c r="G3520" i="9"/>
  <c r="G3521" i="9"/>
  <c r="G3522" i="9"/>
  <c r="G3523" i="9"/>
  <c r="G3524" i="9"/>
  <c r="G381" i="9"/>
  <c r="G3526" i="9"/>
  <c r="G3527" i="9"/>
  <c r="G3528" i="9"/>
  <c r="G3529" i="9"/>
  <c r="G3530" i="9"/>
  <c r="G3531" i="9"/>
  <c r="G3532" i="9"/>
  <c r="G3533" i="9"/>
  <c r="G3534" i="9"/>
  <c r="G3535" i="9"/>
  <c r="G3536" i="9"/>
  <c r="G3537" i="9"/>
  <c r="G3538" i="9"/>
  <c r="G3539" i="9"/>
  <c r="G3540" i="9"/>
  <c r="G3541" i="9"/>
  <c r="G4175" i="9"/>
  <c r="G3543" i="9"/>
  <c r="G3544" i="9"/>
  <c r="G3545" i="9"/>
  <c r="G3546" i="9"/>
  <c r="G3547" i="9"/>
  <c r="G3548" i="9"/>
  <c r="G3549" i="9"/>
  <c r="G3550" i="9"/>
  <c r="G3551" i="9"/>
  <c r="G3552" i="9"/>
  <c r="G3553" i="9"/>
  <c r="G3554" i="9"/>
  <c r="G3555" i="9"/>
  <c r="G3556" i="9"/>
  <c r="G3557" i="9"/>
  <c r="G3558" i="9"/>
  <c r="G3559" i="9"/>
  <c r="G3560" i="9"/>
  <c r="G3561" i="9"/>
  <c r="G3562" i="9"/>
  <c r="G3563" i="9"/>
  <c r="G3564" i="9"/>
  <c r="G3565" i="9"/>
  <c r="G3566" i="9"/>
  <c r="G3567" i="9"/>
  <c r="G3568" i="9"/>
  <c r="G3569" i="9"/>
  <c r="G3570" i="9"/>
  <c r="G3571" i="9"/>
  <c r="G3572" i="9"/>
  <c r="G3573" i="9"/>
  <c r="G3574" i="9"/>
  <c r="G3575" i="9"/>
  <c r="G3576" i="9"/>
  <c r="G3577" i="9"/>
  <c r="G3578" i="9"/>
  <c r="G3579" i="9"/>
  <c r="G3580" i="9"/>
  <c r="G3581" i="9"/>
  <c r="G3582" i="9"/>
  <c r="G3583" i="9"/>
  <c r="G3584" i="9"/>
  <c r="G3585" i="9"/>
  <c r="G3586" i="9"/>
  <c r="G3587" i="9"/>
  <c r="G3588" i="9"/>
  <c r="G3589" i="9"/>
  <c r="G3590" i="9"/>
  <c r="G3591" i="9"/>
  <c r="G3592" i="9"/>
  <c r="G3593" i="9"/>
  <c r="G3594" i="9"/>
  <c r="G3595" i="9"/>
  <c r="G3596" i="9"/>
  <c r="G3597" i="9"/>
  <c r="G3598" i="9"/>
  <c r="G3599" i="9"/>
  <c r="G3600" i="9"/>
  <c r="G3601" i="9"/>
  <c r="G3602" i="9"/>
  <c r="G3603" i="9"/>
  <c r="G3604" i="9"/>
  <c r="G3605" i="9"/>
  <c r="G3606" i="9"/>
  <c r="G3607" i="9"/>
  <c r="G3608" i="9"/>
  <c r="G3609" i="9"/>
  <c r="G3610" i="9"/>
  <c r="G3611" i="9"/>
  <c r="G3612" i="9"/>
  <c r="G3613" i="9"/>
  <c r="G3614" i="9"/>
  <c r="G3615" i="9"/>
  <c r="G3616" i="9"/>
  <c r="G3617" i="9"/>
  <c r="G3618" i="9"/>
  <c r="G3619" i="9"/>
  <c r="G3620" i="9"/>
  <c r="G3621" i="9"/>
  <c r="G3622" i="9"/>
  <c r="G3623" i="9"/>
  <c r="G3624" i="9"/>
  <c r="G3625" i="9"/>
  <c r="G3626" i="9"/>
  <c r="G3627" i="9"/>
  <c r="G3628" i="9"/>
  <c r="G3629" i="9"/>
  <c r="G3630" i="9"/>
  <c r="G3631" i="9"/>
  <c r="G3632" i="9"/>
  <c r="G3633" i="9"/>
  <c r="G3634" i="9"/>
  <c r="G3635" i="9"/>
  <c r="G3636" i="9"/>
  <c r="G3637" i="9"/>
  <c r="G3638" i="9"/>
  <c r="G3639" i="9"/>
  <c r="G3640" i="9"/>
  <c r="G3641" i="9"/>
  <c r="G3642" i="9"/>
  <c r="G3643" i="9"/>
  <c r="G3644" i="9"/>
  <c r="G3645" i="9"/>
  <c r="G3646" i="9"/>
  <c r="G3647" i="9"/>
  <c r="G3648" i="9"/>
  <c r="G3649" i="9"/>
  <c r="G3650" i="9"/>
  <c r="G3651" i="9"/>
  <c r="G3652" i="9"/>
  <c r="G3653" i="9"/>
  <c r="G3654" i="9"/>
  <c r="G3655" i="9"/>
  <c r="G3656" i="9"/>
  <c r="G3657" i="9"/>
  <c r="G3658" i="9"/>
  <c r="G3659" i="9"/>
  <c r="G3660" i="9"/>
  <c r="G3661" i="9"/>
  <c r="G3662" i="9"/>
  <c r="G3663" i="9"/>
  <c r="G3664" i="9"/>
  <c r="G3665" i="9"/>
  <c r="G3666" i="9"/>
  <c r="G3667" i="9"/>
  <c r="G3668" i="9"/>
  <c r="G3669" i="9"/>
  <c r="G3670" i="9"/>
  <c r="G3671" i="9"/>
  <c r="G3672" i="9"/>
  <c r="G3673" i="9"/>
  <c r="G3674" i="9"/>
  <c r="G3675" i="9"/>
  <c r="G3676" i="9"/>
  <c r="G3677" i="9"/>
  <c r="G3678" i="9"/>
  <c r="G3679" i="9"/>
  <c r="G3680" i="9"/>
  <c r="G3681" i="9"/>
  <c r="G3682" i="9"/>
  <c r="G3683" i="9"/>
  <c r="G3684" i="9"/>
  <c r="G3685" i="9"/>
  <c r="G3686" i="9"/>
  <c r="G3687" i="9"/>
  <c r="G3688" i="9"/>
  <c r="G3689" i="9"/>
  <c r="G3690" i="9"/>
  <c r="G3691" i="9"/>
  <c r="G3692" i="9"/>
  <c r="G3693" i="9"/>
  <c r="G3694" i="9"/>
  <c r="G3695" i="9"/>
  <c r="G3696" i="9"/>
  <c r="G3697" i="9"/>
  <c r="G3698" i="9"/>
  <c r="G3699" i="9"/>
  <c r="G3700" i="9"/>
  <c r="G3701" i="9"/>
  <c r="G3702" i="9"/>
  <c r="G3703" i="9"/>
  <c r="G3704" i="9"/>
  <c r="G3705" i="9"/>
  <c r="G3706" i="9"/>
  <c r="G3707" i="9"/>
  <c r="G3708" i="9"/>
  <c r="G3709" i="9"/>
  <c r="G3710" i="9"/>
  <c r="G3711" i="9"/>
  <c r="G3712" i="9"/>
  <c r="G3713" i="9"/>
  <c r="G3714" i="9"/>
  <c r="G3715" i="9"/>
  <c r="G3716" i="9"/>
  <c r="G3717" i="9"/>
  <c r="G3718" i="9"/>
  <c r="G3719" i="9"/>
  <c r="G3720" i="9"/>
  <c r="G3721" i="9"/>
  <c r="G3722" i="9"/>
  <c r="G3723" i="9"/>
  <c r="G3724" i="9"/>
  <c r="G3725" i="9"/>
  <c r="G3726" i="9"/>
  <c r="G3727" i="9"/>
  <c r="G3728" i="9"/>
  <c r="G3729" i="9"/>
  <c r="G3730" i="9"/>
  <c r="G3731" i="9"/>
  <c r="G3732" i="9"/>
  <c r="G3733" i="9"/>
  <c r="G3734" i="9"/>
  <c r="G3735" i="9"/>
  <c r="G3736" i="9"/>
  <c r="G3737" i="9"/>
  <c r="G3738" i="9"/>
  <c r="G3739" i="9"/>
  <c r="G3740" i="9"/>
  <c r="G3741" i="9"/>
  <c r="G3742" i="9"/>
  <c r="G3743" i="9"/>
  <c r="G3744" i="9"/>
  <c r="G3745" i="9"/>
  <c r="G3746" i="9"/>
  <c r="G3747" i="9"/>
  <c r="G3748" i="9"/>
  <c r="G3749" i="9"/>
  <c r="G3750" i="9"/>
  <c r="G3751" i="9"/>
  <c r="G3752" i="9"/>
  <c r="G3753" i="9"/>
  <c r="G3754" i="9"/>
  <c r="G3755" i="9"/>
  <c r="G3756" i="9"/>
  <c r="G3757" i="9"/>
  <c r="G3758" i="9"/>
  <c r="G3759" i="9"/>
  <c r="G3760" i="9"/>
  <c r="G3761" i="9"/>
  <c r="G3762" i="9"/>
  <c r="G3763" i="9"/>
  <c r="G3764" i="9"/>
  <c r="G3765" i="9"/>
  <c r="G3766" i="9"/>
  <c r="G3767" i="9"/>
  <c r="G3768" i="9"/>
  <c r="G3769" i="9"/>
  <c r="G3770" i="9"/>
  <c r="G3771" i="9"/>
  <c r="G3772" i="9"/>
  <c r="G3773" i="9"/>
  <c r="G3774" i="9"/>
  <c r="G3775" i="9"/>
  <c r="G3776" i="9"/>
  <c r="G3777" i="9"/>
  <c r="G3778" i="9"/>
  <c r="G3525" i="9"/>
  <c r="G3780" i="9"/>
  <c r="G3781" i="9"/>
  <c r="G3782" i="9"/>
  <c r="G3783" i="9"/>
  <c r="G3784" i="9"/>
  <c r="G3785" i="9"/>
  <c r="G3786" i="9"/>
  <c r="G3787" i="9"/>
  <c r="G3788" i="9"/>
  <c r="G3789" i="9"/>
  <c r="G3790" i="9"/>
  <c r="G3791" i="9"/>
  <c r="G3792" i="9"/>
  <c r="G3793" i="9"/>
  <c r="G3794" i="9"/>
  <c r="G3795" i="9"/>
  <c r="G3796" i="9"/>
  <c r="G3797" i="9"/>
  <c r="G3798" i="9"/>
  <c r="G3799" i="9"/>
  <c r="G3800" i="9"/>
  <c r="G3801" i="9"/>
  <c r="G3802" i="9"/>
  <c r="G3803" i="9"/>
  <c r="G3804" i="9"/>
  <c r="G3805" i="9"/>
  <c r="G3806" i="9"/>
  <c r="G3807" i="9"/>
  <c r="G3808" i="9"/>
  <c r="G3809" i="9"/>
  <c r="G3810" i="9"/>
  <c r="G3811" i="9"/>
  <c r="G3812" i="9"/>
  <c r="G3813" i="9"/>
  <c r="G3814" i="9"/>
  <c r="G3815" i="9"/>
  <c r="G3816" i="9"/>
  <c r="G3817" i="9"/>
  <c r="G3818" i="9"/>
  <c r="G3819" i="9"/>
  <c r="G3820" i="9"/>
  <c r="G3821" i="9"/>
  <c r="G3822" i="9"/>
  <c r="G3823" i="9"/>
  <c r="G3824" i="9"/>
  <c r="G3825" i="9"/>
  <c r="G3826" i="9"/>
  <c r="G3827" i="9"/>
  <c r="G3828" i="9"/>
  <c r="G3829" i="9"/>
  <c r="G3830" i="9"/>
  <c r="G3831" i="9"/>
  <c r="G3832" i="9"/>
  <c r="G4356" i="9"/>
  <c r="G3834" i="9"/>
  <c r="G3835" i="9"/>
  <c r="G3836" i="9"/>
  <c r="G3837" i="9"/>
  <c r="G3838" i="9"/>
  <c r="G3839" i="9"/>
  <c r="G3840" i="9"/>
  <c r="G3841" i="9"/>
  <c r="G3842" i="9"/>
  <c r="G3843" i="9"/>
  <c r="G3844" i="9"/>
  <c r="G3845" i="9"/>
  <c r="G3846" i="9"/>
  <c r="G3847" i="9"/>
  <c r="G3848" i="9"/>
  <c r="G3849" i="9"/>
  <c r="G3850" i="9"/>
  <c r="G3851" i="9"/>
  <c r="G3852" i="9"/>
  <c r="G3853" i="9"/>
  <c r="G3854" i="9"/>
  <c r="G3855" i="9"/>
  <c r="G3856" i="9"/>
  <c r="G3857" i="9"/>
  <c r="G3858" i="9"/>
  <c r="G3859" i="9"/>
  <c r="G3860" i="9"/>
  <c r="G3861" i="9"/>
  <c r="G3862" i="9"/>
  <c r="G3863" i="9"/>
  <c r="G3864" i="9"/>
  <c r="G3865" i="9"/>
  <c r="G3866" i="9"/>
  <c r="G3867" i="9"/>
  <c r="G3868" i="9"/>
  <c r="G3869" i="9"/>
  <c r="G3870" i="9"/>
  <c r="G3871" i="9"/>
  <c r="G3872" i="9"/>
  <c r="G3873" i="9"/>
  <c r="G3874" i="9"/>
  <c r="G3875" i="9"/>
  <c r="G3876" i="9"/>
  <c r="G3877" i="9"/>
  <c r="G3878" i="9"/>
  <c r="G3879" i="9"/>
  <c r="G3880" i="9"/>
  <c r="G3881" i="9"/>
  <c r="G3882" i="9"/>
  <c r="G3883" i="9"/>
  <c r="G3884" i="9"/>
  <c r="G3885" i="9"/>
  <c r="G3886" i="9"/>
  <c r="G3887" i="9"/>
  <c r="G3888" i="9"/>
  <c r="G3889" i="9"/>
  <c r="G3890" i="9"/>
  <c r="G3891" i="9"/>
  <c r="G3892" i="9"/>
  <c r="G3893" i="9"/>
  <c r="G3894" i="9"/>
  <c r="G3895" i="9"/>
  <c r="G3896" i="9"/>
  <c r="G3897" i="9"/>
  <c r="G3898" i="9"/>
  <c r="G3899" i="9"/>
  <c r="G3900" i="9"/>
  <c r="G3901" i="9"/>
  <c r="G3902" i="9"/>
  <c r="G3903" i="9"/>
  <c r="G3904" i="9"/>
  <c r="G3905" i="9"/>
  <c r="G3906" i="9"/>
  <c r="G3907" i="9"/>
  <c r="G3908" i="9"/>
  <c r="G3909" i="9"/>
  <c r="G3910" i="9"/>
  <c r="G3911" i="9"/>
  <c r="G3912" i="9"/>
  <c r="G3913" i="9"/>
  <c r="G3914" i="9"/>
  <c r="G3915" i="9"/>
  <c r="G3916" i="9"/>
  <c r="G3917" i="9"/>
  <c r="G3918" i="9"/>
  <c r="G3919" i="9"/>
  <c r="G3920" i="9"/>
  <c r="G3921" i="9"/>
  <c r="G3922" i="9"/>
  <c r="G3923" i="9"/>
  <c r="G3924" i="9"/>
  <c r="G3925" i="9"/>
  <c r="G3926" i="9"/>
  <c r="G3927" i="9"/>
  <c r="G3928" i="9"/>
  <c r="G3929" i="9"/>
  <c r="G3930" i="9"/>
  <c r="G3931" i="9"/>
  <c r="G3932" i="9"/>
  <c r="G3933" i="9"/>
  <c r="G3934" i="9"/>
  <c r="G3935" i="9"/>
  <c r="G3936" i="9"/>
  <c r="G3937" i="9"/>
  <c r="G3938" i="9"/>
  <c r="G3939" i="9"/>
  <c r="G3940" i="9"/>
  <c r="G3941" i="9"/>
  <c r="G3942" i="9"/>
  <c r="G3943" i="9"/>
  <c r="G3944" i="9"/>
  <c r="G3945" i="9"/>
  <c r="G3946" i="9"/>
  <c r="G3947" i="9"/>
  <c r="G3948" i="9"/>
  <c r="G3949" i="9"/>
  <c r="G3950" i="9"/>
  <c r="G3951" i="9"/>
  <c r="G3952" i="9"/>
  <c r="G3953" i="9"/>
  <c r="G3954" i="9"/>
  <c r="G3955" i="9"/>
  <c r="G3956" i="9"/>
  <c r="G3957" i="9"/>
  <c r="G3958" i="9"/>
  <c r="G3959" i="9"/>
  <c r="G3960" i="9"/>
  <c r="G3961" i="9"/>
  <c r="G3962" i="9"/>
  <c r="G3963" i="9"/>
  <c r="G3964" i="9"/>
  <c r="G3965" i="9"/>
  <c r="G3966" i="9"/>
  <c r="G3967" i="9"/>
  <c r="G3968" i="9"/>
  <c r="G3969" i="9"/>
  <c r="G3970" i="9"/>
  <c r="G3971" i="9"/>
  <c r="G3972" i="9"/>
  <c r="G3973" i="9"/>
  <c r="G3974" i="9"/>
  <c r="G3975" i="9"/>
  <c r="G3976" i="9"/>
  <c r="G3977" i="9"/>
  <c r="G3978" i="9"/>
  <c r="G3979" i="9"/>
  <c r="G3980" i="9"/>
  <c r="G3981" i="9"/>
  <c r="G3982" i="9"/>
  <c r="G3983" i="9"/>
  <c r="G3984" i="9"/>
  <c r="G3985" i="9"/>
  <c r="G3986" i="9"/>
  <c r="G3987" i="9"/>
  <c r="G3988" i="9"/>
  <c r="G3989" i="9"/>
  <c r="G3990" i="9"/>
  <c r="G3991" i="9"/>
  <c r="G3992" i="9"/>
  <c r="G3993" i="9"/>
  <c r="G3994" i="9"/>
  <c r="G3995" i="9"/>
  <c r="G3996" i="9"/>
  <c r="G3997" i="9"/>
  <c r="G3998" i="9"/>
  <c r="G3999" i="9"/>
  <c r="G4000" i="9"/>
  <c r="G4001" i="9"/>
  <c r="G4002" i="9"/>
  <c r="G4003" i="9"/>
  <c r="G4004" i="9"/>
  <c r="G4005" i="9"/>
  <c r="G4006" i="9"/>
  <c r="G4007" i="9"/>
  <c r="G4008" i="9"/>
  <c r="G4009" i="9"/>
  <c r="G4010" i="9"/>
  <c r="G4011" i="9"/>
  <c r="G4012" i="9"/>
  <c r="G4013" i="9"/>
  <c r="G4014" i="9"/>
  <c r="G4015" i="9"/>
  <c r="G4016" i="9"/>
  <c r="G4017" i="9"/>
  <c r="G4018" i="9"/>
  <c r="G4019" i="9"/>
  <c r="G4020" i="9"/>
  <c r="G4021" i="9"/>
  <c r="G4022" i="9"/>
  <c r="G4023" i="9"/>
  <c r="G4024" i="9"/>
  <c r="G4025" i="9"/>
  <c r="G4026" i="9"/>
  <c r="G4027" i="9"/>
  <c r="G4028" i="9"/>
  <c r="G4029" i="9"/>
  <c r="G4030" i="9"/>
  <c r="G4031" i="9"/>
  <c r="G4032" i="9"/>
  <c r="G4033" i="9"/>
  <c r="G4034" i="9"/>
  <c r="G4035" i="9"/>
  <c r="G4036" i="9"/>
  <c r="G4037" i="9"/>
  <c r="G4038" i="9"/>
  <c r="G4039" i="9"/>
  <c r="G4040" i="9"/>
  <c r="G4041" i="9"/>
  <c r="G4042" i="9"/>
  <c r="G4043" i="9"/>
  <c r="G4044" i="9"/>
  <c r="G4045" i="9"/>
  <c r="G4046" i="9"/>
  <c r="G4047" i="9"/>
  <c r="G4048" i="9"/>
  <c r="G4049" i="9"/>
  <c r="G4050" i="9"/>
  <c r="G4051" i="9"/>
  <c r="G4052" i="9"/>
  <c r="G4053" i="9"/>
  <c r="G4054" i="9"/>
  <c r="G4055" i="9"/>
  <c r="G4056" i="9"/>
  <c r="G4057" i="9"/>
  <c r="G4058" i="9"/>
  <c r="G4059" i="9"/>
  <c r="G4060" i="9"/>
  <c r="G4061" i="9"/>
  <c r="G4062" i="9"/>
  <c r="G4063" i="9"/>
  <c r="G4064" i="9"/>
  <c r="G4065" i="9"/>
  <c r="G4066" i="9"/>
  <c r="G4067" i="9"/>
  <c r="G4068" i="9"/>
  <c r="G4069" i="9"/>
  <c r="G4070" i="9"/>
  <c r="G4071" i="9"/>
  <c r="G4072" i="9"/>
  <c r="G4073" i="9"/>
  <c r="G4074" i="9"/>
  <c r="G4075" i="9"/>
  <c r="G4076" i="9"/>
  <c r="G4077" i="9"/>
  <c r="G4078" i="9"/>
  <c r="G4079" i="9"/>
  <c r="G4080" i="9"/>
  <c r="G4081" i="9"/>
  <c r="G4082" i="9"/>
  <c r="G4083" i="9"/>
  <c r="G4084" i="9"/>
  <c r="G4085" i="9"/>
  <c r="G4086" i="9"/>
  <c r="G4087" i="9"/>
  <c r="G4088" i="9"/>
  <c r="G4089" i="9"/>
  <c r="G4090" i="9"/>
  <c r="G4091" i="9"/>
  <c r="G4092" i="9"/>
  <c r="G4093" i="9"/>
  <c r="G4094" i="9"/>
  <c r="G4095" i="9"/>
  <c r="G4096" i="9"/>
  <c r="G4097" i="9"/>
  <c r="G4098" i="9"/>
  <c r="G4099" i="9"/>
  <c r="G4100" i="9"/>
  <c r="G4101" i="9"/>
  <c r="G4102" i="9"/>
  <c r="G4103" i="9"/>
  <c r="G4104" i="9"/>
  <c r="G4105" i="9"/>
  <c r="G4106" i="9"/>
  <c r="G4107" i="9"/>
  <c r="G4108" i="9"/>
  <c r="G4109" i="9"/>
  <c r="G4110" i="9"/>
  <c r="G4111" i="9"/>
  <c r="G4112" i="9"/>
  <c r="G4113" i="9"/>
  <c r="G4114" i="9"/>
  <c r="G4115" i="9"/>
  <c r="G4116" i="9"/>
  <c r="G4117" i="9"/>
  <c r="G4118" i="9"/>
  <c r="G4119" i="9"/>
  <c r="G4120" i="9"/>
  <c r="G4121" i="9"/>
  <c r="G4122" i="9"/>
  <c r="G4123" i="9"/>
  <c r="G4124" i="9"/>
  <c r="G4125" i="9"/>
  <c r="G4126" i="9"/>
  <c r="G4127" i="9"/>
  <c r="G4128" i="9"/>
  <c r="G4129" i="9"/>
  <c r="G4130" i="9"/>
  <c r="G4131" i="9"/>
  <c r="G4132" i="9"/>
  <c r="G4133" i="9"/>
  <c r="G4134" i="9"/>
  <c r="G4135" i="9"/>
  <c r="G4136" i="9"/>
  <c r="G4137" i="9"/>
  <c r="G4138" i="9"/>
  <c r="G4139" i="9"/>
  <c r="G4140" i="9"/>
  <c r="G4141" i="9"/>
  <c r="G4142" i="9"/>
  <c r="G4143" i="9"/>
  <c r="G4144" i="9"/>
  <c r="G4145" i="9"/>
  <c r="G4146" i="9"/>
  <c r="G4147" i="9"/>
  <c r="G4148" i="9"/>
  <c r="G4149" i="9"/>
  <c r="G4150" i="9"/>
  <c r="G4151" i="9"/>
  <c r="G4152" i="9"/>
  <c r="G4153" i="9"/>
  <c r="G4154" i="9"/>
  <c r="G4155" i="9"/>
  <c r="G4156" i="9"/>
  <c r="G4157" i="9"/>
  <c r="G4158" i="9"/>
  <c r="G4159" i="9"/>
  <c r="G4160" i="9"/>
  <c r="G4161" i="9"/>
  <c r="G4162" i="9"/>
  <c r="G4163" i="9"/>
  <c r="G4164" i="9"/>
  <c r="G4165" i="9"/>
  <c r="G4166" i="9"/>
  <c r="G4167" i="9"/>
  <c r="G4168" i="9"/>
  <c r="G4169" i="9"/>
  <c r="G4170" i="9"/>
  <c r="G4171" i="9"/>
  <c r="G4172" i="9"/>
  <c r="G4173" i="9"/>
  <c r="G4174" i="9"/>
  <c r="G4492" i="9"/>
  <c r="G4176" i="9"/>
  <c r="G4177" i="9"/>
  <c r="G4178" i="9"/>
  <c r="G4179" i="9"/>
  <c r="G4180" i="9"/>
  <c r="G4181" i="9"/>
  <c r="G4182" i="9"/>
  <c r="G4183" i="9"/>
  <c r="G4184" i="9"/>
  <c r="G4185" i="9"/>
  <c r="G4186" i="9"/>
  <c r="G4187" i="9"/>
  <c r="G4188" i="9"/>
  <c r="G4189" i="9"/>
  <c r="G4190" i="9"/>
  <c r="G4191" i="9"/>
  <c r="G4192" i="9"/>
  <c r="G4193" i="9"/>
  <c r="G4194" i="9"/>
  <c r="G4195" i="9"/>
  <c r="G4196" i="9"/>
  <c r="G4197" i="9"/>
  <c r="G4198" i="9"/>
  <c r="G4199" i="9"/>
  <c r="G4200" i="9"/>
  <c r="G4201" i="9"/>
  <c r="G4202" i="9"/>
  <c r="G4203" i="9"/>
  <c r="G4204" i="9"/>
  <c r="G4205" i="9"/>
  <c r="G4206" i="9"/>
  <c r="G4207" i="9"/>
  <c r="G4208" i="9"/>
  <c r="G4209" i="9"/>
  <c r="G4210" i="9"/>
  <c r="G4211" i="9"/>
  <c r="G4212" i="9"/>
  <c r="G4213" i="9"/>
  <c r="G4214" i="9"/>
  <c r="G4215" i="9"/>
  <c r="G4216" i="9"/>
  <c r="G4217" i="9"/>
  <c r="G4218" i="9"/>
  <c r="G4219" i="9"/>
  <c r="G4220" i="9"/>
  <c r="G4221" i="9"/>
  <c r="G4222" i="9"/>
  <c r="G4223" i="9"/>
  <c r="G4224" i="9"/>
  <c r="G4225" i="9"/>
  <c r="G4226" i="9"/>
  <c r="G4227" i="9"/>
  <c r="G4228" i="9"/>
  <c r="G4229" i="9"/>
  <c r="G4230" i="9"/>
  <c r="G4231" i="9"/>
  <c r="G4232" i="9"/>
  <c r="G4233" i="9"/>
  <c r="G4234" i="9"/>
  <c r="G4235" i="9"/>
  <c r="G4236" i="9"/>
  <c r="G4237" i="9"/>
  <c r="G4238" i="9"/>
  <c r="G4239" i="9"/>
  <c r="G4240" i="9"/>
  <c r="G4241" i="9"/>
  <c r="G4242" i="9"/>
  <c r="G4243" i="9"/>
  <c r="G4244" i="9"/>
  <c r="G4245" i="9"/>
  <c r="G4246" i="9"/>
  <c r="G4247" i="9"/>
  <c r="G4248" i="9"/>
  <c r="G4249" i="9"/>
  <c r="G4250" i="9"/>
  <c r="G4251" i="9"/>
  <c r="G4252" i="9"/>
  <c r="G4253" i="9"/>
  <c r="G4254" i="9"/>
  <c r="G4255" i="9"/>
  <c r="G4256" i="9"/>
  <c r="G4257" i="9"/>
  <c r="G4258" i="9"/>
  <c r="G4259" i="9"/>
  <c r="G4260" i="9"/>
  <c r="G4261" i="9"/>
  <c r="G4262" i="9"/>
  <c r="G4263" i="9"/>
  <c r="G4264" i="9"/>
  <c r="G4265" i="9"/>
  <c r="G4266" i="9"/>
  <c r="G4267" i="9"/>
  <c r="G4268" i="9"/>
  <c r="G4269" i="9"/>
  <c r="G4270" i="9"/>
  <c r="G4271" i="9"/>
  <c r="G4272" i="9"/>
  <c r="G4273" i="9"/>
  <c r="G4274" i="9"/>
  <c r="G4275" i="9"/>
  <c r="G4276" i="9"/>
  <c r="G4277" i="9"/>
  <c r="G4278" i="9"/>
  <c r="G4279" i="9"/>
  <c r="G4280" i="9"/>
  <c r="G4281" i="9"/>
  <c r="G4282" i="9"/>
  <c r="G4283" i="9"/>
  <c r="G4284" i="9"/>
  <c r="G4285" i="9"/>
  <c r="G4286" i="9"/>
  <c r="G4287" i="9"/>
  <c r="G4288" i="9"/>
  <c r="G4289" i="9"/>
  <c r="G4290" i="9"/>
  <c r="G4291" i="9"/>
  <c r="G4292" i="9"/>
  <c r="G4293" i="9"/>
  <c r="G4294" i="9"/>
  <c r="G4295" i="9"/>
  <c r="G4296" i="9"/>
  <c r="G4297" i="9"/>
  <c r="G4298" i="9"/>
  <c r="G4299" i="9"/>
  <c r="G4300" i="9"/>
  <c r="G4301" i="9"/>
  <c r="G4302" i="9"/>
  <c r="G4303" i="9"/>
  <c r="G4304" i="9"/>
  <c r="G4305" i="9"/>
  <c r="G4306" i="9"/>
  <c r="G4307" i="9"/>
  <c r="G4308" i="9"/>
  <c r="G4309" i="9"/>
  <c r="G4310" i="9"/>
  <c r="G4311" i="9"/>
  <c r="G4312" i="9"/>
  <c r="G4313" i="9"/>
  <c r="G4314" i="9"/>
  <c r="G4315" i="9"/>
  <c r="G4316" i="9"/>
  <c r="G4317" i="9"/>
  <c r="G4318" i="9"/>
  <c r="G4319" i="9"/>
  <c r="G4320" i="9"/>
  <c r="G4321" i="9"/>
  <c r="G4322" i="9"/>
  <c r="G4323" i="9"/>
  <c r="G4324" i="9"/>
  <c r="G4325" i="9"/>
  <c r="G4326" i="9"/>
  <c r="G4327" i="9"/>
  <c r="G4328" i="9"/>
  <c r="G4329" i="9"/>
  <c r="G4330" i="9"/>
  <c r="G4331" i="9"/>
  <c r="G4332" i="9"/>
  <c r="G4333" i="9"/>
  <c r="G4334" i="9"/>
  <c r="G4335" i="9"/>
  <c r="G4336" i="9"/>
  <c r="G4337" i="9"/>
  <c r="G4338" i="9"/>
  <c r="G4339" i="9"/>
  <c r="G4340" i="9"/>
  <c r="G4341" i="9"/>
  <c r="G4342" i="9"/>
  <c r="G4343" i="9"/>
  <c r="G4344" i="9"/>
  <c r="G4345" i="9"/>
  <c r="G4346" i="9"/>
  <c r="G4347" i="9"/>
  <c r="G4348" i="9"/>
  <c r="G4349" i="9"/>
  <c r="G4350" i="9"/>
  <c r="G4351" i="9"/>
  <c r="G4352" i="9"/>
  <c r="G4353" i="9"/>
  <c r="G4354" i="9"/>
  <c r="G4355" i="9"/>
  <c r="G359" i="9"/>
  <c r="G4357" i="9"/>
  <c r="G4358" i="9"/>
  <c r="G4359" i="9"/>
  <c r="G4360" i="9"/>
  <c r="G4361" i="9"/>
  <c r="G4362" i="9"/>
  <c r="G4363" i="9"/>
  <c r="G4364" i="9"/>
  <c r="G4365" i="9"/>
  <c r="G4366" i="9"/>
  <c r="G4367" i="9"/>
  <c r="G4368" i="9"/>
  <c r="G4369" i="9"/>
  <c r="G4370" i="9"/>
  <c r="G4371" i="9"/>
  <c r="G4372" i="9"/>
  <c r="G4373" i="9"/>
  <c r="G4374" i="9"/>
  <c r="G4375" i="9"/>
  <c r="G4376" i="9"/>
  <c r="G4377" i="9"/>
  <c r="G4378" i="9"/>
  <c r="G4379" i="9"/>
  <c r="G4380" i="9"/>
  <c r="G4381" i="9"/>
  <c r="G4382" i="9"/>
  <c r="G4383" i="9"/>
  <c r="G4384" i="9"/>
  <c r="G4385" i="9"/>
  <c r="G4386" i="9"/>
  <c r="G4387" i="9"/>
  <c r="G4388" i="9"/>
  <c r="G4389" i="9"/>
  <c r="G4390" i="9"/>
  <c r="G4391" i="9"/>
  <c r="G4392" i="9"/>
  <c r="G4393" i="9"/>
  <c r="G4394" i="9"/>
  <c r="G4395" i="9"/>
  <c r="G4396" i="9"/>
  <c r="G4397" i="9"/>
  <c r="G4398" i="9"/>
  <c r="G4399" i="9"/>
  <c r="G4400" i="9"/>
  <c r="G4401" i="9"/>
  <c r="G4402" i="9"/>
  <c r="G4403" i="9"/>
  <c r="G4404" i="9"/>
  <c r="G4405" i="9"/>
  <c r="G4406" i="9"/>
  <c r="G4407" i="9"/>
  <c r="G4408" i="9"/>
  <c r="G4409" i="9"/>
  <c r="G4410" i="9"/>
  <c r="G4411" i="9"/>
  <c r="G4412" i="9"/>
  <c r="G4413" i="9"/>
  <c r="G4414" i="9"/>
  <c r="G4415" i="9"/>
  <c r="G4416" i="9"/>
  <c r="G4417" i="9"/>
  <c r="G4418" i="9"/>
  <c r="G4419" i="9"/>
  <c r="G4420" i="9"/>
  <c r="G4421" i="9"/>
  <c r="G4422" i="9"/>
  <c r="G4423" i="9"/>
  <c r="G4424" i="9"/>
  <c r="G4425" i="9"/>
  <c r="G4426" i="9"/>
  <c r="G4427" i="9"/>
  <c r="G4428" i="9"/>
  <c r="G4429" i="9"/>
  <c r="G4430" i="9"/>
  <c r="G4431" i="9"/>
  <c r="G4432" i="9"/>
  <c r="G4433" i="9"/>
  <c r="G4434" i="9"/>
  <c r="G4435" i="9"/>
  <c r="G4436" i="9"/>
  <c r="G4437" i="9"/>
  <c r="G4438" i="9"/>
  <c r="G4439" i="9"/>
  <c r="G4440" i="9"/>
  <c r="G4441" i="9"/>
  <c r="G4442" i="9"/>
  <c r="G4443" i="9"/>
  <c r="G4444" i="9"/>
  <c r="G4445" i="9"/>
  <c r="G4446" i="9"/>
  <c r="G4447" i="9"/>
  <c r="G4448" i="9"/>
  <c r="G4449" i="9"/>
  <c r="G4450" i="9"/>
  <c r="G4451" i="9"/>
  <c r="G4452" i="9"/>
  <c r="G4453" i="9"/>
  <c r="G4454" i="9"/>
  <c r="G4455" i="9"/>
  <c r="G4456" i="9"/>
  <c r="G4457" i="9"/>
  <c r="G4458" i="9"/>
  <c r="G4459" i="9"/>
  <c r="G4460" i="9"/>
  <c r="G4461" i="9"/>
  <c r="G4462" i="9"/>
  <c r="G4463" i="9"/>
  <c r="G4464" i="9"/>
  <c r="G4465" i="9"/>
  <c r="G4466" i="9"/>
  <c r="G4467" i="9"/>
  <c r="G4468" i="9"/>
  <c r="G4469" i="9"/>
  <c r="G4470" i="9"/>
  <c r="G4471" i="9"/>
  <c r="G4472" i="9"/>
  <c r="G4473" i="9"/>
  <c r="G4474" i="9"/>
  <c r="G4475" i="9"/>
  <c r="G4476" i="9"/>
  <c r="G4477" i="9"/>
  <c r="G4478" i="9"/>
  <c r="G4479" i="9"/>
  <c r="G4480" i="9"/>
  <c r="G4481" i="9"/>
  <c r="G4482" i="9"/>
  <c r="G4483" i="9"/>
  <c r="G4484" i="9"/>
  <c r="G4485" i="9"/>
  <c r="G4486" i="9"/>
  <c r="G4487" i="9"/>
  <c r="G4488" i="9"/>
  <c r="G4489" i="9"/>
  <c r="G4490" i="9"/>
  <c r="G4491" i="9"/>
  <c r="G1087" i="9"/>
  <c r="G4493" i="9"/>
  <c r="G4494" i="9"/>
  <c r="G4495" i="9"/>
  <c r="G4496" i="9"/>
  <c r="G4497" i="9"/>
  <c r="G4498" i="9"/>
  <c r="G4499" i="9"/>
  <c r="G4500" i="9"/>
  <c r="G4501" i="9"/>
  <c r="G4502" i="9"/>
  <c r="G4503" i="9"/>
  <c r="G4504" i="9"/>
  <c r="G4505" i="9"/>
  <c r="G4506" i="9"/>
  <c r="G4507" i="9"/>
  <c r="G4508" i="9"/>
  <c r="G4509" i="9"/>
  <c r="G4510" i="9"/>
  <c r="G4511" i="9"/>
  <c r="G4512" i="9"/>
  <c r="G4513" i="9"/>
  <c r="G4514" i="9"/>
  <c r="G4515" i="9"/>
  <c r="G4516" i="9"/>
  <c r="G4517" i="9"/>
  <c r="G4518" i="9"/>
  <c r="G4519" i="9"/>
  <c r="G4520" i="9"/>
  <c r="G4521" i="9"/>
  <c r="G4522" i="9"/>
  <c r="G4523" i="9"/>
  <c r="G4524" i="9"/>
  <c r="G4525" i="9"/>
  <c r="G4526" i="9"/>
  <c r="G4527" i="9"/>
  <c r="G4528" i="9"/>
  <c r="G4529" i="9"/>
  <c r="G4530" i="9"/>
  <c r="G4531" i="9"/>
  <c r="G4532" i="9"/>
  <c r="G4533" i="9"/>
  <c r="G4534" i="9"/>
  <c r="G4535" i="9"/>
  <c r="G4536" i="9"/>
  <c r="G4537" i="9"/>
  <c r="G4538" i="9"/>
  <c r="G4539" i="9"/>
  <c r="G4540" i="9"/>
  <c r="G4541" i="9"/>
  <c r="G4542" i="9"/>
  <c r="G4543" i="9"/>
  <c r="G4544" i="9"/>
  <c r="G4545" i="9"/>
  <c r="G4546" i="9"/>
  <c r="G4547" i="9"/>
  <c r="G4548" i="9"/>
  <c r="G4549" i="9"/>
  <c r="G4550" i="9"/>
  <c r="G4551" i="9"/>
  <c r="G4552" i="9"/>
  <c r="G4553" i="9"/>
  <c r="G4554" i="9"/>
  <c r="G4555" i="9"/>
  <c r="G4556" i="9"/>
  <c r="G4557" i="9"/>
  <c r="G4558" i="9"/>
  <c r="G4559" i="9"/>
  <c r="G4560" i="9"/>
  <c r="G4561" i="9"/>
  <c r="G4562" i="9"/>
  <c r="G4563" i="9"/>
  <c r="G4564" i="9"/>
  <c r="G4565" i="9"/>
  <c r="G4566" i="9"/>
  <c r="G4567" i="9"/>
  <c r="G4568" i="9"/>
  <c r="G4569" i="9"/>
  <c r="G4570" i="9"/>
  <c r="G4571" i="9"/>
  <c r="G4572" i="9"/>
  <c r="G4573" i="9"/>
  <c r="G4574" i="9"/>
  <c r="G4575" i="9"/>
  <c r="G4576" i="9"/>
  <c r="G4577" i="9"/>
  <c r="G4578" i="9"/>
  <c r="G4579" i="9"/>
  <c r="G4580" i="9"/>
  <c r="G4581" i="9"/>
  <c r="G4582" i="9"/>
  <c r="G4583" i="9"/>
  <c r="G4584" i="9"/>
  <c r="G4585" i="9"/>
  <c r="G4586" i="9"/>
  <c r="G4587" i="9"/>
  <c r="G4588" i="9"/>
  <c r="G4589" i="9"/>
  <c r="G4590" i="9"/>
  <c r="G4591" i="9"/>
  <c r="G4592" i="9"/>
  <c r="G4593" i="9"/>
  <c r="G4594" i="9"/>
  <c r="G4595" i="9"/>
  <c r="G4596" i="9"/>
  <c r="G4597" i="9"/>
  <c r="G4598" i="9"/>
  <c r="G4599" i="9"/>
  <c r="G4600" i="9"/>
  <c r="G4601" i="9"/>
  <c r="G4602" i="9"/>
  <c r="G4603" i="9"/>
  <c r="G4604" i="9"/>
  <c r="G4605" i="9"/>
  <c r="G4606" i="9"/>
  <c r="G4607" i="9"/>
  <c r="G4608" i="9"/>
  <c r="G4609" i="9"/>
  <c r="G4610" i="9"/>
  <c r="G4611" i="9"/>
  <c r="G4612" i="9"/>
  <c r="G4613" i="9"/>
  <c r="G4614" i="9"/>
  <c r="G4615" i="9"/>
  <c r="G4616" i="9"/>
  <c r="G4617" i="9"/>
  <c r="G4618" i="9"/>
  <c r="G4619" i="9"/>
  <c r="G4620" i="9"/>
  <c r="G4621" i="9"/>
  <c r="G4622" i="9"/>
  <c r="G4623" i="9"/>
  <c r="G4624" i="9"/>
  <c r="G4625" i="9"/>
  <c r="G4626" i="9"/>
  <c r="G4627" i="9"/>
  <c r="G4628" i="9"/>
  <c r="G4629" i="9"/>
  <c r="G4630" i="9"/>
  <c r="G4631" i="9"/>
  <c r="G4632" i="9"/>
  <c r="G4633" i="9"/>
  <c r="G4634" i="9"/>
  <c r="G4635" i="9"/>
  <c r="G4636" i="9"/>
  <c r="G4637" i="9"/>
  <c r="G4638" i="9"/>
  <c r="G4639" i="9"/>
  <c r="G4640" i="9"/>
  <c r="G4641" i="9"/>
  <c r="G4642" i="9"/>
  <c r="G4643" i="9"/>
  <c r="G4644" i="9"/>
  <c r="G4645" i="9"/>
  <c r="G4646" i="9"/>
  <c r="G4647" i="9"/>
  <c r="G4648" i="9"/>
  <c r="G4649" i="9"/>
  <c r="G4650" i="9"/>
  <c r="G4651" i="9"/>
  <c r="G4652" i="9"/>
  <c r="G4653" i="9"/>
  <c r="G4654" i="9"/>
  <c r="G4655" i="9"/>
  <c r="G4656" i="9"/>
  <c r="G4657" i="9"/>
  <c r="G4658" i="9"/>
  <c r="G4659" i="9"/>
  <c r="G4660" i="9"/>
  <c r="G4661" i="9"/>
  <c r="G4662" i="9"/>
  <c r="G4663" i="9"/>
  <c r="G4664" i="9"/>
  <c r="G4665" i="9"/>
  <c r="G4666" i="9"/>
  <c r="G4667" i="9"/>
  <c r="G4668" i="9"/>
  <c r="G4669" i="9"/>
  <c r="G4670" i="9"/>
  <c r="G4671" i="9"/>
  <c r="G4672" i="9"/>
  <c r="G4673" i="9"/>
  <c r="G4674" i="9"/>
  <c r="G4675" i="9"/>
  <c r="G4676" i="9"/>
  <c r="G4677" i="9"/>
  <c r="G4678" i="9"/>
  <c r="G4679" i="9"/>
  <c r="G4680" i="9"/>
  <c r="G4681" i="9"/>
  <c r="G4682" i="9"/>
  <c r="G4683" i="9"/>
  <c r="G4684" i="9"/>
  <c r="G4685" i="9"/>
  <c r="G4686" i="9"/>
  <c r="G4687" i="9"/>
  <c r="G4688" i="9"/>
  <c r="G4689" i="9"/>
  <c r="G4690" i="9"/>
  <c r="G4691" i="9"/>
  <c r="G4692" i="9"/>
  <c r="G4693" i="9"/>
  <c r="G4694" i="9"/>
  <c r="G4695" i="9"/>
  <c r="G4696" i="9"/>
  <c r="G4697" i="9"/>
  <c r="G4698" i="9"/>
  <c r="G4699" i="9"/>
  <c r="G4700" i="9"/>
  <c r="G4701" i="9"/>
  <c r="G4702" i="9"/>
  <c r="G4703" i="9"/>
  <c r="G4704" i="9"/>
  <c r="G4705" i="9"/>
  <c r="G4706" i="9"/>
  <c r="G4707" i="9"/>
  <c r="G4708" i="9"/>
  <c r="G4709" i="9"/>
  <c r="G4710" i="9"/>
  <c r="G4711" i="9"/>
  <c r="G4712" i="9"/>
  <c r="G4713" i="9"/>
  <c r="G4714" i="9"/>
  <c r="G4715" i="9"/>
  <c r="G4716" i="9"/>
  <c r="G4717" i="9"/>
  <c r="G4718" i="9"/>
  <c r="G4719" i="9"/>
  <c r="G4720" i="9"/>
  <c r="G4721" i="9"/>
  <c r="G4722" i="9"/>
  <c r="G4723" i="9"/>
  <c r="G4724" i="9"/>
  <c r="G4725" i="9"/>
  <c r="G4726" i="9"/>
  <c r="G4727" i="9"/>
  <c r="G4728" i="9"/>
  <c r="G4729" i="9"/>
  <c r="G4730" i="9"/>
  <c r="G4731" i="9"/>
  <c r="G4732" i="9"/>
  <c r="G4733" i="9"/>
  <c r="G4734" i="9"/>
  <c r="G4735" i="9"/>
  <c r="G4736" i="9"/>
  <c r="G4737" i="9"/>
  <c r="G4738" i="9"/>
  <c r="G4739" i="9"/>
  <c r="G4740" i="9"/>
  <c r="G4741" i="9"/>
  <c r="G4742" i="9"/>
  <c r="G4743" i="9"/>
  <c r="G4744" i="9"/>
  <c r="G4745" i="9"/>
  <c r="G4746" i="9"/>
  <c r="G4747" i="9"/>
  <c r="G4748" i="9"/>
  <c r="G4749" i="9"/>
  <c r="G4750" i="9"/>
  <c r="G4751" i="9"/>
  <c r="G4752" i="9"/>
  <c r="G4753" i="9"/>
  <c r="G4754" i="9"/>
  <c r="G4755" i="9"/>
  <c r="G4756" i="9"/>
  <c r="G4757" i="9"/>
  <c r="G4758" i="9"/>
  <c r="G4759" i="9"/>
  <c r="G4760" i="9"/>
  <c r="G4761" i="9"/>
  <c r="G4762" i="9"/>
  <c r="G4763" i="9"/>
  <c r="G4764" i="9"/>
  <c r="G4765" i="9"/>
  <c r="G4766" i="9"/>
  <c r="G4767" i="9"/>
  <c r="G4768" i="9"/>
  <c r="G4769" i="9"/>
  <c r="G4770" i="9"/>
  <c r="G4771" i="9"/>
  <c r="G4772" i="9"/>
  <c r="G4773" i="9"/>
  <c r="G4774" i="9"/>
  <c r="G4775" i="9"/>
  <c r="G4776" i="9"/>
  <c r="G4777" i="9"/>
  <c r="G4778" i="9"/>
  <c r="G4779" i="9"/>
  <c r="G4780" i="9"/>
  <c r="G4781" i="9"/>
  <c r="G4782" i="9"/>
  <c r="G4783" i="9"/>
  <c r="G4784" i="9"/>
  <c r="G4785" i="9"/>
  <c r="G4786" i="9"/>
  <c r="G4787" i="9"/>
  <c r="G4788" i="9"/>
  <c r="G4789" i="9"/>
  <c r="G4790" i="9"/>
  <c r="G4791" i="9"/>
  <c r="G4792" i="9"/>
  <c r="G4793" i="9"/>
  <c r="G4794" i="9"/>
  <c r="G4795" i="9"/>
  <c r="G4796" i="9"/>
  <c r="G4797" i="9"/>
  <c r="G4798" i="9"/>
  <c r="G4799" i="9"/>
  <c r="G4800" i="9"/>
  <c r="G4801" i="9"/>
  <c r="G4802" i="9"/>
  <c r="G4803" i="9"/>
  <c r="G4804" i="9"/>
  <c r="G4805" i="9"/>
  <c r="G4806" i="9"/>
  <c r="G4807" i="9"/>
  <c r="G4808" i="9"/>
  <c r="G4809" i="9"/>
  <c r="G4810" i="9"/>
  <c r="G4811" i="9"/>
  <c r="G4812" i="9"/>
  <c r="G4813" i="9"/>
  <c r="G4814" i="9"/>
  <c r="G4815" i="9"/>
  <c r="G4816" i="9"/>
  <c r="G4817" i="9"/>
  <c r="G4818" i="9"/>
  <c r="G4819" i="9"/>
  <c r="G4820" i="9"/>
  <c r="G4821" i="9"/>
  <c r="G4822" i="9"/>
  <c r="G4823" i="9"/>
  <c r="G4824" i="9"/>
  <c r="G4825" i="9"/>
  <c r="G4826" i="9"/>
  <c r="G4827" i="9"/>
  <c r="G4828" i="9"/>
  <c r="G4829" i="9"/>
  <c r="G4830" i="9"/>
  <c r="G4831" i="9"/>
  <c r="G4832" i="9"/>
  <c r="G4833" i="9"/>
  <c r="G4834" i="9"/>
  <c r="G4835" i="9"/>
  <c r="G4836" i="9"/>
  <c r="G4837" i="9"/>
  <c r="G4838" i="9"/>
  <c r="G4839" i="9"/>
  <c r="G4840" i="9"/>
  <c r="G4841" i="9"/>
  <c r="G4842" i="9"/>
  <c r="G4843" i="9"/>
  <c r="G4844" i="9"/>
  <c r="G4845" i="9"/>
  <c r="G4846" i="9"/>
  <c r="G4847" i="9"/>
  <c r="G4848" i="9"/>
  <c r="G4849" i="9"/>
  <c r="G4850" i="9"/>
  <c r="G4851" i="9"/>
  <c r="G4852" i="9"/>
  <c r="G4853" i="9"/>
  <c r="G4854" i="9"/>
  <c r="G4855" i="9"/>
  <c r="G4856" i="9"/>
  <c r="G4857" i="9"/>
  <c r="G4858" i="9"/>
  <c r="G4859" i="9"/>
  <c r="G4860" i="9"/>
  <c r="G4861" i="9"/>
  <c r="G4862" i="9"/>
  <c r="G4863" i="9"/>
  <c r="G4864" i="9"/>
  <c r="G4865" i="9"/>
  <c r="G4866" i="9"/>
  <c r="G4867" i="9"/>
  <c r="G4868" i="9"/>
  <c r="G4869" i="9"/>
  <c r="G4870" i="9"/>
  <c r="G4871" i="9"/>
  <c r="G4872" i="9"/>
  <c r="G4873" i="9"/>
  <c r="G4874" i="9"/>
  <c r="G4875" i="9"/>
  <c r="G4876" i="9"/>
  <c r="G4877" i="9"/>
  <c r="G4878" i="9"/>
  <c r="G4879" i="9"/>
  <c r="G4880" i="9"/>
  <c r="G4881" i="9"/>
  <c r="G4882" i="9"/>
  <c r="G4883" i="9"/>
  <c r="G4884" i="9"/>
  <c r="G4885" i="9"/>
  <c r="G4886" i="9"/>
  <c r="G4887" i="9"/>
  <c r="G4888" i="9"/>
  <c r="G4889" i="9"/>
  <c r="G4890" i="9"/>
  <c r="G4891" i="9"/>
  <c r="G4892" i="9"/>
  <c r="G4893" i="9"/>
  <c r="G4894" i="9"/>
  <c r="G4895" i="9"/>
  <c r="G4896" i="9"/>
  <c r="G4897" i="9"/>
  <c r="G4898" i="9"/>
  <c r="G4899" i="9"/>
  <c r="G4900" i="9"/>
  <c r="G4901" i="9"/>
  <c r="G4902" i="9"/>
  <c r="G4903" i="9"/>
  <c r="G4904" i="9"/>
  <c r="G4905" i="9"/>
  <c r="G4906" i="9"/>
  <c r="G4907" i="9"/>
  <c r="G4908" i="9"/>
  <c r="G4909" i="9"/>
  <c r="G4910" i="9"/>
  <c r="G4911" i="9"/>
  <c r="G4912" i="9"/>
  <c r="G4913" i="9"/>
  <c r="G4914" i="9"/>
  <c r="G4915" i="9"/>
  <c r="G4916" i="9"/>
  <c r="G4917" i="9"/>
  <c r="G4918" i="9"/>
  <c r="G4919" i="9"/>
  <c r="G4920" i="9"/>
  <c r="G4921" i="9"/>
  <c r="G4922" i="9"/>
  <c r="G4923" i="9"/>
  <c r="G4924" i="9"/>
  <c r="G4925" i="9"/>
  <c r="G4926" i="9"/>
  <c r="G4927" i="9"/>
  <c r="G4928" i="9"/>
  <c r="G4929" i="9"/>
  <c r="G4930" i="9"/>
  <c r="G4931" i="9"/>
  <c r="G4932" i="9"/>
  <c r="G4933" i="9"/>
  <c r="G4934" i="9"/>
  <c r="G4935" i="9"/>
  <c r="G4936" i="9"/>
  <c r="G4937" i="9"/>
  <c r="G4938" i="9"/>
  <c r="G4939" i="9"/>
  <c r="G4940" i="9"/>
  <c r="G4941" i="9"/>
  <c r="G4942" i="9"/>
  <c r="G4943" i="9"/>
  <c r="G4944" i="9"/>
  <c r="G4945" i="9"/>
  <c r="G4946" i="9"/>
  <c r="G4947" i="9"/>
  <c r="G4948" i="9"/>
  <c r="G4949" i="9"/>
  <c r="G4950" i="9"/>
  <c r="G4951" i="9"/>
  <c r="G4952" i="9"/>
  <c r="G4953" i="9"/>
  <c r="G4954" i="9"/>
  <c r="G4955" i="9"/>
  <c r="G4956" i="9"/>
  <c r="G4957" i="9"/>
  <c r="G4958" i="9"/>
  <c r="G4959" i="9"/>
  <c r="G4960" i="9"/>
  <c r="G4961" i="9"/>
  <c r="G4962" i="9"/>
  <c r="G4963" i="9"/>
  <c r="G4964" i="9"/>
  <c r="G4965" i="9"/>
  <c r="G4966" i="9"/>
  <c r="G4967" i="9"/>
  <c r="G4968" i="9"/>
  <c r="G4969" i="9"/>
  <c r="G4970" i="9"/>
  <c r="G4971" i="9"/>
  <c r="G4972" i="9"/>
  <c r="G4973" i="9"/>
  <c r="G4974" i="9"/>
  <c r="G4975" i="9"/>
  <c r="G4976" i="9"/>
  <c r="G4977" i="9"/>
  <c r="G4978" i="9"/>
  <c r="G4979" i="9"/>
  <c r="G4980" i="9"/>
  <c r="G4981" i="9"/>
  <c r="G4982" i="9"/>
  <c r="G4983" i="9"/>
  <c r="G4984" i="9"/>
  <c r="G4985" i="9"/>
  <c r="G4986" i="9"/>
  <c r="G4987" i="9"/>
  <c r="G4988" i="9"/>
  <c r="G4989" i="9"/>
  <c r="G4990" i="9"/>
  <c r="G4991" i="9"/>
  <c r="G4992" i="9"/>
  <c r="G4993" i="9"/>
  <c r="G4994" i="9"/>
  <c r="G4995" i="9"/>
  <c r="G4996" i="9"/>
  <c r="G4997" i="9"/>
  <c r="G4998" i="9"/>
  <c r="G4999" i="9"/>
  <c r="G5000" i="9"/>
  <c r="G5001" i="9"/>
  <c r="G5002" i="9"/>
  <c r="G5003" i="9"/>
  <c r="G5004" i="9"/>
  <c r="G5005" i="9"/>
  <c r="G5006" i="9"/>
  <c r="G5007" i="9"/>
  <c r="G5008" i="9"/>
  <c r="G5009" i="9"/>
  <c r="G5010" i="9"/>
  <c r="G5011" i="9"/>
  <c r="G5012" i="9"/>
  <c r="G5013" i="9"/>
  <c r="G5014" i="9"/>
  <c r="G5015" i="9"/>
  <c r="G5016" i="9"/>
  <c r="G5017" i="9"/>
  <c r="G5018" i="9"/>
  <c r="G5019" i="9"/>
  <c r="G5020" i="9"/>
  <c r="G5021" i="9"/>
  <c r="G5022" i="9"/>
  <c r="G5023" i="9"/>
  <c r="G5024" i="9"/>
  <c r="G5025" i="9"/>
  <c r="G5026" i="9"/>
  <c r="G5027" i="9"/>
  <c r="G5028" i="9"/>
  <c r="G5029" i="9"/>
  <c r="G5030" i="9"/>
  <c r="G5031" i="9"/>
  <c r="G5032" i="9"/>
  <c r="G5033" i="9"/>
  <c r="G5034" i="9"/>
  <c r="G5035" i="9"/>
  <c r="G5036" i="9"/>
  <c r="G5037" i="9"/>
  <c r="G5038" i="9"/>
  <c r="G5039" i="9"/>
  <c r="G5040" i="9"/>
  <c r="G5041" i="9"/>
  <c r="G5042" i="9"/>
  <c r="G5043" i="9"/>
  <c r="G5044" i="9"/>
  <c r="G5045" i="9"/>
  <c r="G5046" i="9"/>
  <c r="G5047" i="9"/>
  <c r="G5048" i="9"/>
  <c r="G5049" i="9"/>
  <c r="G5050" i="9"/>
  <c r="G5051" i="9"/>
  <c r="G5052" i="9"/>
  <c r="G5053" i="9"/>
  <c r="G5054" i="9"/>
  <c r="G5055" i="9"/>
  <c r="G5056" i="9"/>
  <c r="G5057" i="9"/>
  <c r="G5058" i="9"/>
  <c r="G5059" i="9"/>
  <c r="G5060" i="9"/>
  <c r="G5061" i="9"/>
  <c r="G5062" i="9"/>
  <c r="G5063" i="9"/>
  <c r="G5064" i="9"/>
  <c r="G5065" i="9"/>
  <c r="G5066" i="9"/>
  <c r="G5067" i="9"/>
  <c r="G5068" i="9"/>
  <c r="G5069" i="9"/>
  <c r="G5070" i="9"/>
  <c r="G5071" i="9"/>
  <c r="G5072" i="9"/>
  <c r="G5073" i="9"/>
  <c r="G5074" i="9"/>
  <c r="G5075" i="9"/>
  <c r="G5076" i="9"/>
  <c r="G5077" i="9"/>
  <c r="G5078" i="9"/>
  <c r="G5079" i="9"/>
  <c r="G5080" i="9"/>
  <c r="G5081" i="9"/>
  <c r="G5082" i="9"/>
  <c r="G5083" i="9"/>
  <c r="G5084" i="9"/>
  <c r="G5085" i="9"/>
  <c r="G5086" i="9"/>
  <c r="G5087" i="9"/>
  <c r="G5088" i="9"/>
  <c r="G5089" i="9"/>
  <c r="G5090" i="9"/>
  <c r="G5091" i="9"/>
  <c r="G5092" i="9"/>
  <c r="G5093" i="9"/>
  <c r="G5094" i="9"/>
  <c r="G5095" i="9"/>
  <c r="G5096" i="9"/>
  <c r="G5097" i="9"/>
  <c r="G5098" i="9"/>
  <c r="G5099" i="9"/>
  <c r="G5100" i="9"/>
  <c r="G5101" i="9"/>
  <c r="G5102" i="9"/>
  <c r="G5103" i="9"/>
  <c r="G5104" i="9"/>
  <c r="G5105" i="9"/>
  <c r="G5106" i="9"/>
  <c r="G5107" i="9"/>
  <c r="G5108" i="9"/>
  <c r="G5109" i="9"/>
  <c r="G5110" i="9"/>
  <c r="G5111" i="9"/>
  <c r="G5112" i="9"/>
  <c r="G5113" i="9"/>
  <c r="G5114" i="9"/>
  <c r="G5115" i="9"/>
  <c r="G5116" i="9"/>
  <c r="G5117" i="9"/>
  <c r="G5118" i="9"/>
  <c r="G5119" i="9"/>
  <c r="G5120" i="9"/>
  <c r="G5121" i="9"/>
  <c r="G5122" i="9"/>
  <c r="G5123" i="9"/>
  <c r="G5124" i="9"/>
  <c r="G5125" i="9"/>
  <c r="G5126" i="9"/>
  <c r="G5127" i="9"/>
  <c r="G5128" i="9"/>
  <c r="G5129" i="9"/>
  <c r="G5130" i="9"/>
  <c r="G5131" i="9"/>
  <c r="G5132" i="9"/>
  <c r="G5133" i="9"/>
  <c r="G5134" i="9"/>
  <c r="G5135" i="9"/>
  <c r="G5136" i="9"/>
  <c r="G5137" i="9"/>
  <c r="G5138" i="9"/>
  <c r="G5139" i="9"/>
  <c r="G5140" i="9"/>
  <c r="G5141" i="9"/>
  <c r="G5142" i="9"/>
  <c r="G5143" i="9"/>
  <c r="G5144" i="9"/>
  <c r="G5145" i="9"/>
  <c r="G5146" i="9"/>
  <c r="G5147" i="9"/>
  <c r="G5148" i="9"/>
  <c r="G5149" i="9"/>
  <c r="G5150" i="9"/>
  <c r="G5151" i="9"/>
  <c r="G5152" i="9"/>
  <c r="G5153" i="9"/>
  <c r="G5154" i="9"/>
  <c r="G5155" i="9"/>
  <c r="G5156" i="9"/>
  <c r="G5157" i="9"/>
  <c r="G5158" i="9"/>
  <c r="G5159" i="9"/>
  <c r="G5160" i="9"/>
  <c r="G5161" i="9"/>
  <c r="G5162" i="9"/>
  <c r="G5163" i="9"/>
  <c r="G5164" i="9"/>
  <c r="G5165" i="9"/>
  <c r="G5166" i="9"/>
  <c r="G5167" i="9"/>
  <c r="G5168" i="9"/>
  <c r="G5169" i="9"/>
  <c r="G5170" i="9"/>
  <c r="G5171" i="9"/>
  <c r="G5172" i="9"/>
  <c r="G5173" i="9"/>
  <c r="G5174" i="9"/>
  <c r="G5175" i="9"/>
  <c r="G5176" i="9"/>
  <c r="G5177" i="9"/>
  <c r="G5178" i="9"/>
  <c r="G5179" i="9"/>
  <c r="G5180" i="9"/>
  <c r="G5181" i="9"/>
  <c r="G5182" i="9"/>
  <c r="G5183" i="9"/>
  <c r="G5184" i="9"/>
  <c r="G5185" i="9"/>
  <c r="G5186" i="9"/>
  <c r="G5187" i="9"/>
  <c r="G5188" i="9"/>
  <c r="G5189" i="9"/>
  <c r="G5190" i="9"/>
  <c r="G5191" i="9"/>
  <c r="G5192" i="9"/>
  <c r="G5193" i="9"/>
  <c r="G5194" i="9"/>
  <c r="G5195" i="9"/>
  <c r="G5196" i="9"/>
  <c r="G5197" i="9"/>
  <c r="G5198" i="9"/>
  <c r="G5199" i="9"/>
  <c r="G5200" i="9"/>
  <c r="G5201" i="9"/>
  <c r="G5202" i="9"/>
  <c r="G5203" i="9"/>
  <c r="G5204" i="9"/>
  <c r="G5205" i="9"/>
  <c r="G5206" i="9"/>
  <c r="G5207" i="9"/>
  <c r="G5208" i="9"/>
  <c r="G5209" i="9"/>
  <c r="G5210" i="9"/>
  <c r="G5211" i="9"/>
  <c r="G5212" i="9"/>
  <c r="G5213" i="9"/>
  <c r="G5214" i="9"/>
  <c r="G5215" i="9"/>
  <c r="G5216" i="9"/>
  <c r="G5217" i="9"/>
  <c r="G5218" i="9"/>
  <c r="G5219" i="9"/>
  <c r="G5220" i="9"/>
  <c r="G5221" i="9"/>
  <c r="G5222" i="9"/>
  <c r="G5223" i="9"/>
  <c r="G5224" i="9"/>
  <c r="G5225" i="9"/>
  <c r="G5226" i="9"/>
  <c r="G5227" i="9"/>
  <c r="G5228" i="9"/>
  <c r="G5229" i="9"/>
  <c r="G5230" i="9"/>
  <c r="G5231" i="9"/>
  <c r="G5232" i="9"/>
  <c r="G5233" i="9"/>
  <c r="G5234" i="9"/>
  <c r="G5235" i="9"/>
  <c r="G5236" i="9"/>
  <c r="G5237" i="9"/>
  <c r="G5238" i="9"/>
  <c r="G5239" i="9"/>
  <c r="G5240" i="9"/>
  <c r="G5241" i="9"/>
  <c r="G5242" i="9"/>
  <c r="G5243" i="9"/>
  <c r="G5244" i="9"/>
  <c r="G5245" i="9"/>
  <c r="G5246" i="9"/>
  <c r="G5247" i="9"/>
  <c r="G5248" i="9"/>
  <c r="G5249" i="9"/>
  <c r="G5250" i="9"/>
  <c r="G5251" i="9"/>
  <c r="G5252" i="9"/>
  <c r="G5253" i="9"/>
  <c r="G5254" i="9"/>
  <c r="G5255" i="9"/>
  <c r="G5256" i="9"/>
  <c r="G5257" i="9"/>
  <c r="G5258" i="9"/>
  <c r="G5259" i="9"/>
  <c r="G5260" i="9"/>
  <c r="G5261" i="9"/>
  <c r="G5262" i="9"/>
  <c r="G5263" i="9"/>
  <c r="G5264" i="9"/>
  <c r="G5265" i="9"/>
  <c r="G5266" i="9"/>
  <c r="G5267" i="9"/>
  <c r="G5268" i="9"/>
  <c r="G5269" i="9"/>
  <c r="G5270" i="9"/>
  <c r="G5271" i="9"/>
  <c r="G5272" i="9"/>
  <c r="G5273" i="9"/>
  <c r="G5274" i="9"/>
  <c r="G5275" i="9"/>
  <c r="G5276" i="9"/>
  <c r="G5277" i="9"/>
  <c r="G5278" i="9"/>
  <c r="G5279" i="9"/>
  <c r="G5280" i="9"/>
  <c r="G5281" i="9"/>
  <c r="G5282" i="9"/>
  <c r="G5283" i="9"/>
  <c r="G5284" i="9"/>
  <c r="G5285" i="9"/>
  <c r="G5286" i="9"/>
  <c r="G5287" i="9"/>
  <c r="G5288" i="9"/>
  <c r="G5289" i="9"/>
  <c r="G5290" i="9"/>
  <c r="G5291" i="9"/>
  <c r="G5292" i="9"/>
  <c r="G5293" i="9"/>
  <c r="G5294" i="9"/>
  <c r="G5295" i="9"/>
  <c r="G5296" i="9"/>
  <c r="G5297" i="9"/>
  <c r="G5298" i="9"/>
  <c r="G5299" i="9"/>
  <c r="G5300" i="9"/>
  <c r="G5301" i="9"/>
  <c r="G5302" i="9"/>
  <c r="G5303" i="9"/>
  <c r="G5304" i="9"/>
  <c r="G5305" i="9"/>
  <c r="G5306" i="9"/>
  <c r="G5307" i="9"/>
  <c r="G5308" i="9"/>
  <c r="G5309" i="9"/>
  <c r="G5310" i="9"/>
  <c r="G5311" i="9"/>
  <c r="G5312" i="9"/>
  <c r="G5313" i="9"/>
  <c r="G5314" i="9"/>
  <c r="G5315" i="9"/>
  <c r="G5316" i="9"/>
  <c r="G5317" i="9"/>
  <c r="G5318" i="9"/>
  <c r="G5319" i="9"/>
  <c r="G5320" i="9"/>
  <c r="G5321" i="9"/>
  <c r="G5322" i="9"/>
  <c r="G5323" i="9"/>
  <c r="G5324" i="9"/>
  <c r="G5325" i="9"/>
  <c r="G5326" i="9"/>
  <c r="G5327" i="9"/>
  <c r="G5328" i="9"/>
  <c r="G5329" i="9"/>
  <c r="G5330" i="9"/>
  <c r="G5331" i="9"/>
  <c r="G5332" i="9"/>
  <c r="G5333" i="9"/>
  <c r="G5334" i="9"/>
  <c r="G5335" i="9"/>
  <c r="G5336" i="9"/>
  <c r="G5337" i="9"/>
  <c r="G5338" i="9"/>
  <c r="G5339" i="9"/>
  <c r="G5340" i="9"/>
  <c r="G5341" i="9"/>
  <c r="G5342" i="9"/>
  <c r="G5343" i="9"/>
  <c r="G5344" i="9"/>
  <c r="G5345" i="9"/>
  <c r="G5346" i="9"/>
  <c r="G5347" i="9"/>
  <c r="G5348" i="9"/>
  <c r="G5349" i="9"/>
  <c r="G5350" i="9"/>
  <c r="G5351" i="9"/>
  <c r="G5352" i="9"/>
  <c r="G5353" i="9"/>
  <c r="G5354" i="9"/>
  <c r="G5355" i="9"/>
  <c r="G5356" i="9"/>
  <c r="G5357" i="9"/>
  <c r="G5358" i="9"/>
  <c r="G5359" i="9"/>
  <c r="G5360" i="9"/>
  <c r="G5361" i="9"/>
  <c r="G5362" i="9"/>
  <c r="G5363" i="9"/>
  <c r="G5364" i="9"/>
  <c r="G5365" i="9"/>
  <c r="G5366" i="9"/>
  <c r="G5367" i="9"/>
  <c r="G5368" i="9"/>
  <c r="G5369" i="9"/>
  <c r="G5370" i="9"/>
  <c r="G5371" i="9"/>
  <c r="G5372" i="9"/>
  <c r="G5373" i="9"/>
  <c r="G5374" i="9"/>
  <c r="G5375" i="9"/>
  <c r="G5376" i="9"/>
  <c r="G5377" i="9"/>
  <c r="G5378" i="9"/>
  <c r="G5379" i="9"/>
  <c r="G5380" i="9"/>
  <c r="G5381" i="9"/>
  <c r="G5382" i="9"/>
  <c r="G5383" i="9"/>
  <c r="G5384" i="9"/>
  <c r="G5385" i="9"/>
  <c r="G5386" i="9"/>
  <c r="G5387" i="9"/>
  <c r="G5388" i="9"/>
  <c r="G5389" i="9"/>
  <c r="G5390" i="9"/>
  <c r="G5391" i="9"/>
  <c r="G5392" i="9"/>
  <c r="G5393" i="9"/>
  <c r="G5394" i="9"/>
  <c r="G5395" i="9"/>
  <c r="G5396" i="9"/>
  <c r="G5397" i="9"/>
  <c r="G5398" i="9"/>
  <c r="G5399" i="9"/>
  <c r="G5400" i="9"/>
  <c r="G5401" i="9"/>
  <c r="G5402" i="9"/>
  <c r="G5403" i="9"/>
  <c r="G5404" i="9"/>
  <c r="G5405" i="9"/>
  <c r="G5406" i="9"/>
  <c r="G5407" i="9"/>
  <c r="G5408" i="9"/>
  <c r="G5409" i="9"/>
  <c r="G5410" i="9"/>
  <c r="G5411" i="9"/>
  <c r="G5412" i="9"/>
  <c r="G5413" i="9"/>
  <c r="G5414" i="9"/>
  <c r="G5415" i="9"/>
  <c r="G5416" i="9"/>
  <c r="G5417" i="9"/>
  <c r="G5418" i="9"/>
  <c r="G5419" i="9"/>
  <c r="G5420" i="9"/>
  <c r="G5421" i="9"/>
  <c r="G5422" i="9"/>
  <c r="G5423" i="9"/>
  <c r="G5424" i="9"/>
  <c r="G5425" i="9"/>
  <c r="G5426" i="9"/>
  <c r="G5427" i="9"/>
  <c r="G5428" i="9"/>
  <c r="G5429" i="9"/>
  <c r="G5430" i="9"/>
  <c r="G5431" i="9"/>
  <c r="G5432" i="9"/>
  <c r="G5433" i="9"/>
  <c r="G5434" i="9"/>
  <c r="G5435" i="9"/>
  <c r="G5436" i="9"/>
  <c r="G5437" i="9"/>
  <c r="G5438" i="9"/>
  <c r="G5439" i="9"/>
  <c r="G5440" i="9"/>
  <c r="G5441" i="9"/>
  <c r="G5442" i="9"/>
  <c r="G5443" i="9"/>
  <c r="G5444" i="9"/>
  <c r="G5445" i="9"/>
  <c r="G5446" i="9"/>
  <c r="G5447" i="9"/>
  <c r="G5448" i="9"/>
  <c r="G5449" i="9"/>
  <c r="G5450" i="9"/>
  <c r="G5451" i="9"/>
  <c r="G5452" i="9"/>
  <c r="G5453" i="9"/>
  <c r="G5454" i="9"/>
  <c r="G5455" i="9"/>
  <c r="G5456" i="9"/>
  <c r="G5457" i="9"/>
  <c r="G5458" i="9"/>
  <c r="G5459" i="9"/>
  <c r="G5460" i="9"/>
  <c r="G5461" i="9"/>
  <c r="G5462" i="9"/>
  <c r="G5463" i="9"/>
  <c r="G5464" i="9"/>
  <c r="G5465" i="9"/>
  <c r="G5466" i="9"/>
  <c r="G5467" i="9"/>
  <c r="G5468" i="9"/>
  <c r="G5469" i="9"/>
  <c r="G5470" i="9"/>
  <c r="G5471" i="9"/>
  <c r="G5472" i="9"/>
  <c r="G5473" i="9"/>
  <c r="G5474" i="9"/>
  <c r="G5475" i="9"/>
  <c r="G5476" i="9"/>
  <c r="G5477" i="9"/>
  <c r="G5478" i="9"/>
  <c r="G5479" i="9"/>
  <c r="G5480" i="9"/>
  <c r="G5481" i="9"/>
  <c r="G5482" i="9"/>
  <c r="G5483" i="9"/>
  <c r="G5484" i="9"/>
  <c r="G5485" i="9"/>
  <c r="G5486" i="9"/>
  <c r="G5487" i="9"/>
  <c r="G5488" i="9"/>
  <c r="G5489" i="9"/>
  <c r="G5490" i="9"/>
  <c r="G5491" i="9"/>
  <c r="G5492" i="9"/>
  <c r="G5493" i="9"/>
  <c r="G5494" i="9"/>
  <c r="G5495" i="9"/>
  <c r="G5496" i="9"/>
  <c r="G5497" i="9"/>
  <c r="G5498" i="9"/>
  <c r="G5499" i="9"/>
  <c r="G5500" i="9"/>
  <c r="G5501" i="9"/>
  <c r="G5502" i="9"/>
  <c r="G5503" i="9"/>
  <c r="G5504" i="9"/>
  <c r="G5505" i="9"/>
  <c r="G5506" i="9"/>
  <c r="G5507" i="9"/>
  <c r="G5508" i="9"/>
  <c r="G5509" i="9"/>
  <c r="G5510" i="9"/>
  <c r="G5511" i="9"/>
  <c r="G5512" i="9"/>
  <c r="G5513" i="9"/>
  <c r="G5514" i="9"/>
  <c r="G5515" i="9"/>
  <c r="G5516" i="9"/>
  <c r="G5517" i="9"/>
  <c r="G5518" i="9"/>
  <c r="G5519" i="9"/>
  <c r="G5520" i="9"/>
  <c r="G5521" i="9"/>
  <c r="G5522" i="9"/>
  <c r="G5523" i="9"/>
  <c r="G5524" i="9"/>
  <c r="G5525" i="9"/>
  <c r="G5526" i="9"/>
  <c r="G5527" i="9"/>
  <c r="G5528" i="9"/>
  <c r="G5529" i="9"/>
  <c r="G5530" i="9"/>
  <c r="G5531" i="9"/>
  <c r="G5532" i="9"/>
  <c r="G8" i="9"/>
  <c r="F9" i="9"/>
  <c r="F10" i="9"/>
  <c r="F11" i="9"/>
  <c r="F12" i="9"/>
  <c r="F13" i="9"/>
  <c r="F14" i="9"/>
  <c r="F15" i="9"/>
  <c r="F16" i="9"/>
  <c r="F17" i="9"/>
  <c r="F18" i="9"/>
  <c r="F19" i="9"/>
  <c r="F20" i="9"/>
  <c r="F21" i="9"/>
  <c r="F22" i="9"/>
  <c r="F23" i="9"/>
  <c r="F24" i="9"/>
  <c r="F25" i="9"/>
  <c r="F26" i="9"/>
  <c r="F27" i="9"/>
  <c r="F28" i="9"/>
  <c r="F29" i="9"/>
  <c r="F30" i="9"/>
  <c r="F31" i="9"/>
  <c r="F32" i="9"/>
  <c r="F33" i="9"/>
  <c r="F34" i="9"/>
  <c r="F35" i="9"/>
  <c r="F36" i="9"/>
  <c r="F37" i="9"/>
  <c r="F38" i="9"/>
  <c r="F39" i="9"/>
  <c r="F40" i="9"/>
  <c r="F41" i="9"/>
  <c r="F3542" i="9"/>
  <c r="F43" i="9"/>
  <c r="F44" i="9"/>
  <c r="F45" i="9"/>
  <c r="F46" i="9"/>
  <c r="F47" i="9"/>
  <c r="F48" i="9"/>
  <c r="F49" i="9"/>
  <c r="F50" i="9"/>
  <c r="F51" i="9"/>
  <c r="F52" i="9"/>
  <c r="F53" i="9"/>
  <c r="F54" i="9"/>
  <c r="F55" i="9"/>
  <c r="F56" i="9"/>
  <c r="F57" i="9"/>
  <c r="F58" i="9"/>
  <c r="F59" i="9"/>
  <c r="F60" i="9"/>
  <c r="F61" i="9"/>
  <c r="F62" i="9"/>
  <c r="F63" i="9"/>
  <c r="F64" i="9"/>
  <c r="F65" i="9"/>
  <c r="F66" i="9"/>
  <c r="F67" i="9"/>
  <c r="F68" i="9"/>
  <c r="F69" i="9"/>
  <c r="F70" i="9"/>
  <c r="F71" i="9"/>
  <c r="F72" i="9"/>
  <c r="F73" i="9"/>
  <c r="F74" i="9"/>
  <c r="F75" i="9"/>
  <c r="F76" i="9"/>
  <c r="F77" i="9"/>
  <c r="F78" i="9"/>
  <c r="F79" i="9"/>
  <c r="F80" i="9"/>
  <c r="F81" i="9"/>
  <c r="F82" i="9"/>
  <c r="F83" i="9"/>
  <c r="F84" i="9"/>
  <c r="F85" i="9"/>
  <c r="F86" i="9"/>
  <c r="F87" i="9"/>
  <c r="F88" i="9"/>
  <c r="F89" i="9"/>
  <c r="F90" i="9"/>
  <c r="F91" i="9"/>
  <c r="F92" i="9"/>
  <c r="F93" i="9"/>
  <c r="F94" i="9"/>
  <c r="F95" i="9"/>
  <c r="F96" i="9"/>
  <c r="F97" i="9"/>
  <c r="F98" i="9"/>
  <c r="F99" i="9"/>
  <c r="F100" i="9"/>
  <c r="F101" i="9"/>
  <c r="F102" i="9"/>
  <c r="F103" i="9"/>
  <c r="F104" i="9"/>
  <c r="F105" i="9"/>
  <c r="F106" i="9"/>
  <c r="F107" i="9"/>
  <c r="F108" i="9"/>
  <c r="F109" i="9"/>
  <c r="F110" i="9"/>
  <c r="F111" i="9"/>
  <c r="F112" i="9"/>
  <c r="F113" i="9"/>
  <c r="F114" i="9"/>
  <c r="F115" i="9"/>
  <c r="F116" i="9"/>
  <c r="F117" i="9"/>
  <c r="F118" i="9"/>
  <c r="F119" i="9"/>
  <c r="F120" i="9"/>
  <c r="F121" i="9"/>
  <c r="F122" i="9"/>
  <c r="F123" i="9"/>
  <c r="F124" i="9"/>
  <c r="F125" i="9"/>
  <c r="F126" i="9"/>
  <c r="F127" i="9"/>
  <c r="F128" i="9"/>
  <c r="F129" i="9"/>
  <c r="F130" i="9"/>
  <c r="F131" i="9"/>
  <c r="F132" i="9"/>
  <c r="F133" i="9"/>
  <c r="F134" i="9"/>
  <c r="F135" i="9"/>
  <c r="F136" i="9"/>
  <c r="F137" i="9"/>
  <c r="F138" i="9"/>
  <c r="F139" i="9"/>
  <c r="F140" i="9"/>
  <c r="F141" i="9"/>
  <c r="F142" i="9"/>
  <c r="F143" i="9"/>
  <c r="F144" i="9"/>
  <c r="F145" i="9"/>
  <c r="F146" i="9"/>
  <c r="F147" i="9"/>
  <c r="F148" i="9"/>
  <c r="F149" i="9"/>
  <c r="F150" i="9"/>
  <c r="F151" i="9"/>
  <c r="F152" i="9"/>
  <c r="F153" i="9"/>
  <c r="F154" i="9"/>
  <c r="F155" i="9"/>
  <c r="F156" i="9"/>
  <c r="F157" i="9"/>
  <c r="F158" i="9"/>
  <c r="F159" i="9"/>
  <c r="F160" i="9"/>
  <c r="F161" i="9"/>
  <c r="F162" i="9"/>
  <c r="F163" i="9"/>
  <c r="F164" i="9"/>
  <c r="F165" i="9"/>
  <c r="F166" i="9"/>
  <c r="F167" i="9"/>
  <c r="F168" i="9"/>
  <c r="F169" i="9"/>
  <c r="F170" i="9"/>
  <c r="F171" i="9"/>
  <c r="F172" i="9"/>
  <c r="F173" i="9"/>
  <c r="F174" i="9"/>
  <c r="F175" i="9"/>
  <c r="F176" i="9"/>
  <c r="F177" i="9"/>
  <c r="F178" i="9"/>
  <c r="F179" i="9"/>
  <c r="F180" i="9"/>
  <c r="F181" i="9"/>
  <c r="F182" i="9"/>
  <c r="F183" i="9"/>
  <c r="F184" i="9"/>
  <c r="F185" i="9"/>
  <c r="F186" i="9"/>
  <c r="F187" i="9"/>
  <c r="F188" i="9"/>
  <c r="F189" i="9"/>
  <c r="F190" i="9"/>
  <c r="F191" i="9"/>
  <c r="F192" i="9"/>
  <c r="F193" i="9"/>
  <c r="F194" i="9"/>
  <c r="F195" i="9"/>
  <c r="F196" i="9"/>
  <c r="F197" i="9"/>
  <c r="F198" i="9"/>
  <c r="F199" i="9"/>
  <c r="F200" i="9"/>
  <c r="F201" i="9"/>
  <c r="F202" i="9"/>
  <c r="F203" i="9"/>
  <c r="F204" i="9"/>
  <c r="F205" i="9"/>
  <c r="F206" i="9"/>
  <c r="F207" i="9"/>
  <c r="F208" i="9"/>
  <c r="F209" i="9"/>
  <c r="F210" i="9"/>
  <c r="F211" i="9"/>
  <c r="F212" i="9"/>
  <c r="F213" i="9"/>
  <c r="F214" i="9"/>
  <c r="F215" i="9"/>
  <c r="F216" i="9"/>
  <c r="F217" i="9"/>
  <c r="F218" i="9"/>
  <c r="F219" i="9"/>
  <c r="F220" i="9"/>
  <c r="F221" i="9"/>
  <c r="F222" i="9"/>
  <c r="F223" i="9"/>
  <c r="F224" i="9"/>
  <c r="F225" i="9"/>
  <c r="F226" i="9"/>
  <c r="F227" i="9"/>
  <c r="F228" i="9"/>
  <c r="F229" i="9"/>
  <c r="F230" i="9"/>
  <c r="F231" i="9"/>
  <c r="F232" i="9"/>
  <c r="F233" i="9"/>
  <c r="F234" i="9"/>
  <c r="F235" i="9"/>
  <c r="F236" i="9"/>
  <c r="F237" i="9"/>
  <c r="F238" i="9"/>
  <c r="F239" i="9"/>
  <c r="F240" i="9"/>
  <c r="F241" i="9"/>
  <c r="F242" i="9"/>
  <c r="F243" i="9"/>
  <c r="F244" i="9"/>
  <c r="F245" i="9"/>
  <c r="F246" i="9"/>
  <c r="F247" i="9"/>
  <c r="F248" i="9"/>
  <c r="F249" i="9"/>
  <c r="F250" i="9"/>
  <c r="F251" i="9"/>
  <c r="F252" i="9"/>
  <c r="F253" i="9"/>
  <c r="F254" i="9"/>
  <c r="F255" i="9"/>
  <c r="F256" i="9"/>
  <c r="F257" i="9"/>
  <c r="F258" i="9"/>
  <c r="F259" i="9"/>
  <c r="F260" i="9"/>
  <c r="F261" i="9"/>
  <c r="F262" i="9"/>
  <c r="F263" i="9"/>
  <c r="F264" i="9"/>
  <c r="F265" i="9"/>
  <c r="F266" i="9"/>
  <c r="F267" i="9"/>
  <c r="F268" i="9"/>
  <c r="F269" i="9"/>
  <c r="F270" i="9"/>
  <c r="F271" i="9"/>
  <c r="F272" i="9"/>
  <c r="F273" i="9"/>
  <c r="F274" i="9"/>
  <c r="F275" i="9"/>
  <c r="F276" i="9"/>
  <c r="F277" i="9"/>
  <c r="F278" i="9"/>
  <c r="F279" i="9"/>
  <c r="F280" i="9"/>
  <c r="F281" i="9"/>
  <c r="F282" i="9"/>
  <c r="F283" i="9"/>
  <c r="F284" i="9"/>
  <c r="F285" i="9"/>
  <c r="F286" i="9"/>
  <c r="F287" i="9"/>
  <c r="F288" i="9"/>
  <c r="F289" i="9"/>
  <c r="F290" i="9"/>
  <c r="F291" i="9"/>
  <c r="F292" i="9"/>
  <c r="F293" i="9"/>
  <c r="F294" i="9"/>
  <c r="F295" i="9"/>
  <c r="F296" i="9"/>
  <c r="F297" i="9"/>
  <c r="F298" i="9"/>
  <c r="F299" i="9"/>
  <c r="F300" i="9"/>
  <c r="F301" i="9"/>
  <c r="F302" i="9"/>
  <c r="F303" i="9"/>
  <c r="F304" i="9"/>
  <c r="F305" i="9"/>
  <c r="F306" i="9"/>
  <c r="F307" i="9"/>
  <c r="F308" i="9"/>
  <c r="F309" i="9"/>
  <c r="F310" i="9"/>
  <c r="F311" i="9"/>
  <c r="F312" i="9"/>
  <c r="F313" i="9"/>
  <c r="F314" i="9"/>
  <c r="F315" i="9"/>
  <c r="F316" i="9"/>
  <c r="F317" i="9"/>
  <c r="F318" i="9"/>
  <c r="F319" i="9"/>
  <c r="F320" i="9"/>
  <c r="F321" i="9"/>
  <c r="F322" i="9"/>
  <c r="F323" i="9"/>
  <c r="F324" i="9"/>
  <c r="F325" i="9"/>
  <c r="F326" i="9"/>
  <c r="F327" i="9"/>
  <c r="F328" i="9"/>
  <c r="F329" i="9"/>
  <c r="F330" i="9"/>
  <c r="F331" i="9"/>
  <c r="F332" i="9"/>
  <c r="F333" i="9"/>
  <c r="F334" i="9"/>
  <c r="F335" i="9"/>
  <c r="F336" i="9"/>
  <c r="F337" i="9"/>
  <c r="F338" i="9"/>
  <c r="F339" i="9"/>
  <c r="F340" i="9"/>
  <c r="F341" i="9"/>
  <c r="F342" i="9"/>
  <c r="F343" i="9"/>
  <c r="F344" i="9"/>
  <c r="F345" i="9"/>
  <c r="F346" i="9"/>
  <c r="F347" i="9"/>
  <c r="F348" i="9"/>
  <c r="F349" i="9"/>
  <c r="F350" i="9"/>
  <c r="F351" i="9"/>
  <c r="F352" i="9"/>
  <c r="F353" i="9"/>
  <c r="F354" i="9"/>
  <c r="F355" i="9"/>
  <c r="F356" i="9"/>
  <c r="F357" i="9"/>
  <c r="F358" i="9"/>
  <c r="F3779" i="9"/>
  <c r="F360" i="9"/>
  <c r="F361" i="9"/>
  <c r="F362" i="9"/>
  <c r="F363" i="9"/>
  <c r="F364" i="9"/>
  <c r="F365" i="9"/>
  <c r="F366" i="9"/>
  <c r="F367" i="9"/>
  <c r="F368" i="9"/>
  <c r="F369" i="9"/>
  <c r="F370" i="9"/>
  <c r="F371" i="9"/>
  <c r="F372" i="9"/>
  <c r="F373" i="9"/>
  <c r="F374" i="9"/>
  <c r="F375" i="9"/>
  <c r="F376" i="9"/>
  <c r="F377" i="9"/>
  <c r="F378" i="9"/>
  <c r="F379" i="9"/>
  <c r="F380" i="9"/>
  <c r="F2323" i="9"/>
  <c r="F382" i="9"/>
  <c r="F383" i="9"/>
  <c r="F384" i="9"/>
  <c r="F385" i="9"/>
  <c r="F386" i="9"/>
  <c r="F387" i="9"/>
  <c r="F388" i="9"/>
  <c r="F389" i="9"/>
  <c r="F390" i="9"/>
  <c r="F391" i="9"/>
  <c r="F392" i="9"/>
  <c r="F393" i="9"/>
  <c r="F394" i="9"/>
  <c r="F395" i="9"/>
  <c r="F396" i="9"/>
  <c r="F397" i="9"/>
  <c r="F398" i="9"/>
  <c r="F399" i="9"/>
  <c r="F400" i="9"/>
  <c r="F401" i="9"/>
  <c r="F402" i="9"/>
  <c r="F403" i="9"/>
  <c r="F404" i="9"/>
  <c r="F405" i="9"/>
  <c r="F406" i="9"/>
  <c r="F407" i="9"/>
  <c r="F408" i="9"/>
  <c r="F409" i="9"/>
  <c r="F410" i="9"/>
  <c r="F411" i="9"/>
  <c r="F412" i="9"/>
  <c r="F413" i="9"/>
  <c r="F414" i="9"/>
  <c r="F415" i="9"/>
  <c r="F416" i="9"/>
  <c r="F417" i="9"/>
  <c r="F418" i="9"/>
  <c r="F419" i="9"/>
  <c r="F420" i="9"/>
  <c r="F421" i="9"/>
  <c r="F422" i="9"/>
  <c r="F423" i="9"/>
  <c r="F424" i="9"/>
  <c r="F425" i="9"/>
  <c r="F426" i="9"/>
  <c r="F427" i="9"/>
  <c r="F428" i="9"/>
  <c r="F429" i="9"/>
  <c r="F430" i="9"/>
  <c r="F431" i="9"/>
  <c r="F432" i="9"/>
  <c r="F433" i="9"/>
  <c r="F434" i="9"/>
  <c r="F435" i="9"/>
  <c r="F436" i="9"/>
  <c r="F437" i="9"/>
  <c r="F438" i="9"/>
  <c r="F439" i="9"/>
  <c r="F440" i="9"/>
  <c r="F441" i="9"/>
  <c r="F442" i="9"/>
  <c r="F443" i="9"/>
  <c r="F444" i="9"/>
  <c r="F445" i="9"/>
  <c r="F446" i="9"/>
  <c r="F447" i="9"/>
  <c r="F448" i="9"/>
  <c r="F449" i="9"/>
  <c r="F450" i="9"/>
  <c r="F451" i="9"/>
  <c r="F452" i="9"/>
  <c r="F453" i="9"/>
  <c r="F454" i="9"/>
  <c r="F455" i="9"/>
  <c r="F456" i="9"/>
  <c r="F457" i="9"/>
  <c r="F458" i="9"/>
  <c r="F459" i="9"/>
  <c r="F460" i="9"/>
  <c r="F461" i="9"/>
  <c r="F462" i="9"/>
  <c r="F463" i="9"/>
  <c r="F464" i="9"/>
  <c r="F465" i="9"/>
  <c r="F466" i="9"/>
  <c r="F467" i="9"/>
  <c r="F468" i="9"/>
  <c r="F469" i="9"/>
  <c r="F470" i="9"/>
  <c r="F471" i="9"/>
  <c r="F472" i="9"/>
  <c r="F473" i="9"/>
  <c r="F474" i="9"/>
  <c r="F475" i="9"/>
  <c r="F476" i="9"/>
  <c r="F477" i="9"/>
  <c r="F478" i="9"/>
  <c r="F479" i="9"/>
  <c r="F480" i="9"/>
  <c r="F481" i="9"/>
  <c r="F482" i="9"/>
  <c r="F483" i="9"/>
  <c r="F484" i="9"/>
  <c r="F485" i="9"/>
  <c r="F486" i="9"/>
  <c r="F487" i="9"/>
  <c r="F488" i="9"/>
  <c r="F489" i="9"/>
  <c r="F490" i="9"/>
  <c r="F491" i="9"/>
  <c r="F492" i="9"/>
  <c r="F493" i="9"/>
  <c r="F494" i="9"/>
  <c r="F495" i="9"/>
  <c r="F496" i="9"/>
  <c r="F497" i="9"/>
  <c r="F498" i="9"/>
  <c r="F499" i="9"/>
  <c r="F500" i="9"/>
  <c r="F501" i="9"/>
  <c r="F502" i="9"/>
  <c r="F503" i="9"/>
  <c r="F504" i="9"/>
  <c r="F505" i="9"/>
  <c r="F506" i="9"/>
  <c r="F507" i="9"/>
  <c r="F508" i="9"/>
  <c r="F509" i="9"/>
  <c r="F510" i="9"/>
  <c r="F511" i="9"/>
  <c r="F512" i="9"/>
  <c r="F513" i="9"/>
  <c r="F514" i="9"/>
  <c r="F515" i="9"/>
  <c r="F516" i="9"/>
  <c r="F517" i="9"/>
  <c r="F518" i="9"/>
  <c r="F519" i="9"/>
  <c r="F520" i="9"/>
  <c r="F521" i="9"/>
  <c r="F522" i="9"/>
  <c r="F523" i="9"/>
  <c r="F524" i="9"/>
  <c r="F525" i="9"/>
  <c r="F526" i="9"/>
  <c r="F527" i="9"/>
  <c r="F528" i="9"/>
  <c r="F529" i="9"/>
  <c r="F530" i="9"/>
  <c r="F531" i="9"/>
  <c r="F532" i="9"/>
  <c r="F533" i="9"/>
  <c r="F534" i="9"/>
  <c r="F535" i="9"/>
  <c r="F536" i="9"/>
  <c r="F537" i="9"/>
  <c r="F538" i="9"/>
  <c r="F539" i="9"/>
  <c r="F540" i="9"/>
  <c r="F541" i="9"/>
  <c r="F542" i="9"/>
  <c r="F543" i="9"/>
  <c r="F544" i="9"/>
  <c r="F545" i="9"/>
  <c r="F546" i="9"/>
  <c r="F547" i="9"/>
  <c r="F548" i="9"/>
  <c r="F549" i="9"/>
  <c r="F550" i="9"/>
  <c r="F551" i="9"/>
  <c r="F552" i="9"/>
  <c r="F553" i="9"/>
  <c r="F554" i="9"/>
  <c r="F555" i="9"/>
  <c r="F556" i="9"/>
  <c r="F557" i="9"/>
  <c r="F558" i="9"/>
  <c r="F559" i="9"/>
  <c r="F560" i="9"/>
  <c r="F561" i="9"/>
  <c r="F562" i="9"/>
  <c r="F563" i="9"/>
  <c r="F564" i="9"/>
  <c r="F565" i="9"/>
  <c r="F566" i="9"/>
  <c r="F567" i="9"/>
  <c r="F568" i="9"/>
  <c r="F569" i="9"/>
  <c r="F570" i="9"/>
  <c r="F571" i="9"/>
  <c r="F572" i="9"/>
  <c r="F573" i="9"/>
  <c r="F574" i="9"/>
  <c r="F575" i="9"/>
  <c r="F576" i="9"/>
  <c r="F577" i="9"/>
  <c r="F578" i="9"/>
  <c r="F579" i="9"/>
  <c r="F580" i="9"/>
  <c r="F581" i="9"/>
  <c r="F582" i="9"/>
  <c r="F583" i="9"/>
  <c r="F584" i="9"/>
  <c r="F585" i="9"/>
  <c r="F586" i="9"/>
  <c r="F587" i="9"/>
  <c r="F588" i="9"/>
  <c r="F589" i="9"/>
  <c r="F590" i="9"/>
  <c r="F591" i="9"/>
  <c r="F592" i="9"/>
  <c r="F593" i="9"/>
  <c r="F594" i="9"/>
  <c r="F595" i="9"/>
  <c r="F596" i="9"/>
  <c r="F597" i="9"/>
  <c r="F598" i="9"/>
  <c r="F599" i="9"/>
  <c r="F600" i="9"/>
  <c r="F601" i="9"/>
  <c r="F602" i="9"/>
  <c r="F603" i="9"/>
  <c r="F604" i="9"/>
  <c r="F605" i="9"/>
  <c r="F606" i="9"/>
  <c r="F607" i="9"/>
  <c r="F608" i="9"/>
  <c r="F609" i="9"/>
  <c r="F610" i="9"/>
  <c r="F611" i="9"/>
  <c r="F612" i="9"/>
  <c r="F613" i="9"/>
  <c r="F614" i="9"/>
  <c r="F615" i="9"/>
  <c r="F616" i="9"/>
  <c r="F617" i="9"/>
  <c r="F618" i="9"/>
  <c r="F619" i="9"/>
  <c r="F620" i="9"/>
  <c r="F621" i="9"/>
  <c r="F622" i="9"/>
  <c r="F623" i="9"/>
  <c r="F624" i="9"/>
  <c r="F625" i="9"/>
  <c r="F626" i="9"/>
  <c r="F627" i="9"/>
  <c r="F628" i="9"/>
  <c r="F629" i="9"/>
  <c r="F630" i="9"/>
  <c r="F631" i="9"/>
  <c r="F632" i="9"/>
  <c r="F633" i="9"/>
  <c r="F634" i="9"/>
  <c r="F635" i="9"/>
  <c r="F636" i="9"/>
  <c r="F637" i="9"/>
  <c r="F638" i="9"/>
  <c r="F639" i="9"/>
  <c r="F640" i="9"/>
  <c r="F641" i="9"/>
  <c r="F642" i="9"/>
  <c r="F643" i="9"/>
  <c r="F644" i="9"/>
  <c r="F645" i="9"/>
  <c r="F646" i="9"/>
  <c r="F647" i="9"/>
  <c r="F648" i="9"/>
  <c r="F649" i="9"/>
  <c r="F650" i="9"/>
  <c r="F651" i="9"/>
  <c r="F652" i="9"/>
  <c r="F653" i="9"/>
  <c r="F654" i="9"/>
  <c r="F655" i="9"/>
  <c r="F656" i="9"/>
  <c r="F657" i="9"/>
  <c r="F658" i="9"/>
  <c r="F659" i="9"/>
  <c r="F660" i="9"/>
  <c r="F661" i="9"/>
  <c r="F662" i="9"/>
  <c r="F663" i="9"/>
  <c r="F664" i="9"/>
  <c r="F665" i="9"/>
  <c r="F666" i="9"/>
  <c r="F667" i="9"/>
  <c r="F668" i="9"/>
  <c r="F669" i="9"/>
  <c r="F670" i="9"/>
  <c r="F671" i="9"/>
  <c r="F672" i="9"/>
  <c r="F673" i="9"/>
  <c r="F674" i="9"/>
  <c r="F675" i="9"/>
  <c r="F676" i="9"/>
  <c r="F677" i="9"/>
  <c r="F678" i="9"/>
  <c r="F679" i="9"/>
  <c r="F680" i="9"/>
  <c r="F681" i="9"/>
  <c r="F682" i="9"/>
  <c r="F683" i="9"/>
  <c r="F684" i="9"/>
  <c r="F685" i="9"/>
  <c r="F686" i="9"/>
  <c r="F687" i="9"/>
  <c r="F688" i="9"/>
  <c r="F689" i="9"/>
  <c r="F690" i="9"/>
  <c r="F691" i="9"/>
  <c r="F692" i="9"/>
  <c r="F693" i="9"/>
  <c r="F694" i="9"/>
  <c r="F695" i="9"/>
  <c r="F696" i="9"/>
  <c r="F697" i="9"/>
  <c r="F698" i="9"/>
  <c r="F699" i="9"/>
  <c r="F700" i="9"/>
  <c r="F701" i="9"/>
  <c r="F702" i="9"/>
  <c r="F703" i="9"/>
  <c r="F704" i="9"/>
  <c r="F705" i="9"/>
  <c r="F706" i="9"/>
  <c r="F707" i="9"/>
  <c r="F708" i="9"/>
  <c r="F709" i="9"/>
  <c r="F710" i="9"/>
  <c r="F711" i="9"/>
  <c r="F712" i="9"/>
  <c r="F713" i="9"/>
  <c r="F714" i="9"/>
  <c r="F715" i="9"/>
  <c r="F716" i="9"/>
  <c r="F717" i="9"/>
  <c r="F718" i="9"/>
  <c r="F719" i="9"/>
  <c r="F720" i="9"/>
  <c r="F721" i="9"/>
  <c r="F722" i="9"/>
  <c r="F723" i="9"/>
  <c r="F724" i="9"/>
  <c r="F725" i="9"/>
  <c r="F726" i="9"/>
  <c r="F727" i="9"/>
  <c r="F728" i="9"/>
  <c r="F729" i="9"/>
  <c r="F730" i="9"/>
  <c r="F731" i="9"/>
  <c r="F732" i="9"/>
  <c r="F733" i="9"/>
  <c r="F734" i="9"/>
  <c r="F735" i="9"/>
  <c r="F736" i="9"/>
  <c r="F737" i="9"/>
  <c r="F738" i="9"/>
  <c r="F739" i="9"/>
  <c r="F740" i="9"/>
  <c r="F741" i="9"/>
  <c r="F742" i="9"/>
  <c r="F743" i="9"/>
  <c r="F744" i="9"/>
  <c r="F745" i="9"/>
  <c r="F746" i="9"/>
  <c r="F747" i="9"/>
  <c r="F748" i="9"/>
  <c r="F749" i="9"/>
  <c r="F750" i="9"/>
  <c r="F751" i="9"/>
  <c r="F752" i="9"/>
  <c r="F753" i="9"/>
  <c r="F754" i="9"/>
  <c r="F755" i="9"/>
  <c r="F756" i="9"/>
  <c r="F757" i="9"/>
  <c r="F758" i="9"/>
  <c r="F759" i="9"/>
  <c r="F760" i="9"/>
  <c r="F761" i="9"/>
  <c r="F762" i="9"/>
  <c r="F763" i="9"/>
  <c r="F764" i="9"/>
  <c r="F765" i="9"/>
  <c r="F766" i="9"/>
  <c r="F767" i="9"/>
  <c r="F768" i="9"/>
  <c r="F769" i="9"/>
  <c r="F770" i="9"/>
  <c r="F771" i="9"/>
  <c r="F772" i="9"/>
  <c r="F773" i="9"/>
  <c r="F774" i="9"/>
  <c r="F775" i="9"/>
  <c r="F776" i="9"/>
  <c r="F777" i="9"/>
  <c r="F778" i="9"/>
  <c r="F779" i="9"/>
  <c r="F780" i="9"/>
  <c r="F781" i="9"/>
  <c r="F782" i="9"/>
  <c r="F783" i="9"/>
  <c r="F784" i="9"/>
  <c r="F785" i="9"/>
  <c r="F786" i="9"/>
  <c r="F787" i="9"/>
  <c r="F788" i="9"/>
  <c r="F789" i="9"/>
  <c r="F790" i="9"/>
  <c r="F791" i="9"/>
  <c r="F792" i="9"/>
  <c r="F793" i="9"/>
  <c r="F794" i="9"/>
  <c r="F795" i="9"/>
  <c r="F796" i="9"/>
  <c r="F797" i="9"/>
  <c r="F798" i="9"/>
  <c r="F799" i="9"/>
  <c r="F800" i="9"/>
  <c r="F801" i="9"/>
  <c r="F802" i="9"/>
  <c r="F803" i="9"/>
  <c r="F804" i="9"/>
  <c r="F805" i="9"/>
  <c r="F806" i="9"/>
  <c r="F807" i="9"/>
  <c r="F808" i="9"/>
  <c r="F809" i="9"/>
  <c r="F810" i="9"/>
  <c r="F811" i="9"/>
  <c r="F812" i="9"/>
  <c r="F813" i="9"/>
  <c r="F814" i="9"/>
  <c r="F815" i="9"/>
  <c r="F816" i="9"/>
  <c r="F817" i="9"/>
  <c r="F818" i="9"/>
  <c r="F819" i="9"/>
  <c r="F820" i="9"/>
  <c r="F821" i="9"/>
  <c r="F822" i="9"/>
  <c r="F823" i="9"/>
  <c r="F824" i="9"/>
  <c r="F825" i="9"/>
  <c r="F826" i="9"/>
  <c r="F827" i="9"/>
  <c r="F828" i="9"/>
  <c r="F829" i="9"/>
  <c r="F830" i="9"/>
  <c r="F831" i="9"/>
  <c r="F832" i="9"/>
  <c r="F833" i="9"/>
  <c r="F834" i="9"/>
  <c r="F835" i="9"/>
  <c r="F836" i="9"/>
  <c r="F837" i="9"/>
  <c r="F838" i="9"/>
  <c r="F839" i="9"/>
  <c r="F840" i="9"/>
  <c r="F841" i="9"/>
  <c r="F842" i="9"/>
  <c r="F843" i="9"/>
  <c r="F844" i="9"/>
  <c r="F845" i="9"/>
  <c r="F846" i="9"/>
  <c r="F847" i="9"/>
  <c r="F848" i="9"/>
  <c r="F849" i="9"/>
  <c r="F850" i="9"/>
  <c r="F851" i="9"/>
  <c r="F852" i="9"/>
  <c r="F853" i="9"/>
  <c r="F854" i="9"/>
  <c r="F855" i="9"/>
  <c r="F856" i="9"/>
  <c r="F857" i="9"/>
  <c r="F858" i="9"/>
  <c r="F859" i="9"/>
  <c r="F860" i="9"/>
  <c r="F861" i="9"/>
  <c r="F862" i="9"/>
  <c r="F863" i="9"/>
  <c r="F864" i="9"/>
  <c r="F865" i="9"/>
  <c r="F866" i="9"/>
  <c r="F867" i="9"/>
  <c r="F868" i="9"/>
  <c r="F869" i="9"/>
  <c r="F870" i="9"/>
  <c r="F871" i="9"/>
  <c r="F872" i="9"/>
  <c r="F873" i="9"/>
  <c r="F874" i="9"/>
  <c r="F875" i="9"/>
  <c r="F876" i="9"/>
  <c r="F877" i="9"/>
  <c r="F878" i="9"/>
  <c r="F879" i="9"/>
  <c r="F880" i="9"/>
  <c r="F881" i="9"/>
  <c r="F882" i="9"/>
  <c r="F883" i="9"/>
  <c r="F884" i="9"/>
  <c r="F885" i="9"/>
  <c r="F886" i="9"/>
  <c r="F887" i="9"/>
  <c r="F888" i="9"/>
  <c r="F889" i="9"/>
  <c r="F890" i="9"/>
  <c r="F891" i="9"/>
  <c r="F892" i="9"/>
  <c r="F893" i="9"/>
  <c r="F894" i="9"/>
  <c r="F895" i="9"/>
  <c r="F896" i="9"/>
  <c r="F897" i="9"/>
  <c r="F898" i="9"/>
  <c r="F899" i="9"/>
  <c r="F900" i="9"/>
  <c r="F901" i="9"/>
  <c r="F902" i="9"/>
  <c r="F903" i="9"/>
  <c r="F904" i="9"/>
  <c r="F905" i="9"/>
  <c r="F906" i="9"/>
  <c r="F907" i="9"/>
  <c r="F908" i="9"/>
  <c r="F909" i="9"/>
  <c r="F910" i="9"/>
  <c r="F911" i="9"/>
  <c r="F912" i="9"/>
  <c r="F913" i="9"/>
  <c r="F914" i="9"/>
  <c r="F915" i="9"/>
  <c r="F916" i="9"/>
  <c r="F917" i="9"/>
  <c r="F918" i="9"/>
  <c r="F919" i="9"/>
  <c r="F920" i="9"/>
  <c r="F921" i="9"/>
  <c r="F922" i="9"/>
  <c r="F923" i="9"/>
  <c r="F924" i="9"/>
  <c r="F925" i="9"/>
  <c r="F926" i="9"/>
  <c r="F927" i="9"/>
  <c r="F928" i="9"/>
  <c r="F929" i="9"/>
  <c r="F930" i="9"/>
  <c r="F931" i="9"/>
  <c r="F932" i="9"/>
  <c r="F933" i="9"/>
  <c r="F934" i="9"/>
  <c r="F935" i="9"/>
  <c r="F936" i="9"/>
  <c r="F937" i="9"/>
  <c r="F938" i="9"/>
  <c r="F939" i="9"/>
  <c r="F940" i="9"/>
  <c r="F941" i="9"/>
  <c r="F942" i="9"/>
  <c r="F943" i="9"/>
  <c r="F944" i="9"/>
  <c r="F945" i="9"/>
  <c r="F946" i="9"/>
  <c r="F947" i="9"/>
  <c r="F948" i="9"/>
  <c r="F949" i="9"/>
  <c r="F950" i="9"/>
  <c r="F951" i="9"/>
  <c r="F952" i="9"/>
  <c r="F953" i="9"/>
  <c r="F954" i="9"/>
  <c r="F955" i="9"/>
  <c r="F956" i="9"/>
  <c r="F957" i="9"/>
  <c r="F958" i="9"/>
  <c r="F959" i="9"/>
  <c r="F960" i="9"/>
  <c r="F961" i="9"/>
  <c r="F962" i="9"/>
  <c r="F963" i="9"/>
  <c r="F964" i="9"/>
  <c r="F965" i="9"/>
  <c r="F966" i="9"/>
  <c r="F967" i="9"/>
  <c r="F968" i="9"/>
  <c r="F969" i="9"/>
  <c r="F970" i="9"/>
  <c r="F971" i="9"/>
  <c r="F972" i="9"/>
  <c r="F973" i="9"/>
  <c r="F974" i="9"/>
  <c r="F975" i="9"/>
  <c r="F976" i="9"/>
  <c r="F977" i="9"/>
  <c r="F978" i="9"/>
  <c r="F979" i="9"/>
  <c r="F980" i="9"/>
  <c r="F981" i="9"/>
  <c r="F982" i="9"/>
  <c r="F983" i="9"/>
  <c r="F984" i="9"/>
  <c r="F985" i="9"/>
  <c r="F986" i="9"/>
  <c r="F987" i="9"/>
  <c r="F988" i="9"/>
  <c r="F989" i="9"/>
  <c r="F990" i="9"/>
  <c r="F991" i="9"/>
  <c r="F992" i="9"/>
  <c r="F993" i="9"/>
  <c r="F994" i="9"/>
  <c r="F995" i="9"/>
  <c r="F996" i="9"/>
  <c r="F997" i="9"/>
  <c r="F998" i="9"/>
  <c r="F999" i="9"/>
  <c r="F1000" i="9"/>
  <c r="F1001" i="9"/>
  <c r="F1002" i="9"/>
  <c r="F1003" i="9"/>
  <c r="F1004" i="9"/>
  <c r="F1005" i="9"/>
  <c r="F1006" i="9"/>
  <c r="F1007" i="9"/>
  <c r="F1008" i="9"/>
  <c r="F1009" i="9"/>
  <c r="F1010" i="9"/>
  <c r="F1011" i="9"/>
  <c r="F1012" i="9"/>
  <c r="F1013" i="9"/>
  <c r="F1014" i="9"/>
  <c r="F1015" i="9"/>
  <c r="F1016" i="9"/>
  <c r="F1017" i="9"/>
  <c r="F1018" i="9"/>
  <c r="F1019" i="9"/>
  <c r="F1020" i="9"/>
  <c r="F1021" i="9"/>
  <c r="F1022" i="9"/>
  <c r="F1023" i="9"/>
  <c r="F1024" i="9"/>
  <c r="F1025" i="9"/>
  <c r="F1026" i="9"/>
  <c r="F1027" i="9"/>
  <c r="F1028" i="9"/>
  <c r="F1029" i="9"/>
  <c r="F1030" i="9"/>
  <c r="F1031" i="9"/>
  <c r="F1032" i="9"/>
  <c r="F1033" i="9"/>
  <c r="F1034" i="9"/>
  <c r="F1035" i="9"/>
  <c r="F1036" i="9"/>
  <c r="F1037" i="9"/>
  <c r="F1038" i="9"/>
  <c r="F1039" i="9"/>
  <c r="F1040" i="9"/>
  <c r="F1041" i="9"/>
  <c r="F1042" i="9"/>
  <c r="F1043" i="9"/>
  <c r="F1044" i="9"/>
  <c r="F1045" i="9"/>
  <c r="F1046" i="9"/>
  <c r="F1047" i="9"/>
  <c r="F1048" i="9"/>
  <c r="F1049" i="9"/>
  <c r="F1050" i="9"/>
  <c r="F1051" i="9"/>
  <c r="F1052" i="9"/>
  <c r="F1053" i="9"/>
  <c r="F1054" i="9"/>
  <c r="F1055" i="9"/>
  <c r="F1056" i="9"/>
  <c r="F1057" i="9"/>
  <c r="F1058" i="9"/>
  <c r="F1059" i="9"/>
  <c r="F1060" i="9"/>
  <c r="F1061" i="9"/>
  <c r="F1062" i="9"/>
  <c r="F1063" i="9"/>
  <c r="F1064" i="9"/>
  <c r="F1065" i="9"/>
  <c r="F1066" i="9"/>
  <c r="F1067" i="9"/>
  <c r="F1068" i="9"/>
  <c r="F1069" i="9"/>
  <c r="F1070" i="9"/>
  <c r="F1071" i="9"/>
  <c r="F1072" i="9"/>
  <c r="F1073" i="9"/>
  <c r="F1074" i="9"/>
  <c r="F1075" i="9"/>
  <c r="F1076" i="9"/>
  <c r="F1077" i="9"/>
  <c r="F1078" i="9"/>
  <c r="F1079" i="9"/>
  <c r="F1080" i="9"/>
  <c r="F1081" i="9"/>
  <c r="F1082" i="9"/>
  <c r="F1083" i="9"/>
  <c r="F1084" i="9"/>
  <c r="F1085" i="9"/>
  <c r="F1086" i="9"/>
  <c r="F2370" i="9"/>
  <c r="F1088" i="9"/>
  <c r="F1089" i="9"/>
  <c r="F1090" i="9"/>
  <c r="F1091" i="9"/>
  <c r="F1092" i="9"/>
  <c r="F1093" i="9"/>
  <c r="F1094" i="9"/>
  <c r="F1095" i="9"/>
  <c r="F1096" i="9"/>
  <c r="F1097" i="9"/>
  <c r="F1098" i="9"/>
  <c r="F1099" i="9"/>
  <c r="F1100" i="9"/>
  <c r="F1101" i="9"/>
  <c r="F1102" i="9"/>
  <c r="F1103" i="9"/>
  <c r="F1104" i="9"/>
  <c r="F1105" i="9"/>
  <c r="F1106" i="9"/>
  <c r="F1107" i="9"/>
  <c r="F1108" i="9"/>
  <c r="F1109" i="9"/>
  <c r="F1110" i="9"/>
  <c r="F1111" i="9"/>
  <c r="F1112" i="9"/>
  <c r="F1113" i="9"/>
  <c r="F1114" i="9"/>
  <c r="F1115" i="9"/>
  <c r="F1116" i="9"/>
  <c r="F1117" i="9"/>
  <c r="F1118" i="9"/>
  <c r="F1119" i="9"/>
  <c r="F1120" i="9"/>
  <c r="F1121" i="9"/>
  <c r="F1122" i="9"/>
  <c r="F1123" i="9"/>
  <c r="F1124" i="9"/>
  <c r="F1125" i="9"/>
  <c r="F1126" i="9"/>
  <c r="F1127" i="9"/>
  <c r="F1128" i="9"/>
  <c r="F1129" i="9"/>
  <c r="F1130" i="9"/>
  <c r="F1131" i="9"/>
  <c r="F1132" i="9"/>
  <c r="F1133" i="9"/>
  <c r="F1134" i="9"/>
  <c r="F1135" i="9"/>
  <c r="F1136" i="9"/>
  <c r="F1137" i="9"/>
  <c r="F1138" i="9"/>
  <c r="F1139" i="9"/>
  <c r="F1140" i="9"/>
  <c r="F1141" i="9"/>
  <c r="F1142" i="9"/>
  <c r="F1143" i="9"/>
  <c r="F1144" i="9"/>
  <c r="F1145" i="9"/>
  <c r="F1146" i="9"/>
  <c r="F1147" i="9"/>
  <c r="F1148" i="9"/>
  <c r="F1149" i="9"/>
  <c r="F1150" i="9"/>
  <c r="F1151" i="9"/>
  <c r="F1152" i="9"/>
  <c r="F1153" i="9"/>
  <c r="F1154" i="9"/>
  <c r="F1155" i="9"/>
  <c r="F1156" i="9"/>
  <c r="F1157" i="9"/>
  <c r="F1158" i="9"/>
  <c r="F1159" i="9"/>
  <c r="F1160" i="9"/>
  <c r="F1161" i="9"/>
  <c r="F1162" i="9"/>
  <c r="F1163" i="9"/>
  <c r="F1164" i="9"/>
  <c r="F1165" i="9"/>
  <c r="F1166" i="9"/>
  <c r="F1167" i="9"/>
  <c r="F1168" i="9"/>
  <c r="F1169" i="9"/>
  <c r="F1170" i="9"/>
  <c r="F1171" i="9"/>
  <c r="F1172" i="9"/>
  <c r="F1173" i="9"/>
  <c r="F1174" i="9"/>
  <c r="F1175" i="9"/>
  <c r="F1176" i="9"/>
  <c r="F1177" i="9"/>
  <c r="F1178" i="9"/>
  <c r="F1179" i="9"/>
  <c r="F1180" i="9"/>
  <c r="F1181" i="9"/>
  <c r="F1182" i="9"/>
  <c r="F1183" i="9"/>
  <c r="F1184" i="9"/>
  <c r="F1185" i="9"/>
  <c r="F1186" i="9"/>
  <c r="F1187" i="9"/>
  <c r="F1188" i="9"/>
  <c r="F1189" i="9"/>
  <c r="F1190" i="9"/>
  <c r="F1191" i="9"/>
  <c r="F1192" i="9"/>
  <c r="F1193" i="9"/>
  <c r="F1194" i="9"/>
  <c r="F1195" i="9"/>
  <c r="F1196" i="9"/>
  <c r="F1197" i="9"/>
  <c r="F1198" i="9"/>
  <c r="F1199" i="9"/>
  <c r="F1200" i="9"/>
  <c r="F1201" i="9"/>
  <c r="F1202" i="9"/>
  <c r="F1203" i="9"/>
  <c r="F1204" i="9"/>
  <c r="F1205" i="9"/>
  <c r="F1206" i="9"/>
  <c r="F1207" i="9"/>
  <c r="F1208" i="9"/>
  <c r="F1209" i="9"/>
  <c r="F1210" i="9"/>
  <c r="F1211" i="9"/>
  <c r="F1212" i="9"/>
  <c r="F1213" i="9"/>
  <c r="F1214" i="9"/>
  <c r="F1215" i="9"/>
  <c r="F1216" i="9"/>
  <c r="F1217" i="9"/>
  <c r="F1218" i="9"/>
  <c r="F1219" i="9"/>
  <c r="F1220" i="9"/>
  <c r="F1221" i="9"/>
  <c r="F1222" i="9"/>
  <c r="F1223" i="9"/>
  <c r="F1224" i="9"/>
  <c r="F1225" i="9"/>
  <c r="F1226" i="9"/>
  <c r="F1227" i="9"/>
  <c r="F1228" i="9"/>
  <c r="F1229" i="9"/>
  <c r="F1230" i="9"/>
  <c r="F1231" i="9"/>
  <c r="F1232" i="9"/>
  <c r="F1233" i="9"/>
  <c r="F1234" i="9"/>
  <c r="F1235" i="9"/>
  <c r="F1236" i="9"/>
  <c r="F1237" i="9"/>
  <c r="F1238" i="9"/>
  <c r="F1239" i="9"/>
  <c r="F1240" i="9"/>
  <c r="F1241" i="9"/>
  <c r="F1242" i="9"/>
  <c r="F1243" i="9"/>
  <c r="F1244" i="9"/>
  <c r="F1245" i="9"/>
  <c r="F1246" i="9"/>
  <c r="F1247" i="9"/>
  <c r="F1248" i="9"/>
  <c r="F1249" i="9"/>
  <c r="F1250" i="9"/>
  <c r="F1251" i="9"/>
  <c r="F1252" i="9"/>
  <c r="F1253" i="9"/>
  <c r="F1254" i="9"/>
  <c r="F1255" i="9"/>
  <c r="F1256" i="9"/>
  <c r="F1257" i="9"/>
  <c r="F1258" i="9"/>
  <c r="F1259" i="9"/>
  <c r="F1260" i="9"/>
  <c r="F1261" i="9"/>
  <c r="F1262" i="9"/>
  <c r="F1263" i="9"/>
  <c r="F1264" i="9"/>
  <c r="F1265" i="9"/>
  <c r="F1266" i="9"/>
  <c r="F1267" i="9"/>
  <c r="F1268" i="9"/>
  <c r="F1269" i="9"/>
  <c r="F1270" i="9"/>
  <c r="F1271" i="9"/>
  <c r="F1272" i="9"/>
  <c r="F1273" i="9"/>
  <c r="F1274" i="9"/>
  <c r="F1275" i="9"/>
  <c r="F1276" i="9"/>
  <c r="F1277" i="9"/>
  <c r="F1278" i="9"/>
  <c r="F1279" i="9"/>
  <c r="F1280" i="9"/>
  <c r="F1281" i="9"/>
  <c r="F1282" i="9"/>
  <c r="F1283" i="9"/>
  <c r="F1284" i="9"/>
  <c r="F1285" i="9"/>
  <c r="F1286" i="9"/>
  <c r="F1287" i="9"/>
  <c r="F1288" i="9"/>
  <c r="F1289" i="9"/>
  <c r="F1290" i="9"/>
  <c r="F1291" i="9"/>
  <c r="F1292" i="9"/>
  <c r="F1293" i="9"/>
  <c r="F1294" i="9"/>
  <c r="F1295" i="9"/>
  <c r="F1296" i="9"/>
  <c r="F1297" i="9"/>
  <c r="F1298" i="9"/>
  <c r="F1299" i="9"/>
  <c r="F1300" i="9"/>
  <c r="F1301" i="9"/>
  <c r="F1302" i="9"/>
  <c r="F1303" i="9"/>
  <c r="F1304" i="9"/>
  <c r="F1305" i="9"/>
  <c r="F1306" i="9"/>
  <c r="F1307" i="9"/>
  <c r="F1308" i="9"/>
  <c r="F1309" i="9"/>
  <c r="F1310" i="9"/>
  <c r="F1311" i="9"/>
  <c r="F1312" i="9"/>
  <c r="F1313" i="9"/>
  <c r="F1314" i="9"/>
  <c r="F1315" i="9"/>
  <c r="F1316" i="9"/>
  <c r="F1317" i="9"/>
  <c r="F1318" i="9"/>
  <c r="F1319" i="9"/>
  <c r="F1320" i="9"/>
  <c r="F1321" i="9"/>
  <c r="F1322" i="9"/>
  <c r="F1323" i="9"/>
  <c r="F1324" i="9"/>
  <c r="F1325" i="9"/>
  <c r="F1326" i="9"/>
  <c r="F1327" i="9"/>
  <c r="F1328" i="9"/>
  <c r="F1329" i="9"/>
  <c r="F1330" i="9"/>
  <c r="F1331" i="9"/>
  <c r="F1332" i="9"/>
  <c r="F1333" i="9"/>
  <c r="F1334" i="9"/>
  <c r="F1335" i="9"/>
  <c r="F1336" i="9"/>
  <c r="F1337" i="9"/>
  <c r="F1338" i="9"/>
  <c r="F1339" i="9"/>
  <c r="F1340" i="9"/>
  <c r="F1341" i="9"/>
  <c r="F1342" i="9"/>
  <c r="F1343" i="9"/>
  <c r="F1344" i="9"/>
  <c r="F1345" i="9"/>
  <c r="F1346" i="9"/>
  <c r="F1347" i="9"/>
  <c r="F1348" i="9"/>
  <c r="F1349" i="9"/>
  <c r="F1350" i="9"/>
  <c r="F1351" i="9"/>
  <c r="F1352" i="9"/>
  <c r="F1353" i="9"/>
  <c r="F1354" i="9"/>
  <c r="F1355" i="9"/>
  <c r="F1356" i="9"/>
  <c r="F1357" i="9"/>
  <c r="F1358" i="9"/>
  <c r="F1359" i="9"/>
  <c r="F1360" i="9"/>
  <c r="F1361" i="9"/>
  <c r="F1362" i="9"/>
  <c r="F1363" i="9"/>
  <c r="F1364" i="9"/>
  <c r="F1365" i="9"/>
  <c r="F1366" i="9"/>
  <c r="F1367" i="9"/>
  <c r="F1368" i="9"/>
  <c r="F1369" i="9"/>
  <c r="F1370" i="9"/>
  <c r="F1371" i="9"/>
  <c r="F1372" i="9"/>
  <c r="F1373" i="9"/>
  <c r="F1374" i="9"/>
  <c r="F1375" i="9"/>
  <c r="F1376" i="9"/>
  <c r="F1377" i="9"/>
  <c r="F1378" i="9"/>
  <c r="F1379" i="9"/>
  <c r="F1380" i="9"/>
  <c r="F1381" i="9"/>
  <c r="F1382" i="9"/>
  <c r="F1383" i="9"/>
  <c r="F1384" i="9"/>
  <c r="F1385" i="9"/>
  <c r="F1386" i="9"/>
  <c r="F1387" i="9"/>
  <c r="F1388" i="9"/>
  <c r="F1389" i="9"/>
  <c r="F1390" i="9"/>
  <c r="F1391" i="9"/>
  <c r="F1392" i="9"/>
  <c r="F1393" i="9"/>
  <c r="F1394" i="9"/>
  <c r="F1395" i="9"/>
  <c r="F1396" i="9"/>
  <c r="F1397" i="9"/>
  <c r="F1398" i="9"/>
  <c r="F1399" i="9"/>
  <c r="F1400" i="9"/>
  <c r="F1401" i="9"/>
  <c r="F1402" i="9"/>
  <c r="F1403" i="9"/>
  <c r="F1404" i="9"/>
  <c r="F1405" i="9"/>
  <c r="F1406" i="9"/>
  <c r="F1407" i="9"/>
  <c r="F1408" i="9"/>
  <c r="F1409" i="9"/>
  <c r="F1410" i="9"/>
  <c r="F1411" i="9"/>
  <c r="F1412" i="9"/>
  <c r="F1413" i="9"/>
  <c r="F1414" i="9"/>
  <c r="F1415" i="9"/>
  <c r="F1416" i="9"/>
  <c r="F1417" i="9"/>
  <c r="F1418" i="9"/>
  <c r="F1419" i="9"/>
  <c r="F1420" i="9"/>
  <c r="F1421" i="9"/>
  <c r="F1422" i="9"/>
  <c r="F1423" i="9"/>
  <c r="F1424" i="9"/>
  <c r="F1425" i="9"/>
  <c r="F1426" i="9"/>
  <c r="F1427" i="9"/>
  <c r="F1428" i="9"/>
  <c r="F1429" i="9"/>
  <c r="F1430" i="9"/>
  <c r="F1431" i="9"/>
  <c r="F1432" i="9"/>
  <c r="F1433" i="9"/>
  <c r="F1434" i="9"/>
  <c r="F1435" i="9"/>
  <c r="F1436" i="9"/>
  <c r="F1437" i="9"/>
  <c r="F1438" i="9"/>
  <c r="F1439" i="9"/>
  <c r="F1440" i="9"/>
  <c r="F1441" i="9"/>
  <c r="F1442" i="9"/>
  <c r="F1443" i="9"/>
  <c r="F1444" i="9"/>
  <c r="F1445" i="9"/>
  <c r="F1446" i="9"/>
  <c r="F1447" i="9"/>
  <c r="F1448" i="9"/>
  <c r="F1449" i="9"/>
  <c r="F1450" i="9"/>
  <c r="F1451" i="9"/>
  <c r="F1452" i="9"/>
  <c r="F1453" i="9"/>
  <c r="F1454" i="9"/>
  <c r="F1455" i="9"/>
  <c r="F1456" i="9"/>
  <c r="F1457" i="9"/>
  <c r="F1458" i="9"/>
  <c r="F1459" i="9"/>
  <c r="F1460" i="9"/>
  <c r="F1461" i="9"/>
  <c r="F1462" i="9"/>
  <c r="F1463" i="9"/>
  <c r="F1464" i="9"/>
  <c r="F1465" i="9"/>
  <c r="F1466" i="9"/>
  <c r="F1467" i="9"/>
  <c r="F1468" i="9"/>
  <c r="F1469" i="9"/>
  <c r="F1470" i="9"/>
  <c r="F1471" i="9"/>
  <c r="F1472" i="9"/>
  <c r="F1473" i="9"/>
  <c r="F1474" i="9"/>
  <c r="F1475" i="9"/>
  <c r="F1476" i="9"/>
  <c r="F1477" i="9"/>
  <c r="F1478" i="9"/>
  <c r="F1479" i="9"/>
  <c r="F1480" i="9"/>
  <c r="F1481" i="9"/>
  <c r="F1482" i="9"/>
  <c r="F1483" i="9"/>
  <c r="F1484" i="9"/>
  <c r="F1485" i="9"/>
  <c r="F1486" i="9"/>
  <c r="F1487" i="9"/>
  <c r="F1488" i="9"/>
  <c r="F1489" i="9"/>
  <c r="F1490" i="9"/>
  <c r="F1491" i="9"/>
  <c r="F1492" i="9"/>
  <c r="F1493" i="9"/>
  <c r="F1494" i="9"/>
  <c r="F1495" i="9"/>
  <c r="F1496" i="9"/>
  <c r="F1497" i="9"/>
  <c r="F1498" i="9"/>
  <c r="F1499" i="9"/>
  <c r="F1500" i="9"/>
  <c r="F1501" i="9"/>
  <c r="F1502" i="9"/>
  <c r="F1503" i="9"/>
  <c r="F1504" i="9"/>
  <c r="F1505" i="9"/>
  <c r="F1506" i="9"/>
  <c r="F1507" i="9"/>
  <c r="F1508" i="9"/>
  <c r="F1509" i="9"/>
  <c r="F1510" i="9"/>
  <c r="F1511" i="9"/>
  <c r="F1512" i="9"/>
  <c r="F1513" i="9"/>
  <c r="F1514" i="9"/>
  <c r="F1515" i="9"/>
  <c r="F1516" i="9"/>
  <c r="F1517" i="9"/>
  <c r="F1518" i="9"/>
  <c r="F1519" i="9"/>
  <c r="F1520" i="9"/>
  <c r="F1521" i="9"/>
  <c r="F1522" i="9"/>
  <c r="F1523" i="9"/>
  <c r="F1524" i="9"/>
  <c r="F1525" i="9"/>
  <c r="F1526" i="9"/>
  <c r="F1527" i="9"/>
  <c r="F1528" i="9"/>
  <c r="F1529" i="9"/>
  <c r="F42" i="9"/>
  <c r="F1531" i="9"/>
  <c r="F1532" i="9"/>
  <c r="F1533" i="9"/>
  <c r="F1534" i="9"/>
  <c r="F1535" i="9"/>
  <c r="F1536" i="9"/>
  <c r="F1537" i="9"/>
  <c r="F1538" i="9"/>
  <c r="F1539" i="9"/>
  <c r="F1540" i="9"/>
  <c r="F1541" i="9"/>
  <c r="F1542" i="9"/>
  <c r="F1543" i="9"/>
  <c r="F1544" i="9"/>
  <c r="F1545" i="9"/>
  <c r="F1546" i="9"/>
  <c r="F1547" i="9"/>
  <c r="F1548" i="9"/>
  <c r="F1549" i="9"/>
  <c r="F1550" i="9"/>
  <c r="F1551" i="9"/>
  <c r="F1552" i="9"/>
  <c r="F1553" i="9"/>
  <c r="F1554" i="9"/>
  <c r="F1555" i="9"/>
  <c r="F1556" i="9"/>
  <c r="F1557" i="9"/>
  <c r="F1558" i="9"/>
  <c r="F1559" i="9"/>
  <c r="F1560" i="9"/>
  <c r="F1561" i="9"/>
  <c r="F1562" i="9"/>
  <c r="F1563" i="9"/>
  <c r="F1564" i="9"/>
  <c r="F1565" i="9"/>
  <c r="F1566" i="9"/>
  <c r="F1567" i="9"/>
  <c r="F1568" i="9"/>
  <c r="F1569" i="9"/>
  <c r="F1570" i="9"/>
  <c r="F1571" i="9"/>
  <c r="F1572" i="9"/>
  <c r="F1573" i="9"/>
  <c r="F1574" i="9"/>
  <c r="F1575" i="9"/>
  <c r="F1576" i="9"/>
  <c r="F1577" i="9"/>
  <c r="F1578" i="9"/>
  <c r="F1579" i="9"/>
  <c r="F1580" i="9"/>
  <c r="F1581" i="9"/>
  <c r="F1582" i="9"/>
  <c r="F1583" i="9"/>
  <c r="F1584" i="9"/>
  <c r="F1585" i="9"/>
  <c r="F1586" i="9"/>
  <c r="F1587" i="9"/>
  <c r="F1588" i="9"/>
  <c r="F1589" i="9"/>
  <c r="F1590" i="9"/>
  <c r="F1591" i="9"/>
  <c r="F1592" i="9"/>
  <c r="F1593" i="9"/>
  <c r="F1594" i="9"/>
  <c r="F1595" i="9"/>
  <c r="F1596" i="9"/>
  <c r="F1597" i="9"/>
  <c r="F1598" i="9"/>
  <c r="F1599" i="9"/>
  <c r="F1600" i="9"/>
  <c r="F1601" i="9"/>
  <c r="F1602" i="9"/>
  <c r="F1603" i="9"/>
  <c r="F1604" i="9"/>
  <c r="F1605" i="9"/>
  <c r="F1606" i="9"/>
  <c r="F1607" i="9"/>
  <c r="F1608" i="9"/>
  <c r="F1609" i="9"/>
  <c r="F1610" i="9"/>
  <c r="F1611" i="9"/>
  <c r="F1612" i="9"/>
  <c r="F1613" i="9"/>
  <c r="F1614" i="9"/>
  <c r="F1615" i="9"/>
  <c r="F1616" i="9"/>
  <c r="F1617" i="9"/>
  <c r="F1618" i="9"/>
  <c r="F1619" i="9"/>
  <c r="F1620" i="9"/>
  <c r="F1621" i="9"/>
  <c r="F1622" i="9"/>
  <c r="F1623" i="9"/>
  <c r="F1624" i="9"/>
  <c r="F1625" i="9"/>
  <c r="F1626" i="9"/>
  <c r="F1627" i="9"/>
  <c r="F1628" i="9"/>
  <c r="F1629" i="9"/>
  <c r="F1630" i="9"/>
  <c r="F1631" i="9"/>
  <c r="F1632" i="9"/>
  <c r="F1633" i="9"/>
  <c r="F1634" i="9"/>
  <c r="F1635" i="9"/>
  <c r="F1636" i="9"/>
  <c r="F1637" i="9"/>
  <c r="F1638" i="9"/>
  <c r="F1639" i="9"/>
  <c r="F1640" i="9"/>
  <c r="F1641" i="9"/>
  <c r="F1642" i="9"/>
  <c r="F1643" i="9"/>
  <c r="F1644" i="9"/>
  <c r="F1645" i="9"/>
  <c r="F1646" i="9"/>
  <c r="F1647" i="9"/>
  <c r="F1648" i="9"/>
  <c r="F1649" i="9"/>
  <c r="F1650" i="9"/>
  <c r="F1651" i="9"/>
  <c r="F1652" i="9"/>
  <c r="F1653" i="9"/>
  <c r="F1654" i="9"/>
  <c r="F1655" i="9"/>
  <c r="F1656" i="9"/>
  <c r="F1657" i="9"/>
  <c r="F1658" i="9"/>
  <c r="F1659" i="9"/>
  <c r="F1660" i="9"/>
  <c r="F1661" i="9"/>
  <c r="F1662" i="9"/>
  <c r="F1663" i="9"/>
  <c r="F1664" i="9"/>
  <c r="F1665" i="9"/>
  <c r="F1666" i="9"/>
  <c r="F1667" i="9"/>
  <c r="F1668" i="9"/>
  <c r="F1669" i="9"/>
  <c r="F1670" i="9"/>
  <c r="F1671" i="9"/>
  <c r="F1672" i="9"/>
  <c r="F1673" i="9"/>
  <c r="F1674" i="9"/>
  <c r="F1675" i="9"/>
  <c r="F1676" i="9"/>
  <c r="F1677" i="9"/>
  <c r="F1678" i="9"/>
  <c r="F1679" i="9"/>
  <c r="F1680" i="9"/>
  <c r="F1681" i="9"/>
  <c r="F1682" i="9"/>
  <c r="F1683" i="9"/>
  <c r="F1684" i="9"/>
  <c r="F1685" i="9"/>
  <c r="F1686" i="9"/>
  <c r="F1687" i="9"/>
  <c r="F1688" i="9"/>
  <c r="F1689" i="9"/>
  <c r="F1690" i="9"/>
  <c r="F1691" i="9"/>
  <c r="F1692" i="9"/>
  <c r="F1693" i="9"/>
  <c r="F1694" i="9"/>
  <c r="F1695" i="9"/>
  <c r="F1696" i="9"/>
  <c r="F1697" i="9"/>
  <c r="F1698" i="9"/>
  <c r="F1699" i="9"/>
  <c r="F1700" i="9"/>
  <c r="F1701" i="9"/>
  <c r="F1702" i="9"/>
  <c r="F1703" i="9"/>
  <c r="F1704" i="9"/>
  <c r="F1705" i="9"/>
  <c r="F1706" i="9"/>
  <c r="F1707" i="9"/>
  <c r="F1708" i="9"/>
  <c r="F1709" i="9"/>
  <c r="F1710" i="9"/>
  <c r="F1711" i="9"/>
  <c r="F1712" i="9"/>
  <c r="F1713" i="9"/>
  <c r="F1714" i="9"/>
  <c r="F1715" i="9"/>
  <c r="F1716" i="9"/>
  <c r="F1717" i="9"/>
  <c r="F1718" i="9"/>
  <c r="F1719" i="9"/>
  <c r="F1720" i="9"/>
  <c r="F1721" i="9"/>
  <c r="F1722" i="9"/>
  <c r="F1723" i="9"/>
  <c r="F1724" i="9"/>
  <c r="F1725" i="9"/>
  <c r="F1726" i="9"/>
  <c r="F1727" i="9"/>
  <c r="F1728" i="9"/>
  <c r="F1729" i="9"/>
  <c r="F1730" i="9"/>
  <c r="F1731" i="9"/>
  <c r="F1732" i="9"/>
  <c r="F1733" i="9"/>
  <c r="F1734" i="9"/>
  <c r="F1735" i="9"/>
  <c r="F1736" i="9"/>
  <c r="F1737" i="9"/>
  <c r="F1738" i="9"/>
  <c r="F1739" i="9"/>
  <c r="F1740" i="9"/>
  <c r="F1741" i="9"/>
  <c r="F1742" i="9"/>
  <c r="F1743" i="9"/>
  <c r="F1744" i="9"/>
  <c r="F1745" i="9"/>
  <c r="F1746" i="9"/>
  <c r="F1747" i="9"/>
  <c r="F1748" i="9"/>
  <c r="F1749" i="9"/>
  <c r="F1750" i="9"/>
  <c r="F1751" i="9"/>
  <c r="F1752" i="9"/>
  <c r="F1753" i="9"/>
  <c r="F1754" i="9"/>
  <c r="F1755" i="9"/>
  <c r="F1756" i="9"/>
  <c r="F1757" i="9"/>
  <c r="F1758" i="9"/>
  <c r="F1759" i="9"/>
  <c r="F1760" i="9"/>
  <c r="F1761" i="9"/>
  <c r="F1762" i="9"/>
  <c r="F1763" i="9"/>
  <c r="F1764" i="9"/>
  <c r="F1765" i="9"/>
  <c r="F1766" i="9"/>
  <c r="F1767" i="9"/>
  <c r="F1768" i="9"/>
  <c r="F1769" i="9"/>
  <c r="F1770" i="9"/>
  <c r="F1771" i="9"/>
  <c r="F1772" i="9"/>
  <c r="F1773" i="9"/>
  <c r="F1774" i="9"/>
  <c r="F1775" i="9"/>
  <c r="F1776" i="9"/>
  <c r="F1777" i="9"/>
  <c r="F1778" i="9"/>
  <c r="F1779" i="9"/>
  <c r="F1780" i="9"/>
  <c r="F1781" i="9"/>
  <c r="F1782" i="9"/>
  <c r="F1783" i="9"/>
  <c r="F1784" i="9"/>
  <c r="F1785" i="9"/>
  <c r="F1786" i="9"/>
  <c r="F1787" i="9"/>
  <c r="F1788" i="9"/>
  <c r="F1789" i="9"/>
  <c r="F1790" i="9"/>
  <c r="F1791" i="9"/>
  <c r="F1792" i="9"/>
  <c r="F1793" i="9"/>
  <c r="F1794" i="9"/>
  <c r="F1795" i="9"/>
  <c r="F1796" i="9"/>
  <c r="F1797" i="9"/>
  <c r="F1798" i="9"/>
  <c r="F1799" i="9"/>
  <c r="F1800" i="9"/>
  <c r="F1801" i="9"/>
  <c r="F1802" i="9"/>
  <c r="F1803" i="9"/>
  <c r="F1804" i="9"/>
  <c r="F1805" i="9"/>
  <c r="F1806" i="9"/>
  <c r="F1807" i="9"/>
  <c r="F1808" i="9"/>
  <c r="F1809" i="9"/>
  <c r="F1810" i="9"/>
  <c r="F1811" i="9"/>
  <c r="F1812" i="9"/>
  <c r="F1813" i="9"/>
  <c r="F1814" i="9"/>
  <c r="F1815" i="9"/>
  <c r="F1816" i="9"/>
  <c r="F1817" i="9"/>
  <c r="F1818" i="9"/>
  <c r="F1819" i="9"/>
  <c r="F1820" i="9"/>
  <c r="F1821" i="9"/>
  <c r="F1822" i="9"/>
  <c r="F1823" i="9"/>
  <c r="F1824" i="9"/>
  <c r="F1825" i="9"/>
  <c r="F1826" i="9"/>
  <c r="F1827" i="9"/>
  <c r="F1828" i="9"/>
  <c r="F1829" i="9"/>
  <c r="F1830" i="9"/>
  <c r="F1831" i="9"/>
  <c r="F1832" i="9"/>
  <c r="F1833" i="9"/>
  <c r="F1834" i="9"/>
  <c r="F1835" i="9"/>
  <c r="F1836" i="9"/>
  <c r="F1837" i="9"/>
  <c r="F1838" i="9"/>
  <c r="F1839" i="9"/>
  <c r="F1840" i="9"/>
  <c r="F1841" i="9"/>
  <c r="F1842" i="9"/>
  <c r="F1843" i="9"/>
  <c r="F1844" i="9"/>
  <c r="F1845" i="9"/>
  <c r="F1846" i="9"/>
  <c r="F1847" i="9"/>
  <c r="F1848" i="9"/>
  <c r="F1849" i="9"/>
  <c r="F1850" i="9"/>
  <c r="F1851" i="9"/>
  <c r="F1852" i="9"/>
  <c r="F1853" i="9"/>
  <c r="F1854" i="9"/>
  <c r="F1855" i="9"/>
  <c r="F1856" i="9"/>
  <c r="F1857" i="9"/>
  <c r="F1858" i="9"/>
  <c r="F1859" i="9"/>
  <c r="F1860" i="9"/>
  <c r="F1861" i="9"/>
  <c r="F1862" i="9"/>
  <c r="F1863" i="9"/>
  <c r="F1864" i="9"/>
  <c r="F1865" i="9"/>
  <c r="F1866" i="9"/>
  <c r="F1867" i="9"/>
  <c r="F1868" i="9"/>
  <c r="F1869" i="9"/>
  <c r="F1870" i="9"/>
  <c r="F1871" i="9"/>
  <c r="F1872" i="9"/>
  <c r="F1873" i="9"/>
  <c r="F1874" i="9"/>
  <c r="F1875" i="9"/>
  <c r="F1876" i="9"/>
  <c r="F1877" i="9"/>
  <c r="F1878" i="9"/>
  <c r="F1879" i="9"/>
  <c r="F1880" i="9"/>
  <c r="F1881" i="9"/>
  <c r="F1882" i="9"/>
  <c r="F1883" i="9"/>
  <c r="F1884" i="9"/>
  <c r="F1885" i="9"/>
  <c r="F1886" i="9"/>
  <c r="F1887" i="9"/>
  <c r="F1888" i="9"/>
  <c r="F1889" i="9"/>
  <c r="F1890" i="9"/>
  <c r="F1891" i="9"/>
  <c r="F1892" i="9"/>
  <c r="F1893" i="9"/>
  <c r="F1894" i="9"/>
  <c r="F1895" i="9"/>
  <c r="F1896" i="9"/>
  <c r="F1897" i="9"/>
  <c r="F1898" i="9"/>
  <c r="F1899" i="9"/>
  <c r="F1900" i="9"/>
  <c r="F1901" i="9"/>
  <c r="F1902" i="9"/>
  <c r="F1903" i="9"/>
  <c r="F1904" i="9"/>
  <c r="F1905" i="9"/>
  <c r="F1906" i="9"/>
  <c r="F1907" i="9"/>
  <c r="F1908" i="9"/>
  <c r="F1909" i="9"/>
  <c r="F1910" i="9"/>
  <c r="F1911" i="9"/>
  <c r="F1912" i="9"/>
  <c r="F1913" i="9"/>
  <c r="F1914" i="9"/>
  <c r="F1915" i="9"/>
  <c r="F1916" i="9"/>
  <c r="F1917" i="9"/>
  <c r="F1918" i="9"/>
  <c r="F1919" i="9"/>
  <c r="F1920" i="9"/>
  <c r="F1921" i="9"/>
  <c r="F1922" i="9"/>
  <c r="F1923" i="9"/>
  <c r="F1924" i="9"/>
  <c r="F1925" i="9"/>
  <c r="F1926" i="9"/>
  <c r="F1927" i="9"/>
  <c r="F1928" i="9"/>
  <c r="F1929" i="9"/>
  <c r="F1930" i="9"/>
  <c r="F1931" i="9"/>
  <c r="F1932" i="9"/>
  <c r="F1933" i="9"/>
  <c r="F1934" i="9"/>
  <c r="F1935" i="9"/>
  <c r="F1936" i="9"/>
  <c r="F1937" i="9"/>
  <c r="F1938" i="9"/>
  <c r="F1939" i="9"/>
  <c r="F1940" i="9"/>
  <c r="F1941" i="9"/>
  <c r="F1942" i="9"/>
  <c r="F1943" i="9"/>
  <c r="F1944" i="9"/>
  <c r="F1945" i="9"/>
  <c r="F1946" i="9"/>
  <c r="F1947" i="9"/>
  <c r="F1948" i="9"/>
  <c r="F1949" i="9"/>
  <c r="F1950" i="9"/>
  <c r="F1951" i="9"/>
  <c r="F1952" i="9"/>
  <c r="F1953" i="9"/>
  <c r="F1954" i="9"/>
  <c r="F1955" i="9"/>
  <c r="F1956" i="9"/>
  <c r="F1957" i="9"/>
  <c r="F1958" i="9"/>
  <c r="F1959" i="9"/>
  <c r="F1960" i="9"/>
  <c r="F1961" i="9"/>
  <c r="F1962" i="9"/>
  <c r="F1963" i="9"/>
  <c r="F1964" i="9"/>
  <c r="F1965" i="9"/>
  <c r="F1966" i="9"/>
  <c r="F1967" i="9"/>
  <c r="F1968" i="9"/>
  <c r="F1969" i="9"/>
  <c r="F1970" i="9"/>
  <c r="F1971" i="9"/>
  <c r="F1972" i="9"/>
  <c r="F1973" i="9"/>
  <c r="F1974" i="9"/>
  <c r="F1975" i="9"/>
  <c r="F1976" i="9"/>
  <c r="F1977" i="9"/>
  <c r="F1978" i="9"/>
  <c r="F1979" i="9"/>
  <c r="F1980" i="9"/>
  <c r="F1981" i="9"/>
  <c r="F1982" i="9"/>
  <c r="F1983" i="9"/>
  <c r="F1984" i="9"/>
  <c r="F1985" i="9"/>
  <c r="F1986" i="9"/>
  <c r="F1987" i="9"/>
  <c r="F1988" i="9"/>
  <c r="F1989" i="9"/>
  <c r="F1990" i="9"/>
  <c r="F1991" i="9"/>
  <c r="F1992" i="9"/>
  <c r="F1993" i="9"/>
  <c r="F1994" i="9"/>
  <c r="F1995" i="9"/>
  <c r="F1996" i="9"/>
  <c r="F1997" i="9"/>
  <c r="F1998" i="9"/>
  <c r="F1999" i="9"/>
  <c r="F2000" i="9"/>
  <c r="F2001" i="9"/>
  <c r="F2002" i="9"/>
  <c r="F2003" i="9"/>
  <c r="F2004" i="9"/>
  <c r="F2005" i="9"/>
  <c r="F2006" i="9"/>
  <c r="F2007" i="9"/>
  <c r="F2008" i="9"/>
  <c r="F2009" i="9"/>
  <c r="F2010" i="9"/>
  <c r="F2011" i="9"/>
  <c r="F2012" i="9"/>
  <c r="F2013" i="9"/>
  <c r="F2014" i="9"/>
  <c r="F2015" i="9"/>
  <c r="F2016" i="9"/>
  <c r="F2017" i="9"/>
  <c r="F2018" i="9"/>
  <c r="F2019" i="9"/>
  <c r="F2020" i="9"/>
  <c r="F2021" i="9"/>
  <c r="F2022" i="9"/>
  <c r="F2023" i="9"/>
  <c r="F2024" i="9"/>
  <c r="F2025" i="9"/>
  <c r="F2026" i="9"/>
  <c r="F2027" i="9"/>
  <c r="F2028" i="9"/>
  <c r="F2029" i="9"/>
  <c r="F2030" i="9"/>
  <c r="F2031" i="9"/>
  <c r="F2032" i="9"/>
  <c r="F2033" i="9"/>
  <c r="F2034" i="9"/>
  <c r="F2035" i="9"/>
  <c r="F2036" i="9"/>
  <c r="F2037" i="9"/>
  <c r="F2038" i="9"/>
  <c r="F2039" i="9"/>
  <c r="F2040" i="9"/>
  <c r="F2041" i="9"/>
  <c r="F2042" i="9"/>
  <c r="F2043" i="9"/>
  <c r="F2044" i="9"/>
  <c r="F2045" i="9"/>
  <c r="F2046" i="9"/>
  <c r="F2047" i="9"/>
  <c r="F2048" i="9"/>
  <c r="F2049" i="9"/>
  <c r="F2050" i="9"/>
  <c r="F2051" i="9"/>
  <c r="F2052" i="9"/>
  <c r="F2053" i="9"/>
  <c r="F2054" i="9"/>
  <c r="F2055" i="9"/>
  <c r="F2056" i="9"/>
  <c r="F2057" i="9"/>
  <c r="F2058" i="9"/>
  <c r="F2059" i="9"/>
  <c r="F2060" i="9"/>
  <c r="F2061" i="9"/>
  <c r="F2062" i="9"/>
  <c r="F2063" i="9"/>
  <c r="F2064" i="9"/>
  <c r="F2065" i="9"/>
  <c r="F2066" i="9"/>
  <c r="F2067" i="9"/>
  <c r="F2068" i="9"/>
  <c r="F2069" i="9"/>
  <c r="F2070" i="9"/>
  <c r="F2071" i="9"/>
  <c r="F2072" i="9"/>
  <c r="F2073" i="9"/>
  <c r="F2074" i="9"/>
  <c r="F2075" i="9"/>
  <c r="F2076" i="9"/>
  <c r="F2077" i="9"/>
  <c r="F2078" i="9"/>
  <c r="F2079" i="9"/>
  <c r="F2080" i="9"/>
  <c r="F2081" i="9"/>
  <c r="F2082" i="9"/>
  <c r="F2083" i="9"/>
  <c r="F2084" i="9"/>
  <c r="F2085" i="9"/>
  <c r="F2086" i="9"/>
  <c r="F2087" i="9"/>
  <c r="F2088" i="9"/>
  <c r="F2089" i="9"/>
  <c r="F2090" i="9"/>
  <c r="F2091" i="9"/>
  <c r="F2092" i="9"/>
  <c r="F2093" i="9"/>
  <c r="F2094" i="9"/>
  <c r="F2095" i="9"/>
  <c r="F2096" i="9"/>
  <c r="F2097" i="9"/>
  <c r="F2098" i="9"/>
  <c r="F2099" i="9"/>
  <c r="F2100" i="9"/>
  <c r="F2101" i="9"/>
  <c r="F2102" i="9"/>
  <c r="F2103" i="9"/>
  <c r="F2104" i="9"/>
  <c r="F2105" i="9"/>
  <c r="F2106" i="9"/>
  <c r="F2107" i="9"/>
  <c r="F2108" i="9"/>
  <c r="F2109" i="9"/>
  <c r="F2110" i="9"/>
  <c r="F2111" i="9"/>
  <c r="F2112" i="9"/>
  <c r="F2113" i="9"/>
  <c r="F2114" i="9"/>
  <c r="F2115" i="9"/>
  <c r="F2116" i="9"/>
  <c r="F2117" i="9"/>
  <c r="F2118" i="9"/>
  <c r="F2119" i="9"/>
  <c r="F2120" i="9"/>
  <c r="F2121" i="9"/>
  <c r="F2122" i="9"/>
  <c r="F2123" i="9"/>
  <c r="F2124" i="9"/>
  <c r="F2125" i="9"/>
  <c r="F2126" i="9"/>
  <c r="F2127" i="9"/>
  <c r="F2128" i="9"/>
  <c r="F2129" i="9"/>
  <c r="F2130" i="9"/>
  <c r="F2131" i="9"/>
  <c r="F2132" i="9"/>
  <c r="F2133" i="9"/>
  <c r="F2134" i="9"/>
  <c r="F2135" i="9"/>
  <c r="F2136" i="9"/>
  <c r="F2137" i="9"/>
  <c r="F2138" i="9"/>
  <c r="F2139" i="9"/>
  <c r="F2140" i="9"/>
  <c r="F2141" i="9"/>
  <c r="F2142" i="9"/>
  <c r="F2143" i="9"/>
  <c r="F2144" i="9"/>
  <c r="F2145" i="9"/>
  <c r="F2146" i="9"/>
  <c r="F2147" i="9"/>
  <c r="F2148" i="9"/>
  <c r="F2149" i="9"/>
  <c r="F2150" i="9"/>
  <c r="F2151" i="9"/>
  <c r="F2152" i="9"/>
  <c r="F2153" i="9"/>
  <c r="F2154" i="9"/>
  <c r="F2155" i="9"/>
  <c r="F2156" i="9"/>
  <c r="F2157" i="9"/>
  <c r="F2158" i="9"/>
  <c r="F2159" i="9"/>
  <c r="F2160" i="9"/>
  <c r="F2161" i="9"/>
  <c r="F2162" i="9"/>
  <c r="F2163" i="9"/>
  <c r="F2164" i="9"/>
  <c r="F2165" i="9"/>
  <c r="F2166" i="9"/>
  <c r="F2167" i="9"/>
  <c r="F2168" i="9"/>
  <c r="F2169" i="9"/>
  <c r="F2170" i="9"/>
  <c r="F2171" i="9"/>
  <c r="F2172" i="9"/>
  <c r="F2173" i="9"/>
  <c r="F2174" i="9"/>
  <c r="F2175" i="9"/>
  <c r="F2176" i="9"/>
  <c r="F2177" i="9"/>
  <c r="F2178" i="9"/>
  <c r="F2179" i="9"/>
  <c r="F2180" i="9"/>
  <c r="F2181" i="9"/>
  <c r="F2182" i="9"/>
  <c r="F2183" i="9"/>
  <c r="F2184" i="9"/>
  <c r="F2185" i="9"/>
  <c r="F2186" i="9"/>
  <c r="F2187" i="9"/>
  <c r="F2188" i="9"/>
  <c r="F2189" i="9"/>
  <c r="F2190" i="9"/>
  <c r="F2191" i="9"/>
  <c r="F2192" i="9"/>
  <c r="F2193" i="9"/>
  <c r="F2194" i="9"/>
  <c r="F2195" i="9"/>
  <c r="F2196" i="9"/>
  <c r="F2197" i="9"/>
  <c r="F2198" i="9"/>
  <c r="F2199" i="9"/>
  <c r="F2200" i="9"/>
  <c r="F2201" i="9"/>
  <c r="F2202" i="9"/>
  <c r="F2203" i="9"/>
  <c r="F2204" i="9"/>
  <c r="F2205" i="9"/>
  <c r="F2206" i="9"/>
  <c r="F2207" i="9"/>
  <c r="F2208" i="9"/>
  <c r="F2209" i="9"/>
  <c r="F2210" i="9"/>
  <c r="F2211" i="9"/>
  <c r="F2212" i="9"/>
  <c r="F2213" i="9"/>
  <c r="F2214" i="9"/>
  <c r="F2215" i="9"/>
  <c r="F2216" i="9"/>
  <c r="F2217" i="9"/>
  <c r="F2218" i="9"/>
  <c r="F2219" i="9"/>
  <c r="F2220" i="9"/>
  <c r="F2221" i="9"/>
  <c r="F2222" i="9"/>
  <c r="F2223" i="9"/>
  <c r="F2224" i="9"/>
  <c r="F2225" i="9"/>
  <c r="F2226" i="9"/>
  <c r="F2227" i="9"/>
  <c r="F2228" i="9"/>
  <c r="F2229" i="9"/>
  <c r="F2230" i="9"/>
  <c r="F2231" i="9"/>
  <c r="F2232" i="9"/>
  <c r="F2233" i="9"/>
  <c r="F2234" i="9"/>
  <c r="F2235" i="9"/>
  <c r="F2236" i="9"/>
  <c r="F2237" i="9"/>
  <c r="F2238" i="9"/>
  <c r="F2239" i="9"/>
  <c r="F2240" i="9"/>
  <c r="F2241" i="9"/>
  <c r="F2242" i="9"/>
  <c r="F2243" i="9"/>
  <c r="F2244" i="9"/>
  <c r="F2245" i="9"/>
  <c r="F2246" i="9"/>
  <c r="F2247" i="9"/>
  <c r="F2248" i="9"/>
  <c r="F2249" i="9"/>
  <c r="F2250" i="9"/>
  <c r="F2251" i="9"/>
  <c r="F2252" i="9"/>
  <c r="F2253" i="9"/>
  <c r="F2254" i="9"/>
  <c r="F2255" i="9"/>
  <c r="F2256" i="9"/>
  <c r="F2257" i="9"/>
  <c r="F2258" i="9"/>
  <c r="F2259" i="9"/>
  <c r="F2260" i="9"/>
  <c r="F2261" i="9"/>
  <c r="F2262" i="9"/>
  <c r="F2263" i="9"/>
  <c r="F2264" i="9"/>
  <c r="F2265" i="9"/>
  <c r="F2266" i="9"/>
  <c r="F2267" i="9"/>
  <c r="F2268" i="9"/>
  <c r="F2269" i="9"/>
  <c r="F2270" i="9"/>
  <c r="F2271" i="9"/>
  <c r="F2272" i="9"/>
  <c r="F2273" i="9"/>
  <c r="F2274" i="9"/>
  <c r="F2275" i="9"/>
  <c r="F2276" i="9"/>
  <c r="F2277" i="9"/>
  <c r="F2278" i="9"/>
  <c r="F2279" i="9"/>
  <c r="F2280" i="9"/>
  <c r="F2281" i="9"/>
  <c r="F2282" i="9"/>
  <c r="F2283" i="9"/>
  <c r="F2284" i="9"/>
  <c r="F2285" i="9"/>
  <c r="F2286" i="9"/>
  <c r="F2287" i="9"/>
  <c r="F2288" i="9"/>
  <c r="F2289" i="9"/>
  <c r="F2290" i="9"/>
  <c r="F2291" i="9"/>
  <c r="F2292" i="9"/>
  <c r="F2293" i="9"/>
  <c r="F2294" i="9"/>
  <c r="F2295" i="9"/>
  <c r="F2296" i="9"/>
  <c r="F2297" i="9"/>
  <c r="F2298" i="9"/>
  <c r="F2299" i="9"/>
  <c r="F2300" i="9"/>
  <c r="F2301" i="9"/>
  <c r="F2302" i="9"/>
  <c r="F2303" i="9"/>
  <c r="F2304" i="9"/>
  <c r="F2305" i="9"/>
  <c r="F2306" i="9"/>
  <c r="F2307" i="9"/>
  <c r="F2308" i="9"/>
  <c r="F2309" i="9"/>
  <c r="F2310" i="9"/>
  <c r="F2311" i="9"/>
  <c r="F2312" i="9"/>
  <c r="F2313" i="9"/>
  <c r="F2314" i="9"/>
  <c r="F2315" i="9"/>
  <c r="F2316" i="9"/>
  <c r="F2317" i="9"/>
  <c r="F2318" i="9"/>
  <c r="F2319" i="9"/>
  <c r="F2320" i="9"/>
  <c r="F2321" i="9"/>
  <c r="F2322" i="9"/>
  <c r="F2443" i="9"/>
  <c r="F2324" i="9"/>
  <c r="F2325" i="9"/>
  <c r="F2326" i="9"/>
  <c r="F2327" i="9"/>
  <c r="F2328" i="9"/>
  <c r="F2329" i="9"/>
  <c r="F2330" i="9"/>
  <c r="F2331" i="9"/>
  <c r="F2332" i="9"/>
  <c r="F2333" i="9"/>
  <c r="F2334" i="9"/>
  <c r="F2335" i="9"/>
  <c r="F2336" i="9"/>
  <c r="F2337" i="9"/>
  <c r="F2338" i="9"/>
  <c r="F2339" i="9"/>
  <c r="F2340" i="9"/>
  <c r="F2341" i="9"/>
  <c r="F2342" i="9"/>
  <c r="F2343" i="9"/>
  <c r="F2344" i="9"/>
  <c r="F2345" i="9"/>
  <c r="F2346" i="9"/>
  <c r="F2347" i="9"/>
  <c r="F2348" i="9"/>
  <c r="F2349" i="9"/>
  <c r="F2350" i="9"/>
  <c r="F2351" i="9"/>
  <c r="F2352" i="9"/>
  <c r="F2353" i="9"/>
  <c r="F2354" i="9"/>
  <c r="F2355" i="9"/>
  <c r="F2356" i="9"/>
  <c r="F2357" i="9"/>
  <c r="F2358" i="9"/>
  <c r="F2359" i="9"/>
  <c r="F2360" i="9"/>
  <c r="F2361" i="9"/>
  <c r="F2362" i="9"/>
  <c r="F2363" i="9"/>
  <c r="F2364" i="9"/>
  <c r="F2365" i="9"/>
  <c r="F2366" i="9"/>
  <c r="F2367" i="9"/>
  <c r="F2368" i="9"/>
  <c r="F2369" i="9"/>
  <c r="F2738" i="9"/>
  <c r="F2371" i="9"/>
  <c r="F2372" i="9"/>
  <c r="F2373" i="9"/>
  <c r="F2374" i="9"/>
  <c r="F2375" i="9"/>
  <c r="F2376" i="9"/>
  <c r="F2377" i="9"/>
  <c r="F2378" i="9"/>
  <c r="F2379" i="9"/>
  <c r="F2380" i="9"/>
  <c r="F2381" i="9"/>
  <c r="F2382" i="9"/>
  <c r="F2383" i="9"/>
  <c r="F2384" i="9"/>
  <c r="F2385" i="9"/>
  <c r="F2386" i="9"/>
  <c r="F2387" i="9"/>
  <c r="F2388" i="9"/>
  <c r="F2389" i="9"/>
  <c r="F2390" i="9"/>
  <c r="F2391" i="9"/>
  <c r="F2392" i="9"/>
  <c r="F2393" i="9"/>
  <c r="F2394" i="9"/>
  <c r="F2395" i="9"/>
  <c r="F2396" i="9"/>
  <c r="F2397" i="9"/>
  <c r="F2398" i="9"/>
  <c r="F2399" i="9"/>
  <c r="F2400" i="9"/>
  <c r="F2401" i="9"/>
  <c r="F2402" i="9"/>
  <c r="F2403" i="9"/>
  <c r="F2404" i="9"/>
  <c r="F2405" i="9"/>
  <c r="F2406" i="9"/>
  <c r="F2407" i="9"/>
  <c r="F2408" i="9"/>
  <c r="F2409" i="9"/>
  <c r="F2410" i="9"/>
  <c r="F2411" i="9"/>
  <c r="F2412" i="9"/>
  <c r="F2413" i="9"/>
  <c r="F2414" i="9"/>
  <c r="F2415" i="9"/>
  <c r="F2416" i="9"/>
  <c r="F2417" i="9"/>
  <c r="F2418" i="9"/>
  <c r="F2419" i="9"/>
  <c r="F2420" i="9"/>
  <c r="F2421" i="9"/>
  <c r="F2422" i="9"/>
  <c r="F2423" i="9"/>
  <c r="F2424" i="9"/>
  <c r="F2425" i="9"/>
  <c r="F2426" i="9"/>
  <c r="F2427" i="9"/>
  <c r="F2428" i="9"/>
  <c r="F2429" i="9"/>
  <c r="F2430" i="9"/>
  <c r="F2431" i="9"/>
  <c r="F2432" i="9"/>
  <c r="F2433" i="9"/>
  <c r="F2434" i="9"/>
  <c r="F2435" i="9"/>
  <c r="F2436" i="9"/>
  <c r="F2437" i="9"/>
  <c r="F2438" i="9"/>
  <c r="F2439" i="9"/>
  <c r="F2440" i="9"/>
  <c r="F2441" i="9"/>
  <c r="F2442" i="9"/>
  <c r="F1530" i="9"/>
  <c r="F2444" i="9"/>
  <c r="F2445" i="9"/>
  <c r="F2446" i="9"/>
  <c r="F2447" i="9"/>
  <c r="F2448" i="9"/>
  <c r="F2449" i="9"/>
  <c r="F2450" i="9"/>
  <c r="F2451" i="9"/>
  <c r="F2452" i="9"/>
  <c r="F2453" i="9"/>
  <c r="F2454" i="9"/>
  <c r="F2455" i="9"/>
  <c r="F2456" i="9"/>
  <c r="F2457" i="9"/>
  <c r="F2458" i="9"/>
  <c r="F2459" i="9"/>
  <c r="F2460" i="9"/>
  <c r="F2461" i="9"/>
  <c r="F2462" i="9"/>
  <c r="F2463" i="9"/>
  <c r="F2464" i="9"/>
  <c r="F2465" i="9"/>
  <c r="F2466" i="9"/>
  <c r="F2467" i="9"/>
  <c r="F2468" i="9"/>
  <c r="F2469" i="9"/>
  <c r="F2470" i="9"/>
  <c r="F2471" i="9"/>
  <c r="F2472" i="9"/>
  <c r="F2473" i="9"/>
  <c r="F2474" i="9"/>
  <c r="F2475" i="9"/>
  <c r="F2476" i="9"/>
  <c r="F2477" i="9"/>
  <c r="F2478" i="9"/>
  <c r="F2479" i="9"/>
  <c r="F2480" i="9"/>
  <c r="F2481" i="9"/>
  <c r="F2482" i="9"/>
  <c r="F2483" i="9"/>
  <c r="F2484" i="9"/>
  <c r="F2485" i="9"/>
  <c r="F2486" i="9"/>
  <c r="F2487" i="9"/>
  <c r="F2488" i="9"/>
  <c r="F2489" i="9"/>
  <c r="F2490" i="9"/>
  <c r="F2491" i="9"/>
  <c r="F2492" i="9"/>
  <c r="F2493" i="9"/>
  <c r="F2494" i="9"/>
  <c r="F2495" i="9"/>
  <c r="F2496" i="9"/>
  <c r="F2497" i="9"/>
  <c r="F2498" i="9"/>
  <c r="F2499" i="9"/>
  <c r="F2500" i="9"/>
  <c r="F2501" i="9"/>
  <c r="F2502" i="9"/>
  <c r="F2503" i="9"/>
  <c r="F2504" i="9"/>
  <c r="F2505" i="9"/>
  <c r="F2506" i="9"/>
  <c r="F2507" i="9"/>
  <c r="F2508" i="9"/>
  <c r="F2509" i="9"/>
  <c r="F2510" i="9"/>
  <c r="F2511" i="9"/>
  <c r="F2512" i="9"/>
  <c r="F2513" i="9"/>
  <c r="F2514" i="9"/>
  <c r="F2515" i="9"/>
  <c r="F2516" i="9"/>
  <c r="F2517" i="9"/>
  <c r="F2518" i="9"/>
  <c r="F2519" i="9"/>
  <c r="F2520" i="9"/>
  <c r="F2521" i="9"/>
  <c r="F2522" i="9"/>
  <c r="F2523" i="9"/>
  <c r="F2524" i="9"/>
  <c r="F2525" i="9"/>
  <c r="F2526" i="9"/>
  <c r="F2527" i="9"/>
  <c r="F2528" i="9"/>
  <c r="F2529" i="9"/>
  <c r="F2530" i="9"/>
  <c r="F2531" i="9"/>
  <c r="F2532" i="9"/>
  <c r="F2533" i="9"/>
  <c r="F2534" i="9"/>
  <c r="F2535" i="9"/>
  <c r="F2536" i="9"/>
  <c r="F2537" i="9"/>
  <c r="F2538" i="9"/>
  <c r="F2539" i="9"/>
  <c r="F2540" i="9"/>
  <c r="F2541" i="9"/>
  <c r="F2542" i="9"/>
  <c r="F2543" i="9"/>
  <c r="F2544" i="9"/>
  <c r="F2545" i="9"/>
  <c r="F2546" i="9"/>
  <c r="F2547" i="9"/>
  <c r="F2548" i="9"/>
  <c r="F2549" i="9"/>
  <c r="F2550" i="9"/>
  <c r="F2551" i="9"/>
  <c r="F2552" i="9"/>
  <c r="F2553" i="9"/>
  <c r="F2554" i="9"/>
  <c r="F2555" i="9"/>
  <c r="F2556" i="9"/>
  <c r="F2557" i="9"/>
  <c r="F2558" i="9"/>
  <c r="F2559" i="9"/>
  <c r="F2560" i="9"/>
  <c r="F2561" i="9"/>
  <c r="F2562" i="9"/>
  <c r="F2563" i="9"/>
  <c r="F2564" i="9"/>
  <c r="F2565" i="9"/>
  <c r="F2566" i="9"/>
  <c r="F2567" i="9"/>
  <c r="F2568" i="9"/>
  <c r="F2569" i="9"/>
  <c r="F2570" i="9"/>
  <c r="F2571" i="9"/>
  <c r="F2572" i="9"/>
  <c r="F2573" i="9"/>
  <c r="F2574" i="9"/>
  <c r="F2575" i="9"/>
  <c r="F2576" i="9"/>
  <c r="F2577" i="9"/>
  <c r="F2578" i="9"/>
  <c r="F2579" i="9"/>
  <c r="F2580" i="9"/>
  <c r="F2581" i="9"/>
  <c r="F2582" i="9"/>
  <c r="F2583" i="9"/>
  <c r="F2584" i="9"/>
  <c r="F2585" i="9"/>
  <c r="F2586" i="9"/>
  <c r="F2587" i="9"/>
  <c r="F2588" i="9"/>
  <c r="F2589" i="9"/>
  <c r="F2590" i="9"/>
  <c r="F2591" i="9"/>
  <c r="F2592" i="9"/>
  <c r="F2593" i="9"/>
  <c r="F2594" i="9"/>
  <c r="F2595" i="9"/>
  <c r="F2596" i="9"/>
  <c r="F2597" i="9"/>
  <c r="F2598" i="9"/>
  <c r="F2599" i="9"/>
  <c r="F2600" i="9"/>
  <c r="F2601" i="9"/>
  <c r="F2602" i="9"/>
  <c r="F2603" i="9"/>
  <c r="F2604" i="9"/>
  <c r="F2605" i="9"/>
  <c r="F2606" i="9"/>
  <c r="F2607" i="9"/>
  <c r="F2608" i="9"/>
  <c r="F2609" i="9"/>
  <c r="F2610" i="9"/>
  <c r="F2611" i="9"/>
  <c r="F2612" i="9"/>
  <c r="F2613" i="9"/>
  <c r="F2614" i="9"/>
  <c r="F2615" i="9"/>
  <c r="F2616" i="9"/>
  <c r="F2617" i="9"/>
  <c r="F2618" i="9"/>
  <c r="F2619" i="9"/>
  <c r="F2620" i="9"/>
  <c r="F2621" i="9"/>
  <c r="F2622" i="9"/>
  <c r="F2623" i="9"/>
  <c r="F2624" i="9"/>
  <c r="F2625" i="9"/>
  <c r="F2626" i="9"/>
  <c r="F2627" i="9"/>
  <c r="F2628" i="9"/>
  <c r="F2629" i="9"/>
  <c r="F2630" i="9"/>
  <c r="F2631" i="9"/>
  <c r="F2632" i="9"/>
  <c r="F2633" i="9"/>
  <c r="F2634" i="9"/>
  <c r="F2635" i="9"/>
  <c r="F2636" i="9"/>
  <c r="F2637" i="9"/>
  <c r="F2638" i="9"/>
  <c r="F2639" i="9"/>
  <c r="F2640" i="9"/>
  <c r="F2641" i="9"/>
  <c r="F2642" i="9"/>
  <c r="F2643" i="9"/>
  <c r="F2644" i="9"/>
  <c r="F2645" i="9"/>
  <c r="F2646" i="9"/>
  <c r="F2647" i="9"/>
  <c r="F2648" i="9"/>
  <c r="F2649" i="9"/>
  <c r="F2650" i="9"/>
  <c r="F2651" i="9"/>
  <c r="F2652" i="9"/>
  <c r="F2653" i="9"/>
  <c r="F2654" i="9"/>
  <c r="F2655" i="9"/>
  <c r="F2656" i="9"/>
  <c r="F2657" i="9"/>
  <c r="F2658" i="9"/>
  <c r="F2659" i="9"/>
  <c r="F2660" i="9"/>
  <c r="F2661" i="9"/>
  <c r="F2662" i="9"/>
  <c r="F2663" i="9"/>
  <c r="F2664" i="9"/>
  <c r="F2665" i="9"/>
  <c r="F2666" i="9"/>
  <c r="F2667" i="9"/>
  <c r="F2668" i="9"/>
  <c r="F2669" i="9"/>
  <c r="F2670" i="9"/>
  <c r="F2671" i="9"/>
  <c r="F2672" i="9"/>
  <c r="F2673" i="9"/>
  <c r="F2674" i="9"/>
  <c r="F2675" i="9"/>
  <c r="F2676" i="9"/>
  <c r="F2677" i="9"/>
  <c r="F2678" i="9"/>
  <c r="F2679" i="9"/>
  <c r="F2680" i="9"/>
  <c r="F2681" i="9"/>
  <c r="F2682" i="9"/>
  <c r="F2683" i="9"/>
  <c r="F2684" i="9"/>
  <c r="F2685" i="9"/>
  <c r="F2686" i="9"/>
  <c r="F2687" i="9"/>
  <c r="F2688" i="9"/>
  <c r="F2689" i="9"/>
  <c r="F2690" i="9"/>
  <c r="F2691" i="9"/>
  <c r="F2692" i="9"/>
  <c r="F2693" i="9"/>
  <c r="F2694" i="9"/>
  <c r="F2695" i="9"/>
  <c r="F2696" i="9"/>
  <c r="F2697" i="9"/>
  <c r="F2698" i="9"/>
  <c r="F2699" i="9"/>
  <c r="F2700" i="9"/>
  <c r="F2701" i="9"/>
  <c r="F2702" i="9"/>
  <c r="F2703" i="9"/>
  <c r="F2704" i="9"/>
  <c r="F2705" i="9"/>
  <c r="F2706" i="9"/>
  <c r="F2707" i="9"/>
  <c r="F2708" i="9"/>
  <c r="F2709" i="9"/>
  <c r="F2710" i="9"/>
  <c r="F2711" i="9"/>
  <c r="F2712" i="9"/>
  <c r="F2713" i="9"/>
  <c r="F2714" i="9"/>
  <c r="F2715" i="9"/>
  <c r="F2716" i="9"/>
  <c r="F2717" i="9"/>
  <c r="F2718" i="9"/>
  <c r="F2719" i="9"/>
  <c r="F2720" i="9"/>
  <c r="F2721" i="9"/>
  <c r="F2722" i="9"/>
  <c r="F2723" i="9"/>
  <c r="F2724" i="9"/>
  <c r="F2725" i="9"/>
  <c r="F2726" i="9"/>
  <c r="F2727" i="9"/>
  <c r="F2728" i="9"/>
  <c r="F2729" i="9"/>
  <c r="F2730" i="9"/>
  <c r="F2731" i="9"/>
  <c r="F2732" i="9"/>
  <c r="F2733" i="9"/>
  <c r="F2734" i="9"/>
  <c r="F2735" i="9"/>
  <c r="F2736" i="9"/>
  <c r="F2737" i="9"/>
  <c r="F2800" i="9"/>
  <c r="F2739" i="9"/>
  <c r="F2740" i="9"/>
  <c r="F2741" i="9"/>
  <c r="F2742" i="9"/>
  <c r="F2743" i="9"/>
  <c r="F2744" i="9"/>
  <c r="F2745" i="9"/>
  <c r="F2746" i="9"/>
  <c r="F2747" i="9"/>
  <c r="F2748" i="9"/>
  <c r="F2749" i="9"/>
  <c r="F2750" i="9"/>
  <c r="F2751" i="9"/>
  <c r="F2752" i="9"/>
  <c r="F2753" i="9"/>
  <c r="F2754" i="9"/>
  <c r="F2755" i="9"/>
  <c r="F2756" i="9"/>
  <c r="F2757" i="9"/>
  <c r="F2758" i="9"/>
  <c r="F2759" i="9"/>
  <c r="F2760" i="9"/>
  <c r="F2761" i="9"/>
  <c r="F2762" i="9"/>
  <c r="F2763" i="9"/>
  <c r="F2764" i="9"/>
  <c r="F2765" i="9"/>
  <c r="F2766" i="9"/>
  <c r="F2767" i="9"/>
  <c r="F2768" i="9"/>
  <c r="F2769" i="9"/>
  <c r="F2770" i="9"/>
  <c r="F2771" i="9"/>
  <c r="F2772" i="9"/>
  <c r="F2773" i="9"/>
  <c r="F2774" i="9"/>
  <c r="F2775" i="9"/>
  <c r="F2776" i="9"/>
  <c r="F2777" i="9"/>
  <c r="F2778" i="9"/>
  <c r="F2779" i="9"/>
  <c r="F2780" i="9"/>
  <c r="F2781" i="9"/>
  <c r="F2782" i="9"/>
  <c r="F2783" i="9"/>
  <c r="F2784" i="9"/>
  <c r="F2785" i="9"/>
  <c r="F2786" i="9"/>
  <c r="F2787" i="9"/>
  <c r="F2788" i="9"/>
  <c r="F2789" i="9"/>
  <c r="F2790" i="9"/>
  <c r="F2791" i="9"/>
  <c r="F2792" i="9"/>
  <c r="F2793" i="9"/>
  <c r="F2794" i="9"/>
  <c r="F2795" i="9"/>
  <c r="F2796" i="9"/>
  <c r="F2797" i="9"/>
  <c r="F2798" i="9"/>
  <c r="F2799" i="9"/>
  <c r="F3833" i="9"/>
  <c r="F2801" i="9"/>
  <c r="F2802" i="9"/>
  <c r="F2803" i="9"/>
  <c r="F2804" i="9"/>
  <c r="F2805" i="9"/>
  <c r="F2806" i="9"/>
  <c r="F2807" i="9"/>
  <c r="F2808" i="9"/>
  <c r="F2809" i="9"/>
  <c r="F2810" i="9"/>
  <c r="F2811" i="9"/>
  <c r="F2812" i="9"/>
  <c r="F2813" i="9"/>
  <c r="F2814" i="9"/>
  <c r="F2815" i="9"/>
  <c r="F2816" i="9"/>
  <c r="F2817" i="9"/>
  <c r="F2818" i="9"/>
  <c r="F2819" i="9"/>
  <c r="F2820" i="9"/>
  <c r="F2821" i="9"/>
  <c r="F2822" i="9"/>
  <c r="F2823" i="9"/>
  <c r="F2824" i="9"/>
  <c r="F2825" i="9"/>
  <c r="F2826" i="9"/>
  <c r="F2827" i="9"/>
  <c r="F2828" i="9"/>
  <c r="F2829" i="9"/>
  <c r="F2830" i="9"/>
  <c r="F2831" i="9"/>
  <c r="F2832" i="9"/>
  <c r="F2833" i="9"/>
  <c r="F2834" i="9"/>
  <c r="F2835" i="9"/>
  <c r="F2836" i="9"/>
  <c r="F2837" i="9"/>
  <c r="F2838" i="9"/>
  <c r="F2839" i="9"/>
  <c r="F2840" i="9"/>
  <c r="F2841" i="9"/>
  <c r="F2842" i="9"/>
  <c r="F2843" i="9"/>
  <c r="F2844" i="9"/>
  <c r="F2845" i="9"/>
  <c r="F2846" i="9"/>
  <c r="F2847" i="9"/>
  <c r="F2848" i="9"/>
  <c r="F2849" i="9"/>
  <c r="F2850" i="9"/>
  <c r="F2851" i="9"/>
  <c r="F2852" i="9"/>
  <c r="F2853" i="9"/>
  <c r="F2854" i="9"/>
  <c r="F2855" i="9"/>
  <c r="F2856" i="9"/>
  <c r="F2857" i="9"/>
  <c r="F2858" i="9"/>
  <c r="F2859" i="9"/>
  <c r="F2860" i="9"/>
  <c r="F2861" i="9"/>
  <c r="F2862" i="9"/>
  <c r="F2863" i="9"/>
  <c r="F2864" i="9"/>
  <c r="F2865" i="9"/>
  <c r="F2866" i="9"/>
  <c r="F2867" i="9"/>
  <c r="F2868" i="9"/>
  <c r="F2869" i="9"/>
  <c r="F2870" i="9"/>
  <c r="F2871" i="9"/>
  <c r="F2872" i="9"/>
  <c r="F2873" i="9"/>
  <c r="F2874" i="9"/>
  <c r="F2875" i="9"/>
  <c r="F2876" i="9"/>
  <c r="F2877" i="9"/>
  <c r="F2878" i="9"/>
  <c r="F2879" i="9"/>
  <c r="F2880" i="9"/>
  <c r="F2881" i="9"/>
  <c r="F2882" i="9"/>
  <c r="F2883" i="9"/>
  <c r="F2884" i="9"/>
  <c r="F2885" i="9"/>
  <c r="F2886" i="9"/>
  <c r="F2887" i="9"/>
  <c r="F2888" i="9"/>
  <c r="F2889" i="9"/>
  <c r="F2890" i="9"/>
  <c r="F2891" i="9"/>
  <c r="F2892" i="9"/>
  <c r="F2893" i="9"/>
  <c r="F2894" i="9"/>
  <c r="F2895" i="9"/>
  <c r="F2896" i="9"/>
  <c r="F2897" i="9"/>
  <c r="F2898" i="9"/>
  <c r="F2899" i="9"/>
  <c r="F2900" i="9"/>
  <c r="F2901" i="9"/>
  <c r="F2902" i="9"/>
  <c r="F2903" i="9"/>
  <c r="F2904" i="9"/>
  <c r="F2905" i="9"/>
  <c r="F2906" i="9"/>
  <c r="F2907" i="9"/>
  <c r="F2908" i="9"/>
  <c r="F2909" i="9"/>
  <c r="F2910" i="9"/>
  <c r="F2911" i="9"/>
  <c r="F2912" i="9"/>
  <c r="F2913" i="9"/>
  <c r="F2914" i="9"/>
  <c r="F2915" i="9"/>
  <c r="F2916" i="9"/>
  <c r="F2917" i="9"/>
  <c r="F2918" i="9"/>
  <c r="F2919" i="9"/>
  <c r="F2920" i="9"/>
  <c r="F2921" i="9"/>
  <c r="F2922" i="9"/>
  <c r="F2923" i="9"/>
  <c r="F2924" i="9"/>
  <c r="F2925" i="9"/>
  <c r="F2926" i="9"/>
  <c r="F2927" i="9"/>
  <c r="F2928" i="9"/>
  <c r="F2929" i="9"/>
  <c r="F2930" i="9"/>
  <c r="F2931" i="9"/>
  <c r="F2932" i="9"/>
  <c r="F2933" i="9"/>
  <c r="F2934" i="9"/>
  <c r="F2935" i="9"/>
  <c r="F2936" i="9"/>
  <c r="F2937" i="9"/>
  <c r="F2938" i="9"/>
  <c r="F2939" i="9"/>
  <c r="F2940" i="9"/>
  <c r="F2941" i="9"/>
  <c r="F2942" i="9"/>
  <c r="F2943" i="9"/>
  <c r="F2944" i="9"/>
  <c r="F2945" i="9"/>
  <c r="F2946" i="9"/>
  <c r="F2947" i="9"/>
  <c r="F2948" i="9"/>
  <c r="F2949" i="9"/>
  <c r="F2950" i="9"/>
  <c r="F2951" i="9"/>
  <c r="F2952" i="9"/>
  <c r="F2953" i="9"/>
  <c r="F2954" i="9"/>
  <c r="F2955" i="9"/>
  <c r="F2956" i="9"/>
  <c r="F2957" i="9"/>
  <c r="F2958" i="9"/>
  <c r="F2959" i="9"/>
  <c r="F2960" i="9"/>
  <c r="F2961" i="9"/>
  <c r="F2962" i="9"/>
  <c r="F2963" i="9"/>
  <c r="F2964" i="9"/>
  <c r="F2965" i="9"/>
  <c r="F2966" i="9"/>
  <c r="F2967" i="9"/>
  <c r="F2968" i="9"/>
  <c r="F2969" i="9"/>
  <c r="F2970" i="9"/>
  <c r="F2971" i="9"/>
  <c r="F2972" i="9"/>
  <c r="F2973" i="9"/>
  <c r="F2974" i="9"/>
  <c r="F2975" i="9"/>
  <c r="F2976" i="9"/>
  <c r="F2977" i="9"/>
  <c r="F2978" i="9"/>
  <c r="F2979" i="9"/>
  <c r="F2980" i="9"/>
  <c r="F2981" i="9"/>
  <c r="F2982" i="9"/>
  <c r="F2983" i="9"/>
  <c r="F2984" i="9"/>
  <c r="F2985" i="9"/>
  <c r="F2986" i="9"/>
  <c r="F2987" i="9"/>
  <c r="F2988" i="9"/>
  <c r="F2989" i="9"/>
  <c r="F2990" i="9"/>
  <c r="F2991" i="9"/>
  <c r="F2992" i="9"/>
  <c r="F2993" i="9"/>
  <c r="F2994" i="9"/>
  <c r="F2995" i="9"/>
  <c r="F2996" i="9"/>
  <c r="F2997" i="9"/>
  <c r="F2998" i="9"/>
  <c r="F2999" i="9"/>
  <c r="F3000" i="9"/>
  <c r="F3001" i="9"/>
  <c r="F3002" i="9"/>
  <c r="F3003" i="9"/>
  <c r="F3004" i="9"/>
  <c r="F3005" i="9"/>
  <c r="F3006" i="9"/>
  <c r="F3007" i="9"/>
  <c r="F3008" i="9"/>
  <c r="F3009" i="9"/>
  <c r="F3010" i="9"/>
  <c r="F3011" i="9"/>
  <c r="F3012" i="9"/>
  <c r="F3013" i="9"/>
  <c r="F3014" i="9"/>
  <c r="F3015" i="9"/>
  <c r="F3016" i="9"/>
  <c r="F3017" i="9"/>
  <c r="F3018" i="9"/>
  <c r="F3019" i="9"/>
  <c r="F3020" i="9"/>
  <c r="F3021" i="9"/>
  <c r="F3022" i="9"/>
  <c r="F3023" i="9"/>
  <c r="F3024" i="9"/>
  <c r="F3025" i="9"/>
  <c r="F3026" i="9"/>
  <c r="F3027" i="9"/>
  <c r="F3028" i="9"/>
  <c r="F3029" i="9"/>
  <c r="F3030" i="9"/>
  <c r="F3031" i="9"/>
  <c r="F3032" i="9"/>
  <c r="F3033" i="9"/>
  <c r="F3034" i="9"/>
  <c r="F3035" i="9"/>
  <c r="F3036" i="9"/>
  <c r="F3037" i="9"/>
  <c r="F3038" i="9"/>
  <c r="F3039" i="9"/>
  <c r="F3040" i="9"/>
  <c r="F3041" i="9"/>
  <c r="F3042" i="9"/>
  <c r="F3043" i="9"/>
  <c r="F3044" i="9"/>
  <c r="F3045" i="9"/>
  <c r="F3046" i="9"/>
  <c r="F3047" i="9"/>
  <c r="F3048" i="9"/>
  <c r="F3049" i="9"/>
  <c r="F3050" i="9"/>
  <c r="F3051" i="9"/>
  <c r="F3052" i="9"/>
  <c r="F3053" i="9"/>
  <c r="F3054" i="9"/>
  <c r="F3055" i="9"/>
  <c r="F3056" i="9"/>
  <c r="F3057" i="9"/>
  <c r="F3058" i="9"/>
  <c r="F3059" i="9"/>
  <c r="F3060" i="9"/>
  <c r="F3061" i="9"/>
  <c r="F3062" i="9"/>
  <c r="F3063" i="9"/>
  <c r="F3064" i="9"/>
  <c r="F3065" i="9"/>
  <c r="F3066" i="9"/>
  <c r="F3067" i="9"/>
  <c r="F3068" i="9"/>
  <c r="F3069" i="9"/>
  <c r="F3070" i="9"/>
  <c r="F3071" i="9"/>
  <c r="F3072" i="9"/>
  <c r="F3073" i="9"/>
  <c r="F3074" i="9"/>
  <c r="F3075" i="9"/>
  <c r="F3076" i="9"/>
  <c r="F3077" i="9"/>
  <c r="F3078" i="9"/>
  <c r="F3079" i="9"/>
  <c r="F3080" i="9"/>
  <c r="F3081" i="9"/>
  <c r="F3082" i="9"/>
  <c r="F3083" i="9"/>
  <c r="F3084" i="9"/>
  <c r="F3085" i="9"/>
  <c r="F3086" i="9"/>
  <c r="F3087" i="9"/>
  <c r="F3088" i="9"/>
  <c r="F3089" i="9"/>
  <c r="F3090" i="9"/>
  <c r="F3091" i="9"/>
  <c r="F3092" i="9"/>
  <c r="F3093" i="9"/>
  <c r="F3094" i="9"/>
  <c r="F3095" i="9"/>
  <c r="F3096" i="9"/>
  <c r="F3097" i="9"/>
  <c r="F3098" i="9"/>
  <c r="F3099" i="9"/>
  <c r="F3100" i="9"/>
  <c r="F3101" i="9"/>
  <c r="F3102" i="9"/>
  <c r="F3103" i="9"/>
  <c r="F3104" i="9"/>
  <c r="F3105" i="9"/>
  <c r="F3106" i="9"/>
  <c r="F3107" i="9"/>
  <c r="F3108" i="9"/>
  <c r="F3109" i="9"/>
  <c r="F3110" i="9"/>
  <c r="F3111" i="9"/>
  <c r="F3112" i="9"/>
  <c r="F3113" i="9"/>
  <c r="F3114" i="9"/>
  <c r="F3115" i="9"/>
  <c r="F3116" i="9"/>
  <c r="F3117" i="9"/>
  <c r="F3118" i="9"/>
  <c r="F3119" i="9"/>
  <c r="F3120" i="9"/>
  <c r="F3121" i="9"/>
  <c r="F3122" i="9"/>
  <c r="F3123" i="9"/>
  <c r="F3124" i="9"/>
  <c r="F3125" i="9"/>
  <c r="F3126" i="9"/>
  <c r="F3127" i="9"/>
  <c r="F3128" i="9"/>
  <c r="F3129" i="9"/>
  <c r="F3130" i="9"/>
  <c r="F3131" i="9"/>
  <c r="F3132" i="9"/>
  <c r="F3133" i="9"/>
  <c r="F3134" i="9"/>
  <c r="F3135" i="9"/>
  <c r="F3136" i="9"/>
  <c r="F3137" i="9"/>
  <c r="F3138" i="9"/>
  <c r="F3139" i="9"/>
  <c r="F3140" i="9"/>
  <c r="F3141" i="9"/>
  <c r="F3142" i="9"/>
  <c r="F3143" i="9"/>
  <c r="F3144" i="9"/>
  <c r="F3145" i="9"/>
  <c r="F3146" i="9"/>
  <c r="F3147" i="9"/>
  <c r="F3148" i="9"/>
  <c r="F3149" i="9"/>
  <c r="F3150" i="9"/>
  <c r="F3151" i="9"/>
  <c r="F3152" i="9"/>
  <c r="F3153" i="9"/>
  <c r="F3154" i="9"/>
  <c r="F3155" i="9"/>
  <c r="F3156" i="9"/>
  <c r="F3157" i="9"/>
  <c r="F3158" i="9"/>
  <c r="F3159" i="9"/>
  <c r="F3160" i="9"/>
  <c r="F3161" i="9"/>
  <c r="F3162" i="9"/>
  <c r="F3163" i="9"/>
  <c r="F3164" i="9"/>
  <c r="F3165" i="9"/>
  <c r="F3166" i="9"/>
  <c r="F3167" i="9"/>
  <c r="F3168" i="9"/>
  <c r="F3169" i="9"/>
  <c r="F3170" i="9"/>
  <c r="F3171" i="9"/>
  <c r="F3172" i="9"/>
  <c r="F3173" i="9"/>
  <c r="F3174" i="9"/>
  <c r="F3175" i="9"/>
  <c r="F3176" i="9"/>
  <c r="F3177" i="9"/>
  <c r="F3178" i="9"/>
  <c r="F3179" i="9"/>
  <c r="F3180" i="9"/>
  <c r="F3181" i="9"/>
  <c r="F3182" i="9"/>
  <c r="F3183" i="9"/>
  <c r="F3184" i="9"/>
  <c r="F3185" i="9"/>
  <c r="F3186" i="9"/>
  <c r="F3187" i="9"/>
  <c r="F3188" i="9"/>
  <c r="F3189" i="9"/>
  <c r="F3190" i="9"/>
  <c r="F3191" i="9"/>
  <c r="F3192" i="9"/>
  <c r="F3193" i="9"/>
  <c r="F3194" i="9"/>
  <c r="F3195" i="9"/>
  <c r="F3196" i="9"/>
  <c r="F3197" i="9"/>
  <c r="F3198" i="9"/>
  <c r="F3199" i="9"/>
  <c r="F3200" i="9"/>
  <c r="F3201" i="9"/>
  <c r="F3202" i="9"/>
  <c r="F3203" i="9"/>
  <c r="F3204" i="9"/>
  <c r="F3205" i="9"/>
  <c r="F3206" i="9"/>
  <c r="F3207" i="9"/>
  <c r="F3208" i="9"/>
  <c r="F3209" i="9"/>
  <c r="F3210" i="9"/>
  <c r="F3211" i="9"/>
  <c r="F3212" i="9"/>
  <c r="F3213" i="9"/>
  <c r="F3214" i="9"/>
  <c r="F3215" i="9"/>
  <c r="F3216" i="9"/>
  <c r="F3217" i="9"/>
  <c r="F3218" i="9"/>
  <c r="F3219" i="9"/>
  <c r="F3220" i="9"/>
  <c r="F3221" i="9"/>
  <c r="F3222" i="9"/>
  <c r="F3223" i="9"/>
  <c r="F3224" i="9"/>
  <c r="F3225" i="9"/>
  <c r="F3226" i="9"/>
  <c r="F3227" i="9"/>
  <c r="F3228" i="9"/>
  <c r="F3229" i="9"/>
  <c r="F3230" i="9"/>
  <c r="F3231" i="9"/>
  <c r="F3232" i="9"/>
  <c r="F3233" i="9"/>
  <c r="F3234" i="9"/>
  <c r="F3235" i="9"/>
  <c r="F3236" i="9"/>
  <c r="F3237" i="9"/>
  <c r="F3238" i="9"/>
  <c r="F3239" i="9"/>
  <c r="F3240" i="9"/>
  <c r="F3241" i="9"/>
  <c r="F3242" i="9"/>
  <c r="F3243" i="9"/>
  <c r="F3244" i="9"/>
  <c r="F3245" i="9"/>
  <c r="F3246" i="9"/>
  <c r="F3247" i="9"/>
  <c r="F3248" i="9"/>
  <c r="F3249" i="9"/>
  <c r="F3250" i="9"/>
  <c r="F3251" i="9"/>
  <c r="F3252" i="9"/>
  <c r="F3253" i="9"/>
  <c r="F3254" i="9"/>
  <c r="F3255" i="9"/>
  <c r="F3256" i="9"/>
  <c r="F3257" i="9"/>
  <c r="F3258" i="9"/>
  <c r="F3259" i="9"/>
  <c r="F3260" i="9"/>
  <c r="F3261" i="9"/>
  <c r="F3262" i="9"/>
  <c r="F3263" i="9"/>
  <c r="F3264" i="9"/>
  <c r="F3265" i="9"/>
  <c r="F3266" i="9"/>
  <c r="F3267" i="9"/>
  <c r="F3268" i="9"/>
  <c r="F3269" i="9"/>
  <c r="F3270" i="9"/>
  <c r="F3271" i="9"/>
  <c r="F3272" i="9"/>
  <c r="F3273" i="9"/>
  <c r="F3274" i="9"/>
  <c r="F3275" i="9"/>
  <c r="F3276" i="9"/>
  <c r="F3277" i="9"/>
  <c r="F3278" i="9"/>
  <c r="F3279" i="9"/>
  <c r="F3280" i="9"/>
  <c r="F3281" i="9"/>
  <c r="F3282" i="9"/>
  <c r="F3283" i="9"/>
  <c r="F3284" i="9"/>
  <c r="F3285" i="9"/>
  <c r="F3286" i="9"/>
  <c r="F3287" i="9"/>
  <c r="F3288" i="9"/>
  <c r="F3289" i="9"/>
  <c r="F3290" i="9"/>
  <c r="F3291" i="9"/>
  <c r="F3292" i="9"/>
  <c r="F3293" i="9"/>
  <c r="F3294" i="9"/>
  <c r="F3295" i="9"/>
  <c r="F3296" i="9"/>
  <c r="F3297" i="9"/>
  <c r="F3298" i="9"/>
  <c r="F3299" i="9"/>
  <c r="F3300" i="9"/>
  <c r="F3301" i="9"/>
  <c r="F3302" i="9"/>
  <c r="F3303" i="9"/>
  <c r="F3304" i="9"/>
  <c r="F3305" i="9"/>
  <c r="F3306" i="9"/>
  <c r="F3307" i="9"/>
  <c r="F3308" i="9"/>
  <c r="F3309" i="9"/>
  <c r="F3310" i="9"/>
  <c r="F3311" i="9"/>
  <c r="F3312" i="9"/>
  <c r="F3313" i="9"/>
  <c r="F3314" i="9"/>
  <c r="F3315" i="9"/>
  <c r="F3316" i="9"/>
  <c r="F3317" i="9"/>
  <c r="F3318" i="9"/>
  <c r="F3319" i="9"/>
  <c r="F3320" i="9"/>
  <c r="F3321" i="9"/>
  <c r="F3322" i="9"/>
  <c r="F3323" i="9"/>
  <c r="F3324" i="9"/>
  <c r="F3325" i="9"/>
  <c r="F3326" i="9"/>
  <c r="F3327" i="9"/>
  <c r="F3328" i="9"/>
  <c r="F3329" i="9"/>
  <c r="F3330" i="9"/>
  <c r="F3331" i="9"/>
  <c r="F3332" i="9"/>
  <c r="F3333" i="9"/>
  <c r="F3334" i="9"/>
  <c r="F3335" i="9"/>
  <c r="F3336" i="9"/>
  <c r="F3337" i="9"/>
  <c r="F3338" i="9"/>
  <c r="F3339" i="9"/>
  <c r="F3340" i="9"/>
  <c r="F3341" i="9"/>
  <c r="F3342" i="9"/>
  <c r="F3343" i="9"/>
  <c r="F3344" i="9"/>
  <c r="F3345" i="9"/>
  <c r="F3346" i="9"/>
  <c r="F3347" i="9"/>
  <c r="F3348" i="9"/>
  <c r="F3349" i="9"/>
  <c r="F3350" i="9"/>
  <c r="F3351" i="9"/>
  <c r="F3352" i="9"/>
  <c r="F3353" i="9"/>
  <c r="F3354" i="9"/>
  <c r="F3355" i="9"/>
  <c r="F3356" i="9"/>
  <c r="F3357" i="9"/>
  <c r="F3358" i="9"/>
  <c r="F3359" i="9"/>
  <c r="F3360" i="9"/>
  <c r="F3361" i="9"/>
  <c r="F3362" i="9"/>
  <c r="F3363" i="9"/>
  <c r="F3364" i="9"/>
  <c r="F3365" i="9"/>
  <c r="F3366" i="9"/>
  <c r="F3367" i="9"/>
  <c r="F3368" i="9"/>
  <c r="F3369" i="9"/>
  <c r="F3370" i="9"/>
  <c r="F3371" i="9"/>
  <c r="F3372" i="9"/>
  <c r="F3373" i="9"/>
  <c r="F3374" i="9"/>
  <c r="F3375" i="9"/>
  <c r="F3376" i="9"/>
  <c r="F3377" i="9"/>
  <c r="F3378" i="9"/>
  <c r="F3379" i="9"/>
  <c r="F3380" i="9"/>
  <c r="F3381" i="9"/>
  <c r="F3382" i="9"/>
  <c r="F3383" i="9"/>
  <c r="F3384" i="9"/>
  <c r="F3385" i="9"/>
  <c r="F3386" i="9"/>
  <c r="F3387" i="9"/>
  <c r="F3388" i="9"/>
  <c r="F3389" i="9"/>
  <c r="F3390" i="9"/>
  <c r="F3391" i="9"/>
  <c r="F3392" i="9"/>
  <c r="F3393" i="9"/>
  <c r="F3394" i="9"/>
  <c r="F3395" i="9"/>
  <c r="F3396" i="9"/>
  <c r="F3397" i="9"/>
  <c r="F3398" i="9"/>
  <c r="F3399" i="9"/>
  <c r="F3400" i="9"/>
  <c r="F3401" i="9"/>
  <c r="F3402" i="9"/>
  <c r="F3403" i="9"/>
  <c r="F3404" i="9"/>
  <c r="F3405" i="9"/>
  <c r="F3406" i="9"/>
  <c r="F3407" i="9"/>
  <c r="F3408" i="9"/>
  <c r="F3409" i="9"/>
  <c r="F3410" i="9"/>
  <c r="F3411" i="9"/>
  <c r="F3412" i="9"/>
  <c r="F3413" i="9"/>
  <c r="F3414" i="9"/>
  <c r="F3415" i="9"/>
  <c r="F3416" i="9"/>
  <c r="F3417" i="9"/>
  <c r="F3418" i="9"/>
  <c r="F3419" i="9"/>
  <c r="F3420" i="9"/>
  <c r="F3421" i="9"/>
  <c r="F3422" i="9"/>
  <c r="F3423" i="9"/>
  <c r="F3424" i="9"/>
  <c r="F3425" i="9"/>
  <c r="F3426" i="9"/>
  <c r="F3427" i="9"/>
  <c r="F3428" i="9"/>
  <c r="F3429" i="9"/>
  <c r="F3430" i="9"/>
  <c r="F3431" i="9"/>
  <c r="F3432" i="9"/>
  <c r="F3433" i="9"/>
  <c r="F3434" i="9"/>
  <c r="F3435" i="9"/>
  <c r="F3436" i="9"/>
  <c r="F3437" i="9"/>
  <c r="F3438" i="9"/>
  <c r="F3439" i="9"/>
  <c r="F3440" i="9"/>
  <c r="F3441" i="9"/>
  <c r="F3442" i="9"/>
  <c r="F3443" i="9"/>
  <c r="F3444" i="9"/>
  <c r="F3445" i="9"/>
  <c r="F3446" i="9"/>
  <c r="F3447" i="9"/>
  <c r="F3448" i="9"/>
  <c r="F3449" i="9"/>
  <c r="F3450" i="9"/>
  <c r="F3451" i="9"/>
  <c r="F3452" i="9"/>
  <c r="F3453" i="9"/>
  <c r="F3454" i="9"/>
  <c r="F3455" i="9"/>
  <c r="F3456" i="9"/>
  <c r="F3457" i="9"/>
  <c r="F3458" i="9"/>
  <c r="F3459" i="9"/>
  <c r="F3460" i="9"/>
  <c r="F3461" i="9"/>
  <c r="F3462" i="9"/>
  <c r="F3463" i="9"/>
  <c r="F3464" i="9"/>
  <c r="F3465" i="9"/>
  <c r="F3466" i="9"/>
  <c r="F3467" i="9"/>
  <c r="F3468" i="9"/>
  <c r="F3469" i="9"/>
  <c r="F3470" i="9"/>
  <c r="F3471" i="9"/>
  <c r="F3472" i="9"/>
  <c r="F3473" i="9"/>
  <c r="F3474" i="9"/>
  <c r="F3475" i="9"/>
  <c r="F3476" i="9"/>
  <c r="F3477" i="9"/>
  <c r="F3478" i="9"/>
  <c r="F3479" i="9"/>
  <c r="F3480" i="9"/>
  <c r="F3481" i="9"/>
  <c r="F3482" i="9"/>
  <c r="F3483" i="9"/>
  <c r="F3484" i="9"/>
  <c r="F3485" i="9"/>
  <c r="F3486" i="9"/>
  <c r="F3487" i="9"/>
  <c r="F3488" i="9"/>
  <c r="F3489" i="9"/>
  <c r="F3490" i="9"/>
  <c r="F3491" i="9"/>
  <c r="F3492" i="9"/>
  <c r="F3493" i="9"/>
  <c r="F3494" i="9"/>
  <c r="F3495" i="9"/>
  <c r="F3496" i="9"/>
  <c r="F3497" i="9"/>
  <c r="F3498" i="9"/>
  <c r="F3499" i="9"/>
  <c r="F3500" i="9"/>
  <c r="F3501" i="9"/>
  <c r="F3502" i="9"/>
  <c r="F3503" i="9"/>
  <c r="F3504" i="9"/>
  <c r="F3505" i="9"/>
  <c r="F3506" i="9"/>
  <c r="F3507" i="9"/>
  <c r="F3508" i="9"/>
  <c r="F3509" i="9"/>
  <c r="F3510" i="9"/>
  <c r="F3511" i="9"/>
  <c r="F3512" i="9"/>
  <c r="F3513" i="9"/>
  <c r="F3514" i="9"/>
  <c r="F3515" i="9"/>
  <c r="F3516" i="9"/>
  <c r="F3517" i="9"/>
  <c r="F3518" i="9"/>
  <c r="F3519" i="9"/>
  <c r="F3520" i="9"/>
  <c r="F3521" i="9"/>
  <c r="F3522" i="9"/>
  <c r="F3523" i="9"/>
  <c r="F3524" i="9"/>
  <c r="F381" i="9"/>
  <c r="F3526" i="9"/>
  <c r="F3527" i="9"/>
  <c r="F3528" i="9"/>
  <c r="F3529" i="9"/>
  <c r="F3530" i="9"/>
  <c r="F3531" i="9"/>
  <c r="F3532" i="9"/>
  <c r="F3533" i="9"/>
  <c r="F3534" i="9"/>
  <c r="F3535" i="9"/>
  <c r="F3536" i="9"/>
  <c r="F3537" i="9"/>
  <c r="F3538" i="9"/>
  <c r="F3539" i="9"/>
  <c r="F3540" i="9"/>
  <c r="F3541" i="9"/>
  <c r="F4175" i="9"/>
  <c r="F3543" i="9"/>
  <c r="F3544" i="9"/>
  <c r="F3545" i="9"/>
  <c r="F3546" i="9"/>
  <c r="F3547" i="9"/>
  <c r="F3548" i="9"/>
  <c r="F3549" i="9"/>
  <c r="F3550" i="9"/>
  <c r="F3551" i="9"/>
  <c r="F3552" i="9"/>
  <c r="F3553" i="9"/>
  <c r="F3554" i="9"/>
  <c r="F3555" i="9"/>
  <c r="F3556" i="9"/>
  <c r="F3557" i="9"/>
  <c r="F3558" i="9"/>
  <c r="F3559" i="9"/>
  <c r="F3560" i="9"/>
  <c r="F3561" i="9"/>
  <c r="F3562" i="9"/>
  <c r="F3563" i="9"/>
  <c r="F3564" i="9"/>
  <c r="F3565" i="9"/>
  <c r="F3566" i="9"/>
  <c r="F3567" i="9"/>
  <c r="F3568" i="9"/>
  <c r="F3569" i="9"/>
  <c r="F3570" i="9"/>
  <c r="F3571" i="9"/>
  <c r="F3572" i="9"/>
  <c r="F3573" i="9"/>
  <c r="F3574" i="9"/>
  <c r="F3575" i="9"/>
  <c r="F3576" i="9"/>
  <c r="F3577" i="9"/>
  <c r="F3578" i="9"/>
  <c r="F3579" i="9"/>
  <c r="F3580" i="9"/>
  <c r="F3581" i="9"/>
  <c r="F3582" i="9"/>
  <c r="F3583" i="9"/>
  <c r="F3584" i="9"/>
  <c r="F3585" i="9"/>
  <c r="F3586" i="9"/>
  <c r="F3587" i="9"/>
  <c r="F3588" i="9"/>
  <c r="F3589" i="9"/>
  <c r="F3590" i="9"/>
  <c r="F3591" i="9"/>
  <c r="F3592" i="9"/>
  <c r="F3593" i="9"/>
  <c r="F3594" i="9"/>
  <c r="F3595" i="9"/>
  <c r="F3596" i="9"/>
  <c r="F3597" i="9"/>
  <c r="F3598" i="9"/>
  <c r="F3599" i="9"/>
  <c r="F3600" i="9"/>
  <c r="F3601" i="9"/>
  <c r="F3602" i="9"/>
  <c r="F3603" i="9"/>
  <c r="F3604" i="9"/>
  <c r="F3605" i="9"/>
  <c r="F3606" i="9"/>
  <c r="F3607" i="9"/>
  <c r="F3608" i="9"/>
  <c r="F3609" i="9"/>
  <c r="F3610" i="9"/>
  <c r="F3611" i="9"/>
  <c r="F3612" i="9"/>
  <c r="F3613" i="9"/>
  <c r="F3614" i="9"/>
  <c r="F3615" i="9"/>
  <c r="F3616" i="9"/>
  <c r="F3617" i="9"/>
  <c r="F3618" i="9"/>
  <c r="F3619" i="9"/>
  <c r="F3620" i="9"/>
  <c r="F3621" i="9"/>
  <c r="F3622" i="9"/>
  <c r="F3623" i="9"/>
  <c r="F3624" i="9"/>
  <c r="F3625" i="9"/>
  <c r="F3626" i="9"/>
  <c r="F3627" i="9"/>
  <c r="F3628" i="9"/>
  <c r="F3629" i="9"/>
  <c r="F3630" i="9"/>
  <c r="F3631" i="9"/>
  <c r="F3632" i="9"/>
  <c r="F3633" i="9"/>
  <c r="F3634" i="9"/>
  <c r="F3635" i="9"/>
  <c r="F3636" i="9"/>
  <c r="F3637" i="9"/>
  <c r="F3638" i="9"/>
  <c r="F3639" i="9"/>
  <c r="F3640" i="9"/>
  <c r="F3641" i="9"/>
  <c r="F3642" i="9"/>
  <c r="F3643" i="9"/>
  <c r="F3644" i="9"/>
  <c r="F3645" i="9"/>
  <c r="F3646" i="9"/>
  <c r="F3647" i="9"/>
  <c r="F3648" i="9"/>
  <c r="F3649" i="9"/>
  <c r="F3650" i="9"/>
  <c r="F3651" i="9"/>
  <c r="F3652" i="9"/>
  <c r="F3653" i="9"/>
  <c r="F3654" i="9"/>
  <c r="F3655" i="9"/>
  <c r="F3656" i="9"/>
  <c r="F3657" i="9"/>
  <c r="F3658" i="9"/>
  <c r="F3659" i="9"/>
  <c r="F3660" i="9"/>
  <c r="F3661" i="9"/>
  <c r="F3662" i="9"/>
  <c r="F3663" i="9"/>
  <c r="F3664" i="9"/>
  <c r="F3665" i="9"/>
  <c r="F3666" i="9"/>
  <c r="F3667" i="9"/>
  <c r="F3668" i="9"/>
  <c r="F3669" i="9"/>
  <c r="F3670" i="9"/>
  <c r="F3671" i="9"/>
  <c r="F3672" i="9"/>
  <c r="F3673" i="9"/>
  <c r="F3674" i="9"/>
  <c r="F3675" i="9"/>
  <c r="F3676" i="9"/>
  <c r="F3677" i="9"/>
  <c r="F3678" i="9"/>
  <c r="F3679" i="9"/>
  <c r="F3680" i="9"/>
  <c r="F3681" i="9"/>
  <c r="F3682" i="9"/>
  <c r="F3683" i="9"/>
  <c r="F3684" i="9"/>
  <c r="F3685" i="9"/>
  <c r="F3686" i="9"/>
  <c r="F3687" i="9"/>
  <c r="F3688" i="9"/>
  <c r="F3689" i="9"/>
  <c r="F3690" i="9"/>
  <c r="F3691" i="9"/>
  <c r="F3692" i="9"/>
  <c r="F3693" i="9"/>
  <c r="F3694" i="9"/>
  <c r="F3695" i="9"/>
  <c r="F3696" i="9"/>
  <c r="F3697" i="9"/>
  <c r="F3698" i="9"/>
  <c r="F3699" i="9"/>
  <c r="F3700" i="9"/>
  <c r="F3701" i="9"/>
  <c r="F3702" i="9"/>
  <c r="F3703" i="9"/>
  <c r="F3704" i="9"/>
  <c r="F3705" i="9"/>
  <c r="F3706" i="9"/>
  <c r="F3707" i="9"/>
  <c r="F3708" i="9"/>
  <c r="F3709" i="9"/>
  <c r="F3710" i="9"/>
  <c r="F3711" i="9"/>
  <c r="F3712" i="9"/>
  <c r="F3713" i="9"/>
  <c r="F3714" i="9"/>
  <c r="F3715" i="9"/>
  <c r="F3716" i="9"/>
  <c r="F3717" i="9"/>
  <c r="F3718" i="9"/>
  <c r="F3719" i="9"/>
  <c r="F3720" i="9"/>
  <c r="F3721" i="9"/>
  <c r="F3722" i="9"/>
  <c r="F3723" i="9"/>
  <c r="F3724" i="9"/>
  <c r="F3725" i="9"/>
  <c r="F3726" i="9"/>
  <c r="F3727" i="9"/>
  <c r="F3728" i="9"/>
  <c r="F3729" i="9"/>
  <c r="F3730" i="9"/>
  <c r="F3731" i="9"/>
  <c r="F3732" i="9"/>
  <c r="F3733" i="9"/>
  <c r="F3734" i="9"/>
  <c r="F3735" i="9"/>
  <c r="F3736" i="9"/>
  <c r="F3737" i="9"/>
  <c r="F3738" i="9"/>
  <c r="F3739" i="9"/>
  <c r="F3740" i="9"/>
  <c r="F3741" i="9"/>
  <c r="F3742" i="9"/>
  <c r="F3743" i="9"/>
  <c r="F3744" i="9"/>
  <c r="F3745" i="9"/>
  <c r="F3746" i="9"/>
  <c r="F3747" i="9"/>
  <c r="F3748" i="9"/>
  <c r="F3749" i="9"/>
  <c r="F3750" i="9"/>
  <c r="F3751" i="9"/>
  <c r="F3752" i="9"/>
  <c r="F3753" i="9"/>
  <c r="F3754" i="9"/>
  <c r="F3755" i="9"/>
  <c r="F3756" i="9"/>
  <c r="F3757" i="9"/>
  <c r="F3758" i="9"/>
  <c r="F3759" i="9"/>
  <c r="F3760" i="9"/>
  <c r="F3761" i="9"/>
  <c r="F3762" i="9"/>
  <c r="F3763" i="9"/>
  <c r="F3764" i="9"/>
  <c r="F3765" i="9"/>
  <c r="F3766" i="9"/>
  <c r="F3767" i="9"/>
  <c r="F3768" i="9"/>
  <c r="F3769" i="9"/>
  <c r="F3770" i="9"/>
  <c r="F3771" i="9"/>
  <c r="F3772" i="9"/>
  <c r="F3773" i="9"/>
  <c r="F3774" i="9"/>
  <c r="F3775" i="9"/>
  <c r="F3776" i="9"/>
  <c r="F3777" i="9"/>
  <c r="F3778" i="9"/>
  <c r="F3525" i="9"/>
  <c r="F3780" i="9"/>
  <c r="F3781" i="9"/>
  <c r="F3782" i="9"/>
  <c r="F3783" i="9"/>
  <c r="F3784" i="9"/>
  <c r="F3785" i="9"/>
  <c r="F3786" i="9"/>
  <c r="F3787" i="9"/>
  <c r="F3788" i="9"/>
  <c r="F3789" i="9"/>
  <c r="F3790" i="9"/>
  <c r="F3791" i="9"/>
  <c r="F3792" i="9"/>
  <c r="F3793" i="9"/>
  <c r="F3794" i="9"/>
  <c r="F3795" i="9"/>
  <c r="F3796" i="9"/>
  <c r="F3797" i="9"/>
  <c r="F3798" i="9"/>
  <c r="F3799" i="9"/>
  <c r="F3800" i="9"/>
  <c r="F3801" i="9"/>
  <c r="F3802" i="9"/>
  <c r="F3803" i="9"/>
  <c r="F3804" i="9"/>
  <c r="F3805" i="9"/>
  <c r="F3806" i="9"/>
  <c r="F3807" i="9"/>
  <c r="F3808" i="9"/>
  <c r="F3809" i="9"/>
  <c r="F3810" i="9"/>
  <c r="F3811" i="9"/>
  <c r="F3812" i="9"/>
  <c r="F3813" i="9"/>
  <c r="F3814" i="9"/>
  <c r="F3815" i="9"/>
  <c r="F3816" i="9"/>
  <c r="F3817" i="9"/>
  <c r="F3818" i="9"/>
  <c r="F3819" i="9"/>
  <c r="F3820" i="9"/>
  <c r="F3821" i="9"/>
  <c r="F3822" i="9"/>
  <c r="F3823" i="9"/>
  <c r="F3824" i="9"/>
  <c r="F3825" i="9"/>
  <c r="F3826" i="9"/>
  <c r="F3827" i="9"/>
  <c r="F3828" i="9"/>
  <c r="F3829" i="9"/>
  <c r="F3830" i="9"/>
  <c r="F3831" i="9"/>
  <c r="F3832" i="9"/>
  <c r="F4356" i="9"/>
  <c r="F3834" i="9"/>
  <c r="F3835" i="9"/>
  <c r="F3836" i="9"/>
  <c r="F3837" i="9"/>
  <c r="F3838" i="9"/>
  <c r="F3839" i="9"/>
  <c r="F3840" i="9"/>
  <c r="F3841" i="9"/>
  <c r="F3842" i="9"/>
  <c r="F3843" i="9"/>
  <c r="F3844" i="9"/>
  <c r="F3845" i="9"/>
  <c r="F3846" i="9"/>
  <c r="F3847" i="9"/>
  <c r="F3848" i="9"/>
  <c r="F3849" i="9"/>
  <c r="F3850" i="9"/>
  <c r="F3851" i="9"/>
  <c r="F3852" i="9"/>
  <c r="F3853" i="9"/>
  <c r="F3854" i="9"/>
  <c r="F3855" i="9"/>
  <c r="F3856" i="9"/>
  <c r="F3857" i="9"/>
  <c r="F3858" i="9"/>
  <c r="F3859" i="9"/>
  <c r="F3860" i="9"/>
  <c r="F3861" i="9"/>
  <c r="F3862" i="9"/>
  <c r="F3863" i="9"/>
  <c r="F3864" i="9"/>
  <c r="F3865" i="9"/>
  <c r="F3866" i="9"/>
  <c r="F3867" i="9"/>
  <c r="F3868" i="9"/>
  <c r="F3869" i="9"/>
  <c r="F3870" i="9"/>
  <c r="F3871" i="9"/>
  <c r="F3872" i="9"/>
  <c r="F3873" i="9"/>
  <c r="F3874" i="9"/>
  <c r="F3875" i="9"/>
  <c r="F3876" i="9"/>
  <c r="F3877" i="9"/>
  <c r="F3878" i="9"/>
  <c r="F3879" i="9"/>
  <c r="F3880" i="9"/>
  <c r="F3881" i="9"/>
  <c r="F3882" i="9"/>
  <c r="F3883" i="9"/>
  <c r="F3884" i="9"/>
  <c r="F3885" i="9"/>
  <c r="F3886" i="9"/>
  <c r="F3887" i="9"/>
  <c r="F3888" i="9"/>
  <c r="F3889" i="9"/>
  <c r="F3890" i="9"/>
  <c r="F3891" i="9"/>
  <c r="F3892" i="9"/>
  <c r="F3893" i="9"/>
  <c r="F3894" i="9"/>
  <c r="F3895" i="9"/>
  <c r="F3896" i="9"/>
  <c r="F3897" i="9"/>
  <c r="F3898" i="9"/>
  <c r="F3899" i="9"/>
  <c r="F3900" i="9"/>
  <c r="F3901" i="9"/>
  <c r="F3902" i="9"/>
  <c r="F3903" i="9"/>
  <c r="F3904" i="9"/>
  <c r="F3905" i="9"/>
  <c r="F3906" i="9"/>
  <c r="F3907" i="9"/>
  <c r="F3908" i="9"/>
  <c r="F3909" i="9"/>
  <c r="F3910" i="9"/>
  <c r="F3911" i="9"/>
  <c r="F3912" i="9"/>
  <c r="F3913" i="9"/>
  <c r="F3914" i="9"/>
  <c r="F3915" i="9"/>
  <c r="F3916" i="9"/>
  <c r="F3917" i="9"/>
  <c r="F3918" i="9"/>
  <c r="F3919" i="9"/>
  <c r="F3920" i="9"/>
  <c r="F3921" i="9"/>
  <c r="F3922" i="9"/>
  <c r="F3923" i="9"/>
  <c r="F3924" i="9"/>
  <c r="F3925" i="9"/>
  <c r="F3926" i="9"/>
  <c r="F3927" i="9"/>
  <c r="F3928" i="9"/>
  <c r="F3929" i="9"/>
  <c r="F3930" i="9"/>
  <c r="F3931" i="9"/>
  <c r="F3932" i="9"/>
  <c r="F3933" i="9"/>
  <c r="F3934" i="9"/>
  <c r="F3935" i="9"/>
  <c r="F3936" i="9"/>
  <c r="F3937" i="9"/>
  <c r="F3938" i="9"/>
  <c r="F3939" i="9"/>
  <c r="F3940" i="9"/>
  <c r="F3941" i="9"/>
  <c r="F3942" i="9"/>
  <c r="F3943" i="9"/>
  <c r="F3944" i="9"/>
  <c r="F3945" i="9"/>
  <c r="F3946" i="9"/>
  <c r="F3947" i="9"/>
  <c r="F3948" i="9"/>
  <c r="F3949" i="9"/>
  <c r="F3950" i="9"/>
  <c r="F3951" i="9"/>
  <c r="F3952" i="9"/>
  <c r="F3953" i="9"/>
  <c r="F3954" i="9"/>
  <c r="F3955" i="9"/>
  <c r="F3956" i="9"/>
  <c r="F3957" i="9"/>
  <c r="F3958" i="9"/>
  <c r="F3959" i="9"/>
  <c r="F3960" i="9"/>
  <c r="F3961" i="9"/>
  <c r="F3962" i="9"/>
  <c r="F3963" i="9"/>
  <c r="F3964" i="9"/>
  <c r="F3965" i="9"/>
  <c r="F3966" i="9"/>
  <c r="F3967" i="9"/>
  <c r="F3968" i="9"/>
  <c r="F3969" i="9"/>
  <c r="F3970" i="9"/>
  <c r="F3971" i="9"/>
  <c r="F3972" i="9"/>
  <c r="F3973" i="9"/>
  <c r="F3974" i="9"/>
  <c r="F3975" i="9"/>
  <c r="F3976" i="9"/>
  <c r="F3977" i="9"/>
  <c r="F3978" i="9"/>
  <c r="F3979" i="9"/>
  <c r="F3980" i="9"/>
  <c r="F3981" i="9"/>
  <c r="F3982" i="9"/>
  <c r="F3983" i="9"/>
  <c r="F3984" i="9"/>
  <c r="F3985" i="9"/>
  <c r="F3986" i="9"/>
  <c r="F3987" i="9"/>
  <c r="F3988" i="9"/>
  <c r="F3989" i="9"/>
  <c r="F3990" i="9"/>
  <c r="F3991" i="9"/>
  <c r="F3992" i="9"/>
  <c r="F3993" i="9"/>
  <c r="F3994" i="9"/>
  <c r="F3995" i="9"/>
  <c r="F3996" i="9"/>
  <c r="F3997" i="9"/>
  <c r="F3998" i="9"/>
  <c r="F3999" i="9"/>
  <c r="F4000" i="9"/>
  <c r="F4001" i="9"/>
  <c r="F4002" i="9"/>
  <c r="F4003" i="9"/>
  <c r="F4004" i="9"/>
  <c r="F4005" i="9"/>
  <c r="F4006" i="9"/>
  <c r="F4007" i="9"/>
  <c r="F4008" i="9"/>
  <c r="F4009" i="9"/>
  <c r="F4010" i="9"/>
  <c r="F4011" i="9"/>
  <c r="F4012" i="9"/>
  <c r="F4013" i="9"/>
  <c r="F4014" i="9"/>
  <c r="F4015" i="9"/>
  <c r="F4016" i="9"/>
  <c r="F4017" i="9"/>
  <c r="F4018" i="9"/>
  <c r="F4019" i="9"/>
  <c r="F4020" i="9"/>
  <c r="F4021" i="9"/>
  <c r="F4022" i="9"/>
  <c r="F4023" i="9"/>
  <c r="F4024" i="9"/>
  <c r="F4025" i="9"/>
  <c r="F4026" i="9"/>
  <c r="F4027" i="9"/>
  <c r="F4028" i="9"/>
  <c r="F4029" i="9"/>
  <c r="F4030" i="9"/>
  <c r="F4031" i="9"/>
  <c r="F4032" i="9"/>
  <c r="F4033" i="9"/>
  <c r="F4034" i="9"/>
  <c r="F4035" i="9"/>
  <c r="F4036" i="9"/>
  <c r="F4037" i="9"/>
  <c r="F4038" i="9"/>
  <c r="F4039" i="9"/>
  <c r="F4040" i="9"/>
  <c r="F4041" i="9"/>
  <c r="F4042" i="9"/>
  <c r="F4043" i="9"/>
  <c r="F4044" i="9"/>
  <c r="F4045" i="9"/>
  <c r="F4046" i="9"/>
  <c r="F4047" i="9"/>
  <c r="F4048" i="9"/>
  <c r="F4049" i="9"/>
  <c r="F4050" i="9"/>
  <c r="F4051" i="9"/>
  <c r="F4052" i="9"/>
  <c r="F4053" i="9"/>
  <c r="F4054" i="9"/>
  <c r="F4055" i="9"/>
  <c r="F4056" i="9"/>
  <c r="F4057" i="9"/>
  <c r="F4058" i="9"/>
  <c r="F4059" i="9"/>
  <c r="F4060" i="9"/>
  <c r="F4061" i="9"/>
  <c r="F4062" i="9"/>
  <c r="F4063" i="9"/>
  <c r="F4064" i="9"/>
  <c r="F4065" i="9"/>
  <c r="F4066" i="9"/>
  <c r="F4067" i="9"/>
  <c r="F4068" i="9"/>
  <c r="F4069" i="9"/>
  <c r="F4070" i="9"/>
  <c r="F4071" i="9"/>
  <c r="F4072" i="9"/>
  <c r="F4073" i="9"/>
  <c r="F4074" i="9"/>
  <c r="F4075" i="9"/>
  <c r="F4076" i="9"/>
  <c r="F4077" i="9"/>
  <c r="F4078" i="9"/>
  <c r="F4079" i="9"/>
  <c r="F4080" i="9"/>
  <c r="F4081" i="9"/>
  <c r="F4082" i="9"/>
  <c r="F4083" i="9"/>
  <c r="F4084" i="9"/>
  <c r="F4085" i="9"/>
  <c r="F4086" i="9"/>
  <c r="F4087" i="9"/>
  <c r="F4088" i="9"/>
  <c r="F4089" i="9"/>
  <c r="F4090" i="9"/>
  <c r="F4091" i="9"/>
  <c r="F4092" i="9"/>
  <c r="F4093" i="9"/>
  <c r="F4094" i="9"/>
  <c r="F4095" i="9"/>
  <c r="F4096" i="9"/>
  <c r="F4097" i="9"/>
  <c r="F4098" i="9"/>
  <c r="F4099" i="9"/>
  <c r="F4100" i="9"/>
  <c r="F4101" i="9"/>
  <c r="F4102" i="9"/>
  <c r="F4103" i="9"/>
  <c r="F4104" i="9"/>
  <c r="F4105" i="9"/>
  <c r="F4106" i="9"/>
  <c r="F4107" i="9"/>
  <c r="F4108" i="9"/>
  <c r="F4109" i="9"/>
  <c r="F4110" i="9"/>
  <c r="F4111" i="9"/>
  <c r="F4112" i="9"/>
  <c r="F4113" i="9"/>
  <c r="F4114" i="9"/>
  <c r="F4115" i="9"/>
  <c r="F4116" i="9"/>
  <c r="F4117" i="9"/>
  <c r="F4118" i="9"/>
  <c r="F4119" i="9"/>
  <c r="F4120" i="9"/>
  <c r="F4121" i="9"/>
  <c r="F4122" i="9"/>
  <c r="F4123" i="9"/>
  <c r="F4124" i="9"/>
  <c r="F4125" i="9"/>
  <c r="F4126" i="9"/>
  <c r="F4127" i="9"/>
  <c r="F4128" i="9"/>
  <c r="F4129" i="9"/>
  <c r="F4130" i="9"/>
  <c r="F4131" i="9"/>
  <c r="F4132" i="9"/>
  <c r="F4133" i="9"/>
  <c r="F4134" i="9"/>
  <c r="F4135" i="9"/>
  <c r="F4136" i="9"/>
  <c r="F4137" i="9"/>
  <c r="F4138" i="9"/>
  <c r="F4139" i="9"/>
  <c r="F4140" i="9"/>
  <c r="F4141" i="9"/>
  <c r="F4142" i="9"/>
  <c r="F4143" i="9"/>
  <c r="F4144" i="9"/>
  <c r="F4145" i="9"/>
  <c r="F4146" i="9"/>
  <c r="F4147" i="9"/>
  <c r="F4148" i="9"/>
  <c r="F4149" i="9"/>
  <c r="F4150" i="9"/>
  <c r="F4151" i="9"/>
  <c r="F4152" i="9"/>
  <c r="F4153" i="9"/>
  <c r="F4154" i="9"/>
  <c r="F4155" i="9"/>
  <c r="F4156" i="9"/>
  <c r="F4157" i="9"/>
  <c r="F4158" i="9"/>
  <c r="F4159" i="9"/>
  <c r="F4160" i="9"/>
  <c r="F4161" i="9"/>
  <c r="F4162" i="9"/>
  <c r="F4163" i="9"/>
  <c r="F4164" i="9"/>
  <c r="F4165" i="9"/>
  <c r="F4166" i="9"/>
  <c r="F4167" i="9"/>
  <c r="F4168" i="9"/>
  <c r="F4169" i="9"/>
  <c r="F4170" i="9"/>
  <c r="F4171" i="9"/>
  <c r="F4172" i="9"/>
  <c r="F4173" i="9"/>
  <c r="F4174" i="9"/>
  <c r="F4492" i="9"/>
  <c r="F4176" i="9"/>
  <c r="F4177" i="9"/>
  <c r="F4178" i="9"/>
  <c r="F4179" i="9"/>
  <c r="F4180" i="9"/>
  <c r="F4181" i="9"/>
  <c r="F4182" i="9"/>
  <c r="F4183" i="9"/>
  <c r="F4184" i="9"/>
  <c r="F4185" i="9"/>
  <c r="F4186" i="9"/>
  <c r="F4187" i="9"/>
  <c r="F4188" i="9"/>
  <c r="F4189" i="9"/>
  <c r="F4190" i="9"/>
  <c r="F4191" i="9"/>
  <c r="F4192" i="9"/>
  <c r="F4193" i="9"/>
  <c r="F4194" i="9"/>
  <c r="F4195" i="9"/>
  <c r="F4196" i="9"/>
  <c r="F4197" i="9"/>
  <c r="F4198" i="9"/>
  <c r="F4199" i="9"/>
  <c r="F4200" i="9"/>
  <c r="F4201" i="9"/>
  <c r="F4202" i="9"/>
  <c r="F4203" i="9"/>
  <c r="F4204" i="9"/>
  <c r="F4205" i="9"/>
  <c r="F4206" i="9"/>
  <c r="F4207" i="9"/>
  <c r="F4208" i="9"/>
  <c r="F4209" i="9"/>
  <c r="F4210" i="9"/>
  <c r="F4211" i="9"/>
  <c r="F4212" i="9"/>
  <c r="F4213" i="9"/>
  <c r="F4214" i="9"/>
  <c r="F4215" i="9"/>
  <c r="F4216" i="9"/>
  <c r="F4217" i="9"/>
  <c r="F4218" i="9"/>
  <c r="F4219" i="9"/>
  <c r="F4220" i="9"/>
  <c r="F4221" i="9"/>
  <c r="F4222" i="9"/>
  <c r="F4223" i="9"/>
  <c r="F4224" i="9"/>
  <c r="F4225" i="9"/>
  <c r="F4226" i="9"/>
  <c r="F4227" i="9"/>
  <c r="F4228" i="9"/>
  <c r="F4229" i="9"/>
  <c r="F4230" i="9"/>
  <c r="F4231" i="9"/>
  <c r="F4232" i="9"/>
  <c r="F4233" i="9"/>
  <c r="F4234" i="9"/>
  <c r="F4235" i="9"/>
  <c r="F4236" i="9"/>
  <c r="F4237" i="9"/>
  <c r="F4238" i="9"/>
  <c r="F4239" i="9"/>
  <c r="F4240" i="9"/>
  <c r="F4241" i="9"/>
  <c r="F4242" i="9"/>
  <c r="F4243" i="9"/>
  <c r="F4244" i="9"/>
  <c r="F4245" i="9"/>
  <c r="F4246" i="9"/>
  <c r="F4247" i="9"/>
  <c r="F4248" i="9"/>
  <c r="F4249" i="9"/>
  <c r="F4250" i="9"/>
  <c r="F4251" i="9"/>
  <c r="F4252" i="9"/>
  <c r="F4253" i="9"/>
  <c r="F4254" i="9"/>
  <c r="F4255" i="9"/>
  <c r="F4256" i="9"/>
  <c r="F4257" i="9"/>
  <c r="F4258" i="9"/>
  <c r="F4259" i="9"/>
  <c r="F4260" i="9"/>
  <c r="F4261" i="9"/>
  <c r="F4262" i="9"/>
  <c r="F4263" i="9"/>
  <c r="F4264" i="9"/>
  <c r="F4265" i="9"/>
  <c r="F4266" i="9"/>
  <c r="F4267" i="9"/>
  <c r="F4268" i="9"/>
  <c r="F4269" i="9"/>
  <c r="F4270" i="9"/>
  <c r="F4271" i="9"/>
  <c r="F4272" i="9"/>
  <c r="F4273" i="9"/>
  <c r="F4274" i="9"/>
  <c r="F4275" i="9"/>
  <c r="F4276" i="9"/>
  <c r="F4277" i="9"/>
  <c r="F4278" i="9"/>
  <c r="F4279" i="9"/>
  <c r="F4280" i="9"/>
  <c r="F4281" i="9"/>
  <c r="F4282" i="9"/>
  <c r="F4283" i="9"/>
  <c r="F4284" i="9"/>
  <c r="F4285" i="9"/>
  <c r="F4286" i="9"/>
  <c r="F4287" i="9"/>
  <c r="F4288" i="9"/>
  <c r="F4289" i="9"/>
  <c r="F4290" i="9"/>
  <c r="F4291" i="9"/>
  <c r="F4292" i="9"/>
  <c r="F4293" i="9"/>
  <c r="F4294" i="9"/>
  <c r="F4295" i="9"/>
  <c r="F4296" i="9"/>
  <c r="F4297" i="9"/>
  <c r="F4298" i="9"/>
  <c r="F4299" i="9"/>
  <c r="F4300" i="9"/>
  <c r="F4301" i="9"/>
  <c r="F4302" i="9"/>
  <c r="F4303" i="9"/>
  <c r="F4304" i="9"/>
  <c r="F4305" i="9"/>
  <c r="F4306" i="9"/>
  <c r="F4307" i="9"/>
  <c r="F4308" i="9"/>
  <c r="F4309" i="9"/>
  <c r="F4310" i="9"/>
  <c r="F4311" i="9"/>
  <c r="F4312" i="9"/>
  <c r="F4313" i="9"/>
  <c r="F4314" i="9"/>
  <c r="F4315" i="9"/>
  <c r="F4316" i="9"/>
  <c r="F4317" i="9"/>
  <c r="F4318" i="9"/>
  <c r="F4319" i="9"/>
  <c r="F4320" i="9"/>
  <c r="F4321" i="9"/>
  <c r="F4322" i="9"/>
  <c r="F4323" i="9"/>
  <c r="F4324" i="9"/>
  <c r="F4325" i="9"/>
  <c r="F4326" i="9"/>
  <c r="F4327" i="9"/>
  <c r="F4328" i="9"/>
  <c r="F4329" i="9"/>
  <c r="F4330" i="9"/>
  <c r="F4331" i="9"/>
  <c r="F4332" i="9"/>
  <c r="F4333" i="9"/>
  <c r="F4334" i="9"/>
  <c r="F4335" i="9"/>
  <c r="F4336" i="9"/>
  <c r="F4337" i="9"/>
  <c r="F4338" i="9"/>
  <c r="F4339" i="9"/>
  <c r="F4340" i="9"/>
  <c r="F4341" i="9"/>
  <c r="F4342" i="9"/>
  <c r="F4343" i="9"/>
  <c r="F4344" i="9"/>
  <c r="F4345" i="9"/>
  <c r="F4346" i="9"/>
  <c r="F4347" i="9"/>
  <c r="F4348" i="9"/>
  <c r="F4349" i="9"/>
  <c r="F4350" i="9"/>
  <c r="F4351" i="9"/>
  <c r="F4352" i="9"/>
  <c r="F4353" i="9"/>
  <c r="F4354" i="9"/>
  <c r="F4355" i="9"/>
  <c r="F359" i="9"/>
  <c r="F4357" i="9"/>
  <c r="F4358" i="9"/>
  <c r="F4359" i="9"/>
  <c r="F4360" i="9"/>
  <c r="F4361" i="9"/>
  <c r="F4362" i="9"/>
  <c r="F4363" i="9"/>
  <c r="F4364" i="9"/>
  <c r="F4365" i="9"/>
  <c r="F4366" i="9"/>
  <c r="F4367" i="9"/>
  <c r="F4368" i="9"/>
  <c r="F4369" i="9"/>
  <c r="F4370" i="9"/>
  <c r="F4371" i="9"/>
  <c r="F4372" i="9"/>
  <c r="F4373" i="9"/>
  <c r="F4374" i="9"/>
  <c r="F4375" i="9"/>
  <c r="F4376" i="9"/>
  <c r="F4377" i="9"/>
  <c r="F4378" i="9"/>
  <c r="F4379" i="9"/>
  <c r="F4380" i="9"/>
  <c r="F4381" i="9"/>
  <c r="F4382" i="9"/>
  <c r="F4383" i="9"/>
  <c r="F4384" i="9"/>
  <c r="F4385" i="9"/>
  <c r="F4386" i="9"/>
  <c r="F4387" i="9"/>
  <c r="F4388" i="9"/>
  <c r="F4389" i="9"/>
  <c r="F4390" i="9"/>
  <c r="F4391" i="9"/>
  <c r="F4392" i="9"/>
  <c r="F4393" i="9"/>
  <c r="F4394" i="9"/>
  <c r="F4395" i="9"/>
  <c r="F4396" i="9"/>
  <c r="F4397" i="9"/>
  <c r="F4398" i="9"/>
  <c r="F4399" i="9"/>
  <c r="F4400" i="9"/>
  <c r="F4401" i="9"/>
  <c r="F4402" i="9"/>
  <c r="F4403" i="9"/>
  <c r="F4404" i="9"/>
  <c r="F4405" i="9"/>
  <c r="F4406" i="9"/>
  <c r="F4407" i="9"/>
  <c r="F4408" i="9"/>
  <c r="F4409" i="9"/>
  <c r="F4410" i="9"/>
  <c r="F4411" i="9"/>
  <c r="F4412" i="9"/>
  <c r="F4413" i="9"/>
  <c r="F4414" i="9"/>
  <c r="F4415" i="9"/>
  <c r="F4416" i="9"/>
  <c r="F4417" i="9"/>
  <c r="F4418" i="9"/>
  <c r="F4419" i="9"/>
  <c r="F4420" i="9"/>
  <c r="F4421" i="9"/>
  <c r="F4422" i="9"/>
  <c r="F4423" i="9"/>
  <c r="F4424" i="9"/>
  <c r="F4425" i="9"/>
  <c r="F4426" i="9"/>
  <c r="F4427" i="9"/>
  <c r="F4428" i="9"/>
  <c r="F4429" i="9"/>
  <c r="F4430" i="9"/>
  <c r="F4431" i="9"/>
  <c r="F4432" i="9"/>
  <c r="F4433" i="9"/>
  <c r="F4434" i="9"/>
  <c r="F4435" i="9"/>
  <c r="F4436" i="9"/>
  <c r="F4437" i="9"/>
  <c r="F4438" i="9"/>
  <c r="F4439" i="9"/>
  <c r="F4440" i="9"/>
  <c r="F4441" i="9"/>
  <c r="F4442" i="9"/>
  <c r="F4443" i="9"/>
  <c r="F4444" i="9"/>
  <c r="F4445" i="9"/>
  <c r="F4446" i="9"/>
  <c r="F4447" i="9"/>
  <c r="F4448" i="9"/>
  <c r="F4449" i="9"/>
  <c r="F4450" i="9"/>
  <c r="F4451" i="9"/>
  <c r="F4452" i="9"/>
  <c r="F4453" i="9"/>
  <c r="F4454" i="9"/>
  <c r="F4455" i="9"/>
  <c r="F4456" i="9"/>
  <c r="F4457" i="9"/>
  <c r="F4458" i="9"/>
  <c r="F4459" i="9"/>
  <c r="F4460" i="9"/>
  <c r="F4461" i="9"/>
  <c r="F4462" i="9"/>
  <c r="F4463" i="9"/>
  <c r="F4464" i="9"/>
  <c r="F4465" i="9"/>
  <c r="F4466" i="9"/>
  <c r="F4467" i="9"/>
  <c r="F4468" i="9"/>
  <c r="F4469" i="9"/>
  <c r="F4470" i="9"/>
  <c r="F4471" i="9"/>
  <c r="F4472" i="9"/>
  <c r="F4473" i="9"/>
  <c r="F4474" i="9"/>
  <c r="F4475" i="9"/>
  <c r="F4476" i="9"/>
  <c r="F4477" i="9"/>
  <c r="F4478" i="9"/>
  <c r="F4479" i="9"/>
  <c r="F4480" i="9"/>
  <c r="F4481" i="9"/>
  <c r="F4482" i="9"/>
  <c r="F4483" i="9"/>
  <c r="F4484" i="9"/>
  <c r="F4485" i="9"/>
  <c r="F4486" i="9"/>
  <c r="F4487" i="9"/>
  <c r="F4488" i="9"/>
  <c r="F4489" i="9"/>
  <c r="F4490" i="9"/>
  <c r="F4491" i="9"/>
  <c r="F1087" i="9"/>
  <c r="F4493" i="9"/>
  <c r="F4494" i="9"/>
  <c r="F4495" i="9"/>
  <c r="F4496" i="9"/>
  <c r="F4497" i="9"/>
  <c r="F4498" i="9"/>
  <c r="F4499" i="9"/>
  <c r="F4500" i="9"/>
  <c r="F4501" i="9"/>
  <c r="F4502" i="9"/>
  <c r="F4503" i="9"/>
  <c r="F4504" i="9"/>
  <c r="F4505" i="9"/>
  <c r="F4506" i="9"/>
  <c r="F4507" i="9"/>
  <c r="F4508" i="9"/>
  <c r="F4509" i="9"/>
  <c r="F4510" i="9"/>
  <c r="F4511" i="9"/>
  <c r="F4512" i="9"/>
  <c r="F4513" i="9"/>
  <c r="F4514" i="9"/>
  <c r="F4515" i="9"/>
  <c r="F4516" i="9"/>
  <c r="F4517" i="9"/>
  <c r="F4518" i="9"/>
  <c r="F4519" i="9"/>
  <c r="F4520" i="9"/>
  <c r="F4521" i="9"/>
  <c r="F4522" i="9"/>
  <c r="F4523" i="9"/>
  <c r="F4524" i="9"/>
  <c r="F4525" i="9"/>
  <c r="F4526" i="9"/>
  <c r="F4527" i="9"/>
  <c r="F4528" i="9"/>
  <c r="F4529" i="9"/>
  <c r="F4530" i="9"/>
  <c r="F4531" i="9"/>
  <c r="F4532" i="9"/>
  <c r="F4533" i="9"/>
  <c r="F4534" i="9"/>
  <c r="F4535" i="9"/>
  <c r="F4536" i="9"/>
  <c r="F4537" i="9"/>
  <c r="F4538" i="9"/>
  <c r="F4539" i="9"/>
  <c r="F4540" i="9"/>
  <c r="F4541" i="9"/>
  <c r="F4542" i="9"/>
  <c r="F4543" i="9"/>
  <c r="F4544" i="9"/>
  <c r="F4545" i="9"/>
  <c r="F4546" i="9"/>
  <c r="F4547" i="9"/>
  <c r="F4548" i="9"/>
  <c r="F4549" i="9"/>
  <c r="F4550" i="9"/>
  <c r="F4551" i="9"/>
  <c r="F4552" i="9"/>
  <c r="F4553" i="9"/>
  <c r="F4554" i="9"/>
  <c r="F4555" i="9"/>
  <c r="F4556" i="9"/>
  <c r="F4557" i="9"/>
  <c r="F4558" i="9"/>
  <c r="F4559" i="9"/>
  <c r="F4560" i="9"/>
  <c r="F4561" i="9"/>
  <c r="F4562" i="9"/>
  <c r="F4563" i="9"/>
  <c r="F4564" i="9"/>
  <c r="F4565" i="9"/>
  <c r="F4566" i="9"/>
  <c r="F4567" i="9"/>
  <c r="F4568" i="9"/>
  <c r="F4569" i="9"/>
  <c r="F4570" i="9"/>
  <c r="F4571" i="9"/>
  <c r="F4572" i="9"/>
  <c r="F4573" i="9"/>
  <c r="F4574" i="9"/>
  <c r="F4575" i="9"/>
  <c r="F4576" i="9"/>
  <c r="F4577" i="9"/>
  <c r="F4578" i="9"/>
  <c r="F4579" i="9"/>
  <c r="F4580" i="9"/>
  <c r="F4581" i="9"/>
  <c r="F4582" i="9"/>
  <c r="F4583" i="9"/>
  <c r="F4584" i="9"/>
  <c r="F4585" i="9"/>
  <c r="F4586" i="9"/>
  <c r="F4587" i="9"/>
  <c r="F4588" i="9"/>
  <c r="F4589" i="9"/>
  <c r="F4590" i="9"/>
  <c r="F4591" i="9"/>
  <c r="F4592" i="9"/>
  <c r="F4593" i="9"/>
  <c r="F4594" i="9"/>
  <c r="F4595" i="9"/>
  <c r="F4596" i="9"/>
  <c r="F4597" i="9"/>
  <c r="F4598" i="9"/>
  <c r="F4599" i="9"/>
  <c r="F4600" i="9"/>
  <c r="F4601" i="9"/>
  <c r="F4602" i="9"/>
  <c r="F4603" i="9"/>
  <c r="F4604" i="9"/>
  <c r="F4605" i="9"/>
  <c r="F4606" i="9"/>
  <c r="F4607" i="9"/>
  <c r="F4608" i="9"/>
  <c r="F4609" i="9"/>
  <c r="F4610" i="9"/>
  <c r="F4611" i="9"/>
  <c r="F4612" i="9"/>
  <c r="F4613" i="9"/>
  <c r="F4614" i="9"/>
  <c r="F4615" i="9"/>
  <c r="F4616" i="9"/>
  <c r="F4617" i="9"/>
  <c r="F4618" i="9"/>
  <c r="F4619" i="9"/>
  <c r="F4620" i="9"/>
  <c r="F4621" i="9"/>
  <c r="F4622" i="9"/>
  <c r="F4623" i="9"/>
  <c r="F4624" i="9"/>
  <c r="F4625" i="9"/>
  <c r="F4626" i="9"/>
  <c r="F4627" i="9"/>
  <c r="F4628" i="9"/>
  <c r="F4629" i="9"/>
  <c r="F4630" i="9"/>
  <c r="F4631" i="9"/>
  <c r="F4632" i="9"/>
  <c r="F4633" i="9"/>
  <c r="F4634" i="9"/>
  <c r="F4635" i="9"/>
  <c r="F4636" i="9"/>
  <c r="F4637" i="9"/>
  <c r="F4638" i="9"/>
  <c r="F4639" i="9"/>
  <c r="F4640" i="9"/>
  <c r="F4641" i="9"/>
  <c r="F4642" i="9"/>
  <c r="F4643" i="9"/>
  <c r="F4644" i="9"/>
  <c r="F4645" i="9"/>
  <c r="F4646" i="9"/>
  <c r="F4647" i="9"/>
  <c r="F4648" i="9"/>
  <c r="F4649" i="9"/>
  <c r="F4650" i="9"/>
  <c r="F4651" i="9"/>
  <c r="F4652" i="9"/>
  <c r="F4653" i="9"/>
  <c r="F4654" i="9"/>
  <c r="F4655" i="9"/>
  <c r="F4656" i="9"/>
  <c r="F4657" i="9"/>
  <c r="F4658" i="9"/>
  <c r="F4659" i="9"/>
  <c r="F4660" i="9"/>
  <c r="F4661" i="9"/>
  <c r="F4662" i="9"/>
  <c r="F4663" i="9"/>
  <c r="F4664" i="9"/>
  <c r="F4665" i="9"/>
  <c r="F4666" i="9"/>
  <c r="F4667" i="9"/>
  <c r="F4668" i="9"/>
  <c r="F4669" i="9"/>
  <c r="F4670" i="9"/>
  <c r="F4671" i="9"/>
  <c r="F4672" i="9"/>
  <c r="F4673" i="9"/>
  <c r="F4674" i="9"/>
  <c r="F4675" i="9"/>
  <c r="F4676" i="9"/>
  <c r="F4677" i="9"/>
  <c r="F4678" i="9"/>
  <c r="F4679" i="9"/>
  <c r="F4680" i="9"/>
  <c r="F4681" i="9"/>
  <c r="F4682" i="9"/>
  <c r="F4683" i="9"/>
  <c r="F4684" i="9"/>
  <c r="F4685" i="9"/>
  <c r="F4686" i="9"/>
  <c r="F4687" i="9"/>
  <c r="F4688" i="9"/>
  <c r="F4689" i="9"/>
  <c r="F4690" i="9"/>
  <c r="F4691" i="9"/>
  <c r="F4692" i="9"/>
  <c r="F4693" i="9"/>
  <c r="F4694" i="9"/>
  <c r="F4695" i="9"/>
  <c r="F4696" i="9"/>
  <c r="F4697" i="9"/>
  <c r="F4698" i="9"/>
  <c r="F4699" i="9"/>
  <c r="F4700" i="9"/>
  <c r="F4701" i="9"/>
  <c r="F4702" i="9"/>
  <c r="F4703" i="9"/>
  <c r="F4704" i="9"/>
  <c r="F4705" i="9"/>
  <c r="F4706" i="9"/>
  <c r="F4707" i="9"/>
  <c r="F4708" i="9"/>
  <c r="F4709" i="9"/>
  <c r="F4710" i="9"/>
  <c r="F4711" i="9"/>
  <c r="F4712" i="9"/>
  <c r="F4713" i="9"/>
  <c r="F4714" i="9"/>
  <c r="F4715" i="9"/>
  <c r="F4716" i="9"/>
  <c r="F4717" i="9"/>
  <c r="F4718" i="9"/>
  <c r="F4719" i="9"/>
  <c r="F4720" i="9"/>
  <c r="F4721" i="9"/>
  <c r="F4722" i="9"/>
  <c r="F4723" i="9"/>
  <c r="F4724" i="9"/>
  <c r="F4725" i="9"/>
  <c r="F4726" i="9"/>
  <c r="F4727" i="9"/>
  <c r="F4728" i="9"/>
  <c r="F4729" i="9"/>
  <c r="F4730" i="9"/>
  <c r="F4731" i="9"/>
  <c r="F4732" i="9"/>
  <c r="F4733" i="9"/>
  <c r="F4734" i="9"/>
  <c r="F4735" i="9"/>
  <c r="F4736" i="9"/>
  <c r="F4737" i="9"/>
  <c r="F4738" i="9"/>
  <c r="F4739" i="9"/>
  <c r="F4740" i="9"/>
  <c r="F4741" i="9"/>
  <c r="F4742" i="9"/>
  <c r="F4743" i="9"/>
  <c r="F4744" i="9"/>
  <c r="F4745" i="9"/>
  <c r="F4746" i="9"/>
  <c r="F4747" i="9"/>
  <c r="F4748" i="9"/>
  <c r="F4749" i="9"/>
  <c r="F4750" i="9"/>
  <c r="F4751" i="9"/>
  <c r="F4752" i="9"/>
  <c r="F4753" i="9"/>
  <c r="F4754" i="9"/>
  <c r="F4755" i="9"/>
  <c r="F4756" i="9"/>
  <c r="F4757" i="9"/>
  <c r="F4758" i="9"/>
  <c r="F4759" i="9"/>
  <c r="F4760" i="9"/>
  <c r="F4761" i="9"/>
  <c r="F4762" i="9"/>
  <c r="F4763" i="9"/>
  <c r="F4764" i="9"/>
  <c r="F4765" i="9"/>
  <c r="F4766" i="9"/>
  <c r="F4767" i="9"/>
  <c r="F4768" i="9"/>
  <c r="F4769" i="9"/>
  <c r="F4770" i="9"/>
  <c r="F4771" i="9"/>
  <c r="F4772" i="9"/>
  <c r="F4773" i="9"/>
  <c r="F4774" i="9"/>
  <c r="F4775" i="9"/>
  <c r="F4776" i="9"/>
  <c r="F4777" i="9"/>
  <c r="F4778" i="9"/>
  <c r="F4779" i="9"/>
  <c r="F4780" i="9"/>
  <c r="F4781" i="9"/>
  <c r="F4782" i="9"/>
  <c r="F4783" i="9"/>
  <c r="F4784" i="9"/>
  <c r="F4785" i="9"/>
  <c r="F4786" i="9"/>
  <c r="F4787" i="9"/>
  <c r="F4788" i="9"/>
  <c r="F4789" i="9"/>
  <c r="F4790" i="9"/>
  <c r="F4791" i="9"/>
  <c r="F4792" i="9"/>
  <c r="F4793" i="9"/>
  <c r="F4794" i="9"/>
  <c r="F4795" i="9"/>
  <c r="F4796" i="9"/>
  <c r="F4797" i="9"/>
  <c r="F4798" i="9"/>
  <c r="F4799" i="9"/>
  <c r="F4800" i="9"/>
  <c r="F4801" i="9"/>
  <c r="F4802" i="9"/>
  <c r="F4803" i="9"/>
  <c r="F4804" i="9"/>
  <c r="F4805" i="9"/>
  <c r="F4806" i="9"/>
  <c r="F4807" i="9"/>
  <c r="F4808" i="9"/>
  <c r="F4809" i="9"/>
  <c r="F4810" i="9"/>
  <c r="F4811" i="9"/>
  <c r="F4812" i="9"/>
  <c r="F4813" i="9"/>
  <c r="F4814" i="9"/>
  <c r="F4815" i="9"/>
  <c r="F4816" i="9"/>
  <c r="F4817" i="9"/>
  <c r="F4818" i="9"/>
  <c r="F4819" i="9"/>
  <c r="F4820" i="9"/>
  <c r="F4821" i="9"/>
  <c r="F4822" i="9"/>
  <c r="F4823" i="9"/>
  <c r="F4824" i="9"/>
  <c r="F4825" i="9"/>
  <c r="F4826" i="9"/>
  <c r="F4827" i="9"/>
  <c r="F4828" i="9"/>
  <c r="F4829" i="9"/>
  <c r="F4830" i="9"/>
  <c r="F4831" i="9"/>
  <c r="F4832" i="9"/>
  <c r="F4833" i="9"/>
  <c r="F4834" i="9"/>
  <c r="F4835" i="9"/>
  <c r="F4836" i="9"/>
  <c r="F4837" i="9"/>
  <c r="F4838" i="9"/>
  <c r="F4839" i="9"/>
  <c r="F4840" i="9"/>
  <c r="F4841" i="9"/>
  <c r="F4842" i="9"/>
  <c r="F4843" i="9"/>
  <c r="F4844" i="9"/>
  <c r="F4845" i="9"/>
  <c r="F4846" i="9"/>
  <c r="F4847" i="9"/>
  <c r="F4848" i="9"/>
  <c r="F4849" i="9"/>
  <c r="F4850" i="9"/>
  <c r="F4851" i="9"/>
  <c r="F4852" i="9"/>
  <c r="F4853" i="9"/>
  <c r="F4854" i="9"/>
  <c r="F4855" i="9"/>
  <c r="F4856" i="9"/>
  <c r="F4857" i="9"/>
  <c r="F4858" i="9"/>
  <c r="F4859" i="9"/>
  <c r="F4860" i="9"/>
  <c r="F4861" i="9"/>
  <c r="F4862" i="9"/>
  <c r="F4863" i="9"/>
  <c r="F4864" i="9"/>
  <c r="F4865" i="9"/>
  <c r="F4866" i="9"/>
  <c r="F4867" i="9"/>
  <c r="F4868" i="9"/>
  <c r="F4869" i="9"/>
  <c r="F4870" i="9"/>
  <c r="F4871" i="9"/>
  <c r="F4872" i="9"/>
  <c r="F4873" i="9"/>
  <c r="F4874" i="9"/>
  <c r="F4875" i="9"/>
  <c r="F4876" i="9"/>
  <c r="F4877" i="9"/>
  <c r="F4878" i="9"/>
  <c r="F4879" i="9"/>
  <c r="F4880" i="9"/>
  <c r="F4881" i="9"/>
  <c r="F4882" i="9"/>
  <c r="F4883" i="9"/>
  <c r="F4884" i="9"/>
  <c r="F4885" i="9"/>
  <c r="F4886" i="9"/>
  <c r="F4887" i="9"/>
  <c r="F4888" i="9"/>
  <c r="F4889" i="9"/>
  <c r="F4890" i="9"/>
  <c r="F4891" i="9"/>
  <c r="F4892" i="9"/>
  <c r="F4893" i="9"/>
  <c r="F4894" i="9"/>
  <c r="F4895" i="9"/>
  <c r="F4896" i="9"/>
  <c r="F4897" i="9"/>
  <c r="F4898" i="9"/>
  <c r="F4899" i="9"/>
  <c r="F4900" i="9"/>
  <c r="F4901" i="9"/>
  <c r="F4902" i="9"/>
  <c r="F4903" i="9"/>
  <c r="F4904" i="9"/>
  <c r="F4905" i="9"/>
  <c r="F4906" i="9"/>
  <c r="F4907" i="9"/>
  <c r="F4908" i="9"/>
  <c r="F4909" i="9"/>
  <c r="F4910" i="9"/>
  <c r="F4911" i="9"/>
  <c r="F4912" i="9"/>
  <c r="F4913" i="9"/>
  <c r="F4914" i="9"/>
  <c r="F4915" i="9"/>
  <c r="F4916" i="9"/>
  <c r="F4917" i="9"/>
  <c r="F4918" i="9"/>
  <c r="F4919" i="9"/>
  <c r="F4920" i="9"/>
  <c r="F4921" i="9"/>
  <c r="F4922" i="9"/>
  <c r="F4923" i="9"/>
  <c r="F4924" i="9"/>
  <c r="F4925" i="9"/>
  <c r="F4926" i="9"/>
  <c r="F4927" i="9"/>
  <c r="F4928" i="9"/>
  <c r="F4929" i="9"/>
  <c r="F4930" i="9"/>
  <c r="F4931" i="9"/>
  <c r="F4932" i="9"/>
  <c r="F4933" i="9"/>
  <c r="F4934" i="9"/>
  <c r="F4935" i="9"/>
  <c r="F4936" i="9"/>
  <c r="F4937" i="9"/>
  <c r="F4938" i="9"/>
  <c r="F4939" i="9"/>
  <c r="F4940" i="9"/>
  <c r="F4941" i="9"/>
  <c r="F4942" i="9"/>
  <c r="F4943" i="9"/>
  <c r="F4944" i="9"/>
  <c r="F4945" i="9"/>
  <c r="F4946" i="9"/>
  <c r="F4947" i="9"/>
  <c r="F4948" i="9"/>
  <c r="F4949" i="9"/>
  <c r="F4950" i="9"/>
  <c r="F4951" i="9"/>
  <c r="F4952" i="9"/>
  <c r="F4953" i="9"/>
  <c r="F4954" i="9"/>
  <c r="F4955" i="9"/>
  <c r="F4956" i="9"/>
  <c r="F4957" i="9"/>
  <c r="F4958" i="9"/>
  <c r="F4959" i="9"/>
  <c r="F4960" i="9"/>
  <c r="F4961" i="9"/>
  <c r="F4962" i="9"/>
  <c r="F4963" i="9"/>
  <c r="F4964" i="9"/>
  <c r="F4965" i="9"/>
  <c r="F4966" i="9"/>
  <c r="F4967" i="9"/>
  <c r="F4968" i="9"/>
  <c r="F4969" i="9"/>
  <c r="F4970" i="9"/>
  <c r="F4971" i="9"/>
  <c r="F4972" i="9"/>
  <c r="F4973" i="9"/>
  <c r="F4974" i="9"/>
  <c r="F4975" i="9"/>
  <c r="F4976" i="9"/>
  <c r="F4977" i="9"/>
  <c r="F4978" i="9"/>
  <c r="F4979" i="9"/>
  <c r="F4980" i="9"/>
  <c r="F4981" i="9"/>
  <c r="F4982" i="9"/>
  <c r="F4983" i="9"/>
  <c r="F4984" i="9"/>
  <c r="F4985" i="9"/>
  <c r="F4986" i="9"/>
  <c r="F4987" i="9"/>
  <c r="F4988" i="9"/>
  <c r="F4989" i="9"/>
  <c r="F4990" i="9"/>
  <c r="F4991" i="9"/>
  <c r="F4992" i="9"/>
  <c r="F4993" i="9"/>
  <c r="F4994" i="9"/>
  <c r="F4995" i="9"/>
  <c r="F4996" i="9"/>
  <c r="F4997" i="9"/>
  <c r="F4998" i="9"/>
  <c r="F4999" i="9"/>
  <c r="F5000" i="9"/>
  <c r="F5001" i="9"/>
  <c r="F5002" i="9"/>
  <c r="F5003" i="9"/>
  <c r="F5004" i="9"/>
  <c r="F5005" i="9"/>
  <c r="F5006" i="9"/>
  <c r="F5007" i="9"/>
  <c r="F5008" i="9"/>
  <c r="F5009" i="9"/>
  <c r="F5010" i="9"/>
  <c r="F5011" i="9"/>
  <c r="F5012" i="9"/>
  <c r="F5013" i="9"/>
  <c r="F5014" i="9"/>
  <c r="F5015" i="9"/>
  <c r="F5016" i="9"/>
  <c r="F5017" i="9"/>
  <c r="F5018" i="9"/>
  <c r="F5019" i="9"/>
  <c r="F5020" i="9"/>
  <c r="F5021" i="9"/>
  <c r="F5022" i="9"/>
  <c r="F5023" i="9"/>
  <c r="F5024" i="9"/>
  <c r="F5025" i="9"/>
  <c r="F5026" i="9"/>
  <c r="F5027" i="9"/>
  <c r="F5028" i="9"/>
  <c r="F5029" i="9"/>
  <c r="F5030" i="9"/>
  <c r="F5031" i="9"/>
  <c r="F5032" i="9"/>
  <c r="F5033" i="9"/>
  <c r="F5034" i="9"/>
  <c r="F5035" i="9"/>
  <c r="F5036" i="9"/>
  <c r="F5037" i="9"/>
  <c r="F5038" i="9"/>
  <c r="F5039" i="9"/>
  <c r="F5040" i="9"/>
  <c r="F5041" i="9"/>
  <c r="F5042" i="9"/>
  <c r="F5043" i="9"/>
  <c r="F5044" i="9"/>
  <c r="F5045" i="9"/>
  <c r="F5046" i="9"/>
  <c r="F5047" i="9"/>
  <c r="F5048" i="9"/>
  <c r="F5049" i="9"/>
  <c r="F5050" i="9"/>
  <c r="F5051" i="9"/>
  <c r="F5052" i="9"/>
  <c r="F5053" i="9"/>
  <c r="F5054" i="9"/>
  <c r="F5055" i="9"/>
  <c r="F5056" i="9"/>
  <c r="F5057" i="9"/>
  <c r="F5058" i="9"/>
  <c r="F5059" i="9"/>
  <c r="F5060" i="9"/>
  <c r="F5061" i="9"/>
  <c r="F5062" i="9"/>
  <c r="F5063" i="9"/>
  <c r="F5064" i="9"/>
  <c r="F5065" i="9"/>
  <c r="F5066" i="9"/>
  <c r="F5067" i="9"/>
  <c r="F5068" i="9"/>
  <c r="F5069" i="9"/>
  <c r="F5070" i="9"/>
  <c r="F5071" i="9"/>
  <c r="F5072" i="9"/>
  <c r="F5073" i="9"/>
  <c r="F5074" i="9"/>
  <c r="F5075" i="9"/>
  <c r="F5076" i="9"/>
  <c r="F5077" i="9"/>
  <c r="F5078" i="9"/>
  <c r="F5079" i="9"/>
  <c r="F5080" i="9"/>
  <c r="F5081" i="9"/>
  <c r="F5082" i="9"/>
  <c r="F5083" i="9"/>
  <c r="F5084" i="9"/>
  <c r="F5085" i="9"/>
  <c r="F5086" i="9"/>
  <c r="F5087" i="9"/>
  <c r="F5088" i="9"/>
  <c r="F5089" i="9"/>
  <c r="F5090" i="9"/>
  <c r="F5091" i="9"/>
  <c r="F5092" i="9"/>
  <c r="F5093" i="9"/>
  <c r="F5094" i="9"/>
  <c r="F5095" i="9"/>
  <c r="F5096" i="9"/>
  <c r="F5097" i="9"/>
  <c r="F5098" i="9"/>
  <c r="F5099" i="9"/>
  <c r="F5100" i="9"/>
  <c r="F5101" i="9"/>
  <c r="F5102" i="9"/>
  <c r="F5103" i="9"/>
  <c r="F5104" i="9"/>
  <c r="F5105" i="9"/>
  <c r="F5106" i="9"/>
  <c r="F5107" i="9"/>
  <c r="F5108" i="9"/>
  <c r="F5109" i="9"/>
  <c r="F5110" i="9"/>
  <c r="F5111" i="9"/>
  <c r="F5112" i="9"/>
  <c r="F5113" i="9"/>
  <c r="F5114" i="9"/>
  <c r="F5115" i="9"/>
  <c r="F5116" i="9"/>
  <c r="F5117" i="9"/>
  <c r="F5118" i="9"/>
  <c r="F5119" i="9"/>
  <c r="F5120" i="9"/>
  <c r="F5121" i="9"/>
  <c r="F5122" i="9"/>
  <c r="F5123" i="9"/>
  <c r="F5124" i="9"/>
  <c r="F5125" i="9"/>
  <c r="F5126" i="9"/>
  <c r="F5127" i="9"/>
  <c r="F5128" i="9"/>
  <c r="F5129" i="9"/>
  <c r="F5130" i="9"/>
  <c r="F5131" i="9"/>
  <c r="F5132" i="9"/>
  <c r="F5133" i="9"/>
  <c r="F5134" i="9"/>
  <c r="F5135" i="9"/>
  <c r="F5136" i="9"/>
  <c r="F5137" i="9"/>
  <c r="F5138" i="9"/>
  <c r="F5139" i="9"/>
  <c r="F5140" i="9"/>
  <c r="F5141" i="9"/>
  <c r="F5142" i="9"/>
  <c r="F5143" i="9"/>
  <c r="F5144" i="9"/>
  <c r="F5145" i="9"/>
  <c r="F5146" i="9"/>
  <c r="F5147" i="9"/>
  <c r="F5148" i="9"/>
  <c r="F5149" i="9"/>
  <c r="F5150" i="9"/>
  <c r="F5151" i="9"/>
  <c r="F5152" i="9"/>
  <c r="F5153" i="9"/>
  <c r="F5154" i="9"/>
  <c r="F5155" i="9"/>
  <c r="F5156" i="9"/>
  <c r="F5157" i="9"/>
  <c r="F5158" i="9"/>
  <c r="F5159" i="9"/>
  <c r="F5160" i="9"/>
  <c r="F5161" i="9"/>
  <c r="F5162" i="9"/>
  <c r="F5163" i="9"/>
  <c r="F5164" i="9"/>
  <c r="F5165" i="9"/>
  <c r="F5166" i="9"/>
  <c r="F5167" i="9"/>
  <c r="F5168" i="9"/>
  <c r="F5169" i="9"/>
  <c r="F5170" i="9"/>
  <c r="F5171" i="9"/>
  <c r="F5172" i="9"/>
  <c r="F5173" i="9"/>
  <c r="F5174" i="9"/>
  <c r="F5175" i="9"/>
  <c r="F5176" i="9"/>
  <c r="F5177" i="9"/>
  <c r="F5178" i="9"/>
  <c r="F5179" i="9"/>
  <c r="F5180" i="9"/>
  <c r="F5181" i="9"/>
  <c r="F5182" i="9"/>
  <c r="F5183" i="9"/>
  <c r="F5184" i="9"/>
  <c r="F5185" i="9"/>
  <c r="F5186" i="9"/>
  <c r="F5187" i="9"/>
  <c r="F5188" i="9"/>
  <c r="F5189" i="9"/>
  <c r="F5190" i="9"/>
  <c r="F5191" i="9"/>
  <c r="F5192" i="9"/>
  <c r="F5193" i="9"/>
  <c r="F5194" i="9"/>
  <c r="F5195" i="9"/>
  <c r="F5196" i="9"/>
  <c r="F5197" i="9"/>
  <c r="F5198" i="9"/>
  <c r="F5199" i="9"/>
  <c r="F5200" i="9"/>
  <c r="F5201" i="9"/>
  <c r="F5202" i="9"/>
  <c r="F5203" i="9"/>
  <c r="F5204" i="9"/>
  <c r="F5205" i="9"/>
  <c r="F5206" i="9"/>
  <c r="F5207" i="9"/>
  <c r="F5208" i="9"/>
  <c r="F5209" i="9"/>
  <c r="F5210" i="9"/>
  <c r="F5211" i="9"/>
  <c r="F5212" i="9"/>
  <c r="F5213" i="9"/>
  <c r="F5214" i="9"/>
  <c r="F5215" i="9"/>
  <c r="F5216" i="9"/>
  <c r="F5217" i="9"/>
  <c r="F5218" i="9"/>
  <c r="F5219" i="9"/>
  <c r="F5220" i="9"/>
  <c r="F5221" i="9"/>
  <c r="F5222" i="9"/>
  <c r="F5223" i="9"/>
  <c r="F5224" i="9"/>
  <c r="F5225" i="9"/>
  <c r="F5226" i="9"/>
  <c r="F5227" i="9"/>
  <c r="F5228" i="9"/>
  <c r="F5229" i="9"/>
  <c r="F5230" i="9"/>
  <c r="F5231" i="9"/>
  <c r="F5232" i="9"/>
  <c r="F5233" i="9"/>
  <c r="F5234" i="9"/>
  <c r="F5235" i="9"/>
  <c r="F5236" i="9"/>
  <c r="F5237" i="9"/>
  <c r="F5238" i="9"/>
  <c r="F5239" i="9"/>
  <c r="F5240" i="9"/>
  <c r="F5241" i="9"/>
  <c r="F5242" i="9"/>
  <c r="F5243" i="9"/>
  <c r="F5244" i="9"/>
  <c r="F5245" i="9"/>
  <c r="F5246" i="9"/>
  <c r="F5247" i="9"/>
  <c r="F5248" i="9"/>
  <c r="F5249" i="9"/>
  <c r="F5250" i="9"/>
  <c r="F5251" i="9"/>
  <c r="F5252" i="9"/>
  <c r="F5253" i="9"/>
  <c r="F5254" i="9"/>
  <c r="F5255" i="9"/>
  <c r="F5256" i="9"/>
  <c r="F5257" i="9"/>
  <c r="F5258" i="9"/>
  <c r="F5259" i="9"/>
  <c r="F5260" i="9"/>
  <c r="F5261" i="9"/>
  <c r="F5262" i="9"/>
  <c r="F5263" i="9"/>
  <c r="F5264" i="9"/>
  <c r="F5265" i="9"/>
  <c r="F5266" i="9"/>
  <c r="F5267" i="9"/>
  <c r="F5268" i="9"/>
  <c r="F5269" i="9"/>
  <c r="F5270" i="9"/>
  <c r="F5271" i="9"/>
  <c r="F5272" i="9"/>
  <c r="F5273" i="9"/>
  <c r="F5274" i="9"/>
  <c r="F5275" i="9"/>
  <c r="F5276" i="9"/>
  <c r="F5277" i="9"/>
  <c r="F5278" i="9"/>
  <c r="F5279" i="9"/>
  <c r="F5280" i="9"/>
  <c r="F5281" i="9"/>
  <c r="F5282" i="9"/>
  <c r="F5283" i="9"/>
  <c r="F5284" i="9"/>
  <c r="F5285" i="9"/>
  <c r="F5286" i="9"/>
  <c r="F5287" i="9"/>
  <c r="F5288" i="9"/>
  <c r="F5289" i="9"/>
  <c r="F5290" i="9"/>
  <c r="F5291" i="9"/>
  <c r="F5292" i="9"/>
  <c r="F5293" i="9"/>
  <c r="F5294" i="9"/>
  <c r="F5295" i="9"/>
  <c r="F5296" i="9"/>
  <c r="F5297" i="9"/>
  <c r="F5298" i="9"/>
  <c r="F5299" i="9"/>
  <c r="F5300" i="9"/>
  <c r="F5301" i="9"/>
  <c r="F5302" i="9"/>
  <c r="F5303" i="9"/>
  <c r="F5304" i="9"/>
  <c r="F5305" i="9"/>
  <c r="F5306" i="9"/>
  <c r="F5307" i="9"/>
  <c r="F5308" i="9"/>
  <c r="F5309" i="9"/>
  <c r="F5310" i="9"/>
  <c r="F5311" i="9"/>
  <c r="F5312" i="9"/>
  <c r="F5313" i="9"/>
  <c r="F5314" i="9"/>
  <c r="F5315" i="9"/>
  <c r="F5316" i="9"/>
  <c r="F5317" i="9"/>
  <c r="F5318" i="9"/>
  <c r="F5319" i="9"/>
  <c r="F5320" i="9"/>
  <c r="F5321" i="9"/>
  <c r="F5322" i="9"/>
  <c r="F5323" i="9"/>
  <c r="F5324" i="9"/>
  <c r="F5325" i="9"/>
  <c r="F5326" i="9"/>
  <c r="F5327" i="9"/>
  <c r="F5328" i="9"/>
  <c r="F5329" i="9"/>
  <c r="F5330" i="9"/>
  <c r="F5331" i="9"/>
  <c r="F5332" i="9"/>
  <c r="F5333" i="9"/>
  <c r="F5334" i="9"/>
  <c r="F5335" i="9"/>
  <c r="F5336" i="9"/>
  <c r="F5337" i="9"/>
  <c r="F5338" i="9"/>
  <c r="F5339" i="9"/>
  <c r="F5340" i="9"/>
  <c r="F5341" i="9"/>
  <c r="F5342" i="9"/>
  <c r="F5343" i="9"/>
  <c r="F5344" i="9"/>
  <c r="F5345" i="9"/>
  <c r="F5346" i="9"/>
  <c r="F5347" i="9"/>
  <c r="F5348" i="9"/>
  <c r="F5349" i="9"/>
  <c r="F5350" i="9"/>
  <c r="F5351" i="9"/>
  <c r="F5352" i="9"/>
  <c r="F5353" i="9"/>
  <c r="F5354" i="9"/>
  <c r="F5355" i="9"/>
  <c r="F5356" i="9"/>
  <c r="F5357" i="9"/>
  <c r="F5358" i="9"/>
  <c r="F5359" i="9"/>
  <c r="F5360" i="9"/>
  <c r="F5361" i="9"/>
  <c r="F5362" i="9"/>
  <c r="F5363" i="9"/>
  <c r="F5364" i="9"/>
  <c r="F5365" i="9"/>
  <c r="F5366" i="9"/>
  <c r="F5367" i="9"/>
  <c r="F5368" i="9"/>
  <c r="F5369" i="9"/>
  <c r="F5370" i="9"/>
  <c r="F5371" i="9"/>
  <c r="F5372" i="9"/>
  <c r="F5373" i="9"/>
  <c r="F5374" i="9"/>
  <c r="F5375" i="9"/>
  <c r="F5376" i="9"/>
  <c r="F5377" i="9"/>
  <c r="F5378" i="9"/>
  <c r="F5379" i="9"/>
  <c r="F5380" i="9"/>
  <c r="F5381" i="9"/>
  <c r="F5382" i="9"/>
  <c r="F5383" i="9"/>
  <c r="F5384" i="9"/>
  <c r="F5385" i="9"/>
  <c r="F5386" i="9"/>
  <c r="F5387" i="9"/>
  <c r="F5388" i="9"/>
  <c r="F5389" i="9"/>
  <c r="F5390" i="9"/>
  <c r="F5391" i="9"/>
  <c r="F5392" i="9"/>
  <c r="F5393" i="9"/>
  <c r="F5394" i="9"/>
  <c r="F5395" i="9"/>
  <c r="F5396" i="9"/>
  <c r="F5397" i="9"/>
  <c r="F5398" i="9"/>
  <c r="F5399" i="9"/>
  <c r="F5400" i="9"/>
  <c r="F5401" i="9"/>
  <c r="F5402" i="9"/>
  <c r="F5403" i="9"/>
  <c r="F5404" i="9"/>
  <c r="F5405" i="9"/>
  <c r="F5406" i="9"/>
  <c r="F5407" i="9"/>
  <c r="F5408" i="9"/>
  <c r="F5409" i="9"/>
  <c r="F5410" i="9"/>
  <c r="F5411" i="9"/>
  <c r="F5412" i="9"/>
  <c r="F5413" i="9"/>
  <c r="F5414" i="9"/>
  <c r="F5415" i="9"/>
  <c r="F5416" i="9"/>
  <c r="F5417" i="9"/>
  <c r="F5418" i="9"/>
  <c r="F5419" i="9"/>
  <c r="F5420" i="9"/>
  <c r="F5421" i="9"/>
  <c r="F5422" i="9"/>
  <c r="F5423" i="9"/>
  <c r="F5424" i="9"/>
  <c r="F5425" i="9"/>
  <c r="F5426" i="9"/>
  <c r="F5427" i="9"/>
  <c r="F5428" i="9"/>
  <c r="F5429" i="9"/>
  <c r="F5430" i="9"/>
  <c r="F5431" i="9"/>
  <c r="F5432" i="9"/>
  <c r="F5433" i="9"/>
  <c r="F5434" i="9"/>
  <c r="F5435" i="9"/>
  <c r="F5436" i="9"/>
  <c r="F5437" i="9"/>
  <c r="F5438" i="9"/>
  <c r="F5439" i="9"/>
  <c r="F5440" i="9"/>
  <c r="F5441" i="9"/>
  <c r="F5442" i="9"/>
  <c r="F5443" i="9"/>
  <c r="F5444" i="9"/>
  <c r="F5445" i="9"/>
  <c r="F5446" i="9"/>
  <c r="F5447" i="9"/>
  <c r="F5448" i="9"/>
  <c r="F5449" i="9"/>
  <c r="F5450" i="9"/>
  <c r="F5451" i="9"/>
  <c r="F5452" i="9"/>
  <c r="F5453" i="9"/>
  <c r="F5454" i="9"/>
  <c r="F5455" i="9"/>
  <c r="F5456" i="9"/>
  <c r="F5457" i="9"/>
  <c r="F5458" i="9"/>
  <c r="F5459" i="9"/>
  <c r="F5460" i="9"/>
  <c r="F5461" i="9"/>
  <c r="F5462" i="9"/>
  <c r="F5463" i="9"/>
  <c r="F5464" i="9"/>
  <c r="F5465" i="9"/>
  <c r="F5466" i="9"/>
  <c r="F5467" i="9"/>
  <c r="F5468" i="9"/>
  <c r="F5469" i="9"/>
  <c r="F5470" i="9"/>
  <c r="F5471" i="9"/>
  <c r="F5472" i="9"/>
  <c r="F5473" i="9"/>
  <c r="F5474" i="9"/>
  <c r="F5475" i="9"/>
  <c r="F5476" i="9"/>
  <c r="F5477" i="9"/>
  <c r="F5478" i="9"/>
  <c r="F5479" i="9"/>
  <c r="F5480" i="9"/>
  <c r="F5481" i="9"/>
  <c r="F5482" i="9"/>
  <c r="F5483" i="9"/>
  <c r="F5484" i="9"/>
  <c r="F5485" i="9"/>
  <c r="F5486" i="9"/>
  <c r="F5487" i="9"/>
  <c r="F5488" i="9"/>
  <c r="F5489" i="9"/>
  <c r="F5490" i="9"/>
  <c r="F5491" i="9"/>
  <c r="F5492" i="9"/>
  <c r="F5493" i="9"/>
  <c r="F5494" i="9"/>
  <c r="F5495" i="9"/>
  <c r="F5496" i="9"/>
  <c r="F5497" i="9"/>
  <c r="F5498" i="9"/>
  <c r="F5499" i="9"/>
  <c r="F5500" i="9"/>
  <c r="F5501" i="9"/>
  <c r="F5502" i="9"/>
  <c r="F5503" i="9"/>
  <c r="F5504" i="9"/>
  <c r="F5505" i="9"/>
  <c r="F5506" i="9"/>
  <c r="F5507" i="9"/>
  <c r="F5508" i="9"/>
  <c r="F5509" i="9"/>
  <c r="F5510" i="9"/>
  <c r="F5511" i="9"/>
  <c r="F5512" i="9"/>
  <c r="F5513" i="9"/>
  <c r="F5514" i="9"/>
  <c r="F5515" i="9"/>
  <c r="F5516" i="9"/>
  <c r="F5517" i="9"/>
  <c r="F5518" i="9"/>
  <c r="F5519" i="9"/>
  <c r="F5520" i="9"/>
  <c r="F5521" i="9"/>
  <c r="F5522" i="9"/>
  <c r="F5523" i="9"/>
  <c r="F5524" i="9"/>
  <c r="F5525" i="9"/>
  <c r="F5526" i="9"/>
  <c r="F5527" i="9"/>
  <c r="F5528" i="9"/>
  <c r="F5529" i="9"/>
  <c r="F5530" i="9"/>
  <c r="F5531" i="9"/>
  <c r="F5532" i="9"/>
  <c r="F8" i="9"/>
</calcChain>
</file>

<file path=xl/sharedStrings.xml><?xml version="1.0" encoding="utf-8"?>
<sst xmlns="http://schemas.openxmlformats.org/spreadsheetml/2006/main" count="71964" uniqueCount="11731">
  <si>
    <t>A</t>
  </si>
  <si>
    <t>B</t>
  </si>
  <si>
    <t>Order ID</t>
  </si>
  <si>
    <t>Order Date</t>
  </si>
  <si>
    <t>Ship Date</t>
  </si>
  <si>
    <t>Ship Mode</t>
  </si>
  <si>
    <t>Customer ID</t>
  </si>
  <si>
    <t>Segment</t>
  </si>
  <si>
    <t>City</t>
  </si>
  <si>
    <t>State</t>
  </si>
  <si>
    <t>Country</t>
  </si>
  <si>
    <t>Region</t>
  </si>
  <si>
    <t>Product ID</t>
  </si>
  <si>
    <t>Category</t>
  </si>
  <si>
    <t>Sub-Category</t>
  </si>
  <si>
    <t>Product Name</t>
  </si>
  <si>
    <t>Sales</t>
  </si>
  <si>
    <t>Quantity</t>
  </si>
  <si>
    <t>Discount</t>
  </si>
  <si>
    <t>Profit</t>
  </si>
  <si>
    <t>Shipping Cost</t>
  </si>
  <si>
    <t>Order Priority</t>
  </si>
  <si>
    <t>Next Day</t>
  </si>
  <si>
    <t>PF1912027</t>
  </si>
  <si>
    <t>Consumer</t>
  </si>
  <si>
    <t>Mudanjiang</t>
  </si>
  <si>
    <t>Heilongjiang</t>
  </si>
  <si>
    <t>China</t>
  </si>
  <si>
    <t>Eastern Asia</t>
  </si>
  <si>
    <t>OFS-AP-4959</t>
  </si>
  <si>
    <t>Office Supplies</t>
  </si>
  <si>
    <t>Appliances</t>
  </si>
  <si>
    <t>KitchenAid Microwave, White</t>
  </si>
  <si>
    <t>Critical</t>
  </si>
  <si>
    <t>3-Hour</t>
  </si>
  <si>
    <t>JK1532527</t>
  </si>
  <si>
    <t>Corporate</t>
  </si>
  <si>
    <t>Suzhou</t>
  </si>
  <si>
    <t>Anhui</t>
  </si>
  <si>
    <t>OFR-CH-5774</t>
  </si>
  <si>
    <t>Office Furniture</t>
  </si>
  <si>
    <t>Chairs</t>
  </si>
  <si>
    <t>SAFCO Executive Leather Armchair, Black</t>
  </si>
  <si>
    <t>PB19210127</t>
  </si>
  <si>
    <t>Taipei</t>
  </si>
  <si>
    <t>Taipei City</t>
  </si>
  <si>
    <t>Taiwan</t>
  </si>
  <si>
    <t>OFR-TA-5060</t>
  </si>
  <si>
    <t>Tables</t>
  </si>
  <si>
    <t>Lesro Conference Table, with Bottom Storage</t>
  </si>
  <si>
    <t>Normal</t>
  </si>
  <si>
    <t>JB1600059</t>
  </si>
  <si>
    <t>Mataram</t>
  </si>
  <si>
    <t>Nusa Tenggara Barat</t>
  </si>
  <si>
    <t>Indonesia</t>
  </si>
  <si>
    <t>Southeastern Asia</t>
  </si>
  <si>
    <t>TEC-PH-5268</t>
  </si>
  <si>
    <t>Technology</t>
  </si>
  <si>
    <t>Phones</t>
  </si>
  <si>
    <t>Motorola Smart Phone, Full Size</t>
  </si>
  <si>
    <t>High</t>
  </si>
  <si>
    <t>AP1091527</t>
  </si>
  <si>
    <t>Shouguang</t>
  </si>
  <si>
    <t>Shandong</t>
  </si>
  <si>
    <t>OFR-CH-5380</t>
  </si>
  <si>
    <t>Novimex Executive Leather Armchair, Red</t>
  </si>
  <si>
    <t>OFR-BO-5762</t>
  </si>
  <si>
    <t>Bookcases</t>
  </si>
  <si>
    <t>Safco Classic Bookcase, Pine</t>
  </si>
  <si>
    <t>DB1340527</t>
  </si>
  <si>
    <t>Wuxi</t>
  </si>
  <si>
    <t>Jiangsu</t>
  </si>
  <si>
    <t>AS1022527</t>
  </si>
  <si>
    <t>Jinan</t>
  </si>
  <si>
    <t>OFR-CH-4530</t>
  </si>
  <si>
    <t>Harbour Creations Executive Leather Armchair, Adjustable</t>
  </si>
  <si>
    <t>LA1678059</t>
  </si>
  <si>
    <t>Palembang</t>
  </si>
  <si>
    <t>Sumatera Selatan</t>
  </si>
  <si>
    <t>OFR-TA-3422</t>
  </si>
  <si>
    <t>Bevis Conference Table, with Bottom Storage</t>
  </si>
  <si>
    <t>SZ2003527</t>
  </si>
  <si>
    <t>Home Office</t>
  </si>
  <si>
    <t>Nanchong</t>
  </si>
  <si>
    <t>Sichuan</t>
  </si>
  <si>
    <t>TEC-CO-6010</t>
  </si>
  <si>
    <t>Copiers</t>
  </si>
  <si>
    <t>Sharp Wireless Fax, Digital</t>
  </si>
  <si>
    <t>Medium</t>
  </si>
  <si>
    <t>AM1070559</t>
  </si>
  <si>
    <t>Bandung</t>
  </si>
  <si>
    <t>Jawa Barat</t>
  </si>
  <si>
    <t>OFS-AP-4501</t>
  </si>
  <si>
    <t>Hamilton Beach Refrigerator, Black</t>
  </si>
  <si>
    <t>JM1525027</t>
  </si>
  <si>
    <t>TEC-CO-3678</t>
  </si>
  <si>
    <t>Canon Copy Machine, Color</t>
  </si>
  <si>
    <t>SC20695102</t>
  </si>
  <si>
    <t>Manila</t>
  </si>
  <si>
    <t>National Capital</t>
  </si>
  <si>
    <t>Philippines</t>
  </si>
  <si>
    <t>OFR-CH-5443</t>
  </si>
  <si>
    <t>Office Star Executive Leather Armchair, Red</t>
  </si>
  <si>
    <t>RO1978027</t>
  </si>
  <si>
    <t>Gaoyou</t>
  </si>
  <si>
    <t>OFS-AP-4738</t>
  </si>
  <si>
    <t>Hoover Refrigerator, White</t>
  </si>
  <si>
    <t>VS2182027</t>
  </si>
  <si>
    <t>Zigong</t>
  </si>
  <si>
    <t>OFR-BO-3639</t>
  </si>
  <si>
    <t>Bush Library with Doors, Metal</t>
  </si>
  <si>
    <t>DW1354078</t>
  </si>
  <si>
    <t>Kuantan</t>
  </si>
  <si>
    <t>Pahang</t>
  </si>
  <si>
    <t>Malaysia</t>
  </si>
  <si>
    <t>TEC-PH-3806</t>
  </si>
  <si>
    <t>Cisco Smart Phone, Full Size</t>
  </si>
  <si>
    <t>MM1792027</t>
  </si>
  <si>
    <t>Sanya</t>
  </si>
  <si>
    <t>Hainan</t>
  </si>
  <si>
    <t>TEC-AC-3405</t>
  </si>
  <si>
    <t>Accessories</t>
  </si>
  <si>
    <t>Belkin Router, USB</t>
  </si>
  <si>
    <t>JK1612059</t>
  </si>
  <si>
    <t>OFR-BO-5761</t>
  </si>
  <si>
    <t>Safco Classic Bookcase, Mobile</t>
  </si>
  <si>
    <t>Same Day</t>
  </si>
  <si>
    <t>EM14200130</t>
  </si>
  <si>
    <t>Bangkok</t>
  </si>
  <si>
    <t>Thailand</t>
  </si>
  <si>
    <t>PM1894059</t>
  </si>
  <si>
    <t>Tasikmalaya</t>
  </si>
  <si>
    <t>OFR-BO-5787</t>
  </si>
  <si>
    <t>Safco Library with Doors, Pine</t>
  </si>
  <si>
    <t>AB1001527</t>
  </si>
  <si>
    <t>Wuhan</t>
  </si>
  <si>
    <t>Hubei</t>
  </si>
  <si>
    <t>TEC-MA-6150</t>
  </si>
  <si>
    <t>Machines</t>
  </si>
  <si>
    <t>StarTech Printer, Wireless</t>
  </si>
  <si>
    <t>KH1633059</t>
  </si>
  <si>
    <t>Yogyakarta</t>
  </si>
  <si>
    <t>OFS-AP-4960</t>
  </si>
  <si>
    <t>KitchenAid Refrigerator, Black</t>
  </si>
  <si>
    <t>LH1702027</t>
  </si>
  <si>
    <t>Anshan</t>
  </si>
  <si>
    <t>Liaoning</t>
  </si>
  <si>
    <t>TEC-CO-3597</t>
  </si>
  <si>
    <t>Brother Fax Machine, High-Speed</t>
  </si>
  <si>
    <t>SO2033527</t>
  </si>
  <si>
    <t>Changchun</t>
  </si>
  <si>
    <t>Jilin</t>
  </si>
  <si>
    <t>OFS-AP-4502</t>
  </si>
  <si>
    <t>Hamilton Beach Refrigerator, Red</t>
  </si>
  <si>
    <t>OFR-TA-5065</t>
  </si>
  <si>
    <t>Lesro Round Table, with Bottom Storage</t>
  </si>
  <si>
    <t>HG1502559</t>
  </si>
  <si>
    <t>Medan</t>
  </si>
  <si>
    <t>Sumatera Utara</t>
  </si>
  <si>
    <t>AD1018059</t>
  </si>
  <si>
    <t>Jakarta</t>
  </si>
  <si>
    <t>OFR-CH-4532</t>
  </si>
  <si>
    <t>Harbour Creations Executive Leather Armchair, Red</t>
  </si>
  <si>
    <t>AA10480130</t>
  </si>
  <si>
    <t>TEC-PH-5840</t>
  </si>
  <si>
    <t>Samsung Smart Phone, Full Size</t>
  </si>
  <si>
    <t>SW2024559</t>
  </si>
  <si>
    <t>Surakarta</t>
  </si>
  <si>
    <t>Jawa Tengah</t>
  </si>
  <si>
    <t>BW1111027</t>
  </si>
  <si>
    <t>Beijing</t>
  </si>
  <si>
    <t>OFR-TA-3420</t>
  </si>
  <si>
    <t>Bevis Conference Table, Fully Assembled</t>
  </si>
  <si>
    <t>JS1603059</t>
  </si>
  <si>
    <t>OFR-TA-5072</t>
  </si>
  <si>
    <t>Lesro Wood Table, Fully Assembled</t>
  </si>
  <si>
    <t>JF1519021</t>
  </si>
  <si>
    <t>Phnom Penh</t>
  </si>
  <si>
    <t>Cambodia</t>
  </si>
  <si>
    <t>OFR-TA-4706</t>
  </si>
  <si>
    <t>Hon Training Table, Fully Assembled</t>
  </si>
  <si>
    <t>AG1033059</t>
  </si>
  <si>
    <t>Jambi</t>
  </si>
  <si>
    <t>OFS-AP-3574</t>
  </si>
  <si>
    <t>Breville Refrigerator, Black</t>
  </si>
  <si>
    <t>NM1844527</t>
  </si>
  <si>
    <t>Shenzhen</t>
  </si>
  <si>
    <t>Guangdong</t>
  </si>
  <si>
    <t>TEC-CO-5991</t>
  </si>
  <si>
    <t>Sharp Copy Machine, High-Speed</t>
  </si>
  <si>
    <t>SC20380102</t>
  </si>
  <si>
    <t>Marikina</t>
  </si>
  <si>
    <t>OFS-AP-3580</t>
  </si>
  <si>
    <t>Breville Stove, Silver</t>
  </si>
  <si>
    <t>KB1658527</t>
  </si>
  <si>
    <t>Qingdao</t>
  </si>
  <si>
    <t>TEC-CO-3608</t>
  </si>
  <si>
    <t>Brother Wireless Fax, Color</t>
  </si>
  <si>
    <t>CA1196566</t>
  </si>
  <si>
    <t>Fuji</t>
  </si>
  <si>
    <t>Shizuoka</t>
  </si>
  <si>
    <t>Japan</t>
  </si>
  <si>
    <t>TEC-PH-5841</t>
  </si>
  <si>
    <t>Samsung Smart Phone, VoIP</t>
  </si>
  <si>
    <t>BG1174078</t>
  </si>
  <si>
    <t>Kuala Lumpur</t>
  </si>
  <si>
    <t>TEC-PH-5356</t>
  </si>
  <si>
    <t>Nokia Smart Phone, with Caller ID</t>
  </si>
  <si>
    <t>DK1309027</t>
  </si>
  <si>
    <t>Xiangtan</t>
  </si>
  <si>
    <t>Hunan</t>
  </si>
  <si>
    <t>TEC-CO-3611</t>
  </si>
  <si>
    <t>Brother Wireless Fax, Laser</t>
  </si>
  <si>
    <t>JL1583527</t>
  </si>
  <si>
    <t>Shaoxing</t>
  </si>
  <si>
    <t>Zhejiang</t>
  </si>
  <si>
    <t>JM15265102</t>
  </si>
  <si>
    <t>OFS-AP-3571</t>
  </si>
  <si>
    <t>Breville Microwave, Red</t>
  </si>
  <si>
    <t>OFR-CH-5378</t>
  </si>
  <si>
    <t>Novimex Executive Leather Armchair, Adjustable</t>
  </si>
  <si>
    <t>EP1391559</t>
  </si>
  <si>
    <t>OFR-BO-5967</t>
  </si>
  <si>
    <t>Sauder Library with Doors, Mobile</t>
  </si>
  <si>
    <t>HJ1487527</t>
  </si>
  <si>
    <t>Luoyang</t>
  </si>
  <si>
    <t>Henan</t>
  </si>
  <si>
    <t>HA1492027</t>
  </si>
  <si>
    <t>Wuhai</t>
  </si>
  <si>
    <t>Inner Mongolia</t>
  </si>
  <si>
    <t>TEC-PH-3148</t>
  </si>
  <si>
    <t>Apple Smart Phone, Full Size</t>
  </si>
  <si>
    <t>DK1289559</t>
  </si>
  <si>
    <t>Surabaya</t>
  </si>
  <si>
    <t>Jawa Timur</t>
  </si>
  <si>
    <t>OFS-AP-4964</t>
  </si>
  <si>
    <t>KitchenAid Stove, Black</t>
  </si>
  <si>
    <t>CT1199566</t>
  </si>
  <si>
    <t>Hirakata</t>
  </si>
  <si>
    <t>Osaka</t>
  </si>
  <si>
    <t>TEC-CO-4591</t>
  </si>
  <si>
    <t>Hewlett Wireless Fax, Digital</t>
  </si>
  <si>
    <t>ED13885144</t>
  </si>
  <si>
    <t>Ho Chi Minh City</t>
  </si>
  <si>
    <t>Ho Chí Minh City</t>
  </si>
  <si>
    <t>Vietnam</t>
  </si>
  <si>
    <t>AP1091559</t>
  </si>
  <si>
    <t>OFS-AP-4966</t>
  </si>
  <si>
    <t>KitchenAid Stove, Silver</t>
  </si>
  <si>
    <t>CS12175130</t>
  </si>
  <si>
    <t>GH1466527</t>
  </si>
  <si>
    <t>Cangzhou</t>
  </si>
  <si>
    <t>Hebei</t>
  </si>
  <si>
    <t>OFR-CH-5412</t>
  </si>
  <si>
    <t>Novimex Swivel Stool, Black</t>
  </si>
  <si>
    <t>CM1193527</t>
  </si>
  <si>
    <t>Shanghai</t>
  </si>
  <si>
    <t>OFS-AP-3578</t>
  </si>
  <si>
    <t>Breville Stove, Black</t>
  </si>
  <si>
    <t>PS1876059</t>
  </si>
  <si>
    <t>OFR-BO-3648</t>
  </si>
  <si>
    <t>Bush Stackable Bookrack, Traditional</t>
  </si>
  <si>
    <t>KD1649527</t>
  </si>
  <si>
    <t>Chongqing</t>
  </si>
  <si>
    <t>OFR-BO-3627</t>
  </si>
  <si>
    <t>Bush Classic Bookcase, Traditional</t>
  </si>
  <si>
    <t>Low</t>
  </si>
  <si>
    <t>VF21715102</t>
  </si>
  <si>
    <t>TEC-CO-4568</t>
  </si>
  <si>
    <t>Hewlett Copy Machine, Color</t>
  </si>
  <si>
    <t>BP11290113</t>
  </si>
  <si>
    <t>Singapore</t>
  </si>
  <si>
    <t>TEC-CO-4588</t>
  </si>
  <si>
    <t>Hewlett Personal Copier, High-Speed</t>
  </si>
  <si>
    <t>EM1382566</t>
  </si>
  <si>
    <t>Himeji</t>
  </si>
  <si>
    <t>Hyogo</t>
  </si>
  <si>
    <t>TEC-CO-4578</t>
  </si>
  <si>
    <t>Hewlett Fax Machine, Laser</t>
  </si>
  <si>
    <t>BS1180059</t>
  </si>
  <si>
    <t>Kendari</t>
  </si>
  <si>
    <t>Sulawesi Tenggara</t>
  </si>
  <si>
    <t>OFS-AP-4504</t>
  </si>
  <si>
    <t>Hamilton Beach Refrigerator, White</t>
  </si>
  <si>
    <t>KB1631578</t>
  </si>
  <si>
    <t>TEC-MA-5005</t>
  </si>
  <si>
    <t>Konica Card Printer, Wireless</t>
  </si>
  <si>
    <t>SV2078559</t>
  </si>
  <si>
    <t>OFS-ST-6049</t>
  </si>
  <si>
    <t>Storage</t>
  </si>
  <si>
    <t>Smead Lockers, Wire Frame</t>
  </si>
  <si>
    <t>VG2180527</t>
  </si>
  <si>
    <t>Harbin</t>
  </si>
  <si>
    <t>OFR-BO-3641</t>
  </si>
  <si>
    <t>Bush Library with Doors, Pine</t>
  </si>
  <si>
    <t>MG17680144</t>
  </si>
  <si>
    <t>BN11470130</t>
  </si>
  <si>
    <t>TEC-PH-5267</t>
  </si>
  <si>
    <t>Motorola Smart Phone, Cordless</t>
  </si>
  <si>
    <t>DB1306027</t>
  </si>
  <si>
    <t>Mianyang</t>
  </si>
  <si>
    <t>TEC-PH-5263</t>
  </si>
  <si>
    <t>Motorola Signal Booster, Cordless</t>
  </si>
  <si>
    <t>DV1304559</t>
  </si>
  <si>
    <t>Manado</t>
  </si>
  <si>
    <t>Sulawesi Utara</t>
  </si>
  <si>
    <t>OFR-BO-5786</t>
  </si>
  <si>
    <t>Safco Library with Doors, Mobile</t>
  </si>
  <si>
    <t>RW1969027</t>
  </si>
  <si>
    <t>Xiamen</t>
  </si>
  <si>
    <t>Fujian</t>
  </si>
  <si>
    <t>TEC-CO-3688</t>
  </si>
  <si>
    <t>Canon Fax Machine, High-Speed</t>
  </si>
  <si>
    <t>PS1904527</t>
  </si>
  <si>
    <t>Jieyang</t>
  </si>
  <si>
    <t>OFR-CH-5411</t>
  </si>
  <si>
    <t>Novimex Swivel Stool, Adjustable</t>
  </si>
  <si>
    <t>MO1780066</t>
  </si>
  <si>
    <t>Hamamatsu</t>
  </si>
  <si>
    <t>OFS-AP-3873</t>
  </si>
  <si>
    <t>Cuisinart Stove, Red</t>
  </si>
  <si>
    <t>NF1847527</t>
  </si>
  <si>
    <t>Ningbo</t>
  </si>
  <si>
    <t>OFS-AP-3573</t>
  </si>
  <si>
    <t>Breville Microwave, White</t>
  </si>
  <si>
    <t>RA1988527</t>
  </si>
  <si>
    <t>KM16720102</t>
  </si>
  <si>
    <t>OFR-BO-3626</t>
  </si>
  <si>
    <t>Bush Classic Bookcase, Pine</t>
  </si>
  <si>
    <t>JE1616559</t>
  </si>
  <si>
    <t>OFR-BO-3642</t>
  </si>
  <si>
    <t>Bush Library with Doors, Traditional</t>
  </si>
  <si>
    <t>CJ1201027</t>
  </si>
  <si>
    <t>TEC-PH-3802</t>
  </si>
  <si>
    <t>Cisco Signal Booster, VoIP</t>
  </si>
  <si>
    <t>SP20920130</t>
  </si>
  <si>
    <t>TEC-PH-5839</t>
  </si>
  <si>
    <t>Samsung Smart Phone, Cordless</t>
  </si>
  <si>
    <t>Dp1324027</t>
  </si>
  <si>
    <t>Gansu</t>
  </si>
  <si>
    <t>TEC-PH-5354</t>
  </si>
  <si>
    <t>Nokia Smart Phone, Cordless</t>
  </si>
  <si>
    <t>JS1559559</t>
  </si>
  <si>
    <t>OFS-AP-4745</t>
  </si>
  <si>
    <t>Hoover Stove, White</t>
  </si>
  <si>
    <t>BS1138059</t>
  </si>
  <si>
    <t>TEC-CO-6009</t>
  </si>
  <si>
    <t>Sharp Wireless Fax, Color</t>
  </si>
  <si>
    <t>TC21295130</t>
  </si>
  <si>
    <t>OFS-AP-4505</t>
  </si>
  <si>
    <t>Hamilton Beach Stove, Black</t>
  </si>
  <si>
    <t>Dp1324066</t>
  </si>
  <si>
    <t>Shimonoseki</t>
  </si>
  <si>
    <t>Yamaguchi</t>
  </si>
  <si>
    <t>FH1427559</t>
  </si>
  <si>
    <t>Palu</t>
  </si>
  <si>
    <t>Sulawesi Tengah</t>
  </si>
  <si>
    <t>OFR-BO-3904</t>
  </si>
  <si>
    <t>Dania Library with Doors, Traditional</t>
  </si>
  <si>
    <t>BN1147027</t>
  </si>
  <si>
    <t>Shenyang</t>
  </si>
  <si>
    <t>AM10705102</t>
  </si>
  <si>
    <t>TEC-CO-3707</t>
  </si>
  <si>
    <t>Canon Wireless Fax, Color</t>
  </si>
  <si>
    <t>KH16510102</t>
  </si>
  <si>
    <t>Bacolod City</t>
  </si>
  <si>
    <t>Western Visayas</t>
  </si>
  <si>
    <t>OFR-CH-5441</t>
  </si>
  <si>
    <t>Office Star Executive Leather Armchair, Adjustable</t>
  </si>
  <si>
    <t>SV2093527</t>
  </si>
  <si>
    <t>OFS-ST-5691</t>
  </si>
  <si>
    <t>Rogers File Cart, Blue</t>
  </si>
  <si>
    <t>GH1442527</t>
  </si>
  <si>
    <t>Wafangdian</t>
  </si>
  <si>
    <t>OFR-BO-3891</t>
  </si>
  <si>
    <t>Dania Classic Bookcase, Pine</t>
  </si>
  <si>
    <t>SC2084527</t>
  </si>
  <si>
    <t>AG1049527</t>
  </si>
  <si>
    <t>TEC-CO-4790</t>
  </si>
  <si>
    <t>HP Wireless Fax, Digital</t>
  </si>
  <si>
    <t>MP18175144</t>
  </si>
  <si>
    <t>OFS-AP-4961</t>
  </si>
  <si>
    <t>KitchenAid Refrigerator, Red</t>
  </si>
  <si>
    <t>EJ13720113</t>
  </si>
  <si>
    <t>OFR-BO-3889</t>
  </si>
  <si>
    <t>Dania Classic Bookcase, Metal</t>
  </si>
  <si>
    <t>SB2017027</t>
  </si>
  <si>
    <t>Huaibei</t>
  </si>
  <si>
    <t>OFR-BO-4851</t>
  </si>
  <si>
    <t>Ikea Classic Bookcase, Traditional</t>
  </si>
  <si>
    <t>NF1859527</t>
  </si>
  <si>
    <t>Kunming</t>
  </si>
  <si>
    <t>Yunnan</t>
  </si>
  <si>
    <t>TEC-MA-5548</t>
  </si>
  <si>
    <t>Panasonic Inkjet, White</t>
  </si>
  <si>
    <t>BT1168066</t>
  </si>
  <si>
    <t>Ube</t>
  </si>
  <si>
    <t>OFS-AP-4508</t>
  </si>
  <si>
    <t>Hamilton Beach Stove, White</t>
  </si>
  <si>
    <t>JH1618059</t>
  </si>
  <si>
    <t>Depok</t>
  </si>
  <si>
    <t>OFR-BO-3887</t>
  </si>
  <si>
    <t>Dania 3-Shelf Cabinet, Pine</t>
  </si>
  <si>
    <t>QJ1925527</t>
  </si>
  <si>
    <t>Jixi</t>
  </si>
  <si>
    <t>TEC-CO-3709</t>
  </si>
  <si>
    <t>Canon Wireless Fax, High-Speed</t>
  </si>
  <si>
    <t>PL1892588</t>
  </si>
  <si>
    <t>Yangon</t>
  </si>
  <si>
    <t>Myanmar (Burma)</t>
  </si>
  <si>
    <t>OFS-AP-4958</t>
  </si>
  <si>
    <t>KitchenAid Microwave, Silver</t>
  </si>
  <si>
    <t>EB1393059</t>
  </si>
  <si>
    <t>TEC-CO-4765</t>
  </si>
  <si>
    <t>HP Copy Machine, Color</t>
  </si>
  <si>
    <t>CM1216027</t>
  </si>
  <si>
    <t>GM1444027</t>
  </si>
  <si>
    <t>Fengcheng</t>
  </si>
  <si>
    <t>TEC-PH-5842</t>
  </si>
  <si>
    <t>Samsung Smart Phone, with Caller ID</t>
  </si>
  <si>
    <t>MM1726027</t>
  </si>
  <si>
    <t>Tianjin</t>
  </si>
  <si>
    <t>TEC-PH-3787</t>
  </si>
  <si>
    <t>Cisco Audio Dock, with Caller ID</t>
  </si>
  <si>
    <t>SJ2021527</t>
  </si>
  <si>
    <t>Lanzhou</t>
  </si>
  <si>
    <t>TEC-CO-4789</t>
  </si>
  <si>
    <t>HP Wireless Fax, Color</t>
  </si>
  <si>
    <t>CD1192027</t>
  </si>
  <si>
    <t>OFR-CH-5442</t>
  </si>
  <si>
    <t>Office Star Executive Leather Armchair, Black</t>
  </si>
  <si>
    <t>TA21385102</t>
  </si>
  <si>
    <t>OFS-AP-4744</t>
  </si>
  <si>
    <t>Hoover Stove, Silver</t>
  </si>
  <si>
    <t>JH1591066</t>
  </si>
  <si>
    <t>Matsubara</t>
  </si>
  <si>
    <t>Oita</t>
  </si>
  <si>
    <t>PC1900078</t>
  </si>
  <si>
    <t>TEC-AC-5896</t>
  </si>
  <si>
    <t>SanDisk Router, Programmable</t>
  </si>
  <si>
    <t>JR1567027</t>
  </si>
  <si>
    <t>Shashi</t>
  </si>
  <si>
    <t>MF1766527</t>
  </si>
  <si>
    <t>Chaoyang</t>
  </si>
  <si>
    <t>TEC-MA-4205</t>
  </si>
  <si>
    <t>Epson Printer, Durable</t>
  </si>
  <si>
    <t>LA1678027</t>
  </si>
  <si>
    <t>Baotou</t>
  </si>
  <si>
    <t>OFR-BO-3901</t>
  </si>
  <si>
    <t>Dania Library with Doors, Metal</t>
  </si>
  <si>
    <t>PO1919527</t>
  </si>
  <si>
    <t>Jining</t>
  </si>
  <si>
    <t>OFR-TA-3413</t>
  </si>
  <si>
    <t>Bevis Coffee Table, Adjustable Height</t>
  </si>
  <si>
    <t>BM1178527</t>
  </si>
  <si>
    <t>Zhenjiang</t>
  </si>
  <si>
    <t>TEC-CO-3598</t>
  </si>
  <si>
    <t>Brother Fax Machine, Laser</t>
  </si>
  <si>
    <t>AR1051027</t>
  </si>
  <si>
    <t>TEC-PH-3807</t>
  </si>
  <si>
    <t>Cisco Smart Phone, with Caller ID</t>
  </si>
  <si>
    <t>DV1346527</t>
  </si>
  <si>
    <t>Macheng</t>
  </si>
  <si>
    <t>TEC-PH-5355</t>
  </si>
  <si>
    <t>Nokia Smart Phone, Full Size</t>
  </si>
  <si>
    <t>Jiangmen</t>
  </si>
  <si>
    <t>OFR-TA-3765</t>
  </si>
  <si>
    <t>Chromcraft Conference Table, Rectangular</t>
  </si>
  <si>
    <t>ML1739559</t>
  </si>
  <si>
    <t>HR14770102</t>
  </si>
  <si>
    <t>OFR-CH-4531</t>
  </si>
  <si>
    <t>Harbour Creations Executive Leather Armchair, Black</t>
  </si>
  <si>
    <t>ML1741027</t>
  </si>
  <si>
    <t>Guilin</t>
  </si>
  <si>
    <t>Guangxi</t>
  </si>
  <si>
    <t>OFS-AP-3875</t>
  </si>
  <si>
    <t>Cuisinart Stove, White</t>
  </si>
  <si>
    <t>TW2102527</t>
  </si>
  <si>
    <t>Gaomi</t>
  </si>
  <si>
    <t>TEC-CO-5994</t>
  </si>
  <si>
    <t>Sharp Fax and Copier, Digital</t>
  </si>
  <si>
    <t>PS18970118</t>
  </si>
  <si>
    <t>Seoul</t>
  </si>
  <si>
    <t>South Korea</t>
  </si>
  <si>
    <t>TS2150559</t>
  </si>
  <si>
    <t>OFS-AP-3871</t>
  </si>
  <si>
    <t>Cuisinart Refrigerator, White</t>
  </si>
  <si>
    <t>KM1672078</t>
  </si>
  <si>
    <t>Kota Kinabalu</t>
  </si>
  <si>
    <t>Sabah</t>
  </si>
  <si>
    <t>TEC-PH-5844</t>
  </si>
  <si>
    <t>Samsung Speaker Phone, Full Size</t>
  </si>
  <si>
    <t>MC1742559</t>
  </si>
  <si>
    <t>Samarinda</t>
  </si>
  <si>
    <t>Kalimantan Timur</t>
  </si>
  <si>
    <t>IM1507059</t>
  </si>
  <si>
    <t>TEC-AC-5223</t>
  </si>
  <si>
    <t>Memorex Router, Bluetooth</t>
  </si>
  <si>
    <t>SW2035059</t>
  </si>
  <si>
    <t>CS1184527</t>
  </si>
  <si>
    <t>KD1627059</t>
  </si>
  <si>
    <t>Bekasi</t>
  </si>
  <si>
    <t>TEC-MA-5512</t>
  </si>
  <si>
    <t>Okidata Printer, White</t>
  </si>
  <si>
    <t>BM1114059</t>
  </si>
  <si>
    <t>TEC-MA-4210</t>
  </si>
  <si>
    <t>Epson Receipt Printer, Red</t>
  </si>
  <si>
    <t>TC21145102</t>
  </si>
  <si>
    <t>Baguio City</t>
  </si>
  <si>
    <t>Cordillera</t>
  </si>
  <si>
    <t>OFR-CH-5457</t>
  </si>
  <si>
    <t>Office Star Swivel Stool, Set of Two</t>
  </si>
  <si>
    <t>TH21550130</t>
  </si>
  <si>
    <t>OFR-TA-3341</t>
  </si>
  <si>
    <t>Barricks Computer Table, Fully Assembled</t>
  </si>
  <si>
    <t>HD1478527</t>
  </si>
  <si>
    <t>TEC-MA-4199</t>
  </si>
  <si>
    <t>Epson Inkjet, Wireless</t>
  </si>
  <si>
    <t>TP2113027</t>
  </si>
  <si>
    <t>OFR-TA-3349</t>
  </si>
  <si>
    <t>Barricks Round Table, Fully Assembled</t>
  </si>
  <si>
    <t>MM1726078</t>
  </si>
  <si>
    <t>OFR-CH-5379</t>
  </si>
  <si>
    <t>Novimex Executive Leather Armchair, Black</t>
  </si>
  <si>
    <t>TG2164078</t>
  </si>
  <si>
    <t>OFR-BO-4845</t>
  </si>
  <si>
    <t>Ikea 3-Shelf Cabinet, Mobile</t>
  </si>
  <si>
    <t>CB1202559</t>
  </si>
  <si>
    <t>OFS-ST-5700</t>
  </si>
  <si>
    <t>Rogers Lockers, Blue</t>
  </si>
  <si>
    <t>JW1595527</t>
  </si>
  <si>
    <t>Guangzhou</t>
  </si>
  <si>
    <t>OFR-BO-5968</t>
  </si>
  <si>
    <t>Sauder Library with Doors, Pine</t>
  </si>
  <si>
    <t>Shuangcheng</t>
  </si>
  <si>
    <t>NL1831027</t>
  </si>
  <si>
    <t>PL1892527</t>
  </si>
  <si>
    <t>Xinyi</t>
  </si>
  <si>
    <t>TS2150527</t>
  </si>
  <si>
    <t>OFR-BO-3625</t>
  </si>
  <si>
    <t>Bush Classic Bookcase, Mobile</t>
  </si>
  <si>
    <t>CC1247566</t>
  </si>
  <si>
    <t>Noda</t>
  </si>
  <si>
    <t>Chiba</t>
  </si>
  <si>
    <t>OFR-TA-3762</t>
  </si>
  <si>
    <t>Chromcraft Computer Table, with Bottom Storage</t>
  </si>
  <si>
    <t>BF1097527</t>
  </si>
  <si>
    <t>TEC-CO-3689</t>
  </si>
  <si>
    <t>Canon Fax Machine, Laser</t>
  </si>
  <si>
    <t>EB1384059</t>
  </si>
  <si>
    <t>SL2015566</t>
  </si>
  <si>
    <t>Sakai</t>
  </si>
  <si>
    <t>Gunma</t>
  </si>
  <si>
    <t>OFS-AP-3864</t>
  </si>
  <si>
    <t>Cuisinart Microwave, Black</t>
  </si>
  <si>
    <t>CM1211578</t>
  </si>
  <si>
    <t>PN1877527</t>
  </si>
  <si>
    <t>EH1412578</t>
  </si>
  <si>
    <t>TEC-PH-5246</t>
  </si>
  <si>
    <t>Motorola Audio Dock, Cordless</t>
  </si>
  <si>
    <t>BS1159066</t>
  </si>
  <si>
    <t>Takasaki</t>
  </si>
  <si>
    <t>TEC-PH-3129</t>
  </si>
  <si>
    <t>Apple Audio Dock, VoIP</t>
  </si>
  <si>
    <t>RR1952527</t>
  </si>
  <si>
    <t>TEC-CO-3587</t>
  </si>
  <si>
    <t>Brother Copy Machine, Color</t>
  </si>
  <si>
    <t>AC1042027</t>
  </si>
  <si>
    <t>BG1103527</t>
  </si>
  <si>
    <t>Anqing</t>
  </si>
  <si>
    <t>OFS-AP-4737</t>
  </si>
  <si>
    <t>Hoover Refrigerator, Silver</t>
  </si>
  <si>
    <t>CR12580144</t>
  </si>
  <si>
    <t>TEC-CO-4570</t>
  </si>
  <si>
    <t>Hewlett Copy Machine, Laser</t>
  </si>
  <si>
    <t>BT1168027</t>
  </si>
  <si>
    <t>GW1460527</t>
  </si>
  <si>
    <t>OFR-CH-5454</t>
  </si>
  <si>
    <t>Office Star Swivel Stool, Adjustable</t>
  </si>
  <si>
    <t>JF1541527</t>
  </si>
  <si>
    <t>Liaoyang</t>
  </si>
  <si>
    <t>OFR-TA-3442</t>
  </si>
  <si>
    <t>Bevis Wood Table, with Bottom Storage</t>
  </si>
  <si>
    <t>RP19855130</t>
  </si>
  <si>
    <t>AB1006059</t>
  </si>
  <si>
    <t>Denpasar</t>
  </si>
  <si>
    <t>Bali</t>
  </si>
  <si>
    <t>OFR-CH-4562</t>
  </si>
  <si>
    <t>Harbour Creations Swivel Stool, Black</t>
  </si>
  <si>
    <t>LH17155118</t>
  </si>
  <si>
    <t>Goyang</t>
  </si>
  <si>
    <t>Gyeonggi</t>
  </si>
  <si>
    <t>JL1517559</t>
  </si>
  <si>
    <t>OFS-ST-5702</t>
  </si>
  <si>
    <t>Rogers Lockers, Single Width</t>
  </si>
  <si>
    <t>JD1579059</t>
  </si>
  <si>
    <t>Semarang</t>
  </si>
  <si>
    <t>TEC-MA-6139</t>
  </si>
  <si>
    <t>StarTech Card Printer, Wireless</t>
  </si>
  <si>
    <t>Zhanjiang</t>
  </si>
  <si>
    <t>TEC-AC-5121</t>
  </si>
  <si>
    <t>Logitech Memory Card, Bluetooth</t>
  </si>
  <si>
    <t>BD1150059</t>
  </si>
  <si>
    <t>TEC-MA-5016</t>
  </si>
  <si>
    <t>Konica Printer, White</t>
  </si>
  <si>
    <t>CP1208527</t>
  </si>
  <si>
    <t>Yueyang</t>
  </si>
  <si>
    <t>TEC-CO-5990</t>
  </si>
  <si>
    <t>Sharp Copy Machine, Color</t>
  </si>
  <si>
    <t>TM2149059</t>
  </si>
  <si>
    <t>OFS-ST-5692</t>
  </si>
  <si>
    <t>Rogers File Cart, Industrial</t>
  </si>
  <si>
    <t>BN1147078</t>
  </si>
  <si>
    <t>OFS-ST-4055</t>
  </si>
  <si>
    <t>Eldon File Cart, Blue</t>
  </si>
  <si>
    <t>CV1280566</t>
  </si>
  <si>
    <t>Matsudo</t>
  </si>
  <si>
    <t>TEC-PH-5843</t>
  </si>
  <si>
    <t>Samsung Speaker Phone, Cordless</t>
  </si>
  <si>
    <t>OFR-TA-5059</t>
  </si>
  <si>
    <t>Lesro Conference Table, Rectangular</t>
  </si>
  <si>
    <t>HG1496566</t>
  </si>
  <si>
    <t>Koshigaya</t>
  </si>
  <si>
    <t>Saitama</t>
  </si>
  <si>
    <t>ED1388527</t>
  </si>
  <si>
    <t>MW1822027</t>
  </si>
  <si>
    <t>MN1793527</t>
  </si>
  <si>
    <t>Hefei</t>
  </si>
  <si>
    <t>OFS-ST-6261</t>
  </si>
  <si>
    <t>Tenex Lockers, Blue</t>
  </si>
  <si>
    <t>RP19390102</t>
  </si>
  <si>
    <t>Valenzuela</t>
  </si>
  <si>
    <t>LS1694559</t>
  </si>
  <si>
    <t>Tegal</t>
  </si>
  <si>
    <t>TEC-PH-3147</t>
  </si>
  <si>
    <t>Apple Smart Phone, Cordless</t>
  </si>
  <si>
    <t>OFR-BO-5788</t>
  </si>
  <si>
    <t>Safco Library with Doors, Traditional</t>
  </si>
  <si>
    <t>MG1789027</t>
  </si>
  <si>
    <t>Tengzhou</t>
  </si>
  <si>
    <t>SP2065059</t>
  </si>
  <si>
    <t>Balikpapan</t>
  </si>
  <si>
    <t>OFS-ST-4079</t>
  </si>
  <si>
    <t>Eldon Lockers, Industrial</t>
  </si>
  <si>
    <t>AH1007559</t>
  </si>
  <si>
    <t>PC18745102</t>
  </si>
  <si>
    <t>Antipolo</t>
  </si>
  <si>
    <t>Calabarzon</t>
  </si>
  <si>
    <t>OFR-TA-4692</t>
  </si>
  <si>
    <t>Hon Round Table, with Bottom Storage</t>
  </si>
  <si>
    <t>JG1580527</t>
  </si>
  <si>
    <t>Daqing</t>
  </si>
  <si>
    <t>OFR-CH-4656</t>
  </si>
  <si>
    <t>Hon Executive Leather Armchair, Red</t>
  </si>
  <si>
    <t>GA1472527</t>
  </si>
  <si>
    <t>Jiangdu</t>
  </si>
  <si>
    <t>TEC-PH-3805</t>
  </si>
  <si>
    <t>Cisco Smart Phone, Cordless</t>
  </si>
  <si>
    <t>CJ1187527</t>
  </si>
  <si>
    <t>OFS-ST-6263</t>
  </si>
  <si>
    <t>Tenex Lockers, Single Width</t>
  </si>
  <si>
    <t>MD1786059</t>
  </si>
  <si>
    <t>TEC-CO-5998</t>
  </si>
  <si>
    <t>Sharp Fax Machine, Digital</t>
  </si>
  <si>
    <t>MG1769527</t>
  </si>
  <si>
    <t>OFR-BO-5948</t>
  </si>
  <si>
    <t>Sauder Classic Bookcase, Metal</t>
  </si>
  <si>
    <t>AF1087027</t>
  </si>
  <si>
    <t>Tangshan</t>
  </si>
  <si>
    <t>OFS-ST-4078</t>
  </si>
  <si>
    <t>Eldon Lockers, Blue</t>
  </si>
  <si>
    <t>TP21130144</t>
  </si>
  <si>
    <t>OFR-CH-5397</t>
  </si>
  <si>
    <t>Novimex Rocking Chair, Set of Two</t>
  </si>
  <si>
    <t>MT1781527</t>
  </si>
  <si>
    <t>TEC-CO-3591</t>
  </si>
  <si>
    <t>Brother Fax and Copier, Color</t>
  </si>
  <si>
    <t>JP1546059</t>
  </si>
  <si>
    <t>OFS-ST-6047</t>
  </si>
  <si>
    <t>Smead Lockers, Industrial</t>
  </si>
  <si>
    <t>GM1469527</t>
  </si>
  <si>
    <t>TZ2144527</t>
  </si>
  <si>
    <t>OFR-BO-3646</t>
  </si>
  <si>
    <t>Bush Stackable Bookrack, Mobile</t>
  </si>
  <si>
    <t>JE1547566</t>
  </si>
  <si>
    <t>Kawagoe</t>
  </si>
  <si>
    <t>OFR-BO-5951</t>
  </si>
  <si>
    <t>Sauder Classic Bookcase, Traditional</t>
  </si>
  <si>
    <t>RB1943559</t>
  </si>
  <si>
    <t>OFR-BO-3635</t>
  </si>
  <si>
    <t>Bush Floating Shelf Set, Mobile</t>
  </si>
  <si>
    <t>TEC-CO-3594</t>
  </si>
  <si>
    <t>Brother Fax and Copier, Laser</t>
  </si>
  <si>
    <t>MH1744027</t>
  </si>
  <si>
    <t>OFR-BO-3890</t>
  </si>
  <si>
    <t>Dania Classic Bookcase, Mobile</t>
  </si>
  <si>
    <t>Yangzhou</t>
  </si>
  <si>
    <t>Dl13600130</t>
  </si>
  <si>
    <t>AC10660144</t>
  </si>
  <si>
    <t>Can Tho</t>
  </si>
  <si>
    <t>Tỉnh Cần Thơ</t>
  </si>
  <si>
    <t>OFR-CH-4545</t>
  </si>
  <si>
    <t>Harbour Creations Rocking Chair, Black</t>
  </si>
  <si>
    <t>Hengyang</t>
  </si>
  <si>
    <t>OFR-BO-3624</t>
  </si>
  <si>
    <t>Bush Classic Bookcase, Metal</t>
  </si>
  <si>
    <t>AA1048059</t>
  </si>
  <si>
    <t>MO17800113</t>
  </si>
  <si>
    <t>RD1990027</t>
  </si>
  <si>
    <t>Kaifeng</t>
  </si>
  <si>
    <t>OFR-CH-5452</t>
  </si>
  <si>
    <t>Office Star Steel Folding Chair, Red</t>
  </si>
  <si>
    <t>EB13750113</t>
  </si>
  <si>
    <t>OFR-BO-5760</t>
  </si>
  <si>
    <t>Safco Classic Bookcase, Metal</t>
  </si>
  <si>
    <t>VM2168527</t>
  </si>
  <si>
    <t>Bengbu</t>
  </si>
  <si>
    <t>TEC-MA-5017</t>
  </si>
  <si>
    <t>Konica Printer, Wireless</t>
  </si>
  <si>
    <t>CS11860102</t>
  </si>
  <si>
    <t>MF18250102</t>
  </si>
  <si>
    <t>FM1438027</t>
  </si>
  <si>
    <t>Xinshi</t>
  </si>
  <si>
    <t>TEC-PH-5812</t>
  </si>
  <si>
    <t>Samsung Audio Dock, Cordless</t>
  </si>
  <si>
    <t>DH1307559</t>
  </si>
  <si>
    <t>OFS-AP-4500</t>
  </si>
  <si>
    <t>Hamilton Beach Microwave, White</t>
  </si>
  <si>
    <t>EM14200102</t>
  </si>
  <si>
    <t>BE1133578</t>
  </si>
  <si>
    <t>Ipoh</t>
  </si>
  <si>
    <t>Perak</t>
  </si>
  <si>
    <t>TEC-AC-5897</t>
  </si>
  <si>
    <t>SanDisk Router, USB</t>
  </si>
  <si>
    <t>BV1124527</t>
  </si>
  <si>
    <t>Xiaogan</t>
  </si>
  <si>
    <t>CG1204027</t>
  </si>
  <si>
    <t>Yuci</t>
  </si>
  <si>
    <t>Shanxi</t>
  </si>
  <si>
    <t>TEC-AC-3402</t>
  </si>
  <si>
    <t>Belkin Router, Bluetooth</t>
  </si>
  <si>
    <t>RB1936027</t>
  </si>
  <si>
    <t>Gongzhuling</t>
  </si>
  <si>
    <t>OFR-BO-4867</t>
  </si>
  <si>
    <t>Ikea Stackable Bookrack, Traditional</t>
  </si>
  <si>
    <t>KM1666059</t>
  </si>
  <si>
    <t>Jember</t>
  </si>
  <si>
    <t>OFR-BO-5949</t>
  </si>
  <si>
    <t>Sauder Classic Bookcase, Mobile</t>
  </si>
  <si>
    <t>OFR-BO-5969</t>
  </si>
  <si>
    <t>Sauder Library with Doors, Traditional</t>
  </si>
  <si>
    <t>MC1757527</t>
  </si>
  <si>
    <t>Shulan</t>
  </si>
  <si>
    <t>TEC-CO-4579</t>
  </si>
  <si>
    <t>Hewlett Ink, Color</t>
  </si>
  <si>
    <t>TEC-CO-3697</t>
  </si>
  <si>
    <t>Canon Ink, Laser</t>
  </si>
  <si>
    <t>OFS-AP-3565</t>
  </si>
  <si>
    <t>Breville Blender, White</t>
  </si>
  <si>
    <t>MH17290113</t>
  </si>
  <si>
    <t>OFS-ST-4258</t>
  </si>
  <si>
    <t>Fellowes File Cart, Industrial</t>
  </si>
  <si>
    <t>BE1133527</t>
  </si>
  <si>
    <t>Liaocheng</t>
  </si>
  <si>
    <t>TEC-CO-4770</t>
  </si>
  <si>
    <t>HP Fax and Copier, Digital</t>
  </si>
  <si>
    <t>NR1855027</t>
  </si>
  <si>
    <t>Shantou</t>
  </si>
  <si>
    <t>HJ1487559</t>
  </si>
  <si>
    <t>RS19765102</t>
  </si>
  <si>
    <t>NF1838527</t>
  </si>
  <si>
    <t>Xinzhou</t>
  </si>
  <si>
    <t>OFS-AP-4957</t>
  </si>
  <si>
    <t>KitchenAid Microwave, Red</t>
  </si>
  <si>
    <t>JE1574559</t>
  </si>
  <si>
    <t>LP1709559</t>
  </si>
  <si>
    <t>BT1139527</t>
  </si>
  <si>
    <t>Laiyang</t>
  </si>
  <si>
    <t>OFS-ST-4266</t>
  </si>
  <si>
    <t>Fellowes Lockers, Blue</t>
  </si>
  <si>
    <t>SC2068027</t>
  </si>
  <si>
    <t>Ninghai</t>
  </si>
  <si>
    <t>CC1237059</t>
  </si>
  <si>
    <t>Bogor</t>
  </si>
  <si>
    <t>OFR-BO-5779</t>
  </si>
  <si>
    <t>Safco Floating Shelf Set, Pine</t>
  </si>
  <si>
    <t>PS18970113</t>
  </si>
  <si>
    <t>OFS-ST-6046</t>
  </si>
  <si>
    <t>Smead Lockers, Blue</t>
  </si>
  <si>
    <t>CC1261027</t>
  </si>
  <si>
    <t>EB1387059</t>
  </si>
  <si>
    <t>Pematangsiantar</t>
  </si>
  <si>
    <t>OFR-BO-5959</t>
  </si>
  <si>
    <t>Sauder Floating Shelf Set, Metal</t>
  </si>
  <si>
    <t>SV2093559</t>
  </si>
  <si>
    <t>OFR-BO-5785</t>
  </si>
  <si>
    <t>Safco Library with Doors, Metal</t>
  </si>
  <si>
    <t>JD16015102</t>
  </si>
  <si>
    <t>OFR-TA-5073</t>
  </si>
  <si>
    <t>Lesro Wood Table, Rectangular</t>
  </si>
  <si>
    <t>AG1027027</t>
  </si>
  <si>
    <t>OFR-BO-5777</t>
  </si>
  <si>
    <t>Safco Floating Shelf Set, Metal</t>
  </si>
  <si>
    <t>BD1156088</t>
  </si>
  <si>
    <t>TEC-AC-5137</t>
  </si>
  <si>
    <t>Logitech Router, USB</t>
  </si>
  <si>
    <t>MP1817527</t>
  </si>
  <si>
    <t>OFR-TA-5064</t>
  </si>
  <si>
    <t>Lesro Round Table, Rectangular</t>
  </si>
  <si>
    <t>CL1189066</t>
  </si>
  <si>
    <t>Nagasaki</t>
  </si>
  <si>
    <t>OFS-AP-4962</t>
  </si>
  <si>
    <t>KitchenAid Refrigerator, Silver</t>
  </si>
  <si>
    <t>MC1763559</t>
  </si>
  <si>
    <t>JC15775102</t>
  </si>
  <si>
    <t>Las Pinas</t>
  </si>
  <si>
    <t>MS1736578</t>
  </si>
  <si>
    <t>Shah Alam</t>
  </si>
  <si>
    <t>Selangor</t>
  </si>
  <si>
    <t>OFR-CH-4557</t>
  </si>
  <si>
    <t>Harbour Creations Steel Folding Chair, Adjustable</t>
  </si>
  <si>
    <t>DO13435144</t>
  </si>
  <si>
    <t>Rach Gia</t>
  </si>
  <si>
    <t>Kiên Giang</t>
  </si>
  <si>
    <t>KD1627027</t>
  </si>
  <si>
    <t>Dongguan</t>
  </si>
  <si>
    <t>OFR-TA-3772</t>
  </si>
  <si>
    <t>Chromcraft Round Table, with Bottom Storage</t>
  </si>
  <si>
    <t>TEC-CO-4775</t>
  </si>
  <si>
    <t>HP Fax Machine, High-Speed</t>
  </si>
  <si>
    <t>AA1064559</t>
  </si>
  <si>
    <t>TEC-CO-5996</t>
  </si>
  <si>
    <t>Sharp Fax and Copier, Laser</t>
  </si>
  <si>
    <t>MV17485113</t>
  </si>
  <si>
    <t>TEC-AC-5225</t>
  </si>
  <si>
    <t>Memorex Router, Programmable</t>
  </si>
  <si>
    <t>KT16465113</t>
  </si>
  <si>
    <t>TEC-CO-4766</t>
  </si>
  <si>
    <t>HP Copy Machine, High-Speed</t>
  </si>
  <si>
    <t>ME1732027</t>
  </si>
  <si>
    <t>Shihezi</t>
  </si>
  <si>
    <t>Xinjiang Uygur</t>
  </si>
  <si>
    <t>TEC-MA-6137</t>
  </si>
  <si>
    <t>StarTech Card Printer, Red</t>
  </si>
  <si>
    <t>KE1642066</t>
  </si>
  <si>
    <t>Kure</t>
  </si>
  <si>
    <t>Hiroshima</t>
  </si>
  <si>
    <t>MP17965144</t>
  </si>
  <si>
    <t>Hanoi</t>
  </si>
  <si>
    <t>Thủ Dô Hà Nội</t>
  </si>
  <si>
    <t>FW1439559</t>
  </si>
  <si>
    <t>RF1934527</t>
  </si>
  <si>
    <t>Jiangyan</t>
  </si>
  <si>
    <t>OFR-BO-5941</t>
  </si>
  <si>
    <t>Sauder 3-Shelf Cabinet, Mobile</t>
  </si>
  <si>
    <t>JE1571527</t>
  </si>
  <si>
    <t>SG2089059</t>
  </si>
  <si>
    <t>CD1192059</t>
  </si>
  <si>
    <t>Padang</t>
  </si>
  <si>
    <t>Sumatera Barat</t>
  </si>
  <si>
    <t>TEC-CO-4590</t>
  </si>
  <si>
    <t>Hewlett Wireless Fax, Color</t>
  </si>
  <si>
    <t>ES1408027</t>
  </si>
  <si>
    <t>Yunyang</t>
  </si>
  <si>
    <t>OFR-BO-5798</t>
  </si>
  <si>
    <t>Safco Stackable Bookrack, Pine</t>
  </si>
  <si>
    <t>DG1330027</t>
  </si>
  <si>
    <t>Changshu</t>
  </si>
  <si>
    <t>OFR-TA-3418</t>
  </si>
  <si>
    <t>Bevis Computer Table, Fully Assembled</t>
  </si>
  <si>
    <t>TS21160102</t>
  </si>
  <si>
    <t>BF1100527</t>
  </si>
  <si>
    <t>OFR-CH-5795</t>
  </si>
  <si>
    <t>SAFCO Rocking Chair, Red</t>
  </si>
  <si>
    <t>JM1558027</t>
  </si>
  <si>
    <t>Changzhou</t>
  </si>
  <si>
    <t>TEC-PH-5350</t>
  </si>
  <si>
    <t>Nokia Signal Booster, Cordless</t>
  </si>
  <si>
    <t>TEC-MA-5007</t>
  </si>
  <si>
    <t>Konica Inkjet, White</t>
  </si>
  <si>
    <t>MH1778559</t>
  </si>
  <si>
    <t>PG1882027</t>
  </si>
  <si>
    <t>Xuzhou</t>
  </si>
  <si>
    <t>TEC-CO-5995</t>
  </si>
  <si>
    <t>Sharp Fax and Copier, High-Speed</t>
  </si>
  <si>
    <t>VW2177527</t>
  </si>
  <si>
    <t>TT2146059</t>
  </si>
  <si>
    <t>SF2006527</t>
  </si>
  <si>
    <t>TEC-CO-4577</t>
  </si>
  <si>
    <t>Hewlett Fax Machine, High-Speed</t>
  </si>
  <si>
    <t>OFR-TA-3758</t>
  </si>
  <si>
    <t>Chromcraft Coffee Table, with Bottom Storage</t>
  </si>
  <si>
    <t>OFS-ST-6033</t>
  </si>
  <si>
    <t>Smead File Cart, Single Width</t>
  </si>
  <si>
    <t>TEC-PH-3145</t>
  </si>
  <si>
    <t>Apple Signal Booster, VoIP</t>
  </si>
  <si>
    <t>EB1384027</t>
  </si>
  <si>
    <t>Suining</t>
  </si>
  <si>
    <t>OFR-BO-5966</t>
  </si>
  <si>
    <t>Sauder Library with Doors, Metal</t>
  </si>
  <si>
    <t>OFS-ST-6248</t>
  </si>
  <si>
    <t>Tenex File Cart, Single Width</t>
  </si>
  <si>
    <t>SS2014027</t>
  </si>
  <si>
    <t>OFR-BO-4866</t>
  </si>
  <si>
    <t>Ikea Stackable Bookrack, Pine</t>
  </si>
  <si>
    <t>OFR-FU-4065</t>
  </si>
  <si>
    <t>Furnishings</t>
  </si>
  <si>
    <t>Eldon Frame, Duo Pack</t>
  </si>
  <si>
    <t>CC1214559</t>
  </si>
  <si>
    <t>TEC-PH-5813</t>
  </si>
  <si>
    <t>Samsung Audio Dock, Full Size</t>
  </si>
  <si>
    <t>TEC-AC-5134</t>
  </si>
  <si>
    <t>Logitech Router, Bluetooth</t>
  </si>
  <si>
    <t>BF1117027</t>
  </si>
  <si>
    <t>OFR-BO-4848</t>
  </si>
  <si>
    <t>Ikea Classic Bookcase, Metal</t>
  </si>
  <si>
    <t>EH14125102</t>
  </si>
  <si>
    <t>EH1376527</t>
  </si>
  <si>
    <t>Yibin</t>
  </si>
  <si>
    <t>OFR-BO-3897</t>
  </si>
  <si>
    <t>Dania Floating Shelf Set, Metal</t>
  </si>
  <si>
    <t>SC2080059</t>
  </si>
  <si>
    <t>OFR-TA-3431</t>
  </si>
  <si>
    <t>Bevis Round Table, Rectangular</t>
  </si>
  <si>
    <t>FM1421559</t>
  </si>
  <si>
    <t>OFR-TA-3779</t>
  </si>
  <si>
    <t>Chromcraft Wood Table, Rectangular</t>
  </si>
  <si>
    <t>GM1468027</t>
  </si>
  <si>
    <t>Mentougou</t>
  </si>
  <si>
    <t>SB20290144</t>
  </si>
  <si>
    <t>ML1804059</t>
  </si>
  <si>
    <t>ST2053059</t>
  </si>
  <si>
    <t>TB2117559</t>
  </si>
  <si>
    <t>TEC-CO-3685</t>
  </si>
  <si>
    <t>Canon Fax and Copier, Laser</t>
  </si>
  <si>
    <t>CS1249027</t>
  </si>
  <si>
    <t>Datong</t>
  </si>
  <si>
    <t>OFR-BO-5763</t>
  </si>
  <si>
    <t>Safco Classic Bookcase, Traditional</t>
  </si>
  <si>
    <t>RH19555102</t>
  </si>
  <si>
    <t>Bacoor</t>
  </si>
  <si>
    <t>JL1523527</t>
  </si>
  <si>
    <t>Nanning</t>
  </si>
  <si>
    <t>TEC-MA-5008</t>
  </si>
  <si>
    <t>Konica Inkjet, Wireless</t>
  </si>
  <si>
    <t>BS1138027</t>
  </si>
  <si>
    <t>Xining</t>
  </si>
  <si>
    <t>Qinghai</t>
  </si>
  <si>
    <t>OFR-CH-4654</t>
  </si>
  <si>
    <t>Hon Executive Leather Armchair, Adjustable</t>
  </si>
  <si>
    <t>BM1157527</t>
  </si>
  <si>
    <t>OFR-TA-4644</t>
  </si>
  <si>
    <t>Hon Computer Table, with Bottom Storage</t>
  </si>
  <si>
    <t>JB1592527</t>
  </si>
  <si>
    <t>Guiyang</t>
  </si>
  <si>
    <t>Guizhou</t>
  </si>
  <si>
    <t>PP1895566</t>
  </si>
  <si>
    <t>Tokyo</t>
  </si>
  <si>
    <t>TEC-AC-5224</t>
  </si>
  <si>
    <t>Memorex Router, Erganomic</t>
  </si>
  <si>
    <t>MC17575130</t>
  </si>
  <si>
    <t>BE1141059</t>
  </si>
  <si>
    <t>NG1843027</t>
  </si>
  <si>
    <t>TEC-CO-6000</t>
  </si>
  <si>
    <t>Sharp Fax Machine, Laser</t>
  </si>
  <si>
    <t>HK1489059</t>
  </si>
  <si>
    <t>JC15340102</t>
  </si>
  <si>
    <t>TEC-CO-4791</t>
  </si>
  <si>
    <t>HP Wireless Fax, High-Speed</t>
  </si>
  <si>
    <t>BK1126027</t>
  </si>
  <si>
    <t>Meizhou</t>
  </si>
  <si>
    <t>OFS-AP-4498</t>
  </si>
  <si>
    <t>Hamilton Beach Microwave, Red</t>
  </si>
  <si>
    <t>MB17305144</t>
  </si>
  <si>
    <t>TEC-AC-4186</t>
  </si>
  <si>
    <t>Enermax Router, Erganomic</t>
  </si>
  <si>
    <t>SD2048527</t>
  </si>
  <si>
    <t>TEC-PH-3133</t>
  </si>
  <si>
    <t>Apple Headset, Full Size</t>
  </si>
  <si>
    <t>TEC-MA-5018</t>
  </si>
  <si>
    <t>Konica Receipt Printer, Durable</t>
  </si>
  <si>
    <t>CG1252059</t>
  </si>
  <si>
    <t>AH10195102</t>
  </si>
  <si>
    <t>CM1193559</t>
  </si>
  <si>
    <t>OFR-BO-4844</t>
  </si>
  <si>
    <t>Ikea 3-Shelf Cabinet, Metal</t>
  </si>
  <si>
    <t>HA14905102</t>
  </si>
  <si>
    <t>OFR-BO-4860</t>
  </si>
  <si>
    <t>Ikea Library with Doors, Metal</t>
  </si>
  <si>
    <t>JG1531059</t>
  </si>
  <si>
    <t>CV1280559</t>
  </si>
  <si>
    <t>TEC-CO-4776</t>
  </si>
  <si>
    <t>HP Fax Machine, Laser</t>
  </si>
  <si>
    <t>YS2188027</t>
  </si>
  <si>
    <t>OFR-CH-4655</t>
  </si>
  <si>
    <t>Hon Executive Leather Armchair, Black</t>
  </si>
  <si>
    <t>OFR-BO-5780</t>
  </si>
  <si>
    <t>Safco Floating Shelf Set, Traditional</t>
  </si>
  <si>
    <t>AF10870118</t>
  </si>
  <si>
    <t>Busan</t>
  </si>
  <si>
    <t>AG1030027</t>
  </si>
  <si>
    <t>TEC-CO-3609</t>
  </si>
  <si>
    <t>Brother Wireless Fax, Digital</t>
  </si>
  <si>
    <t>MV1819027</t>
  </si>
  <si>
    <t>Ezhou</t>
  </si>
  <si>
    <t>LM1706527</t>
  </si>
  <si>
    <t>Jiaozuo</t>
  </si>
  <si>
    <t>DP1300078</t>
  </si>
  <si>
    <t>TEC-CO-4772</t>
  </si>
  <si>
    <t>HP Fax and Copier, Laser</t>
  </si>
  <si>
    <t>DJ13420144</t>
  </si>
  <si>
    <t>OFS-AP-4956</t>
  </si>
  <si>
    <t>KitchenAid Microwave, Black</t>
  </si>
  <si>
    <t>ES1402027</t>
  </si>
  <si>
    <t>OFR-CH-4547</t>
  </si>
  <si>
    <t>Harbour Creations Rocking Chair, Set of Two</t>
  </si>
  <si>
    <t>OFR-BO-4862</t>
  </si>
  <si>
    <t>Ikea Library with Doors, Pine</t>
  </si>
  <si>
    <t>KD1649578</t>
  </si>
  <si>
    <t>TEC-PH-5335</t>
  </si>
  <si>
    <t>Nokia Audio Dock, Cordless</t>
  </si>
  <si>
    <t>TEC-MA-5003</t>
  </si>
  <si>
    <t>Konica Card Printer, Red</t>
  </si>
  <si>
    <t>CH1207027</t>
  </si>
  <si>
    <t>GM1450027</t>
  </si>
  <si>
    <t>TEC-AC-3403</t>
  </si>
  <si>
    <t>Belkin Router, Erganomic</t>
  </si>
  <si>
    <t>NM18445130</t>
  </si>
  <si>
    <t>BE1145559</t>
  </si>
  <si>
    <t>OFS-AP-3577</t>
  </si>
  <si>
    <t>Breville Refrigerator, White</t>
  </si>
  <si>
    <t>LP1709527</t>
  </si>
  <si>
    <t>TEC-CO-3589</t>
  </si>
  <si>
    <t>Brother Copy Machine, Laser</t>
  </si>
  <si>
    <t>MG1820527</t>
  </si>
  <si>
    <t>OFR-CH-5448</t>
  </si>
  <si>
    <t>Office Star Rocking Chair, Red</t>
  </si>
  <si>
    <t>OT1873059</t>
  </si>
  <si>
    <t>TEC-CO-4592</t>
  </si>
  <si>
    <t>Hewlett Wireless Fax, High-Speed</t>
  </si>
  <si>
    <t>CK1259559</t>
  </si>
  <si>
    <t>MC1763566</t>
  </si>
  <si>
    <t>Kawaguchi</t>
  </si>
  <si>
    <t>TEC-CO-3602</t>
  </si>
  <si>
    <t>Brother Ink, Laser</t>
  </si>
  <si>
    <t>JG15310130</t>
  </si>
  <si>
    <t>TEC-PH-5351</t>
  </si>
  <si>
    <t>Nokia Signal Booster, Full Size</t>
  </si>
  <si>
    <t>SW20755102</t>
  </si>
  <si>
    <t>TEC-CO-3687</t>
  </si>
  <si>
    <t>Canon Fax Machine, Digital</t>
  </si>
  <si>
    <t>Zunyi</t>
  </si>
  <si>
    <t>KH1669027</t>
  </si>
  <si>
    <t>Wuchang</t>
  </si>
  <si>
    <t>OFR-TA-3359</t>
  </si>
  <si>
    <t>Barricks Wood Table, with Bottom Storage</t>
  </si>
  <si>
    <t>DW1358566</t>
  </si>
  <si>
    <t>Fukuyama</t>
  </si>
  <si>
    <t>TEC-PH-3815</t>
  </si>
  <si>
    <t>Cisco Speaker Phone, Cordless</t>
  </si>
  <si>
    <t>OFR-BO-3906</t>
  </si>
  <si>
    <t>Dania Stackable Bookrack, Pine</t>
  </si>
  <si>
    <t>PS1904559</t>
  </si>
  <si>
    <t>TEC-MA-5015</t>
  </si>
  <si>
    <t>Konica Printer, Red</t>
  </si>
  <si>
    <t>PV18985113</t>
  </si>
  <si>
    <t>OFR-CH-4524</t>
  </si>
  <si>
    <t>Harbour Creations Chairmat, Red</t>
  </si>
  <si>
    <t>OFR-TA-3436</t>
  </si>
  <si>
    <t>Bevis Training Table, Fully Assembled</t>
  </si>
  <si>
    <t>CP12085130</t>
  </si>
  <si>
    <t>TT2107059</t>
  </si>
  <si>
    <t>CM12385102</t>
  </si>
  <si>
    <t>TEC-PH-5353</t>
  </si>
  <si>
    <t>Nokia Signal Booster, with Caller ID</t>
  </si>
  <si>
    <t>TT2122088</t>
  </si>
  <si>
    <t>DW1319527</t>
  </si>
  <si>
    <t>Yulin</t>
  </si>
  <si>
    <t>Shaanxi</t>
  </si>
  <si>
    <t>OFR-TA-3343</t>
  </si>
  <si>
    <t>Barricks Conference Table, Adjustable Height</t>
  </si>
  <si>
    <t>JH1543059</t>
  </si>
  <si>
    <t>OFR-TA-5074</t>
  </si>
  <si>
    <t>Lesro Wood Table, with Bottom Storage</t>
  </si>
  <si>
    <t>EP1391527</t>
  </si>
  <si>
    <t>Guangshui</t>
  </si>
  <si>
    <t>OFR-CH-5808</t>
  </si>
  <si>
    <t>SAFCO Swivel Stool, Set of Two</t>
  </si>
  <si>
    <t>MC1784527</t>
  </si>
  <si>
    <t>CM11830144</t>
  </si>
  <si>
    <t>OFR-BO-5950</t>
  </si>
  <si>
    <t>Sauder Classic Bookcase, Pine</t>
  </si>
  <si>
    <t>PO1918027</t>
  </si>
  <si>
    <t>Jinjiang</t>
  </si>
  <si>
    <t>TEC-CO-4774</t>
  </si>
  <si>
    <t>HP Fax Machine, Digital</t>
  </si>
  <si>
    <t>Zhaoqing</t>
  </si>
  <si>
    <t>TEC-CO-4593</t>
  </si>
  <si>
    <t>Hewlett Wireless Fax, Laser</t>
  </si>
  <si>
    <t>VW2177566</t>
  </si>
  <si>
    <t>OFR-BO-3636</t>
  </si>
  <si>
    <t>Bush Floating Shelf Set, Pine</t>
  </si>
  <si>
    <t>TEC-PH-5838</t>
  </si>
  <si>
    <t>Samsung Signal Booster, with Caller ID</t>
  </si>
  <si>
    <t>BD1132027</t>
  </si>
  <si>
    <t>Luohe</t>
  </si>
  <si>
    <t>OFR-TA-4713</t>
  </si>
  <si>
    <t>Hon Wood Table, with Bottom Storage</t>
  </si>
  <si>
    <t>KW1657027</t>
  </si>
  <si>
    <t>NP1868588</t>
  </si>
  <si>
    <t>RE1940527</t>
  </si>
  <si>
    <t>Qitaihe</t>
  </si>
  <si>
    <t>SH2063527</t>
  </si>
  <si>
    <t>Jinhua</t>
  </si>
  <si>
    <t>TEC-MA-5513</t>
  </si>
  <si>
    <t>Okidata Printer, Wireless</t>
  </si>
  <si>
    <t>OFS-ST-4269</t>
  </si>
  <si>
    <t>Fellowes Lockers, Wire Frame</t>
  </si>
  <si>
    <t>TEC-CO-6007</t>
  </si>
  <si>
    <t>Sharp Personal Copier, High-Speed</t>
  </si>
  <si>
    <t>OFS-BI-4815</t>
  </si>
  <si>
    <t>Binders</t>
  </si>
  <si>
    <t>Ibico Binding Machine, Clear</t>
  </si>
  <si>
    <t>OFS-ST-6032</t>
  </si>
  <si>
    <t>Smead File Cart, Industrial</t>
  </si>
  <si>
    <t>JF1556527</t>
  </si>
  <si>
    <t>TEC-PH-5265</t>
  </si>
  <si>
    <t>Motorola Signal Booster, VoIP</t>
  </si>
  <si>
    <t>TB2152059</t>
  </si>
  <si>
    <t>Pekanbaru</t>
  </si>
  <si>
    <t>Riau</t>
  </si>
  <si>
    <t>OFS-AP-3575</t>
  </si>
  <si>
    <t>Breville Refrigerator, Red</t>
  </si>
  <si>
    <t>AB10255144</t>
  </si>
  <si>
    <t>TH2111578</t>
  </si>
  <si>
    <t>EJ1372059</t>
  </si>
  <si>
    <t>OFR-CH-5450</t>
  </si>
  <si>
    <t>Office Star Steel Folding Chair, Adjustable</t>
  </si>
  <si>
    <t>RB1970527</t>
  </si>
  <si>
    <t>LL1684066</t>
  </si>
  <si>
    <t>OFR-TA-4645</t>
  </si>
  <si>
    <t>Hon Conference Table, Adjustable Height</t>
  </si>
  <si>
    <t>CR12730113</t>
  </si>
  <si>
    <t>TEC-CO-3599</t>
  </si>
  <si>
    <t>Brother Ink, Color</t>
  </si>
  <si>
    <t>VP2176059</t>
  </si>
  <si>
    <t>TEC-PH-3130</t>
  </si>
  <si>
    <t>Apple Audio Dock, with Caller ID</t>
  </si>
  <si>
    <t>SC2069578</t>
  </si>
  <si>
    <t>TEC-MA-4195</t>
  </si>
  <si>
    <t>Epson Card Printer, White</t>
  </si>
  <si>
    <t>GT14710118</t>
  </si>
  <si>
    <t>Anyang</t>
  </si>
  <si>
    <t>JO1514566</t>
  </si>
  <si>
    <t>Kita-ku</t>
  </si>
  <si>
    <t>OFR-TA-4642</t>
  </si>
  <si>
    <t>Hon Computer Table, Adjustable Height</t>
  </si>
  <si>
    <t>AR1034559</t>
  </si>
  <si>
    <t>OFS-AP-4963</t>
  </si>
  <si>
    <t>KitchenAid Refrigerator, White</t>
  </si>
  <si>
    <t>SW20755113</t>
  </si>
  <si>
    <t>OFR-TA-3338</t>
  </si>
  <si>
    <t>Barricks Coffee Table, Rectangular</t>
  </si>
  <si>
    <t>KF1628527</t>
  </si>
  <si>
    <t>KH1633027</t>
  </si>
  <si>
    <t>Bijie</t>
  </si>
  <si>
    <t>TEC-CO-5992</t>
  </si>
  <si>
    <t>Sharp Copy Machine, Laser</t>
  </si>
  <si>
    <t>GG1465027</t>
  </si>
  <si>
    <t>TEC-MA-6153</t>
  </si>
  <si>
    <t>StarTech Receipt Printer, White</t>
  </si>
  <si>
    <t>TB2140066</t>
  </si>
  <si>
    <t>BV1124599</t>
  </si>
  <si>
    <t>Port Moresby</t>
  </si>
  <si>
    <t>Papua New Guinea</t>
  </si>
  <si>
    <t>Oceania</t>
  </si>
  <si>
    <t>AR10345144</t>
  </si>
  <si>
    <t>OFR-BO-5940</t>
  </si>
  <si>
    <t>Sauder 3-Shelf Cabinet, Metal</t>
  </si>
  <si>
    <t>FH14365102</t>
  </si>
  <si>
    <t>BT11440102</t>
  </si>
  <si>
    <t>SB20185118</t>
  </si>
  <si>
    <t>Changwon</t>
  </si>
  <si>
    <t>Gyeongsangnam</t>
  </si>
  <si>
    <t>OFS-AP-3868</t>
  </si>
  <si>
    <t>Cuisinart Refrigerator, Black</t>
  </si>
  <si>
    <t>SC2038027</t>
  </si>
  <si>
    <t>OFS-AP-4950</t>
  </si>
  <si>
    <t>KitchenAid Blender, Silver</t>
  </si>
  <si>
    <t>MO1780027</t>
  </si>
  <si>
    <t>Leshan</t>
  </si>
  <si>
    <t>OFR-TA-5058</t>
  </si>
  <si>
    <t>Lesro Conference Table, Fully Assembled</t>
  </si>
  <si>
    <t>TEC-PH-3800</t>
  </si>
  <si>
    <t>Cisco Signal Booster, Cordless</t>
  </si>
  <si>
    <t>Co1264066</t>
  </si>
  <si>
    <t>AM36084</t>
  </si>
  <si>
    <t>Ulan Bator</t>
  </si>
  <si>
    <t>Ulaanbaatar</t>
  </si>
  <si>
    <t>Mongolia</t>
  </si>
  <si>
    <t>JK15730102</t>
  </si>
  <si>
    <t>JJ1576027</t>
  </si>
  <si>
    <t>OFR-TA-3346</t>
  </si>
  <si>
    <t>Barricks Conference Table, with Bottom Storage</t>
  </si>
  <si>
    <t>OFR-FU-6254</t>
  </si>
  <si>
    <t>Tenex Frame, Duo Pack</t>
  </si>
  <si>
    <t>OFR-FU-4040</t>
  </si>
  <si>
    <t>Eldon Door Stop, Black</t>
  </si>
  <si>
    <t>GH1448566</t>
  </si>
  <si>
    <t>Aoba-ku</t>
  </si>
  <si>
    <t>Kanagawa</t>
  </si>
  <si>
    <t>OFR-BO-5972</t>
  </si>
  <si>
    <t>Sauder Stackable Bookrack, Pine</t>
  </si>
  <si>
    <t>JL1517527</t>
  </si>
  <si>
    <t>OFR-TA-3763</t>
  </si>
  <si>
    <t>Chromcraft Conference Table, Adjustable Height</t>
  </si>
  <si>
    <t>VT2170027</t>
  </si>
  <si>
    <t>Dl1360078</t>
  </si>
  <si>
    <t>Tawau</t>
  </si>
  <si>
    <t>AR1040527</t>
  </si>
  <si>
    <t>HL1504059</t>
  </si>
  <si>
    <t>HG1496527</t>
  </si>
  <si>
    <t>Dalian</t>
  </si>
  <si>
    <t>DS1318027</t>
  </si>
  <si>
    <t>Tongchuan</t>
  </si>
  <si>
    <t>MG1765027</t>
  </si>
  <si>
    <t>JK1562527</t>
  </si>
  <si>
    <t>OFS-SU-6179</t>
  </si>
  <si>
    <t>Supplies</t>
  </si>
  <si>
    <t>Stiletto Shears, Steel</t>
  </si>
  <si>
    <t>CA1196527</t>
  </si>
  <si>
    <t>OFR-CH-5446</t>
  </si>
  <si>
    <t>Office Star Rocking Chair, Adjustable</t>
  </si>
  <si>
    <t>HM1498059</t>
  </si>
  <si>
    <t>CM1271527</t>
  </si>
  <si>
    <t>OFS-ST-5693</t>
  </si>
  <si>
    <t>Rogers File Cart, Single Width</t>
  </si>
  <si>
    <t>MG1768027</t>
  </si>
  <si>
    <t>OFR-CH-5796</t>
  </si>
  <si>
    <t>SAFCO Rocking Chair, Set of Two</t>
  </si>
  <si>
    <t>OFR-CH-4701</t>
  </si>
  <si>
    <t>Hon Swivel Stool, Adjustable</t>
  </si>
  <si>
    <t>LC16870118</t>
  </si>
  <si>
    <t>OFR-BO-3640</t>
  </si>
  <si>
    <t>Bush Library with Doors, Mobile</t>
  </si>
  <si>
    <t>AH1021027</t>
  </si>
  <si>
    <t>TEC-CO-3681</t>
  </si>
  <si>
    <t>Canon Copy Machine, Laser</t>
  </si>
  <si>
    <t>OFS-AP-4731</t>
  </si>
  <si>
    <t>Hoover Microwave, Red</t>
  </si>
  <si>
    <t>SU2066527</t>
  </si>
  <si>
    <t>Taiyuan</t>
  </si>
  <si>
    <t>OFR-CH-4560</t>
  </si>
  <si>
    <t>Harbour Creations Steel Folding Chair, Set of Two</t>
  </si>
  <si>
    <t>JM1526527</t>
  </si>
  <si>
    <t>TEC-AC-4165</t>
  </si>
  <si>
    <t>Enermax Memory Card, Programmable</t>
  </si>
  <si>
    <t>LS1724527</t>
  </si>
  <si>
    <t>Anshun</t>
  </si>
  <si>
    <t>TEC-CO-3593</t>
  </si>
  <si>
    <t>Brother Fax and Copier, High-Speed</t>
  </si>
  <si>
    <t>BF1121527</t>
  </si>
  <si>
    <t>OFR-TA-3769</t>
  </si>
  <si>
    <t>Chromcraft Round Table, Adjustable Height</t>
  </si>
  <si>
    <t>FO1430527</t>
  </si>
  <si>
    <t>OFR-CH-5447</t>
  </si>
  <si>
    <t>Office Star Rocking Chair, Black</t>
  </si>
  <si>
    <t>JR1567059</t>
  </si>
  <si>
    <t>MZ1751578</t>
  </si>
  <si>
    <t>TEC-PH-5260</t>
  </si>
  <si>
    <t>Motorola Office Telephone, Full Size</t>
  </si>
  <si>
    <t>TB21400102</t>
  </si>
  <si>
    <t>MG17890130</t>
  </si>
  <si>
    <t>CS1217566</t>
  </si>
  <si>
    <t>Hiratsuka</t>
  </si>
  <si>
    <t>TEC-MA-5021</t>
  </si>
  <si>
    <t>Konica Receipt Printer, Wireless</t>
  </si>
  <si>
    <t>ML1775527</t>
  </si>
  <si>
    <t>Huangshi</t>
  </si>
  <si>
    <t>YC2189527</t>
  </si>
  <si>
    <t>Xinghua</t>
  </si>
  <si>
    <t>AT1043559</t>
  </si>
  <si>
    <t>OFR-BO-5746</t>
  </si>
  <si>
    <t>Safco 3-Shelf Cabinet, Mobile</t>
  </si>
  <si>
    <t>HA1492059</t>
  </si>
  <si>
    <t>OFS-ST-4267</t>
  </si>
  <si>
    <t>Fellowes Lockers, Industrial</t>
  </si>
  <si>
    <t>CC12370118</t>
  </si>
  <si>
    <t>Daejeon</t>
  </si>
  <si>
    <t>OFS-ST-4057</t>
  </si>
  <si>
    <t>Eldon File Cart, Single Width</t>
  </si>
  <si>
    <t>DM1295527</t>
  </si>
  <si>
    <t>Zhengzhou</t>
  </si>
  <si>
    <t>JH15985102</t>
  </si>
  <si>
    <t>OFR-CH-4683</t>
  </si>
  <si>
    <t>Hon Rocking Chair, Red</t>
  </si>
  <si>
    <t>OFR-BO-3902</t>
  </si>
  <si>
    <t>Dania Library with Doors, Mobile</t>
  </si>
  <si>
    <t>CM1211527</t>
  </si>
  <si>
    <t>Heze</t>
  </si>
  <si>
    <t>TR2132559</t>
  </si>
  <si>
    <t>OFS-ST-5708</t>
  </si>
  <si>
    <t>Rogers Shelving, Wire Frame</t>
  </si>
  <si>
    <t>SC2069559</t>
  </si>
  <si>
    <t>OFS-AP-4742</t>
  </si>
  <si>
    <t>Hoover Stove, Black</t>
  </si>
  <si>
    <t>KA1652559</t>
  </si>
  <si>
    <t>LS1723078</t>
  </si>
  <si>
    <t>Seremban</t>
  </si>
  <si>
    <t>Negeri Sembilan</t>
  </si>
  <si>
    <t>OFS-ST-6262</t>
  </si>
  <si>
    <t>Tenex Lockers, Industrial</t>
  </si>
  <si>
    <t>KC1654059</t>
  </si>
  <si>
    <t>Kupang</t>
  </si>
  <si>
    <t>Nusa Tenggara Timur</t>
  </si>
  <si>
    <t>TEC-MA-5503</t>
  </si>
  <si>
    <t>Okidata Inkjet, Wireless</t>
  </si>
  <si>
    <t>OFS-AP-4732</t>
  </si>
  <si>
    <t>Hoover Microwave, Silver</t>
  </si>
  <si>
    <t>SR2042566</t>
  </si>
  <si>
    <t>Kawasaki</t>
  </si>
  <si>
    <t>Fukuoka</t>
  </si>
  <si>
    <t>TEC-MA-4196</t>
  </si>
  <si>
    <t>Epson Card Printer, Wireless</t>
  </si>
  <si>
    <t>EJ13720102</t>
  </si>
  <si>
    <t>OFR-CH-4546</t>
  </si>
  <si>
    <t>Harbour Creations Rocking Chair, Red</t>
  </si>
  <si>
    <t>RD1958527</t>
  </si>
  <si>
    <t>TEC-MA-5574</t>
  </si>
  <si>
    <t>Panasonic Printer, Wireless</t>
  </si>
  <si>
    <t>SC2005027</t>
  </si>
  <si>
    <t>Kaiyuan</t>
  </si>
  <si>
    <t>SW20350102</t>
  </si>
  <si>
    <t>OFR-CH-4702</t>
  </si>
  <si>
    <t>Hon Swivel Stool, Black</t>
  </si>
  <si>
    <t>Huainan</t>
  </si>
  <si>
    <t>TEC-MA-5013</t>
  </si>
  <si>
    <t>Konica Phone, Wireless</t>
  </si>
  <si>
    <t>DP1316559</t>
  </si>
  <si>
    <t>MC1727588</t>
  </si>
  <si>
    <t>TEC-PH-5836</t>
  </si>
  <si>
    <t>Samsung Signal Booster, Full Size</t>
  </si>
  <si>
    <t>KT1648059</t>
  </si>
  <si>
    <t>OFS-ST-4264</t>
  </si>
  <si>
    <t>Fellowes Folders, Wire Frame</t>
  </si>
  <si>
    <t>FA1423027</t>
  </si>
  <si>
    <t>OFR-CH-4561</t>
  </si>
  <si>
    <t>Harbour Creations Swivel Stool, Adjustable</t>
  </si>
  <si>
    <t>MC1759027</t>
  </si>
  <si>
    <t>TEC-MA-5002</t>
  </si>
  <si>
    <t>Konica Card Printer, Durable</t>
  </si>
  <si>
    <t>IG1508527</t>
  </si>
  <si>
    <t>NB1865527</t>
  </si>
  <si>
    <t>Zhongxiang</t>
  </si>
  <si>
    <t>Chengdu</t>
  </si>
  <si>
    <t>OFS-AP-4730</t>
  </si>
  <si>
    <t>Hoover Microwave, Black</t>
  </si>
  <si>
    <t>SM2032059</t>
  </si>
  <si>
    <t>OFR-BO-4850</t>
  </si>
  <si>
    <t>Ikea Classic Bookcase, Pine</t>
  </si>
  <si>
    <t>JG1531027</t>
  </si>
  <si>
    <t>SC20680144</t>
  </si>
  <si>
    <t>OFR-CH-4563</t>
  </si>
  <si>
    <t>Harbour Creations Swivel Stool, Red</t>
  </si>
  <si>
    <t>PM1913559</t>
  </si>
  <si>
    <t>TC2129527</t>
  </si>
  <si>
    <t>Fushun</t>
  </si>
  <si>
    <t>PB1921027</t>
  </si>
  <si>
    <t>TEC-CO-4767</t>
  </si>
  <si>
    <t>HP Copy Machine, Laser</t>
  </si>
  <si>
    <t>SN2056027</t>
  </si>
  <si>
    <t>Jiutai</t>
  </si>
  <si>
    <t>TT2126527</t>
  </si>
  <si>
    <t>Suihua</t>
  </si>
  <si>
    <t>TEC-AC-4163</t>
  </si>
  <si>
    <t>Enermax Memory Card, Bluetooth</t>
  </si>
  <si>
    <t>MH1778527</t>
  </si>
  <si>
    <t>TEC-PH-5815</t>
  </si>
  <si>
    <t>Samsung Audio Dock, with Caller ID</t>
  </si>
  <si>
    <t>LF17185102</t>
  </si>
  <si>
    <t>OFR-TA-3755</t>
  </si>
  <si>
    <t>Chromcraft Coffee Table, Adjustable Height</t>
  </si>
  <si>
    <t>OFS-AP-3872</t>
  </si>
  <si>
    <t>Cuisinart Stove, Black</t>
  </si>
  <si>
    <t>RL1961527</t>
  </si>
  <si>
    <t>Aksu</t>
  </si>
  <si>
    <t>OFR-CH-5456</t>
  </si>
  <si>
    <t>Office Star Swivel Stool, Red</t>
  </si>
  <si>
    <t>KB1631527</t>
  </si>
  <si>
    <t>BD11620102</t>
  </si>
  <si>
    <t>OFR-FU-5729</t>
  </si>
  <si>
    <t>Rubbermaid Frame, Durable</t>
  </si>
  <si>
    <t>HM1486027</t>
  </si>
  <si>
    <t>Licheng</t>
  </si>
  <si>
    <t>OFS-ST-6247</t>
  </si>
  <si>
    <t>Tenex File Cart, Industrial</t>
  </si>
  <si>
    <t>Huaiyin</t>
  </si>
  <si>
    <t>TEC-CO-4589</t>
  </si>
  <si>
    <t>Hewlett Personal Copier, Laser</t>
  </si>
  <si>
    <t>TEC-MA-4193</t>
  </si>
  <si>
    <t>Epson Card Printer, Durable</t>
  </si>
  <si>
    <t>OFR-TA-4636</t>
  </si>
  <si>
    <t>Hon Coffee Table, with Bottom Storage</t>
  </si>
  <si>
    <t>QJ1925566</t>
  </si>
  <si>
    <t>Takamatsu</t>
  </si>
  <si>
    <t>Kagawa</t>
  </si>
  <si>
    <t>OFR-TA-4691</t>
  </si>
  <si>
    <t>Hon Round Table, Rectangular</t>
  </si>
  <si>
    <t>DR1294059</t>
  </si>
  <si>
    <t>Jayapura</t>
  </si>
  <si>
    <t>Papua</t>
  </si>
  <si>
    <t>MA1799527</t>
  </si>
  <si>
    <t>TEC-AC-5135</t>
  </si>
  <si>
    <t>Logitech Router, Erganomic</t>
  </si>
  <si>
    <t>OFR-BO-4859</t>
  </si>
  <si>
    <t>Ikea Floating Shelf Set, Traditional</t>
  </si>
  <si>
    <t>CJ12010144</t>
  </si>
  <si>
    <t>TB2159527</t>
  </si>
  <si>
    <t>Shanwei</t>
  </si>
  <si>
    <t>OFR-BO-4853</t>
  </si>
  <si>
    <t>Ikea Corner Shelving, Mobile</t>
  </si>
  <si>
    <t>OFR-CH-4684</t>
  </si>
  <si>
    <t>Hon Rocking Chair, Set of Two</t>
  </si>
  <si>
    <t>TEC-CO-4574</t>
  </si>
  <si>
    <t>Hewlett Fax and Copier, Laser</t>
  </si>
  <si>
    <t>TEC-PH-3785</t>
  </si>
  <si>
    <t>Cisco Audio Dock, Full Size</t>
  </si>
  <si>
    <t>OFR-BO-5971</t>
  </si>
  <si>
    <t>Sauder Stackable Bookrack, Mobile</t>
  </si>
  <si>
    <t>EH1399027</t>
  </si>
  <si>
    <t>OFR-TA-3760</t>
  </si>
  <si>
    <t>Chromcraft Computer Table, Fully Assembled</t>
  </si>
  <si>
    <t>HA1490527</t>
  </si>
  <si>
    <t>GM1445527</t>
  </si>
  <si>
    <t>TEC-PH-5270</t>
  </si>
  <si>
    <t>Motorola Speaker Phone, Cordless</t>
  </si>
  <si>
    <t>OFR-BO-5962</t>
  </si>
  <si>
    <t>Sauder Floating Shelf Set, Traditional</t>
  </si>
  <si>
    <t>TC2153527</t>
  </si>
  <si>
    <t>OFR-CH-4704</t>
  </si>
  <si>
    <t>Hon Swivel Stool, Set of Two</t>
  </si>
  <si>
    <t>TEC-PH-3803</t>
  </si>
  <si>
    <t>Cisco Signal Booster, with Caller ID</t>
  </si>
  <si>
    <t>BE11410102</t>
  </si>
  <si>
    <t>OFR-BO-3903</t>
  </si>
  <si>
    <t>Dania Library with Doors, Pine</t>
  </si>
  <si>
    <t>SV2036527</t>
  </si>
  <si>
    <t>TEC-PH-5846</t>
  </si>
  <si>
    <t>Samsung Speaker Phone, with Caller ID</t>
  </si>
  <si>
    <t>DJ1351027</t>
  </si>
  <si>
    <t>Linhai</t>
  </si>
  <si>
    <t>TEC-AC-5122</t>
  </si>
  <si>
    <t>Logitech Memory Card, Erganomic</t>
  </si>
  <si>
    <t>MC18100102</t>
  </si>
  <si>
    <t>Makati</t>
  </si>
  <si>
    <t>TEC-MA-4206</t>
  </si>
  <si>
    <t>Epson Printer, Red</t>
  </si>
  <si>
    <t>SV2081527</t>
  </si>
  <si>
    <t>HM1498027</t>
  </si>
  <si>
    <t>OFR-CH-5449</t>
  </si>
  <si>
    <t>Office Star Rocking Chair, Set of Two</t>
  </si>
  <si>
    <t>SL2015527</t>
  </si>
  <si>
    <t>TEC-MA-6141</t>
  </si>
  <si>
    <t>StarTech Inkjet, White</t>
  </si>
  <si>
    <t>OFR-CH-5794</t>
  </si>
  <si>
    <t>SAFCO Rocking Chair, Black</t>
  </si>
  <si>
    <t>SH997584</t>
  </si>
  <si>
    <t>OFS-ST-4268</t>
  </si>
  <si>
    <t>Fellowes Lockers, Single Width</t>
  </si>
  <si>
    <t>JM1553566</t>
  </si>
  <si>
    <t>Saga</t>
  </si>
  <si>
    <t>TEC-MA-5507</t>
  </si>
  <si>
    <t>Okidata Phone, Red</t>
  </si>
  <si>
    <t>NG18430102</t>
  </si>
  <si>
    <t>EL1373527</t>
  </si>
  <si>
    <t>Donghai</t>
  </si>
  <si>
    <t>CR12625118</t>
  </si>
  <si>
    <t>JK1609078</t>
  </si>
  <si>
    <t>DL1333066</t>
  </si>
  <si>
    <t>KB16405102</t>
  </si>
  <si>
    <t>TEC-CO-4582</t>
  </si>
  <si>
    <t>Hewlett Ink, Laser</t>
  </si>
  <si>
    <t>GH14665113</t>
  </si>
  <si>
    <t>OFS-ST-4056</t>
  </si>
  <si>
    <t>Eldon File Cart, Industrial</t>
  </si>
  <si>
    <t>JE1571559</t>
  </si>
  <si>
    <t>Dumai</t>
  </si>
  <si>
    <t>OFR-BO-5747</t>
  </si>
  <si>
    <t>Safco 3-Shelf Cabinet, Pine</t>
  </si>
  <si>
    <t>JD16150130</t>
  </si>
  <si>
    <t>OFR-TA-5067</t>
  </si>
  <si>
    <t>Lesro Training Table, Adjustable Height</t>
  </si>
  <si>
    <t>OFR-TA-3775</t>
  </si>
  <si>
    <t>Chromcraft Training Table, Rectangular</t>
  </si>
  <si>
    <t>MA1799559</t>
  </si>
  <si>
    <t>OFR-CH-4523</t>
  </si>
  <si>
    <t>Harbour Creations Chairmat, Black</t>
  </si>
  <si>
    <t>OFR-CH-4558</t>
  </si>
  <si>
    <t>Harbour Creations Steel Folding Chair, Black</t>
  </si>
  <si>
    <t>DJ13630130</t>
  </si>
  <si>
    <t>OFR-TA-5062</t>
  </si>
  <si>
    <t>Lesro Round Table, Adjustable Height</t>
  </si>
  <si>
    <t>OFR-BO-3894</t>
  </si>
  <si>
    <t>Dania Corner Shelving, Mobile</t>
  </si>
  <si>
    <t>JH1598559</t>
  </si>
  <si>
    <t>OFS-ST-4259</t>
  </si>
  <si>
    <t>Fellowes File Cart, Single Width</t>
  </si>
  <si>
    <t>DL1331578</t>
  </si>
  <si>
    <t>NK1849088</t>
  </si>
  <si>
    <t>TEC-CO-5997</t>
  </si>
  <si>
    <t>Sharp Fax Machine, Color</t>
  </si>
  <si>
    <t>AW1084027</t>
  </si>
  <si>
    <t>PG1882021</t>
  </si>
  <si>
    <t>AC1061527</t>
  </si>
  <si>
    <t>OFR-BO-3618</t>
  </si>
  <si>
    <t>Bush 3-Shelf Cabinet, Traditional</t>
  </si>
  <si>
    <t>TB2162588</t>
  </si>
  <si>
    <t>OFS-AP-4735</t>
  </si>
  <si>
    <t>Hoover Refrigerator, Black</t>
  </si>
  <si>
    <t>JB1604527</t>
  </si>
  <si>
    <t>MP18175118</t>
  </si>
  <si>
    <t>DK1283527</t>
  </si>
  <si>
    <t>MC1784559</t>
  </si>
  <si>
    <t>KH16690144</t>
  </si>
  <si>
    <t>OFR-TA-4711</t>
  </si>
  <si>
    <t>Hon Wood Table, Fully Assembled</t>
  </si>
  <si>
    <t>DB1327059</t>
  </si>
  <si>
    <t>DB13210144</t>
  </si>
  <si>
    <t>TEC-PH-3134</t>
  </si>
  <si>
    <t>Apple Headset, VoIP</t>
  </si>
  <si>
    <t>DO1364527</t>
  </si>
  <si>
    <t>TEC-MA-5019</t>
  </si>
  <si>
    <t>Konica Receipt Printer, Red</t>
  </si>
  <si>
    <t>JF1519027</t>
  </si>
  <si>
    <t>OFR-BO-3634</t>
  </si>
  <si>
    <t>Bush Floating Shelf Set, Metal</t>
  </si>
  <si>
    <t>CR1262559</t>
  </si>
  <si>
    <t>JA15970130</t>
  </si>
  <si>
    <t>SS2041059</t>
  </si>
  <si>
    <t>TEC-CO-4573</t>
  </si>
  <si>
    <t>Hewlett Fax and Copier, High-Speed</t>
  </si>
  <si>
    <t>CD1192021</t>
  </si>
  <si>
    <t>TEC-MA-4201</t>
  </si>
  <si>
    <t>Epson Phone, Durable</t>
  </si>
  <si>
    <t>EK13795102</t>
  </si>
  <si>
    <t>OFR-CH-4698</t>
  </si>
  <si>
    <t>Hon Steel Folding Chair, Black</t>
  </si>
  <si>
    <t>MK18160118</t>
  </si>
  <si>
    <t>SS2087559</t>
  </si>
  <si>
    <t>OFS-ST-6058</t>
  </si>
  <si>
    <t>Smead Shelving, Industrial</t>
  </si>
  <si>
    <t>BE1145527</t>
  </si>
  <si>
    <t>TEC-PH-3784</t>
  </si>
  <si>
    <t>Cisco Audio Dock, Cordless</t>
  </si>
  <si>
    <t>JB16000102</t>
  </si>
  <si>
    <t>OFR-CH-5806</t>
  </si>
  <si>
    <t>SAFCO Swivel Stool, Black</t>
  </si>
  <si>
    <t>TEC-PH-3141</t>
  </si>
  <si>
    <t>Apple Office Telephone, VoIP</t>
  </si>
  <si>
    <t>RP19270102</t>
  </si>
  <si>
    <t>TEC-CO-4586</t>
  </si>
  <si>
    <t>Hewlett Personal Copier, Color</t>
  </si>
  <si>
    <t>RD1966066</t>
  </si>
  <si>
    <t>AS1028527</t>
  </si>
  <si>
    <t>OFR-TA-5052</t>
  </si>
  <si>
    <t>Lesro Coffee Table, Rectangular</t>
  </si>
  <si>
    <t>OFS-PA-4466</t>
  </si>
  <si>
    <t>Paper</t>
  </si>
  <si>
    <t>Green Bar Computer Printout Paper, 8.5 x 11</t>
  </si>
  <si>
    <t>JD1589527</t>
  </si>
  <si>
    <t>NW1840027</t>
  </si>
  <si>
    <t>Jieshou</t>
  </si>
  <si>
    <t>OFR-FU-3030</t>
  </si>
  <si>
    <t>Advantus Door Stop, Erganomic</t>
  </si>
  <si>
    <t>CM1265559</t>
  </si>
  <si>
    <t>OFR-CH-5440</t>
  </si>
  <si>
    <t>Office Star Chairmat, Set of Two</t>
  </si>
  <si>
    <t>PT1909027</t>
  </si>
  <si>
    <t>TEC-PH-5262</t>
  </si>
  <si>
    <t>Motorola Office Telephone, with Caller ID</t>
  </si>
  <si>
    <t>TEC-MA-4211</t>
  </si>
  <si>
    <t>Epson Receipt Printer, White</t>
  </si>
  <si>
    <t>JH1582059</t>
  </si>
  <si>
    <t>OFR-BO-4854</t>
  </si>
  <si>
    <t>Ikea Corner Shelving, Pine</t>
  </si>
  <si>
    <t>JB1604559</t>
  </si>
  <si>
    <t>OFR-CH-5805</t>
  </si>
  <si>
    <t>SAFCO Swivel Stool, Adjustable</t>
  </si>
  <si>
    <t>CL12700144</t>
  </si>
  <si>
    <t>OFR-TA-3440</t>
  </si>
  <si>
    <t>Bevis Wood Table, Fully Assembled</t>
  </si>
  <si>
    <t>AR10540102</t>
  </si>
  <si>
    <t>TEC-CO-4779</t>
  </si>
  <si>
    <t>HP Ink, High-Speed</t>
  </si>
  <si>
    <t>OFR-CH-4520</t>
  </si>
  <si>
    <t>Harbour Creations Bag Chairs, Red</t>
  </si>
  <si>
    <t>EH13990102</t>
  </si>
  <si>
    <t>OFR-BO-4847</t>
  </si>
  <si>
    <t>Ikea 3-Shelf Cabinet, Traditional</t>
  </si>
  <si>
    <t>PG18895130</t>
  </si>
  <si>
    <t>TEC-MA-5001</t>
  </si>
  <si>
    <t>Konica Calculator, Wireless</t>
  </si>
  <si>
    <t>TH2111527</t>
  </si>
  <si>
    <t>TEC-PH-3149</t>
  </si>
  <si>
    <t>Apple Smart Phone, with Caller ID</t>
  </si>
  <si>
    <t>PG1889527</t>
  </si>
  <si>
    <t>OFS-EN-3102</t>
  </si>
  <si>
    <t>Envelopes</t>
  </si>
  <si>
    <t>Ames Mailers, Set of 50</t>
  </si>
  <si>
    <t>SS2051559</t>
  </si>
  <si>
    <t>PO18865102</t>
  </si>
  <si>
    <t>OFS-AP-4491</t>
  </si>
  <si>
    <t>Hamilton Beach Blender, Silver</t>
  </si>
  <si>
    <t>TP2141559</t>
  </si>
  <si>
    <t>FM1429027</t>
  </si>
  <si>
    <t>TEC-MA-5020</t>
  </si>
  <si>
    <t>Konica Receipt Printer, White</t>
  </si>
  <si>
    <t>BG1169588</t>
  </si>
  <si>
    <t>OFR-FU-3943</t>
  </si>
  <si>
    <t>Deflect-O Frame, Erganomic</t>
  </si>
  <si>
    <t>EM1396059</t>
  </si>
  <si>
    <t>DS1318059</t>
  </si>
  <si>
    <t>Kediri</t>
  </si>
  <si>
    <t>OFR-BO-5954</t>
  </si>
  <si>
    <t>Sauder Corner Shelving, Pine</t>
  </si>
  <si>
    <t>GH14665144</t>
  </si>
  <si>
    <t>OFR-BO-3615</t>
  </si>
  <si>
    <t>Bush 3-Shelf Cabinet, Metal</t>
  </si>
  <si>
    <t>JD1589588</t>
  </si>
  <si>
    <t>AG1076559</t>
  </si>
  <si>
    <t>Malang</t>
  </si>
  <si>
    <t>ME1801021</t>
  </si>
  <si>
    <t>OFR-CH-5757</t>
  </si>
  <si>
    <t>SAFCO Chairmat, Black</t>
  </si>
  <si>
    <t>HH1501066</t>
  </si>
  <si>
    <t>TEC-AC-4166</t>
  </si>
  <si>
    <t>Enermax Memory Card, USB</t>
  </si>
  <si>
    <t>OFR-BO-5770</t>
  </si>
  <si>
    <t>Safco Corner Shelving, Pine</t>
  </si>
  <si>
    <t>OFR-CH-5801</t>
  </si>
  <si>
    <t>SAFCO Steel Folding Chair, Black</t>
  </si>
  <si>
    <t>PC1874527</t>
  </si>
  <si>
    <t>PP1895527</t>
  </si>
  <si>
    <t>SC2068021</t>
  </si>
  <si>
    <t>TEC-MA-5515</t>
  </si>
  <si>
    <t>Okidata Receipt Printer, Red</t>
  </si>
  <si>
    <t>Weifang</t>
  </si>
  <si>
    <t>TEC-CO-5999</t>
  </si>
  <si>
    <t>Sharp Fax Machine, High-Speed</t>
  </si>
  <si>
    <t>TEC-CO-3606</t>
  </si>
  <si>
    <t>Brother Personal Copier, High-Speed</t>
  </si>
  <si>
    <t>SC2002066</t>
  </si>
  <si>
    <t>OFR-TA-5071</t>
  </si>
  <si>
    <t>Lesro Wood Table, Adjustable Height</t>
  </si>
  <si>
    <t>JL15175130</t>
  </si>
  <si>
    <t>OFR-CH-5773</t>
  </si>
  <si>
    <t>SAFCO Executive Leather Armchair, Adjustable</t>
  </si>
  <si>
    <t>NM1852056</t>
  </si>
  <si>
    <t>Kowloon</t>
  </si>
  <si>
    <t>Hong Kong</t>
  </si>
  <si>
    <t>ME1801027</t>
  </si>
  <si>
    <t>Yantai</t>
  </si>
  <si>
    <t>FH1435027</t>
  </si>
  <si>
    <t>TB2105527</t>
  </si>
  <si>
    <t>OFR-BO-4858</t>
  </si>
  <si>
    <t>Ikea Floating Shelf Set, Pine</t>
  </si>
  <si>
    <t>RF1973588</t>
  </si>
  <si>
    <t>OFR-BO-3630</t>
  </si>
  <si>
    <t>Bush Corner Shelving, Pine</t>
  </si>
  <si>
    <t>MH17620102</t>
  </si>
  <si>
    <t>TEC-MA-5500</t>
  </si>
  <si>
    <t>Okidata Card Printer, Wireless</t>
  </si>
  <si>
    <t>OFS-AP-4510</t>
  </si>
  <si>
    <t>Hamilton Beach Toaster, Red</t>
  </si>
  <si>
    <t>Jiangyou</t>
  </si>
  <si>
    <t>TEC-CO-4581</t>
  </si>
  <si>
    <t>Hewlett Ink, High-Speed</t>
  </si>
  <si>
    <t>JG1580559</t>
  </si>
  <si>
    <t>GR1456027</t>
  </si>
  <si>
    <t>Xi'an</t>
  </si>
  <si>
    <t>TEC-PH-5264</t>
  </si>
  <si>
    <t>Motorola Signal Booster, Full Size</t>
  </si>
  <si>
    <t>LC16960102</t>
  </si>
  <si>
    <t>TEC-MA-4212</t>
  </si>
  <si>
    <t>Epson Receipt Printer, Wireless</t>
  </si>
  <si>
    <t>LA1678021</t>
  </si>
  <si>
    <t>TEC-CO-3686</t>
  </si>
  <si>
    <t>Canon Fax Machine, Color</t>
  </si>
  <si>
    <t>MP17470102</t>
  </si>
  <si>
    <t>SG20080113</t>
  </si>
  <si>
    <t>OFR-BO-3628</t>
  </si>
  <si>
    <t>Bush Corner Shelving, Metal</t>
  </si>
  <si>
    <t>CS11950102</t>
  </si>
  <si>
    <t>TC2098027</t>
  </si>
  <si>
    <t>TEC-CO-3610</t>
  </si>
  <si>
    <t>Brother Wireless Fax, High-Speed</t>
  </si>
  <si>
    <t>OFS-BI-2899</t>
  </si>
  <si>
    <t>Acco Binding Machine, Clear</t>
  </si>
  <si>
    <t>Co1264027</t>
  </si>
  <si>
    <t>OFR-CH-5367</t>
  </si>
  <si>
    <t>Novimex Bag Chairs, Black</t>
  </si>
  <si>
    <t>AS1013527</t>
  </si>
  <si>
    <t>OFR-CH-5451</t>
  </si>
  <si>
    <t>Office Star Steel Folding Chair, Black</t>
  </si>
  <si>
    <t>SC2002027</t>
  </si>
  <si>
    <t>OFR-FU-3935</t>
  </si>
  <si>
    <t>Deflect-O Door Stop, Erganomic</t>
  </si>
  <si>
    <t>TT2107066</t>
  </si>
  <si>
    <t>RD19720113</t>
  </si>
  <si>
    <t>TEC-CO-4777</t>
  </si>
  <si>
    <t>HP Ink, Color</t>
  </si>
  <si>
    <t>TEC-CO-4792</t>
  </si>
  <si>
    <t>HP Wireless Fax, Laser</t>
  </si>
  <si>
    <t>DK1337527</t>
  </si>
  <si>
    <t>Haikou</t>
  </si>
  <si>
    <t>OFR-TA-3342</t>
  </si>
  <si>
    <t>Barricks Computer Table, with Bottom Storage</t>
  </si>
  <si>
    <t>CC12475102</t>
  </si>
  <si>
    <t>OFR-CH-4682</t>
  </si>
  <si>
    <t>Hon Rocking Chair, Black</t>
  </si>
  <si>
    <t>KB16315144</t>
  </si>
  <si>
    <t>OFS-SU-4129</t>
  </si>
  <si>
    <t>Elite Scissors, Serrated</t>
  </si>
  <si>
    <t>JS1568527</t>
  </si>
  <si>
    <t>Hangzhou</t>
  </si>
  <si>
    <t>OFR-BO-4856</t>
  </si>
  <si>
    <t>Ikea Floating Shelf Set, Metal</t>
  </si>
  <si>
    <t>TEC-AC-5874</t>
  </si>
  <si>
    <t>SanDisk Memory Card, Programmable</t>
  </si>
  <si>
    <t>CM1238566</t>
  </si>
  <si>
    <t>Nishinomiya</t>
  </si>
  <si>
    <t>TT2146078</t>
  </si>
  <si>
    <t>SC2057527</t>
  </si>
  <si>
    <t>Huizhou</t>
  </si>
  <si>
    <t>OFS-ST-5711</t>
  </si>
  <si>
    <t>Rogers Trays, Single Width</t>
  </si>
  <si>
    <t>NP18685144</t>
  </si>
  <si>
    <t>BE1141027</t>
  </si>
  <si>
    <t>OFR-TA-3352</t>
  </si>
  <si>
    <t>Barricks Training Table, Adjustable Height</t>
  </si>
  <si>
    <t>KN1670527</t>
  </si>
  <si>
    <t>Tieling</t>
  </si>
  <si>
    <t>TEC-AC-3394</t>
  </si>
  <si>
    <t>Belkin Mouse, Programmable</t>
  </si>
  <si>
    <t>FC14335144</t>
  </si>
  <si>
    <t>RM19375130</t>
  </si>
  <si>
    <t>CL1270027</t>
  </si>
  <si>
    <t>Xuanhua</t>
  </si>
  <si>
    <t>ER13855102</t>
  </si>
  <si>
    <t>CC1255027</t>
  </si>
  <si>
    <t>Xianyang</t>
  </si>
  <si>
    <t>OFR-CH-5413</t>
  </si>
  <si>
    <t>Novimex Swivel Stool, Red</t>
  </si>
  <si>
    <t>TEC-AC-5872</t>
  </si>
  <si>
    <t>SanDisk Memory Card, Bluetooth</t>
  </si>
  <si>
    <t>BF11005130</t>
  </si>
  <si>
    <t>BD1177027</t>
  </si>
  <si>
    <t>KD1627021</t>
  </si>
  <si>
    <t>OFS-AP-3874</t>
  </si>
  <si>
    <t>Cuisinart Stove, Silver</t>
  </si>
  <si>
    <t>TC2114566</t>
  </si>
  <si>
    <t>Yokkaichi</t>
  </si>
  <si>
    <t>Mie</t>
  </si>
  <si>
    <t>TEC-PH-5831</t>
  </si>
  <si>
    <t>Samsung Office Telephone, VoIP</t>
  </si>
  <si>
    <t>BW1120027</t>
  </si>
  <si>
    <t>Yicheng</t>
  </si>
  <si>
    <t>SK19990144</t>
  </si>
  <si>
    <t>CM1183027</t>
  </si>
  <si>
    <t>TEC-MA-5542</t>
  </si>
  <si>
    <t>Panasonic Card Printer, Durable</t>
  </si>
  <si>
    <t>AH1003066</t>
  </si>
  <si>
    <t>TD2099527</t>
  </si>
  <si>
    <t>Xintai</t>
  </si>
  <si>
    <t>TEC-PH-5349</t>
  </si>
  <si>
    <t>Nokia Office Telephone, with Caller ID</t>
  </si>
  <si>
    <t>GT1463559</t>
  </si>
  <si>
    <t>JK1609027</t>
  </si>
  <si>
    <t>Wuchuan</t>
  </si>
  <si>
    <t>MB1808527</t>
  </si>
  <si>
    <t>Yichun</t>
  </si>
  <si>
    <t>JG531084</t>
  </si>
  <si>
    <t>RK1930027</t>
  </si>
  <si>
    <t>Chaozhou</t>
  </si>
  <si>
    <t>LC1693027</t>
  </si>
  <si>
    <t>TEC-CO-3683</t>
  </si>
  <si>
    <t>Canon Fax and Copier, Digital</t>
  </si>
  <si>
    <t>MK1816059</t>
  </si>
  <si>
    <t>OFS-AR-3447</t>
  </si>
  <si>
    <t>Art</t>
  </si>
  <si>
    <t>BIC Canvas, Blue</t>
  </si>
  <si>
    <t>Sanming</t>
  </si>
  <si>
    <t>OFR-CH-4703</t>
  </si>
  <si>
    <t>Hon Swivel Stool, Red</t>
  </si>
  <si>
    <t>CA1196559</t>
  </si>
  <si>
    <t>OFR-TA-4647</t>
  </si>
  <si>
    <t>Hon Conference Table, Rectangular</t>
  </si>
  <si>
    <t>TH2110078</t>
  </si>
  <si>
    <t>Kuching</t>
  </si>
  <si>
    <t>Sarawak</t>
  </si>
  <si>
    <t>TEC-PH-5248</t>
  </si>
  <si>
    <t>Motorola Audio Dock, VoIP</t>
  </si>
  <si>
    <t>AS1004559</t>
  </si>
  <si>
    <t>Probolinggo</t>
  </si>
  <si>
    <t>TEC-AC-4171</t>
  </si>
  <si>
    <t>Enermax Mouse, Bluetooth</t>
  </si>
  <si>
    <t>MT1781559</t>
  </si>
  <si>
    <t>WB2185027</t>
  </si>
  <si>
    <t>TEC-MA-5506</t>
  </si>
  <si>
    <t>Okidata Phone, Durable</t>
  </si>
  <si>
    <t>TEC-CO-5993</t>
  </si>
  <si>
    <t>Sharp Fax and Copier, Color</t>
  </si>
  <si>
    <t>FM1421578</t>
  </si>
  <si>
    <t>BD11605102</t>
  </si>
  <si>
    <t>KN1639059</t>
  </si>
  <si>
    <t>TEC-AC-5117</t>
  </si>
  <si>
    <t>Logitech Keyboard, Programmable</t>
  </si>
  <si>
    <t>RD1966027</t>
  </si>
  <si>
    <t>PP1895559</t>
  </si>
  <si>
    <t>NH1861059</t>
  </si>
  <si>
    <t>DA1345059</t>
  </si>
  <si>
    <t>OFS-ST-4080</t>
  </si>
  <si>
    <t>Eldon Lockers, Single Width</t>
  </si>
  <si>
    <t>VB2174527</t>
  </si>
  <si>
    <t>Nanchang</t>
  </si>
  <si>
    <t>Jiangxi</t>
  </si>
  <si>
    <t>RD1990066</t>
  </si>
  <si>
    <t>JW16075144</t>
  </si>
  <si>
    <t>DN1369027</t>
  </si>
  <si>
    <t>OFR-BO-5960</t>
  </si>
  <si>
    <t>Sauder Floating Shelf Set, Mobile</t>
  </si>
  <si>
    <t>NC1834059</t>
  </si>
  <si>
    <t>OFR-TA-3358</t>
  </si>
  <si>
    <t>Barricks Wood Table, Rectangular</t>
  </si>
  <si>
    <t>FH1435059</t>
  </si>
  <si>
    <t>Zhuhai</t>
  </si>
  <si>
    <t>OFR-CH-5409</t>
  </si>
  <si>
    <t>Novimex Steel Folding Chair, Set of Two</t>
  </si>
  <si>
    <t>GG14650113</t>
  </si>
  <si>
    <t>OFS-SU-2965</t>
  </si>
  <si>
    <t>Acme Box Cutter, Easy Grip</t>
  </si>
  <si>
    <t>BF11005102</t>
  </si>
  <si>
    <t>Handan</t>
  </si>
  <si>
    <t>OFR-CH-4681</t>
  </si>
  <si>
    <t>Hon Rocking Chair, Adjustable</t>
  </si>
  <si>
    <t>OFR-BO-4846</t>
  </si>
  <si>
    <t>Ikea 3-Shelf Cabinet, Pine</t>
  </si>
  <si>
    <t>FP1432027</t>
  </si>
  <si>
    <t>TEC-PH-5360</t>
  </si>
  <si>
    <t>Nokia Speaker Phone, with Caller ID</t>
  </si>
  <si>
    <t>RO1978078</t>
  </si>
  <si>
    <t>CC1243078</t>
  </si>
  <si>
    <t>OFS-ST-6246</t>
  </si>
  <si>
    <t>Tenex File Cart, Blue</t>
  </si>
  <si>
    <t>DR1288027</t>
  </si>
  <si>
    <t>TEC-AC-5136</t>
  </si>
  <si>
    <t>Logitech Router, Programmable</t>
  </si>
  <si>
    <t>SP20620102</t>
  </si>
  <si>
    <t>Caloocan</t>
  </si>
  <si>
    <t>OFR-FU-4084</t>
  </si>
  <si>
    <t>Eldon Photo Frame, Duo Pack</t>
  </si>
  <si>
    <t>AD1018027</t>
  </si>
  <si>
    <t>SS1014084</t>
  </si>
  <si>
    <t>TEC-CO-3695</t>
  </si>
  <si>
    <t>Canon Ink, Digital</t>
  </si>
  <si>
    <t>BG1174027</t>
  </si>
  <si>
    <t>Tongling</t>
  </si>
  <si>
    <t>OFR-BO-5943</t>
  </si>
  <si>
    <t>Sauder 3-Shelf Cabinet, Traditional</t>
  </si>
  <si>
    <t>RO1978059</t>
  </si>
  <si>
    <t>OFR-CH-5396</t>
  </si>
  <si>
    <t>Novimex Rocking Chair, Red</t>
  </si>
  <si>
    <t>JA1597078</t>
  </si>
  <si>
    <t>FO1430559</t>
  </si>
  <si>
    <t>TEC-AC-5895</t>
  </si>
  <si>
    <t>SanDisk Router, Erganomic</t>
  </si>
  <si>
    <t>JM15865102</t>
  </si>
  <si>
    <t>TEC-PH-3132</t>
  </si>
  <si>
    <t>Apple Headset, Cordless</t>
  </si>
  <si>
    <t>TB2128059</t>
  </si>
  <si>
    <t>OFR-BO-3629</t>
  </si>
  <si>
    <t>Bush Corner Shelving, Mobile</t>
  </si>
  <si>
    <t>SM20905102</t>
  </si>
  <si>
    <t>OFS-AP-4506</t>
  </si>
  <si>
    <t>Hamilton Beach Stove, Red</t>
  </si>
  <si>
    <t>TH2110059</t>
  </si>
  <si>
    <t>OFS-AP-3572</t>
  </si>
  <si>
    <t>Breville Microwave, Silver</t>
  </si>
  <si>
    <t>LC1688559</t>
  </si>
  <si>
    <t>OFS-ST-6264</t>
  </si>
  <si>
    <t>Tenex Lockers, Wire Frame</t>
  </si>
  <si>
    <t>FM1429059</t>
  </si>
  <si>
    <t>BT1168078</t>
  </si>
  <si>
    <t>Sandakan</t>
  </si>
  <si>
    <t>DO1364566</t>
  </si>
  <si>
    <t>Ishikawa</t>
  </si>
  <si>
    <t>LS1720059</t>
  </si>
  <si>
    <t>OFS-AP-4503</t>
  </si>
  <si>
    <t>Hamilton Beach Refrigerator, Silver</t>
  </si>
  <si>
    <t>NB1858021</t>
  </si>
  <si>
    <t>TEC-PH-5358</t>
  </si>
  <si>
    <t>Nokia Speaker Phone, Full Size</t>
  </si>
  <si>
    <t>MY1738059</t>
  </si>
  <si>
    <t>OFS-AP-4748</t>
  </si>
  <si>
    <t>Hoover Toaster, Silver</t>
  </si>
  <si>
    <t>OFR-CH-5366</t>
  </si>
  <si>
    <t>Novimex Bag Chairs, Adjustable</t>
  </si>
  <si>
    <t>JB1600027</t>
  </si>
  <si>
    <t>Shangyu</t>
  </si>
  <si>
    <t>BP1118527</t>
  </si>
  <si>
    <t>Nantong</t>
  </si>
  <si>
    <t>OFR-CH-4564</t>
  </si>
  <si>
    <t>Harbour Creations Swivel Stool, Set of Two</t>
  </si>
  <si>
    <t>Valencia</t>
  </si>
  <si>
    <t>Northern Mindanao</t>
  </si>
  <si>
    <t>DB1321027</t>
  </si>
  <si>
    <t>Hangu</t>
  </si>
  <si>
    <t>OFR-BO-3893</t>
  </si>
  <si>
    <t>Dania Corner Shelving, Metal</t>
  </si>
  <si>
    <t>LP1708059</t>
  </si>
  <si>
    <t>CK1232527</t>
  </si>
  <si>
    <t>CM11935130</t>
  </si>
  <si>
    <t>TEC-PH-5273</t>
  </si>
  <si>
    <t>Motorola Speaker Phone, with Caller ID</t>
  </si>
  <si>
    <t>ML1826527</t>
  </si>
  <si>
    <t>TEC-PH-5338</t>
  </si>
  <si>
    <t>Nokia Audio Dock, with Caller ID</t>
  </si>
  <si>
    <t>OFR-BO-3631</t>
  </si>
  <si>
    <t>Bush Corner Shelving, Traditional</t>
  </si>
  <si>
    <t>KC1654027</t>
  </si>
  <si>
    <t>SW20245102</t>
  </si>
  <si>
    <t>MG1789056</t>
  </si>
  <si>
    <t>OFS-AP-4736</t>
  </si>
  <si>
    <t>Hoover Refrigerator, Red</t>
  </si>
  <si>
    <t>JW15220102</t>
  </si>
  <si>
    <t>OFS-ST-6031</t>
  </si>
  <si>
    <t>Smead File Cart, Blue</t>
  </si>
  <si>
    <t>TEC-AC-5116</t>
  </si>
  <si>
    <t>Logitech Keyboard, Erganomic</t>
  </si>
  <si>
    <t>NW1840088</t>
  </si>
  <si>
    <t>OFS-AP-4493</t>
  </si>
  <si>
    <t>Hamilton Beach Coffee Grinder, Black</t>
  </si>
  <si>
    <t>CM12160102</t>
  </si>
  <si>
    <t>OFR-FU-3940</t>
  </si>
  <si>
    <t>Deflect-O Frame, Black</t>
  </si>
  <si>
    <t>JK1573027</t>
  </si>
  <si>
    <t>OFS-ST-5703</t>
  </si>
  <si>
    <t>Rogers Lockers, Wire Frame</t>
  </si>
  <si>
    <t>AM10705130</t>
  </si>
  <si>
    <t>OFS-ST-6283</t>
  </si>
  <si>
    <t>Tenex Trays, Single Width</t>
  </si>
  <si>
    <t>OFR-BO-5942</t>
  </si>
  <si>
    <t>Sauder 3-Shelf Cabinet, Pine</t>
  </si>
  <si>
    <t>SS2041078</t>
  </si>
  <si>
    <t>OFR-BO-5745</t>
  </si>
  <si>
    <t>Safco 3-Shelf Cabinet, Metal</t>
  </si>
  <si>
    <t>EM1414059</t>
  </si>
  <si>
    <t>OFR-BO-5799</t>
  </si>
  <si>
    <t>Safco Stackable Bookrack, Traditional</t>
  </si>
  <si>
    <t>DO1343527</t>
  </si>
  <si>
    <t>Jingmen</t>
  </si>
  <si>
    <t>OFR-FU-4043</t>
  </si>
  <si>
    <t>Eldon Door Stop, Erganomic</t>
  </si>
  <si>
    <t>KH1636059</t>
  </si>
  <si>
    <t>Bengkulu</t>
  </si>
  <si>
    <t>RE19450113</t>
  </si>
  <si>
    <t>PF1922521</t>
  </si>
  <si>
    <t>TEC-AC-5201</t>
  </si>
  <si>
    <t>Memorex Keyboard, Programmable</t>
  </si>
  <si>
    <t>RH1955559</t>
  </si>
  <si>
    <t>TEC-CO-6011</t>
  </si>
  <si>
    <t>Sharp Wireless Fax, High-Speed</t>
  </si>
  <si>
    <t>TEC-PH-5271</t>
  </si>
  <si>
    <t>Motorola Speaker Phone, Full Size</t>
  </si>
  <si>
    <t>TEC-AC-5115</t>
  </si>
  <si>
    <t>Logitech Keyboard, Bluetooth</t>
  </si>
  <si>
    <t>OFR-TA-3353</t>
  </si>
  <si>
    <t>Barricks Training Table, Fully Assembled</t>
  </si>
  <si>
    <t>AB10015144</t>
  </si>
  <si>
    <t>Da Nang</t>
  </si>
  <si>
    <t>Dà Nang</t>
  </si>
  <si>
    <t>KN16390102</t>
  </si>
  <si>
    <t>ML1804078</t>
  </si>
  <si>
    <t>OFR-BO-3896</t>
  </si>
  <si>
    <t>Dania Corner Shelving, Traditional</t>
  </si>
  <si>
    <t>AP1072027</t>
  </si>
  <si>
    <t>OFR-CH-5776</t>
  </si>
  <si>
    <t>SAFCO Executive Leather Armchair, Set of Two</t>
  </si>
  <si>
    <t>JF1549078</t>
  </si>
  <si>
    <t>DR1288078</t>
  </si>
  <si>
    <t>Kuala Terengganu</t>
  </si>
  <si>
    <t>Trengganu</t>
  </si>
  <si>
    <t>OFR-BO-5955</t>
  </si>
  <si>
    <t>Sauder Corner Shelving, Traditional</t>
  </si>
  <si>
    <t>OFS-AR-3471</t>
  </si>
  <si>
    <t>BIC Sketch Pad, Water Color</t>
  </si>
  <si>
    <t>DP13000144</t>
  </si>
  <si>
    <t>CL1189027</t>
  </si>
  <si>
    <t>TEC-PH-5249</t>
  </si>
  <si>
    <t>Motorola Audio Dock, with Caller ID</t>
  </si>
  <si>
    <t>EJ14155130</t>
  </si>
  <si>
    <t>AO1081059</t>
  </si>
  <si>
    <t>JF1519059</t>
  </si>
  <si>
    <t>LH16900130</t>
  </si>
  <si>
    <t>EB1397527</t>
  </si>
  <si>
    <t>TEC-AC-5865</t>
  </si>
  <si>
    <t>SanDisk Keyboard, Erganomic</t>
  </si>
  <si>
    <t>Xinxiang</t>
  </si>
  <si>
    <t>NS18505144</t>
  </si>
  <si>
    <t>JK1537059</t>
  </si>
  <si>
    <t>Pontianak</t>
  </si>
  <si>
    <t>Kalimantan Barat</t>
  </si>
  <si>
    <t>TP2141521</t>
  </si>
  <si>
    <t>TEC-MA-5543</t>
  </si>
  <si>
    <t>Panasonic Card Printer, Red</t>
  </si>
  <si>
    <t>RF19345102</t>
  </si>
  <si>
    <t>RS1942027</t>
  </si>
  <si>
    <t>NM18445118</t>
  </si>
  <si>
    <t>TEC-PH-5342</t>
  </si>
  <si>
    <t>Nokia Headset, with Caller ID</t>
  </si>
  <si>
    <t>TEC-CO-4778</t>
  </si>
  <si>
    <t>HP Ink, Digital</t>
  </si>
  <si>
    <t>RM1975059</t>
  </si>
  <si>
    <t>OFS-ST-4295</t>
  </si>
  <si>
    <t>Fellowes Trays, Single Width</t>
  </si>
  <si>
    <t>CV1229559</t>
  </si>
  <si>
    <t>TEC-PH-3144</t>
  </si>
  <si>
    <t>Apple Signal Booster, Full Size</t>
  </si>
  <si>
    <t>FO1430578</t>
  </si>
  <si>
    <t>MF1825027</t>
  </si>
  <si>
    <t>DM1334559</t>
  </si>
  <si>
    <t>Neijiang</t>
  </si>
  <si>
    <t>OFS-ST-6284</t>
  </si>
  <si>
    <t>Tenex Trays, Wire Frame</t>
  </si>
  <si>
    <t>RW1963066</t>
  </si>
  <si>
    <t>OFR-CH-5800</t>
  </si>
  <si>
    <t>SAFCO Steel Folding Chair, Adjustable</t>
  </si>
  <si>
    <t>AG10330102</t>
  </si>
  <si>
    <t>Cainta</t>
  </si>
  <si>
    <t>OFR-TA-3778</t>
  </si>
  <si>
    <t>Chromcraft Wood Table, Fully Assembled</t>
  </si>
  <si>
    <t>OFS-PA-3989</t>
  </si>
  <si>
    <t>Eaton Cards &amp; Envelopes, Recycled</t>
  </si>
  <si>
    <t>KB16315118</t>
  </si>
  <si>
    <t>HZ14950102</t>
  </si>
  <si>
    <t>SS2051527</t>
  </si>
  <si>
    <t>OFR-FU-3066</t>
  </si>
  <si>
    <t>Advantus Stacking Tray, Durable</t>
  </si>
  <si>
    <t>GZ1454559</t>
  </si>
  <si>
    <t>OFR-TA-4712</t>
  </si>
  <si>
    <t>Hon Wood Table, Rectangular</t>
  </si>
  <si>
    <t>OFR-CH-4544</t>
  </si>
  <si>
    <t>Harbour Creations Rocking Chair, Adjustable</t>
  </si>
  <si>
    <t>LO1717059</t>
  </si>
  <si>
    <t>TEC-MA-5577</t>
  </si>
  <si>
    <t>Panasonic Receipt Printer, White</t>
  </si>
  <si>
    <t>DK1309059</t>
  </si>
  <si>
    <t>OFS-PA-4462</t>
  </si>
  <si>
    <t>Green Bar Cards &amp; Envelopes, Multicolor</t>
  </si>
  <si>
    <t>PM19135102</t>
  </si>
  <si>
    <t>TB2125059</t>
  </si>
  <si>
    <t>OFS-AP-3856</t>
  </si>
  <si>
    <t>Cuisinart Blender, Black</t>
  </si>
  <si>
    <t>TEC-PH-5348</t>
  </si>
  <si>
    <t>Nokia Office Telephone, VoIP</t>
  </si>
  <si>
    <t>CJ1187559</t>
  </si>
  <si>
    <t>DK13375113</t>
  </si>
  <si>
    <t>OFR-CH-5435</t>
  </si>
  <si>
    <t>Office Star Bag Chairs, Red</t>
  </si>
  <si>
    <t>CC12670144</t>
  </si>
  <si>
    <t>TEC-CO-6005</t>
  </si>
  <si>
    <t>Sharp Personal Copier, Color</t>
  </si>
  <si>
    <t>SS2087566</t>
  </si>
  <si>
    <t>Ibaraki</t>
  </si>
  <si>
    <t>OFR-BO-3899</t>
  </si>
  <si>
    <t>Dania Floating Shelf Set, Pine</t>
  </si>
  <si>
    <t>CS12130118</t>
  </si>
  <si>
    <t>TEC-MA-4207</t>
  </si>
  <si>
    <t>Epson Printer, White</t>
  </si>
  <si>
    <t>PG1889559</t>
  </si>
  <si>
    <t>BB1099078</t>
  </si>
  <si>
    <t>JM1619527</t>
  </si>
  <si>
    <t>TEC-CO-4769</t>
  </si>
  <si>
    <t>HP Fax and Copier, Color</t>
  </si>
  <si>
    <t>OFR-CH-4697</t>
  </si>
  <si>
    <t>Hon Steel Folding Chair, Adjustable</t>
  </si>
  <si>
    <t>JK16090130</t>
  </si>
  <si>
    <t>TEC-CO-4773</t>
  </si>
  <si>
    <t>HP Fax Machine, Color</t>
  </si>
  <si>
    <t>RA1928566</t>
  </si>
  <si>
    <t>SC20770130</t>
  </si>
  <si>
    <t>RC1996027</t>
  </si>
  <si>
    <t>Wenzhou</t>
  </si>
  <si>
    <t>LO17170102</t>
  </si>
  <si>
    <t>OFR-FU-3034</t>
  </si>
  <si>
    <t>Advantus Frame, Durable</t>
  </si>
  <si>
    <t>SS2014059</t>
  </si>
  <si>
    <t>SJ20500113</t>
  </si>
  <si>
    <t>OFR-BO-3907</t>
  </si>
  <si>
    <t>Dania Stackable Bookrack, Traditional</t>
  </si>
  <si>
    <t>JS1603027</t>
  </si>
  <si>
    <t>Pingdingshan</t>
  </si>
  <si>
    <t>AJ1096059</t>
  </si>
  <si>
    <t>TEC-MA-5501</t>
  </si>
  <si>
    <t>Okidata Inkjet, Durable</t>
  </si>
  <si>
    <t>CL1256527</t>
  </si>
  <si>
    <t>OFS-SU-4996</t>
  </si>
  <si>
    <t>Kleencut Trimmer, Steel</t>
  </si>
  <si>
    <t>DJ1342027</t>
  </si>
  <si>
    <t>OFR-BO-5748</t>
  </si>
  <si>
    <t>Safco 3-Shelf Cabinet, Traditional</t>
  </si>
  <si>
    <t>EM14095144</t>
  </si>
  <si>
    <t>EB1411059</t>
  </si>
  <si>
    <t>TEC-CO-3592</t>
  </si>
  <si>
    <t>Brother Fax and Copier, Digital</t>
  </si>
  <si>
    <t>KB1640578</t>
  </si>
  <si>
    <t>TEC-CO-3595</t>
  </si>
  <si>
    <t>Brother Fax Machine, Color</t>
  </si>
  <si>
    <t>BF11170102</t>
  </si>
  <si>
    <t>Angeles City</t>
  </si>
  <si>
    <t>Central Luzon</t>
  </si>
  <si>
    <t>MO17800102</t>
  </si>
  <si>
    <t>TEC-CO-3607</t>
  </si>
  <si>
    <t>Brother Personal Copier, Laser</t>
  </si>
  <si>
    <t>OFR-CH-5434</t>
  </si>
  <si>
    <t>Office Star Bag Chairs, Black</t>
  </si>
  <si>
    <t>HE1480027</t>
  </si>
  <si>
    <t>Linyi</t>
  </si>
  <si>
    <t>TEC-AC-4157</t>
  </si>
  <si>
    <t>Enermax Keyboard, Programmable</t>
  </si>
  <si>
    <t>DK12985102</t>
  </si>
  <si>
    <t>JF15295113</t>
  </si>
  <si>
    <t>CA11965102</t>
  </si>
  <si>
    <t>TEC-MA-4194</t>
  </si>
  <si>
    <t>Epson Card Printer, Red</t>
  </si>
  <si>
    <t>DH13675102</t>
  </si>
  <si>
    <t>TEC-MA-5497</t>
  </si>
  <si>
    <t>Okidata Card Printer, Durable</t>
  </si>
  <si>
    <t>GZ1454527</t>
  </si>
  <si>
    <t>TEC-CO-3705</t>
  </si>
  <si>
    <t>Canon Personal Copier, High-Speed</t>
  </si>
  <si>
    <t>OFS-EN-5035</t>
  </si>
  <si>
    <t>Kraft Mailers, Set of 50</t>
  </si>
  <si>
    <t>LW17125102</t>
  </si>
  <si>
    <t>OFR-BO-3888</t>
  </si>
  <si>
    <t>Dania 3-Shelf Cabinet, Traditional</t>
  </si>
  <si>
    <t>PK1891059</t>
  </si>
  <si>
    <t>OFS-BI-3258</t>
  </si>
  <si>
    <t>Avery Binding Machine, Recycled</t>
  </si>
  <si>
    <t>NL1831059</t>
  </si>
  <si>
    <t>OFS-BI-6369</t>
  </si>
  <si>
    <t>Wilson Jones 3-Hole Punch, Clear</t>
  </si>
  <si>
    <t>Changsha</t>
  </si>
  <si>
    <t>ME1772559</t>
  </si>
  <si>
    <t>GA14515102</t>
  </si>
  <si>
    <t>DC1285027</t>
  </si>
  <si>
    <t>Yongchuan</t>
  </si>
  <si>
    <t>AB1001559</t>
  </si>
  <si>
    <t>VT21700118</t>
  </si>
  <si>
    <t>RD1972027</t>
  </si>
  <si>
    <t>TEC-AC-5861</t>
  </si>
  <si>
    <t>SanDisk Flash Drive, Erganomic</t>
  </si>
  <si>
    <t>OFS-AP-3567</t>
  </si>
  <si>
    <t>Breville Coffee Grinder, Red</t>
  </si>
  <si>
    <t>CS1213059</t>
  </si>
  <si>
    <t>Binjai</t>
  </si>
  <si>
    <t>LH1690059</t>
  </si>
  <si>
    <t>OFR-FU-5728</t>
  </si>
  <si>
    <t>Rubbermaid Frame, Duo Pack</t>
  </si>
  <si>
    <t>SG2060527</t>
  </si>
  <si>
    <t>TP21130118</t>
  </si>
  <si>
    <t>OFS-EN-4443</t>
  </si>
  <si>
    <t>GlobeWeis Mailers, Recycled</t>
  </si>
  <si>
    <t>OFS-ST-6048</t>
  </si>
  <si>
    <t>Smead Lockers, Single Width</t>
  </si>
  <si>
    <t>PR1888027</t>
  </si>
  <si>
    <t>OFS-FA-5464</t>
  </si>
  <si>
    <t>Fasteners</t>
  </si>
  <si>
    <t>OIC Clamps, Bulk Pack</t>
  </si>
  <si>
    <t>PM1913527</t>
  </si>
  <si>
    <t>AW1093027</t>
  </si>
  <si>
    <t>Heyuan</t>
  </si>
  <si>
    <t>TB2152088</t>
  </si>
  <si>
    <t>ON1871527</t>
  </si>
  <si>
    <t>Pingnan</t>
  </si>
  <si>
    <t>TEC-PH-3127</t>
  </si>
  <si>
    <t>Apple Audio Dock, Cordless</t>
  </si>
  <si>
    <t>CK12205102</t>
  </si>
  <si>
    <t>TEC-MA-5568</t>
  </si>
  <si>
    <t>Panasonic Phone, Red</t>
  </si>
  <si>
    <t>MS1736527</t>
  </si>
  <si>
    <t>Xingtai</t>
  </si>
  <si>
    <t>OFR-FU-6269</t>
  </si>
  <si>
    <t>Tenex Photo Frame, Duo Pack</t>
  </si>
  <si>
    <t>CP1208559</t>
  </si>
  <si>
    <t>TEC-PH-5266</t>
  </si>
  <si>
    <t>Motorola Signal Booster, with Caller ID</t>
  </si>
  <si>
    <t>LH1715559</t>
  </si>
  <si>
    <t>OFS-AR-3555</t>
  </si>
  <si>
    <t>Boston Sketch Pad, Water Color</t>
  </si>
  <si>
    <t>MR17545113</t>
  </si>
  <si>
    <t>TEC-CO-4771</t>
  </si>
  <si>
    <t>HP Fax and Copier, High-Speed</t>
  </si>
  <si>
    <t>LC1714027</t>
  </si>
  <si>
    <t>EA1403527</t>
  </si>
  <si>
    <t>TEC-CO-3694</t>
  </si>
  <si>
    <t>Canon Ink, Color</t>
  </si>
  <si>
    <t>TEC-CO-3704</t>
  </si>
  <si>
    <t>Canon Personal Copier, Digital</t>
  </si>
  <si>
    <t>MV1748521</t>
  </si>
  <si>
    <t>OFS-PA-5893</t>
  </si>
  <si>
    <t>SanDisk Parchment Paper, Recycled</t>
  </si>
  <si>
    <t>MK1790588</t>
  </si>
  <si>
    <t>TEC-CO-3684</t>
  </si>
  <si>
    <t>Canon Fax and Copier, High-Speed</t>
  </si>
  <si>
    <t>BK1126059</t>
  </si>
  <si>
    <t>MO1750066</t>
  </si>
  <si>
    <t>TEC-CO-3596</t>
  </si>
  <si>
    <t>Brother Fax Machine, Digital</t>
  </si>
  <si>
    <t>CY1274559</t>
  </si>
  <si>
    <t>SA2083027</t>
  </si>
  <si>
    <t>Huangshan</t>
  </si>
  <si>
    <t>OFS-AP-4949</t>
  </si>
  <si>
    <t>KitchenAid Blender, Black</t>
  </si>
  <si>
    <t>OFR-FU-4086</t>
  </si>
  <si>
    <t>Eldon Photo Frame, Erganomic</t>
  </si>
  <si>
    <t>AO10810102</t>
  </si>
  <si>
    <t>TEC-MA-5006</t>
  </si>
  <si>
    <t>Konica Inkjet, Durable</t>
  </si>
  <si>
    <t>OFR-CH-4522</t>
  </si>
  <si>
    <t>Harbour Creations Chairmat, Adjustable</t>
  </si>
  <si>
    <t>SH19975130</t>
  </si>
  <si>
    <t>ML1741059</t>
  </si>
  <si>
    <t>JD1579027</t>
  </si>
  <si>
    <t>TEC-CO-4575</t>
  </si>
  <si>
    <t>Hewlett Fax Machine, Color</t>
  </si>
  <si>
    <t>AF10870102</t>
  </si>
  <si>
    <t>OFR-FU-3067</t>
  </si>
  <si>
    <t>Advantus Stacking Tray, Erganomic</t>
  </si>
  <si>
    <t>Zhuzhou</t>
  </si>
  <si>
    <t>EM1396027</t>
  </si>
  <si>
    <t>Nanyang</t>
  </si>
  <si>
    <t>OFS-ST-4095</t>
  </si>
  <si>
    <t>Eldon Shelving, Industrial</t>
  </si>
  <si>
    <t>LP17095102</t>
  </si>
  <si>
    <t>NP18685102</t>
  </si>
  <si>
    <t>BD11635144</t>
  </si>
  <si>
    <t>TEC-MA-6138</t>
  </si>
  <si>
    <t>StarTech Card Printer, White</t>
  </si>
  <si>
    <t>JS1559527</t>
  </si>
  <si>
    <t>Fuzhou</t>
  </si>
  <si>
    <t>OFR-CH-5368</t>
  </si>
  <si>
    <t>Novimex Bag Chairs, Red</t>
  </si>
  <si>
    <t>DK13090102</t>
  </si>
  <si>
    <t>Taytay</t>
  </si>
  <si>
    <t>Zhoukou</t>
  </si>
  <si>
    <t>MK17905144</t>
  </si>
  <si>
    <t>OFS-SU-4325</t>
  </si>
  <si>
    <t>Fiskars Trimmer, Easy Grip</t>
  </si>
  <si>
    <t>TEC-MA-6146</t>
  </si>
  <si>
    <t>StarTech Phone, Wireless</t>
  </si>
  <si>
    <t>TEC-AC-5206</t>
  </si>
  <si>
    <t>Memorex Memory Card, USB</t>
  </si>
  <si>
    <t>OFS-ST-4097</t>
  </si>
  <si>
    <t>Eldon Shelving, Wire Frame</t>
  </si>
  <si>
    <t>AH1069027</t>
  </si>
  <si>
    <t>Chenzhou</t>
  </si>
  <si>
    <t>TEC-MA-5576</t>
  </si>
  <si>
    <t>Panasonic Receipt Printer, Red</t>
  </si>
  <si>
    <t>OFR-FU-4067</t>
  </si>
  <si>
    <t>Eldon Frame, Erganomic</t>
  </si>
  <si>
    <t>TEC-MA-4198</t>
  </si>
  <si>
    <t>Epson Inkjet, White</t>
  </si>
  <si>
    <t>TS2134066</t>
  </si>
  <si>
    <t>Shuangyashan</t>
  </si>
  <si>
    <t>FC1424578</t>
  </si>
  <si>
    <t>OFS-ST-4257</t>
  </si>
  <si>
    <t>Fellowes File Cart, Blue</t>
  </si>
  <si>
    <t>TEC-PH-5814</t>
  </si>
  <si>
    <t>Samsung Audio Dock, VoIP</t>
  </si>
  <si>
    <t>TEC-PH-5247</t>
  </si>
  <si>
    <t>Motorola Audio Dock, Full Size</t>
  </si>
  <si>
    <t>RP19270118</t>
  </si>
  <si>
    <t>Aewŏl-li</t>
  </si>
  <si>
    <t>Jeju</t>
  </si>
  <si>
    <t>JK1562559</t>
  </si>
  <si>
    <t>OFS-AP-4512</t>
  </si>
  <si>
    <t>Hamilton Beach Toaster, White</t>
  </si>
  <si>
    <t>VM21685118</t>
  </si>
  <si>
    <t>TS2165559</t>
  </si>
  <si>
    <t>TEC-CO-3696</t>
  </si>
  <si>
    <t>Canon Ink, High-Speed</t>
  </si>
  <si>
    <t>AG10675102</t>
  </si>
  <si>
    <t>JS1588027</t>
  </si>
  <si>
    <t>AS1009027</t>
  </si>
  <si>
    <t>TEC-AC-5204</t>
  </si>
  <si>
    <t>Memorex Memory Card, Erganomic</t>
  </si>
  <si>
    <t>OFS-SU-4131</t>
  </si>
  <si>
    <t>Elite Shears, Easy Grip</t>
  </si>
  <si>
    <t>SE20110113</t>
  </si>
  <si>
    <t>OFR-CH-5394</t>
  </si>
  <si>
    <t>Novimex Rocking Chair, Adjustable</t>
  </si>
  <si>
    <t>SM2095027</t>
  </si>
  <si>
    <t>BW1111059</t>
  </si>
  <si>
    <t>PF19225102</t>
  </si>
  <si>
    <t>OFR-BO-3898</t>
  </si>
  <si>
    <t>Dania Floating Shelf Set, Mobile</t>
  </si>
  <si>
    <t>TH2155066</t>
  </si>
  <si>
    <t>OFS-AR-6127</t>
  </si>
  <si>
    <t>Stanley Sketch Pad, Fluorescent</t>
  </si>
  <si>
    <t>MY1829527</t>
  </si>
  <si>
    <t>TEC-AC-5866</t>
  </si>
  <si>
    <t>SanDisk Keyboard, Programmable</t>
  </si>
  <si>
    <t>TEC-PH-3818</t>
  </si>
  <si>
    <t>Cisco Speaker Phone, with Caller ID</t>
  </si>
  <si>
    <t>MZ1751559</t>
  </si>
  <si>
    <t>OFS-SU-3002</t>
  </si>
  <si>
    <t>Acme Trimmer, High Speed</t>
  </si>
  <si>
    <t>MC1727566</t>
  </si>
  <si>
    <t>TEC-CO-6012</t>
  </si>
  <si>
    <t>Sharp Wireless Fax, Laser</t>
  </si>
  <si>
    <t>TEC-MA-5544</t>
  </si>
  <si>
    <t>Panasonic Card Printer, White</t>
  </si>
  <si>
    <t>JS1568566</t>
  </si>
  <si>
    <t>TEC-AC-5873</t>
  </si>
  <si>
    <t>SanDisk Memory Card, Erganomic</t>
  </si>
  <si>
    <t>OFS-PA-5884</t>
  </si>
  <si>
    <t>SanDisk Note Cards, 8.5 x 11</t>
  </si>
  <si>
    <t>AP1072059</t>
  </si>
  <si>
    <t>KW1643527</t>
  </si>
  <si>
    <t>Tongliao</t>
  </si>
  <si>
    <t>NP1870059</t>
  </si>
  <si>
    <t>TEC-AC-3386</t>
  </si>
  <si>
    <t>Belkin Keyboard, Programmable</t>
  </si>
  <si>
    <t>HD1478559</t>
  </si>
  <si>
    <t>FC14245118</t>
  </si>
  <si>
    <t>TC1153584</t>
  </si>
  <si>
    <t>HM14860118</t>
  </si>
  <si>
    <t>Daegu</t>
  </si>
  <si>
    <t>KN1645027</t>
  </si>
  <si>
    <t>RH1949559</t>
  </si>
  <si>
    <t>OFS-ST-4285</t>
  </si>
  <si>
    <t>Fellowes Shelving, Wire Frame</t>
  </si>
  <si>
    <t>OFR-TA-5070</t>
  </si>
  <si>
    <t>Lesro Training Table, with Bottom Storage</t>
  </si>
  <si>
    <t>AB1025527</t>
  </si>
  <si>
    <t>Laohekou</t>
  </si>
  <si>
    <t>PF1916566</t>
  </si>
  <si>
    <t>SC20695144</t>
  </si>
  <si>
    <t>OFS-AR-3478</t>
  </si>
  <si>
    <t>Binney &amp; Smith Canvas, Water Color</t>
  </si>
  <si>
    <t>JP1613559</t>
  </si>
  <si>
    <t>TEC-PH-5824</t>
  </si>
  <si>
    <t>Samsung Headset, Cordless</t>
  </si>
  <si>
    <t>EP13915102</t>
  </si>
  <si>
    <t>GH1466566</t>
  </si>
  <si>
    <t>RP1985588</t>
  </si>
  <si>
    <t>SR2074027</t>
  </si>
  <si>
    <t>OFS-AP-3858</t>
  </si>
  <si>
    <t>Cuisinart Blender, Silver</t>
  </si>
  <si>
    <t>PJ1901559</t>
  </si>
  <si>
    <t>OFS-ST-4081</t>
  </si>
  <si>
    <t>Eldon Lockers, Wire Frame</t>
  </si>
  <si>
    <t>MS17365102</t>
  </si>
  <si>
    <t>TEC-MA-5570</t>
  </si>
  <si>
    <t>Panasonic Phone, Wireless</t>
  </si>
  <si>
    <t>EM14140102</t>
  </si>
  <si>
    <t>OFR-BO-3616</t>
  </si>
  <si>
    <t>Bush 3-Shelf Cabinet, Mobile</t>
  </si>
  <si>
    <t>VG2180559</t>
  </si>
  <si>
    <t>OFS-ST-5712</t>
  </si>
  <si>
    <t>Rogers Trays, Wire Frame</t>
  </si>
  <si>
    <t>TS21610118</t>
  </si>
  <si>
    <t>RB1964559</t>
  </si>
  <si>
    <t>SF2020027</t>
  </si>
  <si>
    <t>GD14590130</t>
  </si>
  <si>
    <t>KE1642027</t>
  </si>
  <si>
    <t>OFS-BI-4817</t>
  </si>
  <si>
    <t>Ibico Binding Machine, Economy</t>
  </si>
  <si>
    <t>HL15040102</t>
  </si>
  <si>
    <t>TEC-MA-6148</t>
  </si>
  <si>
    <t>StarTech Printer, Red</t>
  </si>
  <si>
    <t>SC2023027</t>
  </si>
  <si>
    <t>NC1834027</t>
  </si>
  <si>
    <t>RR1931559</t>
  </si>
  <si>
    <t>OFR-CH-5455</t>
  </si>
  <si>
    <t>Office Star Swivel Stool, Black</t>
  </si>
  <si>
    <t>TEC-CO-6003</t>
  </si>
  <si>
    <t>Sharp Ink, High-Speed</t>
  </si>
  <si>
    <t>Qiqihar</t>
  </si>
  <si>
    <t>TEC-AC-3390</t>
  </si>
  <si>
    <t>Belkin Memory Card, Programmable</t>
  </si>
  <si>
    <t>TEC-PH-5272</t>
  </si>
  <si>
    <t>Motorola Speaker Phone, VoIP</t>
  </si>
  <si>
    <t>SC2030559</t>
  </si>
  <si>
    <t>Purwokerto</t>
  </si>
  <si>
    <t>TEC-CO-4785</t>
  </si>
  <si>
    <t>HP Personal Copier, Digital</t>
  </si>
  <si>
    <t>CA12265113</t>
  </si>
  <si>
    <t>OFS-AP-3866</t>
  </si>
  <si>
    <t>Cuisinart Microwave, Silver</t>
  </si>
  <si>
    <t>TS2134027</t>
  </si>
  <si>
    <t>CC1247527</t>
  </si>
  <si>
    <t>TEC-MA-4204</t>
  </si>
  <si>
    <t>Epson Phone, Wireless</t>
  </si>
  <si>
    <t>AS10240102</t>
  </si>
  <si>
    <t>OFR-FU-3027</t>
  </si>
  <si>
    <t>Advantus Door Stop, Black</t>
  </si>
  <si>
    <t>OFR-BO-5771</t>
  </si>
  <si>
    <t>Safco Corner Shelving, Traditional</t>
  </si>
  <si>
    <t>KT1646527</t>
  </si>
  <si>
    <t>GG465084</t>
  </si>
  <si>
    <t>OFR-CH-5436</t>
  </si>
  <si>
    <t>Office Star Bag Chairs, Set of Two</t>
  </si>
  <si>
    <t>JB1592559</t>
  </si>
  <si>
    <t>JE1561027</t>
  </si>
  <si>
    <t>KC1625578</t>
  </si>
  <si>
    <t>Taiping</t>
  </si>
  <si>
    <t>TEC-AC-5131</t>
  </si>
  <si>
    <t>Logitech Numeric Keypad, Erganomic</t>
  </si>
  <si>
    <t>OFR-CH-4699</t>
  </si>
  <si>
    <t>Hon Steel Folding Chair, Red</t>
  </si>
  <si>
    <t>ML1826559</t>
  </si>
  <si>
    <t>OFS-ST-4107</t>
  </si>
  <si>
    <t>Eldon Trays, Single Width</t>
  </si>
  <si>
    <t>OFS-AP-4719</t>
  </si>
  <si>
    <t>Hoover Blender, Black</t>
  </si>
  <si>
    <t>BT1148566</t>
  </si>
  <si>
    <t>OFR-TA-5068</t>
  </si>
  <si>
    <t>Lesro Training Table, Fully Assembled</t>
  </si>
  <si>
    <t>TA2138527</t>
  </si>
  <si>
    <t>TEC-CO-4787</t>
  </si>
  <si>
    <t>HP Personal Copier, Laser</t>
  </si>
  <si>
    <t>OFS-EN-4915</t>
  </si>
  <si>
    <t>Jiffy Mailers, Security-Tint</t>
  </si>
  <si>
    <t>SR20425118</t>
  </si>
  <si>
    <t>OFR-FU-5727</t>
  </si>
  <si>
    <t>Rubbermaid Frame, Black</t>
  </si>
  <si>
    <t>SP2065027</t>
  </si>
  <si>
    <t>Yingcheng</t>
  </si>
  <si>
    <t>SV2081559</t>
  </si>
  <si>
    <t>SH2063559</t>
  </si>
  <si>
    <t>TEC-MA-4209</t>
  </si>
  <si>
    <t>Epson Receipt Printer, Durable</t>
  </si>
  <si>
    <t>TEC-AC-4152</t>
  </si>
  <si>
    <t>Enermax Flash Drive, Erganomic</t>
  </si>
  <si>
    <t>CS1235559</t>
  </si>
  <si>
    <t>RC1996059</t>
  </si>
  <si>
    <t>BG1103559</t>
  </si>
  <si>
    <t>LT16765102</t>
  </si>
  <si>
    <t>Pasig</t>
  </si>
  <si>
    <t>VD21670130</t>
  </si>
  <si>
    <t>DK1315059</t>
  </si>
  <si>
    <t>JA1597021</t>
  </si>
  <si>
    <t>PA1906059</t>
  </si>
  <si>
    <t>DF1313559</t>
  </si>
  <si>
    <t>OFR-TA-5069</t>
  </si>
  <si>
    <t>Lesro Training Table, Rectangular</t>
  </si>
  <si>
    <t>PB1915027</t>
  </si>
  <si>
    <t>BV11245130</t>
  </si>
  <si>
    <t>VW2177559</t>
  </si>
  <si>
    <t>OFR-CH-5807</t>
  </si>
  <si>
    <t>SAFCO Swivel Stool, Red</t>
  </si>
  <si>
    <t>RB1979527</t>
  </si>
  <si>
    <t>GH1442578</t>
  </si>
  <si>
    <t>OFR-BO-3885</t>
  </si>
  <si>
    <t>Dania 3-Shelf Cabinet, Metal</t>
  </si>
  <si>
    <t>SZ2003559</t>
  </si>
  <si>
    <t>TEC-MA-5516</t>
  </si>
  <si>
    <t>Okidata Receipt Printer, White</t>
  </si>
  <si>
    <t>TEC-AC-5862</t>
  </si>
  <si>
    <t>SanDisk Flash Drive, Programmable</t>
  </si>
  <si>
    <t>OFS-ST-6060</t>
  </si>
  <si>
    <t>Smead Shelving, Wire Frame</t>
  </si>
  <si>
    <t>OFR-FU-3024</t>
  </si>
  <si>
    <t>Advantus Clock, Duo Pack</t>
  </si>
  <si>
    <t>JP16135102</t>
  </si>
  <si>
    <t>SC2038059</t>
  </si>
  <si>
    <t>MY18295102</t>
  </si>
  <si>
    <t>JG15805102</t>
  </si>
  <si>
    <t>TP2156559</t>
  </si>
  <si>
    <t>TEC-PH-5835</t>
  </si>
  <si>
    <t>Samsung Signal Booster, Cordless</t>
  </si>
  <si>
    <t>SR2074059</t>
  </si>
  <si>
    <t>ML17755130</t>
  </si>
  <si>
    <t>TEC-AC-4185</t>
  </si>
  <si>
    <t>Enermax Router, Bluetooth</t>
  </si>
  <si>
    <t>BO1142527</t>
  </si>
  <si>
    <t>OFR-BO-4855</t>
  </si>
  <si>
    <t>Ikea Corner Shelving, Traditional</t>
  </si>
  <si>
    <t>PR18880102</t>
  </si>
  <si>
    <t>AR1054027</t>
  </si>
  <si>
    <t>OFS-ST-4108</t>
  </si>
  <si>
    <t>Eldon Trays, Wire Frame</t>
  </si>
  <si>
    <t>OFR-BO-3647</t>
  </si>
  <si>
    <t>Bush Stackable Bookrack, Pine</t>
  </si>
  <si>
    <t>OFR-BO-4864</t>
  </si>
  <si>
    <t>Ikea Stackable Bookrack, Metal</t>
  </si>
  <si>
    <t>OFR-TA-3354</t>
  </si>
  <si>
    <t>Barricks Training Table, Rectangular</t>
  </si>
  <si>
    <t>Hailin</t>
  </si>
  <si>
    <t>OFR-FU-5737</t>
  </si>
  <si>
    <t>Rubbermaid Photo Frame, Durable</t>
  </si>
  <si>
    <t>NH1861088</t>
  </si>
  <si>
    <t>PH18790102</t>
  </si>
  <si>
    <t>OFR-TA-3336</t>
  </si>
  <si>
    <t>Barricks Coffee Table, Adjustable Height</t>
  </si>
  <si>
    <t>RS19765113</t>
  </si>
  <si>
    <t>NG1835527</t>
  </si>
  <si>
    <t>MK1790527</t>
  </si>
  <si>
    <t>TEC-AC-5200</t>
  </si>
  <si>
    <t>Memorex Keyboard, Erganomic</t>
  </si>
  <si>
    <t>RM1975027</t>
  </si>
  <si>
    <t>SH2039527</t>
  </si>
  <si>
    <t>TEC-AC-5864</t>
  </si>
  <si>
    <t>SanDisk Keyboard, Bluetooth</t>
  </si>
  <si>
    <t>OT1873027</t>
  </si>
  <si>
    <t>TEC-AC-4158</t>
  </si>
  <si>
    <t>Enermax Keyboard, USB</t>
  </si>
  <si>
    <t>BT11305102</t>
  </si>
  <si>
    <t>BM1178559</t>
  </si>
  <si>
    <t>TEC-MA-5508</t>
  </si>
  <si>
    <t>Okidata Phone, White</t>
  </si>
  <si>
    <t>GH14665127</t>
  </si>
  <si>
    <t>OFS-SU-2968</t>
  </si>
  <si>
    <t>Acme Box Cutter, Steel</t>
  </si>
  <si>
    <t>OFS-ST-6067</t>
  </si>
  <si>
    <t>Smead Trays, Single Width</t>
  </si>
  <si>
    <t>TEC-MA-5549</t>
  </si>
  <si>
    <t>Panasonic Inkjet, Wireless</t>
  </si>
  <si>
    <t>HW1493527</t>
  </si>
  <si>
    <t>ZC2191059</t>
  </si>
  <si>
    <t>IM15070144</t>
  </si>
  <si>
    <t>OFR-CH-4627</t>
  </si>
  <si>
    <t>Hon Bag Chairs, Black</t>
  </si>
  <si>
    <t>SV2081566</t>
  </si>
  <si>
    <t>BT11680144</t>
  </si>
  <si>
    <t>Guiping</t>
  </si>
  <si>
    <t>JP1552059</t>
  </si>
  <si>
    <t>OFS-ST-6275</t>
  </si>
  <si>
    <t>Tenex Shelving, Wire Frame</t>
  </si>
  <si>
    <t>EB1411027</t>
  </si>
  <si>
    <t>OFR-FU-4066</t>
  </si>
  <si>
    <t>Eldon Frame, Durable</t>
  </si>
  <si>
    <t>ZD2192527</t>
  </si>
  <si>
    <t>Shijiazhuang</t>
  </si>
  <si>
    <t>OFR-TA-4634</t>
  </si>
  <si>
    <t>Hon Coffee Table, Adjustable Height</t>
  </si>
  <si>
    <t>VF2171566</t>
  </si>
  <si>
    <t>KM1666027</t>
  </si>
  <si>
    <t>PM1894027</t>
  </si>
  <si>
    <t>Huadian</t>
  </si>
  <si>
    <t>DK13150102</t>
  </si>
  <si>
    <t>TEC-PH-3799</t>
  </si>
  <si>
    <t>Cisco Office Telephone, with Caller ID</t>
  </si>
  <si>
    <t>OFR-TA-5063</t>
  </si>
  <si>
    <t>Lesro Round Table, Fully Assembled</t>
  </si>
  <si>
    <t>GT14635118</t>
  </si>
  <si>
    <t>Bucheon</t>
  </si>
  <si>
    <t>OFR-CH-4633</t>
  </si>
  <si>
    <t>Hon Chairmat, Set of Two</t>
  </si>
  <si>
    <t>CM12190130</t>
  </si>
  <si>
    <t>OFS-ST-4260</t>
  </si>
  <si>
    <t>Fellowes File Cart, Wire Frame</t>
  </si>
  <si>
    <t>AS10135144</t>
  </si>
  <si>
    <t>OFS-AR-5902</t>
  </si>
  <si>
    <t>Sanford Canvas, Blue</t>
  </si>
  <si>
    <t>TEC-PH-3816</t>
  </si>
  <si>
    <t>Cisco Speaker Phone, Full Size</t>
  </si>
  <si>
    <t>DM1301559</t>
  </si>
  <si>
    <t>SC20680102</t>
  </si>
  <si>
    <t>Calamba</t>
  </si>
  <si>
    <t>GZ14545118</t>
  </si>
  <si>
    <t>TEC-PH-5829</t>
  </si>
  <si>
    <t>Samsung Office Telephone, Cordless</t>
  </si>
  <si>
    <t>NF18385102</t>
  </si>
  <si>
    <t>TEC-PH-5357</t>
  </si>
  <si>
    <t>Nokia Speaker Phone, Cordless</t>
  </si>
  <si>
    <t>CY1274527</t>
  </si>
  <si>
    <t>OFS-AP-4499</t>
  </si>
  <si>
    <t>Hamilton Beach Microwave, Silver</t>
  </si>
  <si>
    <t>RF1973559</t>
  </si>
  <si>
    <t>DH13075102</t>
  </si>
  <si>
    <t>TEC-CO-3680</t>
  </si>
  <si>
    <t>Canon Copy Machine, High-Speed</t>
  </si>
  <si>
    <t>EC1405027</t>
  </si>
  <si>
    <t>OFS-FA-2948</t>
  </si>
  <si>
    <t>Accos Push Pins, Assorted Sizes</t>
  </si>
  <si>
    <t>SS20140102</t>
  </si>
  <si>
    <t>TEC-PH-3791</t>
  </si>
  <si>
    <t>Cisco Headset, Full Size</t>
  </si>
  <si>
    <t>KC1625527</t>
  </si>
  <si>
    <t>SC2005066</t>
  </si>
  <si>
    <t>Takatsuki</t>
  </si>
  <si>
    <t>OFS-SU-3003</t>
  </si>
  <si>
    <t>Acme Trimmer, Serrated</t>
  </si>
  <si>
    <t>JP15520102</t>
  </si>
  <si>
    <t>RC19825102</t>
  </si>
  <si>
    <t>OFR-FU-6238</t>
  </si>
  <si>
    <t>Tenex Clock, Durable</t>
  </si>
  <si>
    <t>TEC-PH-5352</t>
  </si>
  <si>
    <t>Nokia Signal Booster, VoIP</t>
  </si>
  <si>
    <t>VD2167059</t>
  </si>
  <si>
    <t>OFR-BO-5953</t>
  </si>
  <si>
    <t>Sauder Corner Shelving, Mobile</t>
  </si>
  <si>
    <t>CA12265102</t>
  </si>
  <si>
    <t>MC1784588</t>
  </si>
  <si>
    <t>OFR-BO-3886</t>
  </si>
  <si>
    <t>Dania 3-Shelf Cabinet, Mobile</t>
  </si>
  <si>
    <t>RS1987027</t>
  </si>
  <si>
    <t>DB1336078</t>
  </si>
  <si>
    <t>AC1061559</t>
  </si>
  <si>
    <t>TR2132527</t>
  </si>
  <si>
    <t>Huzhou</t>
  </si>
  <si>
    <t>TEC-MA-4192</t>
  </si>
  <si>
    <t>Epson Calculator, Wireless</t>
  </si>
  <si>
    <t>OFS-EN-3110</t>
  </si>
  <si>
    <t>Ames Peel and Seal, Set of 50</t>
  </si>
  <si>
    <t>OFS-AP-3563</t>
  </si>
  <si>
    <t>Breville Blender, Black</t>
  </si>
  <si>
    <t>Hechuan</t>
  </si>
  <si>
    <t>OFS-EN-4911</t>
  </si>
  <si>
    <t>Jiffy Interoffice Envelope, Security-Tint</t>
  </si>
  <si>
    <t>MC17845102</t>
  </si>
  <si>
    <t>TEC-AC-3404</t>
  </si>
  <si>
    <t>Belkin Router, Programmable</t>
  </si>
  <si>
    <t>KE1642059</t>
  </si>
  <si>
    <t>TEC-CO-4580</t>
  </si>
  <si>
    <t>Hewlett Ink, Digital</t>
  </si>
  <si>
    <t>TEC-MA-5578</t>
  </si>
  <si>
    <t>Panasonic Receipt Printer, Wireless</t>
  </si>
  <si>
    <t>TEC-PH-5336</t>
  </si>
  <si>
    <t>Nokia Audio Dock, Full Size</t>
  </si>
  <si>
    <t>AS10045113</t>
  </si>
  <si>
    <t>OFS-PA-4474</t>
  </si>
  <si>
    <t>Green Bar Message Books, 8.5 x 11</t>
  </si>
  <si>
    <t>San Jose del Monte</t>
  </si>
  <si>
    <t>OFR-FU-3035</t>
  </si>
  <si>
    <t>Advantus Frame, Erganomic</t>
  </si>
  <si>
    <t>OFS-PA-5848</t>
  </si>
  <si>
    <t>SanDisk Cards &amp; Envelopes, Multicolor</t>
  </si>
  <si>
    <t>CT11995118</t>
  </si>
  <si>
    <t>DD13570102</t>
  </si>
  <si>
    <t>LT1711027</t>
  </si>
  <si>
    <t>AJ1078027</t>
  </si>
  <si>
    <t>SC2002021</t>
  </si>
  <si>
    <t>PS19045144</t>
  </si>
  <si>
    <t>OFS-ST-6281</t>
  </si>
  <si>
    <t>Tenex Trays, Blue</t>
  </si>
  <si>
    <t>BE1141078</t>
  </si>
  <si>
    <t>OFS-ST-6057</t>
  </si>
  <si>
    <t>Smead Shelving, Blue</t>
  </si>
  <si>
    <t>OFS-AR-5903</t>
  </si>
  <si>
    <t>Sanford Canvas, Easy-Erase</t>
  </si>
  <si>
    <t>Puyang</t>
  </si>
  <si>
    <t>OFS-AR-5904</t>
  </si>
  <si>
    <t>Sanford Canvas, Fluorescent</t>
  </si>
  <si>
    <t>TEC-CO-4786</t>
  </si>
  <si>
    <t>HP Personal Copier, High-Speed</t>
  </si>
  <si>
    <t>ML1804027</t>
  </si>
  <si>
    <t>OFS-AP-4952</t>
  </si>
  <si>
    <t>KitchenAid Coffee Grinder, Black</t>
  </si>
  <si>
    <t>Zhumadian</t>
  </si>
  <si>
    <t>TEC-MA-6152</t>
  </si>
  <si>
    <t>StarTech Receipt Printer, Red</t>
  </si>
  <si>
    <t>JF15490130</t>
  </si>
  <si>
    <t>OFR-FU-5740</t>
  </si>
  <si>
    <t>Rubbermaid Stacking Tray, Durable</t>
  </si>
  <si>
    <t>IG15085102</t>
  </si>
  <si>
    <t>LM17065102</t>
  </si>
  <si>
    <t>OFS-PA-4461</t>
  </si>
  <si>
    <t>Green Bar Cards &amp; Envelopes, 8.5 x 11</t>
  </si>
  <si>
    <t>TEC-AC-3387</t>
  </si>
  <si>
    <t>Belkin Keyboard, USB</t>
  </si>
  <si>
    <t>VP2176066</t>
  </si>
  <si>
    <t>OFR-CH-5437</t>
  </si>
  <si>
    <t>Office Star Chairmat, Adjustable</t>
  </si>
  <si>
    <t>AT10735144</t>
  </si>
  <si>
    <t>TEC-AC-5887</t>
  </si>
  <si>
    <t>SanDisk Numeric Keypad, Bluetooth</t>
  </si>
  <si>
    <t>BB10990130</t>
  </si>
  <si>
    <t>MH17290144</t>
  </si>
  <si>
    <t>OFR-CH-5759</t>
  </si>
  <si>
    <t>SAFCO Chairmat, Set of Two</t>
  </si>
  <si>
    <t>RD1958559</t>
  </si>
  <si>
    <t>MZ1751566</t>
  </si>
  <si>
    <t>Kasugai</t>
  </si>
  <si>
    <t>Aichi</t>
  </si>
  <si>
    <t>OFR-CH-5803</t>
  </si>
  <si>
    <t>SAFCO Steel Folding Chair, Set of Two</t>
  </si>
  <si>
    <t>ML1826556</t>
  </si>
  <si>
    <t>HG1496559</t>
  </si>
  <si>
    <t>OFR-FU-4034</t>
  </si>
  <si>
    <t>Eldon Clock, Black</t>
  </si>
  <si>
    <t>TEC-PH-5830</t>
  </si>
  <si>
    <t>Samsung Office Telephone, Full Size</t>
  </si>
  <si>
    <t>OFS-PA-4464</t>
  </si>
  <si>
    <t>Green Bar Cards &amp; Envelopes, Recycled</t>
  </si>
  <si>
    <t>JD15790144</t>
  </si>
  <si>
    <t>TEC-AC-5205</t>
  </si>
  <si>
    <t>Memorex Memory Card, Programmable</t>
  </si>
  <si>
    <t>TC21295102</t>
  </si>
  <si>
    <t>AB1060021</t>
  </si>
  <si>
    <t>OFR-BO-3895</t>
  </si>
  <si>
    <t>Dania Corner Shelving, Pine</t>
  </si>
  <si>
    <t>CR12625102</t>
  </si>
  <si>
    <t>TEC-MA-5575</t>
  </si>
  <si>
    <t>Panasonic Receipt Printer, Durable</t>
  </si>
  <si>
    <t>SE2011059</t>
  </si>
  <si>
    <t>OFR-BO-5952</t>
  </si>
  <si>
    <t>Sauder Corner Shelving, Metal</t>
  </si>
  <si>
    <t>OFS-EN-5034</t>
  </si>
  <si>
    <t>Kraft Mailers, Security-Tint</t>
  </si>
  <si>
    <t>RD1993027</t>
  </si>
  <si>
    <t>OFS-AR-5920</t>
  </si>
  <si>
    <t>Sanford Markers, Water Color</t>
  </si>
  <si>
    <t>MJ1774027</t>
  </si>
  <si>
    <t>OFS-ST-5705</t>
  </si>
  <si>
    <t>Rogers Shelving, Blue</t>
  </si>
  <si>
    <t>ME1772527</t>
  </si>
  <si>
    <t>CL12700102</t>
  </si>
  <si>
    <t>TEC-AC-4164</t>
  </si>
  <si>
    <t>Enermax Memory Card, Erganomic</t>
  </si>
  <si>
    <t>YC2189559</t>
  </si>
  <si>
    <t>AC10420102</t>
  </si>
  <si>
    <t>TEC-CO-3604</t>
  </si>
  <si>
    <t>Brother Personal Copier, Color</t>
  </si>
  <si>
    <t>MZ1733559</t>
  </si>
  <si>
    <t>OFS-ST-6068</t>
  </si>
  <si>
    <t>Smead Trays, Wire Frame</t>
  </si>
  <si>
    <t>DR12940102</t>
  </si>
  <si>
    <t>OFS-ST-5701</t>
  </si>
  <si>
    <t>Rogers Lockers, Industrial</t>
  </si>
  <si>
    <t>PH1879066</t>
  </si>
  <si>
    <t>OFR-TA-3774</t>
  </si>
  <si>
    <t>Chromcraft Training Table, Fully Assembled</t>
  </si>
  <si>
    <t>OFR-FU-3955</t>
  </si>
  <si>
    <t>Deflect-O Stacking Tray, Black</t>
  </si>
  <si>
    <t>OFS-BI-3727</t>
  </si>
  <si>
    <t>Cardinal Binding Machine, Recycled</t>
  </si>
  <si>
    <t>JF15415102</t>
  </si>
  <si>
    <t>EB1370559</t>
  </si>
  <si>
    <t>SA20830118</t>
  </si>
  <si>
    <t>OFR-TA-3429</t>
  </si>
  <si>
    <t>Bevis Round Table, Adjustable Height</t>
  </si>
  <si>
    <t>OFR-TA-3776</t>
  </si>
  <si>
    <t>Chromcraft Training Table, with Bottom Storage</t>
  </si>
  <si>
    <t>SC2009559</t>
  </si>
  <si>
    <t>BF11080102</t>
  </si>
  <si>
    <t>PB1910527</t>
  </si>
  <si>
    <t>OFS-LA-6063</t>
  </si>
  <si>
    <t>Labels</t>
  </si>
  <si>
    <t>Smead Shipping Labels, Alphabetical</t>
  </si>
  <si>
    <t>AB10165113</t>
  </si>
  <si>
    <t>KM16660144</t>
  </si>
  <si>
    <t>OFS-BI-3725</t>
  </si>
  <si>
    <t>Cardinal Binding Machine, Durable</t>
  </si>
  <si>
    <t>AM1036059</t>
  </si>
  <si>
    <t>OFS-AR-3501</t>
  </si>
  <si>
    <t>Binney &amp; Smith Sketch Pad, Fluorescent</t>
  </si>
  <si>
    <t>CS1195059</t>
  </si>
  <si>
    <t>AF1088559</t>
  </si>
  <si>
    <t>BB1099059</t>
  </si>
  <si>
    <t>OFS-EN-3666</t>
  </si>
  <si>
    <t>Cameo Mailers, Security-Tint</t>
  </si>
  <si>
    <t>OFS-ST-6273</t>
  </si>
  <si>
    <t>Tenex Shelving, Industrial</t>
  </si>
  <si>
    <t>BM1114066</t>
  </si>
  <si>
    <t>Sagamihara</t>
  </si>
  <si>
    <t>OFS-FA-3055</t>
  </si>
  <si>
    <t>Advantus Push Pins, Assorted Sizes</t>
  </si>
  <si>
    <t>Xichang</t>
  </si>
  <si>
    <t>OFS-AR-6108</t>
  </si>
  <si>
    <t>Stanley Canvas, Water Color</t>
  </si>
  <si>
    <t>TEC-PH-3151</t>
  </si>
  <si>
    <t>Apple Speaker Phone, Full Size</t>
  </si>
  <si>
    <t>TEC-PH-3793</t>
  </si>
  <si>
    <t>Cisco Headset, with Caller ID</t>
  </si>
  <si>
    <t>AB10015130</t>
  </si>
  <si>
    <t>SC2077088</t>
  </si>
  <si>
    <t>OFR-TA-3355</t>
  </si>
  <si>
    <t>Barricks Training Table, with Bottom Storage</t>
  </si>
  <si>
    <t>TEC-PH-5347</t>
  </si>
  <si>
    <t>Nokia Office Telephone, Full Size</t>
  </si>
  <si>
    <t>OFS-BI-2902</t>
  </si>
  <si>
    <t>Acco Binding Machine, Recycled</t>
  </si>
  <si>
    <t>MW18235144</t>
  </si>
  <si>
    <t>LC1705059</t>
  </si>
  <si>
    <t>AH1003059</t>
  </si>
  <si>
    <t>CB12025102</t>
  </si>
  <si>
    <t>FC1424527</t>
  </si>
  <si>
    <t>OFS-PA-6608</t>
  </si>
  <si>
    <t>Xerox Computer Printout Paper, Recycled</t>
  </si>
  <si>
    <t>OFR-CH-5373</t>
  </si>
  <si>
    <t>Novimex Chairmat, Set of Two</t>
  </si>
  <si>
    <t>OFS-AP-3581</t>
  </si>
  <si>
    <t>Breville Stove, White</t>
  </si>
  <si>
    <t>OFR-FU-3933</t>
  </si>
  <si>
    <t>Deflect-O Door Stop, Duo Pack</t>
  </si>
  <si>
    <t>OFS-ST-6274</t>
  </si>
  <si>
    <t>Tenex Shelving, Single Width</t>
  </si>
  <si>
    <t>LB16735102</t>
  </si>
  <si>
    <t>EH1418559</t>
  </si>
  <si>
    <t>OFR-BO-3900</t>
  </si>
  <si>
    <t>Dania Floating Shelf Set, Traditional</t>
  </si>
  <si>
    <t>JK1532559</t>
  </si>
  <si>
    <t>ND18460102</t>
  </si>
  <si>
    <t>OFS-AP-3862</t>
  </si>
  <si>
    <t>Cuisinart Coffee Grinder, Silver</t>
  </si>
  <si>
    <t>TB21055113</t>
  </si>
  <si>
    <t>OFR-CH-5753</t>
  </si>
  <si>
    <t>SAFCO Bag Chairs, Set of Two</t>
  </si>
  <si>
    <t>EM13960144</t>
  </si>
  <si>
    <t>Vientiane</t>
  </si>
  <si>
    <t>Vientiane Prefecture</t>
  </si>
  <si>
    <t>Laos</t>
  </si>
  <si>
    <t>OFS-ST-4096</t>
  </si>
  <si>
    <t>Eldon Shelving, Single Width</t>
  </si>
  <si>
    <t>BD11770144</t>
  </si>
  <si>
    <t>TEC-CO-3679</t>
  </si>
  <si>
    <t>Canon Copy Machine, Digital</t>
  </si>
  <si>
    <t>OFS-PA-4143</t>
  </si>
  <si>
    <t>Enermax Cards &amp; Envelopes, 8.5 x 11</t>
  </si>
  <si>
    <t>DK1315027</t>
  </si>
  <si>
    <t>OFS-AP-4953</t>
  </si>
  <si>
    <t>KitchenAid Coffee Grinder, Red</t>
  </si>
  <si>
    <t>JF1556566</t>
  </si>
  <si>
    <t>Edogawa-ku</t>
  </si>
  <si>
    <t>TEC-CO-4572</t>
  </si>
  <si>
    <t>Hewlett Fax and Copier, Digital</t>
  </si>
  <si>
    <t>BF1121559</t>
  </si>
  <si>
    <t>Cirebon</t>
  </si>
  <si>
    <t>OFR-CH-5802</t>
  </si>
  <si>
    <t>SAFCO Steel Folding Chair, Red</t>
  </si>
  <si>
    <t>GM14680102</t>
  </si>
  <si>
    <t>BS1159027</t>
  </si>
  <si>
    <t>Yancheng</t>
  </si>
  <si>
    <t>OFS-AR-3532</t>
  </si>
  <si>
    <t>Boston Highlighters, Easy-Erase</t>
  </si>
  <si>
    <t>NL1831078</t>
  </si>
  <si>
    <t>OFR-FU-6236</t>
  </si>
  <si>
    <t>Tenex Clock, Black</t>
  </si>
  <si>
    <t>HE14800130</t>
  </si>
  <si>
    <t>Nakhon Ratchasima</t>
  </si>
  <si>
    <t>TEC-MA-6154</t>
  </si>
  <si>
    <t>StarTech Receipt Printer, Wireless</t>
  </si>
  <si>
    <t>OFS-AP-4725</t>
  </si>
  <si>
    <t>Hoover Coffee Grinder, White</t>
  </si>
  <si>
    <t>OFS-EN-4447</t>
  </si>
  <si>
    <t>GlobeWeis Manila Envelope, Recycled</t>
  </si>
  <si>
    <t>TB2119059</t>
  </si>
  <si>
    <t>Pekalongan</t>
  </si>
  <si>
    <t>TEC-MA-6147</t>
  </si>
  <si>
    <t>StarTech Printer, Durable</t>
  </si>
  <si>
    <t>OFS-AR-3552</t>
  </si>
  <si>
    <t>Boston Sketch Pad, Blue</t>
  </si>
  <si>
    <t>KB1631559</t>
  </si>
  <si>
    <t>TEC-PH-5337</t>
  </si>
  <si>
    <t>Nokia Audio Dock, VoIP</t>
  </si>
  <si>
    <t>OFS-SU-6176</t>
  </si>
  <si>
    <t>Stiletto Shears, Easy Grip</t>
  </si>
  <si>
    <t>PC1900059</t>
  </si>
  <si>
    <t>JO1528059</t>
  </si>
  <si>
    <t>FH1436559</t>
  </si>
  <si>
    <t>TS2143059</t>
  </si>
  <si>
    <t>RR19525102</t>
  </si>
  <si>
    <t>OFS-ST-6059</t>
  </si>
  <si>
    <t>Smead Shelving, Single Width</t>
  </si>
  <si>
    <t>JF1541559</t>
  </si>
  <si>
    <t>CC12610118</t>
  </si>
  <si>
    <t>Suwon</t>
  </si>
  <si>
    <t>OFS-SU-4327</t>
  </si>
  <si>
    <t>Fiskars Trimmer, Serrated</t>
  </si>
  <si>
    <t>DB1291027</t>
  </si>
  <si>
    <t>OFS-BI-4818</t>
  </si>
  <si>
    <t>Ibico Binding Machine, Recycled</t>
  </si>
  <si>
    <t>MH1745527</t>
  </si>
  <si>
    <t>OFR-CH-5408</t>
  </si>
  <si>
    <t>Novimex Steel Folding Chair, Red</t>
  </si>
  <si>
    <t>PF1916559</t>
  </si>
  <si>
    <t>CC1247559</t>
  </si>
  <si>
    <t>Siping</t>
  </si>
  <si>
    <t>OFS-PA-6603</t>
  </si>
  <si>
    <t>Xerox Cards &amp; Envelopes, Recycled</t>
  </si>
  <si>
    <t>HW1493559</t>
  </si>
  <si>
    <t>OFS-AP-3867</t>
  </si>
  <si>
    <t>Cuisinart Microwave, White</t>
  </si>
  <si>
    <t>EJ1415559</t>
  </si>
  <si>
    <t>Sukabumi</t>
  </si>
  <si>
    <t>RM19675102</t>
  </si>
  <si>
    <t>TEC-MA-5010</t>
  </si>
  <si>
    <t>Konica Phone, Durable</t>
  </si>
  <si>
    <t>SC20575113</t>
  </si>
  <si>
    <t>OFS-BI-3256</t>
  </si>
  <si>
    <t>Avery Binding Machine, Durable</t>
  </si>
  <si>
    <t>BN11470144</t>
  </si>
  <si>
    <t>CM12445102</t>
  </si>
  <si>
    <t>BT1148527</t>
  </si>
  <si>
    <t>OFS-BI-4805</t>
  </si>
  <si>
    <t>Ibico 3-Hole Punch, Economy</t>
  </si>
  <si>
    <t>JH1591059</t>
  </si>
  <si>
    <t>MO17800130</t>
  </si>
  <si>
    <t>OFS-ST-4283</t>
  </si>
  <si>
    <t>Fellowes Shelving, Industrial</t>
  </si>
  <si>
    <t>SN2071027</t>
  </si>
  <si>
    <t>OFS-AP-3879</t>
  </si>
  <si>
    <t>Cuisinart Toaster, White</t>
  </si>
  <si>
    <t>RD1972066</t>
  </si>
  <si>
    <t>OFR-FU-4076</t>
  </si>
  <si>
    <t>Eldon Light Bulb, Durable</t>
  </si>
  <si>
    <t>JR1621066</t>
  </si>
  <si>
    <t>SG2060566</t>
  </si>
  <si>
    <t>Yao</t>
  </si>
  <si>
    <t>SV1093559</t>
  </si>
  <si>
    <t>Tangerang</t>
  </si>
  <si>
    <t>MT1807059</t>
  </si>
  <si>
    <t>SC20260144</t>
  </si>
  <si>
    <t>OFR-FU-4035</t>
  </si>
  <si>
    <t>Eldon Clock, Duo Pack</t>
  </si>
  <si>
    <t>VP21760113</t>
  </si>
  <si>
    <t>OFS-AR-3526</t>
  </si>
  <si>
    <t>Boston Canvas, Easy-Erase</t>
  </si>
  <si>
    <t>SW20455118</t>
  </si>
  <si>
    <t>OFS-EN-4449</t>
  </si>
  <si>
    <t>GlobeWeis Manila Envelope, Set of 50</t>
  </si>
  <si>
    <t>OFS-AP-4954</t>
  </si>
  <si>
    <t>KitchenAid Coffee Grinder, Silver</t>
  </si>
  <si>
    <t>PB1921059</t>
  </si>
  <si>
    <t>KD1661527</t>
  </si>
  <si>
    <t>Rizhao</t>
  </si>
  <si>
    <t>GM14500144</t>
  </si>
  <si>
    <t>Nha Trang</t>
  </si>
  <si>
    <t>Khánh Hòa</t>
  </si>
  <si>
    <t>OFR-FU-5738</t>
  </si>
  <si>
    <t>Rubbermaid Photo Frame, Erganomic</t>
  </si>
  <si>
    <t>TEC-MA-6140</t>
  </si>
  <si>
    <t>StarTech Inkjet, Durable</t>
  </si>
  <si>
    <t>TEC-MA-5538</t>
  </si>
  <si>
    <t>Panasonic Calculator, Durable</t>
  </si>
  <si>
    <t>MF1766566</t>
  </si>
  <si>
    <t>OFS-SU-4136</t>
  </si>
  <si>
    <t>Elite Trimmer, High Speed</t>
  </si>
  <si>
    <t>TP21130130</t>
  </si>
  <si>
    <t>EH1418588</t>
  </si>
  <si>
    <t>CV1229588</t>
  </si>
  <si>
    <t>DB1336059</t>
  </si>
  <si>
    <t>BF11080130</t>
  </si>
  <si>
    <t>HZ1495059</t>
  </si>
  <si>
    <t>SD20485102</t>
  </si>
  <si>
    <t>OFS-SU-2994</t>
  </si>
  <si>
    <t>Acme Shears, High Speed</t>
  </si>
  <si>
    <t>OFS-ST-5707</t>
  </si>
  <si>
    <t>Rogers Shelving, Single Width</t>
  </si>
  <si>
    <t>JP1613527</t>
  </si>
  <si>
    <t>Shangzhi</t>
  </si>
  <si>
    <t>CK12325130</t>
  </si>
  <si>
    <t>BT1153027</t>
  </si>
  <si>
    <t>TEC-AC-5220</t>
  </si>
  <si>
    <t>Memorex Numeric Keypad, Bluetooth</t>
  </si>
  <si>
    <t>BS11755113</t>
  </si>
  <si>
    <t>BP11095130</t>
  </si>
  <si>
    <t>LM1706559</t>
  </si>
  <si>
    <t>TEC-PH-3797</t>
  </si>
  <si>
    <t>Cisco Office Telephone, Full Size</t>
  </si>
  <si>
    <t>OFR-FU-6255</t>
  </si>
  <si>
    <t>Tenex Frame, Durable</t>
  </si>
  <si>
    <t>PJ1883527</t>
  </si>
  <si>
    <t>OFR-CH-5371</t>
  </si>
  <si>
    <t>Novimex Chairmat, Black</t>
  </si>
  <si>
    <t>RB1970559</t>
  </si>
  <si>
    <t>OFS-EN-3663</t>
  </si>
  <si>
    <t>Cameo Interoffice Envelope, Set of 50</t>
  </si>
  <si>
    <t>AA10315102</t>
  </si>
  <si>
    <t>FM14380102</t>
  </si>
  <si>
    <t>OFR-FU-6253</t>
  </si>
  <si>
    <t>Tenex Frame, Black</t>
  </si>
  <si>
    <t>TEC-CO-4784</t>
  </si>
  <si>
    <t>HP Personal Copier, Color</t>
  </si>
  <si>
    <t>DV1346559</t>
  </si>
  <si>
    <t>KD1634578</t>
  </si>
  <si>
    <t>TEC-AC-4172</t>
  </si>
  <si>
    <t>Enermax Mouse, Erganomic</t>
  </si>
  <si>
    <t>OFS-BI-6372</t>
  </si>
  <si>
    <t>Wilson Jones 3-Hole Punch, Recycled</t>
  </si>
  <si>
    <t>OFR-FU-3942</t>
  </si>
  <si>
    <t>Deflect-O Frame, Durable</t>
  </si>
  <si>
    <t>BT1168059</t>
  </si>
  <si>
    <t>TS2165588</t>
  </si>
  <si>
    <t>TEC-MA-6134</t>
  </si>
  <si>
    <t>StarTech Calculator, White</t>
  </si>
  <si>
    <t>TEC-PH-3790</t>
  </si>
  <si>
    <t>Cisco Headset, Cordless</t>
  </si>
  <si>
    <t>DG1330056</t>
  </si>
  <si>
    <t>TEC-AC-5889</t>
  </si>
  <si>
    <t>SanDisk Numeric Keypad, USB</t>
  </si>
  <si>
    <t>RA1991559</t>
  </si>
  <si>
    <t>TS2165527</t>
  </si>
  <si>
    <t>OFR-FU-3047</t>
  </si>
  <si>
    <t>Advantus Photo Frame, Black</t>
  </si>
  <si>
    <t>AY1055566</t>
  </si>
  <si>
    <t>Nagaoka</t>
  </si>
  <si>
    <t>OFS-ST-4105</t>
  </si>
  <si>
    <t>Eldon Trays, Blue</t>
  </si>
  <si>
    <t>CM1183059</t>
  </si>
  <si>
    <t>OFR-FU-6237</t>
  </si>
  <si>
    <t>Tenex Clock, Duo Pack</t>
  </si>
  <si>
    <t>NC18625118</t>
  </si>
  <si>
    <t>OFS-SU-4134</t>
  </si>
  <si>
    <t>Elite Shears, Steel</t>
  </si>
  <si>
    <t>MW1823566</t>
  </si>
  <si>
    <t>Zhaoyuan</t>
  </si>
  <si>
    <t>OFS-BI-6383</t>
  </si>
  <si>
    <t>Wilson Jones Binding Machine, Durable</t>
  </si>
  <si>
    <t>TEC-CO-6008</t>
  </si>
  <si>
    <t>Sharp Personal Copier, Laser</t>
  </si>
  <si>
    <t>CS1186027</t>
  </si>
  <si>
    <t>OFR-CH-4629</t>
  </si>
  <si>
    <t>Hon Bag Chairs, Set of Two</t>
  </si>
  <si>
    <t>CM12160118</t>
  </si>
  <si>
    <t>OFS-ST-6065</t>
  </si>
  <si>
    <t>Smead Trays, Blue</t>
  </si>
  <si>
    <t>TEC-CO-4576</t>
  </si>
  <si>
    <t>Hewlett Fax Machine, Digital</t>
  </si>
  <si>
    <t>OFS-BI-2892</t>
  </si>
  <si>
    <t>Acco Binder Covers, Durable</t>
  </si>
  <si>
    <t>AZ1075027</t>
  </si>
  <si>
    <t>OFR-BO-5778</t>
  </si>
  <si>
    <t>Safco Floating Shelf Set, Mobile</t>
  </si>
  <si>
    <t>CC1222066</t>
  </si>
  <si>
    <t>OFS-BI-2884</t>
  </si>
  <si>
    <t>Acco 3-Hole Punch, Recycled</t>
  </si>
  <si>
    <t>DF1313566</t>
  </si>
  <si>
    <t>Funabashi</t>
  </si>
  <si>
    <t>OFS-SU-4979</t>
  </si>
  <si>
    <t>Kleencut Letter Opener, High Speed</t>
  </si>
  <si>
    <t>TEC-AC-3391</t>
  </si>
  <si>
    <t>Belkin Memory Card, USB</t>
  </si>
  <si>
    <t>KL1655559</t>
  </si>
  <si>
    <t>PO19180102</t>
  </si>
  <si>
    <t>LS1694527</t>
  </si>
  <si>
    <t>Korla</t>
  </si>
  <si>
    <t>OFR-FU-3033</t>
  </si>
  <si>
    <t>Advantus Frame, Duo Pack</t>
  </si>
  <si>
    <t>OFR-CH-5453</t>
  </si>
  <si>
    <t>Office Star Steel Folding Chair, Set of Two</t>
  </si>
  <si>
    <t>OFS-AR-6117</t>
  </si>
  <si>
    <t>Stanley Markers, Water Color</t>
  </si>
  <si>
    <t>OFS-AR-6105</t>
  </si>
  <si>
    <t>Stanley Canvas, Blue</t>
  </si>
  <si>
    <t>NR18550144</t>
  </si>
  <si>
    <t>TEC-MA-5514</t>
  </si>
  <si>
    <t>Okidata Receipt Printer, Durable</t>
  </si>
  <si>
    <t>TEC-CO-6002</t>
  </si>
  <si>
    <t>Sharp Ink, Digital</t>
  </si>
  <si>
    <t>DB1340559</t>
  </si>
  <si>
    <t>OFR-FU-6241</t>
  </si>
  <si>
    <t>Tenex Door Stop, Black</t>
  </si>
  <si>
    <t>OFS-EN-3103</t>
  </si>
  <si>
    <t>Ames Mailers, with clear poly window</t>
  </si>
  <si>
    <t>VB2174559</t>
  </si>
  <si>
    <t>OFS-EN-4903</t>
  </si>
  <si>
    <t>Jiffy Business Envelopes, Recycled</t>
  </si>
  <si>
    <t>TEC-CO-3600</t>
  </si>
  <si>
    <t>Brother Ink, Digital</t>
  </si>
  <si>
    <t>OFS-BI-6382</t>
  </si>
  <si>
    <t>Wilson Jones Binding Machine, Clear</t>
  </si>
  <si>
    <t>SH1997527</t>
  </si>
  <si>
    <t>Wuzhou</t>
  </si>
  <si>
    <t>OFS-PA-3987</t>
  </si>
  <si>
    <t>Eaton Cards &amp; Envelopes, Multicolor</t>
  </si>
  <si>
    <t>TEC-AC-5133</t>
  </si>
  <si>
    <t>Logitech Numeric Keypad, USB</t>
  </si>
  <si>
    <t>BN1147059</t>
  </si>
  <si>
    <t>TEC-AC-4187</t>
  </si>
  <si>
    <t>Enermax Router, Programmable</t>
  </si>
  <si>
    <t>RA1991566</t>
  </si>
  <si>
    <t>CH12070102</t>
  </si>
  <si>
    <t>OFS-PA-4177</t>
  </si>
  <si>
    <t>Enermax Note Cards, Premium</t>
  </si>
  <si>
    <t>TEC-MA-5510</t>
  </si>
  <si>
    <t>Okidata Printer, Durable</t>
  </si>
  <si>
    <t>OFS-SU-6166</t>
  </si>
  <si>
    <t>Stiletto Letter Opener, High Speed</t>
  </si>
  <si>
    <t>MG17650113</t>
  </si>
  <si>
    <t>OFS-PA-3988</t>
  </si>
  <si>
    <t>Eaton Cards &amp; Envelopes, Premium</t>
  </si>
  <si>
    <t>OFR-BO-4865</t>
  </si>
  <si>
    <t>Ikea Stackable Bookrack, Mobile</t>
  </si>
  <si>
    <t>JL15850118</t>
  </si>
  <si>
    <t>TEC-AC-3381</t>
  </si>
  <si>
    <t>Belkin Flash Drive, USB</t>
  </si>
  <si>
    <t>CR1273059</t>
  </si>
  <si>
    <t>TEC-AC-4153</t>
  </si>
  <si>
    <t>Enermax Flash Drive, Programmable</t>
  </si>
  <si>
    <t>AR1051056</t>
  </si>
  <si>
    <t>OFR-BO-4857</t>
  </si>
  <si>
    <t>Ikea Floating Shelf Set, Mobile</t>
  </si>
  <si>
    <t>OFS-BI-4816</t>
  </si>
  <si>
    <t>Ibico Binding Machine, Durable</t>
  </si>
  <si>
    <t>GH14485102</t>
  </si>
  <si>
    <t>TEC-PH-3146</t>
  </si>
  <si>
    <t>Apple Signal Booster, with Caller ID</t>
  </si>
  <si>
    <t>TEC-AC-3396</t>
  </si>
  <si>
    <t>Belkin Numeric Keypad, Bluetooth</t>
  </si>
  <si>
    <t>MT17815144</t>
  </si>
  <si>
    <t>OFS-EN-4910</t>
  </si>
  <si>
    <t>Jiffy Interoffice Envelope, Recycled</t>
  </si>
  <si>
    <t>MT1807027</t>
  </si>
  <si>
    <t>CD1198027</t>
  </si>
  <si>
    <t>OFS-EN-3668</t>
  </si>
  <si>
    <t>Cameo Mailers, with clear poly window</t>
  </si>
  <si>
    <t>JC1610527</t>
  </si>
  <si>
    <t>TEC-CO-3708</t>
  </si>
  <si>
    <t>Canon Wireless Fax, Digital</t>
  </si>
  <si>
    <t>PB18805144</t>
  </si>
  <si>
    <t>OFS-SU-4321</t>
  </si>
  <si>
    <t>Fiskars Shears, Serrated</t>
  </si>
  <si>
    <t>KM1666078</t>
  </si>
  <si>
    <t>RW1954027</t>
  </si>
  <si>
    <t>OFR-FU-3928</t>
  </si>
  <si>
    <t>Deflect-O Clock, Black</t>
  </si>
  <si>
    <t>MZ1733588</t>
  </si>
  <si>
    <t>TEC-PH-3792</t>
  </si>
  <si>
    <t>Cisco Headset, VoIP</t>
  </si>
  <si>
    <t>TEC-AC-5130</t>
  </si>
  <si>
    <t>Logitech Numeric Keypad, Bluetooth</t>
  </si>
  <si>
    <t>EH1399059</t>
  </si>
  <si>
    <t>TT2107099</t>
  </si>
  <si>
    <t>TEC-AC-3398</t>
  </si>
  <si>
    <t>Belkin Numeric Keypad, USB</t>
  </si>
  <si>
    <t>TG2164027</t>
  </si>
  <si>
    <t>Jiaxing</t>
  </si>
  <si>
    <t>MC1742527</t>
  </si>
  <si>
    <t>Zhangjiakou</t>
  </si>
  <si>
    <t>OFS-SU-2980</t>
  </si>
  <si>
    <t>Acme Letter Opener, Steel</t>
  </si>
  <si>
    <t>JD15790130</t>
  </si>
  <si>
    <t>OFR-FU-3957</t>
  </si>
  <si>
    <t>Deflect-O Stacking Tray, Erganomic</t>
  </si>
  <si>
    <t>PF1922559</t>
  </si>
  <si>
    <t>RM19675144</t>
  </si>
  <si>
    <t>Changde</t>
  </si>
  <si>
    <t>OFS-SU-4130</t>
  </si>
  <si>
    <t>Elite Scissors, Steel</t>
  </si>
  <si>
    <t>SC20380130</t>
  </si>
  <si>
    <t>CD1279078</t>
  </si>
  <si>
    <t>DJ13420102</t>
  </si>
  <si>
    <t>OFS-AR-3468</t>
  </si>
  <si>
    <t>BIC Sketch Pad, Blue</t>
  </si>
  <si>
    <t>OFS-SU-4138</t>
  </si>
  <si>
    <t>Elite Trimmer, Steel</t>
  </si>
  <si>
    <t>OFS-SU-2995</t>
  </si>
  <si>
    <t>Acme Shears, Serrated</t>
  </si>
  <si>
    <t>OFS-BI-3724</t>
  </si>
  <si>
    <t>Cardinal Binding Machine, Clear</t>
  </si>
  <si>
    <t>OFS-EN-4441</t>
  </si>
  <si>
    <t>GlobeWeis Interoffice Envelope, Set of 50</t>
  </si>
  <si>
    <t>HF14995102</t>
  </si>
  <si>
    <t>PC1874588</t>
  </si>
  <si>
    <t>CA1226527</t>
  </si>
  <si>
    <t>GA1472559</t>
  </si>
  <si>
    <t>SV20365130</t>
  </si>
  <si>
    <t>OFS-PA-4146</t>
  </si>
  <si>
    <t>Enermax Cards &amp; Envelopes, Recycled</t>
  </si>
  <si>
    <t>TEC-AC-5222</t>
  </si>
  <si>
    <t>Memorex Numeric Keypad, USB</t>
  </si>
  <si>
    <t>OFS-SU-4303</t>
  </si>
  <si>
    <t>Fiskars Box Cutter, Easy Grip</t>
  </si>
  <si>
    <t>SW2045559</t>
  </si>
  <si>
    <t>AR1034527</t>
  </si>
  <si>
    <t>OFS-SU-6163</t>
  </si>
  <si>
    <t>Stiletto Box Cutter, Steel</t>
  </si>
  <si>
    <t>HG15025118</t>
  </si>
  <si>
    <t>CS1195027</t>
  </si>
  <si>
    <t>Xianning</t>
  </si>
  <si>
    <t>BF1117059</t>
  </si>
  <si>
    <t>RH1960088</t>
  </si>
  <si>
    <t>KD1649559</t>
  </si>
  <si>
    <t>PW1924059</t>
  </si>
  <si>
    <t>OFS-SU-2993</t>
  </si>
  <si>
    <t>Acme Shears, Easy Grip</t>
  </si>
  <si>
    <t>SC2069527</t>
  </si>
  <si>
    <t>OFR-CH-5433</t>
  </si>
  <si>
    <t>Office Star Bag Chairs, Adjustable</t>
  </si>
  <si>
    <t>CS11845118</t>
  </si>
  <si>
    <t>GR1456059</t>
  </si>
  <si>
    <t>NW1840078</t>
  </si>
  <si>
    <t>OFS-ST-5709</t>
  </si>
  <si>
    <t>Rogers Trays, Blue</t>
  </si>
  <si>
    <t>OFS-SU-2979</t>
  </si>
  <si>
    <t>Acme Letter Opener, Serrated</t>
  </si>
  <si>
    <t>MZ1733527</t>
  </si>
  <si>
    <t>EM1406559</t>
  </si>
  <si>
    <t>OFR-BO-5961</t>
  </si>
  <si>
    <t>Sauder Floating Shelf Set, Pine</t>
  </si>
  <si>
    <t>DB1306059</t>
  </si>
  <si>
    <t>TEC-PH-5832</t>
  </si>
  <si>
    <t>Samsung Office Telephone, with Caller ID</t>
  </si>
  <si>
    <t>JK1573059</t>
  </si>
  <si>
    <t>JW1522059</t>
  </si>
  <si>
    <t>LW16825113</t>
  </si>
  <si>
    <t>Co1264088</t>
  </si>
  <si>
    <t>LS17200102</t>
  </si>
  <si>
    <t>TEC-MA-4203</t>
  </si>
  <si>
    <t>Epson Phone, White</t>
  </si>
  <si>
    <t>MR1754559</t>
  </si>
  <si>
    <t>OFS-AR-3554</t>
  </si>
  <si>
    <t>Boston Sketch Pad, Fluorescent</t>
  </si>
  <si>
    <t>TEC-MA-5494</t>
  </si>
  <si>
    <t>Okidata Calculator, Red</t>
  </si>
  <si>
    <t>TEC-MA-6149</t>
  </si>
  <si>
    <t>StarTech Printer, White</t>
  </si>
  <si>
    <t>OFS-AP-3863</t>
  </si>
  <si>
    <t>Cuisinart Coffee Grinder, White</t>
  </si>
  <si>
    <t>NR18550102</t>
  </si>
  <si>
    <t>KW1643559</t>
  </si>
  <si>
    <t>LS17245113</t>
  </si>
  <si>
    <t>TEC-AC-5202</t>
  </si>
  <si>
    <t>Memorex Keyboard, USB</t>
  </si>
  <si>
    <t>TP21415130</t>
  </si>
  <si>
    <t>OFR-FU-4083</t>
  </si>
  <si>
    <t>Eldon Photo Frame, Black</t>
  </si>
  <si>
    <t>BT1148559</t>
  </si>
  <si>
    <t>TEC-MA-6135</t>
  </si>
  <si>
    <t>StarTech Calculator, Wireless</t>
  </si>
  <si>
    <t>CD1279027</t>
  </si>
  <si>
    <t>OFS-PA-6614</t>
  </si>
  <si>
    <t>Xerox Message Books, Multicolor</t>
  </si>
  <si>
    <t>XP2186527</t>
  </si>
  <si>
    <t>TM2149027</t>
  </si>
  <si>
    <t>TEC-MA-5499</t>
  </si>
  <si>
    <t>Okidata Card Printer, White</t>
  </si>
  <si>
    <t>JH1591027</t>
  </si>
  <si>
    <t>JG15805144</t>
  </si>
  <si>
    <t>OFS-AR-3460</t>
  </si>
  <si>
    <t>BIC Pencil Sharpener, Blue</t>
  </si>
  <si>
    <t>OFR-FU-3931</t>
  </si>
  <si>
    <t>Deflect-O Clock, Erganomic</t>
  </si>
  <si>
    <t>KA16525102</t>
  </si>
  <si>
    <t>OFS-EN-3662</t>
  </si>
  <si>
    <t>Cameo Interoffice Envelope, Security-Tint</t>
  </si>
  <si>
    <t>BN11515144</t>
  </si>
  <si>
    <t>KA1652527</t>
  </si>
  <si>
    <t>TEC-PH-3801</t>
  </si>
  <si>
    <t>Cisco Signal Booster, Full Size</t>
  </si>
  <si>
    <t>OFS-AR-3477</t>
  </si>
  <si>
    <t>Binney &amp; Smith Canvas, Fluorescent</t>
  </si>
  <si>
    <t>OFR-FU-3950</t>
  </si>
  <si>
    <t>Deflect-O Photo Frame, Black</t>
  </si>
  <si>
    <t>HG14845113</t>
  </si>
  <si>
    <t>OFS-EN-3665</t>
  </si>
  <si>
    <t>Cameo Mailers, Recycled</t>
  </si>
  <si>
    <t>EH14005102</t>
  </si>
  <si>
    <t>OFS-AR-5933</t>
  </si>
  <si>
    <t>Sanford Sketch Pad, Water Color</t>
  </si>
  <si>
    <t>MD1735059</t>
  </si>
  <si>
    <t>DK1298559</t>
  </si>
  <si>
    <t>TEC-PH-5254</t>
  </si>
  <si>
    <t>Motorola Headset, with Caller ID</t>
  </si>
  <si>
    <t>OFS-SU-6160</t>
  </si>
  <si>
    <t>Stiletto Box Cutter, Easy Grip</t>
  </si>
  <si>
    <t>NF18595113</t>
  </si>
  <si>
    <t>OFS-PA-5885</t>
  </si>
  <si>
    <t>SanDisk Note Cards, Multicolor</t>
  </si>
  <si>
    <t>RD1981027</t>
  </si>
  <si>
    <t>OFR-CH-5369</t>
  </si>
  <si>
    <t>Novimex Bag Chairs, Set of Two</t>
  </si>
  <si>
    <t>VD2167088</t>
  </si>
  <si>
    <t>CH1207059</t>
  </si>
  <si>
    <t>TEC-PH-5261</t>
  </si>
  <si>
    <t>Motorola Office Telephone, VoIP</t>
  </si>
  <si>
    <t>KH16690130</t>
  </si>
  <si>
    <t>LS1723027</t>
  </si>
  <si>
    <t>OFR-FU-6256</t>
  </si>
  <si>
    <t>Tenex Frame, Erganomic</t>
  </si>
  <si>
    <t>OFS-EN-4450</t>
  </si>
  <si>
    <t>GlobeWeis Manila Envelope, with clear poly window</t>
  </si>
  <si>
    <t>JK16090113</t>
  </si>
  <si>
    <t>OFS-AP-4494</t>
  </si>
  <si>
    <t>Hamilton Beach Coffee Grinder, Red</t>
  </si>
  <si>
    <t>TEC-MA-5567</t>
  </si>
  <si>
    <t>Panasonic Phone, Durable</t>
  </si>
  <si>
    <t>CS12505144</t>
  </si>
  <si>
    <t>OFS-BI-4804</t>
  </si>
  <si>
    <t>Ibico 3-Hole Punch, Durable</t>
  </si>
  <si>
    <t>DB13360144</t>
  </si>
  <si>
    <t>OFS-FA-6184</t>
  </si>
  <si>
    <t>Stockwell Clamps, 12 Pack</t>
  </si>
  <si>
    <t>HJ1487578</t>
  </si>
  <si>
    <t>OFR-FU-5736</t>
  </si>
  <si>
    <t>Rubbermaid Photo Frame, Duo Pack</t>
  </si>
  <si>
    <t>BT1153059</t>
  </si>
  <si>
    <t>OFS-AP-4971</t>
  </si>
  <si>
    <t>KitchenAid Toaster, White</t>
  </si>
  <si>
    <t>DS13030102</t>
  </si>
  <si>
    <t>JL15130130</t>
  </si>
  <si>
    <t>OFS-BI-2898</t>
  </si>
  <si>
    <t>Acco Binder, Recycled</t>
  </si>
  <si>
    <t>TEC-PH-5339</t>
  </si>
  <si>
    <t>Nokia Headset, Cordless</t>
  </si>
  <si>
    <t>DL1286527</t>
  </si>
  <si>
    <t>AH10585130</t>
  </si>
  <si>
    <t>KB1640559</t>
  </si>
  <si>
    <t>OFS-ST-4094</t>
  </si>
  <si>
    <t>Eldon Shelving, Blue</t>
  </si>
  <si>
    <t>RR1931527</t>
  </si>
  <si>
    <t>TEC-AC-5221</t>
  </si>
  <si>
    <t>Memorex Numeric Keypad, Erganomic</t>
  </si>
  <si>
    <t>OFR-FU-3050</t>
  </si>
  <si>
    <t>Advantus Photo Frame, Erganomic</t>
  </si>
  <si>
    <t>BF1102059</t>
  </si>
  <si>
    <t>TD20995130</t>
  </si>
  <si>
    <t>OFR-FU-5730</t>
  </si>
  <si>
    <t>Rubbermaid Frame, Erganomic</t>
  </si>
  <si>
    <t>OFS-FA-3022</t>
  </si>
  <si>
    <t>Advantus Clamps, Metal</t>
  </si>
  <si>
    <t>AH10030102</t>
  </si>
  <si>
    <t>TEC-CO-4571</t>
  </si>
  <si>
    <t>Hewlett Fax and Copier, Color</t>
  </si>
  <si>
    <t>OFR-FU-3023</t>
  </si>
  <si>
    <t>Advantus Clock, Black</t>
  </si>
  <si>
    <t>MD1786027</t>
  </si>
  <si>
    <t>Lanxi</t>
  </si>
  <si>
    <t>OFS-FA-6186</t>
  </si>
  <si>
    <t>Stockwell Clamps, Bulk Pack</t>
  </si>
  <si>
    <t>TP2156527</t>
  </si>
  <si>
    <t>OFR-FU-3048</t>
  </si>
  <si>
    <t>Advantus Photo Frame, Duo Pack</t>
  </si>
  <si>
    <t>TEC-AC-3392</t>
  </si>
  <si>
    <t>Belkin Mouse, Bluetooth</t>
  </si>
  <si>
    <t>EN13780102</t>
  </si>
  <si>
    <t>TEC-PH-3143</t>
  </si>
  <si>
    <t>Apple Signal Booster, Cordless</t>
  </si>
  <si>
    <t>CC12430102</t>
  </si>
  <si>
    <t>TEC-PH-3817</t>
  </si>
  <si>
    <t>Cisco Speaker Phone, VoIP</t>
  </si>
  <si>
    <t>EB1417027</t>
  </si>
  <si>
    <t>Lianzhou</t>
  </si>
  <si>
    <t>OFS-EN-5036</t>
  </si>
  <si>
    <t>Kraft Mailers, with clear poly window</t>
  </si>
  <si>
    <t>TEC-PH-3135</t>
  </si>
  <si>
    <t>Apple Headset, with Caller ID</t>
  </si>
  <si>
    <t>BP1129059</t>
  </si>
  <si>
    <t>TEC-MA-6142</t>
  </si>
  <si>
    <t>StarTech Inkjet, Wireless</t>
  </si>
  <si>
    <t>PK18910118</t>
  </si>
  <si>
    <t>OFS-ST-5710</t>
  </si>
  <si>
    <t>Rogers Trays, Industrial</t>
  </si>
  <si>
    <t>OFS-PA-5850</t>
  </si>
  <si>
    <t>SanDisk Cards &amp; Envelopes, Recycled</t>
  </si>
  <si>
    <t>DK13090130</t>
  </si>
  <si>
    <t>OFR-FU-5719</t>
  </si>
  <si>
    <t>Rubbermaid Clock, Duo Pack</t>
  </si>
  <si>
    <t>NZ1856527</t>
  </si>
  <si>
    <t>RE1945059</t>
  </si>
  <si>
    <t>AM10360113</t>
  </si>
  <si>
    <t>OFS-LA-6036</t>
  </si>
  <si>
    <t>Smead File Folder Labels, Alphabetical</t>
  </si>
  <si>
    <t>TEC-PH-5252</t>
  </si>
  <si>
    <t>Motorola Headset, Full Size</t>
  </si>
  <si>
    <t>OFS-AR-3462</t>
  </si>
  <si>
    <t>BIC Pencil Sharpener, Fluorescent</t>
  </si>
  <si>
    <t>DJ1363027</t>
  </si>
  <si>
    <t>OFS-BI-3186</t>
  </si>
  <si>
    <t>Avery 3-Hole Punch, Clear</t>
  </si>
  <si>
    <t>OFS-EN-5042</t>
  </si>
  <si>
    <t>Kraft Peel and Seal, Security-Tint</t>
  </si>
  <si>
    <t>TEC-AC-4173</t>
  </si>
  <si>
    <t>Enermax Mouse, Programmable</t>
  </si>
  <si>
    <t>HM14860102</t>
  </si>
  <si>
    <t>JW1595566</t>
  </si>
  <si>
    <t>CS1184559</t>
  </si>
  <si>
    <t>TEC-AC-5894</t>
  </si>
  <si>
    <t>SanDisk Router, Bluetooth</t>
  </si>
  <si>
    <t>OFR-FU-5718</t>
  </si>
  <si>
    <t>Rubbermaid Clock, Black</t>
  </si>
  <si>
    <t>JK1612027</t>
  </si>
  <si>
    <t>Chengjiang</t>
  </si>
  <si>
    <t>OFS-PA-6606</t>
  </si>
  <si>
    <t>Xerox Computer Printout Paper, Multicolor</t>
  </si>
  <si>
    <t>TS21610144</t>
  </si>
  <si>
    <t>OFS-AR-3448</t>
  </si>
  <si>
    <t>BIC Canvas, Easy-Erase</t>
  </si>
  <si>
    <t>OFS-PA-4159</t>
  </si>
  <si>
    <t>Enermax Memo Slips, 8.5 x 11</t>
  </si>
  <si>
    <t>TEC-AC-5888</t>
  </si>
  <si>
    <t>SanDisk Numeric Keypad, Erganomic</t>
  </si>
  <si>
    <t>OFS-BI-2895</t>
  </si>
  <si>
    <t>Acco Binder, Clear</t>
  </si>
  <si>
    <t>SW20275102</t>
  </si>
  <si>
    <t>OFS-PA-4003</t>
  </si>
  <si>
    <t>Eaton Note Cards, Multicolor</t>
  </si>
  <si>
    <t>OFR-FU-6242</t>
  </si>
  <si>
    <t>Tenex Door Stop, Duo Pack</t>
  </si>
  <si>
    <t>MF1825088</t>
  </si>
  <si>
    <t>OFS-AR-3457</t>
  </si>
  <si>
    <t>BIC Markers, Easy-Erase</t>
  </si>
  <si>
    <t>AB1006027</t>
  </si>
  <si>
    <t>TEC-PH-5827</t>
  </si>
  <si>
    <t>Samsung Headset, with Caller ID</t>
  </si>
  <si>
    <t>MH18115102</t>
  </si>
  <si>
    <t>TEC-MA-5498</t>
  </si>
  <si>
    <t>Okidata Card Printer, Red</t>
  </si>
  <si>
    <t>CA1226559</t>
  </si>
  <si>
    <t>LC1714066</t>
  </si>
  <si>
    <t>Handa</t>
  </si>
  <si>
    <t>OFS-BI-6384</t>
  </si>
  <si>
    <t>Wilson Jones Binding Machine, Economy</t>
  </si>
  <si>
    <t>CL1189059</t>
  </si>
  <si>
    <t>OFR-CH-5751</t>
  </si>
  <si>
    <t>SAFCO Bag Chairs, Black</t>
  </si>
  <si>
    <t>JD1606027</t>
  </si>
  <si>
    <t>SJ2021559</t>
  </si>
  <si>
    <t>RP1927059</t>
  </si>
  <si>
    <t>ZC2191027</t>
  </si>
  <si>
    <t>OFS-ST-6228</t>
  </si>
  <si>
    <t>Tenex Box, Blue</t>
  </si>
  <si>
    <t>OFS-ST-6282</t>
  </si>
  <si>
    <t>Tenex Trays, Industrial</t>
  </si>
  <si>
    <t>GK14620130</t>
  </si>
  <si>
    <t>OFS-AR-3463</t>
  </si>
  <si>
    <t>BIC Pencil Sharpener, Water Color</t>
  </si>
  <si>
    <t>OFS-AP-3857</t>
  </si>
  <si>
    <t>Cuisinart Blender, Red</t>
  </si>
  <si>
    <t>KM1637566</t>
  </si>
  <si>
    <t>Fukui</t>
  </si>
  <si>
    <t>RH1949527</t>
  </si>
  <si>
    <t>OFR-CH-4628</t>
  </si>
  <si>
    <t>Hon Bag Chairs, Red</t>
  </si>
  <si>
    <t>OFS-AP-4495</t>
  </si>
  <si>
    <t>Hamilton Beach Coffee Grinder, Silver</t>
  </si>
  <si>
    <t>Qidong</t>
  </si>
  <si>
    <t>OFR-CH-5438</t>
  </si>
  <si>
    <t>Office Star Chairmat, Black</t>
  </si>
  <si>
    <t>SS2051578</t>
  </si>
  <si>
    <t>OFS-PA-5852</t>
  </si>
  <si>
    <t>SanDisk Computer Printout Paper, Multicolor</t>
  </si>
  <si>
    <t>CR1262527</t>
  </si>
  <si>
    <t>OFS-BI-3257</t>
  </si>
  <si>
    <t>Avery Binding Machine, Economy</t>
  </si>
  <si>
    <t>TEC-AC-4156</t>
  </si>
  <si>
    <t>Enermax Keyboard, Erganomic</t>
  </si>
  <si>
    <t>OFS-ST-5706</t>
  </si>
  <si>
    <t>Rogers Shelving, Industrial</t>
  </si>
  <si>
    <t>TEC-MA-4202</t>
  </si>
  <si>
    <t>Epson Phone, Red</t>
  </si>
  <si>
    <t>CM1216059</t>
  </si>
  <si>
    <t>TEC-PH-3150</t>
  </si>
  <si>
    <t>Apple Speaker Phone, Cordless</t>
  </si>
  <si>
    <t>NC1841527</t>
  </si>
  <si>
    <t>OFS-ST-6251</t>
  </si>
  <si>
    <t>Tenex Folders, Single Width</t>
  </si>
  <si>
    <t>BD1162027</t>
  </si>
  <si>
    <t>SG2089027</t>
  </si>
  <si>
    <t>OFR-CH-5407</t>
  </si>
  <si>
    <t>Novimex Steel Folding Chair, Black</t>
  </si>
  <si>
    <t>OFR-FU-4102</t>
  </si>
  <si>
    <t>Eldon Stacking Tray, Duo Pack</t>
  </si>
  <si>
    <t>DB13405130</t>
  </si>
  <si>
    <t>SB2029027</t>
  </si>
  <si>
    <t>TEC-MA-5004</t>
  </si>
  <si>
    <t>Konica Card Printer, White</t>
  </si>
  <si>
    <t>SD20485118</t>
  </si>
  <si>
    <t>Ulsan</t>
  </si>
  <si>
    <t>OFR-FU-4103</t>
  </si>
  <si>
    <t>Eldon Stacking Tray, Durable</t>
  </si>
  <si>
    <t>OFS-BI-3714</t>
  </si>
  <si>
    <t>Cardinal 3-Hole Punch, Economy</t>
  </si>
  <si>
    <t>TC2153566</t>
  </si>
  <si>
    <t>TEC-PH-5845</t>
  </si>
  <si>
    <t>Samsung Speaker Phone, VoIP</t>
  </si>
  <si>
    <t>OFS-AR-3540</t>
  </si>
  <si>
    <t>Boston Markers, Water Color</t>
  </si>
  <si>
    <t>AC1045059</t>
  </si>
  <si>
    <t>SC2002059</t>
  </si>
  <si>
    <t>OFS-SU-2985</t>
  </si>
  <si>
    <t>Acme Ruler, High Speed</t>
  </si>
  <si>
    <t>OFS-EN-4446</t>
  </si>
  <si>
    <t>GlobeWeis Mailers, with clear poly window</t>
  </si>
  <si>
    <t>JM1553527</t>
  </si>
  <si>
    <t>CC1268559</t>
  </si>
  <si>
    <t>CS1225059</t>
  </si>
  <si>
    <t>OFS-PA-4468</t>
  </si>
  <si>
    <t>Green Bar Computer Printout Paper, Premium</t>
  </si>
  <si>
    <t>BP11230144</t>
  </si>
  <si>
    <t>TEC-PH-5259</t>
  </si>
  <si>
    <t>Motorola Office Telephone, Cordless</t>
  </si>
  <si>
    <t>OFS-SU-6175</t>
  </si>
  <si>
    <t>Stiletto Scissors, Steel</t>
  </si>
  <si>
    <t>FP14320130</t>
  </si>
  <si>
    <t>OFR-CH-5793</t>
  </si>
  <si>
    <t>SAFCO Rocking Chair, Adjustable</t>
  </si>
  <si>
    <t>CM1223527</t>
  </si>
  <si>
    <t>TEC-AC-5102</t>
  </si>
  <si>
    <t>Logitech Flash Drive, USB</t>
  </si>
  <si>
    <t>AH10465102</t>
  </si>
  <si>
    <t>OFS-SU-4304</t>
  </si>
  <si>
    <t>Fiskars Box Cutter, High Speed</t>
  </si>
  <si>
    <t>OFS-SU-6172</t>
  </si>
  <si>
    <t>Stiletto Scissors, Easy Grip</t>
  </si>
  <si>
    <t>Jincheng</t>
  </si>
  <si>
    <t>PR1888059</t>
  </si>
  <si>
    <t>OFS-AP-4749</t>
  </si>
  <si>
    <t>Hoover Toaster, White</t>
  </si>
  <si>
    <t>JH16180102</t>
  </si>
  <si>
    <t>OFR-FU-4085</t>
  </si>
  <si>
    <t>Eldon Photo Frame, Durable</t>
  </si>
  <si>
    <t>TEC-AC-5216</t>
  </si>
  <si>
    <t>Memorex Mouse, Bluetooth</t>
  </si>
  <si>
    <t>OFS-PA-4470</t>
  </si>
  <si>
    <t>Green Bar Memo Slips, 8.5 x 11</t>
  </si>
  <si>
    <t>OFR-FU-3028</t>
  </si>
  <si>
    <t>Advantus Door Stop, Duo Pack</t>
  </si>
  <si>
    <t>PW1903088</t>
  </si>
  <si>
    <t>SH20395102</t>
  </si>
  <si>
    <t>TEC-AC-4179</t>
  </si>
  <si>
    <t>Enermax Numeric Keypad, Erganomic</t>
  </si>
  <si>
    <t>OFS-AR-3489</t>
  </si>
  <si>
    <t>Binney &amp; Smith Markers, Easy-Erase</t>
  </si>
  <si>
    <t>OFS-SU-4991</t>
  </si>
  <si>
    <t>Kleencut Shears, Serrated</t>
  </si>
  <si>
    <t>OFS-PA-3996</t>
  </si>
  <si>
    <t>Eaton Memo Slips, Premium</t>
  </si>
  <si>
    <t>MC1810059</t>
  </si>
  <si>
    <t>OFS-AR-3475</t>
  </si>
  <si>
    <t>Binney &amp; Smith Canvas, Blue</t>
  </si>
  <si>
    <t>OFS-AR-6116</t>
  </si>
  <si>
    <t>Stanley Markers, Fluorescent</t>
  </si>
  <si>
    <t>TC21475130</t>
  </si>
  <si>
    <t>TEC-AC-5118</t>
  </si>
  <si>
    <t>Logitech Keyboard, USB</t>
  </si>
  <si>
    <t>OFS-FA-6200</t>
  </si>
  <si>
    <t>Stockwell Rubber Bands, Metal</t>
  </si>
  <si>
    <t>BW1111066</t>
  </si>
  <si>
    <t>OFS-SU-4117</t>
  </si>
  <si>
    <t>Elite Box Cutter, High Speed</t>
  </si>
  <si>
    <t>DP1316527</t>
  </si>
  <si>
    <t>OFR-FU-6278</t>
  </si>
  <si>
    <t>Tenex Stacking Tray, Erganomic</t>
  </si>
  <si>
    <t>AB10150118</t>
  </si>
  <si>
    <t>CC1243059</t>
  </si>
  <si>
    <t>SV2078527</t>
  </si>
  <si>
    <t>OFS-PA-6619</t>
  </si>
  <si>
    <t>Xerox Note Cards, Premium</t>
  </si>
  <si>
    <t>OFS-AR-3464</t>
  </si>
  <si>
    <t>BIC Pens, Blue</t>
  </si>
  <si>
    <t>OFS-ST-6229</t>
  </si>
  <si>
    <t>Tenex Box, Industrial</t>
  </si>
  <si>
    <t>TG21640102</t>
  </si>
  <si>
    <t>RH19495144</t>
  </si>
  <si>
    <t>TS2134059</t>
  </si>
  <si>
    <t>Banda Aceh</t>
  </si>
  <si>
    <t>Aceh</t>
  </si>
  <si>
    <t>TEC-PH-3140</t>
  </si>
  <si>
    <t>Apple Office Telephone, Full Size</t>
  </si>
  <si>
    <t>OFS-SU-4326</t>
  </si>
  <si>
    <t>Fiskars Trimmer, High Speed</t>
  </si>
  <si>
    <t>RC1982578</t>
  </si>
  <si>
    <t>CM12115144</t>
  </si>
  <si>
    <t>OFS-BI-3255</t>
  </si>
  <si>
    <t>Avery Binding Machine, Clear</t>
  </si>
  <si>
    <t>OFS-ST-4294</t>
  </si>
  <si>
    <t>Fellowes Trays, Industrial</t>
  </si>
  <si>
    <t>OFS-AR-3498</t>
  </si>
  <si>
    <t>Binney &amp; Smith Pens, Water Color</t>
  </si>
  <si>
    <t>TG2131059</t>
  </si>
  <si>
    <t>TEC-AC-5867</t>
  </si>
  <si>
    <t>SanDisk Keyboard, USB</t>
  </si>
  <si>
    <t>OFS-PA-5879</t>
  </si>
  <si>
    <t>SanDisk Message Books, Recycled</t>
  </si>
  <si>
    <t>LL1684027</t>
  </si>
  <si>
    <t>Jiamusi</t>
  </si>
  <si>
    <t>OFS-AR-6106</t>
  </si>
  <si>
    <t>Stanley Canvas, Easy-Erase</t>
  </si>
  <si>
    <t>Katsushika-ku</t>
  </si>
  <si>
    <t>OFR-FU-5741</t>
  </si>
  <si>
    <t>Rubbermaid Stacking Tray, Erganomic</t>
  </si>
  <si>
    <t>PV18985102</t>
  </si>
  <si>
    <t>MS1753059</t>
  </si>
  <si>
    <t>OFS-AR-3528</t>
  </si>
  <si>
    <t>Boston Canvas, Water Color</t>
  </si>
  <si>
    <t>KL16645144</t>
  </si>
  <si>
    <t>DM13015102</t>
  </si>
  <si>
    <t>HZ1495027</t>
  </si>
  <si>
    <t>JS16030144</t>
  </si>
  <si>
    <t>OFS-EN-4913</t>
  </si>
  <si>
    <t>Jiffy Interoffice Envelope, with clear poly window</t>
  </si>
  <si>
    <t>BW1111021</t>
  </si>
  <si>
    <t>TEC-PH-5253</t>
  </si>
  <si>
    <t>Motorola Headset, VoIP</t>
  </si>
  <si>
    <t>TEC-CO-3706</t>
  </si>
  <si>
    <t>Canon Personal Copier, Laser</t>
  </si>
  <si>
    <t>CA12055118</t>
  </si>
  <si>
    <t>CS1240027</t>
  </si>
  <si>
    <t>OFR-CH-4521</t>
  </si>
  <si>
    <t>Harbour Creations Bag Chairs, Set of Two</t>
  </si>
  <si>
    <t>KM1622527</t>
  </si>
  <si>
    <t>TEC-CO-3703</t>
  </si>
  <si>
    <t>Canon Personal Copier, Color</t>
  </si>
  <si>
    <t>DB1366027</t>
  </si>
  <si>
    <t>OFS-AP-4724</t>
  </si>
  <si>
    <t>Hoover Coffee Grinder, Silver</t>
  </si>
  <si>
    <t>TR21325102</t>
  </si>
  <si>
    <t>OFS-SU-4306</t>
  </si>
  <si>
    <t>Fiskars Box Cutter, Steel</t>
  </si>
  <si>
    <t>JJ15445130</t>
  </si>
  <si>
    <t>RD19660102</t>
  </si>
  <si>
    <t>HG1484559</t>
  </si>
  <si>
    <t>OFS-FA-6187</t>
  </si>
  <si>
    <t>Stockwell Clamps, Metal</t>
  </si>
  <si>
    <t>RB19705102</t>
  </si>
  <si>
    <t>OFS-BI-3187</t>
  </si>
  <si>
    <t>Avery 3-Hole Punch, Durable</t>
  </si>
  <si>
    <t>MS1783066</t>
  </si>
  <si>
    <t>Toyohashi</t>
  </si>
  <si>
    <t>OFS-EN-3100</t>
  </si>
  <si>
    <t>Ames Mailers, Recycled</t>
  </si>
  <si>
    <t>OFS-SU-4121</t>
  </si>
  <si>
    <t>Elite Letter Opener, High Speed</t>
  </si>
  <si>
    <t>TEC-CO-4780</t>
  </si>
  <si>
    <t>HP Ink, Laser</t>
  </si>
  <si>
    <t>OFS-EN-4454</t>
  </si>
  <si>
    <t>GlobeWeis Peel and Seal, with clear poly window</t>
  </si>
  <si>
    <t>OFR-FU-3941</t>
  </si>
  <si>
    <t>Deflect-O Frame, Duo Pack</t>
  </si>
  <si>
    <t>JM1565588</t>
  </si>
  <si>
    <t>OFS-AR-5917</t>
  </si>
  <si>
    <t>Sanford Markers, Blue</t>
  </si>
  <si>
    <t>OFR-BO-4852</t>
  </si>
  <si>
    <t>Ikea Corner Shelving, Metal</t>
  </si>
  <si>
    <t>TEC-AC-4178</t>
  </si>
  <si>
    <t>Enermax Numeric Keypad, Bluetooth</t>
  </si>
  <si>
    <t>NK18490130</t>
  </si>
  <si>
    <t>OFR-CH-4559</t>
  </si>
  <si>
    <t>Harbour Creations Steel Folding Chair, Red</t>
  </si>
  <si>
    <t>KS16300102</t>
  </si>
  <si>
    <t>LH1690027</t>
  </si>
  <si>
    <t>HG15025130</t>
  </si>
  <si>
    <t>TC2114527</t>
  </si>
  <si>
    <t>OFS-EN-4453</t>
  </si>
  <si>
    <t>GlobeWeis Peel and Seal, Set of 50</t>
  </si>
  <si>
    <t>EB13975102</t>
  </si>
  <si>
    <t>JG15160118</t>
  </si>
  <si>
    <t>AB10060102</t>
  </si>
  <si>
    <t>OFS-BI-2882</t>
  </si>
  <si>
    <t>Acco 3-Hole Punch, Durable</t>
  </si>
  <si>
    <t>FA1423059</t>
  </si>
  <si>
    <t>OFS-LA-5385</t>
  </si>
  <si>
    <t>Novimex File Folder Labels, Laser Printer Compatible</t>
  </si>
  <si>
    <t>TEC-AC-3384</t>
  </si>
  <si>
    <t>Belkin Keyboard, Bluetooth</t>
  </si>
  <si>
    <t>JL15130113</t>
  </si>
  <si>
    <t>GZ1447027</t>
  </si>
  <si>
    <t>Pingxiang</t>
  </si>
  <si>
    <t>GM14695102</t>
  </si>
  <si>
    <t>JC1577559</t>
  </si>
  <si>
    <t>SB2018559</t>
  </si>
  <si>
    <t>MG1787527</t>
  </si>
  <si>
    <t>OFR-FU-3930</t>
  </si>
  <si>
    <t>Deflect-O Clock, Durable</t>
  </si>
  <si>
    <t>OFR-CH-5439</t>
  </si>
  <si>
    <t>Office Star Chairmat, Red</t>
  </si>
  <si>
    <t>TEC-MA-5540</t>
  </si>
  <si>
    <t>Panasonic Calculator, White</t>
  </si>
  <si>
    <t>NS1864027</t>
  </si>
  <si>
    <t>SC2030588</t>
  </si>
  <si>
    <t>LD1685578</t>
  </si>
  <si>
    <t>MC17845130</t>
  </si>
  <si>
    <t>OFR-FU-4101</t>
  </si>
  <si>
    <t>Eldon Stacking Tray, Black</t>
  </si>
  <si>
    <t>MS1783027</t>
  </si>
  <si>
    <t>JO1528027</t>
  </si>
  <si>
    <t>Yanji</t>
  </si>
  <si>
    <t>OFS-BI-4808</t>
  </si>
  <si>
    <t>Ibico Binder Covers, Durable</t>
  </si>
  <si>
    <t>RD19585102</t>
  </si>
  <si>
    <t>PG1882059</t>
  </si>
  <si>
    <t>OFS-ST-4296</t>
  </si>
  <si>
    <t>Fellowes Trays, Wire Frame</t>
  </si>
  <si>
    <t>JW1607578</t>
  </si>
  <si>
    <t>TH21115102</t>
  </si>
  <si>
    <t>OFR-FU-5733</t>
  </si>
  <si>
    <t>Rubbermaid Light Bulb, Durable</t>
  </si>
  <si>
    <t>OFS-ST-6039</t>
  </si>
  <si>
    <t>Smead Folders, Industrial</t>
  </si>
  <si>
    <t>OFR-CH-4525</t>
  </si>
  <si>
    <t>Harbour Creations Chairmat, Set of Two</t>
  </si>
  <si>
    <t>SV20935102</t>
  </si>
  <si>
    <t>CM1211566</t>
  </si>
  <si>
    <t>BD1150078</t>
  </si>
  <si>
    <t>OFS-BI-3253</t>
  </si>
  <si>
    <t>Avery Binder, Economy</t>
  </si>
  <si>
    <t>OFS-AR-3499</t>
  </si>
  <si>
    <t>Binney &amp; Smith Sketch Pad, Blue</t>
  </si>
  <si>
    <t>MC1760527</t>
  </si>
  <si>
    <t>OFR-BO-4861</t>
  </si>
  <si>
    <t>Ikea Library with Doors, Mobile</t>
  </si>
  <si>
    <t>AJ1079527</t>
  </si>
  <si>
    <t>OFS-AR-5921</t>
  </si>
  <si>
    <t>Sanford Pencil Sharpener, Easy-Erase</t>
  </si>
  <si>
    <t>ME17725113</t>
  </si>
  <si>
    <t>OFS-SU-4120</t>
  </si>
  <si>
    <t>Elite Letter Opener, Easy Grip</t>
  </si>
  <si>
    <t>AJ1094527</t>
  </si>
  <si>
    <t>CP1234027</t>
  </si>
  <si>
    <t>OFS-EN-4448</t>
  </si>
  <si>
    <t>GlobeWeis Manila Envelope, Security-Tint</t>
  </si>
  <si>
    <t>OFR-CH-5752</t>
  </si>
  <si>
    <t>SAFCO Bag Chairs, Red</t>
  </si>
  <si>
    <t>OFS-ST-4261</t>
  </si>
  <si>
    <t>Fellowes Folders, Blue</t>
  </si>
  <si>
    <t>OFR-FU-3932</t>
  </si>
  <si>
    <t>Deflect-O Door Stop, Black</t>
  </si>
  <si>
    <t>DL1292559</t>
  </si>
  <si>
    <t>AS1063059</t>
  </si>
  <si>
    <t>OFS-PA-4480</t>
  </si>
  <si>
    <t>Green Bar Note Cards, Premium</t>
  </si>
  <si>
    <t>ON1871559</t>
  </si>
  <si>
    <t>FC1433559</t>
  </si>
  <si>
    <t>TW21025144</t>
  </si>
  <si>
    <t>BP1115527</t>
  </si>
  <si>
    <t>OFS-SU-4320</t>
  </si>
  <si>
    <t>Fiskars Shears, High Speed</t>
  </si>
  <si>
    <t>DO13435102</t>
  </si>
  <si>
    <t>OFS-SU-4992</t>
  </si>
  <si>
    <t>Kleencut Shears, Steel</t>
  </si>
  <si>
    <t>DB13270102</t>
  </si>
  <si>
    <t>BW1120059</t>
  </si>
  <si>
    <t>OFS-AR-3454</t>
  </si>
  <si>
    <t>BIC Highlighters, Water Color</t>
  </si>
  <si>
    <t>OFS-EN-4918</t>
  </si>
  <si>
    <t>Jiffy Manila Envelope, Recycled</t>
  </si>
  <si>
    <t>OFS-AR-5930</t>
  </si>
  <si>
    <t>Sanford Sketch Pad, Blue</t>
  </si>
  <si>
    <t>MP18175102</t>
  </si>
  <si>
    <t>RA19915113</t>
  </si>
  <si>
    <t>TEC-PH-3798</t>
  </si>
  <si>
    <t>Cisco Office Telephone, VoIP</t>
  </si>
  <si>
    <t>CS1225078</t>
  </si>
  <si>
    <t>OFR-CH-5406</t>
  </si>
  <si>
    <t>Novimex Steel Folding Chair, Adjustable</t>
  </si>
  <si>
    <t>KH16360130</t>
  </si>
  <si>
    <t>SJ2012578</t>
  </si>
  <si>
    <t>OFS-PA-4481</t>
  </si>
  <si>
    <t>Green Bar Parchment Paper, 8.5 x 11</t>
  </si>
  <si>
    <t>CC1243027</t>
  </si>
  <si>
    <t>TEC-PH-3128</t>
  </si>
  <si>
    <t>Apple Audio Dock, Full Size</t>
  </si>
  <si>
    <t>BE11335144</t>
  </si>
  <si>
    <t>OFS-AR-3527</t>
  </si>
  <si>
    <t>Boston Canvas, Fluorescent</t>
  </si>
  <si>
    <t>TS2143027</t>
  </si>
  <si>
    <t>FP1432059</t>
  </si>
  <si>
    <t>OFR-CH-5758</t>
  </si>
  <si>
    <t>SAFCO Chairmat, Red</t>
  </si>
  <si>
    <t>PN1877588</t>
  </si>
  <si>
    <t>OFR-CH-5756</t>
  </si>
  <si>
    <t>SAFCO Chairmat, Adjustable</t>
  </si>
  <si>
    <t>TEC-CO-6004</t>
  </si>
  <si>
    <t>Sharp Ink, Laser</t>
  </si>
  <si>
    <t>FA14230113</t>
  </si>
  <si>
    <t>TH2110099</t>
  </si>
  <si>
    <t>OFS-SU-6180</t>
  </si>
  <si>
    <t>Stiletto Trimmer, Easy Grip</t>
  </si>
  <si>
    <t>FC1433527</t>
  </si>
  <si>
    <t>OFS-EN-3673</t>
  </si>
  <si>
    <t>Cameo Peel and Seal, Recycled</t>
  </si>
  <si>
    <t>JE1547527</t>
  </si>
  <si>
    <t>Yushu</t>
  </si>
  <si>
    <t>OFS-ST-5697</t>
  </si>
  <si>
    <t>Rogers Folders, Wire Frame</t>
  </si>
  <si>
    <t>PS18760102</t>
  </si>
  <si>
    <t>PW1903059</t>
  </si>
  <si>
    <t>AH1012027</t>
  </si>
  <si>
    <t>DK1289578</t>
  </si>
  <si>
    <t>OFS-SU-6183</t>
  </si>
  <si>
    <t>Stiletto Trimmer, Steel</t>
  </si>
  <si>
    <t>RB1933027</t>
  </si>
  <si>
    <t>OFS-SU-4312</t>
  </si>
  <si>
    <t>Fiskars Ruler, High Speed</t>
  </si>
  <si>
    <t>RH19600144</t>
  </si>
  <si>
    <t>BS1175527</t>
  </si>
  <si>
    <t>Wendeng</t>
  </si>
  <si>
    <t>TEC-AC-5863</t>
  </si>
  <si>
    <t>SanDisk Flash Drive, USB</t>
  </si>
  <si>
    <t>CM12190102</t>
  </si>
  <si>
    <t>OFR-FU-4074</t>
  </si>
  <si>
    <t>Eldon Light Bulb, Black</t>
  </si>
  <si>
    <t>DN1369059</t>
  </si>
  <si>
    <t>OFS-AR-6125</t>
  </si>
  <si>
    <t>Stanley Sketch Pad, Blue</t>
  </si>
  <si>
    <t>TH21100102</t>
  </si>
  <si>
    <t>CS12355102</t>
  </si>
  <si>
    <t>OFR-CH-4632</t>
  </si>
  <si>
    <t>Hon Chairmat, Red</t>
  </si>
  <si>
    <t>CV1280527</t>
  </si>
  <si>
    <t>OFS-EN-3099</t>
  </si>
  <si>
    <t>Ames Interoffice Envelope, with clear poly window</t>
  </si>
  <si>
    <t>LS1697559</t>
  </si>
  <si>
    <t>OFS-FA-5477</t>
  </si>
  <si>
    <t>OIC Rubber Bands, Bulk Pack</t>
  </si>
  <si>
    <t>OFS-BI-2897</t>
  </si>
  <si>
    <t>Acco Binder, Economy</t>
  </si>
  <si>
    <t>NF18475102</t>
  </si>
  <si>
    <t>MZ1751588</t>
  </si>
  <si>
    <t>OFR-FU-3065</t>
  </si>
  <si>
    <t>Advantus Stacking Tray, Black</t>
  </si>
  <si>
    <t>JW1595559</t>
  </si>
  <si>
    <t>GH14425102</t>
  </si>
  <si>
    <t>OFS-BI-4806</t>
  </si>
  <si>
    <t>Ibico 3-Hole Punch, Recycled</t>
  </si>
  <si>
    <t>TEC-MA-5493</t>
  </si>
  <si>
    <t>Okidata Calculator, Durable</t>
  </si>
  <si>
    <t>SC20260130</t>
  </si>
  <si>
    <t>OFS-SU-3001</t>
  </si>
  <si>
    <t>Acme Trimmer, Easy Grip</t>
  </si>
  <si>
    <t>BF1108078</t>
  </si>
  <si>
    <t>OFS-FA-3057</t>
  </si>
  <si>
    <t>Advantus Push Pins, Metal</t>
  </si>
  <si>
    <t>PA19060102</t>
  </si>
  <si>
    <t>BS11380102</t>
  </si>
  <si>
    <t>HG1502527</t>
  </si>
  <si>
    <t>DK12985144</t>
  </si>
  <si>
    <t>DR12880102</t>
  </si>
  <si>
    <t>OFS-SU-6181</t>
  </si>
  <si>
    <t>Stiletto Trimmer, High Speed</t>
  </si>
  <si>
    <t>OFR-CH-4519</t>
  </si>
  <si>
    <t>Harbour Creations Bag Chairs, Black</t>
  </si>
  <si>
    <t>EH1400578</t>
  </si>
  <si>
    <t>OFS-EN-3670</t>
  </si>
  <si>
    <t>Cameo Manila Envelope, Security-Tint</t>
  </si>
  <si>
    <t>BG11035113</t>
  </si>
  <si>
    <t>DK1283559</t>
  </si>
  <si>
    <t>OFS-ST-5695</t>
  </si>
  <si>
    <t>Rogers Folders, Industrial</t>
  </si>
  <si>
    <t>SS2059059</t>
  </si>
  <si>
    <t>PF19120102</t>
  </si>
  <si>
    <t>AG10900113</t>
  </si>
  <si>
    <t>NC1862578</t>
  </si>
  <si>
    <t>TEC-MA-6151</t>
  </si>
  <si>
    <t>StarTech Receipt Printer, Durable</t>
  </si>
  <si>
    <t>EB1370578</t>
  </si>
  <si>
    <t>OFR-FU-3039</t>
  </si>
  <si>
    <t>Advantus Light Bulb, Erganomic</t>
  </si>
  <si>
    <t>AG10270144</t>
  </si>
  <si>
    <t>OFS-PA-5878</t>
  </si>
  <si>
    <t>SanDisk Message Books, Premium</t>
  </si>
  <si>
    <t>RA19945130</t>
  </si>
  <si>
    <t>OFR-FU-6258</t>
  </si>
  <si>
    <t>Tenex Light Bulb, Duo Pack</t>
  </si>
  <si>
    <t>TEC-PH-5826</t>
  </si>
  <si>
    <t>Samsung Headset, VoIP</t>
  </si>
  <si>
    <t>OFS-BI-2901</t>
  </si>
  <si>
    <t>Acco Binding Machine, Economy</t>
  </si>
  <si>
    <t>OFS-ST-5694</t>
  </si>
  <si>
    <t>Rogers Folders, Blue</t>
  </si>
  <si>
    <t>OFS-PA-4168</t>
  </si>
  <si>
    <t>Enermax Message Books, Multicolor</t>
  </si>
  <si>
    <t>ED1388559</t>
  </si>
  <si>
    <t>OFS-BI-3713</t>
  </si>
  <si>
    <t>Cardinal 3-Hole Punch, Durable</t>
  </si>
  <si>
    <t>OFR-CH-5372</t>
  </si>
  <si>
    <t>Novimex Chairmat, Red</t>
  </si>
  <si>
    <t>OFS-AR-3493</t>
  </si>
  <si>
    <t>Binney &amp; Smith Pencil Sharpener, Fluorescent</t>
  </si>
  <si>
    <t>MD17350144</t>
  </si>
  <si>
    <t>TEC-AC-3395</t>
  </si>
  <si>
    <t>Belkin Mouse, USB</t>
  </si>
  <si>
    <t>SW2075527</t>
  </si>
  <si>
    <t>OFS-SU-2988</t>
  </si>
  <si>
    <t>Acme Scissors, Easy Grip</t>
  </si>
  <si>
    <t>HF1499559</t>
  </si>
  <si>
    <t>EM1406527</t>
  </si>
  <si>
    <t>Yiwu</t>
  </si>
  <si>
    <t>BB1099099</t>
  </si>
  <si>
    <t>TM2101066</t>
  </si>
  <si>
    <t>OFS-ST-6272</t>
  </si>
  <si>
    <t>Tenex Shelving, Blue</t>
  </si>
  <si>
    <t>CC1267059</t>
  </si>
  <si>
    <t>OFS-AR-6120</t>
  </si>
  <si>
    <t>Stanley Pencil Sharpener, Water Color</t>
  </si>
  <si>
    <t>MH17455130</t>
  </si>
  <si>
    <t>OFS-SU-4994</t>
  </si>
  <si>
    <t>Kleencut Trimmer, High Speed</t>
  </si>
  <si>
    <t>AH1003027</t>
  </si>
  <si>
    <t>OFS-SU-4126</t>
  </si>
  <si>
    <t>Elite Ruler, Steel</t>
  </si>
  <si>
    <t>OFS-AR-5931</t>
  </si>
  <si>
    <t>Sanford Sketch Pad, Easy-Erase</t>
  </si>
  <si>
    <t>PB19210130</t>
  </si>
  <si>
    <t>JO1555027</t>
  </si>
  <si>
    <t>OFR-FU-6257</t>
  </si>
  <si>
    <t>Tenex Light Bulb, Black</t>
  </si>
  <si>
    <t>OFS-AR-3531</t>
  </si>
  <si>
    <t>Boston Highlighters, Blue</t>
  </si>
  <si>
    <t>TEC-AC-5203</t>
  </si>
  <si>
    <t>Memorex Memory Card, Bluetooth</t>
  </si>
  <si>
    <t>OFS-AR-6112</t>
  </si>
  <si>
    <t>Stanley Highlighters, Fluorescent</t>
  </si>
  <si>
    <t>GB1453027</t>
  </si>
  <si>
    <t>OFS-AP-3583</t>
  </si>
  <si>
    <t>Breville Toaster, Red</t>
  </si>
  <si>
    <t>PV18985118</t>
  </si>
  <si>
    <t>TEC-AC-3388</t>
  </si>
  <si>
    <t>Belkin Memory Card, Bluetooth</t>
  </si>
  <si>
    <t>TG2131027</t>
  </si>
  <si>
    <t>KE1642078</t>
  </si>
  <si>
    <t>TEC-MA-6143</t>
  </si>
  <si>
    <t>StarTech Phone, Durable</t>
  </si>
  <si>
    <t>OFR-BO-5768</t>
  </si>
  <si>
    <t>Safco Corner Shelving, Metal</t>
  </si>
  <si>
    <t>TEC-PH-5251</t>
  </si>
  <si>
    <t>Motorola Headset, Cordless</t>
  </si>
  <si>
    <t>LB1679588</t>
  </si>
  <si>
    <t>OFS-AP-4722</t>
  </si>
  <si>
    <t>Hoover Coffee Grinder, Black</t>
  </si>
  <si>
    <t>OFR-BO-3905</t>
  </si>
  <si>
    <t>Dania Stackable Bookrack, Mobile</t>
  </si>
  <si>
    <t>OFS-AP-4746</t>
  </si>
  <si>
    <t>Hoover Toaster, Black</t>
  </si>
  <si>
    <t>RD1958578</t>
  </si>
  <si>
    <t>OFS-FA-3053</t>
  </si>
  <si>
    <t>Advantus Push Pins, 12 Pack</t>
  </si>
  <si>
    <t>TEC-PH-5340</t>
  </si>
  <si>
    <t>Nokia Headset, Full Size</t>
  </si>
  <si>
    <t>GD1459027</t>
  </si>
  <si>
    <t>BD11725102</t>
  </si>
  <si>
    <t>AH1007527</t>
  </si>
  <si>
    <t>Lianyuan</t>
  </si>
  <si>
    <t>OFR-FU-4041</t>
  </si>
  <si>
    <t>Eldon Door Stop, Duo Pack</t>
  </si>
  <si>
    <t>OFS-AR-3449</t>
  </si>
  <si>
    <t>BIC Canvas, Fluorescent</t>
  </si>
  <si>
    <t>RC1982588</t>
  </si>
  <si>
    <t>TEC-PH-5346</t>
  </si>
  <si>
    <t>Nokia Office Telephone, Cordless</t>
  </si>
  <si>
    <t>TZ21445113</t>
  </si>
  <si>
    <t>MS1798059</t>
  </si>
  <si>
    <t>OFS-EN-3669</t>
  </si>
  <si>
    <t>Cameo Manila Envelope, Recycled</t>
  </si>
  <si>
    <t>OFS-PA-5851</t>
  </si>
  <si>
    <t>SanDisk Computer Printout Paper, 8.5 x 11</t>
  </si>
  <si>
    <t>TEC-MA-4189</t>
  </si>
  <si>
    <t>Epson Calculator, Durable</t>
  </si>
  <si>
    <t>CM1265527</t>
  </si>
  <si>
    <t>RF1934566</t>
  </si>
  <si>
    <t>KB1660059</t>
  </si>
  <si>
    <t>SM20005102</t>
  </si>
  <si>
    <t>PF1922527</t>
  </si>
  <si>
    <t>KA1652588</t>
  </si>
  <si>
    <t>NC1862527</t>
  </si>
  <si>
    <t>OFS-SU-4978</t>
  </si>
  <si>
    <t>Kleencut Letter Opener, Easy Grip</t>
  </si>
  <si>
    <t>HM1486059</t>
  </si>
  <si>
    <t>OFS-EN-4921</t>
  </si>
  <si>
    <t>Jiffy Manila Envelope, with clear poly window</t>
  </si>
  <si>
    <t>AR1040559</t>
  </si>
  <si>
    <t>OFS-EN-3105</t>
  </si>
  <si>
    <t>Ames Manila Envelope, Security-Tint</t>
  </si>
  <si>
    <t>LO1717027</t>
  </si>
  <si>
    <t>CR1282027</t>
  </si>
  <si>
    <t>KH1669059</t>
  </si>
  <si>
    <t>LL1684059</t>
  </si>
  <si>
    <t>JH1598527</t>
  </si>
  <si>
    <t>OFS-PA-6617</t>
  </si>
  <si>
    <t>Xerox Note Cards, 8.5 x 11</t>
  </si>
  <si>
    <t>RD1966059</t>
  </si>
  <si>
    <t>OFS-BI-3254</t>
  </si>
  <si>
    <t>Avery Binder, Recycled</t>
  </si>
  <si>
    <t>KS16300144</t>
  </si>
  <si>
    <t>OFS-ST-6041</t>
  </si>
  <si>
    <t>Smead Folders, Wire Frame</t>
  </si>
  <si>
    <t>TEC-MA-4998</t>
  </si>
  <si>
    <t>Konica Calculator, Durable</t>
  </si>
  <si>
    <t>OFS-AR-3545</t>
  </si>
  <si>
    <t>Boston Pencil Sharpener, Water Color</t>
  </si>
  <si>
    <t>OFR-FU-3949</t>
  </si>
  <si>
    <t>Deflect-O Light Bulb, Erganomic</t>
  </si>
  <si>
    <t>MW18220102</t>
  </si>
  <si>
    <t>MM18280102</t>
  </si>
  <si>
    <t>OFR-FU-3951</t>
  </si>
  <si>
    <t>Deflect-O Photo Frame, Duo Pack</t>
  </si>
  <si>
    <t>Hohhot</t>
  </si>
  <si>
    <t>BO1135059</t>
  </si>
  <si>
    <t>OFS-FA-5462</t>
  </si>
  <si>
    <t>OIC Clamps, 12 Pack</t>
  </si>
  <si>
    <t>OFS-SU-6168</t>
  </si>
  <si>
    <t>Stiletto Ruler, Easy Grip</t>
  </si>
  <si>
    <t>JW1522066</t>
  </si>
  <si>
    <t>Oyama</t>
  </si>
  <si>
    <t>Tochigi</t>
  </si>
  <si>
    <t>SL20155102</t>
  </si>
  <si>
    <t>CB1202599</t>
  </si>
  <si>
    <t>TEC-AC-5217</t>
  </si>
  <si>
    <t>Memorex Mouse, Erganomic</t>
  </si>
  <si>
    <t>KT16465144</t>
  </si>
  <si>
    <t>TEC-CO-4587</t>
  </si>
  <si>
    <t>Hewlett Personal Copier, Digital</t>
  </si>
  <si>
    <t>TB2140059</t>
  </si>
  <si>
    <t>OFS-EN-5031</t>
  </si>
  <si>
    <t>Kraft Interoffice Envelope, Set of 50</t>
  </si>
  <si>
    <t>OFR-FU-6276</t>
  </si>
  <si>
    <t>Tenex Stacking Tray, Black</t>
  </si>
  <si>
    <t>JM1525059</t>
  </si>
  <si>
    <t>OFR-FU-3929</t>
  </si>
  <si>
    <t>Deflect-O Clock, Duo Pack</t>
  </si>
  <si>
    <t>TM2101059</t>
  </si>
  <si>
    <t>OFS-ST-4282</t>
  </si>
  <si>
    <t>Fellowes Shelving, Blue</t>
  </si>
  <si>
    <t>Xiangfan</t>
  </si>
  <si>
    <t>JD15790102</t>
  </si>
  <si>
    <t>MA17560102</t>
  </si>
  <si>
    <t>BP1115559</t>
  </si>
  <si>
    <t>VM2168559</t>
  </si>
  <si>
    <t>TEC-AC-3397</t>
  </si>
  <si>
    <t>Belkin Numeric Keypad, Erganomic</t>
  </si>
  <si>
    <t>KL16555144</t>
  </si>
  <si>
    <t>OFS-SU-4308</t>
  </si>
  <si>
    <t>Fiskars Letter Opener, Easy Grip</t>
  </si>
  <si>
    <t>EG1390088</t>
  </si>
  <si>
    <t>PJ1901527</t>
  </si>
  <si>
    <t>OFS-PA-4463</t>
  </si>
  <si>
    <t>Green Bar Cards &amp; Envelopes, Premium</t>
  </si>
  <si>
    <t>MF1825059</t>
  </si>
  <si>
    <t>JE15745102</t>
  </si>
  <si>
    <t>JM15655144</t>
  </si>
  <si>
    <t>MS1783059</t>
  </si>
  <si>
    <t>EH1418527</t>
  </si>
  <si>
    <t>OFS-AP-4723</t>
  </si>
  <si>
    <t>Hoover Coffee Grinder, Red</t>
  </si>
  <si>
    <t>MV1748559</t>
  </si>
  <si>
    <t>NM18520102</t>
  </si>
  <si>
    <t>TEC-CO-3682</t>
  </si>
  <si>
    <t>Canon Fax and Copier, Color</t>
  </si>
  <si>
    <t>CD11920102</t>
  </si>
  <si>
    <t>CS1246027</t>
  </si>
  <si>
    <t>AM10705144</t>
  </si>
  <si>
    <t>LD17005118</t>
  </si>
  <si>
    <t>OFR-FU-4104</t>
  </si>
  <si>
    <t>Eldon Stacking Tray, Erganomic</t>
  </si>
  <si>
    <t>VF2171527</t>
  </si>
  <si>
    <t>Tanggu</t>
  </si>
  <si>
    <t>OFS-PA-4183</t>
  </si>
  <si>
    <t>Enermax Parchment Paper, Premium</t>
  </si>
  <si>
    <t>OFS-PA-4479</t>
  </si>
  <si>
    <t>Green Bar Note Cards, Multicolor</t>
  </si>
  <si>
    <t>SC2077066</t>
  </si>
  <si>
    <t>TB21595113</t>
  </si>
  <si>
    <t>TEC-MA-5539</t>
  </si>
  <si>
    <t>Panasonic Calculator, Red</t>
  </si>
  <si>
    <t>LT1676527</t>
  </si>
  <si>
    <t>OFS-EN-3089</t>
  </si>
  <si>
    <t>Ames Business Envelopes, Security-Tint</t>
  </si>
  <si>
    <t>BO1135078</t>
  </si>
  <si>
    <t>OFS-AR-6111</t>
  </si>
  <si>
    <t>Stanley Highlighters, Easy-Erase</t>
  </si>
  <si>
    <t>OFS-SU-2996</t>
  </si>
  <si>
    <t>Acme Shears, Steel</t>
  </si>
  <si>
    <t>OFR-CH-4631</t>
  </si>
  <si>
    <t>Hon Chairmat, Black</t>
  </si>
  <si>
    <t>BP11290144</t>
  </si>
  <si>
    <t>KM1672027</t>
  </si>
  <si>
    <t>Wenling</t>
  </si>
  <si>
    <t>ER1385527</t>
  </si>
  <si>
    <t>SC2077059</t>
  </si>
  <si>
    <t>TEC-AC-5124</t>
  </si>
  <si>
    <t>Logitech Memory Card, USB</t>
  </si>
  <si>
    <t>MG17680102</t>
  </si>
  <si>
    <t>AA1064556</t>
  </si>
  <si>
    <t>OFS-AR-3546</t>
  </si>
  <si>
    <t>Boston Pens, Blue</t>
  </si>
  <si>
    <t>DJ1351059</t>
  </si>
  <si>
    <t>MK17905102</t>
  </si>
  <si>
    <t>OFS-AR-3525</t>
  </si>
  <si>
    <t>Boston Canvas, Blue</t>
  </si>
  <si>
    <t>VP2176088</t>
  </si>
  <si>
    <t>AC1066027</t>
  </si>
  <si>
    <t>OFR-FU-4042</t>
  </si>
  <si>
    <t>Eldon Door Stop, Durable</t>
  </si>
  <si>
    <t>OFR-FU-5721</t>
  </si>
  <si>
    <t>Rubbermaid Clock, Erganomic</t>
  </si>
  <si>
    <t>VD2167027</t>
  </si>
  <si>
    <t>DR12880144</t>
  </si>
  <si>
    <t>MG1814578</t>
  </si>
  <si>
    <t>OFS-EN-5040</t>
  </si>
  <si>
    <t>Kraft Manila Envelope, with clear poly window</t>
  </si>
  <si>
    <t>MB1808566</t>
  </si>
  <si>
    <t>Kurashiki</t>
  </si>
  <si>
    <t>Okayama</t>
  </si>
  <si>
    <t>TEC-MA-6145</t>
  </si>
  <si>
    <t>StarTech Phone, White</t>
  </si>
  <si>
    <t>OFS-FA-2954</t>
  </si>
  <si>
    <t>Accos Rubber Bands, Metal</t>
  </si>
  <si>
    <t>OFS-AP-4747</t>
  </si>
  <si>
    <t>Hoover Toaster, Red</t>
  </si>
  <si>
    <t>DB13555102</t>
  </si>
  <si>
    <t>OFS-AR-3456</t>
  </si>
  <si>
    <t>BIC Markers, Blue</t>
  </si>
  <si>
    <t>OFS-AP-3585</t>
  </si>
  <si>
    <t>Breville Toaster, White</t>
  </si>
  <si>
    <t>CD11980130</t>
  </si>
  <si>
    <t>KT16480102</t>
  </si>
  <si>
    <t>AM1036066</t>
  </si>
  <si>
    <t>CS1213066</t>
  </si>
  <si>
    <t>Taizhou</t>
  </si>
  <si>
    <t>OFS-ST-5686</t>
  </si>
  <si>
    <t>Rogers Box, Blue</t>
  </si>
  <si>
    <t>ME18010113</t>
  </si>
  <si>
    <t>OFS-EN-4925</t>
  </si>
  <si>
    <t>Jiffy Peel and Seal, Set of 50</t>
  </si>
  <si>
    <t>OFS-SU-2966</t>
  </si>
  <si>
    <t>Acme Box Cutter, High Speed</t>
  </si>
  <si>
    <t>OFS-AP-3878</t>
  </si>
  <si>
    <t>Cuisinart Toaster, Silver</t>
  </si>
  <si>
    <t>RB1936059</t>
  </si>
  <si>
    <t>TEC-AC-3385</t>
  </si>
  <si>
    <t>Belkin Keyboard, Erganomic</t>
  </si>
  <si>
    <t>TB21400130</t>
  </si>
  <si>
    <t>OFS-AP-4511</t>
  </si>
  <si>
    <t>Hamilton Beach Toaster, Silver</t>
  </si>
  <si>
    <t>AR1057059</t>
  </si>
  <si>
    <t>OFS-AR-6107</t>
  </si>
  <si>
    <t>Stanley Canvas, Fluorescent</t>
  </si>
  <si>
    <t>RB19645102</t>
  </si>
  <si>
    <t>BN1151527</t>
  </si>
  <si>
    <t>OFS-SU-4133</t>
  </si>
  <si>
    <t>Elite Shears, Serrated</t>
  </si>
  <si>
    <t>TEC-AC-5126</t>
  </si>
  <si>
    <t>Logitech Mouse, Bluetooth</t>
  </si>
  <si>
    <t>DW1358527</t>
  </si>
  <si>
    <t>OFS-PA-5886</t>
  </si>
  <si>
    <t>SanDisk Note Cards, Premium</t>
  </si>
  <si>
    <t>LP17080144</t>
  </si>
  <si>
    <t>AF1088527</t>
  </si>
  <si>
    <t>TG2131066</t>
  </si>
  <si>
    <t>Tsukuba</t>
  </si>
  <si>
    <t>CG12520130</t>
  </si>
  <si>
    <t>OFS-BI-4803</t>
  </si>
  <si>
    <t>Ibico 3-Hole Punch, Clear</t>
  </si>
  <si>
    <t>NC1853566</t>
  </si>
  <si>
    <t>TEC-MA-5496</t>
  </si>
  <si>
    <t>Okidata Calculator, Wireless</t>
  </si>
  <si>
    <t>JK1564059</t>
  </si>
  <si>
    <t>OFS-AR-6128</t>
  </si>
  <si>
    <t>Stanley Sketch Pad, Water Color</t>
  </si>
  <si>
    <t>CM12715118</t>
  </si>
  <si>
    <t>DR12940118</t>
  </si>
  <si>
    <t>LB1673559</t>
  </si>
  <si>
    <t>Banjarmasin</t>
  </si>
  <si>
    <t>Kalimantan Selatan</t>
  </si>
  <si>
    <t>OFS-BI-6379</t>
  </si>
  <si>
    <t>Wilson Jones Binder, Durable</t>
  </si>
  <si>
    <t>TB21280130</t>
  </si>
  <si>
    <t>AB1060059</t>
  </si>
  <si>
    <t>JM15580102</t>
  </si>
  <si>
    <t>OFS-AR-3466</t>
  </si>
  <si>
    <t>BIC Pens, Fluorescent</t>
  </si>
  <si>
    <t>GT1475527</t>
  </si>
  <si>
    <t>OFS-BI-3726</t>
  </si>
  <si>
    <t>Cardinal Binding Machine, Economy</t>
  </si>
  <si>
    <t>VB1174584</t>
  </si>
  <si>
    <t>OFS-FA-6194</t>
  </si>
  <si>
    <t>Stockwell Push Pins, Assorted Sizes</t>
  </si>
  <si>
    <t>OFS-BI-6370</t>
  </si>
  <si>
    <t>Wilson Jones 3-Hole Punch, Durable</t>
  </si>
  <si>
    <t>Beipiao</t>
  </si>
  <si>
    <t>OFS-EN-4444</t>
  </si>
  <si>
    <t>GlobeWeis Mailers, Security-Tint</t>
  </si>
  <si>
    <t>TP21415118</t>
  </si>
  <si>
    <t>OFS-BI-6385</t>
  </si>
  <si>
    <t>Wilson Jones Binding Machine, Recycled</t>
  </si>
  <si>
    <t>OFS-FA-5471</t>
  </si>
  <si>
    <t>OIC Push Pins, 12 Pack</t>
  </si>
  <si>
    <t>BM1157559</t>
  </si>
  <si>
    <t>OFR-FU-5731</t>
  </si>
  <si>
    <t>Rubbermaid Light Bulb, Black</t>
  </si>
  <si>
    <t>TEC-AC-3379</t>
  </si>
  <si>
    <t>Belkin Flash Drive, Erganomic</t>
  </si>
  <si>
    <t>OFR-FU-3036</t>
  </si>
  <si>
    <t>Advantus Light Bulb, Black</t>
  </si>
  <si>
    <t>OFS-SU-4310</t>
  </si>
  <si>
    <t>Fiskars Letter Opener, Steel</t>
  </si>
  <si>
    <t>OFS-SU-4118</t>
  </si>
  <si>
    <t>Elite Box Cutter, Serrated</t>
  </si>
  <si>
    <t>EH1394559</t>
  </si>
  <si>
    <t>GZ14470102</t>
  </si>
  <si>
    <t>DW13480113</t>
  </si>
  <si>
    <t>TEC-AC-5129</t>
  </si>
  <si>
    <t>Logitech Mouse, USB</t>
  </si>
  <si>
    <t>OFR-FU-3025</t>
  </si>
  <si>
    <t>Advantus Clock, Durable</t>
  </si>
  <si>
    <t>OFS-AR-3492</t>
  </si>
  <si>
    <t>Binney &amp; Smith Pencil Sharpener, Easy-Erase</t>
  </si>
  <si>
    <t>OFS-ST-4284</t>
  </si>
  <si>
    <t>Fellowes Shelving, Single Width</t>
  </si>
  <si>
    <t>KC16255118</t>
  </si>
  <si>
    <t>KB1624078</t>
  </si>
  <si>
    <t>OFS-EN-4912</t>
  </si>
  <si>
    <t>Jiffy Interoffice Envelope, Set of 50</t>
  </si>
  <si>
    <t>TEC-CO-3605</t>
  </si>
  <si>
    <t>Brother Personal Copier, Digital</t>
  </si>
  <si>
    <t>OFS-AP-3861</t>
  </si>
  <si>
    <t>Cuisinart Coffee Grinder, Red</t>
  </si>
  <si>
    <t>OFS-SU-6167</t>
  </si>
  <si>
    <t>Stiletto Letter Opener, Steel</t>
  </si>
  <si>
    <t>TEC-AC-5100</t>
  </si>
  <si>
    <t>Logitech Flash Drive, Erganomic</t>
  </si>
  <si>
    <t>MD1735056</t>
  </si>
  <si>
    <t>SW2027527</t>
  </si>
  <si>
    <t>MC1813027</t>
  </si>
  <si>
    <t>SJ20215118</t>
  </si>
  <si>
    <t>Loudi</t>
  </si>
  <si>
    <t>OFS-LA-6030</t>
  </si>
  <si>
    <t>Smead Color Coded Labels, Laser Printer Compatible</t>
  </si>
  <si>
    <t>OFS-SU-4974</t>
  </si>
  <si>
    <t>Kleencut Box Cutter, High Speed</t>
  </si>
  <si>
    <t>OFS-FA-3071</t>
  </si>
  <si>
    <t>Advantus Staples, Metal</t>
  </si>
  <si>
    <t>OFS-AR-3538</t>
  </si>
  <si>
    <t>Boston Markers, Easy-Erase</t>
  </si>
  <si>
    <t>JC1534027</t>
  </si>
  <si>
    <t>OFS-AR-3490</t>
  </si>
  <si>
    <t>Binney &amp; Smith Markers, Fluorescent</t>
  </si>
  <si>
    <t>LD1685559</t>
  </si>
  <si>
    <t>CB1241566</t>
  </si>
  <si>
    <t>FW1439527</t>
  </si>
  <si>
    <t>MS1777059</t>
  </si>
  <si>
    <t>OFS-PA-5870</t>
  </si>
  <si>
    <t>SanDisk Memo Slips, Premium</t>
  </si>
  <si>
    <t>OFS-SU-4989</t>
  </si>
  <si>
    <t>Kleencut Shears, Easy Grip</t>
  </si>
  <si>
    <t>BT11395102</t>
  </si>
  <si>
    <t>AS10240144</t>
  </si>
  <si>
    <t>MS17770118</t>
  </si>
  <si>
    <t>OFS-AR-3537</t>
  </si>
  <si>
    <t>Boston Markers, Blue</t>
  </si>
  <si>
    <t>OT18730144</t>
  </si>
  <si>
    <t>OFR-FU-5723</t>
  </si>
  <si>
    <t>Rubbermaid Door Stop, Black</t>
  </si>
  <si>
    <t>JM1526559</t>
  </si>
  <si>
    <t>JB1540027</t>
  </si>
  <si>
    <t>OFS-AR-3450</t>
  </si>
  <si>
    <t>BIC Canvas, Water Color</t>
  </si>
  <si>
    <t>DW13585144</t>
  </si>
  <si>
    <t>LW1699027</t>
  </si>
  <si>
    <t>Yangjiang</t>
  </si>
  <si>
    <t>OFS-AR-6121</t>
  </si>
  <si>
    <t>Stanley Pens, Blue</t>
  </si>
  <si>
    <t>SP2054559</t>
  </si>
  <si>
    <t>OFS-AR-3543</t>
  </si>
  <si>
    <t>Boston Pencil Sharpener, Easy-Erase</t>
  </si>
  <si>
    <t>OFS-FA-6208</t>
  </si>
  <si>
    <t>Stockwell Thumb Tacks, Metal</t>
  </si>
  <si>
    <t>CH1207021</t>
  </si>
  <si>
    <t>RB19705144</t>
  </si>
  <si>
    <t>OFS-EN-3667</t>
  </si>
  <si>
    <t>Cameo Mailers, Set of 50</t>
  </si>
  <si>
    <t>OFS-AR-3544</t>
  </si>
  <si>
    <t>Boston Pencil Sharpener, Fluorescent</t>
  </si>
  <si>
    <t>OFS-FA-3060</t>
  </si>
  <si>
    <t>Advantus Rubber Bands, 12 Pack</t>
  </si>
  <si>
    <t>ES1402059</t>
  </si>
  <si>
    <t>BS1136566</t>
  </si>
  <si>
    <t>Asahikawa</t>
  </si>
  <si>
    <t>Hokkaido</t>
  </si>
  <si>
    <t>OFS-EN-3097</t>
  </si>
  <si>
    <t>Ames Interoffice Envelope, Security-Tint</t>
  </si>
  <si>
    <t>OFS-SU-3004</t>
  </si>
  <si>
    <t>Acme Trimmer, Steel</t>
  </si>
  <si>
    <t>EA14035113</t>
  </si>
  <si>
    <t>VT2170059</t>
  </si>
  <si>
    <t>Deyang</t>
  </si>
  <si>
    <t>KH1663088</t>
  </si>
  <si>
    <t>OFS-SU-4122</t>
  </si>
  <si>
    <t>Elite Letter Opener, Steel</t>
  </si>
  <si>
    <t>SK1999059</t>
  </si>
  <si>
    <t>OFS-FA-6199</t>
  </si>
  <si>
    <t>Stockwell Rubber Bands, Bulk Pack</t>
  </si>
  <si>
    <t>SC2057559</t>
  </si>
  <si>
    <t>BT1144059</t>
  </si>
  <si>
    <t>OFR-FU-3038</t>
  </si>
  <si>
    <t>Advantus Light Bulb, Durable</t>
  </si>
  <si>
    <t>LR1691527</t>
  </si>
  <si>
    <t>OFR-FU-5735</t>
  </si>
  <si>
    <t>Rubbermaid Photo Frame, Black</t>
  </si>
  <si>
    <t>OFS-EN-4920</t>
  </si>
  <si>
    <t>Jiffy Manila Envelope, Set of 50</t>
  </si>
  <si>
    <t>DC12850102</t>
  </si>
  <si>
    <t>OFS-AP-4968</t>
  </si>
  <si>
    <t>KitchenAid Toaster, Black</t>
  </si>
  <si>
    <t>OFS-FA-2945</t>
  </si>
  <si>
    <t>Accos Paper Clips, Bulk Pack</t>
  </si>
  <si>
    <t>EH1400559</t>
  </si>
  <si>
    <t>SO20335102</t>
  </si>
  <si>
    <t>EB1417066</t>
  </si>
  <si>
    <t>Ichikawa</t>
  </si>
  <si>
    <t>OFR-FU-4064</t>
  </si>
  <si>
    <t>Eldon Frame, Black</t>
  </si>
  <si>
    <t>AH1058527</t>
  </si>
  <si>
    <t>DB1355559</t>
  </si>
  <si>
    <t>OFS-SU-4319</t>
  </si>
  <si>
    <t>Fiskars Shears, Easy Grip</t>
  </si>
  <si>
    <t>AG1030059</t>
  </si>
  <si>
    <t>OFS-BI-3247</t>
  </si>
  <si>
    <t>Avery Binder Covers, Durable</t>
  </si>
  <si>
    <t>ND1837027</t>
  </si>
  <si>
    <t>OFS-EN-4435</t>
  </si>
  <si>
    <t>GlobeWeis Clasp Envelope, Recycled</t>
  </si>
  <si>
    <t>MC1727559</t>
  </si>
  <si>
    <t>OFS-ST-6249</t>
  </si>
  <si>
    <t>Tenex Folders, Blue</t>
  </si>
  <si>
    <t>OFS-PA-4001</t>
  </si>
  <si>
    <t>Eaton Message Books, Recycled</t>
  </si>
  <si>
    <t>AR10345113</t>
  </si>
  <si>
    <t>ZD21925102</t>
  </si>
  <si>
    <t>TEC-PH-3142</t>
  </si>
  <si>
    <t>Apple Office Telephone, with Caller ID</t>
  </si>
  <si>
    <t>BF11215144</t>
  </si>
  <si>
    <t>TEC-AC-5193</t>
  </si>
  <si>
    <t>Memorex Flash Drive, Bluetooth</t>
  </si>
  <si>
    <t>KW1657059</t>
  </si>
  <si>
    <t>OFS-PA-6613</t>
  </si>
  <si>
    <t>Xerox Message Books, 8.5 x 11</t>
  </si>
  <si>
    <t>TEC-AC-5199</t>
  </si>
  <si>
    <t>Memorex Keyboard, Bluetooth</t>
  </si>
  <si>
    <t>CM12385118</t>
  </si>
  <si>
    <t>OFS-ST-4252</t>
  </si>
  <si>
    <t>Fellowes Box, Single Width</t>
  </si>
  <si>
    <t>SD20485130</t>
  </si>
  <si>
    <t>SC2026059</t>
  </si>
  <si>
    <t>OFS-PA-3990</t>
  </si>
  <si>
    <t>Eaton Computer Printout Paper, 8.5 x 11</t>
  </si>
  <si>
    <t>AA1064578</t>
  </si>
  <si>
    <t>OFS-BI-3720</t>
  </si>
  <si>
    <t>Cardinal Binder, Clear</t>
  </si>
  <si>
    <t>OFR-TA-5051</t>
  </si>
  <si>
    <t>Lesro Coffee Table, Fully Assembled</t>
  </si>
  <si>
    <t>Foshan</t>
  </si>
  <si>
    <t>DP1300088</t>
  </si>
  <si>
    <t>EM1382559</t>
  </si>
  <si>
    <t>QJ19255130</t>
  </si>
  <si>
    <t>DK1322527</t>
  </si>
  <si>
    <t>OFS-BI-3737</t>
  </si>
  <si>
    <t>Cardinal Index Tab, Clear</t>
  </si>
  <si>
    <t>OFS-LA-4554</t>
  </si>
  <si>
    <t>Harbour Creations Shipping Labels, Alphabetical</t>
  </si>
  <si>
    <t>OFS-SU-4975</t>
  </si>
  <si>
    <t>Kleencut Box Cutter, Serrated</t>
  </si>
  <si>
    <t>MY1738027</t>
  </si>
  <si>
    <t>Tongzhou</t>
  </si>
  <si>
    <t>OFS-SU-4328</t>
  </si>
  <si>
    <t>Fiskars Trimmer, Steel</t>
  </si>
  <si>
    <t>AR10570102</t>
  </si>
  <si>
    <t>OFS-BI-3717</t>
  </si>
  <si>
    <t>Cardinal Binder Covers, Durable</t>
  </si>
  <si>
    <t>OFS-PA-5891</t>
  </si>
  <si>
    <t>SanDisk Parchment Paper, Multicolor</t>
  </si>
  <si>
    <t>TS2137027</t>
  </si>
  <si>
    <t>OFR-CH-4700</t>
  </si>
  <si>
    <t>Hon Steel Folding Chair, Set of Two</t>
  </si>
  <si>
    <t>KH1651027</t>
  </si>
  <si>
    <t>OFS-EN-4439</t>
  </si>
  <si>
    <t>GlobeWeis Interoffice Envelope, Recycled</t>
  </si>
  <si>
    <t>MN17935102</t>
  </si>
  <si>
    <t>OFS-EN-4926</t>
  </si>
  <si>
    <t>Jiffy Peel and Seal, with clear poly window</t>
  </si>
  <si>
    <t>DK289584</t>
  </si>
  <si>
    <t>TEC-PH-3153</t>
  </si>
  <si>
    <t>Apple Speaker Phone, with Caller ID</t>
  </si>
  <si>
    <t>OFR-FU-6270</t>
  </si>
  <si>
    <t>Tenex Photo Frame, Durable</t>
  </si>
  <si>
    <t>TEC-CO-6006</t>
  </si>
  <si>
    <t>Sharp Personal Copier, Digital</t>
  </si>
  <si>
    <t>OFS-ST-4293</t>
  </si>
  <si>
    <t>Fellowes Trays, Blue</t>
  </si>
  <si>
    <t>OFS-EN-3109</t>
  </si>
  <si>
    <t>Ames Peel and Seal, Security-Tint</t>
  </si>
  <si>
    <t>OFS-ST-4262</t>
  </si>
  <si>
    <t>Fellowes Folders, Industrial</t>
  </si>
  <si>
    <t>HM14860130</t>
  </si>
  <si>
    <t>TEC-AC-5881</t>
  </si>
  <si>
    <t>SanDisk Mouse, Erganomic</t>
  </si>
  <si>
    <t>OFS-AR-5910</t>
  </si>
  <si>
    <t>Sanford Highlighters, Blue</t>
  </si>
  <si>
    <t>JM1565527</t>
  </si>
  <si>
    <t>OFS-SU-4309</t>
  </si>
  <si>
    <t>Fiskars Letter Opener, High Speed</t>
  </si>
  <si>
    <t>OFS-PA-3986</t>
  </si>
  <si>
    <t>Eaton Cards &amp; Envelopes, 8.5 x 11</t>
  </si>
  <si>
    <t>OFS-PA-4175</t>
  </si>
  <si>
    <t>Enermax Note Cards, 8.5 x 11</t>
  </si>
  <si>
    <t>SG2047027</t>
  </si>
  <si>
    <t>Changzhi</t>
  </si>
  <si>
    <t>OFS-AR-3469</t>
  </si>
  <si>
    <t>BIC Sketch Pad, Easy-Erase</t>
  </si>
  <si>
    <t>OFS-BI-3715</t>
  </si>
  <si>
    <t>Cardinal 3-Hole Punch, Recycled</t>
  </si>
  <si>
    <t>OFS-BI-2894</t>
  </si>
  <si>
    <t>Acco Binder Covers, Recycled</t>
  </si>
  <si>
    <t>OFS-PA-4144</t>
  </si>
  <si>
    <t>Enermax Cards &amp; Envelopes, Multicolor</t>
  </si>
  <si>
    <t>CK1220527</t>
  </si>
  <si>
    <t>Zaoyang</t>
  </si>
  <si>
    <t>TEC-AC-4155</t>
  </si>
  <si>
    <t>Enermax Keyboard, Bluetooth</t>
  </si>
  <si>
    <t>CK1259527</t>
  </si>
  <si>
    <t>Jingdezhen</t>
  </si>
  <si>
    <t>OFS-EN-3656</t>
  </si>
  <si>
    <t>Cameo Business Envelopes, Set of 50</t>
  </si>
  <si>
    <t>LT1711059</t>
  </si>
  <si>
    <t>OFS-PA-6609</t>
  </si>
  <si>
    <t>Xerox Memo Slips, 8.5 x 11</t>
  </si>
  <si>
    <t>OFS-EN-4904</t>
  </si>
  <si>
    <t>Jiffy Business Envelopes, Security-Tint</t>
  </si>
  <si>
    <t>AM1070527</t>
  </si>
  <si>
    <t>TEC-MA-5011</t>
  </si>
  <si>
    <t>Konica Phone, Red</t>
  </si>
  <si>
    <t>AT1073527</t>
  </si>
  <si>
    <t>Chifeng</t>
  </si>
  <si>
    <t>LT17110130</t>
  </si>
  <si>
    <t>OFS-AR-5926</t>
  </si>
  <si>
    <t>Sanford Pens, Fluorescent</t>
  </si>
  <si>
    <t>MC1810027</t>
  </si>
  <si>
    <t>CM1238559</t>
  </si>
  <si>
    <t>JC1610559</t>
  </si>
  <si>
    <t>JS15595130</t>
  </si>
  <si>
    <t>OFS-SU-6182</t>
  </si>
  <si>
    <t>Stiletto Trimmer, Serrated</t>
  </si>
  <si>
    <t>OFS-LA-4696</t>
  </si>
  <si>
    <t>Hon Shipping Labels, Laser Printer Compatible</t>
  </si>
  <si>
    <t>OFS-AP-3569</t>
  </si>
  <si>
    <t>Breville Coffee Grinder, White</t>
  </si>
  <si>
    <t>GB1457559</t>
  </si>
  <si>
    <t>OFR-FU-5726</t>
  </si>
  <si>
    <t>Rubbermaid Door Stop, Erganomic</t>
  </si>
  <si>
    <t>JS16030130</t>
  </si>
  <si>
    <t>MT18070144</t>
  </si>
  <si>
    <t>TEC-AC-4180</t>
  </si>
  <si>
    <t>Enermax Numeric Keypad, USB</t>
  </si>
  <si>
    <t>BK1126088</t>
  </si>
  <si>
    <t>BT11485102</t>
  </si>
  <si>
    <t>OFS-PA-6600</t>
  </si>
  <si>
    <t>Xerox Cards &amp; Envelopes, 8.5 x 11</t>
  </si>
  <si>
    <t>OFS-FA-3061</t>
  </si>
  <si>
    <t>Advantus Rubber Bands, Assorted Sizes</t>
  </si>
  <si>
    <t>KL1655527</t>
  </si>
  <si>
    <t>OFS-PA-3991</t>
  </si>
  <si>
    <t>Eaton Computer Printout Paper, Multicolor</t>
  </si>
  <si>
    <t>Zhangzhou</t>
  </si>
  <si>
    <t>TEC-AC-5132</t>
  </si>
  <si>
    <t>Logitech Numeric Keypad, Programmable</t>
  </si>
  <si>
    <t>CS12400102</t>
  </si>
  <si>
    <t>OFS-BI-6375</t>
  </si>
  <si>
    <t>Wilson Jones Binder Covers, Durable</t>
  </si>
  <si>
    <t>OFS-BI-4812</t>
  </si>
  <si>
    <t>Ibico Binder, Durable</t>
  </si>
  <si>
    <t>OFS-BI-2881</t>
  </si>
  <si>
    <t>Acco 3-Hole Punch, Clear</t>
  </si>
  <si>
    <t>TEC-MA-5012</t>
  </si>
  <si>
    <t>Konica Phone, White</t>
  </si>
  <si>
    <t>OFS-SU-2967</t>
  </si>
  <si>
    <t>Acme Box Cutter, Serrated</t>
  </si>
  <si>
    <t>SP2062059</t>
  </si>
  <si>
    <t>MC1727527</t>
  </si>
  <si>
    <t>TEC-AC-3378</t>
  </si>
  <si>
    <t>Belkin Flash Drive, Bluetooth</t>
  </si>
  <si>
    <t>OFS-AR-6122</t>
  </si>
  <si>
    <t>Stanley Pens, Easy-Erase</t>
  </si>
  <si>
    <t>GR1456088</t>
  </si>
  <si>
    <t>OFS-EN-3676</t>
  </si>
  <si>
    <t>Cameo Peel and Seal, with clear poly window</t>
  </si>
  <si>
    <t>OFS-EN-4445</t>
  </si>
  <si>
    <t>GlobeWeis Mailers, Set of 50</t>
  </si>
  <si>
    <t>MG1787559</t>
  </si>
  <si>
    <t>OFS-FA-3068</t>
  </si>
  <si>
    <t>Advantus Staples, 12 Pack</t>
  </si>
  <si>
    <t>OFS-FA-6189</t>
  </si>
  <si>
    <t>Stockwell Paper Clips, Assorted Sizes</t>
  </si>
  <si>
    <t>OFS-FA-3044</t>
  </si>
  <si>
    <t>Advantus Paper Clips, Assorted Sizes</t>
  </si>
  <si>
    <t>RB1979559</t>
  </si>
  <si>
    <t>SZ20035102</t>
  </si>
  <si>
    <t>SZ20035130</t>
  </si>
  <si>
    <t>OFS-SU-4322</t>
  </si>
  <si>
    <t>Fiskars Shears, Steel</t>
  </si>
  <si>
    <t>BF10975118</t>
  </si>
  <si>
    <t>OFS-PA-6607</t>
  </si>
  <si>
    <t>Xerox Computer Printout Paper, Premium</t>
  </si>
  <si>
    <t>BS11665102</t>
  </si>
  <si>
    <t>AC10660118</t>
  </si>
  <si>
    <t>TEC-AC-3393</t>
  </si>
  <si>
    <t>Belkin Mouse, Erganomic</t>
  </si>
  <si>
    <t>OFS-AR-3494</t>
  </si>
  <si>
    <t>Binney &amp; Smith Pencil Sharpener, Water Color</t>
  </si>
  <si>
    <t>AG10900102</t>
  </si>
  <si>
    <t>OFR-CH-5750</t>
  </si>
  <si>
    <t>SAFCO Bag Chairs, Adjustable</t>
  </si>
  <si>
    <t>OFS-BI-2917</t>
  </si>
  <si>
    <t>Acco Index Tab, Clear</t>
  </si>
  <si>
    <t>OFS-BI-3188</t>
  </si>
  <si>
    <t>Avery 3-Hole Punch, Economy</t>
  </si>
  <si>
    <t>MC1760559</t>
  </si>
  <si>
    <t>OFR-TA-3432</t>
  </si>
  <si>
    <t>Bevis Round Table, with Bottom Storage</t>
  </si>
  <si>
    <t>OFS-AR-3470</t>
  </si>
  <si>
    <t>BIC Sketch Pad, Fluorescent</t>
  </si>
  <si>
    <t>HL1504027</t>
  </si>
  <si>
    <t>DP1339078</t>
  </si>
  <si>
    <t>AT10735113</t>
  </si>
  <si>
    <t>OFS-PA-4145</t>
  </si>
  <si>
    <t>Enermax Cards &amp; Envelopes, Premium</t>
  </si>
  <si>
    <t>DM1301527</t>
  </si>
  <si>
    <t>OFR-FU-5724</t>
  </si>
  <si>
    <t>Rubbermaid Door Stop, Duo Pack</t>
  </si>
  <si>
    <t>OFS-PA-3998</t>
  </si>
  <si>
    <t>Eaton Message Books, 8.5 x 11</t>
  </si>
  <si>
    <t>SS2059078</t>
  </si>
  <si>
    <t>HR1477027</t>
  </si>
  <si>
    <t>OFS-EN-3108</t>
  </si>
  <si>
    <t>Ames Peel and Seal, Recycled</t>
  </si>
  <si>
    <t>OFS-EN-4917</t>
  </si>
  <si>
    <t>Jiffy Mailers, with clear poly window</t>
  </si>
  <si>
    <t>RF19735102</t>
  </si>
  <si>
    <t>OFS-PA-4002</t>
  </si>
  <si>
    <t>Eaton Note Cards, 8.5 x 11</t>
  </si>
  <si>
    <t>SW2035027</t>
  </si>
  <si>
    <t>Liuyang</t>
  </si>
  <si>
    <t>OFR-BO-3617</t>
  </si>
  <si>
    <t>Bush 3-Shelf Cabinet, Pine</t>
  </si>
  <si>
    <t>OFS-ST-5688</t>
  </si>
  <si>
    <t>Rogers Box, Single Width</t>
  </si>
  <si>
    <t>OFS-FA-6193</t>
  </si>
  <si>
    <t>Stockwell Push Pins, 12 Pack</t>
  </si>
  <si>
    <t>OFS-LA-5398</t>
  </si>
  <si>
    <t>Novimex Round Labels, 5000 Label Set</t>
  </si>
  <si>
    <t>MC18130144</t>
  </si>
  <si>
    <t>OFS-PA-4007</t>
  </si>
  <si>
    <t>Eaton Parchment Paper, Premium</t>
  </si>
  <si>
    <t>OFS-LA-4526</t>
  </si>
  <si>
    <t>Harbour Creations Color Coded Labels, 5000 Label Set</t>
  </si>
  <si>
    <t>OFS-LA-6027</t>
  </si>
  <si>
    <t>Smead Color Coded Labels, 5000 Label Set</t>
  </si>
  <si>
    <t>NL18310130</t>
  </si>
  <si>
    <t>RE19405102</t>
  </si>
  <si>
    <t>AH1058566</t>
  </si>
  <si>
    <t>BG1169559</t>
  </si>
  <si>
    <t>OFR-BO-3637</t>
  </si>
  <si>
    <t>Bush Floating Shelf Set, Traditional</t>
  </si>
  <si>
    <t>SC20050102</t>
  </si>
  <si>
    <t>San Pedro</t>
  </si>
  <si>
    <t>HF1499527</t>
  </si>
  <si>
    <t>LC1696027</t>
  </si>
  <si>
    <t>EH14125144</t>
  </si>
  <si>
    <t>OFS-PA-5849</t>
  </si>
  <si>
    <t>SanDisk Cards &amp; Envelopes, Premium</t>
  </si>
  <si>
    <t>JF15565102</t>
  </si>
  <si>
    <t>TEC-PH-5825</t>
  </si>
  <si>
    <t>Samsung Headset, Full Size</t>
  </si>
  <si>
    <t>OFS-FA-2940</t>
  </si>
  <si>
    <t>Accos Clamps, 12 Pack</t>
  </si>
  <si>
    <t>OFS-BI-3739</t>
  </si>
  <si>
    <t>Cardinal Index Tab, Economy</t>
  </si>
  <si>
    <t>PS1876078</t>
  </si>
  <si>
    <t>Shizuishan</t>
  </si>
  <si>
    <t>Ningxia</t>
  </si>
  <si>
    <t>OFS-PA-4475</t>
  </si>
  <si>
    <t>Green Bar Message Books, Multicolor</t>
  </si>
  <si>
    <t>CC1267027</t>
  </si>
  <si>
    <t>LW1682527</t>
  </si>
  <si>
    <t>DB1327027</t>
  </si>
  <si>
    <t>MP1796559</t>
  </si>
  <si>
    <t>OFS-LA-4679</t>
  </si>
  <si>
    <t>Hon Removable Labels, Adjustable</t>
  </si>
  <si>
    <t>OFS-ST-6040</t>
  </si>
  <si>
    <t>Smead Folders, Single Width</t>
  </si>
  <si>
    <t>OFS-FA-2961</t>
  </si>
  <si>
    <t>Accos Thumb Tacks, Bulk Pack</t>
  </si>
  <si>
    <t>Kwangju</t>
  </si>
  <si>
    <t>MS17770113</t>
  </si>
  <si>
    <t>OFS-EN-5038</t>
  </si>
  <si>
    <t>Kraft Manila Envelope, Security-Tint</t>
  </si>
  <si>
    <t>SD2048559</t>
  </si>
  <si>
    <t>AF10885144</t>
  </si>
  <si>
    <t>OFS-EN-4432</t>
  </si>
  <si>
    <t>GlobeWeis Business Envelopes, Security-Tint</t>
  </si>
  <si>
    <t>OFS-SU-6178</t>
  </si>
  <si>
    <t>Stiletto Shears, Serrated</t>
  </si>
  <si>
    <t>OFS-SU-6177</t>
  </si>
  <si>
    <t>Stiletto Shears, High Speed</t>
  </si>
  <si>
    <t>KC1667527</t>
  </si>
  <si>
    <t>OFS-EN-5029</t>
  </si>
  <si>
    <t>Kraft Interoffice Envelope, Recycled</t>
  </si>
  <si>
    <t>OFS-EN-4440</t>
  </si>
  <si>
    <t>GlobeWeis Interoffice Envelope, Security-Tint</t>
  </si>
  <si>
    <t>OFS-ST-4061</t>
  </si>
  <si>
    <t>Eldon Folders, Industrial</t>
  </si>
  <si>
    <t>EB1417059</t>
  </si>
  <si>
    <t>OFR-CH-5370</t>
  </si>
  <si>
    <t>Novimex Chairmat, Adjustable</t>
  </si>
  <si>
    <t>AR10510144</t>
  </si>
  <si>
    <t>OFS-LA-4693</t>
  </si>
  <si>
    <t>Hon Shipping Labels, 5000 Label Set</t>
  </si>
  <si>
    <t>EK1379559</t>
  </si>
  <si>
    <t>EC1405059</t>
  </si>
  <si>
    <t>RP1927027</t>
  </si>
  <si>
    <t>OFR-CH-5395</t>
  </si>
  <si>
    <t>Novimex Rocking Chair, Black</t>
  </si>
  <si>
    <t>AS10225144</t>
  </si>
  <si>
    <t>OFS-AR-3476</t>
  </si>
  <si>
    <t>Binney &amp; Smith Canvas, Easy-Erase</t>
  </si>
  <si>
    <t>OFS-BI-4807</t>
  </si>
  <si>
    <t>Ibico Binder Covers, Clear</t>
  </si>
  <si>
    <t>AG1076527</t>
  </si>
  <si>
    <t>OFS-SU-4305</t>
  </si>
  <si>
    <t>Fiskars Box Cutter, Serrated</t>
  </si>
  <si>
    <t>OFS-SU-4116</t>
  </si>
  <si>
    <t>Elite Box Cutter, Easy Grip</t>
  </si>
  <si>
    <t>OFS-EN-4914</t>
  </si>
  <si>
    <t>Jiffy Mailers, Recycled</t>
  </si>
  <si>
    <t>MS17710113</t>
  </si>
  <si>
    <t>OFS-PA-6622</t>
  </si>
  <si>
    <t>Xerox Parchment Paper, Multicolor</t>
  </si>
  <si>
    <t>DE1325527</t>
  </si>
  <si>
    <t>TEC-AC-4154</t>
  </si>
  <si>
    <t>Enermax Flash Drive, USB</t>
  </si>
  <si>
    <t>KB16600144</t>
  </si>
  <si>
    <t>OFS-EN-3096</t>
  </si>
  <si>
    <t>Ames Interoffice Envelope, Recycled</t>
  </si>
  <si>
    <t>OFS-BI-4810</t>
  </si>
  <si>
    <t>Ibico Binder Covers, Recycled</t>
  </si>
  <si>
    <t>VM21835130</t>
  </si>
  <si>
    <t>OFR-FU-3947</t>
  </si>
  <si>
    <t>Deflect-O Light Bulb, Duo Pack</t>
  </si>
  <si>
    <t>ES1408059</t>
  </si>
  <si>
    <t>OFS-ST-4263</t>
  </si>
  <si>
    <t>Fellowes Folders, Single Width</t>
  </si>
  <si>
    <t>OFS-PA-4161</t>
  </si>
  <si>
    <t>Enermax Memo Slips, Premium</t>
  </si>
  <si>
    <t>OFS-BI-3248</t>
  </si>
  <si>
    <t>Avery Binder Covers, Economy</t>
  </si>
  <si>
    <t>JL1550527</t>
  </si>
  <si>
    <t>OFS-ST-6230</t>
  </si>
  <si>
    <t>Tenex Box, Single Width</t>
  </si>
  <si>
    <t>OFS-AR-3484</t>
  </si>
  <si>
    <t>Binney &amp; Smith Highlighters, Water Color</t>
  </si>
  <si>
    <t>DP1339059</t>
  </si>
  <si>
    <t>OFS-EN-5032</t>
  </si>
  <si>
    <t>Kraft Interoffice Envelope, with clear poly window</t>
  </si>
  <si>
    <t>MK1816066</t>
  </si>
  <si>
    <t>OFR-CH-4518</t>
  </si>
  <si>
    <t>Harbour Creations Bag Chairs, Adjustable</t>
  </si>
  <si>
    <t>TN2104027</t>
  </si>
  <si>
    <t>Shangqiu</t>
  </si>
  <si>
    <t>OFS-AR-3502</t>
  </si>
  <si>
    <t>Binney &amp; Smith Sketch Pad, Water Color</t>
  </si>
  <si>
    <t>TP2113099</t>
  </si>
  <si>
    <t>OFS-PA-4478</t>
  </si>
  <si>
    <t>Green Bar Note Cards, 8.5 x 11</t>
  </si>
  <si>
    <t>HA1490559</t>
  </si>
  <si>
    <t>EH1400527</t>
  </si>
  <si>
    <t>OFS-PA-6611</t>
  </si>
  <si>
    <t>Xerox Memo Slips, Premium</t>
  </si>
  <si>
    <t>TEC-AC-5882</t>
  </si>
  <si>
    <t>SanDisk Mouse, Programmable</t>
  </si>
  <si>
    <t>OFS-EN-4434</t>
  </si>
  <si>
    <t>GlobeWeis Business Envelopes, with clear poly window</t>
  </si>
  <si>
    <t>BG1169527</t>
  </si>
  <si>
    <t>TG2164066</t>
  </si>
  <si>
    <t>SG20890130</t>
  </si>
  <si>
    <t>KH16330113</t>
  </si>
  <si>
    <t>OFS-FA-6185</t>
  </si>
  <si>
    <t>Stockwell Clamps, Assorted Sizes</t>
  </si>
  <si>
    <t>SC20770102</t>
  </si>
  <si>
    <t>VD21670102</t>
  </si>
  <si>
    <t>SB2017088</t>
  </si>
  <si>
    <t>TC2147559</t>
  </si>
  <si>
    <t>JS15685102</t>
  </si>
  <si>
    <t>RW1963059</t>
  </si>
  <si>
    <t>OFS-BI-3252</t>
  </si>
  <si>
    <t>Avery Binder, Durable</t>
  </si>
  <si>
    <t>JM1586527</t>
  </si>
  <si>
    <t>OFS-AR-3534</t>
  </si>
  <si>
    <t>Boston Highlighters, Water Color</t>
  </si>
  <si>
    <t>PB1880559</t>
  </si>
  <si>
    <t>PB1915078</t>
  </si>
  <si>
    <t>OFS-BI-2918</t>
  </si>
  <si>
    <t>Acco Index Tab, Durable</t>
  </si>
  <si>
    <t>AH1046559</t>
  </si>
  <si>
    <t>TEC-AC-5218</t>
  </si>
  <si>
    <t>Memorex Mouse, Programmable</t>
  </si>
  <si>
    <t>OFS-AP-4490</t>
  </si>
  <si>
    <t>Hamilton Beach Blender, Black</t>
  </si>
  <si>
    <t>TEC-AC-5099</t>
  </si>
  <si>
    <t>Logitech Flash Drive, Bluetooth</t>
  </si>
  <si>
    <t>HG1484527</t>
  </si>
  <si>
    <t>OFS-FA-5467</t>
  </si>
  <si>
    <t>OIC Paper Clips, 12 Pack</t>
  </si>
  <si>
    <t>TEC-AC-5195</t>
  </si>
  <si>
    <t>Memorex Flash Drive, Programmable</t>
  </si>
  <si>
    <t>TEC-AC-4174</t>
  </si>
  <si>
    <t>Enermax Mouse, USB</t>
  </si>
  <si>
    <t>EM1420027</t>
  </si>
  <si>
    <t>OFS-SU-4976</t>
  </si>
  <si>
    <t>Kleencut Box Cutter, Steel</t>
  </si>
  <si>
    <t>JK1537066</t>
  </si>
  <si>
    <t>OFS-AR-5913</t>
  </si>
  <si>
    <t>Sanford Highlighters, Water Color</t>
  </si>
  <si>
    <t>OFS-SU-6165</t>
  </si>
  <si>
    <t>Stiletto Letter Opener, Easy Grip</t>
  </si>
  <si>
    <t>OFS-LA-6028</t>
  </si>
  <si>
    <t>Smead Color Coded Labels, Adjustable</t>
  </si>
  <si>
    <t>OFS-BI-2883</t>
  </si>
  <si>
    <t>Acco 3-Hole Punch, Economy</t>
  </si>
  <si>
    <t>EM1414027</t>
  </si>
  <si>
    <t>AI1085559</t>
  </si>
  <si>
    <t>OFS-SU-4990</t>
  </si>
  <si>
    <t>Kleencut Shears, High Speed</t>
  </si>
  <si>
    <t>OFS-LA-4638</t>
  </si>
  <si>
    <t>Hon Color Coded Labels, Adjustable</t>
  </si>
  <si>
    <t>SW2075559</t>
  </si>
  <si>
    <t>GW14605102</t>
  </si>
  <si>
    <t>OFS-EN-3090</t>
  </si>
  <si>
    <t>Ames Business Envelopes, Set of 50</t>
  </si>
  <si>
    <t>SS2087527</t>
  </si>
  <si>
    <t>AF10870144</t>
  </si>
  <si>
    <t>OFS-BI-4826</t>
  </si>
  <si>
    <t>Ibico Hole Reinforcements, Recycled</t>
  </si>
  <si>
    <t>JW1522027</t>
  </si>
  <si>
    <t>OFS-FA-3020</t>
  </si>
  <si>
    <t>Advantus Clamps, Assorted Sizes</t>
  </si>
  <si>
    <t>OFS-PA-4162</t>
  </si>
  <si>
    <t>Enermax Memo Slips, Recycled</t>
  </si>
  <si>
    <t>GM14500130</t>
  </si>
  <si>
    <t>JH1543027</t>
  </si>
  <si>
    <t>OFS-LA-5375</t>
  </si>
  <si>
    <t>Novimex Color Coded Labels, Adjustable</t>
  </si>
  <si>
    <t>LA1678088</t>
  </si>
  <si>
    <t>OFS-AR-3500</t>
  </si>
  <si>
    <t>Binney &amp; Smith Sketch Pad, Easy-Erase</t>
  </si>
  <si>
    <t>OFS-ST-6231</t>
  </si>
  <si>
    <t>Tenex Box, Wire Frame</t>
  </si>
  <si>
    <t>OFS-ST-6024</t>
  </si>
  <si>
    <t>Smead Box, Industrial</t>
  </si>
  <si>
    <t>AB1060027</t>
  </si>
  <si>
    <t>OFS-LA-4639</t>
  </si>
  <si>
    <t>Hon Color Coded Labels, Alphabetical</t>
  </si>
  <si>
    <t>JM1558059</t>
  </si>
  <si>
    <t>OFS-EN-5024</t>
  </si>
  <si>
    <t>Kraft Business Envelopes, Set of 50</t>
  </si>
  <si>
    <t>OFS-AR-6119</t>
  </si>
  <si>
    <t>Stanley Pencil Sharpener, Fluorescent</t>
  </si>
  <si>
    <t>OFS-LA-4540</t>
  </si>
  <si>
    <t>Harbour Creations Legal Exhibit Labels, Laser Printer Compatible</t>
  </si>
  <si>
    <t>JH1543078</t>
  </si>
  <si>
    <t>OFS-FA-6198</t>
  </si>
  <si>
    <t>Stockwell Rubber Bands, Assorted Sizes</t>
  </si>
  <si>
    <t>Huaihua</t>
  </si>
  <si>
    <t>OFS-PA-3999</t>
  </si>
  <si>
    <t>Eaton Message Books, Multicolor</t>
  </si>
  <si>
    <t>CD1228088</t>
  </si>
  <si>
    <t>TEC-AC-5860</t>
  </si>
  <si>
    <t>SanDisk Flash Drive, Bluetooth</t>
  </si>
  <si>
    <t>SG20605144</t>
  </si>
  <si>
    <t>OFS-LA-3260</t>
  </si>
  <si>
    <t>Avery Color Coded Labels, 5000 Label Set</t>
  </si>
  <si>
    <t>OFS-SU-4123</t>
  </si>
  <si>
    <t>Elite Ruler, Easy Grip</t>
  </si>
  <si>
    <t>TB21250144</t>
  </si>
  <si>
    <t>OFR-TA-3337</t>
  </si>
  <si>
    <t>Barricks Coffee Table, Fully Assembled</t>
  </si>
  <si>
    <t>EB1397559</t>
  </si>
  <si>
    <t>OFS-FA-2952</t>
  </si>
  <si>
    <t>Accos Rubber Bands, Assorted Sizes</t>
  </si>
  <si>
    <t>TEC-AC-3389</t>
  </si>
  <si>
    <t>Belkin Memory Card, Erganomic</t>
  </si>
  <si>
    <t>OFS-BI-3249</t>
  </si>
  <si>
    <t>Avery Binder Covers, Recycled</t>
  </si>
  <si>
    <t>TEC-AC-5196</t>
  </si>
  <si>
    <t>Memorex Flash Drive, USB</t>
  </si>
  <si>
    <t>BS1175559</t>
  </si>
  <si>
    <t>OFS-SU-4981</t>
  </si>
  <si>
    <t>Kleencut Ruler, Easy Grip</t>
  </si>
  <si>
    <t>Yuanjiang</t>
  </si>
  <si>
    <t>OFS-AR-5905</t>
  </si>
  <si>
    <t>Sanford Canvas, Water Color</t>
  </si>
  <si>
    <t>SG20605130</t>
  </si>
  <si>
    <t>OFS-LA-3321</t>
  </si>
  <si>
    <t>Avery Shipping Labels, Adjustable</t>
  </si>
  <si>
    <t>OFS-AR-5923</t>
  </si>
  <si>
    <t>Sanford Pencil Sharpener, Water Color</t>
  </si>
  <si>
    <t>LM1706566</t>
  </si>
  <si>
    <t>Atsugacho</t>
  </si>
  <si>
    <t>OFS-SU-2990</t>
  </si>
  <si>
    <t>Acme Scissors, Serrated</t>
  </si>
  <si>
    <t>AJ1078059</t>
  </si>
  <si>
    <t>OFS-LA-6064</t>
  </si>
  <si>
    <t>Smead Shipping Labels, Laser Printer Compatible</t>
  </si>
  <si>
    <t>AR1082559</t>
  </si>
  <si>
    <t>CM1244566</t>
  </si>
  <si>
    <t>OFS-SU-4318</t>
  </si>
  <si>
    <t>Fiskars Scissors, Steel</t>
  </si>
  <si>
    <t>MF1766559</t>
  </si>
  <si>
    <t>OFS-ST-4029</t>
  </si>
  <si>
    <t>Eldon Box, Industrial</t>
  </si>
  <si>
    <t>JL15505102</t>
  </si>
  <si>
    <t>OFS-BI-4814</t>
  </si>
  <si>
    <t>Ibico Binder, Recycled</t>
  </si>
  <si>
    <t>AC10660130</t>
  </si>
  <si>
    <t>OFS-PA-4477</t>
  </si>
  <si>
    <t>Green Bar Message Books, Recycled</t>
  </si>
  <si>
    <t>TS21505113</t>
  </si>
  <si>
    <t>BE1141066</t>
  </si>
  <si>
    <t>Hachinohe</t>
  </si>
  <si>
    <t>Aomori</t>
  </si>
  <si>
    <t>OFS-EN-4905</t>
  </si>
  <si>
    <t>Jiffy Business Envelopes, Set of 50</t>
  </si>
  <si>
    <t>OFS-SU-4985</t>
  </si>
  <si>
    <t>Kleencut Scissors, Easy Grip</t>
  </si>
  <si>
    <t>EB13930130</t>
  </si>
  <si>
    <t>OFS-FA-6196</t>
  </si>
  <si>
    <t>Stockwell Push Pins, Metal</t>
  </si>
  <si>
    <t>SV20365118</t>
  </si>
  <si>
    <t>OFS-LA-4550</t>
  </si>
  <si>
    <t>Harbour Creations Round Labels, Alphabetical</t>
  </si>
  <si>
    <t>TEC-AC-4188</t>
  </si>
  <si>
    <t>Enermax Router, USB</t>
  </si>
  <si>
    <t>TEC-AC-5127</t>
  </si>
  <si>
    <t>Logitech Mouse, Erganomic</t>
  </si>
  <si>
    <t>OFS-LA-5376</t>
  </si>
  <si>
    <t>Novimex Color Coded Labels, Alphabetical</t>
  </si>
  <si>
    <t>OFS-FA-2959</t>
  </si>
  <si>
    <t>Accos Thumb Tacks, 12 Pack</t>
  </si>
  <si>
    <t>KM1622578</t>
  </si>
  <si>
    <t>OFS-BI-3712</t>
  </si>
  <si>
    <t>Cardinal 3-Hole Punch, Clear</t>
  </si>
  <si>
    <t>OFS-FA-3070</t>
  </si>
  <si>
    <t>Advantus Staples, Bulk Pack</t>
  </si>
  <si>
    <t>AR1057088</t>
  </si>
  <si>
    <t>OFS-EN-4919</t>
  </si>
  <si>
    <t>Jiffy Manila Envelope, Security-Tint</t>
  </si>
  <si>
    <t>OFS-LA-5374</t>
  </si>
  <si>
    <t>Novimex Color Coded Labels, 5000 Label Set</t>
  </si>
  <si>
    <t>JM1619559</t>
  </si>
  <si>
    <t>OFS-EN-4442</t>
  </si>
  <si>
    <t>GlobeWeis Interoffice Envelope, with clear poly window</t>
  </si>
  <si>
    <t>OFS-ST-5687</t>
  </si>
  <si>
    <t>Rogers Box, Industrial</t>
  </si>
  <si>
    <t>JG1511527</t>
  </si>
  <si>
    <t>CM12235130</t>
  </si>
  <si>
    <t>CG12040102</t>
  </si>
  <si>
    <t>OFS-PA-4176</t>
  </si>
  <si>
    <t>Enermax Note Cards, Multicolor</t>
  </si>
  <si>
    <t>BK11260118</t>
  </si>
  <si>
    <t>CS1249066</t>
  </si>
  <si>
    <t>VP2173027</t>
  </si>
  <si>
    <t>Baoding</t>
  </si>
  <si>
    <t>OFS-FA-5475</t>
  </si>
  <si>
    <t>OIC Rubber Bands, 12 Pack</t>
  </si>
  <si>
    <t>LE16810102</t>
  </si>
  <si>
    <t>OFS-PA-4006</t>
  </si>
  <si>
    <t>Eaton Parchment Paper, Multicolor</t>
  </si>
  <si>
    <t>LB16795130</t>
  </si>
  <si>
    <t>Penglai</t>
  </si>
  <si>
    <t>OFS-SU-4982</t>
  </si>
  <si>
    <t>Kleencut Ruler, High Speed</t>
  </si>
  <si>
    <t>OFS-EN-5022</t>
  </si>
  <si>
    <t>Kraft Business Envelopes, Recycled</t>
  </si>
  <si>
    <t>DB13360130</t>
  </si>
  <si>
    <t>OFS-AR-3451</t>
  </si>
  <si>
    <t>BIC Highlighters, Blue</t>
  </si>
  <si>
    <t>OFS-SU-4973</t>
  </si>
  <si>
    <t>Kleencut Box Cutter, Easy Grip</t>
  </si>
  <si>
    <t>NM18520144</t>
  </si>
  <si>
    <t>OFS-LA-3320</t>
  </si>
  <si>
    <t>Avery Shipping Labels, 5000 Label Set</t>
  </si>
  <si>
    <t>OFS-ST-4028</t>
  </si>
  <si>
    <t>Eldon Box, Blue</t>
  </si>
  <si>
    <t>OFS-PA-4150</t>
  </si>
  <si>
    <t>Enermax Computer Printout Paper, Recycled</t>
  </si>
  <si>
    <t>SC20095127</t>
  </si>
  <si>
    <t>BP1123027</t>
  </si>
  <si>
    <t>Chaohu</t>
  </si>
  <si>
    <t>OFS-SU-4986</t>
  </si>
  <si>
    <t>Kleencut Scissors, High Speed</t>
  </si>
  <si>
    <t>HG14845144</t>
  </si>
  <si>
    <t>OFS-LA-4555</t>
  </si>
  <si>
    <t>Harbour Creations Shipping Labels, Laser Printer Compatible</t>
  </si>
  <si>
    <t>PO1919566</t>
  </si>
  <si>
    <t>Amagasaki</t>
  </si>
  <si>
    <t>OFS-BI-3189</t>
  </si>
  <si>
    <t>Avery 3-Hole Punch, Recycled</t>
  </si>
  <si>
    <t>MG1814527</t>
  </si>
  <si>
    <t>OFS-LA-5405</t>
  </si>
  <si>
    <t>Novimex Shipping Labels, Laser Printer Compatible</t>
  </si>
  <si>
    <t>SS20515102</t>
  </si>
  <si>
    <t>OFS-FA-6190</t>
  </si>
  <si>
    <t>Stockwell Paper Clips, Bulk Pack</t>
  </si>
  <si>
    <t>MD1735027</t>
  </si>
  <si>
    <t>MS1753066</t>
  </si>
  <si>
    <t>OFS-AR-3495</t>
  </si>
  <si>
    <t>Binney &amp; Smith Pens, Blue</t>
  </si>
  <si>
    <t>OFS-EN-3674</t>
  </si>
  <si>
    <t>Cameo Peel and Seal, Security-Tint</t>
  </si>
  <si>
    <t>OFS-PA-3995</t>
  </si>
  <si>
    <t>Eaton Memo Slips, Multicolor</t>
  </si>
  <si>
    <t>NH18610102</t>
  </si>
  <si>
    <t>IM1505559</t>
  </si>
  <si>
    <t>OFS-FA-3021</t>
  </si>
  <si>
    <t>Advantus Clamps, Bulk Pack</t>
  </si>
  <si>
    <t>DJ13630144</t>
  </si>
  <si>
    <t>IM15055118</t>
  </si>
  <si>
    <t>OFS-AR-5932</t>
  </si>
  <si>
    <t>Sanford Sketch Pad, Fluorescent</t>
  </si>
  <si>
    <t>CK12760130</t>
  </si>
  <si>
    <t>OFS-BI-3723</t>
  </si>
  <si>
    <t>Cardinal Binder, Recycled</t>
  </si>
  <si>
    <t>LC1687027</t>
  </si>
  <si>
    <t>OFS-FA-2949</t>
  </si>
  <si>
    <t>Accos Push Pins, Bulk Pack</t>
  </si>
  <si>
    <t>OFS-PA-4483</t>
  </si>
  <si>
    <t>Green Bar Parchment Paper, Premium</t>
  </si>
  <si>
    <t>OFS-BI-4828</t>
  </si>
  <si>
    <t>Ibico Index Tab, Clear</t>
  </si>
  <si>
    <t>LH1702066</t>
  </si>
  <si>
    <t>OFS-EN-4916</t>
  </si>
  <si>
    <t>Jiffy Mailers, Set of 50</t>
  </si>
  <si>
    <t>AW1093059</t>
  </si>
  <si>
    <t>Taixing</t>
  </si>
  <si>
    <t>OFS-BI-6380</t>
  </si>
  <si>
    <t>Wilson Jones Binder, Economy</t>
  </si>
  <si>
    <t>OFS-AR-3491</t>
  </si>
  <si>
    <t>Binney &amp; Smith Markers, Water Color</t>
  </si>
  <si>
    <t>CD1228059</t>
  </si>
  <si>
    <t>HG14965130</t>
  </si>
  <si>
    <t>PO19195130</t>
  </si>
  <si>
    <t>OFS-PA-5876</t>
  </si>
  <si>
    <t>SanDisk Message Books, 8.5 x 11</t>
  </si>
  <si>
    <t>OFS-ST-6023</t>
  </si>
  <si>
    <t>Smead Box, Blue</t>
  </si>
  <si>
    <t>OFS-EN-4452</t>
  </si>
  <si>
    <t>GlobeWeis Peel and Seal, Security-Tint</t>
  </si>
  <si>
    <t>OFS-EN-3094</t>
  </si>
  <si>
    <t>Ames Clasp Envelope, with clear poly window</t>
  </si>
  <si>
    <t>OFS-BI-3738</t>
  </si>
  <si>
    <t>Cardinal Index Tab, Durable</t>
  </si>
  <si>
    <t>JK1520559</t>
  </si>
  <si>
    <t>OFS-EN-5044</t>
  </si>
  <si>
    <t>Kraft Peel and Seal, with clear poly window</t>
  </si>
  <si>
    <t>OFS-AR-6110</t>
  </si>
  <si>
    <t>Stanley Highlighters, Blue</t>
  </si>
  <si>
    <t>OFR-FU-6244</t>
  </si>
  <si>
    <t>Tenex Door Stop, Erganomic</t>
  </si>
  <si>
    <t>OFR-FU-6260</t>
  </si>
  <si>
    <t>Tenex Light Bulb, Erganomic</t>
  </si>
  <si>
    <t>BS11590102</t>
  </si>
  <si>
    <t>OFR-FU-6268</t>
  </si>
  <si>
    <t>Tenex Photo Frame, Black</t>
  </si>
  <si>
    <t>ML17410113</t>
  </si>
  <si>
    <t>AD1018066</t>
  </si>
  <si>
    <t>OFS-EN-3654</t>
  </si>
  <si>
    <t>Cameo Business Envelopes, Recycled</t>
  </si>
  <si>
    <t>JD15790113</t>
  </si>
  <si>
    <t>TEC-AC-3380</t>
  </si>
  <si>
    <t>Belkin Flash Drive, Programmable</t>
  </si>
  <si>
    <t>OFS-SU-2986</t>
  </si>
  <si>
    <t>Acme Ruler, Serrated</t>
  </si>
  <si>
    <t>OFS-BI-4823</t>
  </si>
  <si>
    <t>Ibico Hole Reinforcements, Clear</t>
  </si>
  <si>
    <t>OFS-AR-3453</t>
  </si>
  <si>
    <t>BIC Highlighters, Fluorescent</t>
  </si>
  <si>
    <t>OFS-SU-4980</t>
  </si>
  <si>
    <t>Kleencut Letter Opener, Steel</t>
  </si>
  <si>
    <t>OFS-BI-3246</t>
  </si>
  <si>
    <t>Avery Binder Covers, Clear</t>
  </si>
  <si>
    <t>CG1204059</t>
  </si>
  <si>
    <t>OFS-LA-3322</t>
  </si>
  <si>
    <t>Avery Shipping Labels, Alphabetical</t>
  </si>
  <si>
    <t>GM1468059</t>
  </si>
  <si>
    <t>TS2120559</t>
  </si>
  <si>
    <t>LH1715566</t>
  </si>
  <si>
    <t>OFS-SU-6171</t>
  </si>
  <si>
    <t>Stiletto Ruler, Steel</t>
  </si>
  <si>
    <t>OFS-PA-5877</t>
  </si>
  <si>
    <t>SanDisk Message Books, Multicolor</t>
  </si>
  <si>
    <t>OFS-LA-4659</t>
  </si>
  <si>
    <t>Hon File Folder Labels, Alphabetical</t>
  </si>
  <si>
    <t>OFS-EN-3092</t>
  </si>
  <si>
    <t>Ames Clasp Envelope, Security-Tint</t>
  </si>
  <si>
    <t>OFS-EN-3657</t>
  </si>
  <si>
    <t>Cameo Clasp Envelope, Recycled</t>
  </si>
  <si>
    <t>SC2068059</t>
  </si>
  <si>
    <t>OFS-AR-3458</t>
  </si>
  <si>
    <t>BIC Markers, Fluorescent</t>
  </si>
  <si>
    <t>TS2120527</t>
  </si>
  <si>
    <t>OFS-BI-3734</t>
  </si>
  <si>
    <t>Cardinal Hole Reinforcements, Durable</t>
  </si>
  <si>
    <t>JE15715118</t>
  </si>
  <si>
    <t>OFS-EN-3675</t>
  </si>
  <si>
    <t>Cameo Peel and Seal, Set of 50</t>
  </si>
  <si>
    <t>OFS-ST-5696</t>
  </si>
  <si>
    <t>Rogers Folders, Single Width</t>
  </si>
  <si>
    <t>OFS-BI-3718</t>
  </si>
  <si>
    <t>Cardinal Binder Covers, Economy</t>
  </si>
  <si>
    <t>NS18505102</t>
  </si>
  <si>
    <t>SC2057566</t>
  </si>
  <si>
    <t>AR10405102</t>
  </si>
  <si>
    <t>OFS-EN-5037</t>
  </si>
  <si>
    <t>Kraft Manila Envelope, Recycled</t>
  </si>
  <si>
    <t>RB19330102</t>
  </si>
  <si>
    <t>OFS-LA-4657</t>
  </si>
  <si>
    <t>Hon File Folder Labels, 5000 Label Set</t>
  </si>
  <si>
    <t>AF1087059</t>
  </si>
  <si>
    <t>OFS-BI-4811</t>
  </si>
  <si>
    <t>Ibico Binder, Clear</t>
  </si>
  <si>
    <t>TC21535130</t>
  </si>
  <si>
    <t>DB1327056</t>
  </si>
  <si>
    <t>GH1448559</t>
  </si>
  <si>
    <t>OFS-PA-6623</t>
  </si>
  <si>
    <t>Xerox Parchment Paper, Premium</t>
  </si>
  <si>
    <t>OFS-SU-2987</t>
  </si>
  <si>
    <t>Acme Ruler, Steel</t>
  </si>
  <si>
    <t>OFS-PA-6621</t>
  </si>
  <si>
    <t>Xerox Parchment Paper, 8.5 x 11</t>
  </si>
  <si>
    <t>OFS-LA-5377</t>
  </si>
  <si>
    <t>Novimex Color Coded Labels, Laser Printer Compatible</t>
  </si>
  <si>
    <t>PK1907588</t>
  </si>
  <si>
    <t>OFS-LA-4538</t>
  </si>
  <si>
    <t>Harbour Creations Legal Exhibit Labels, Adjustable</t>
  </si>
  <si>
    <t>CM1219027</t>
  </si>
  <si>
    <t>OFS-PA-4000</t>
  </si>
  <si>
    <t>Eaton Message Books, Premium</t>
  </si>
  <si>
    <t>LM1706588</t>
  </si>
  <si>
    <t>OFS-PA-4147</t>
  </si>
  <si>
    <t>Enermax Computer Printout Paper, 8.5 x 11</t>
  </si>
  <si>
    <t>AS1022559</t>
  </si>
  <si>
    <t>OFS-BI-6400</t>
  </si>
  <si>
    <t>Wilson Jones Hole Reinforcements, Recycled</t>
  </si>
  <si>
    <t>LS17230118</t>
  </si>
  <si>
    <t>KD16615102</t>
  </si>
  <si>
    <t>OFS-EN-3101</t>
  </si>
  <si>
    <t>Ames Mailers, Security-Tint</t>
  </si>
  <si>
    <t>EA1403559</t>
  </si>
  <si>
    <t>Yiyang</t>
  </si>
  <si>
    <t>OFS-LA-4664</t>
  </si>
  <si>
    <t>Hon Legal Exhibit Labels, Alphabetical</t>
  </si>
  <si>
    <t>OFS-FA-5465</t>
  </si>
  <si>
    <t>OIC Clamps, Metal</t>
  </si>
  <si>
    <t>OFS-EN-3672</t>
  </si>
  <si>
    <t>Cameo Manila Envelope, with clear poly window</t>
  </si>
  <si>
    <t>PT19090102</t>
  </si>
  <si>
    <t>OFS-LA-5403</t>
  </si>
  <si>
    <t>Novimex Shipping Labels, Adjustable</t>
  </si>
  <si>
    <t>TEC-PH-3139</t>
  </si>
  <si>
    <t>Apple Office Telephone, Cordless</t>
  </si>
  <si>
    <t>OFS-AR-5911</t>
  </si>
  <si>
    <t>Sanford Highlighters, Easy-Erase</t>
  </si>
  <si>
    <t>DO1364559</t>
  </si>
  <si>
    <t>SC2044027</t>
  </si>
  <si>
    <t>AO10810118</t>
  </si>
  <si>
    <t>BP1105027</t>
  </si>
  <si>
    <t>OFS-LA-4542</t>
  </si>
  <si>
    <t>Harbour Creations Removable Labels, Adjustable</t>
  </si>
  <si>
    <t>AM1036078</t>
  </si>
  <si>
    <t>OFS-FA-5482</t>
  </si>
  <si>
    <t>OIC Staples, Bulk Pack</t>
  </si>
  <si>
    <t>OFS-PA-4004</t>
  </si>
  <si>
    <t>Eaton Note Cards, Premium</t>
  </si>
  <si>
    <t>OFS-FA-5473</t>
  </si>
  <si>
    <t>OIC Push Pins, Bulk Pack</t>
  </si>
  <si>
    <t>OFS-PA-4160</t>
  </si>
  <si>
    <t>Enermax Memo Slips, Multicolor</t>
  </si>
  <si>
    <t>DJ13630113</t>
  </si>
  <si>
    <t>GZ14545130</t>
  </si>
  <si>
    <t>SP2092027</t>
  </si>
  <si>
    <t>OFS-BI-4813</t>
  </si>
  <si>
    <t>Ibico Binder, Economy</t>
  </si>
  <si>
    <t>OFS-LA-6056</t>
  </si>
  <si>
    <t>Smead Round Labels, Laser Printer Compatible</t>
  </si>
  <si>
    <t>LW17215102</t>
  </si>
  <si>
    <t>CC1210027</t>
  </si>
  <si>
    <t>OFS-LA-3263</t>
  </si>
  <si>
    <t>Avery Color Coded Labels, Laser Printer Compatible</t>
  </si>
  <si>
    <t>OFS-SU-6170</t>
  </si>
  <si>
    <t>Stiletto Ruler, Serrated</t>
  </si>
  <si>
    <t>RR19525130</t>
  </si>
  <si>
    <t>TZ21580130</t>
  </si>
  <si>
    <t>CJ1201059</t>
  </si>
  <si>
    <t>OFS-FA-5487</t>
  </si>
  <si>
    <t>OIC Thumb Tacks, Metal</t>
  </si>
  <si>
    <t>OFS-BI-3289</t>
  </si>
  <si>
    <t>Avery Hole Reinforcements, Clear</t>
  </si>
  <si>
    <t>OFS-PA-6620</t>
  </si>
  <si>
    <t>Xerox Note Cards, Recycled</t>
  </si>
  <si>
    <t>BH1171059</t>
  </si>
  <si>
    <t>OFS-ST-4251</t>
  </si>
  <si>
    <t>Fellowes Box, Industrial</t>
  </si>
  <si>
    <t>CS1217527</t>
  </si>
  <si>
    <t>Quanzhou</t>
  </si>
  <si>
    <t>GT14755144</t>
  </si>
  <si>
    <t>OFS-FA-6197</t>
  </si>
  <si>
    <t>Stockwell Rubber Bands, 12 Pack</t>
  </si>
  <si>
    <t>HH1501027</t>
  </si>
  <si>
    <t>OFS-LA-3323</t>
  </si>
  <si>
    <t>Avery Shipping Labels, Laser Printer Compatible</t>
  </si>
  <si>
    <t>OFS-FA-5483</t>
  </si>
  <si>
    <t>OIC Staples, Metal</t>
  </si>
  <si>
    <t>JE1561059</t>
  </si>
  <si>
    <t>OFS-AR-3533</t>
  </si>
  <si>
    <t>Boston Highlighters, Fluorescent</t>
  </si>
  <si>
    <t>JD1615027</t>
  </si>
  <si>
    <t>OFS-LA-5402</t>
  </si>
  <si>
    <t>Novimex Shipping Labels, 5000 Label Set</t>
  </si>
  <si>
    <t>LW1721559</t>
  </si>
  <si>
    <t>SA20830102</t>
  </si>
  <si>
    <t>TB2162559</t>
  </si>
  <si>
    <t>MG1820578</t>
  </si>
  <si>
    <t>OFS-BI-2891</t>
  </si>
  <si>
    <t>Acco Binder Covers, Clear</t>
  </si>
  <si>
    <t>SH2039559</t>
  </si>
  <si>
    <t>OFS-AR-5922</t>
  </si>
  <si>
    <t>Sanford Pencil Sharpener, Fluorescent</t>
  </si>
  <si>
    <t>OFS-LA-3299</t>
  </si>
  <si>
    <t>Avery Legal Exhibit Labels, Alphabetical</t>
  </si>
  <si>
    <t>OFS-AR-3539</t>
  </si>
  <si>
    <t>Boston Markers, Fluorescent</t>
  </si>
  <si>
    <t>OFR-FU-6239</t>
  </si>
  <si>
    <t>Tenex Clock, Erganomic</t>
  </si>
  <si>
    <t>CS12250102</t>
  </si>
  <si>
    <t>PC1900027</t>
  </si>
  <si>
    <t>OFS-AR-3488</t>
  </si>
  <si>
    <t>Binney &amp; Smith Markers, Blue</t>
  </si>
  <si>
    <t>OFS-AR-3497</t>
  </si>
  <si>
    <t>Binney &amp; Smith Pens, Fluorescent</t>
  </si>
  <si>
    <t>MM18055102</t>
  </si>
  <si>
    <t>OFS-FA-2942</t>
  </si>
  <si>
    <t>Accos Clamps, Bulk Pack</t>
  </si>
  <si>
    <t>OFS-LA-5393</t>
  </si>
  <si>
    <t>Novimex Removable Labels, Laser Printer Compatible</t>
  </si>
  <si>
    <t>TS21085144</t>
  </si>
  <si>
    <t>OFS-AR-6114</t>
  </si>
  <si>
    <t>Stanley Markers, Blue</t>
  </si>
  <si>
    <t>TS2108559</t>
  </si>
  <si>
    <t>OFS-FA-2943</t>
  </si>
  <si>
    <t>Accos Clamps, Metal</t>
  </si>
  <si>
    <t>MV17485144</t>
  </si>
  <si>
    <t>OFS-ST-4253</t>
  </si>
  <si>
    <t>Fellowes Box, Wire Frame</t>
  </si>
  <si>
    <t>AH1046527</t>
  </si>
  <si>
    <t>PO1886527</t>
  </si>
  <si>
    <t>OFS-SU-4984</t>
  </si>
  <si>
    <t>Kleencut Ruler, Steel</t>
  </si>
  <si>
    <t>OFS-EN-5023</t>
  </si>
  <si>
    <t>Kraft Business Envelopes, Security-Tint</t>
  </si>
  <si>
    <t>OFS-BI-3293</t>
  </si>
  <si>
    <t>Avery Index Tab, Clear</t>
  </si>
  <si>
    <t>OFR-CH-4626</t>
  </si>
  <si>
    <t>Hon Bag Chairs, Adjustable</t>
  </si>
  <si>
    <t>SS2041027</t>
  </si>
  <si>
    <t>SW20455127</t>
  </si>
  <si>
    <t>JP1546027</t>
  </si>
  <si>
    <t>OFS-BI-2893</t>
  </si>
  <si>
    <t>Acco Binder Covers, Economy</t>
  </si>
  <si>
    <t>Weihai</t>
  </si>
  <si>
    <t>MG1789099</t>
  </si>
  <si>
    <t>OFS-EN-3661</t>
  </si>
  <si>
    <t>Cameo Interoffice Envelope, Recycled</t>
  </si>
  <si>
    <t>OFS-SU-4987</t>
  </si>
  <si>
    <t>Kleencut Scissors, Serrated</t>
  </si>
  <si>
    <t>PO18850118</t>
  </si>
  <si>
    <t>AS1022588</t>
  </si>
  <si>
    <t>DJ13420130</t>
  </si>
  <si>
    <t>OFS-SU-4315</t>
  </si>
  <si>
    <t>Fiskars Scissors, Easy Grip</t>
  </si>
  <si>
    <t>OFS-EN-3658</t>
  </si>
  <si>
    <t>Cameo Clasp Envelope, Security-Tint</t>
  </si>
  <si>
    <t>OFS-SU-6173</t>
  </si>
  <si>
    <t>Stiletto Scissors, High Speed</t>
  </si>
  <si>
    <t>OFS-LA-4680</t>
  </si>
  <si>
    <t>Hon Removable Labels, Laser Printer Compatible</t>
  </si>
  <si>
    <t>SC20260102</t>
  </si>
  <si>
    <t>RW1969059</t>
  </si>
  <si>
    <t>OFR-FU-5734</t>
  </si>
  <si>
    <t>Rubbermaid Light Bulb, Erganomic</t>
  </si>
  <si>
    <t>SH20635102</t>
  </si>
  <si>
    <t>OFS-LA-6050</t>
  </si>
  <si>
    <t>Smead Removable Labels, 5000 Label Set</t>
  </si>
  <si>
    <t>LE16810130</t>
  </si>
  <si>
    <t>OFS-FA-3074</t>
  </si>
  <si>
    <t>Advantus Thumb Tacks, Bulk Pack</t>
  </si>
  <si>
    <t>OFS-PA-4182</t>
  </si>
  <si>
    <t>Enermax Parchment Paper, Multicolor</t>
  </si>
  <si>
    <t>BD1172559</t>
  </si>
  <si>
    <t>OFS-AP-3568</t>
  </si>
  <si>
    <t>Breville Coffee Grinder, Silver</t>
  </si>
  <si>
    <t>CS1217559</t>
  </si>
  <si>
    <t>OFS-SU-2977</t>
  </si>
  <si>
    <t>Acme Letter Opener, Easy Grip</t>
  </si>
  <si>
    <t>BF1108059</t>
  </si>
  <si>
    <t>OFS-EN-5043</t>
  </si>
  <si>
    <t>Kraft Peel and Seal, Set of 50</t>
  </si>
  <si>
    <t>ES14080118</t>
  </si>
  <si>
    <t>OFS-LA-4553</t>
  </si>
  <si>
    <t>Harbour Creations Shipping Labels, Adjustable</t>
  </si>
  <si>
    <t>TW2102578</t>
  </si>
  <si>
    <t>JK15205130</t>
  </si>
  <si>
    <t>OFS-SU-4127</t>
  </si>
  <si>
    <t>Elite Scissors, Easy Grip</t>
  </si>
  <si>
    <t>ML1775559</t>
  </si>
  <si>
    <t>AS1013588</t>
  </si>
  <si>
    <t>NB18580102</t>
  </si>
  <si>
    <t>OFS-PA-4167</t>
  </si>
  <si>
    <t>Enermax Message Books, 8.5 x 11</t>
  </si>
  <si>
    <t>OFS-SU-4311</t>
  </si>
  <si>
    <t>Fiskars Ruler, Easy Grip</t>
  </si>
  <si>
    <t>VM21685102</t>
  </si>
  <si>
    <t>OFS-LA-3312</t>
  </si>
  <si>
    <t>Avery Removable Labels, Alphabetical</t>
  </si>
  <si>
    <t>Dl1360059</t>
  </si>
  <si>
    <t>OFR-FU-4075</t>
  </si>
  <si>
    <t>Eldon Light Bulb, Duo Pack</t>
  </si>
  <si>
    <t>DM12955130</t>
  </si>
  <si>
    <t>OFR-FU-3952</t>
  </si>
  <si>
    <t>Deflect-O Photo Frame, Durable</t>
  </si>
  <si>
    <t>OFS-FA-6205</t>
  </si>
  <si>
    <t>Stockwell Thumb Tacks, 12 Pack</t>
  </si>
  <si>
    <t>OFR-FU-3934</t>
  </si>
  <si>
    <t>Deflect-O Door Stop, Durable</t>
  </si>
  <si>
    <t>OFS-ST-6252</t>
  </si>
  <si>
    <t>Tenex Folders, Wire Frame</t>
  </si>
  <si>
    <t>TEC-MA-5517</t>
  </si>
  <si>
    <t>Okidata Receipt Printer, Wireless</t>
  </si>
  <si>
    <t>JA1597027</t>
  </si>
  <si>
    <t>FM1438059</t>
  </si>
  <si>
    <t>NM1844566</t>
  </si>
  <si>
    <t>OFS-AR-3549</t>
  </si>
  <si>
    <t>Boston Pens, Water Color</t>
  </si>
  <si>
    <t>OFS-FA-2960</t>
  </si>
  <si>
    <t>Accos Thumb Tacks, Assorted Sizes</t>
  </si>
  <si>
    <t>OFS-FA-5474</t>
  </si>
  <si>
    <t>OIC Push Pins, Metal</t>
  </si>
  <si>
    <t>OFS-BI-6405</t>
  </si>
  <si>
    <t>Wilson Jones Index Tab, Recycled</t>
  </si>
  <si>
    <t>OFS-FA-5484</t>
  </si>
  <si>
    <t>OIC Thumb Tacks, 12 Pack</t>
  </si>
  <si>
    <t>JG1516027</t>
  </si>
  <si>
    <t>OFS-FA-3045</t>
  </si>
  <si>
    <t>Advantus Paper Clips, Bulk Pack</t>
  </si>
  <si>
    <t>JC1538527</t>
  </si>
  <si>
    <t>OFS-ST-6025</t>
  </si>
  <si>
    <t>Smead Box, Single Width</t>
  </si>
  <si>
    <t>JH15430144</t>
  </si>
  <si>
    <t>OFS-SU-4119</t>
  </si>
  <si>
    <t>Elite Box Cutter, Steel</t>
  </si>
  <si>
    <t>OT1873088</t>
  </si>
  <si>
    <t>OFS-LA-5392</t>
  </si>
  <si>
    <t>Novimex Removable Labels, Adjustable</t>
  </si>
  <si>
    <t>OFS-FA-3069</t>
  </si>
  <si>
    <t>Advantus Staples, Assorted Sizes</t>
  </si>
  <si>
    <t>DA1345027</t>
  </si>
  <si>
    <t>OFS-LA-4688</t>
  </si>
  <si>
    <t>Hon Round Labels, Laser Printer Compatible</t>
  </si>
  <si>
    <t>OFS-LA-4552</t>
  </si>
  <si>
    <t>Harbour Creations Shipping Labels, 5000 Label Set</t>
  </si>
  <si>
    <t>OFS-PA-6610</t>
  </si>
  <si>
    <t>Xerox Memo Slips, Multicolor</t>
  </si>
  <si>
    <t>VT2170088</t>
  </si>
  <si>
    <t>OFS-LA-6029</t>
  </si>
  <si>
    <t>Smead Color Coded Labels, Alphabetical</t>
  </si>
  <si>
    <t>OFS-EN-5041</t>
  </si>
  <si>
    <t>Kraft Peel and Seal, Recycled</t>
  </si>
  <si>
    <t>OFS-EN-4433</t>
  </si>
  <si>
    <t>GlobeWeis Business Envelopes, Set of 50</t>
  </si>
  <si>
    <t>OFS-SU-2978</t>
  </si>
  <si>
    <t>Acme Letter Opener, High Speed</t>
  </si>
  <si>
    <t>OFS-LA-3297</t>
  </si>
  <si>
    <t>Avery Legal Exhibit Labels, 5000 Label Set</t>
  </si>
  <si>
    <t>SF20965118</t>
  </si>
  <si>
    <t>Chuncheon</t>
  </si>
  <si>
    <t>Gangwon</t>
  </si>
  <si>
    <t>TEC-MA-4191</t>
  </si>
  <si>
    <t>Epson Calculator, White</t>
  </si>
  <si>
    <t>OFS-AP-3564</t>
  </si>
  <si>
    <t>Breville Blender, Silver</t>
  </si>
  <si>
    <t>OFS-SU-4993</t>
  </si>
  <si>
    <t>Kleencut Trimmer, Easy Grip</t>
  </si>
  <si>
    <t>DB13210102</t>
  </si>
  <si>
    <t>OFS-PA-6612</t>
  </si>
  <si>
    <t>Xerox Memo Slips, Recycled</t>
  </si>
  <si>
    <t>LC1705027</t>
  </si>
  <si>
    <t>OFS-BI-2914</t>
  </si>
  <si>
    <t>Acco Hole Reinforcements, Economy</t>
  </si>
  <si>
    <t>OFS-EN-3664</t>
  </si>
  <si>
    <t>Cameo Interoffice Envelope, with clear poly window</t>
  </si>
  <si>
    <t>EM13825102</t>
  </si>
  <si>
    <t>OFS-PA-4469</t>
  </si>
  <si>
    <t>Green Bar Computer Printout Paper, Recycled</t>
  </si>
  <si>
    <t>OFS-BI-2919</t>
  </si>
  <si>
    <t>Acco Index Tab, Economy</t>
  </si>
  <si>
    <t>PB915084</t>
  </si>
  <si>
    <t>BG1169578</t>
  </si>
  <si>
    <t>OFS-AR-3461</t>
  </si>
  <si>
    <t>BIC Pencil Sharpener, Easy-Erase</t>
  </si>
  <si>
    <t>Jiaohe</t>
  </si>
  <si>
    <t>OFS-BI-3716</t>
  </si>
  <si>
    <t>Cardinal Binder Covers, Clear</t>
  </si>
  <si>
    <t>OFS-FA-3072</t>
  </si>
  <si>
    <t>Advantus Thumb Tacks, 12 Pack</t>
  </si>
  <si>
    <t>OFS-BI-6377</t>
  </si>
  <si>
    <t>Wilson Jones Binder Covers, Recycled</t>
  </si>
  <si>
    <t>BW1106559</t>
  </si>
  <si>
    <t>ML1826578</t>
  </si>
  <si>
    <t>OFS-PA-4482</t>
  </si>
  <si>
    <t>Green Bar Parchment Paper, Multicolor</t>
  </si>
  <si>
    <t>TH2123527</t>
  </si>
  <si>
    <t>OFR-FU-5739</t>
  </si>
  <si>
    <t>Rubbermaid Stacking Tray, Black</t>
  </si>
  <si>
    <t>OFS-FA-2946</t>
  </si>
  <si>
    <t>Accos Paper Clips, Metal</t>
  </si>
  <si>
    <t>NB1865559</t>
  </si>
  <si>
    <t>OFS-BI-3721</t>
  </si>
  <si>
    <t>Cardinal Binder, Durable</t>
  </si>
  <si>
    <t>JD1589559</t>
  </si>
  <si>
    <t>OFR-FU-5732</t>
  </si>
  <si>
    <t>Rubbermaid Light Bulb, Duo Pack</t>
  </si>
  <si>
    <t>OFS-EN-5039</t>
  </si>
  <si>
    <t>Kraft Manila Envelope, Set of 50</t>
  </si>
  <si>
    <t>OFS-AP-3859</t>
  </si>
  <si>
    <t>Cuisinart Blender, White</t>
  </si>
  <si>
    <t>LS17245102</t>
  </si>
  <si>
    <t>OFS-ST-4030</t>
  </si>
  <si>
    <t>Eldon Box, Single Width</t>
  </si>
  <si>
    <t>KC16675144</t>
  </si>
  <si>
    <t>OFS-LA-4660</t>
  </si>
  <si>
    <t>Hon File Folder Labels, Laser Printer Compatible</t>
  </si>
  <si>
    <t>BP11095102</t>
  </si>
  <si>
    <t>OFS-LA-6035</t>
  </si>
  <si>
    <t>Smead File Folder Labels, Adjustable</t>
  </si>
  <si>
    <t>OFS-BI-4829</t>
  </si>
  <si>
    <t>Ibico Index Tab, Durable</t>
  </si>
  <si>
    <t>OFS-EN-4437</t>
  </si>
  <si>
    <t>GlobeWeis Clasp Envelope, Set of 50</t>
  </si>
  <si>
    <t>OFS-FA-5481</t>
  </si>
  <si>
    <t>OIC Staples, Assorted Sizes</t>
  </si>
  <si>
    <t>TB2119066</t>
  </si>
  <si>
    <t>OFS-FA-6204</t>
  </si>
  <si>
    <t>Stockwell Staples, Metal</t>
  </si>
  <si>
    <t>OFS-AR-5918</t>
  </si>
  <si>
    <t>Sanford Markers, Easy-Erase</t>
  </si>
  <si>
    <t>OFS-AR-6118</t>
  </si>
  <si>
    <t>Stanley Pencil Sharpener, Easy-Erase</t>
  </si>
  <si>
    <t>AB1015027</t>
  </si>
  <si>
    <t>Yuyao</t>
  </si>
  <si>
    <t>AT1043527</t>
  </si>
  <si>
    <t>OFS-AR-3553</t>
  </si>
  <si>
    <t>Boston Sketch Pad, Easy-Erase</t>
  </si>
  <si>
    <t>IM1507027</t>
  </si>
  <si>
    <t>OFS-PA-5892</t>
  </si>
  <si>
    <t>SanDisk Parchment Paper, Premium</t>
  </si>
  <si>
    <t>OFS-PA-5869</t>
  </si>
  <si>
    <t>SanDisk Memo Slips, Multicolor</t>
  </si>
  <si>
    <t>Benxi</t>
  </si>
  <si>
    <t>OFS-PA-5868</t>
  </si>
  <si>
    <t>SanDisk Memo Slips, 8.5 x 11</t>
  </si>
  <si>
    <t>OFS-FA-3063</t>
  </si>
  <si>
    <t>Advantus Rubber Bands, Metal</t>
  </si>
  <si>
    <t>SM2095059</t>
  </si>
  <si>
    <t>CV12805102</t>
  </si>
  <si>
    <t>OFR-FU-6243</t>
  </si>
  <si>
    <t>Tenex Door Stop, Durable</t>
  </si>
  <si>
    <t>OFS-AR-3482</t>
  </si>
  <si>
    <t>Binney &amp; Smith Highlighters, Easy-Erase</t>
  </si>
  <si>
    <t>OFS-PA-4471</t>
  </si>
  <si>
    <t>Green Bar Memo Slips, Multicolor</t>
  </si>
  <si>
    <t>OFS-BI-6381</t>
  </si>
  <si>
    <t>Wilson Jones Binder, Recycled</t>
  </si>
  <si>
    <t>SK1999027</t>
  </si>
  <si>
    <t>OFR-FU-6259</t>
  </si>
  <si>
    <t>Tenex Light Bulb, Durable</t>
  </si>
  <si>
    <t>OFS-LA-4694</t>
  </si>
  <si>
    <t>Hon Shipping Labels, Adjustable</t>
  </si>
  <si>
    <t>OFS-EN-5025</t>
  </si>
  <si>
    <t>Kraft Clasp Envelope, Recycled</t>
  </si>
  <si>
    <t>BD11560113</t>
  </si>
  <si>
    <t>OFS-PA-3992</t>
  </si>
  <si>
    <t>Eaton Computer Printout Paper, Premium</t>
  </si>
  <si>
    <t>OFS-SU-4125</t>
  </si>
  <si>
    <t>Elite Ruler, Serrated</t>
  </si>
  <si>
    <t>VP21730144</t>
  </si>
  <si>
    <t>OFS-SU-2984</t>
  </si>
  <si>
    <t>Acme Ruler, Easy Grip</t>
  </si>
  <si>
    <t>OFS-PA-4473</t>
  </si>
  <si>
    <t>Green Bar Memo Slips, Recycled</t>
  </si>
  <si>
    <t>AC10420130</t>
  </si>
  <si>
    <t>OFS-BI-3733</t>
  </si>
  <si>
    <t>Cardinal Hole Reinforcements, Clear</t>
  </si>
  <si>
    <t>RD1972059</t>
  </si>
  <si>
    <t>MP1747059</t>
  </si>
  <si>
    <t>OFR-FU-5720</t>
  </si>
  <si>
    <t>Rubbermaid Clock, Durable</t>
  </si>
  <si>
    <t>AS1063027</t>
  </si>
  <si>
    <t>OFS-BI-6374</t>
  </si>
  <si>
    <t>Wilson Jones Binder Covers, Clear</t>
  </si>
  <si>
    <t>HZ1495078</t>
  </si>
  <si>
    <t>JW15955102</t>
  </si>
  <si>
    <t>MS1736559</t>
  </si>
  <si>
    <t>OFS-PA-4148</t>
  </si>
  <si>
    <t>Enermax Computer Printout Paper, Multicolor</t>
  </si>
  <si>
    <t>SM20905113</t>
  </si>
  <si>
    <t>OFS-LA-5391</t>
  </si>
  <si>
    <t>Novimex Removable Labels, 5000 Label Set</t>
  </si>
  <si>
    <t>DK12835102</t>
  </si>
  <si>
    <t>OFS-PA-4484</t>
  </si>
  <si>
    <t>Green Bar Parchment Paper, Recycled</t>
  </si>
  <si>
    <t>OFS-PA-6605</t>
  </si>
  <si>
    <t>Xerox Computer Printout Paper, 8.5 x 11</t>
  </si>
  <si>
    <t>OFS-BI-3722</t>
  </si>
  <si>
    <t>Cardinal Binder, Economy</t>
  </si>
  <si>
    <t>SO20335144</t>
  </si>
  <si>
    <t>CC12670102</t>
  </si>
  <si>
    <t>TEC-AC-5883</t>
  </si>
  <si>
    <t>SanDisk Mouse, USB</t>
  </si>
  <si>
    <t>ES14020130</t>
  </si>
  <si>
    <t>KN16450130</t>
  </si>
  <si>
    <t>VG2179078</t>
  </si>
  <si>
    <t>OFS-AR-3547</t>
  </si>
  <si>
    <t>Boston Pens, Easy-Erase</t>
  </si>
  <si>
    <t>OFS-FA-2958</t>
  </si>
  <si>
    <t>Accos Staples, Metal</t>
  </si>
  <si>
    <t>OFS-BI-6404</t>
  </si>
  <si>
    <t>Wilson Jones Index Tab, Economy</t>
  </si>
  <si>
    <t>OFS-FA-6207</t>
  </si>
  <si>
    <t>Stockwell Thumb Tacks, Bulk Pack</t>
  </si>
  <si>
    <t>MS1771027</t>
  </si>
  <si>
    <t>OFS-FA-2951</t>
  </si>
  <si>
    <t>Accos Rubber Bands, 12 Pack</t>
  </si>
  <si>
    <t>OFS-LA-4637</t>
  </si>
  <si>
    <t>Hon Color Coded Labels, 5000 Label Set</t>
  </si>
  <si>
    <t>VP2173059</t>
  </si>
  <si>
    <t>OFS-BI-4809</t>
  </si>
  <si>
    <t>Ibico Binder Covers, Economy</t>
  </si>
  <si>
    <t>EM13960102</t>
  </si>
  <si>
    <t>SF2020059</t>
  </si>
  <si>
    <t>SV2093566</t>
  </si>
  <si>
    <t>DK1298527</t>
  </si>
  <si>
    <t>HE14800113</t>
  </si>
  <si>
    <t>OFS-LA-4537</t>
  </si>
  <si>
    <t>Harbour Creations Legal Exhibit Labels, 5000 Label Set</t>
  </si>
  <si>
    <t>OFS-FA-5463</t>
  </si>
  <si>
    <t>OIC Clamps, Assorted Sizes</t>
  </si>
  <si>
    <t>OFS-EN-4438</t>
  </si>
  <si>
    <t>GlobeWeis Clasp Envelope, with clear poly window</t>
  </si>
  <si>
    <t>OFS-BI-6398</t>
  </si>
  <si>
    <t>Wilson Jones Hole Reinforcements, Durable</t>
  </si>
  <si>
    <t>OFS-BI-2912</t>
  </si>
  <si>
    <t>Acco Hole Reinforcements, Clear</t>
  </si>
  <si>
    <t>OFS-FA-5472</t>
  </si>
  <si>
    <t>OIC Push Pins, Assorted Sizes</t>
  </si>
  <si>
    <t>SE2011027</t>
  </si>
  <si>
    <t>AP10720130</t>
  </si>
  <si>
    <t>CL1270066</t>
  </si>
  <si>
    <t>MH1762059</t>
  </si>
  <si>
    <t>OFS-PA-3993</t>
  </si>
  <si>
    <t>Eaton Computer Printout Paper, Recycled</t>
  </si>
  <si>
    <t>TS21430102</t>
  </si>
  <si>
    <t>OFS-SU-4995</t>
  </si>
  <si>
    <t>Kleencut Trimmer, Serrated</t>
  </si>
  <si>
    <t>DP13390118</t>
  </si>
  <si>
    <t>FH1436527</t>
  </si>
  <si>
    <t>OFS-SU-2991</t>
  </si>
  <si>
    <t>Acme Scissors, Steel</t>
  </si>
  <si>
    <t>LE1681066</t>
  </si>
  <si>
    <t>CC1210059</t>
  </si>
  <si>
    <t>OFS-EN-4909</t>
  </si>
  <si>
    <t>Jiffy Clasp Envelope, with clear poly window</t>
  </si>
  <si>
    <t>JD1601559</t>
  </si>
  <si>
    <t>OFS-EN-3088</t>
  </si>
  <si>
    <t>Ames Business Envelopes, Recycled</t>
  </si>
  <si>
    <t>GA14725118</t>
  </si>
  <si>
    <t>Cheonan</t>
  </si>
  <si>
    <t>South Chungcheong</t>
  </si>
  <si>
    <t>IG1508566</t>
  </si>
  <si>
    <t>JJ15445118</t>
  </si>
  <si>
    <t>RB1943527</t>
  </si>
  <si>
    <t>TC2129559</t>
  </si>
  <si>
    <t>DD1357027</t>
  </si>
  <si>
    <t>DJ1363059</t>
  </si>
  <si>
    <t>OFS-EN-3107</t>
  </si>
  <si>
    <t>Ames Manila Envelope, with clear poly window</t>
  </si>
  <si>
    <t>OFS-LA-4535</t>
  </si>
  <si>
    <t>Harbour Creations File Folder Labels, Alphabetical</t>
  </si>
  <si>
    <t>TH21100118</t>
  </si>
  <si>
    <t>PC19000102</t>
  </si>
  <si>
    <t>OFS-PA-4170</t>
  </si>
  <si>
    <t>Enermax Message Books, Recycled</t>
  </si>
  <si>
    <t>MC1763527</t>
  </si>
  <si>
    <t>TEC-AC-4151</t>
  </si>
  <si>
    <t>Enermax Flash Drive, Bluetooth</t>
  </si>
  <si>
    <t>OFS-AP-4955</t>
  </si>
  <si>
    <t>KitchenAid Coffee Grinder, White</t>
  </si>
  <si>
    <t>OFS-LA-4663</t>
  </si>
  <si>
    <t>Hon Legal Exhibit Labels, Adjustable</t>
  </si>
  <si>
    <t>MN1793559</t>
  </si>
  <si>
    <t>OFS-EN-3655</t>
  </si>
  <si>
    <t>Cameo Business Envelopes, Security-Tint</t>
  </si>
  <si>
    <t>OFS-AR-3483</t>
  </si>
  <si>
    <t>Binney &amp; Smith Highlighters, Fluorescent</t>
  </si>
  <si>
    <t>BM1165027</t>
  </si>
  <si>
    <t>OFS-AR-5927</t>
  </si>
  <si>
    <t>Sanford Pens, Water Color</t>
  </si>
  <si>
    <t>OFS-FA-3056</t>
  </si>
  <si>
    <t>Advantus Push Pins, Bulk Pack</t>
  </si>
  <si>
    <t>DW13195130</t>
  </si>
  <si>
    <t>Yuncheng</t>
  </si>
  <si>
    <t>TEC-MA-4190</t>
  </si>
  <si>
    <t>Epson Calculator, Red</t>
  </si>
  <si>
    <t>RM19750102</t>
  </si>
  <si>
    <t>OFS-FA-6201</t>
  </si>
  <si>
    <t>Stockwell Staples, 12 Pack</t>
  </si>
  <si>
    <t>TEC-MA-6133</t>
  </si>
  <si>
    <t>StarTech Calculator, Red</t>
  </si>
  <si>
    <t>OFS-LA-5390</t>
  </si>
  <si>
    <t>Novimex Legal Exhibit Labels, Laser Printer Compatible</t>
  </si>
  <si>
    <t>SJ20125102</t>
  </si>
  <si>
    <t>OFS-FA-3046</t>
  </si>
  <si>
    <t>Advantus Paper Clips, Metal</t>
  </si>
  <si>
    <t>OFS-AR-3548</t>
  </si>
  <si>
    <t>Boston Pens, Fluorescent</t>
  </si>
  <si>
    <t>OFS-PA-5890</t>
  </si>
  <si>
    <t>SanDisk Parchment Paper, 8.5 x 11</t>
  </si>
  <si>
    <t>OFS-BI-4830</t>
  </si>
  <si>
    <t>Ibico Index Tab, Economy</t>
  </si>
  <si>
    <t>OFS-SU-6174</t>
  </si>
  <si>
    <t>Stiletto Scissors, Serrated</t>
  </si>
  <si>
    <t>OFS-LA-5404</t>
  </si>
  <si>
    <t>Novimex Shipping Labels, Alphabetical</t>
  </si>
  <si>
    <t>JE1574527</t>
  </si>
  <si>
    <t>Langfang</t>
  </si>
  <si>
    <t>OFS-BI-6378</t>
  </si>
  <si>
    <t>Wilson Jones Binder, Clear</t>
  </si>
  <si>
    <t>SV2036566</t>
  </si>
  <si>
    <t>Anjo</t>
  </si>
  <si>
    <t>OFS-LA-4539</t>
  </si>
  <si>
    <t>Harbour Creations Legal Exhibit Labels, Alphabetical</t>
  </si>
  <si>
    <t>OFS-LA-6061</t>
  </si>
  <si>
    <t>Smead Shipping Labels, 5000 Label Set</t>
  </si>
  <si>
    <t>CC12220102</t>
  </si>
  <si>
    <t>OFS-ST-4060</t>
  </si>
  <si>
    <t>Eldon Folders, Blue</t>
  </si>
  <si>
    <t>OFS-FA-6202</t>
  </si>
  <si>
    <t>Stockwell Staples, Assorted Sizes</t>
  </si>
  <si>
    <t>OFS-LA-6051</t>
  </si>
  <si>
    <t>Smead Removable Labels, Adjustable</t>
  </si>
  <si>
    <t>CM1238527</t>
  </si>
  <si>
    <t>OFS-BI-6376</t>
  </si>
  <si>
    <t>Wilson Jones Binder Covers, Economy</t>
  </si>
  <si>
    <t>OFS-LA-4528</t>
  </si>
  <si>
    <t>Harbour Creations Color Coded Labels, Alphabetical</t>
  </si>
  <si>
    <t>OFS-PA-6616</t>
  </si>
  <si>
    <t>Xerox Message Books, Recycled</t>
  </si>
  <si>
    <t>TS21430113</t>
  </si>
  <si>
    <t>OFS-LA-4686</t>
  </si>
  <si>
    <t>Hon Round Labels, Adjustable</t>
  </si>
  <si>
    <t>OFS-AR-5924</t>
  </si>
  <si>
    <t>Sanford Pens, Blue</t>
  </si>
  <si>
    <t>OFS-LA-6037</t>
  </si>
  <si>
    <t>Smead File Folder Labels, Laser Printer Compatible</t>
  </si>
  <si>
    <t>DB1291059</t>
  </si>
  <si>
    <t>DB13660102</t>
  </si>
  <si>
    <t>OFS-SU-6162</t>
  </si>
  <si>
    <t>Stiletto Box Cutter, Serrated</t>
  </si>
  <si>
    <t>OFS-PA-4476</t>
  </si>
  <si>
    <t>Green Bar Message Books, Premium</t>
  </si>
  <si>
    <t>OFS-PA-6624</t>
  </si>
  <si>
    <t>Xerox Parchment Paper, Recycled</t>
  </si>
  <si>
    <t>RD19660144</t>
  </si>
  <si>
    <t>SJ20215127</t>
  </si>
  <si>
    <t>OFS-LA-3261</t>
  </si>
  <si>
    <t>Avery Color Coded Labels, Adjustable</t>
  </si>
  <si>
    <t>OFS-PA-5853</t>
  </si>
  <si>
    <t>SanDisk Computer Printout Paper, Premium</t>
  </si>
  <si>
    <t>OFS-EN-4923</t>
  </si>
  <si>
    <t>Jiffy Peel and Seal, Recycled</t>
  </si>
  <si>
    <t>KN16450144</t>
  </si>
  <si>
    <t>OFS-BI-3290</t>
  </si>
  <si>
    <t>Avery Hole Reinforcements, Durable</t>
  </si>
  <si>
    <t>JF15295130</t>
  </si>
  <si>
    <t>OFS-SU-4128</t>
  </si>
  <si>
    <t>Elite Scissors, High Speed</t>
  </si>
  <si>
    <t>OFS-AR-3459</t>
  </si>
  <si>
    <t>BIC Markers, Water Color</t>
  </si>
  <si>
    <t>JS15880130</t>
  </si>
  <si>
    <t>AY1055527</t>
  </si>
  <si>
    <t>Liaoyuan</t>
  </si>
  <si>
    <t>TT21070102</t>
  </si>
  <si>
    <t>CW11905102</t>
  </si>
  <si>
    <t>MG1769559</t>
  </si>
  <si>
    <t>OFS-LA-6042</t>
  </si>
  <si>
    <t>Smead Legal Exhibit Labels, 5000 Label Set</t>
  </si>
  <si>
    <t>OFS-ST-6066</t>
  </si>
  <si>
    <t>Smead Trays, Industrial</t>
  </si>
  <si>
    <t>OFS-SU-4137</t>
  </si>
  <si>
    <t>Elite Trimmer, Serrated</t>
  </si>
  <si>
    <t>OFS-FA-2956</t>
  </si>
  <si>
    <t>Accos Staples, Assorted Sizes</t>
  </si>
  <si>
    <t>AT43584</t>
  </si>
  <si>
    <t>OFS-EN-4451</t>
  </si>
  <si>
    <t>GlobeWeis Peel and Seal, Recycled</t>
  </si>
  <si>
    <t>JH15910113</t>
  </si>
  <si>
    <t>TW2102559</t>
  </si>
  <si>
    <t>OFS-BI-3719</t>
  </si>
  <si>
    <t>Cardinal Binder Covers, Recycled</t>
  </si>
  <si>
    <t>CD1228027</t>
  </si>
  <si>
    <t>DB13060130</t>
  </si>
  <si>
    <t>OFS-LA-3317</t>
  </si>
  <si>
    <t>Avery Round Labels, Laser Printer Compatible</t>
  </si>
  <si>
    <t>OFS-EN-4436</t>
  </si>
  <si>
    <t>GlobeWeis Clasp Envelope, Security-Tint</t>
  </si>
  <si>
    <t>RE1940559</t>
  </si>
  <si>
    <t>SW2024584</t>
  </si>
  <si>
    <t>OFS-LA-3273</t>
  </si>
  <si>
    <t>Avery File Folder Labels, Alphabetical</t>
  </si>
  <si>
    <t>OFS-AR-5919</t>
  </si>
  <si>
    <t>Sanford Markers, Fluorescent</t>
  </si>
  <si>
    <t>OFS-ST-6026</t>
  </si>
  <si>
    <t>Smead Box, Wire Frame</t>
  </si>
  <si>
    <t>KC1625559</t>
  </si>
  <si>
    <t>OFS-LA-4536</t>
  </si>
  <si>
    <t>Harbour Creations File Folder Labels, Laser Printer Compatible</t>
  </si>
  <si>
    <t>JH15430118</t>
  </si>
  <si>
    <t>MA1756059</t>
  </si>
  <si>
    <t>OFS-BI-3251</t>
  </si>
  <si>
    <t>Avery Binder, Clear</t>
  </si>
  <si>
    <t>OFS-ST-4250</t>
  </si>
  <si>
    <t>Fellowes Box, Blue</t>
  </si>
  <si>
    <t>OFS-AR-3465</t>
  </si>
  <si>
    <t>BIC Pens, Easy-Erase</t>
  </si>
  <si>
    <t>OFS-LA-3310</t>
  </si>
  <si>
    <t>Avery Removable Labels, 5000 Label Set</t>
  </si>
  <si>
    <t>OFR-FU-3049</t>
  </si>
  <si>
    <t>Advantus Photo Frame, Durable</t>
  </si>
  <si>
    <t>OFS-ST-4031</t>
  </si>
  <si>
    <t>Eldon Box, Wire Frame</t>
  </si>
  <si>
    <t>MP17965102</t>
  </si>
  <si>
    <t>OFS-AR-5912</t>
  </si>
  <si>
    <t>Sanford Highlighters, Fluorescent</t>
  </si>
  <si>
    <t>LW1721527</t>
  </si>
  <si>
    <t>AG1033027</t>
  </si>
  <si>
    <t>BD11320102</t>
  </si>
  <si>
    <t>JE16165102</t>
  </si>
  <si>
    <t>OFS-AR-6124</t>
  </si>
  <si>
    <t>Stanley Pens, Water Color</t>
  </si>
  <si>
    <t>OFS-AR-3467</t>
  </si>
  <si>
    <t>BIC Pens, Water Color</t>
  </si>
  <si>
    <t>OFS-BI-6402</t>
  </si>
  <si>
    <t>Wilson Jones Index Tab, Clear</t>
  </si>
  <si>
    <t>TS2116027</t>
  </si>
  <si>
    <t>OFS-PA-4184</t>
  </si>
  <si>
    <t>Enermax Parchment Paper, Recycled</t>
  </si>
  <si>
    <t>OFS-BI-4825</t>
  </si>
  <si>
    <t>Ibico Hole Reinforcements, Economy</t>
  </si>
  <si>
    <t>OFS-ST-4106</t>
  </si>
  <si>
    <t>Eldon Trays, Industrial</t>
  </si>
  <si>
    <t>BO11425102</t>
  </si>
  <si>
    <t>DB1361527</t>
  </si>
  <si>
    <t>Binzhou</t>
  </si>
  <si>
    <t>OFS-PA-3997</t>
  </si>
  <si>
    <t>Eaton Memo Slips, Recycled</t>
  </si>
  <si>
    <t>DK1322559</t>
  </si>
  <si>
    <t>PA1906078</t>
  </si>
  <si>
    <t>OFS-FA-3075</t>
  </si>
  <si>
    <t>Advantus Thumb Tacks, Metal</t>
  </si>
  <si>
    <t>JM1565559</t>
  </si>
  <si>
    <t>OFS-FA-6203</t>
  </si>
  <si>
    <t>Stockwell Staples, Bulk Pack</t>
  </si>
  <si>
    <t>LH1715588</t>
  </si>
  <si>
    <t>SP2054527</t>
  </si>
  <si>
    <t>OFS-FA-5486</t>
  </si>
  <si>
    <t>OIC Thumb Tacks, Bulk Pack</t>
  </si>
  <si>
    <t>DL1331527</t>
  </si>
  <si>
    <t>OFS-PA-4149</t>
  </si>
  <si>
    <t>Enermax Computer Printout Paper, Premium</t>
  </si>
  <si>
    <t>KM1622559</t>
  </si>
  <si>
    <t>OFS-LA-4527</t>
  </si>
  <si>
    <t>Harbour Creations Color Coded Labels, Adjustable</t>
  </si>
  <si>
    <t>BO11350118</t>
  </si>
  <si>
    <t>OFS-PA-4005</t>
  </si>
  <si>
    <t>Eaton Parchment Paper, 8.5 x 11</t>
  </si>
  <si>
    <t>OFS-FA-6206</t>
  </si>
  <si>
    <t>Stockwell Thumb Tacks, Assorted Sizes</t>
  </si>
  <si>
    <t>CK1276078</t>
  </si>
  <si>
    <t>JH1618088</t>
  </si>
  <si>
    <t>OFS-LA-3314</t>
  </si>
  <si>
    <t>Avery Round Labels, 5000 Label Set</t>
  </si>
  <si>
    <t>OFS-LA-4695</t>
  </si>
  <si>
    <t>Hon Shipping Labels, Alphabetical</t>
  </si>
  <si>
    <t>OFS-ST-5689</t>
  </si>
  <si>
    <t>Rogers Box, Wire Frame</t>
  </si>
  <si>
    <t>BF1097559</t>
  </si>
  <si>
    <t>OFS-AR-3496</t>
  </si>
  <si>
    <t>Binney &amp; Smith Pens, Easy-Erase</t>
  </si>
  <si>
    <t>OFS-LA-4549</t>
  </si>
  <si>
    <t>Harbour Creations Round Labels, Adjustable</t>
  </si>
  <si>
    <t>MW18235102</t>
  </si>
  <si>
    <t>AH1058559</t>
  </si>
  <si>
    <t>OFR-FU-3948</t>
  </si>
  <si>
    <t>Deflect-O Light Bulb, Durable</t>
  </si>
  <si>
    <t>RM19675130</t>
  </si>
  <si>
    <t>JM15265144</t>
  </si>
  <si>
    <t>EB1393027</t>
  </si>
  <si>
    <t>JM1565566</t>
  </si>
  <si>
    <t>AG1049559</t>
  </si>
  <si>
    <t>OFS-FA-2944</t>
  </si>
  <si>
    <t>Accos Paper Clips, Assorted Sizes</t>
  </si>
  <si>
    <t>DW1354021</t>
  </si>
  <si>
    <t>OFS-LA-3313</t>
  </si>
  <si>
    <t>Avery Removable Labels, Laser Printer Compatible</t>
  </si>
  <si>
    <t>MK17905118</t>
  </si>
  <si>
    <t>CK1232566</t>
  </si>
  <si>
    <t>PL18925102</t>
  </si>
  <si>
    <t>SC20380144</t>
  </si>
  <si>
    <t>BE11410144</t>
  </si>
  <si>
    <t>MM17920102</t>
  </si>
  <si>
    <t>OFR-FU-4077</t>
  </si>
  <si>
    <t>Eldon Light Bulb, Erganomic</t>
  </si>
  <si>
    <t>PW19030130</t>
  </si>
  <si>
    <t>OFS-FA-6195</t>
  </si>
  <si>
    <t>Stockwell Push Pins, Bulk Pack</t>
  </si>
  <si>
    <t>OFS-FA-2955</t>
  </si>
  <si>
    <t>Accos Staples, 12 Pack</t>
  </si>
  <si>
    <t>OFS-FA-2950</t>
  </si>
  <si>
    <t>Accos Push Pins, Metal</t>
  </si>
  <si>
    <t>KF1628559</t>
  </si>
  <si>
    <t>SM2090527</t>
  </si>
  <si>
    <t>OFS-LA-6045</t>
  </si>
  <si>
    <t>Smead Legal Exhibit Labels, Laser Printer Compatible</t>
  </si>
  <si>
    <t>JW1607527</t>
  </si>
  <si>
    <t>OFS-FA-5476</t>
  </si>
  <si>
    <t>OIC Rubber Bands, Assorted Sizes</t>
  </si>
  <si>
    <t>NP1832527</t>
  </si>
  <si>
    <t>OFS-SU-4983</t>
  </si>
  <si>
    <t>Kleencut Ruler, Serrated</t>
  </si>
  <si>
    <t>OFS-BI-6397</t>
  </si>
  <si>
    <t>Wilson Jones Hole Reinforcements, Clear</t>
  </si>
  <si>
    <t>MP796584</t>
  </si>
  <si>
    <t>OFS-LA-6043</t>
  </si>
  <si>
    <t>Smead Legal Exhibit Labels, Adjustable</t>
  </si>
  <si>
    <t>DW1358559</t>
  </si>
  <si>
    <t>OFS-BI-3736</t>
  </si>
  <si>
    <t>Cardinal Hole Reinforcements, Recycled</t>
  </si>
  <si>
    <t>KB1624027</t>
  </si>
  <si>
    <t>SS20140144</t>
  </si>
  <si>
    <t>OFS-LA-4640</t>
  </si>
  <si>
    <t>Hon Color Coded Labels, Laser Printer Compatible</t>
  </si>
  <si>
    <t>MB1730559</t>
  </si>
  <si>
    <t>RP19855102</t>
  </si>
  <si>
    <t>OFS-SU-4317</t>
  </si>
  <si>
    <t>Fiskars Scissors, Serrated</t>
  </si>
  <si>
    <t>TC2114559</t>
  </si>
  <si>
    <t>BT1144088</t>
  </si>
  <si>
    <t>Yangquan</t>
  </si>
  <si>
    <t>JH15985130</t>
  </si>
  <si>
    <t>AA10480102</t>
  </si>
  <si>
    <t>OFS-SU-4135</t>
  </si>
  <si>
    <t>Elite Trimmer, Easy Grip</t>
  </si>
  <si>
    <t>EB1370527</t>
  </si>
  <si>
    <t>Suizhou</t>
  </si>
  <si>
    <t>GK1462027</t>
  </si>
  <si>
    <t>TH2155059</t>
  </si>
  <si>
    <t>SC2072527</t>
  </si>
  <si>
    <t>TT21265102</t>
  </si>
  <si>
    <t>OFS-BI-4824</t>
  </si>
  <si>
    <t>Ibico Hole Reinforcements, Durable</t>
  </si>
  <si>
    <t>CP1234066</t>
  </si>
  <si>
    <t>HR1483059</t>
  </si>
  <si>
    <t>MP17470118</t>
  </si>
  <si>
    <t>AF10885102</t>
  </si>
  <si>
    <t>OFS-AR-6113</t>
  </si>
  <si>
    <t>Stanley Highlighters, Water Color</t>
  </si>
  <si>
    <t>AG10495102</t>
  </si>
  <si>
    <t>OFS-LA-3272</t>
  </si>
  <si>
    <t>Avery File Folder Labels, Adjustable</t>
  </si>
  <si>
    <t>EM14065113</t>
  </si>
  <si>
    <t>OFS-BI-3295</t>
  </si>
  <si>
    <t>Avery Index Tab, Economy</t>
  </si>
  <si>
    <t>TB2105566</t>
  </si>
  <si>
    <t>Ueda</t>
  </si>
  <si>
    <t>Nagano</t>
  </si>
  <si>
    <t>OFS-FA-2957</t>
  </si>
  <si>
    <t>Accos Staples, Bulk Pack</t>
  </si>
  <si>
    <t>OFS-AR-5925</t>
  </si>
  <si>
    <t>Sanford Pens, Easy-Erase</t>
  </si>
  <si>
    <t>SG2047059</t>
  </si>
  <si>
    <t>OFS-LA-4551</t>
  </si>
  <si>
    <t>Harbour Creations Round Labels, Laser Printer Compatible</t>
  </si>
  <si>
    <t>OFS-LA-5384</t>
  </si>
  <si>
    <t>Novimex File Folder Labels, Alphabetical</t>
  </si>
  <si>
    <t>PH1879059</t>
  </si>
  <si>
    <t>OFS-BI-6371</t>
  </si>
  <si>
    <t>Wilson Jones 3-Hole Punch, Economy</t>
  </si>
  <si>
    <t>OFS-EN-5028</t>
  </si>
  <si>
    <t>Kraft Clasp Envelope, with clear poly window</t>
  </si>
  <si>
    <t>LR1703559</t>
  </si>
  <si>
    <t>OFS-LA-3315</t>
  </si>
  <si>
    <t>Avery Round Labels, Adjustable</t>
  </si>
  <si>
    <t>LH1675027</t>
  </si>
  <si>
    <t>AB10600130</t>
  </si>
  <si>
    <t>OFS-PA-5847</t>
  </si>
  <si>
    <t>SanDisk Cards &amp; Envelopes, 8.5 x 11</t>
  </si>
  <si>
    <t>NC1834066</t>
  </si>
  <si>
    <t>Chigasaki</t>
  </si>
  <si>
    <t>PG18820130</t>
  </si>
  <si>
    <t>BP1118559</t>
  </si>
  <si>
    <t>TT2107027</t>
  </si>
  <si>
    <t>SM20905130</t>
  </si>
  <si>
    <t>CM1244521</t>
  </si>
  <si>
    <t>MS1798021</t>
  </si>
  <si>
    <t>RW1969066</t>
  </si>
  <si>
    <t>OFS-LA-6055</t>
  </si>
  <si>
    <t>Smead Round Labels, Alphabetical</t>
  </si>
  <si>
    <t>OFS-PA-4181</t>
  </si>
  <si>
    <t>Enermax Parchment Paper, 8.5 x 11</t>
  </si>
  <si>
    <t>OFS-LA-3298</t>
  </si>
  <si>
    <t>Avery Legal Exhibit Labels, Adjustable</t>
  </si>
  <si>
    <t>GH1466559</t>
  </si>
  <si>
    <t>OFS-EN-3091</t>
  </si>
  <si>
    <t>Ames Clasp Envelope, Recycled</t>
  </si>
  <si>
    <t>OFS-FA-6191</t>
  </si>
  <si>
    <t>Stockwell Paper Clips, Metal</t>
  </si>
  <si>
    <t>OFS-LA-4541</t>
  </si>
  <si>
    <t>Harbour Creations Removable Labels, 5000 Label Set</t>
  </si>
  <si>
    <t>JB16045102</t>
  </si>
  <si>
    <t>OFS-LA-4678</t>
  </si>
  <si>
    <t>Hon Removable Labels, 5000 Label Set</t>
  </si>
  <si>
    <t>DK1322566</t>
  </si>
  <si>
    <t>NC18415130</t>
  </si>
  <si>
    <t>OFS-LA-5388</t>
  </si>
  <si>
    <t>Novimex Legal Exhibit Labels, Adjustable</t>
  </si>
  <si>
    <t>DP1300059</t>
  </si>
  <si>
    <t>RF1934521</t>
  </si>
  <si>
    <t>OFS-LA-3300</t>
  </si>
  <si>
    <t>Avery Legal Exhibit Labels, Laser Printer Compatible</t>
  </si>
  <si>
    <t>SC2044059</t>
  </si>
  <si>
    <t>PW19030113</t>
  </si>
  <si>
    <t>MG1814559</t>
  </si>
  <si>
    <t>OFS-BI-2915</t>
  </si>
  <si>
    <t>Acco Hole Reinforcements, Recycled</t>
  </si>
  <si>
    <t>OFS-FA-5480</t>
  </si>
  <si>
    <t>OIC Staples, 12 Pack</t>
  </si>
  <si>
    <t>OFS-FA-3062</t>
  </si>
  <si>
    <t>Advantus Rubber Bands, Bulk Pack</t>
  </si>
  <si>
    <t>MV18190118</t>
  </si>
  <si>
    <t>HM14980102</t>
  </si>
  <si>
    <t>KH1633088</t>
  </si>
  <si>
    <t>CS1246059</t>
  </si>
  <si>
    <t>OFR-TA-3435</t>
  </si>
  <si>
    <t>Bevis Training Table, Adjustable Height</t>
  </si>
  <si>
    <t>OFR-FU-5725</t>
  </si>
  <si>
    <t>Rubbermaid Door Stop, Durable</t>
  </si>
  <si>
    <t>JF535584</t>
  </si>
  <si>
    <t>Hebi</t>
  </si>
  <si>
    <t>OFS-BI-2896</t>
  </si>
  <si>
    <t>Acco Binder, Durable</t>
  </si>
  <si>
    <t>OFS-LA-3311</t>
  </si>
  <si>
    <t>Avery Removable Labels, Adjustable</t>
  </si>
  <si>
    <t>TG2164059</t>
  </si>
  <si>
    <t>SG2008059</t>
  </si>
  <si>
    <t>BD11605130</t>
  </si>
  <si>
    <t>DW1319559</t>
  </si>
  <si>
    <t>EK1379527</t>
  </si>
  <si>
    <t>OFS-BI-3294</t>
  </si>
  <si>
    <t>Avery Index Tab, Durable</t>
  </si>
  <si>
    <t>OFS-EN-4907</t>
  </si>
  <si>
    <t>Jiffy Clasp Envelope, Security-Tint</t>
  </si>
  <si>
    <t>OFS-BI-3291</t>
  </si>
  <si>
    <t>Avery Hole Reinforcements, Economy</t>
  </si>
  <si>
    <t>MC17425130</t>
  </si>
  <si>
    <t>OFS-EN-5033</t>
  </si>
  <si>
    <t>Kraft Mailers, Recycled</t>
  </si>
  <si>
    <t>OFS-FA-2962</t>
  </si>
  <si>
    <t>Accos Thumb Tacks, Metal</t>
  </si>
  <si>
    <t>DW13480102</t>
  </si>
  <si>
    <t>OFS-BI-6403</t>
  </si>
  <si>
    <t>Wilson Jones Index Tab, Durable</t>
  </si>
  <si>
    <t>VB21745102</t>
  </si>
  <si>
    <t>CV1229527</t>
  </si>
  <si>
    <t>Zaozhuang</t>
  </si>
  <si>
    <t>SF2096559</t>
  </si>
  <si>
    <t>DK1337566</t>
  </si>
  <si>
    <t>Matsumoto</t>
  </si>
  <si>
    <t>GR1456066</t>
  </si>
  <si>
    <t>LR17035102</t>
  </si>
  <si>
    <t>SH2039599</t>
  </si>
  <si>
    <t>SV20785144</t>
  </si>
  <si>
    <t>OFS-EN-5027</t>
  </si>
  <si>
    <t>Kraft Clasp Envelope, Set of 50</t>
  </si>
  <si>
    <t>OFS-LA-4529</t>
  </si>
  <si>
    <t>Harbour Creations Color Coded Labels, Laser Printer Compatible</t>
  </si>
  <si>
    <t>OFS-BI-2913</t>
  </si>
  <si>
    <t>Acco Hole Reinforcements, Durable</t>
  </si>
  <si>
    <t>OFS-FA-5470</t>
  </si>
  <si>
    <t>OIC Paper Clips, Metal</t>
  </si>
  <si>
    <t>OFS-SU-6161</t>
  </si>
  <si>
    <t>Stiletto Box Cutter, High Speed</t>
  </si>
  <si>
    <t>OFS-EN-4908</t>
  </si>
  <si>
    <t>Jiffy Clasp Envelope, Set of 50</t>
  </si>
  <si>
    <t>OFS-BI-3735</t>
  </si>
  <si>
    <t>Cardinal Hole Reinforcements, Economy</t>
  </si>
  <si>
    <t>JE1571556</t>
  </si>
  <si>
    <t>MR17545144</t>
  </si>
  <si>
    <t>RR1931566</t>
  </si>
  <si>
    <t>RA1991527</t>
  </si>
  <si>
    <t>Ambon</t>
  </si>
  <si>
    <t>Maluku</t>
  </si>
  <si>
    <t>OFS-PA-4169</t>
  </si>
  <si>
    <t>Enermax Message Books, Premium</t>
  </si>
  <si>
    <t>BB10990102</t>
  </si>
  <si>
    <t>OFS-PA-6615</t>
  </si>
  <si>
    <t>Xerox Message Books, Premium</t>
  </si>
  <si>
    <t>OFS-LA-4543</t>
  </si>
  <si>
    <t>Harbour Creations Removable Labels, Laser Printer Compatible</t>
  </si>
  <si>
    <t>OFS-PA-4472</t>
  </si>
  <si>
    <t>Green Bar Memo Slips, Premium</t>
  </si>
  <si>
    <t>AB10060113</t>
  </si>
  <si>
    <t>MT18070102</t>
  </si>
  <si>
    <t>OFS-AR-3481</t>
  </si>
  <si>
    <t>Binney &amp; Smith Highlighters, Blue</t>
  </si>
  <si>
    <t>OFS-BI-3292</t>
  </si>
  <si>
    <t>Avery Hole Reinforcements, Recycled</t>
  </si>
  <si>
    <t>RR19315118</t>
  </si>
  <si>
    <t>OFS-LA-5401</t>
  </si>
  <si>
    <t>Novimex Round Labels, Laser Printer Compatible</t>
  </si>
  <si>
    <t>MH1745559</t>
  </si>
  <si>
    <t>OFS-LA-6034</t>
  </si>
  <si>
    <t>Smead File Folder Labels, 5000 Label Set</t>
  </si>
  <si>
    <t>OFS-SU-4314</t>
  </si>
  <si>
    <t>Fiskars Ruler, Steel</t>
  </si>
  <si>
    <t>BT11440130</t>
  </si>
  <si>
    <t>SM20320130</t>
  </si>
  <si>
    <t>OFS-LA-6054</t>
  </si>
  <si>
    <t>Smead Round Labels, Adjustable</t>
  </si>
  <si>
    <t>NG18355102</t>
  </si>
  <si>
    <t>WB2185059</t>
  </si>
  <si>
    <t>DC1328566</t>
  </si>
  <si>
    <t>PB18805130</t>
  </si>
  <si>
    <t>BE11335102</t>
  </si>
  <si>
    <t>OFS-LA-4662</t>
  </si>
  <si>
    <t>Hon Legal Exhibit Labels, 5000 Label Set</t>
  </si>
  <si>
    <t>OFS-BI-6399</t>
  </si>
  <si>
    <t>Wilson Jones Hole Reinforcements, Economy</t>
  </si>
  <si>
    <t>CC1237027</t>
  </si>
  <si>
    <t>OFS-PA-5854</t>
  </si>
  <si>
    <t>SanDisk Computer Printout Paper, Recycled</t>
  </si>
  <si>
    <t>GM14440118</t>
  </si>
  <si>
    <t>OFS-LA-5400</t>
  </si>
  <si>
    <t>Novimex Round Labels, Alphabetical</t>
  </si>
  <si>
    <t>MH1744059</t>
  </si>
  <si>
    <t>OFS-FA-3019</t>
  </si>
  <si>
    <t>Advantus Clamps, 12 Pack</t>
  </si>
  <si>
    <t>OFS-SU-4132</t>
  </si>
  <si>
    <t>Elite Shears, High Speed</t>
  </si>
  <si>
    <t>CB1253527</t>
  </si>
  <si>
    <t>SW2027559</t>
  </si>
  <si>
    <t>OFS-PA-4008</t>
  </si>
  <si>
    <t>Eaton Parchment Paper, Recycled</t>
  </si>
  <si>
    <t>LA1678066</t>
  </si>
  <si>
    <t>Fujisawa</t>
  </si>
  <si>
    <t>NS18640102</t>
  </si>
  <si>
    <t>JG15160102</t>
  </si>
  <si>
    <t>OFS-AR-6123</t>
  </si>
  <si>
    <t>Stanley Pens, Fluorescent</t>
  </si>
  <si>
    <t>DW13480130</t>
  </si>
  <si>
    <t>FC14245130</t>
  </si>
  <si>
    <t>LC1688527</t>
  </si>
  <si>
    <t>OFS-LA-4534</t>
  </si>
  <si>
    <t>Harbour Creations File Folder Labels, Adjustable</t>
  </si>
  <si>
    <t>XP21865130</t>
  </si>
  <si>
    <t>BD1160559</t>
  </si>
  <si>
    <t>EN1378059</t>
  </si>
  <si>
    <t>OFS-EN-3111</t>
  </si>
  <si>
    <t>Ames Peel and Seal, with clear poly window</t>
  </si>
  <si>
    <t>OFS-LA-4687</t>
  </si>
  <si>
    <t>Hon Round Labels, Alphabetical</t>
  </si>
  <si>
    <t>TC2098078</t>
  </si>
  <si>
    <t>LD1685527</t>
  </si>
  <si>
    <t>Xiantao</t>
  </si>
  <si>
    <t>JK15325130</t>
  </si>
  <si>
    <t>OFS-SU-4124</t>
  </si>
  <si>
    <t>Elite Ruler, High Speed</t>
  </si>
  <si>
    <t>LT17110102</t>
  </si>
  <si>
    <t>MA1799566</t>
  </si>
  <si>
    <t>OFS-EN-3093</t>
  </si>
  <si>
    <t>Ames Clasp Envelope, Set of 50</t>
  </si>
  <si>
    <t>WB21850130</t>
  </si>
  <si>
    <t>OFS-LA-4548</t>
  </si>
  <si>
    <t>Harbour Creations Round Labels, 5000 Label Set</t>
  </si>
  <si>
    <t>DB13405144</t>
  </si>
  <si>
    <t>JH1582027</t>
  </si>
  <si>
    <t>BF11080118</t>
  </si>
  <si>
    <t>OFS-LA-4658</t>
  </si>
  <si>
    <t>Hon File Folder Labels, Adjustable</t>
  </si>
  <si>
    <t>OFS-SU-4313</t>
  </si>
  <si>
    <t>Fiskars Ruler, Serrated</t>
  </si>
  <si>
    <t>RB19435102</t>
  </si>
  <si>
    <t>DL12865102</t>
  </si>
  <si>
    <t>OFS-LA-3274</t>
  </si>
  <si>
    <t>Avery File Folder Labels, Laser Printer Compatible</t>
  </si>
  <si>
    <t>PC18745144</t>
  </si>
  <si>
    <t>CM11815130</t>
  </si>
  <si>
    <t>SC20845102</t>
  </si>
  <si>
    <t>DB1321059</t>
  </si>
  <si>
    <t>DM1334527</t>
  </si>
  <si>
    <t>OFS-LA-6044</t>
  </si>
  <si>
    <t>Smead Legal Exhibit Labels, Alphabetical</t>
  </si>
  <si>
    <t>GP1474099</t>
  </si>
  <si>
    <t>TP2113059</t>
  </si>
  <si>
    <t>JE15610144</t>
  </si>
  <si>
    <t>RA19915102</t>
  </si>
  <si>
    <t>OFS-EN-3671</t>
  </si>
  <si>
    <t>Cameo Manila Envelope, Set of 50</t>
  </si>
  <si>
    <t>Renqiu</t>
  </si>
  <si>
    <t>BP11290130</t>
  </si>
  <si>
    <t>OFS-FA-5485</t>
  </si>
  <si>
    <t>OIC Thumb Tacks, Assorted Sizes</t>
  </si>
  <si>
    <t>SO2033559</t>
  </si>
  <si>
    <t>BD1150066</t>
  </si>
  <si>
    <t>Tottori</t>
  </si>
  <si>
    <t>OFS-LA-4533</t>
  </si>
  <si>
    <t>Harbour Creations File Folder Labels, 5000 Label Set</t>
  </si>
  <si>
    <t>JK1532566</t>
  </si>
  <si>
    <t>RS1942059</t>
  </si>
  <si>
    <t>NP1867059</t>
  </si>
  <si>
    <t>BP1109527</t>
  </si>
  <si>
    <t>OFS-FA-2947</t>
  </si>
  <si>
    <t>Accos Push Pins, 12 Pack</t>
  </si>
  <si>
    <t>OFS-LA-5383</t>
  </si>
  <si>
    <t>Novimex File Folder Labels, Adjustable</t>
  </si>
  <si>
    <t>AJ10945102</t>
  </si>
  <si>
    <t>DB13360118</t>
  </si>
  <si>
    <t>JS16030102</t>
  </si>
  <si>
    <t>AH10210113</t>
  </si>
  <si>
    <t>TEC-MA-5495</t>
  </si>
  <si>
    <t>Okidata Calculator, White</t>
  </si>
  <si>
    <t>OFS-LA-6053</t>
  </si>
  <si>
    <t>Smead Round Labels, 5000 Label Set</t>
  </si>
  <si>
    <t>JF15355118</t>
  </si>
  <si>
    <t>NW1840059</t>
  </si>
  <si>
    <t>DB1366059</t>
  </si>
  <si>
    <t>JO1555066</t>
  </si>
  <si>
    <t>RB1933021</t>
  </si>
  <si>
    <t>BM11575102</t>
  </si>
  <si>
    <t>JS15595102</t>
  </si>
  <si>
    <t>SV2036559</t>
  </si>
  <si>
    <t>DP13105118</t>
  </si>
  <si>
    <t>JL1523559</t>
  </si>
  <si>
    <t>OFS-EN-4906</t>
  </si>
  <si>
    <t>Jiffy Clasp Envelope, Recycled</t>
  </si>
  <si>
    <t>EK1379588</t>
  </si>
  <si>
    <t>DB13060144</t>
  </si>
  <si>
    <t>OFS-AR-3452</t>
  </si>
  <si>
    <t>BIC Highlighters, Easy-Erase</t>
  </si>
  <si>
    <t>LF1718527</t>
  </si>
  <si>
    <t>MS17710102</t>
  </si>
  <si>
    <t>DO1343559</t>
  </si>
  <si>
    <t>BF11215102</t>
  </si>
  <si>
    <t>LW1721566</t>
  </si>
  <si>
    <t>OFS-EN-3106</t>
  </si>
  <si>
    <t>Ames Manila Envelope, Set of 50</t>
  </si>
  <si>
    <t>OFS-PA-4467</t>
  </si>
  <si>
    <t>Green Bar Computer Printout Paper, Multicolor</t>
  </si>
  <si>
    <t>OFR-FU-3037</t>
  </si>
  <si>
    <t>Advantus Light Bulb, Duo Pack</t>
  </si>
  <si>
    <t>SN20560118</t>
  </si>
  <si>
    <t>TS2134088</t>
  </si>
  <si>
    <t>PW19240130</t>
  </si>
  <si>
    <t>DM1352527</t>
  </si>
  <si>
    <t>KH16330130</t>
  </si>
  <si>
    <t>OFS-ST-6038</t>
  </si>
  <si>
    <t>Smead Folders, Blue</t>
  </si>
  <si>
    <t>OFS-LA-4685</t>
  </si>
  <si>
    <t>Hon Round Labels, 5000 Label Set</t>
  </si>
  <si>
    <t>JC1534059</t>
  </si>
  <si>
    <t>MP1817559</t>
  </si>
  <si>
    <t>JK1573078</t>
  </si>
  <si>
    <t>RF1984027</t>
  </si>
  <si>
    <t>CA1231059</t>
  </si>
  <si>
    <t>SS20590102</t>
  </si>
  <si>
    <t>KD16345144</t>
  </si>
  <si>
    <t>OFS-LA-5399</t>
  </si>
  <si>
    <t>Novimex Round Labels, Adjustable</t>
  </si>
  <si>
    <t>LA16780102</t>
  </si>
  <si>
    <t>MW1822059</t>
  </si>
  <si>
    <t>OFS-LA-3316</t>
  </si>
  <si>
    <t>Avery Round Labels, Alphabetical</t>
  </si>
  <si>
    <t>OFS-LA-4665</t>
  </si>
  <si>
    <t>Hon Legal Exhibit Labels, Laser Printer Compatible</t>
  </si>
  <si>
    <t>SE2011066</t>
  </si>
  <si>
    <t>TEC-MA-5000</t>
  </si>
  <si>
    <t>Konica Calculator, White</t>
  </si>
  <si>
    <t>PB19150130</t>
  </si>
  <si>
    <t>TH2155027</t>
  </si>
  <si>
    <t>HE1480059</t>
  </si>
  <si>
    <t>NG1843059</t>
  </si>
  <si>
    <t>BE11455102</t>
  </si>
  <si>
    <t>TEC-AC-5880</t>
  </si>
  <si>
    <t>SanDisk Mouse, Bluetooth</t>
  </si>
  <si>
    <t>OFS-LA-5387</t>
  </si>
  <si>
    <t>Novimex Legal Exhibit Labels, 5000 Label Set</t>
  </si>
  <si>
    <t>DO13435130</t>
  </si>
  <si>
    <t>RR1952559</t>
  </si>
  <si>
    <t>EJ13720118</t>
  </si>
  <si>
    <t>Instructions</t>
  </si>
  <si>
    <t>10015130-41636-1</t>
  </si>
  <si>
    <t>10015130-41636-2</t>
  </si>
  <si>
    <t>10015130-41636-3</t>
  </si>
  <si>
    <t>10015130-41636-4</t>
  </si>
  <si>
    <t>10015130-41636-5</t>
  </si>
  <si>
    <t>10015130-41636-6</t>
  </si>
  <si>
    <t>10015144-42045-1</t>
  </si>
  <si>
    <t>10015144-42045-2</t>
  </si>
  <si>
    <t>10015144-42045-3</t>
  </si>
  <si>
    <t>10030102-41959-1</t>
  </si>
  <si>
    <t>10030102-41959-2</t>
  </si>
  <si>
    <t>10030102-41959-3</t>
  </si>
  <si>
    <t>10045113-41224-1</t>
  </si>
  <si>
    <t>10060102-41811-1</t>
  </si>
  <si>
    <t>10060102-41811-2</t>
  </si>
  <si>
    <t>10060102-41811-3</t>
  </si>
  <si>
    <t>10060113-40915-1</t>
  </si>
  <si>
    <t>10135144-41665-1</t>
  </si>
  <si>
    <t>10135144-41665-2</t>
  </si>
  <si>
    <t>10150118-41669-1</t>
  </si>
  <si>
    <t>10165113-41571-1</t>
  </si>
  <si>
    <t>10165113-41571-2</t>
  </si>
  <si>
    <t>10165113-41571-3</t>
  </si>
  <si>
    <t>10165113-41571-4</t>
  </si>
  <si>
    <t>10165113-41571-5</t>
  </si>
  <si>
    <t>10195102-41237-1</t>
  </si>
  <si>
    <t>10195102-41237-2</t>
  </si>
  <si>
    <t>10210113-41899-1</t>
  </si>
  <si>
    <t>10225144-41109-1</t>
  </si>
  <si>
    <t>10225144-41109-2</t>
  </si>
  <si>
    <t>10225144-41476-1</t>
  </si>
  <si>
    <t>10240102-41494-1</t>
  </si>
  <si>
    <t>10240144-40985-1</t>
  </si>
  <si>
    <t>10255144-41522-1</t>
  </si>
  <si>
    <t>10255144-41522-2</t>
  </si>
  <si>
    <t>10270144-40917-1</t>
  </si>
  <si>
    <t>10270144-40917-2</t>
  </si>
  <si>
    <t>10270144-40917-3</t>
  </si>
  <si>
    <t>10270144-40917-4</t>
  </si>
  <si>
    <t>10315102-41093-1</t>
  </si>
  <si>
    <t>10315102-41093-2</t>
  </si>
  <si>
    <t>10315102-41093-3</t>
  </si>
  <si>
    <t>10315102-41093-4</t>
  </si>
  <si>
    <t>10315102-42011-1</t>
  </si>
  <si>
    <t>10315102-42011-2</t>
  </si>
  <si>
    <t>10330102-41240-1</t>
  </si>
  <si>
    <t>10330102-41240-2</t>
  </si>
  <si>
    <t>10330102-41240-3</t>
  </si>
  <si>
    <t>10330102-41240-4</t>
  </si>
  <si>
    <t>10330102-41240-5</t>
  </si>
  <si>
    <t>10330102-41240-6</t>
  </si>
  <si>
    <t>10330102-41240-7</t>
  </si>
  <si>
    <t>10330102-41240-8</t>
  </si>
  <si>
    <t>10345113-41914-1</t>
  </si>
  <si>
    <t>10345113-41914-2</t>
  </si>
  <si>
    <t>10345144-41069-1</t>
  </si>
  <si>
    <t>10360113-42183-1</t>
  </si>
  <si>
    <t>10405102-42314-1</t>
  </si>
  <si>
    <t>10420102-41555-1</t>
  </si>
  <si>
    <t>10420102-41555-2</t>
  </si>
  <si>
    <t>10420102-41555-3</t>
  </si>
  <si>
    <t>10420130-41874-1</t>
  </si>
  <si>
    <t>10420130-41874-2</t>
  </si>
  <si>
    <t>10465102-42272-1</t>
  </si>
  <si>
    <t>10480102-42244-1</t>
  </si>
  <si>
    <t>10480130-42080-1</t>
  </si>
  <si>
    <t>10495102-42202-1</t>
  </si>
  <si>
    <t>10510144-41114-1</t>
  </si>
  <si>
    <t>10540102-41721-1</t>
  </si>
  <si>
    <t>10540102-41721-2</t>
  </si>
  <si>
    <t>10540102-41721-3</t>
  </si>
  <si>
    <t>10570102-42315-1</t>
  </si>
  <si>
    <t>10570102-42315-2</t>
  </si>
  <si>
    <t>10585130-41765-1</t>
  </si>
  <si>
    <t>10585130-41765-2</t>
  </si>
  <si>
    <t>10600130-41094-1</t>
  </si>
  <si>
    <t>10660118-42143-1</t>
  </si>
  <si>
    <t>10660130-42236-1</t>
  </si>
  <si>
    <t>10660144-42306-1</t>
  </si>
  <si>
    <t>10675102-41237-1</t>
  </si>
  <si>
    <t>10675102-41237-2</t>
  </si>
  <si>
    <t>10675102-41237-3</t>
  </si>
  <si>
    <t>10675102-41237-4</t>
  </si>
  <si>
    <t>10675102-41237-5</t>
  </si>
  <si>
    <t>10675102-41237-6</t>
  </si>
  <si>
    <t>10675102-41237-7</t>
  </si>
  <si>
    <t>10705102-41891-1</t>
  </si>
  <si>
    <t>10705130-41151-1</t>
  </si>
  <si>
    <t>10705130-41151-2</t>
  </si>
  <si>
    <t>10705130-41151-3</t>
  </si>
  <si>
    <t>10705130-41151-4</t>
  </si>
  <si>
    <t>10705144-41849-1</t>
  </si>
  <si>
    <t>10705144-41849-2</t>
  </si>
  <si>
    <t>10705144-41849-3</t>
  </si>
  <si>
    <t>10705144-41849-4</t>
  </si>
  <si>
    <t>10720130-41237-1</t>
  </si>
  <si>
    <t>10720130-41237-2</t>
  </si>
  <si>
    <t>10720130-41237-3</t>
  </si>
  <si>
    <t>10735113-41197-1</t>
  </si>
  <si>
    <t>10735113-41197-2</t>
  </si>
  <si>
    <t>10735144-41296-1</t>
  </si>
  <si>
    <t>10735144-41296-2</t>
  </si>
  <si>
    <t>10735144-41296-3</t>
  </si>
  <si>
    <t>10810102-42300-1</t>
  </si>
  <si>
    <t>10810102-42300-2</t>
  </si>
  <si>
    <t>10810102-42300-3</t>
  </si>
  <si>
    <t>10810102-42300-4</t>
  </si>
  <si>
    <t>10810118-41839-1</t>
  </si>
  <si>
    <t>10870102-40997-1</t>
  </si>
  <si>
    <t>10870102-40997-2</t>
  </si>
  <si>
    <t>10870102-40997-3</t>
  </si>
  <si>
    <t>10870102-40997-4</t>
  </si>
  <si>
    <t>10870102-40997-5</t>
  </si>
  <si>
    <t>10870102-40997-6</t>
  </si>
  <si>
    <t>10870102-40997-7</t>
  </si>
  <si>
    <t>10870102-40997-8</t>
  </si>
  <si>
    <t>10870102-40997-9</t>
  </si>
  <si>
    <t>10870118-41776-1</t>
  </si>
  <si>
    <t>10870118-41776-2</t>
  </si>
  <si>
    <t>10870144-41542-1</t>
  </si>
  <si>
    <t>10885102-42286-1</t>
  </si>
  <si>
    <t>10885102-42286-2</t>
  </si>
  <si>
    <t>10885144-41542-1</t>
  </si>
  <si>
    <t>10885144-41542-2</t>
  </si>
  <si>
    <t>10885144-41542-3</t>
  </si>
  <si>
    <t>10900102-42252-1</t>
  </si>
  <si>
    <t>10900113-40960-1</t>
  </si>
  <si>
    <t>10945102-41723-1</t>
  </si>
  <si>
    <t>10975118-41185-1</t>
  </si>
  <si>
    <t>10990102-42273-1</t>
  </si>
  <si>
    <t>10990130-41521-1</t>
  </si>
  <si>
    <t>10990130-41521-2</t>
  </si>
  <si>
    <t>11005102-41359-1</t>
  </si>
  <si>
    <t>11005102-41359-2</t>
  </si>
  <si>
    <t>11005102-41768-1</t>
  </si>
  <si>
    <t>11005130-42361-1</t>
  </si>
  <si>
    <t>11005130-42361-2</t>
  </si>
  <si>
    <t>11005130-42361-3</t>
  </si>
  <si>
    <t>11005130-42361-4</t>
  </si>
  <si>
    <t>11035113-41926-1</t>
  </si>
  <si>
    <t>11080102-42314-1</t>
  </si>
  <si>
    <t>11080118-42056-1</t>
  </si>
  <si>
    <t>11080130-41187-1</t>
  </si>
  <si>
    <t>11080130-41187-2</t>
  </si>
  <si>
    <t>11080130-41187-3</t>
  </si>
  <si>
    <t>11095102-42150-1</t>
  </si>
  <si>
    <t>11095102-42150-2</t>
  </si>
  <si>
    <t>11095130-42124-1</t>
  </si>
  <si>
    <t>11095130-42124-2</t>
  </si>
  <si>
    <t>11170102-41089-1</t>
  </si>
  <si>
    <t>11170102-41089-2</t>
  </si>
  <si>
    <t>11215102-41468-1</t>
  </si>
  <si>
    <t>11215144-42236-1</t>
  </si>
  <si>
    <t>11215144-42236-2</t>
  </si>
  <si>
    <t>11215144-42236-3</t>
  </si>
  <si>
    <t>11230144-42293-1</t>
  </si>
  <si>
    <t>11245130-42156-1</t>
  </si>
  <si>
    <t>11245130-42156-2</t>
  </si>
  <si>
    <t>11260118-41775-1</t>
  </si>
  <si>
    <t>11290113-42269-1</t>
  </si>
  <si>
    <t>11290113-42269-2</t>
  </si>
  <si>
    <t>11290130-41961-1</t>
  </si>
  <si>
    <t>11290144-41808-1</t>
  </si>
  <si>
    <t>11290144-41808-2</t>
  </si>
  <si>
    <t>11305102-42013-1</t>
  </si>
  <si>
    <t>11305102-42013-2</t>
  </si>
  <si>
    <t>11305102-42013-3</t>
  </si>
  <si>
    <t>11305102-42013-4</t>
  </si>
  <si>
    <t>11305102-42013-5</t>
  </si>
  <si>
    <t>11305102-42013-6</t>
  </si>
  <si>
    <t>11320102-41748-1</t>
  </si>
  <si>
    <t>11335102-42334-1</t>
  </si>
  <si>
    <t>11335144-41514-1</t>
  </si>
  <si>
    <t>11350118-41944-1</t>
  </si>
  <si>
    <t>11380102-41912-1</t>
  </si>
  <si>
    <t>11380102-41912-2</t>
  </si>
  <si>
    <t>11380102-42208-1</t>
  </si>
  <si>
    <t>11380102-42208-2</t>
  </si>
  <si>
    <t>11395102-41170-1</t>
  </si>
  <si>
    <t>11410102-41755-1</t>
  </si>
  <si>
    <t>11410102-41755-2</t>
  </si>
  <si>
    <t>11410102-41755-3</t>
  </si>
  <si>
    <t>11410102-41983-1</t>
  </si>
  <si>
    <t>11410102-41983-2</t>
  </si>
  <si>
    <t>11410144-42200-1</t>
  </si>
  <si>
    <t>11425102-41152-1</t>
  </si>
  <si>
    <t>11440102-42318-1</t>
  </si>
  <si>
    <t>11440102-42318-2</t>
  </si>
  <si>
    <t>11440130-41150-1</t>
  </si>
  <si>
    <t>11455102-42077-1</t>
  </si>
  <si>
    <t>11470130-41633-1</t>
  </si>
  <si>
    <t>11470130-41633-2</t>
  </si>
  <si>
    <t>11470130-41633-3</t>
  </si>
  <si>
    <t>11470130-41633-4</t>
  </si>
  <si>
    <t>11470130-41633-5</t>
  </si>
  <si>
    <t>11470144-41365-1</t>
  </si>
  <si>
    <t>11470144-41365-2</t>
  </si>
  <si>
    <t>11470144-41365-3</t>
  </si>
  <si>
    <t>11485102-42101-1</t>
  </si>
  <si>
    <t>11485102-42101-2</t>
  </si>
  <si>
    <t>11515144-41954-1</t>
  </si>
  <si>
    <t>11515144-41954-2</t>
  </si>
  <si>
    <t>11515144-41954-3</t>
  </si>
  <si>
    <t>11515144-41954-4</t>
  </si>
  <si>
    <t>11560113-40939-1</t>
  </si>
  <si>
    <t>11575102-42211-1</t>
  </si>
  <si>
    <t>11575102-42211-2</t>
  </si>
  <si>
    <t>11590102-42287-1</t>
  </si>
  <si>
    <t>11605102-41383-1</t>
  </si>
  <si>
    <t>11605130-40918-1</t>
  </si>
  <si>
    <t>11620102-41591-1</t>
  </si>
  <si>
    <t>11620102-41591-2</t>
  </si>
  <si>
    <t>11620102-41591-3</t>
  </si>
  <si>
    <t>11620102-41591-4</t>
  </si>
  <si>
    <t>11620102-41592-1</t>
  </si>
  <si>
    <t>11620102-42232-1</t>
  </si>
  <si>
    <t>11620102-42232-2</t>
  </si>
  <si>
    <t>11620102-42232-3</t>
  </si>
  <si>
    <t>11635144-42004-1</t>
  </si>
  <si>
    <t>11635144-42004-2</t>
  </si>
  <si>
    <t>11665102-41215-1</t>
  </si>
  <si>
    <t>11680144-41446-1</t>
  </si>
  <si>
    <t>11725102-42085-1</t>
  </si>
  <si>
    <t>11725102-42085-2</t>
  </si>
  <si>
    <t>11755113-41061-1</t>
  </si>
  <si>
    <t>11755113-41061-2</t>
  </si>
  <si>
    <t>11770144-41226-1</t>
  </si>
  <si>
    <t>11770144-41226-2</t>
  </si>
  <si>
    <t>11770144-41226-3</t>
  </si>
  <si>
    <t>11815130-41199-1</t>
  </si>
  <si>
    <t>11830144-41766-1</t>
  </si>
  <si>
    <t>11830144-41766-2</t>
  </si>
  <si>
    <t>11830144-41766-3</t>
  </si>
  <si>
    <t>11830144-41766-4</t>
  </si>
  <si>
    <t>11830144-41766-5</t>
  </si>
  <si>
    <t>11845118-42168-1</t>
  </si>
  <si>
    <t>11845118-42168-2</t>
  </si>
  <si>
    <t>11845118-42168-3</t>
  </si>
  <si>
    <t>11845118-42168-4</t>
  </si>
  <si>
    <t>11845118-42168-5</t>
  </si>
  <si>
    <t>11860102-41858-1</t>
  </si>
  <si>
    <t>11860102-41858-2</t>
  </si>
  <si>
    <t>11905102-41498-1</t>
  </si>
  <si>
    <t>11920102-41207-1</t>
  </si>
  <si>
    <t>11920102-42285-1</t>
  </si>
  <si>
    <t>11935130-41145-1</t>
  </si>
  <si>
    <t>11950102-41930-1</t>
  </si>
  <si>
    <t>11950102-41930-2</t>
  </si>
  <si>
    <t>11950102-41930-3</t>
  </si>
  <si>
    <t>11950102-41930-4</t>
  </si>
  <si>
    <t>11950102-42248-1</t>
  </si>
  <si>
    <t>11950102-42248-2</t>
  </si>
  <si>
    <t>11965102-42256-1</t>
  </si>
  <si>
    <t>11980130-41388-1</t>
  </si>
  <si>
    <t>11980130-41388-2</t>
  </si>
  <si>
    <t>11980130-41388-3</t>
  </si>
  <si>
    <t>11995118-41810-1</t>
  </si>
  <si>
    <t>11995118-41810-2</t>
  </si>
  <si>
    <t>12010144-41299-1</t>
  </si>
  <si>
    <t>12025102-41555-1</t>
  </si>
  <si>
    <t>12040102-42348-1</t>
  </si>
  <si>
    <t>12040102-42348-2</t>
  </si>
  <si>
    <t>12055118-41824-1</t>
  </si>
  <si>
    <t>12070102-42136-1</t>
  </si>
  <si>
    <t>12085130-41935-1</t>
  </si>
  <si>
    <t>12115144-41269-1</t>
  </si>
  <si>
    <t>12115144-41269-2</t>
  </si>
  <si>
    <t>12115144-41269-3</t>
  </si>
  <si>
    <t>12115144-41269-4</t>
  </si>
  <si>
    <t>12115144-41269-5</t>
  </si>
  <si>
    <t>12115144-41269-6</t>
  </si>
  <si>
    <t>12115144-41269-7</t>
  </si>
  <si>
    <t>12115144-41269-8</t>
  </si>
  <si>
    <t>12130118-41257-1</t>
  </si>
  <si>
    <t>12130118-41257-2</t>
  </si>
  <si>
    <t>12160102-42053-1</t>
  </si>
  <si>
    <t>12160102-42053-2</t>
  </si>
  <si>
    <t>12160102-42053-3</t>
  </si>
  <si>
    <t>12160102-42053-4</t>
  </si>
  <si>
    <t>12160102-42053-5</t>
  </si>
  <si>
    <t>12160102-42053-6</t>
  </si>
  <si>
    <t>12160118-40957-1</t>
  </si>
  <si>
    <t>12160118-42242-1</t>
  </si>
  <si>
    <t>12160118-42242-2</t>
  </si>
  <si>
    <t>12160118-42242-3</t>
  </si>
  <si>
    <t>12175130-41788-1</t>
  </si>
  <si>
    <t>12175130-41788-2</t>
  </si>
  <si>
    <t>12190102-42276-1</t>
  </si>
  <si>
    <t>12190102-42276-2</t>
  </si>
  <si>
    <t>12190130-41118-1</t>
  </si>
  <si>
    <t>12190130-41118-2</t>
  </si>
  <si>
    <t>12205102-41950-1</t>
  </si>
  <si>
    <t>12205102-41950-2</t>
  </si>
  <si>
    <t>12205102-41950-3</t>
  </si>
  <si>
    <t>12205102-41950-4</t>
  </si>
  <si>
    <t>12205102-41950-5</t>
  </si>
  <si>
    <t>12205102-41950-6</t>
  </si>
  <si>
    <t>12205102-41950-7</t>
  </si>
  <si>
    <t>12220102-41445-1</t>
  </si>
  <si>
    <t>12235130-40911-1</t>
  </si>
  <si>
    <t>12250102-41145-1</t>
  </si>
  <si>
    <t>12250102-41145-2</t>
  </si>
  <si>
    <t>12250102-41145-3</t>
  </si>
  <si>
    <t>12265102-41927-1</t>
  </si>
  <si>
    <t>12265113-41403-1</t>
  </si>
  <si>
    <t>12265113-41510-1</t>
  </si>
  <si>
    <t>12265113-41510-2</t>
  </si>
  <si>
    <t>12325130-41920-1</t>
  </si>
  <si>
    <t>12355102-41809-1</t>
  </si>
  <si>
    <t>12370118-42225-1</t>
  </si>
  <si>
    <t>12370118-42225-2</t>
  </si>
  <si>
    <t>12370118-42225-3</t>
  </si>
  <si>
    <t>12370118-42225-4</t>
  </si>
  <si>
    <t>12385102-40954-1</t>
  </si>
  <si>
    <t>12385102-40954-2</t>
  </si>
  <si>
    <t>12385102-40954-3</t>
  </si>
  <si>
    <t>12385118-41808-1</t>
  </si>
  <si>
    <t>12385118-41808-2</t>
  </si>
  <si>
    <t>12400102-41186-1</t>
  </si>
  <si>
    <t>12430102-42322-1</t>
  </si>
  <si>
    <t>12430102-42322-2</t>
  </si>
  <si>
    <t>12445102-42026-1</t>
  </si>
  <si>
    <t>12445102-42026-2</t>
  </si>
  <si>
    <t>12445102-42026-3</t>
  </si>
  <si>
    <t>12475102-41133-1</t>
  </si>
  <si>
    <t>12505144-41676-1</t>
  </si>
  <si>
    <t>12505144-41676-2</t>
  </si>
  <si>
    <t>12505144-41676-3</t>
  </si>
  <si>
    <t>12505144-41676-4</t>
  </si>
  <si>
    <t>12520130-41856-1</t>
  </si>
  <si>
    <t>12520130-42273-1</t>
  </si>
  <si>
    <t>12520130-42273-2</t>
  </si>
  <si>
    <t>12580144-41132-1</t>
  </si>
  <si>
    <t>12580144-41871-1</t>
  </si>
  <si>
    <t>12610118-41557-1</t>
  </si>
  <si>
    <t>12610118-41557-2</t>
  </si>
  <si>
    <t>12625102-41086-1</t>
  </si>
  <si>
    <t>12625102-41086-2</t>
  </si>
  <si>
    <t>12625118-41119-1</t>
  </si>
  <si>
    <t>12625118-41119-2</t>
  </si>
  <si>
    <t>12625118-41119-3</t>
  </si>
  <si>
    <t>12670102-41580-1</t>
  </si>
  <si>
    <t>12670102-41580-2</t>
  </si>
  <si>
    <t>12670144-41593-1</t>
  </si>
  <si>
    <t>12670144-41593-2</t>
  </si>
  <si>
    <t>12670144-41593-3</t>
  </si>
  <si>
    <t>12700102-41200-1</t>
  </si>
  <si>
    <t>12700102-42361-1</t>
  </si>
  <si>
    <t>12700102-42361-2</t>
  </si>
  <si>
    <t>12700102-42361-3</t>
  </si>
  <si>
    <t>12700102-42361-4</t>
  </si>
  <si>
    <t>12700144-41803-1</t>
  </si>
  <si>
    <t>12700144-41803-2</t>
  </si>
  <si>
    <t>12715118-41007-1</t>
  </si>
  <si>
    <t>12715118-41007-2</t>
  </si>
  <si>
    <t>12715118-41007-3</t>
  </si>
  <si>
    <t>12730113-41237-1</t>
  </si>
  <si>
    <t>12760130-41094-1</t>
  </si>
  <si>
    <t>12760130-41094-2</t>
  </si>
  <si>
    <t>12760130-41094-3</t>
  </si>
  <si>
    <t>12760130-41094-4</t>
  </si>
  <si>
    <t>12805102-41804-1</t>
  </si>
  <si>
    <t>12835102-41415-1</t>
  </si>
  <si>
    <t>12850102-41397-1</t>
  </si>
  <si>
    <t>12865102-41810-1</t>
  </si>
  <si>
    <t>12865102-41810-2</t>
  </si>
  <si>
    <t>12880102-42340-1</t>
  </si>
  <si>
    <t>12880144-41384-1</t>
  </si>
  <si>
    <t>12940102-41444-1</t>
  </si>
  <si>
    <t>12940102-41444-2</t>
  </si>
  <si>
    <t>12940102-41444-3</t>
  </si>
  <si>
    <t>12940102-41444-4</t>
  </si>
  <si>
    <t>12940118-40948-1</t>
  </si>
  <si>
    <t>12940118-40948-2</t>
  </si>
  <si>
    <t>12940118-40948-3</t>
  </si>
  <si>
    <t>12940118-40948-4</t>
  </si>
  <si>
    <t>12955130-41396-1</t>
  </si>
  <si>
    <t>12955130-41396-2</t>
  </si>
  <si>
    <t>12985102-41144-1</t>
  </si>
  <si>
    <t>12985102-42368-1</t>
  </si>
  <si>
    <t>12985144-42112-1</t>
  </si>
  <si>
    <t>12985144-42112-2</t>
  </si>
  <si>
    <t>12985144-42112-3</t>
  </si>
  <si>
    <t>12985144-42112-4</t>
  </si>
  <si>
    <t>12985144-42346-1</t>
  </si>
  <si>
    <t>12985144-42346-2</t>
  </si>
  <si>
    <t>13000144-40989-1</t>
  </si>
  <si>
    <t>13000144-42308-1</t>
  </si>
  <si>
    <t>13000144-42308-2</t>
  </si>
  <si>
    <t>13015102-42174-1</t>
  </si>
  <si>
    <t>13015102-42174-2</t>
  </si>
  <si>
    <t>13030102-41458-1</t>
  </si>
  <si>
    <t>13030102-41458-2</t>
  </si>
  <si>
    <t>13060130-41256-1</t>
  </si>
  <si>
    <t>13060130-41256-2</t>
  </si>
  <si>
    <t>13060144-42189-1</t>
  </si>
  <si>
    <t>13075102-40990-1</t>
  </si>
  <si>
    <t>13090102-41998-1</t>
  </si>
  <si>
    <t>13090102-41998-2</t>
  </si>
  <si>
    <t>13090102-42026-1</t>
  </si>
  <si>
    <t>13090102-42026-2</t>
  </si>
  <si>
    <t>13090130-41255-1</t>
  </si>
  <si>
    <t>13090130-41255-2</t>
  </si>
  <si>
    <t>13090130-41259-1</t>
  </si>
  <si>
    <t>13105118-41543-1</t>
  </si>
  <si>
    <t>13150102-40975-1</t>
  </si>
  <si>
    <t>13150102-40975-2</t>
  </si>
  <si>
    <t>13150102-42202-1</t>
  </si>
  <si>
    <t>13195130-41267-1</t>
  </si>
  <si>
    <t>13210102-41955-1</t>
  </si>
  <si>
    <t>13210102-41955-2</t>
  </si>
  <si>
    <t>13210144-41865-1</t>
  </si>
  <si>
    <t>13210144-41865-2</t>
  </si>
  <si>
    <t>13210144-41865-3</t>
  </si>
  <si>
    <t>13210144-41865-4</t>
  </si>
  <si>
    <t>13270102-40967-1</t>
  </si>
  <si>
    <t>13270102-40967-2</t>
  </si>
  <si>
    <t>13360118-42049-1</t>
  </si>
  <si>
    <t>13360130-42322-1</t>
  </si>
  <si>
    <t>13360130-42322-2</t>
  </si>
  <si>
    <t>13360130-42322-3</t>
  </si>
  <si>
    <t>13360144-42284-1</t>
  </si>
  <si>
    <t>13375113-41996-1</t>
  </si>
  <si>
    <t>13375113-41996-2</t>
  </si>
  <si>
    <t>13375113-41996-3</t>
  </si>
  <si>
    <t>13375113-41996-4</t>
  </si>
  <si>
    <t>13390118-41915-1</t>
  </si>
  <si>
    <t>13405130-41605-1</t>
  </si>
  <si>
    <t>13405130-41605-2</t>
  </si>
  <si>
    <t>13405144-42341-1</t>
  </si>
  <si>
    <t>13420102-41895-1</t>
  </si>
  <si>
    <t>13420102-41895-2</t>
  </si>
  <si>
    <t>13420130-42319-1</t>
  </si>
  <si>
    <t>13420130-42319-2</t>
  </si>
  <si>
    <t>13420144-40988-1</t>
  </si>
  <si>
    <t>13435102-41885-1</t>
  </si>
  <si>
    <t>13435102-41885-2</t>
  </si>
  <si>
    <t>13435102-41885-3</t>
  </si>
  <si>
    <t>13435130-41653-1</t>
  </si>
  <si>
    <t>13435144-41730-1</t>
  </si>
  <si>
    <t>13480102-42083-1</t>
  </si>
  <si>
    <t>13480113-41681-1</t>
  </si>
  <si>
    <t>13480113-41681-2</t>
  </si>
  <si>
    <t>13480130-41724-1</t>
  </si>
  <si>
    <t>13555102-41195-1</t>
  </si>
  <si>
    <t>13555102-41195-2</t>
  </si>
  <si>
    <t>13570102-42259-1</t>
  </si>
  <si>
    <t>13570102-42259-2</t>
  </si>
  <si>
    <t>13585144-41808-1</t>
  </si>
  <si>
    <t>13585144-41808-2</t>
  </si>
  <si>
    <t>13600130-41159-1</t>
  </si>
  <si>
    <t>13600130-41159-2</t>
  </si>
  <si>
    <t>13600130-41159-3</t>
  </si>
  <si>
    <t>13600130-41159-4</t>
  </si>
  <si>
    <t>13600130-41159-5</t>
  </si>
  <si>
    <t>13600130-41159-6</t>
  </si>
  <si>
    <t>13600130-41159-7</t>
  </si>
  <si>
    <t>13600130-41159-8</t>
  </si>
  <si>
    <t>13600130-41159-9</t>
  </si>
  <si>
    <t>13600130-41159-10</t>
  </si>
  <si>
    <t>13630113-41191-1</t>
  </si>
  <si>
    <t>13630130-42221-1</t>
  </si>
  <si>
    <t>13630130-42221-2</t>
  </si>
  <si>
    <t>13630144-41171-1</t>
  </si>
  <si>
    <t>13660102-42089-1</t>
  </si>
  <si>
    <t>13675102-42277-1</t>
  </si>
  <si>
    <t>13675102-42277-2</t>
  </si>
  <si>
    <t>13675102-42277-3</t>
  </si>
  <si>
    <t>13675102-42277-4</t>
  </si>
  <si>
    <t>13720102-41945-1</t>
  </si>
  <si>
    <t>13720113-41608-1</t>
  </si>
  <si>
    <t>13720113-41608-2</t>
  </si>
  <si>
    <t>13720118-42320-1</t>
  </si>
  <si>
    <t>13750113-41873-1</t>
  </si>
  <si>
    <t>13750113-41873-2</t>
  </si>
  <si>
    <t>13780102-41923-1</t>
  </si>
  <si>
    <t>13780102-41923-2</t>
  </si>
  <si>
    <t>13795102-41496-1</t>
  </si>
  <si>
    <t>13795102-41781-1</t>
  </si>
  <si>
    <t>13825102-42019-1</t>
  </si>
  <si>
    <t>13825102-42019-2</t>
  </si>
  <si>
    <t>13855102-41558-1</t>
  </si>
  <si>
    <t>13855102-41558-2</t>
  </si>
  <si>
    <t>13855102-41585-1</t>
  </si>
  <si>
    <t>13855102-41585-2</t>
  </si>
  <si>
    <t>13885144-41549-1</t>
  </si>
  <si>
    <t>13885144-41549-2</t>
  </si>
  <si>
    <t>13885144-41549-3</t>
  </si>
  <si>
    <t>13885144-41549-4</t>
  </si>
  <si>
    <t>13915102-41990-1</t>
  </si>
  <si>
    <t>13915102-41990-2</t>
  </si>
  <si>
    <t>13915102-41990-3</t>
  </si>
  <si>
    <t>13915102-41990-4</t>
  </si>
  <si>
    <t>13930130-42073-1</t>
  </si>
  <si>
    <t>13960102-42312-1</t>
  </si>
  <si>
    <t>13960144-42332-1</t>
  </si>
  <si>
    <t>13960144-42332-2</t>
  </si>
  <si>
    <t>13975102-41976-1</t>
  </si>
  <si>
    <t>13975102-42301-1</t>
  </si>
  <si>
    <t>13990102-41156-1</t>
  </si>
  <si>
    <t>13990102-41585-1</t>
  </si>
  <si>
    <t>14005102-42297-1</t>
  </si>
  <si>
    <t>14020130-41047-1</t>
  </si>
  <si>
    <t>14020130-41047-2</t>
  </si>
  <si>
    <t>14035113-41789-1</t>
  </si>
  <si>
    <t>14035113-41789-2</t>
  </si>
  <si>
    <t>14065113-41934-1</t>
  </si>
  <si>
    <t>14080118-41446-1</t>
  </si>
  <si>
    <t>14080118-41446-2</t>
  </si>
  <si>
    <t>14095144-41717-1</t>
  </si>
  <si>
    <t>14095144-41717-2</t>
  </si>
  <si>
    <t>14095144-41717-3</t>
  </si>
  <si>
    <t>14095144-41717-4</t>
  </si>
  <si>
    <t>14095144-41774-1</t>
  </si>
  <si>
    <t>14095144-41774-2</t>
  </si>
  <si>
    <t>14125102-41097-1</t>
  </si>
  <si>
    <t>14125144-41815-1</t>
  </si>
  <si>
    <t>14125144-41815-2</t>
  </si>
  <si>
    <t>14125144-41815-3</t>
  </si>
  <si>
    <t>14140102-41545-1</t>
  </si>
  <si>
    <t>14140102-41545-2</t>
  </si>
  <si>
    <t>14140102-41545-3</t>
  </si>
  <si>
    <t>14155130-41591-1</t>
  </si>
  <si>
    <t>14200102-42250-1</t>
  </si>
  <si>
    <t>14200130-41502-1</t>
  </si>
  <si>
    <t>14200130-41502-2</t>
  </si>
  <si>
    <t>14200130-41502-3</t>
  </si>
  <si>
    <t>14200130-41502-4</t>
  </si>
  <si>
    <t>14200130-41502-5</t>
  </si>
  <si>
    <t>14200130-41502-6</t>
  </si>
  <si>
    <t>14200130-42250-1</t>
  </si>
  <si>
    <t>14200130-42250-2</t>
  </si>
  <si>
    <t>14230113-42347-1</t>
  </si>
  <si>
    <t>14245118-41157-1</t>
  </si>
  <si>
    <t>14245118-41157-2</t>
  </si>
  <si>
    <t>14245118-41157-3</t>
  </si>
  <si>
    <t>14245130-42180-1</t>
  </si>
  <si>
    <t>14320130-42225-1</t>
  </si>
  <si>
    <t>14320130-42225-2</t>
  </si>
  <si>
    <t>14335144-41410-1</t>
  </si>
  <si>
    <t>14335144-41410-2</t>
  </si>
  <si>
    <t>14365102-42245-1</t>
  </si>
  <si>
    <t>14365102-42245-2</t>
  </si>
  <si>
    <t>14380102-42131-1</t>
  </si>
  <si>
    <t>14425102-41486-1</t>
  </si>
  <si>
    <t>14425102-41486-2</t>
  </si>
  <si>
    <t>14440118-41901-1</t>
  </si>
  <si>
    <t>14440118-41901-2</t>
  </si>
  <si>
    <t>14470102-41499-1</t>
  </si>
  <si>
    <t>14485102-41789-1</t>
  </si>
  <si>
    <t>14485102-41789-2</t>
  </si>
  <si>
    <t>14500130-42180-1</t>
  </si>
  <si>
    <t>14500144-41891-1</t>
  </si>
  <si>
    <t>14515102-41153-1</t>
  </si>
  <si>
    <t>14515102-41153-2</t>
  </si>
  <si>
    <t>14545118-41479-1</t>
  </si>
  <si>
    <t>14545118-41479-2</t>
  </si>
  <si>
    <t>14545130-41605-1</t>
  </si>
  <si>
    <t>14545130-41605-2</t>
  </si>
  <si>
    <t>14590130-40941-1</t>
  </si>
  <si>
    <t>14590130-40941-2</t>
  </si>
  <si>
    <t>14590130-40941-3</t>
  </si>
  <si>
    <t>14605102-42265-1</t>
  </si>
  <si>
    <t>14620130-42357-1</t>
  </si>
  <si>
    <t>14620130-42357-2</t>
  </si>
  <si>
    <t>14620130-42357-3</t>
  </si>
  <si>
    <t>14620130-42357-4</t>
  </si>
  <si>
    <t>14620130-42357-5</t>
  </si>
  <si>
    <t>14635118-42083-1</t>
  </si>
  <si>
    <t>14635118-42083-2</t>
  </si>
  <si>
    <t>14635118-42083-3</t>
  </si>
  <si>
    <t>14635118-42083-4</t>
  </si>
  <si>
    <t>14635118-42083-5</t>
  </si>
  <si>
    <t>14650113-41991-1</t>
  </si>
  <si>
    <t>14665113-41248-1</t>
  </si>
  <si>
    <t>14665113-41532-1</t>
  </si>
  <si>
    <t>14665127-41894-1</t>
  </si>
  <si>
    <t>14665127-41894-2</t>
  </si>
  <si>
    <t>14665144-42120-1</t>
  </si>
  <si>
    <t>14680102-41436-1</t>
  </si>
  <si>
    <t>14680102-42368-1</t>
  </si>
  <si>
    <t>14680102-42368-2</t>
  </si>
  <si>
    <t>14680102-42368-3</t>
  </si>
  <si>
    <t>14695102-41586-1</t>
  </si>
  <si>
    <t>14695102-41586-2</t>
  </si>
  <si>
    <t>14695102-41586-3</t>
  </si>
  <si>
    <t>14695102-41586-4</t>
  </si>
  <si>
    <t>14695102-41586-5</t>
  </si>
  <si>
    <t>14710118-42329-1</t>
  </si>
  <si>
    <t>14710118-42329-2</t>
  </si>
  <si>
    <t>14710118-42329-3</t>
  </si>
  <si>
    <t>14725118-42356-1</t>
  </si>
  <si>
    <t>14755144-41893-1</t>
  </si>
  <si>
    <t>14770102-42270-1</t>
  </si>
  <si>
    <t>14770102-42270-2</t>
  </si>
  <si>
    <t>14800113-42363-1</t>
  </si>
  <si>
    <t>14800130-41955-1</t>
  </si>
  <si>
    <t>14800130-41955-2</t>
  </si>
  <si>
    <t>14845113-41117-1</t>
  </si>
  <si>
    <t>14845113-41117-2</t>
  </si>
  <si>
    <t>14845144-41245-1</t>
  </si>
  <si>
    <t>14860102-41548-1</t>
  </si>
  <si>
    <t>14860102-41548-2</t>
  </si>
  <si>
    <t>14860102-41548-3</t>
  </si>
  <si>
    <t>14860118-41147-1</t>
  </si>
  <si>
    <t>14860118-41147-2</t>
  </si>
  <si>
    <t>14860118-42360-1</t>
  </si>
  <si>
    <t>14860130-42168-1</t>
  </si>
  <si>
    <t>14905102-41702-1</t>
  </si>
  <si>
    <t>14905102-41702-2</t>
  </si>
  <si>
    <t>14905102-42230-1</t>
  </si>
  <si>
    <t>14950102-42112-1</t>
  </si>
  <si>
    <t>14950102-42112-2</t>
  </si>
  <si>
    <t>14950102-42112-3</t>
  </si>
  <si>
    <t>14965130-41761-1</t>
  </si>
  <si>
    <t>14980102-42234-1</t>
  </si>
  <si>
    <t>14980102-42234-2</t>
  </si>
  <si>
    <t>14995102-41198-1</t>
  </si>
  <si>
    <t>14995102-41198-2</t>
  </si>
  <si>
    <t>14995102-41198-3</t>
  </si>
  <si>
    <t>14995102-41198-4</t>
  </si>
  <si>
    <t>15025118-41873-1</t>
  </si>
  <si>
    <t>15025130-42126-1</t>
  </si>
  <si>
    <t>15025130-42126-2</t>
  </si>
  <si>
    <t>15040102-42228-1</t>
  </si>
  <si>
    <t>15040102-42228-2</t>
  </si>
  <si>
    <t>15055118-41378-1</t>
  </si>
  <si>
    <t>15055118-41378-2</t>
  </si>
  <si>
    <t>15070144-41450-1</t>
  </si>
  <si>
    <t>15070144-41450-2</t>
  </si>
  <si>
    <t>15085102-41023-1</t>
  </si>
  <si>
    <t>15085102-41023-2</t>
  </si>
  <si>
    <t>15085102-41023-3</t>
  </si>
  <si>
    <t>15130113-41072-1</t>
  </si>
  <si>
    <t>15130113-41072-2</t>
  </si>
  <si>
    <t>15130130-41199-1</t>
  </si>
  <si>
    <t>15130130-41895-1</t>
  </si>
  <si>
    <t>15130130-41895-2</t>
  </si>
  <si>
    <t>15160102-41126-1</t>
  </si>
  <si>
    <t>15160118-41845-1</t>
  </si>
  <si>
    <t>15160118-42056-1</t>
  </si>
  <si>
    <t>15175130-41037-1</t>
  </si>
  <si>
    <t>15175130-41037-2</t>
  </si>
  <si>
    <t>15175130-41037-3</t>
  </si>
  <si>
    <t>15205130-41644-1</t>
  </si>
  <si>
    <t>15220102-42132-1</t>
  </si>
  <si>
    <t>15220102-42132-2</t>
  </si>
  <si>
    <t>15265102-42316-1</t>
  </si>
  <si>
    <t>15265144-41031-1</t>
  </si>
  <si>
    <t>15295113-41754-1</t>
  </si>
  <si>
    <t>15295113-41754-2</t>
  </si>
  <si>
    <t>15295113-41754-3</t>
  </si>
  <si>
    <t>15295113-41754-4</t>
  </si>
  <si>
    <t>15295113-41754-5</t>
  </si>
  <si>
    <t>15295130-42262-1</t>
  </si>
  <si>
    <t>15295130-42262-2</t>
  </si>
  <si>
    <t>15310130-42133-1</t>
  </si>
  <si>
    <t>15310130-42133-2</t>
  </si>
  <si>
    <t>15310130-42133-3</t>
  </si>
  <si>
    <t>15325130-41639-1</t>
  </si>
  <si>
    <t>15340102-42012-1</t>
  </si>
  <si>
    <t>15340102-42012-2</t>
  </si>
  <si>
    <t>15340102-42012-3</t>
  </si>
  <si>
    <t>15355118-41870-1</t>
  </si>
  <si>
    <t>15355118-41870-2</t>
  </si>
  <si>
    <t>15415102-42067-1</t>
  </si>
  <si>
    <t>15415102-42067-2</t>
  </si>
  <si>
    <t>15415102-42067-3</t>
  </si>
  <si>
    <t>15415102-42164-1</t>
  </si>
  <si>
    <t>15415102-42164-2</t>
  </si>
  <si>
    <t>15415102-42164-3</t>
  </si>
  <si>
    <t>15430118-42340-1</t>
  </si>
  <si>
    <t>15430144-41615-1</t>
  </si>
  <si>
    <t>15430144-41615-2</t>
  </si>
  <si>
    <t>15430144-41615-3</t>
  </si>
  <si>
    <t>15430144-41615-4</t>
  </si>
  <si>
    <t>15445118-41524-1</t>
  </si>
  <si>
    <t>15445130-41046-1</t>
  </si>
  <si>
    <t>15490130-41767-1</t>
  </si>
  <si>
    <t>15490130-41767-2</t>
  </si>
  <si>
    <t>15505102-41466-1</t>
  </si>
  <si>
    <t>15520102-41251-1</t>
  </si>
  <si>
    <t>15520102-41251-2</t>
  </si>
  <si>
    <t>15520102-41251-3</t>
  </si>
  <si>
    <t>15520102-41251-4</t>
  </si>
  <si>
    <t>15565102-41121-1</t>
  </si>
  <si>
    <t>15565102-41121-2</t>
  </si>
  <si>
    <t>15565102-41121-3</t>
  </si>
  <si>
    <t>15580102-41024-1</t>
  </si>
  <si>
    <t>15580102-41024-2</t>
  </si>
  <si>
    <t>15580102-41954-1</t>
  </si>
  <si>
    <t>15580102-41954-2</t>
  </si>
  <si>
    <t>15595102-41962-1</t>
  </si>
  <si>
    <t>15595130-41963-1</t>
  </si>
  <si>
    <t>15595130-41963-2</t>
  </si>
  <si>
    <t>15595130-41963-3</t>
  </si>
  <si>
    <t>15610144-42024-1</t>
  </si>
  <si>
    <t>15655144-42123-1</t>
  </si>
  <si>
    <t>15655144-42123-2</t>
  </si>
  <si>
    <t>15655144-42123-3</t>
  </si>
  <si>
    <t>15685102-42195-1</t>
  </si>
  <si>
    <t>15715118-42031-1</t>
  </si>
  <si>
    <t>15715118-42031-2</t>
  </si>
  <si>
    <t>15715118-42031-3</t>
  </si>
  <si>
    <t>15730102-41203-1</t>
  </si>
  <si>
    <t>15730102-41203-2</t>
  </si>
  <si>
    <t>15730102-42110-1</t>
  </si>
  <si>
    <t>15730102-42110-2</t>
  </si>
  <si>
    <t>15745102-42015-1</t>
  </si>
  <si>
    <t>15745102-42015-2</t>
  </si>
  <si>
    <t>15745102-42015-3</t>
  </si>
  <si>
    <t>15775102-42362-1</t>
  </si>
  <si>
    <t>15790102-41972-1</t>
  </si>
  <si>
    <t>15790113-41604-1</t>
  </si>
  <si>
    <t>15790113-41605-1</t>
  </si>
  <si>
    <t>15790130-42041-1</t>
  </si>
  <si>
    <t>15790144-41319-1</t>
  </si>
  <si>
    <t>15805102-41454-1</t>
  </si>
  <si>
    <t>15805102-41454-2</t>
  </si>
  <si>
    <t>15805102-41454-3</t>
  </si>
  <si>
    <t>15805102-41454-4</t>
  </si>
  <si>
    <t>15805102-41454-5</t>
  </si>
  <si>
    <t>15805102-41454-6</t>
  </si>
  <si>
    <t>15805144-41123-1</t>
  </si>
  <si>
    <t>15850118-41529-1</t>
  </si>
  <si>
    <t>15865102-41873-1</t>
  </si>
  <si>
    <t>15865102-41873-2</t>
  </si>
  <si>
    <t>15865102-41873-3</t>
  </si>
  <si>
    <t>15880130-42224-1</t>
  </si>
  <si>
    <t>15880130-42224-2</t>
  </si>
  <si>
    <t>15910113-41446-1</t>
  </si>
  <si>
    <t>15955102-42202-1</t>
  </si>
  <si>
    <t>15955102-42202-2</t>
  </si>
  <si>
    <t>15970130-42295-1</t>
  </si>
  <si>
    <t>15970130-42295-2</t>
  </si>
  <si>
    <t>15985102-41746-1</t>
  </si>
  <si>
    <t>15985130-41598-1</t>
  </si>
  <si>
    <t>15985130-41598-2</t>
  </si>
  <si>
    <t>15985130-41598-3</t>
  </si>
  <si>
    <t>16000102-41654-1</t>
  </si>
  <si>
    <t>16000102-41654-2</t>
  </si>
  <si>
    <t>16000102-41654-3</t>
  </si>
  <si>
    <t>16000102-41654-4</t>
  </si>
  <si>
    <t>16000102-42155-1</t>
  </si>
  <si>
    <t>16000102-42155-2</t>
  </si>
  <si>
    <t>16000102-42155-3</t>
  </si>
  <si>
    <t>16015102-41216-1</t>
  </si>
  <si>
    <t>16015102-41216-2</t>
  </si>
  <si>
    <t>16015102-41216-3</t>
  </si>
  <si>
    <t>16030102-42017-1</t>
  </si>
  <si>
    <t>16030130-41922-1</t>
  </si>
  <si>
    <t>16030130-41922-2</t>
  </si>
  <si>
    <t>16030130-41922-3</t>
  </si>
  <si>
    <t>16030144-41093-1</t>
  </si>
  <si>
    <t>16045102-42137-1</t>
  </si>
  <si>
    <t>16075144-42368-1</t>
  </si>
  <si>
    <t>16075144-42368-2</t>
  </si>
  <si>
    <t>16075144-42368-3</t>
  </si>
  <si>
    <t>16075144-42368-4</t>
  </si>
  <si>
    <t>16075144-42368-5</t>
  </si>
  <si>
    <t>16075144-42368-6</t>
  </si>
  <si>
    <t>16075144-42368-7</t>
  </si>
  <si>
    <t>16090113-41230-1</t>
  </si>
  <si>
    <t>16090130-41438-1</t>
  </si>
  <si>
    <t>16090130-41438-2</t>
  </si>
  <si>
    <t>16090130-41438-3</t>
  </si>
  <si>
    <t>16135102-41713-1</t>
  </si>
  <si>
    <t>16150130-42369-1</t>
  </si>
  <si>
    <t>16150130-42369-2</t>
  </si>
  <si>
    <t>16150130-42369-3</t>
  </si>
  <si>
    <t>16165102-42210-1</t>
  </si>
  <si>
    <t>16180102-41962-1</t>
  </si>
  <si>
    <t>16255118-41853-1</t>
  </si>
  <si>
    <t>16300102-41929-1</t>
  </si>
  <si>
    <t>16300102-41929-2</t>
  </si>
  <si>
    <t>16300102-41929-3</t>
  </si>
  <si>
    <t>16300144-41318-1</t>
  </si>
  <si>
    <t>16315118-41422-1</t>
  </si>
  <si>
    <t>16315144-41670-1</t>
  </si>
  <si>
    <t>16330113-42319-1</t>
  </si>
  <si>
    <t>16330130-41947-1</t>
  </si>
  <si>
    <t>16345144-41768-1</t>
  </si>
  <si>
    <t>16360130-41802-1</t>
  </si>
  <si>
    <t>16360130-41802-2</t>
  </si>
  <si>
    <t>16360130-41802-3</t>
  </si>
  <si>
    <t>16390102-41725-1</t>
  </si>
  <si>
    <t>16390102-41725-2</t>
  </si>
  <si>
    <t>16405102-42048-1</t>
  </si>
  <si>
    <t>16405102-42048-2</t>
  </si>
  <si>
    <t>16405102-42339-1</t>
  </si>
  <si>
    <t>16405102-42339-2</t>
  </si>
  <si>
    <t>16405102-42339-3</t>
  </si>
  <si>
    <t>16405102-42339-4</t>
  </si>
  <si>
    <t>16405102-42339-5</t>
  </si>
  <si>
    <t>16405102-42350-1</t>
  </si>
  <si>
    <t>16450130-41537-1</t>
  </si>
  <si>
    <t>16450144-42330-1</t>
  </si>
  <si>
    <t>16465113-41958-1</t>
  </si>
  <si>
    <t>16465113-41958-2</t>
  </si>
  <si>
    <t>16465144-41243-1</t>
  </si>
  <si>
    <t>16465144-41243-2</t>
  </si>
  <si>
    <t>16465144-41243-3</t>
  </si>
  <si>
    <t>16480102-42342-1</t>
  </si>
  <si>
    <t>16480102-42342-2</t>
  </si>
  <si>
    <t>16480102-42342-3</t>
  </si>
  <si>
    <t>16510102-42052-1</t>
  </si>
  <si>
    <t>16510102-42052-2</t>
  </si>
  <si>
    <t>16510102-42052-3</t>
  </si>
  <si>
    <t>16510102-42052-4</t>
  </si>
  <si>
    <t>16510102-42052-5</t>
  </si>
  <si>
    <t>16510102-42052-6</t>
  </si>
  <si>
    <t>16525102-42340-1</t>
  </si>
  <si>
    <t>16555144-42354-1</t>
  </si>
  <si>
    <t>16600144-41986-1</t>
  </si>
  <si>
    <t>16600144-41986-2</t>
  </si>
  <si>
    <t>16600144-41986-3</t>
  </si>
  <si>
    <t>16600144-41986-4</t>
  </si>
  <si>
    <t>16600144-41986-5</t>
  </si>
  <si>
    <t>16615102-41242-1</t>
  </si>
  <si>
    <t>16645144-41242-1</t>
  </si>
  <si>
    <t>16645144-41242-2</t>
  </si>
  <si>
    <t>16660144-41198-1</t>
  </si>
  <si>
    <t>16660144-41198-2</t>
  </si>
  <si>
    <t>16675144-41377-1</t>
  </si>
  <si>
    <t>16690130-41760-1</t>
  </si>
  <si>
    <t>16690130-41760-2</t>
  </si>
  <si>
    <t>16690144-41991-1</t>
  </si>
  <si>
    <t>16690144-41991-2</t>
  </si>
  <si>
    <t>16720102-42255-1</t>
  </si>
  <si>
    <t>16720102-42255-2</t>
  </si>
  <si>
    <t>16720102-42255-3</t>
  </si>
  <si>
    <t>16720102-42255-4</t>
  </si>
  <si>
    <t>16735102-40911-1</t>
  </si>
  <si>
    <t>16735102-40911-2</t>
  </si>
  <si>
    <t>16735102-40911-3</t>
  </si>
  <si>
    <t>16765102-41706-1</t>
  </si>
  <si>
    <t>16780102-42095-1</t>
  </si>
  <si>
    <t>16795130-40956-1</t>
  </si>
  <si>
    <t>16810102-41135-1</t>
  </si>
  <si>
    <t>16810102-41135-2</t>
  </si>
  <si>
    <t>16810102-41543-1</t>
  </si>
  <si>
    <t>16810102-41846-1</t>
  </si>
  <si>
    <t>16810130-42355-1</t>
  </si>
  <si>
    <t>16810130-42355-2</t>
  </si>
  <si>
    <t>16825113-40991-1</t>
  </si>
  <si>
    <t>16825113-40991-2</t>
  </si>
  <si>
    <t>16825113-40991-3</t>
  </si>
  <si>
    <t>16825113-41263-1</t>
  </si>
  <si>
    <t>16870118-41899-1</t>
  </si>
  <si>
    <t>16870118-41899-2</t>
  </si>
  <si>
    <t>16870118-41899-3</t>
  </si>
  <si>
    <t>16900130-42195-1</t>
  </si>
  <si>
    <t>16900130-42195-2</t>
  </si>
  <si>
    <t>16960102-42229-1</t>
  </si>
  <si>
    <t>16960102-42229-2</t>
  </si>
  <si>
    <t>16960102-42229-3</t>
  </si>
  <si>
    <t>16960102-42229-4</t>
  </si>
  <si>
    <t>17005118-41034-1</t>
  </si>
  <si>
    <t>17035102-42087-1</t>
  </si>
  <si>
    <t>17035102-42087-2</t>
  </si>
  <si>
    <t>17065102-40960-1</t>
  </si>
  <si>
    <t>17065102-40960-2</t>
  </si>
  <si>
    <t>17080144-41141-1</t>
  </si>
  <si>
    <t>17080144-41141-2</t>
  </si>
  <si>
    <t>17095102-41436-1</t>
  </si>
  <si>
    <t>17095102-41436-2</t>
  </si>
  <si>
    <t>17095102-41766-1</t>
  </si>
  <si>
    <t>17095102-41766-2</t>
  </si>
  <si>
    <t>17095102-42056-1</t>
  </si>
  <si>
    <t>17095102-42056-2</t>
  </si>
  <si>
    <t>17110102-41958-1</t>
  </si>
  <si>
    <t>17110130-41513-1</t>
  </si>
  <si>
    <t>17110130-41513-2</t>
  </si>
  <si>
    <t>17125102-41844-1</t>
  </si>
  <si>
    <t>17155118-41123-1</t>
  </si>
  <si>
    <t>17155118-41123-2</t>
  </si>
  <si>
    <t>17155118-41123-3</t>
  </si>
  <si>
    <t>17170102-41016-1</t>
  </si>
  <si>
    <t>17185102-41648-1</t>
  </si>
  <si>
    <t>17185102-41648-2</t>
  </si>
  <si>
    <t>17185102-41648-3</t>
  </si>
  <si>
    <t>17185102-41648-4</t>
  </si>
  <si>
    <t>17185102-41648-5</t>
  </si>
  <si>
    <t>17200102-41909-1</t>
  </si>
  <si>
    <t>17215102-42262-1</t>
  </si>
  <si>
    <t>17230118-42365-1</t>
  </si>
  <si>
    <t>17230118-42365-2</t>
  </si>
  <si>
    <t>17230118-42365-3</t>
  </si>
  <si>
    <t>17230118-42365-4</t>
  </si>
  <si>
    <t>17245102-41899-1</t>
  </si>
  <si>
    <t>17245113-41420-1</t>
  </si>
  <si>
    <t>17245113-41563-1</t>
  </si>
  <si>
    <t>17290113-41821-1</t>
  </si>
  <si>
    <t>17290113-41821-2</t>
  </si>
  <si>
    <t>17290113-41821-3</t>
  </si>
  <si>
    <t>17290144-41949-1</t>
  </si>
  <si>
    <t>17290144-41949-2</t>
  </si>
  <si>
    <t>17290144-41949-3</t>
  </si>
  <si>
    <t>17290144-41949-4</t>
  </si>
  <si>
    <t>17305144-42049-1</t>
  </si>
  <si>
    <t>17350144-41570-1</t>
  </si>
  <si>
    <t>17350144-41570-2</t>
  </si>
  <si>
    <t>17350144-41570-3</t>
  </si>
  <si>
    <t>17365102-40915-1</t>
  </si>
  <si>
    <t>17365102-40915-2</t>
  </si>
  <si>
    <t>17365102-40915-3</t>
  </si>
  <si>
    <t>17365102-40915-4</t>
  </si>
  <si>
    <t>17410113-41755-1</t>
  </si>
  <si>
    <t>17425130-41566-1</t>
  </si>
  <si>
    <t>17425130-41566-2</t>
  </si>
  <si>
    <t>17455130-41528-1</t>
  </si>
  <si>
    <t>17455130-41528-2</t>
  </si>
  <si>
    <t>17470102-41536-1</t>
  </si>
  <si>
    <t>17470118-41520-1</t>
  </si>
  <si>
    <t>17470118-41520-2</t>
  </si>
  <si>
    <t>17485113-41213-1</t>
  </si>
  <si>
    <t>17485113-41213-2</t>
  </si>
  <si>
    <t>17485113-41213-3</t>
  </si>
  <si>
    <t>17485144-42350-1</t>
  </si>
  <si>
    <t>17545113-42272-1</t>
  </si>
  <si>
    <t>17545113-42272-2</t>
  </si>
  <si>
    <t>17545144-41382-1</t>
  </si>
  <si>
    <t>17560102-41048-1</t>
  </si>
  <si>
    <t>17560102-41048-2</t>
  </si>
  <si>
    <t>17560102-42152-1</t>
  </si>
  <si>
    <t>17560102-42152-2</t>
  </si>
  <si>
    <t>17560102-42152-3</t>
  </si>
  <si>
    <t>17560102-42152-4</t>
  </si>
  <si>
    <t>17575130-42054-1</t>
  </si>
  <si>
    <t>17575130-42278-1</t>
  </si>
  <si>
    <t>17575130-42278-2</t>
  </si>
  <si>
    <t>17575130-42278-3</t>
  </si>
  <si>
    <t>17575130-42278-4</t>
  </si>
  <si>
    <t>17575130-42278-5</t>
  </si>
  <si>
    <t>17575130-42278-6</t>
  </si>
  <si>
    <t>17620102-42154-1</t>
  </si>
  <si>
    <t>17620102-42154-2</t>
  </si>
  <si>
    <t>17650113-41776-1</t>
  </si>
  <si>
    <t>17680102-41934-1</t>
  </si>
  <si>
    <t>17680102-41934-2</t>
  </si>
  <si>
    <t>17680102-41934-3</t>
  </si>
  <si>
    <t>17680102-41934-4</t>
  </si>
  <si>
    <t>17680102-41934-5</t>
  </si>
  <si>
    <t>17680144-42078-1</t>
  </si>
  <si>
    <t>17680144-42078-2</t>
  </si>
  <si>
    <t>17680144-42078-3</t>
  </si>
  <si>
    <t>17680144-42078-4</t>
  </si>
  <si>
    <t>17680144-42078-5</t>
  </si>
  <si>
    <t>17680144-42078-6</t>
  </si>
  <si>
    <t>17710102-42276-1</t>
  </si>
  <si>
    <t>17710113-41495-1</t>
  </si>
  <si>
    <t>17710113-41950-1</t>
  </si>
  <si>
    <t>17725113-42247-1</t>
  </si>
  <si>
    <t>17755130-42207-1</t>
  </si>
  <si>
    <t>17755130-42207-2</t>
  </si>
  <si>
    <t>17770113-41992-1</t>
  </si>
  <si>
    <t>17770118-42171-1</t>
  </si>
  <si>
    <t>17770118-42171-2</t>
  </si>
  <si>
    <t>17770118-42171-3</t>
  </si>
  <si>
    <t>17770118-42171-4</t>
  </si>
  <si>
    <t>17800102-42063-1</t>
  </si>
  <si>
    <t>17800113-41774-1</t>
  </si>
  <si>
    <t>17800113-41774-2</t>
  </si>
  <si>
    <t>17800113-41774-3</t>
  </si>
  <si>
    <t>17800113-41774-4</t>
  </si>
  <si>
    <t>17800130-42290-1</t>
  </si>
  <si>
    <t>17815144-41391-1</t>
  </si>
  <si>
    <t>17845102-42361-1</t>
  </si>
  <si>
    <t>17845102-42361-2</t>
  </si>
  <si>
    <t>17845130-41215-1</t>
  </si>
  <si>
    <t>17845130-41215-2</t>
  </si>
  <si>
    <t>17845130-41215-3</t>
  </si>
  <si>
    <t>17890130-41796-1</t>
  </si>
  <si>
    <t>17905102-42306-1</t>
  </si>
  <si>
    <t>17905102-42306-2</t>
  </si>
  <si>
    <t>17905118-42085-1</t>
  </si>
  <si>
    <t>17905144-41551-1</t>
  </si>
  <si>
    <t>17905144-41551-2</t>
  </si>
  <si>
    <t>17905144-41551-3</t>
  </si>
  <si>
    <t>17920102-41471-1</t>
  </si>
  <si>
    <t>17935102-42201-1</t>
  </si>
  <si>
    <t>17935102-42201-2</t>
  </si>
  <si>
    <t>17965102-42262-1</t>
  </si>
  <si>
    <t>17965144-42008-1</t>
  </si>
  <si>
    <t>17965144-42008-2</t>
  </si>
  <si>
    <t>18010113-41818-1</t>
  </si>
  <si>
    <t>18055102-42024-1</t>
  </si>
  <si>
    <t>18070102-41992-1</t>
  </si>
  <si>
    <t>18070144-42078-1</t>
  </si>
  <si>
    <t>18100102-42265-1</t>
  </si>
  <si>
    <t>18115102-41441-1</t>
  </si>
  <si>
    <t>18130144-42129-1</t>
  </si>
  <si>
    <t>18130144-42129-2</t>
  </si>
  <si>
    <t>18160118-41213-1</t>
  </si>
  <si>
    <t>18160118-41213-2</t>
  </si>
  <si>
    <t>18160118-41213-3</t>
  </si>
  <si>
    <t>18160118-41213-4</t>
  </si>
  <si>
    <t>18160118-41213-5</t>
  </si>
  <si>
    <t>18160118-41213-6</t>
  </si>
  <si>
    <t>18160118-41213-7</t>
  </si>
  <si>
    <t>18160118-41213-8</t>
  </si>
  <si>
    <t>18160118-41213-9</t>
  </si>
  <si>
    <t>18160118-41213-10</t>
  </si>
  <si>
    <t>18175102-41880-1</t>
  </si>
  <si>
    <t>18175118-41912-1</t>
  </si>
  <si>
    <t>18175118-41976-1</t>
  </si>
  <si>
    <t>18175118-42116-1</t>
  </si>
  <si>
    <t>18175118-42236-1</t>
  </si>
  <si>
    <t>18175144-41709-1</t>
  </si>
  <si>
    <t>18175144-42328-1</t>
  </si>
  <si>
    <t>18175144-42328-2</t>
  </si>
  <si>
    <t>18175144-42328-3</t>
  </si>
  <si>
    <t>18175144-42328-4</t>
  </si>
  <si>
    <t>18175144-42328-5</t>
  </si>
  <si>
    <t>18175144-42328-6</t>
  </si>
  <si>
    <t>18190118-42270-1</t>
  </si>
  <si>
    <t>18220102-41783-1</t>
  </si>
  <si>
    <t>18235102-42353-1</t>
  </si>
  <si>
    <t>18235144-41381-1</t>
  </si>
  <si>
    <t>18250102-42039-1</t>
  </si>
  <si>
    <t>18250102-42039-2</t>
  </si>
  <si>
    <t>18250102-42039-3</t>
  </si>
  <si>
    <t>18250102-42039-4</t>
  </si>
  <si>
    <t>18250102-42039-5</t>
  </si>
  <si>
    <t>18250102-42039-6</t>
  </si>
  <si>
    <t>18250102-42039-7</t>
  </si>
  <si>
    <t>18280102-41087-1</t>
  </si>
  <si>
    <t>18295102-40922-1</t>
  </si>
  <si>
    <t>18295102-40922-2</t>
  </si>
  <si>
    <t>18295102-42369-1</t>
  </si>
  <si>
    <t>18295102-42369-2</t>
  </si>
  <si>
    <t>18310130-42052-1</t>
  </si>
  <si>
    <t>18310130-42052-2</t>
  </si>
  <si>
    <t>18355102-42065-1</t>
  </si>
  <si>
    <t>18385102-41746-1</t>
  </si>
  <si>
    <t>18385102-42207-1</t>
  </si>
  <si>
    <t>18385102-42207-2</t>
  </si>
  <si>
    <t>18415130-41807-1</t>
  </si>
  <si>
    <t>18415130-41807-2</t>
  </si>
  <si>
    <t>18415130-41807-3</t>
  </si>
  <si>
    <t>18430102-41523-1</t>
  </si>
  <si>
    <t>18430102-41523-2</t>
  </si>
  <si>
    <t>18445118-42073-1</t>
  </si>
  <si>
    <t>18445118-42073-2</t>
  </si>
  <si>
    <t>18445130-41504-1</t>
  </si>
  <si>
    <t>18445130-41504-2</t>
  </si>
  <si>
    <t>18445130-41504-3</t>
  </si>
  <si>
    <t>18445130-41504-4</t>
  </si>
  <si>
    <t>18445130-41504-5</t>
  </si>
  <si>
    <t>18460102-41797-1</t>
  </si>
  <si>
    <t>18475102-41530-1</t>
  </si>
  <si>
    <t>18475102-41530-2</t>
  </si>
  <si>
    <t>18490130-41773-1</t>
  </si>
  <si>
    <t>18490130-41773-2</t>
  </si>
  <si>
    <t>18490130-41773-3</t>
  </si>
  <si>
    <t>18490130-41773-4</t>
  </si>
  <si>
    <t>18505102-41735-1</t>
  </si>
  <si>
    <t>18505144-41884-1</t>
  </si>
  <si>
    <t>18505144-42075-1</t>
  </si>
  <si>
    <t>18505144-42075-2</t>
  </si>
  <si>
    <t>18505144-42075-3</t>
  </si>
  <si>
    <t>18505144-42075-4</t>
  </si>
  <si>
    <t>18520102-40978-1</t>
  </si>
  <si>
    <t>18520102-41704-1</t>
  </si>
  <si>
    <t>18520144-41413-1</t>
  </si>
  <si>
    <t>18550102-42078-1</t>
  </si>
  <si>
    <t>18550102-42078-2</t>
  </si>
  <si>
    <t>18550102-42078-3</t>
  </si>
  <si>
    <t>18550102-42308-1</t>
  </si>
  <si>
    <t>18550102-42342-1</t>
  </si>
  <si>
    <t>18550144-42131-1</t>
  </si>
  <si>
    <t>18580102-41810-1</t>
  </si>
  <si>
    <t>18595113-41798-1</t>
  </si>
  <si>
    <t>18595113-41798-2</t>
  </si>
  <si>
    <t>18610102-42349-1</t>
  </si>
  <si>
    <t>18610102-42349-2</t>
  </si>
  <si>
    <t>18610102-42349-3</t>
  </si>
  <si>
    <t>18625118-41219-1</t>
  </si>
  <si>
    <t>18640102-41415-1</t>
  </si>
  <si>
    <t>18685102-41509-1</t>
  </si>
  <si>
    <t>18685102-41509-2</t>
  </si>
  <si>
    <t>18685102-41509-3</t>
  </si>
  <si>
    <t>18685102-41509-4</t>
  </si>
  <si>
    <t>18685102-42224-1</t>
  </si>
  <si>
    <t>18685144-41457-1</t>
  </si>
  <si>
    <t>18685144-41457-2</t>
  </si>
  <si>
    <t>18685144-42105-1</t>
  </si>
  <si>
    <t>18685144-42105-2</t>
  </si>
  <si>
    <t>18730144-41226-1</t>
  </si>
  <si>
    <t>18745102-42287-1</t>
  </si>
  <si>
    <t>18745102-42287-2</t>
  </si>
  <si>
    <t>18745102-42287-3</t>
  </si>
  <si>
    <t>18745144-41000-1</t>
  </si>
  <si>
    <t>18760102-42263-1</t>
  </si>
  <si>
    <t>18790102-41167-1</t>
  </si>
  <si>
    <t>18805130-41421-1</t>
  </si>
  <si>
    <t>18805144-41548-1</t>
  </si>
  <si>
    <t>18805144-41548-2</t>
  </si>
  <si>
    <t>18820130-41395-1</t>
  </si>
  <si>
    <t>18850118-41258-1</t>
  </si>
  <si>
    <t>18850118-41258-2</t>
  </si>
  <si>
    <t>18865102-40985-1</t>
  </si>
  <si>
    <t>18865102-42168-1</t>
  </si>
  <si>
    <t>18880102-41606-1</t>
  </si>
  <si>
    <t>18880102-41606-2</t>
  </si>
  <si>
    <t>18880102-41606-3</t>
  </si>
  <si>
    <t>18895130-42168-1</t>
  </si>
  <si>
    <t>18895130-42168-2</t>
  </si>
  <si>
    <t>18910118-41488-1</t>
  </si>
  <si>
    <t>18910118-41488-2</t>
  </si>
  <si>
    <t>18910118-41488-3</t>
  </si>
  <si>
    <t>18910118-41488-4</t>
  </si>
  <si>
    <t>18925102-41030-1</t>
  </si>
  <si>
    <t>18970113-41523-1</t>
  </si>
  <si>
    <t>18970113-41523-2</t>
  </si>
  <si>
    <t>18970113-41523-3</t>
  </si>
  <si>
    <t>18970118-40967-1</t>
  </si>
  <si>
    <t>18970118-40967-2</t>
  </si>
  <si>
    <t>18970118-40967-3</t>
  </si>
  <si>
    <t>18970118-40967-4</t>
  </si>
  <si>
    <t>18970118-40967-5</t>
  </si>
  <si>
    <t>18985102-41345-1</t>
  </si>
  <si>
    <t>18985102-41345-2</t>
  </si>
  <si>
    <t>18985102-41345-3</t>
  </si>
  <si>
    <t>18985102-41977-1</t>
  </si>
  <si>
    <t>18985113-42214-1</t>
  </si>
  <si>
    <t>18985113-42214-2</t>
  </si>
  <si>
    <t>18985118-41541-1</t>
  </si>
  <si>
    <t>19000102-42348-1</t>
  </si>
  <si>
    <t>19000102-42348-2</t>
  </si>
  <si>
    <t>19030113-41192-1</t>
  </si>
  <si>
    <t>19030130-40929-1</t>
  </si>
  <si>
    <t>19030130-41261-1</t>
  </si>
  <si>
    <t>19030130-41261-2</t>
  </si>
  <si>
    <t>19045144-41789-1</t>
  </si>
  <si>
    <t>19060102-40999-1</t>
  </si>
  <si>
    <t>19060102-40999-2</t>
  </si>
  <si>
    <t>19090102-42194-1</t>
  </si>
  <si>
    <t>19120102-41073-1</t>
  </si>
  <si>
    <t>19120102-41073-2</t>
  </si>
  <si>
    <t>19120102-41073-3</t>
  </si>
  <si>
    <t>19120102-41073-4</t>
  </si>
  <si>
    <t>19120102-41073-5</t>
  </si>
  <si>
    <t>19135102-41250-1</t>
  </si>
  <si>
    <t>19135102-41250-2</t>
  </si>
  <si>
    <t>19135102-41250-3</t>
  </si>
  <si>
    <t>19150130-41599-1</t>
  </si>
  <si>
    <t>19180102-42067-1</t>
  </si>
  <si>
    <t>19180102-42067-2</t>
  </si>
  <si>
    <t>19180102-42067-3</t>
  </si>
  <si>
    <t>19180102-42067-4</t>
  </si>
  <si>
    <t>19195130-42151-1</t>
  </si>
  <si>
    <t>19210127-41259-1</t>
  </si>
  <si>
    <t>19210127-41259-2</t>
  </si>
  <si>
    <t>19210127-41259-3</t>
  </si>
  <si>
    <t>19210127-41259-4</t>
  </si>
  <si>
    <t>19210127-41259-5</t>
  </si>
  <si>
    <t>19210127-41259-6</t>
  </si>
  <si>
    <t>19210127-41259-7</t>
  </si>
  <si>
    <t>19210127-41259-8</t>
  </si>
  <si>
    <t>19210130-41872-1</t>
  </si>
  <si>
    <t>19210130-42194-1</t>
  </si>
  <si>
    <t>19210130-42194-2</t>
  </si>
  <si>
    <t>19225102-41800-1</t>
  </si>
  <si>
    <t>19225102-41800-2</t>
  </si>
  <si>
    <t>19225102-41800-3</t>
  </si>
  <si>
    <t>19240130-41879-1</t>
  </si>
  <si>
    <t>19255130-42118-1</t>
  </si>
  <si>
    <t>19270102-41944-1</t>
  </si>
  <si>
    <t>19270102-41944-2</t>
  </si>
  <si>
    <t>19270102-41944-3</t>
  </si>
  <si>
    <t>19270102-41944-4</t>
  </si>
  <si>
    <t>19270102-42322-1</t>
  </si>
  <si>
    <t>19270102-42322-2</t>
  </si>
  <si>
    <t>19270118-40999-1</t>
  </si>
  <si>
    <t>19270118-40999-2</t>
  </si>
  <si>
    <t>19270118-40999-3</t>
  </si>
  <si>
    <t>19315118-42158-1</t>
  </si>
  <si>
    <t>19330102-41767-1</t>
  </si>
  <si>
    <t>19330102-41767-2</t>
  </si>
  <si>
    <t>19345102-41058-1</t>
  </si>
  <si>
    <t>19345102-42249-1</t>
  </si>
  <si>
    <t>19375130-41583-1</t>
  </si>
  <si>
    <t>19375130-41583-2</t>
  </si>
  <si>
    <t>19375130-41583-3</t>
  </si>
  <si>
    <t>19375130-42180-1</t>
  </si>
  <si>
    <t>19390102-41635-1</t>
  </si>
  <si>
    <t>19390102-42192-1</t>
  </si>
  <si>
    <t>19390102-42192-2</t>
  </si>
  <si>
    <t>19390102-42192-3</t>
  </si>
  <si>
    <t>19390102-42192-4</t>
  </si>
  <si>
    <t>19390102-42192-5</t>
  </si>
  <si>
    <t>19390102-42192-6</t>
  </si>
  <si>
    <t>19405102-42169-1</t>
  </si>
  <si>
    <t>19405102-42169-2</t>
  </si>
  <si>
    <t>19405102-42169-3</t>
  </si>
  <si>
    <t>19405102-42169-4</t>
  </si>
  <si>
    <t>19405102-42169-5</t>
  </si>
  <si>
    <t>19405102-42252-1</t>
  </si>
  <si>
    <t>19435102-41124-1</t>
  </si>
  <si>
    <t>19450113-42076-1</t>
  </si>
  <si>
    <t>19495144-41855-1</t>
  </si>
  <si>
    <t>19495144-41855-2</t>
  </si>
  <si>
    <t>19495144-41855-3</t>
  </si>
  <si>
    <t>19525102-41987-1</t>
  </si>
  <si>
    <t>19525130-42042-1</t>
  </si>
  <si>
    <t>19555102-41858-1</t>
  </si>
  <si>
    <t>19555102-41858-2</t>
  </si>
  <si>
    <t>19585102-41285-1</t>
  </si>
  <si>
    <t>19585102-41285-2</t>
  </si>
  <si>
    <t>19585102-41285-3</t>
  </si>
  <si>
    <t>19585102-41285-4</t>
  </si>
  <si>
    <t>19585102-41285-5</t>
  </si>
  <si>
    <t>19585102-41285-6</t>
  </si>
  <si>
    <t>19600144-41573-1</t>
  </si>
  <si>
    <t>19600144-41573-2</t>
  </si>
  <si>
    <t>19645102-42146-1</t>
  </si>
  <si>
    <t>19645102-42146-2</t>
  </si>
  <si>
    <t>19645102-42219-1</t>
  </si>
  <si>
    <t>19645102-42219-2</t>
  </si>
  <si>
    <t>19660102-41303-1</t>
  </si>
  <si>
    <t>19660144-40914-1</t>
  </si>
  <si>
    <t>19660144-40914-2</t>
  </si>
  <si>
    <t>19675102-41648-1</t>
  </si>
  <si>
    <t>19675130-41741-1</t>
  </si>
  <si>
    <t>19675144-41396-1</t>
  </si>
  <si>
    <t>19675144-41396-2</t>
  </si>
  <si>
    <t>19675144-41396-3</t>
  </si>
  <si>
    <t>19675144-41396-4</t>
  </si>
  <si>
    <t>19705102-42059-1</t>
  </si>
  <si>
    <t>19705102-42059-2</t>
  </si>
  <si>
    <t>19705144-41537-1</t>
  </si>
  <si>
    <t>19705144-41537-2</t>
  </si>
  <si>
    <t>19720113-41030-1</t>
  </si>
  <si>
    <t>19735102-42368-1</t>
  </si>
  <si>
    <t>19735102-42368-2</t>
  </si>
  <si>
    <t>19750102-42322-1</t>
  </si>
  <si>
    <t>19765102-41283-1</t>
  </si>
  <si>
    <t>19765102-41283-2</t>
  </si>
  <si>
    <t>19765113-41244-1</t>
  </si>
  <si>
    <t>19765113-41244-2</t>
  </si>
  <si>
    <t>19825102-41454-1</t>
  </si>
  <si>
    <t>19855102-41728-1</t>
  </si>
  <si>
    <t>19855102-41728-2</t>
  </si>
  <si>
    <t>19855130-42348-1</t>
  </si>
  <si>
    <t>19915102-42227-1</t>
  </si>
  <si>
    <t>19915113-41682-1</t>
  </si>
  <si>
    <t>19915113-41682-2</t>
  </si>
  <si>
    <t>19915113-41682-3</t>
  </si>
  <si>
    <t>19915113-41682-4</t>
  </si>
  <si>
    <t>19915113-41682-5</t>
  </si>
  <si>
    <t>19915113-41682-6</t>
  </si>
  <si>
    <t>19915113-41682-7</t>
  </si>
  <si>
    <t>19915113-41682-8</t>
  </si>
  <si>
    <t>19945130-42368-1</t>
  </si>
  <si>
    <t>19945130-42368-2</t>
  </si>
  <si>
    <t>19945130-42368-3</t>
  </si>
  <si>
    <t>19975130-41975-1</t>
  </si>
  <si>
    <t>19975130-41975-2</t>
  </si>
  <si>
    <t>19975130-41975-3</t>
  </si>
  <si>
    <t>19990144-41993-1</t>
  </si>
  <si>
    <t>19990144-41993-2</t>
  </si>
  <si>
    <t>20005102-41885-1</t>
  </si>
  <si>
    <t>20005102-41885-2</t>
  </si>
  <si>
    <t>20005102-41885-3</t>
  </si>
  <si>
    <t>20005102-41885-4</t>
  </si>
  <si>
    <t>20005102-41885-5</t>
  </si>
  <si>
    <t>20035102-41410-1</t>
  </si>
  <si>
    <t>20035102-41410-2</t>
  </si>
  <si>
    <t>20035102-41410-3</t>
  </si>
  <si>
    <t>20035102-41553-1</t>
  </si>
  <si>
    <t>20035102-41866-1</t>
  </si>
  <si>
    <t>20035102-41866-2</t>
  </si>
  <si>
    <t>20035130-40996-1</t>
  </si>
  <si>
    <t>20050102-40917-1</t>
  </si>
  <si>
    <t>20050102-40917-2</t>
  </si>
  <si>
    <t>20050102-40917-3</t>
  </si>
  <si>
    <t>20080113-41443-1</t>
  </si>
  <si>
    <t>20080113-41443-2</t>
  </si>
  <si>
    <t>20095127-41040-1</t>
  </si>
  <si>
    <t>20095127-41040-2</t>
  </si>
  <si>
    <t>20110113-41321-1</t>
  </si>
  <si>
    <t>20110113-42026-1</t>
  </si>
  <si>
    <t>20110113-42026-2</t>
  </si>
  <si>
    <t>20110113-42026-3</t>
  </si>
  <si>
    <t>20125102-41690-1</t>
  </si>
  <si>
    <t>20140102-42166-1</t>
  </si>
  <si>
    <t>20140102-42179-1</t>
  </si>
  <si>
    <t>20140144-41829-1</t>
  </si>
  <si>
    <t>20155102-41584-1</t>
  </si>
  <si>
    <t>20185118-41433-1</t>
  </si>
  <si>
    <t>20185118-41433-2</t>
  </si>
  <si>
    <t>20185118-41433-3</t>
  </si>
  <si>
    <t>20185118-41433-4</t>
  </si>
  <si>
    <t>20185118-41433-5</t>
  </si>
  <si>
    <t>20215118-41445-1</t>
  </si>
  <si>
    <t>20215127-42041-1</t>
  </si>
  <si>
    <t>20245102-41100-1</t>
  </si>
  <si>
    <t>20245102-41100-2</t>
  </si>
  <si>
    <t>20245102-41100-3</t>
  </si>
  <si>
    <t>20245102-41100-4</t>
  </si>
  <si>
    <t>20245102-41100-5</t>
  </si>
  <si>
    <t>20260102-41431-1</t>
  </si>
  <si>
    <t>20260102-41431-2</t>
  </si>
  <si>
    <t>20260130-42032-1</t>
  </si>
  <si>
    <t>20260144-41927-1</t>
  </si>
  <si>
    <t>20260144-41927-2</t>
  </si>
  <si>
    <t>20260144-41927-3</t>
  </si>
  <si>
    <t>20260144-41927-4</t>
  </si>
  <si>
    <t>20260144-41927-5</t>
  </si>
  <si>
    <t>20260144-41927-6</t>
  </si>
  <si>
    <t>20275102-41901-1</t>
  </si>
  <si>
    <t>20275102-41901-2</t>
  </si>
  <si>
    <t>20290144-41087-1</t>
  </si>
  <si>
    <t>20290144-41087-2</t>
  </si>
  <si>
    <t>20320130-41067-1</t>
  </si>
  <si>
    <t>20335102-42179-1</t>
  </si>
  <si>
    <t>20335144-42109-1</t>
  </si>
  <si>
    <t>20335144-42109-2</t>
  </si>
  <si>
    <t>20350102-41769-1</t>
  </si>
  <si>
    <t>20365118-41886-1</t>
  </si>
  <si>
    <t>20365118-41886-2</t>
  </si>
  <si>
    <t>20365130-41361-1</t>
  </si>
  <si>
    <t>20365130-42173-1</t>
  </si>
  <si>
    <t>20365130-42173-2</t>
  </si>
  <si>
    <t>20365130-42173-3</t>
  </si>
  <si>
    <t>20365130-42173-4</t>
  </si>
  <si>
    <t>20365130-42173-5</t>
  </si>
  <si>
    <t>20380102-42165-1</t>
  </si>
  <si>
    <t>20380130-41194-1</t>
  </si>
  <si>
    <t>20380144-42025-1</t>
  </si>
  <si>
    <t>20395102-41571-1</t>
  </si>
  <si>
    <t>20395102-41571-2</t>
  </si>
  <si>
    <t>20425118-42188-1</t>
  </si>
  <si>
    <t>20425118-42188-2</t>
  </si>
  <si>
    <t>20425118-42188-3</t>
  </si>
  <si>
    <t>20425118-42188-4</t>
  </si>
  <si>
    <t>20425118-42188-5</t>
  </si>
  <si>
    <t>20425118-42188-6</t>
  </si>
  <si>
    <t>20425118-42235-1</t>
  </si>
  <si>
    <t>20425118-42235-2</t>
  </si>
  <si>
    <t>20425118-42235-3</t>
  </si>
  <si>
    <t>20455118-42304-1</t>
  </si>
  <si>
    <t>20455127-40913-1</t>
  </si>
  <si>
    <t>20485102-41184-1</t>
  </si>
  <si>
    <t>20485118-42157-1</t>
  </si>
  <si>
    <t>20485118-42157-2</t>
  </si>
  <si>
    <t>20485130-41146-1</t>
  </si>
  <si>
    <t>20485130-41146-2</t>
  </si>
  <si>
    <t>20485130-41146-3</t>
  </si>
  <si>
    <t>20485130-41146-4</t>
  </si>
  <si>
    <t>20485130-41146-5</t>
  </si>
  <si>
    <t>20485130-41146-6</t>
  </si>
  <si>
    <t>20500113-41138-1</t>
  </si>
  <si>
    <t>20500113-41138-2</t>
  </si>
  <si>
    <t>20500113-41138-3</t>
  </si>
  <si>
    <t>20500113-41138-4</t>
  </si>
  <si>
    <t>20515102-41650-1</t>
  </si>
  <si>
    <t>20560118-42286-1</t>
  </si>
  <si>
    <t>20575113-41422-1</t>
  </si>
  <si>
    <t>20590102-41499-1</t>
  </si>
  <si>
    <t>20605130-41809-1</t>
  </si>
  <si>
    <t>20605144-42286-1</t>
  </si>
  <si>
    <t>20605144-42286-2</t>
  </si>
  <si>
    <t>20620102-41879-1</t>
  </si>
  <si>
    <t>20620102-41879-2</t>
  </si>
  <si>
    <t>20620102-41879-3</t>
  </si>
  <si>
    <t>20620102-41879-4</t>
  </si>
  <si>
    <t>20620102-41879-5</t>
  </si>
  <si>
    <t>20620102-42019-1</t>
  </si>
  <si>
    <t>20635102-41227-1</t>
  </si>
  <si>
    <t>20680102-40919-1</t>
  </si>
  <si>
    <t>20680102-40919-2</t>
  </si>
  <si>
    <t>20680144-41342-1</t>
  </si>
  <si>
    <t>20680144-41342-2</t>
  </si>
  <si>
    <t>20680144-41342-3</t>
  </si>
  <si>
    <t>20680144-41342-4</t>
  </si>
  <si>
    <t>20680144-41680-1</t>
  </si>
  <si>
    <t>20680144-41680-2</t>
  </si>
  <si>
    <t>20680144-41680-3</t>
  </si>
  <si>
    <t>20695102-41667-1</t>
  </si>
  <si>
    <t>20695102-41667-2</t>
  </si>
  <si>
    <t>20695102-41667-3</t>
  </si>
  <si>
    <t>20695102-41667-4</t>
  </si>
  <si>
    <t>20695102-41667-5</t>
  </si>
  <si>
    <t>20695102-41667-6</t>
  </si>
  <si>
    <t>20695102-41667-7</t>
  </si>
  <si>
    <t>20695102-41667-8</t>
  </si>
  <si>
    <t>20695102-41667-9</t>
  </si>
  <si>
    <t>20695144-41837-1</t>
  </si>
  <si>
    <t>20695144-41837-2</t>
  </si>
  <si>
    <t>20695144-41837-3</t>
  </si>
  <si>
    <t>20695144-41837-4</t>
  </si>
  <si>
    <t>20755102-41481-1</t>
  </si>
  <si>
    <t>20755102-41481-2</t>
  </si>
  <si>
    <t>20755102-41481-3</t>
  </si>
  <si>
    <t>20755102-41481-4</t>
  </si>
  <si>
    <t>20755113-41612-1</t>
  </si>
  <si>
    <t>20770102-42173-1</t>
  </si>
  <si>
    <t>20770130-41954-1</t>
  </si>
  <si>
    <t>20785144-41965-1</t>
  </si>
  <si>
    <t>20785144-41965-2</t>
  </si>
  <si>
    <t>20830102-40982-1</t>
  </si>
  <si>
    <t>20830118-41249-1</t>
  </si>
  <si>
    <t>20830118-41249-2</t>
  </si>
  <si>
    <t>20845102-42325-1</t>
  </si>
  <si>
    <t>20890130-41796-1</t>
  </si>
  <si>
    <t>20890130-41796-2</t>
  </si>
  <si>
    <t>20905102-41867-1</t>
  </si>
  <si>
    <t>20905102-41867-2</t>
  </si>
  <si>
    <t>20905113-41884-1</t>
  </si>
  <si>
    <t>20905113-41884-2</t>
  </si>
  <si>
    <t>20905130-42332-1</t>
  </si>
  <si>
    <t>20920130-41808-1</t>
  </si>
  <si>
    <t>20920130-41808-2</t>
  </si>
  <si>
    <t>20920130-41808-3</t>
  </si>
  <si>
    <t>20920130-41808-4</t>
  </si>
  <si>
    <t>20920130-41977-1</t>
  </si>
  <si>
    <t>20935102-41265-1</t>
  </si>
  <si>
    <t>20935102-41265-2</t>
  </si>
  <si>
    <t>20935102-41265-3</t>
  </si>
  <si>
    <t>20935102-42118-1</t>
  </si>
  <si>
    <t>20935102-42118-2</t>
  </si>
  <si>
    <t>20935102-42118-3</t>
  </si>
  <si>
    <t>20965118-42291-1</t>
  </si>
  <si>
    <t>20995130-41609-1</t>
  </si>
  <si>
    <t>20995130-41609-2</t>
  </si>
  <si>
    <t>20995130-41609-3</t>
  </si>
  <si>
    <t>21025144-42224-1</t>
  </si>
  <si>
    <t>21055113-41562-1</t>
  </si>
  <si>
    <t>21055113-41562-2</t>
  </si>
  <si>
    <t>21055113-41562-3</t>
  </si>
  <si>
    <t>21055113-41562-4</t>
  </si>
  <si>
    <t>21055113-41562-5</t>
  </si>
  <si>
    <t>21055113-41562-6</t>
  </si>
  <si>
    <t>21055113-41562-7</t>
  </si>
  <si>
    <t>21055113-41562-8</t>
  </si>
  <si>
    <t>21055113-41562-9</t>
  </si>
  <si>
    <t>21055113-41562-10</t>
  </si>
  <si>
    <t>21055113-41562-11</t>
  </si>
  <si>
    <t>21055113-41562-12</t>
  </si>
  <si>
    <t>21055113-41562-13</t>
  </si>
  <si>
    <t>21070102-42277-1</t>
  </si>
  <si>
    <t>21085144-41577-1</t>
  </si>
  <si>
    <t>21085144-41577-2</t>
  </si>
  <si>
    <t>21100102-41153-1</t>
  </si>
  <si>
    <t>21100118-41125-1</t>
  </si>
  <si>
    <t>21115102-41286-1</t>
  </si>
  <si>
    <t>21115102-41286-2</t>
  </si>
  <si>
    <t>21130118-41196-1</t>
  </si>
  <si>
    <t>21130130-42221-1</t>
  </si>
  <si>
    <t>21130130-42221-2</t>
  </si>
  <si>
    <t>21130130-42221-3</t>
  </si>
  <si>
    <t>21130130-42221-4</t>
  </si>
  <si>
    <t>21130130-42221-5</t>
  </si>
  <si>
    <t>21130130-42221-6</t>
  </si>
  <si>
    <t>21130130-42221-7</t>
  </si>
  <si>
    <t>21130130-42221-8</t>
  </si>
  <si>
    <t>21130130-42221-9</t>
  </si>
  <si>
    <t>21130144-41223-1</t>
  </si>
  <si>
    <t>21130144-41223-2</t>
  </si>
  <si>
    <t>21130144-41223-3</t>
  </si>
  <si>
    <t>21130144-41223-4</t>
  </si>
  <si>
    <t>21130144-41223-5</t>
  </si>
  <si>
    <t>21145102-41591-1</t>
  </si>
  <si>
    <t>21145102-41591-2</t>
  </si>
  <si>
    <t>21145102-41591-3</t>
  </si>
  <si>
    <t>21145102-41591-4</t>
  </si>
  <si>
    <t>21145102-41591-5</t>
  </si>
  <si>
    <t>21145102-41591-6</t>
  </si>
  <si>
    <t>21145102-42358-1</t>
  </si>
  <si>
    <t>21145102-42358-2</t>
  </si>
  <si>
    <t>21160102-41207-1</t>
  </si>
  <si>
    <t>21160102-41207-2</t>
  </si>
  <si>
    <t>21160102-41207-3</t>
  </si>
  <si>
    <t>21160102-41207-4</t>
  </si>
  <si>
    <t>21160102-41465-1</t>
  </si>
  <si>
    <t>21160102-41465-2</t>
  </si>
  <si>
    <t>21160102-41465-3</t>
  </si>
  <si>
    <t>21250144-42276-1</t>
  </si>
  <si>
    <t>21265102-41271-1</t>
  </si>
  <si>
    <t>21280130-41884-1</t>
  </si>
  <si>
    <t>21280130-41884-2</t>
  </si>
  <si>
    <t>21295102-41909-1</t>
  </si>
  <si>
    <t>21295130-41962-1</t>
  </si>
  <si>
    <t>21295130-41962-2</t>
  </si>
  <si>
    <t>21295130-41962-3</t>
  </si>
  <si>
    <t>21325102-41797-1</t>
  </si>
  <si>
    <t>21325102-41797-2</t>
  </si>
  <si>
    <t>21325102-41797-3</t>
  </si>
  <si>
    <t>21325102-41797-4</t>
  </si>
  <si>
    <t>21385102-41654-1</t>
  </si>
  <si>
    <t>21385102-41654-2</t>
  </si>
  <si>
    <t>21385102-41654-3</t>
  </si>
  <si>
    <t>21385102-41654-4</t>
  </si>
  <si>
    <t>21385102-41654-5</t>
  </si>
  <si>
    <t>21400102-42049-1</t>
  </si>
  <si>
    <t>21400102-42049-2</t>
  </si>
  <si>
    <t>21400102-42049-3</t>
  </si>
  <si>
    <t>21400102-42049-4</t>
  </si>
  <si>
    <t>21400102-42049-5</t>
  </si>
  <si>
    <t>21400130-41803-1</t>
  </si>
  <si>
    <t>21400130-41803-2</t>
  </si>
  <si>
    <t>21415118-41467-1</t>
  </si>
  <si>
    <t>21415118-41467-2</t>
  </si>
  <si>
    <t>21415130-41829-1</t>
  </si>
  <si>
    <t>21430102-42274-1</t>
  </si>
  <si>
    <t>21430102-42274-2</t>
  </si>
  <si>
    <t>21430102-42274-3</t>
  </si>
  <si>
    <t>21430102-42274-4</t>
  </si>
  <si>
    <t>21430102-42274-5</t>
  </si>
  <si>
    <t>21430102-42274-6</t>
  </si>
  <si>
    <t>21430113-41899-1</t>
  </si>
  <si>
    <t>21445113-41149-1</t>
  </si>
  <si>
    <t>21445113-41149-2</t>
  </si>
  <si>
    <t>21445113-41149-3</t>
  </si>
  <si>
    <t>21475130-42131-1</t>
  </si>
  <si>
    <t>21475130-42131-2</t>
  </si>
  <si>
    <t>21475130-42211-1</t>
  </si>
  <si>
    <t>21505113-41171-1</t>
  </si>
  <si>
    <t>21535130-41552-1</t>
  </si>
  <si>
    <t>21535130-41552-2</t>
  </si>
  <si>
    <t>21550130-41634-1</t>
  </si>
  <si>
    <t>21550130-41634-2</t>
  </si>
  <si>
    <t>21550130-41634-3</t>
  </si>
  <si>
    <t>21550130-41634-4</t>
  </si>
  <si>
    <t>21580130-41761-1</t>
  </si>
  <si>
    <t>21595113-41320-1</t>
  </si>
  <si>
    <t>21595113-41320-2</t>
  </si>
  <si>
    <t>21595113-41320-3</t>
  </si>
  <si>
    <t>21610118-41777-1</t>
  </si>
  <si>
    <t>21610118-41777-2</t>
  </si>
  <si>
    <t>21610144-42161-1</t>
  </si>
  <si>
    <t>21610144-42161-2</t>
  </si>
  <si>
    <t>21610144-42161-3</t>
  </si>
  <si>
    <t>21640102-41508-1</t>
  </si>
  <si>
    <t>21640102-41508-2</t>
  </si>
  <si>
    <t>21670102-41569-1</t>
  </si>
  <si>
    <t>21670130-42238-1</t>
  </si>
  <si>
    <t>21670130-42238-2</t>
  </si>
  <si>
    <t>21670130-42238-3</t>
  </si>
  <si>
    <t>21670130-42238-4</t>
  </si>
  <si>
    <t>21670130-42238-5</t>
  </si>
  <si>
    <t>21670130-42238-6</t>
  </si>
  <si>
    <t>21685102-41984-1</t>
  </si>
  <si>
    <t>21685118-41206-1</t>
  </si>
  <si>
    <t>21685118-41206-2</t>
  </si>
  <si>
    <t>21700118-41635-1</t>
  </si>
  <si>
    <t>21700118-41635-2</t>
  </si>
  <si>
    <t>21700118-41635-3</t>
  </si>
  <si>
    <t>21700118-41635-4</t>
  </si>
  <si>
    <t>21700118-42148-1</t>
  </si>
  <si>
    <t>21700118-42148-2</t>
  </si>
  <si>
    <t>21700118-42148-3</t>
  </si>
  <si>
    <t>21715102-41122-1</t>
  </si>
  <si>
    <t>21715102-41122-2</t>
  </si>
  <si>
    <t>21715102-41138-1</t>
  </si>
  <si>
    <t>21715102-42321-1</t>
  </si>
  <si>
    <t>21730144-41891-1</t>
  </si>
  <si>
    <t>21745102-42268-1</t>
  </si>
  <si>
    <t>21760113-42270-1</t>
  </si>
  <si>
    <t>21760113-42270-2</t>
  </si>
  <si>
    <t>21835130-41633-1</t>
  </si>
  <si>
    <t>21850130-41447-1</t>
  </si>
  <si>
    <t>21865130-41228-1</t>
  </si>
  <si>
    <t>21925102-41578-1</t>
  </si>
  <si>
    <t>21925102-41578-2</t>
  </si>
  <si>
    <t>21925102-41578-3</t>
  </si>
  <si>
    <t>A1048059-41083-1</t>
  </si>
  <si>
    <t>A1048059-41552-1</t>
  </si>
  <si>
    <t>A1048059-41552-2</t>
  </si>
  <si>
    <t>A1064556-41110-1</t>
  </si>
  <si>
    <t>A1064559-41277-1</t>
  </si>
  <si>
    <t>A1064559-41277-2</t>
  </si>
  <si>
    <t>A1064559-41277-3</t>
  </si>
  <si>
    <t>A1064559-41587-1</t>
  </si>
  <si>
    <t>A1064559-41587-2</t>
  </si>
  <si>
    <t>A1064559-41587-3</t>
  </si>
  <si>
    <t>A1064559-41587-4</t>
  </si>
  <si>
    <t>A1064559-41958-1</t>
  </si>
  <si>
    <t>A1064559-42332-1</t>
  </si>
  <si>
    <t>A1064559-42332-2</t>
  </si>
  <si>
    <t>A1064559-42332-3</t>
  </si>
  <si>
    <t>A1064559-42341-1</t>
  </si>
  <si>
    <t>A1064578-42290-1</t>
  </si>
  <si>
    <t>A1064578-42290-2</t>
  </si>
  <si>
    <t>A1064578-42290-3</t>
  </si>
  <si>
    <t>A1196527-41615-1</t>
  </si>
  <si>
    <t>A1196527-41615-2</t>
  </si>
  <si>
    <t>A1196527-41615-3</t>
  </si>
  <si>
    <t>A1196527-42015-1</t>
  </si>
  <si>
    <t>A1196559-41670-1</t>
  </si>
  <si>
    <t>A1196559-41670-2</t>
  </si>
  <si>
    <t>A1196566-40949-1</t>
  </si>
  <si>
    <t>A1196566-40949-2</t>
  </si>
  <si>
    <t>A1196566-40949-3</t>
  </si>
  <si>
    <t>A1226527-41150-1</t>
  </si>
  <si>
    <t>A1226527-41150-2</t>
  </si>
  <si>
    <t>A1226527-41150-3</t>
  </si>
  <si>
    <t>A1226527-41794-1</t>
  </si>
  <si>
    <t>A1226527-41794-2</t>
  </si>
  <si>
    <t>A1226527-41794-3</t>
  </si>
  <si>
    <t>A1226527-41794-4</t>
  </si>
  <si>
    <t>A1226559-40934-1</t>
  </si>
  <si>
    <t>A1226559-41082-1</t>
  </si>
  <si>
    <t>A1226559-41082-2</t>
  </si>
  <si>
    <t>A1231059-41682-1</t>
  </si>
  <si>
    <t>A1345027-42246-1</t>
  </si>
  <si>
    <t>A1345059-41723-1</t>
  </si>
  <si>
    <t>A1345059-41723-2</t>
  </si>
  <si>
    <t>A1345059-41723-3</t>
  </si>
  <si>
    <t>A1403527-40960-1</t>
  </si>
  <si>
    <t>A1403527-40960-2</t>
  </si>
  <si>
    <t>A1403559-42276-1</t>
  </si>
  <si>
    <t>A1423027-41877-1</t>
  </si>
  <si>
    <t>A1423059-41748-1</t>
  </si>
  <si>
    <t>A1423059-41748-2</t>
  </si>
  <si>
    <t>A1423059-41748-3</t>
  </si>
  <si>
    <t>A1423059-41748-4</t>
  </si>
  <si>
    <t>A1423059-41748-5</t>
  </si>
  <si>
    <t>A1423059-41823-1</t>
  </si>
  <si>
    <t>A1472527-41290-1</t>
  </si>
  <si>
    <t>A1472527-41290-2</t>
  </si>
  <si>
    <t>A1472527-41290-3</t>
  </si>
  <si>
    <t>A1472527-41290-4</t>
  </si>
  <si>
    <t>A1472527-41290-5</t>
  </si>
  <si>
    <t>A1472527-41290-6</t>
  </si>
  <si>
    <t>A1472527-41891-1</t>
  </si>
  <si>
    <t>A1472559-41268-1</t>
  </si>
  <si>
    <t>A1472559-41268-2</t>
  </si>
  <si>
    <t>A1490527-41188-1</t>
  </si>
  <si>
    <t>A1490527-41188-2</t>
  </si>
  <si>
    <t>A1490527-41188-3</t>
  </si>
  <si>
    <t>A1490527-41188-4</t>
  </si>
  <si>
    <t>A1490527-41188-5</t>
  </si>
  <si>
    <t>A1490527-41188-6</t>
  </si>
  <si>
    <t>A1490527-41188-7</t>
  </si>
  <si>
    <t>A1490559-41431-1</t>
  </si>
  <si>
    <t>A1490559-41431-2</t>
  </si>
  <si>
    <t>A1492027-42111-1</t>
  </si>
  <si>
    <t>A1492027-42111-2</t>
  </si>
  <si>
    <t>A1492027-42111-3</t>
  </si>
  <si>
    <t>A1492027-42285-1</t>
  </si>
  <si>
    <t>A1492059-41479-1</t>
  </si>
  <si>
    <t>A1492059-41479-2</t>
  </si>
  <si>
    <t>A1492059-41479-3</t>
  </si>
  <si>
    <t>A1492059-41479-4</t>
  </si>
  <si>
    <t>A1492059-41479-5</t>
  </si>
  <si>
    <t>A1597021-42246-1</t>
  </si>
  <si>
    <t>A1597027-42369-1</t>
  </si>
  <si>
    <t>A1597078-41802-1</t>
  </si>
  <si>
    <t>A1597078-41802-2</t>
  </si>
  <si>
    <t>A1597078-41802-3</t>
  </si>
  <si>
    <t>A1652527-41724-1</t>
  </si>
  <si>
    <t>A1652527-41998-1</t>
  </si>
  <si>
    <t>A1652527-41998-2</t>
  </si>
  <si>
    <t>A1652527-41998-3</t>
  </si>
  <si>
    <t>A1652527-41998-4</t>
  </si>
  <si>
    <t>A1652527-41998-5</t>
  </si>
  <si>
    <t>A1652527-41998-6</t>
  </si>
  <si>
    <t>A1652527-41998-7</t>
  </si>
  <si>
    <t>A1652559-41436-1</t>
  </si>
  <si>
    <t>A1652559-41436-2</t>
  </si>
  <si>
    <t>A1652559-41436-3</t>
  </si>
  <si>
    <t>A1652559-41436-4</t>
  </si>
  <si>
    <t>A1652588-41124-1</t>
  </si>
  <si>
    <t>A1652588-41124-2</t>
  </si>
  <si>
    <t>A1678021-42074-1</t>
  </si>
  <si>
    <t>A1678021-42074-2</t>
  </si>
  <si>
    <t>A1678027-40956-1</t>
  </si>
  <si>
    <t>A1678027-41858-1</t>
  </si>
  <si>
    <t>A1678027-42148-1</t>
  </si>
  <si>
    <t>A1678027-42225-1</t>
  </si>
  <si>
    <t>A1678027-42225-2</t>
  </si>
  <si>
    <t>A1678059-42242-1</t>
  </si>
  <si>
    <t>A1678059-42242-2</t>
  </si>
  <si>
    <t>A1678066-41433-1</t>
  </si>
  <si>
    <t>A1678088-41539-1</t>
  </si>
  <si>
    <t>A1756059-41132-1</t>
  </si>
  <si>
    <t>A1799527-42250-1</t>
  </si>
  <si>
    <t>A1799527-42250-2</t>
  </si>
  <si>
    <t>A1799559-41314-1</t>
  </si>
  <si>
    <t>A1799559-41314-2</t>
  </si>
  <si>
    <t>A1799559-41314-3</t>
  </si>
  <si>
    <t>A1799559-41314-4</t>
  </si>
  <si>
    <t>A1799559-41314-5</t>
  </si>
  <si>
    <t>A1799566-42049-1</t>
  </si>
  <si>
    <t>A1906059-41397-1</t>
  </si>
  <si>
    <t>A1906059-41397-2</t>
  </si>
  <si>
    <t>A1906059-41397-3</t>
  </si>
  <si>
    <t>A1906078-41903-1</t>
  </si>
  <si>
    <t>A1906078-41903-2</t>
  </si>
  <si>
    <t>A1928566-41870-1</t>
  </si>
  <si>
    <t>A1988527-41934-1</t>
  </si>
  <si>
    <t>A1988527-42034-1</t>
  </si>
  <si>
    <t>A1988527-42034-2</t>
  </si>
  <si>
    <t>A1988527-42034-3</t>
  </si>
  <si>
    <t>A1988527-42034-4</t>
  </si>
  <si>
    <t>A1988527-42034-5</t>
  </si>
  <si>
    <t>A1988527-42034-6</t>
  </si>
  <si>
    <t>A1988527-42034-7</t>
  </si>
  <si>
    <t>A1988527-42034-8</t>
  </si>
  <si>
    <t>A1988527-42034-9</t>
  </si>
  <si>
    <t>A1988527-42034-10</t>
  </si>
  <si>
    <t>A1991527-41782-1</t>
  </si>
  <si>
    <t>A1991527-41782-2</t>
  </si>
  <si>
    <t>A1991559-41377-1</t>
  </si>
  <si>
    <t>A1991559-41377-2</t>
  </si>
  <si>
    <t>A1991566-41655-1</t>
  </si>
  <si>
    <t>A1991566-41655-2</t>
  </si>
  <si>
    <t>A2083027-41080-1</t>
  </si>
  <si>
    <t>A2083027-41129-1</t>
  </si>
  <si>
    <t>A2083027-42097-1</t>
  </si>
  <si>
    <t>A2083027-42154-1</t>
  </si>
  <si>
    <t>A2138527-41966-1</t>
  </si>
  <si>
    <t>-AM36084-42194-1</t>
  </si>
  <si>
    <t>-AM36084-42194-2</t>
  </si>
  <si>
    <t>-AM36084-42194-3</t>
  </si>
  <si>
    <t>-AM36084-42194-4</t>
  </si>
  <si>
    <t>-AT43584-41535-1</t>
  </si>
  <si>
    <t>-AT43584-41535-2</t>
  </si>
  <si>
    <t>-AT43584-41535-3</t>
  </si>
  <si>
    <t>-AT43584-41535-4</t>
  </si>
  <si>
    <t>-AT43584-41535-5</t>
  </si>
  <si>
    <t>-AT43584-41535-6</t>
  </si>
  <si>
    <t>-AT43584-41535-7</t>
  </si>
  <si>
    <t>-AT43584-41535-8</t>
  </si>
  <si>
    <t>-AT43584-41535-9</t>
  </si>
  <si>
    <t>B1001527-41439-1</t>
  </si>
  <si>
    <t>B1001527-41439-2</t>
  </si>
  <si>
    <t>B1001559-42178-1</t>
  </si>
  <si>
    <t>B1001559-42178-2</t>
  </si>
  <si>
    <t>B1001559-42178-3</t>
  </si>
  <si>
    <t>B1001559-42178-4</t>
  </si>
  <si>
    <t>B1001559-42178-5</t>
  </si>
  <si>
    <t>B1001559-42178-6</t>
  </si>
  <si>
    <t>B1006027-41450-1</t>
  </si>
  <si>
    <t>B1006027-41892-1</t>
  </si>
  <si>
    <t>B1006027-41892-2</t>
  </si>
  <si>
    <t>B1006059-41060-1</t>
  </si>
  <si>
    <t>B1006059-41060-2</t>
  </si>
  <si>
    <t>B1006059-42155-1</t>
  </si>
  <si>
    <t>B1015027-42255-1</t>
  </si>
  <si>
    <t>B1025527-41263-1</t>
  </si>
  <si>
    <t>B1025527-41263-2</t>
  </si>
  <si>
    <t>B1025527-42082-1</t>
  </si>
  <si>
    <t>B1060021-41402-1</t>
  </si>
  <si>
    <t>B1060027-41296-1</t>
  </si>
  <si>
    <t>B1060059-41803-1</t>
  </si>
  <si>
    <t>B1099059-41678-1</t>
  </si>
  <si>
    <t>B1099059-41678-2</t>
  </si>
  <si>
    <t>B1099059-41678-3</t>
  </si>
  <si>
    <t>B1099059-41724-1</t>
  </si>
  <si>
    <t>B1099059-41724-2</t>
  </si>
  <si>
    <t>B1099059-41912-1</t>
  </si>
  <si>
    <t>B1099078-41962-1</t>
  </si>
  <si>
    <t>B1099099-41937-1</t>
  </si>
  <si>
    <t>B1099099-41937-2</t>
  </si>
  <si>
    <t>B1099099-41937-3</t>
  </si>
  <si>
    <t>B1099099-41937-4</t>
  </si>
  <si>
    <t>B1174584-41987-1</t>
  </si>
  <si>
    <t>B1202559-41615-1</t>
  </si>
  <si>
    <t>B1202599-41139-1</t>
  </si>
  <si>
    <t>B1241566-41243-1</t>
  </si>
  <si>
    <t>B1241566-41243-2</t>
  </si>
  <si>
    <t>B1241566-41243-3</t>
  </si>
  <si>
    <t>B1241566-41243-4</t>
  </si>
  <si>
    <t>B1253527-41982-1</t>
  </si>
  <si>
    <t>B1291027-41870-1</t>
  </si>
  <si>
    <t>B1291059-42239-1</t>
  </si>
  <si>
    <t>B1306027-41219-1</t>
  </si>
  <si>
    <t>B1306027-41219-2</t>
  </si>
  <si>
    <t>B1306027-41219-3</t>
  </si>
  <si>
    <t>B1306027-42353-1</t>
  </si>
  <si>
    <t>B1306059-42299-1</t>
  </si>
  <si>
    <t>B1306059-42299-2</t>
  </si>
  <si>
    <t>B1321027-41899-1</t>
  </si>
  <si>
    <t>B1321027-41899-2</t>
  </si>
  <si>
    <t>B1321059-41424-1</t>
  </si>
  <si>
    <t>B1327027-41267-1</t>
  </si>
  <si>
    <t>B1327027-41267-2</t>
  </si>
  <si>
    <t>B1327056-40953-1</t>
  </si>
  <si>
    <t>B1327056-40953-2</t>
  </si>
  <si>
    <t>B1327059-42336-1</t>
  </si>
  <si>
    <t>B1327059-42336-2</t>
  </si>
  <si>
    <t>B1327059-42336-3</t>
  </si>
  <si>
    <t>B1327059-42336-4</t>
  </si>
  <si>
    <t>B1327059-42336-5</t>
  </si>
  <si>
    <t>B1327059-42336-6</t>
  </si>
  <si>
    <t>B1327059-42336-7</t>
  </si>
  <si>
    <t>B1327059-42336-8</t>
  </si>
  <si>
    <t>B1327059-42336-9</t>
  </si>
  <si>
    <t>B1327059-42336-10</t>
  </si>
  <si>
    <t>B1336059-40935-1</t>
  </si>
  <si>
    <t>B1336059-41178-1</t>
  </si>
  <si>
    <t>B1336059-41961-1</t>
  </si>
  <si>
    <t>B1336059-41961-2</t>
  </si>
  <si>
    <t>B1336078-42126-1</t>
  </si>
  <si>
    <t>B1340527-42022-1</t>
  </si>
  <si>
    <t>B1340527-42022-2</t>
  </si>
  <si>
    <t>B1340559-41052-1</t>
  </si>
  <si>
    <t>B1355559-41776-1</t>
  </si>
  <si>
    <t>B1355559-41776-2</t>
  </si>
  <si>
    <t>B1355559-41776-3</t>
  </si>
  <si>
    <t>B1355559-41915-1</t>
  </si>
  <si>
    <t>B1355559-41984-1</t>
  </si>
  <si>
    <t>B1361527-41438-1</t>
  </si>
  <si>
    <t>B1361527-41438-2</t>
  </si>
  <si>
    <t>B1366027-40946-1</t>
  </si>
  <si>
    <t>B1366027-40946-2</t>
  </si>
  <si>
    <t>B1366059-42339-1</t>
  </si>
  <si>
    <t>B1370527-42202-1</t>
  </si>
  <si>
    <t>B1370559-40917-1</t>
  </si>
  <si>
    <t>B1370559-41853-1</t>
  </si>
  <si>
    <t>B1370559-41853-2</t>
  </si>
  <si>
    <t>B1370559-42294-1</t>
  </si>
  <si>
    <t>B1370559-42294-2</t>
  </si>
  <si>
    <t>B1370578-42217-1</t>
  </si>
  <si>
    <t>B1370578-42217-2</t>
  </si>
  <si>
    <t>B1370578-42217-3</t>
  </si>
  <si>
    <t>B1384027-41418-1</t>
  </si>
  <si>
    <t>B1384027-41418-2</t>
  </si>
  <si>
    <t>B1384027-41418-3</t>
  </si>
  <si>
    <t>B1384027-41891-1</t>
  </si>
  <si>
    <t>B1384027-41891-2</t>
  </si>
  <si>
    <t>B1384027-41891-3</t>
  </si>
  <si>
    <t>B1384059-41928-1</t>
  </si>
  <si>
    <t>B1384059-41928-2</t>
  </si>
  <si>
    <t>B1387059-41200-1</t>
  </si>
  <si>
    <t>B1387059-41451-1</t>
  </si>
  <si>
    <t>B1387059-41451-2</t>
  </si>
  <si>
    <t>B1387059-41451-3</t>
  </si>
  <si>
    <t>B1387059-41451-4</t>
  </si>
  <si>
    <t>B1387059-41451-5</t>
  </si>
  <si>
    <t>B1387059-41451-6</t>
  </si>
  <si>
    <t>B1393027-41585-1</t>
  </si>
  <si>
    <t>B1393059-42206-1</t>
  </si>
  <si>
    <t>B1393059-42206-2</t>
  </si>
  <si>
    <t>B1393059-42206-3</t>
  </si>
  <si>
    <t>B1393059-42206-4</t>
  </si>
  <si>
    <t>B1393059-42206-5</t>
  </si>
  <si>
    <t>B1393059-42350-1</t>
  </si>
  <si>
    <t>B1397527-41347-1</t>
  </si>
  <si>
    <t>B1397527-41347-2</t>
  </si>
  <si>
    <t>B1397527-41347-3</t>
  </si>
  <si>
    <t>B1397527-41347-4</t>
  </si>
  <si>
    <t>B1397559-41919-1</t>
  </si>
  <si>
    <t>B1397559-41930-1</t>
  </si>
  <si>
    <t>B1411027-41815-1</t>
  </si>
  <si>
    <t>B1411059-41226-1</t>
  </si>
  <si>
    <t>B1411059-41226-2</t>
  </si>
  <si>
    <t>B1411059-41226-3</t>
  </si>
  <si>
    <t>B1411059-41226-4</t>
  </si>
  <si>
    <t>B1411059-41401-1</t>
  </si>
  <si>
    <t>B1411059-41401-2</t>
  </si>
  <si>
    <t>B1417027-41967-1</t>
  </si>
  <si>
    <t>B1417027-41967-2</t>
  </si>
  <si>
    <t>B1417027-41967-3</t>
  </si>
  <si>
    <t>B1417027-42157-1</t>
  </si>
  <si>
    <t>B1417059-41221-1</t>
  </si>
  <si>
    <t>B1417066-42220-1</t>
  </si>
  <si>
    <t>B1453027-41529-1</t>
  </si>
  <si>
    <t>B1457559-41250-1</t>
  </si>
  <si>
    <t>B1457559-41250-2</t>
  </si>
  <si>
    <t>B1540027-41399-1</t>
  </si>
  <si>
    <t>B1592527-41292-1</t>
  </si>
  <si>
    <t>B1592527-41292-2</t>
  </si>
  <si>
    <t>B1592527-41292-3</t>
  </si>
  <si>
    <t>B1592527-42179-1</t>
  </si>
  <si>
    <t>B1592527-42179-2</t>
  </si>
  <si>
    <t>B1592527-42360-1</t>
  </si>
  <si>
    <t>B1592527-42360-2</t>
  </si>
  <si>
    <t>B1592527-42360-3</t>
  </si>
  <si>
    <t>B1592527-42360-4</t>
  </si>
  <si>
    <t>B1592559-41245-1</t>
  </si>
  <si>
    <t>B1592559-41245-2</t>
  </si>
  <si>
    <t>B1592559-41245-3</t>
  </si>
  <si>
    <t>B1600027-41592-1</t>
  </si>
  <si>
    <t>B1600027-41592-2</t>
  </si>
  <si>
    <t>B1600027-41592-3</t>
  </si>
  <si>
    <t>B1600027-42185-1</t>
  </si>
  <si>
    <t>B1600027-42185-2</t>
  </si>
  <si>
    <t>B1600059-41873-1</t>
  </si>
  <si>
    <t>B1600059-42126-1</t>
  </si>
  <si>
    <t>B1604527-41920-1</t>
  </si>
  <si>
    <t>B1604559-41433-1</t>
  </si>
  <si>
    <t>B1604559-41433-2</t>
  </si>
  <si>
    <t>B1604559-41433-3</t>
  </si>
  <si>
    <t>B1604559-41433-4</t>
  </si>
  <si>
    <t>B1624027-41884-1</t>
  </si>
  <si>
    <t>B1624078-42064-1</t>
  </si>
  <si>
    <t>B1631527-41746-1</t>
  </si>
  <si>
    <t>B1631527-41746-2</t>
  </si>
  <si>
    <t>B1631559-42020-1</t>
  </si>
  <si>
    <t>B1631559-42020-2</t>
  </si>
  <si>
    <t>B1631559-42241-1</t>
  </si>
  <si>
    <t>B1631559-42367-1</t>
  </si>
  <si>
    <t>B1631559-42367-2</t>
  </si>
  <si>
    <t>B1631559-42367-3</t>
  </si>
  <si>
    <t>B1631559-42367-4</t>
  </si>
  <si>
    <t>B1631559-42367-5</t>
  </si>
  <si>
    <t>B1631578-41495-1</t>
  </si>
  <si>
    <t>B1631578-41495-2</t>
  </si>
  <si>
    <t>B1640559-41798-1</t>
  </si>
  <si>
    <t>B1640559-41856-1</t>
  </si>
  <si>
    <t>B1640559-42339-1</t>
  </si>
  <si>
    <t>B1640559-42339-2</t>
  </si>
  <si>
    <t>B1640578-41629-1</t>
  </si>
  <si>
    <t>B1658527-41106-1</t>
  </si>
  <si>
    <t>B1658527-41488-1</t>
  </si>
  <si>
    <t>B1658527-41488-2</t>
  </si>
  <si>
    <t>B1658527-41488-3</t>
  </si>
  <si>
    <t>B1658527-41488-4</t>
  </si>
  <si>
    <t>B1660059-42176-1</t>
  </si>
  <si>
    <t>B1673559-41655-1</t>
  </si>
  <si>
    <t>B1673559-41797-1</t>
  </si>
  <si>
    <t>B1673559-41797-2</t>
  </si>
  <si>
    <t>B1679588-41546-1</t>
  </si>
  <si>
    <t>B1679588-41546-2</t>
  </si>
  <si>
    <t>B1730559-41399-1</t>
  </si>
  <si>
    <t>B1808527-41583-1</t>
  </si>
  <si>
    <t>B1808527-41583-2</t>
  </si>
  <si>
    <t>B1808566-42257-1</t>
  </si>
  <si>
    <t>B1858021-41822-1</t>
  </si>
  <si>
    <t>B1865527-41793-1</t>
  </si>
  <si>
    <t>B1865527-41793-2</t>
  </si>
  <si>
    <t>B1865527-41793-3</t>
  </si>
  <si>
    <t>B1865527-41858-1</t>
  </si>
  <si>
    <t>B1865559-41907-1</t>
  </si>
  <si>
    <t>B1880559-41108-1</t>
  </si>
  <si>
    <t>B1880559-42361-1</t>
  </si>
  <si>
    <t>B1910527-41927-1</t>
  </si>
  <si>
    <t>B1910527-41927-2</t>
  </si>
  <si>
    <t>B1910527-41927-3</t>
  </si>
  <si>
    <t>B1910527-42169-1</t>
  </si>
  <si>
    <t>B1910527-42169-2</t>
  </si>
  <si>
    <t>B1915027-41168-1</t>
  </si>
  <si>
    <t>B1915027-41289-1</t>
  </si>
  <si>
    <t>B1915027-41289-2</t>
  </si>
  <si>
    <t>B1915027-41289-3</t>
  </si>
  <si>
    <t>B1915027-41289-4</t>
  </si>
  <si>
    <t>B1915027-41397-1</t>
  </si>
  <si>
    <t>B1915078-42302-1</t>
  </si>
  <si>
    <t>B1915078-42302-2</t>
  </si>
  <si>
    <t>B1915078-42302-3</t>
  </si>
  <si>
    <t>B1921027-42337-1</t>
  </si>
  <si>
    <t>B1921059-41040-1</t>
  </si>
  <si>
    <t>B1921059-41040-2</t>
  </si>
  <si>
    <t>B1921059-41040-3</t>
  </si>
  <si>
    <t>B1921059-41040-4</t>
  </si>
  <si>
    <t>B1921059-41040-5</t>
  </si>
  <si>
    <t>B1921059-41040-6</t>
  </si>
  <si>
    <t>B1921059-41553-1</t>
  </si>
  <si>
    <t>B1921059-41553-2</t>
  </si>
  <si>
    <t>B1933021-41374-1</t>
  </si>
  <si>
    <t>B1933027-41979-1</t>
  </si>
  <si>
    <t>B1933027-41979-2</t>
  </si>
  <si>
    <t>B1933027-41979-3</t>
  </si>
  <si>
    <t>B1933027-41979-4</t>
  </si>
  <si>
    <t>B1936027-41762-1</t>
  </si>
  <si>
    <t>B1936027-41762-2</t>
  </si>
  <si>
    <t>B1936027-41762-3</t>
  </si>
  <si>
    <t>B1936027-41762-4</t>
  </si>
  <si>
    <t>B1936027-42116-1</t>
  </si>
  <si>
    <t>B1936027-42116-2</t>
  </si>
  <si>
    <t>B1936027-42116-3</t>
  </si>
  <si>
    <t>B1936027-42116-4</t>
  </si>
  <si>
    <t>B1936027-42116-5</t>
  </si>
  <si>
    <t>B1936027-42116-6</t>
  </si>
  <si>
    <t>B1936027-42116-7</t>
  </si>
  <si>
    <t>B1936059-41138-1</t>
  </si>
  <si>
    <t>B1943527-41928-1</t>
  </si>
  <si>
    <t>B1943559-42301-1</t>
  </si>
  <si>
    <t>B1943559-42301-2</t>
  </si>
  <si>
    <t>B1943559-42301-3</t>
  </si>
  <si>
    <t>B1943559-42301-4</t>
  </si>
  <si>
    <t>B1964559-41271-1</t>
  </si>
  <si>
    <t>B1964559-41271-2</t>
  </si>
  <si>
    <t>B1964559-41271-3</t>
  </si>
  <si>
    <t>B1964559-41271-4</t>
  </si>
  <si>
    <t>B1970527-42032-1</t>
  </si>
  <si>
    <t>B1970527-42032-2</t>
  </si>
  <si>
    <t>B1970527-42032-3</t>
  </si>
  <si>
    <t>B1970527-42032-4</t>
  </si>
  <si>
    <t>B1970527-42032-5</t>
  </si>
  <si>
    <t>B1970527-42236-1</t>
  </si>
  <si>
    <t>B1970527-42236-2</t>
  </si>
  <si>
    <t>B1970559-41072-1</t>
  </si>
  <si>
    <t>B1979527-41450-1</t>
  </si>
  <si>
    <t>B1979527-41624-1</t>
  </si>
  <si>
    <t>B1979527-41624-2</t>
  </si>
  <si>
    <t>B1979527-42256-1</t>
  </si>
  <si>
    <t>B1979559-41469-1</t>
  </si>
  <si>
    <t>B2017027-41153-1</t>
  </si>
  <si>
    <t>B2017027-41153-2</t>
  </si>
  <si>
    <t>B2017027-41153-3</t>
  </si>
  <si>
    <t>B2017027-41153-4</t>
  </si>
  <si>
    <t>B2017027-41208-1</t>
  </si>
  <si>
    <t>B2017027-41208-2</t>
  </si>
  <si>
    <t>B2017027-41208-3</t>
  </si>
  <si>
    <t>B2017027-41208-4</t>
  </si>
  <si>
    <t>B2017027-41208-5</t>
  </si>
  <si>
    <t>B2017027-41208-6</t>
  </si>
  <si>
    <t>B2017027-41208-7</t>
  </si>
  <si>
    <t>B2017027-41208-8</t>
  </si>
  <si>
    <t>B2017088-42336-1</t>
  </si>
  <si>
    <t>B2017088-42336-2</t>
  </si>
  <si>
    <t>B2017088-42336-3</t>
  </si>
  <si>
    <t>B2018559-41157-1</t>
  </si>
  <si>
    <t>B2018559-42295-1</t>
  </si>
  <si>
    <t>B2029027-42201-1</t>
  </si>
  <si>
    <t>B2105527-41872-1</t>
  </si>
  <si>
    <t>B2105566-42230-1</t>
  </si>
  <si>
    <t>B2117559-41132-1</t>
  </si>
  <si>
    <t>B2117559-41132-2</t>
  </si>
  <si>
    <t>B2117559-41132-3</t>
  </si>
  <si>
    <t>B2117559-41132-4</t>
  </si>
  <si>
    <t>B2117559-41534-1</t>
  </si>
  <si>
    <t>B2117559-41867-1</t>
  </si>
  <si>
    <t>B2119059-42227-1</t>
  </si>
  <si>
    <t>B2119059-42227-2</t>
  </si>
  <si>
    <t>B2119059-42227-3</t>
  </si>
  <si>
    <t>B2119066-41592-1</t>
  </si>
  <si>
    <t>B2119066-41592-2</t>
  </si>
  <si>
    <t>B2125059-41973-1</t>
  </si>
  <si>
    <t>B2125059-41973-2</t>
  </si>
  <si>
    <t>B2125059-41973-3</t>
  </si>
  <si>
    <t>B2128059-41557-1</t>
  </si>
  <si>
    <t>B2128059-41557-2</t>
  </si>
  <si>
    <t>B2128059-41680-1</t>
  </si>
  <si>
    <t>B2128059-41680-2</t>
  </si>
  <si>
    <t>B2128059-41680-3</t>
  </si>
  <si>
    <t>B2128059-41680-4</t>
  </si>
  <si>
    <t>B2128059-42152-1</t>
  </si>
  <si>
    <t>B2140059-41258-1</t>
  </si>
  <si>
    <t>B2140059-41258-2</t>
  </si>
  <si>
    <t>B2140059-41258-3</t>
  </si>
  <si>
    <t>B2140066-41873-1</t>
  </si>
  <si>
    <t>B2140066-41873-2</t>
  </si>
  <si>
    <t>B2140066-41873-3</t>
  </si>
  <si>
    <t>B2140066-41873-4</t>
  </si>
  <si>
    <t>B2140066-41873-5</t>
  </si>
  <si>
    <t>B2140066-41873-6</t>
  </si>
  <si>
    <t>B2140066-41873-7</t>
  </si>
  <si>
    <t>B2140066-41873-8</t>
  </si>
  <si>
    <t>B2140066-41873-9</t>
  </si>
  <si>
    <t>B2140066-41873-10</t>
  </si>
  <si>
    <t>B2152059-41207-1</t>
  </si>
  <si>
    <t>B2152059-41800-1</t>
  </si>
  <si>
    <t>B2152059-41800-2</t>
  </si>
  <si>
    <t>B2152059-41800-3</t>
  </si>
  <si>
    <t>B2152059-41800-4</t>
  </si>
  <si>
    <t>B2152059-42130-1</t>
  </si>
  <si>
    <t>B2152059-42130-2</t>
  </si>
  <si>
    <t>B2152059-42234-1</t>
  </si>
  <si>
    <t>B2152088-42048-1</t>
  </si>
  <si>
    <t>B2152088-42048-2</t>
  </si>
  <si>
    <t>B2152088-42048-3</t>
  </si>
  <si>
    <t>B2152088-42048-4</t>
  </si>
  <si>
    <t>B2152088-42048-5</t>
  </si>
  <si>
    <t>B2159527-41579-1</t>
  </si>
  <si>
    <t>B2159527-41579-2</t>
  </si>
  <si>
    <t>B2159527-41579-3</t>
  </si>
  <si>
    <t>B2159527-41579-4</t>
  </si>
  <si>
    <t>B2159527-42286-1</t>
  </si>
  <si>
    <t>B2162559-42084-1</t>
  </si>
  <si>
    <t>B2162559-42084-2</t>
  </si>
  <si>
    <t>B2162588-41177-1</t>
  </si>
  <si>
    <t>B2162588-41177-2</t>
  </si>
  <si>
    <t>B2174527-42357-1</t>
  </si>
  <si>
    <t>B2174527-42357-2</t>
  </si>
  <si>
    <t>B2174527-42357-3</t>
  </si>
  <si>
    <t>B2174559-41669-1</t>
  </si>
  <si>
    <t>B2174559-41669-2</t>
  </si>
  <si>
    <t>B2174559-41669-3</t>
  </si>
  <si>
    <t>B2174559-42125-1</t>
  </si>
  <si>
    <t>B2174559-42230-1</t>
  </si>
  <si>
    <t>B2174559-42230-2</t>
  </si>
  <si>
    <t>B2185027-41153-1</t>
  </si>
  <si>
    <t>B2185027-41153-2</t>
  </si>
  <si>
    <t>B2185027-41153-3</t>
  </si>
  <si>
    <t>B2185027-42346-1</t>
  </si>
  <si>
    <t>B2185027-42346-2</t>
  </si>
  <si>
    <t>B2185027-42346-3</t>
  </si>
  <si>
    <t>B2185027-42346-4</t>
  </si>
  <si>
    <t>B2185059-42099-1</t>
  </si>
  <si>
    <t>C1042027-42063-1</t>
  </si>
  <si>
    <t>C1042027-42150-1</t>
  </si>
  <si>
    <t>C1042027-42150-2</t>
  </si>
  <si>
    <t>C1042027-42150-3</t>
  </si>
  <si>
    <t>C1045059-41788-1</t>
  </si>
  <si>
    <t>C1061527-42049-1</t>
  </si>
  <si>
    <t>C1061527-42049-2</t>
  </si>
  <si>
    <t>C1061527-42049-3</t>
  </si>
  <si>
    <t>C1061527-42049-4</t>
  </si>
  <si>
    <t>C1061527-42049-5</t>
  </si>
  <si>
    <t>C1061527-42049-6</t>
  </si>
  <si>
    <t>C1061559-41427-1</t>
  </si>
  <si>
    <t>C1061559-42341-1</t>
  </si>
  <si>
    <t>C1061559-42341-2</t>
  </si>
  <si>
    <t>C1061559-42341-3</t>
  </si>
  <si>
    <t>C1066027-41187-1</t>
  </si>
  <si>
    <t>C1066027-41187-2</t>
  </si>
  <si>
    <t>C1153584-41999-1</t>
  </si>
  <si>
    <t>C1153584-41999-2</t>
  </si>
  <si>
    <t>C1210027-41273-1</t>
  </si>
  <si>
    <t>C1210059-42078-1</t>
  </si>
  <si>
    <t>C1210059-42078-2</t>
  </si>
  <si>
    <t>C1214559-41872-1</t>
  </si>
  <si>
    <t>C1222066-42224-1</t>
  </si>
  <si>
    <t>C1222066-42224-2</t>
  </si>
  <si>
    <t>C1222066-42224-3</t>
  </si>
  <si>
    <t>C1222066-42224-4</t>
  </si>
  <si>
    <t>C1222066-42224-5</t>
  </si>
  <si>
    <t>C1237027-42116-1</t>
  </si>
  <si>
    <t>C1237059-41247-1</t>
  </si>
  <si>
    <t>C1237059-41909-1</t>
  </si>
  <si>
    <t>C1237059-41912-1</t>
  </si>
  <si>
    <t>C1237059-41912-2</t>
  </si>
  <si>
    <t>C1237059-41912-3</t>
  </si>
  <si>
    <t>C1237059-41912-4</t>
  </si>
  <si>
    <t>C1243027-41786-1</t>
  </si>
  <si>
    <t>C1243059-42236-1</t>
  </si>
  <si>
    <t>C1243059-42236-2</t>
  </si>
  <si>
    <t>C1243078-42269-1</t>
  </si>
  <si>
    <t>C1243078-42269-2</t>
  </si>
  <si>
    <t>C1247527-41762-1</t>
  </si>
  <si>
    <t>C1247527-41762-2</t>
  </si>
  <si>
    <t>C1247559-42087-1</t>
  </si>
  <si>
    <t>C1247559-42174-1</t>
  </si>
  <si>
    <t>C1247559-42174-2</t>
  </si>
  <si>
    <t>C1247566-41572-1</t>
  </si>
  <si>
    <t>C1247566-41572-2</t>
  </si>
  <si>
    <t>C1247566-41572-3</t>
  </si>
  <si>
    <t>C1247566-41572-4</t>
  </si>
  <si>
    <t>C1247566-41572-5</t>
  </si>
  <si>
    <t>C1255027-41558-1</t>
  </si>
  <si>
    <t>C1255027-41558-2</t>
  </si>
  <si>
    <t>C1261027-41105-1</t>
  </si>
  <si>
    <t>C1261027-41105-2</t>
  </si>
  <si>
    <t>C1261027-41105-3</t>
  </si>
  <si>
    <t>C1261027-41105-4</t>
  </si>
  <si>
    <t>C1261027-41286-1</t>
  </si>
  <si>
    <t>C1261027-41286-2</t>
  </si>
  <si>
    <t>C1261027-41286-3</t>
  </si>
  <si>
    <t>C1261027-42059-1</t>
  </si>
  <si>
    <t>C1261027-42059-2</t>
  </si>
  <si>
    <t>C1261027-42059-3</t>
  </si>
  <si>
    <t>C1267027-42224-1</t>
  </si>
  <si>
    <t>C1267059-41221-1</t>
  </si>
  <si>
    <t>C1268559-41919-1</t>
  </si>
  <si>
    <t>C1285027-41774-1</t>
  </si>
  <si>
    <t>C1285027-41774-2</t>
  </si>
  <si>
    <t>C1285027-41774-3</t>
  </si>
  <si>
    <t>C1285027-41774-4</t>
  </si>
  <si>
    <t>C1285027-41993-1</t>
  </si>
  <si>
    <t>C1285027-41993-2</t>
  </si>
  <si>
    <t>C1285027-41993-3</t>
  </si>
  <si>
    <t>C1328566-41620-1</t>
  </si>
  <si>
    <t>C1405027-42165-1</t>
  </si>
  <si>
    <t>C1405059-42258-1</t>
  </si>
  <si>
    <t>C1405059-42258-2</t>
  </si>
  <si>
    <t>C1424527-42050-1</t>
  </si>
  <si>
    <t>C1424527-42050-2</t>
  </si>
  <si>
    <t>C1424527-42096-1</t>
  </si>
  <si>
    <t>C1424527-42096-2</t>
  </si>
  <si>
    <t>C1424578-41471-1</t>
  </si>
  <si>
    <t>C1424578-41471-2</t>
  </si>
  <si>
    <t>C1433527-41628-1</t>
  </si>
  <si>
    <t>C1433559-41902-1</t>
  </si>
  <si>
    <t>C1433559-41902-2</t>
  </si>
  <si>
    <t>C1433559-41902-3</t>
  </si>
  <si>
    <t>C1433559-41902-4</t>
  </si>
  <si>
    <t>C1433559-42222-1</t>
  </si>
  <si>
    <t>C1534027-40989-1</t>
  </si>
  <si>
    <t>C1534027-41998-1</t>
  </si>
  <si>
    <t>C1534027-41998-2</t>
  </si>
  <si>
    <t>C1534027-41998-3</t>
  </si>
  <si>
    <t>C1534027-41998-4</t>
  </si>
  <si>
    <t>C1534059-42225-1</t>
  </si>
  <si>
    <t>C1538527-41824-1</t>
  </si>
  <si>
    <t>C1577559-41493-1</t>
  </si>
  <si>
    <t>C1577559-41493-2</t>
  </si>
  <si>
    <t>C1610527-42214-1</t>
  </si>
  <si>
    <t>C1610559-41461-1</t>
  </si>
  <si>
    <t>C1610559-41461-2</t>
  </si>
  <si>
    <t>C1610559-41461-3</t>
  </si>
  <si>
    <t>C1625527-41364-1</t>
  </si>
  <si>
    <t>C1625527-41364-2</t>
  </si>
  <si>
    <t>C1625559-41136-1</t>
  </si>
  <si>
    <t>C1625578-42007-1</t>
  </si>
  <si>
    <t>C1625578-42007-2</t>
  </si>
  <si>
    <t>C1625578-42007-3</t>
  </si>
  <si>
    <t>C1654027-41434-1</t>
  </si>
  <si>
    <t>C1654059-41552-1</t>
  </si>
  <si>
    <t>C1654059-42292-1</t>
  </si>
  <si>
    <t>C1654059-42327-1</t>
  </si>
  <si>
    <t>C1667527-42291-1</t>
  </si>
  <si>
    <t>C1667527-42291-2</t>
  </si>
  <si>
    <t>C1687027-40965-1</t>
  </si>
  <si>
    <t>C1688527-41391-1</t>
  </si>
  <si>
    <t>C1688527-41601-1</t>
  </si>
  <si>
    <t>C1688527-41601-2</t>
  </si>
  <si>
    <t>C1688559-41256-1</t>
  </si>
  <si>
    <t>C1688559-41256-2</t>
  </si>
  <si>
    <t>C1688559-41349-1</t>
  </si>
  <si>
    <t>C1693027-41944-1</t>
  </si>
  <si>
    <t>C1693027-42048-1</t>
  </si>
  <si>
    <t>C1696027-41423-1</t>
  </si>
  <si>
    <t>C1696027-41423-2</t>
  </si>
  <si>
    <t>C1705027-41699-1</t>
  </si>
  <si>
    <t>C1705059-41775-1</t>
  </si>
  <si>
    <t>C1705059-42262-1</t>
  </si>
  <si>
    <t>C1714027-42000-1</t>
  </si>
  <si>
    <t>C1714066-41893-1</t>
  </si>
  <si>
    <t>C1714066-41893-2</t>
  </si>
  <si>
    <t>C1727527-41891-1</t>
  </si>
  <si>
    <t>C1727527-41891-2</t>
  </si>
  <si>
    <t>C1727559-42325-1</t>
  </si>
  <si>
    <t>C1727566-42129-1</t>
  </si>
  <si>
    <t>C1727566-42129-2</t>
  </si>
  <si>
    <t>C1727588-42241-1</t>
  </si>
  <si>
    <t>C1727588-42241-2</t>
  </si>
  <si>
    <t>C1727588-42241-3</t>
  </si>
  <si>
    <t>C1742527-41653-1</t>
  </si>
  <si>
    <t>C1742527-41653-2</t>
  </si>
  <si>
    <t>C1742527-41653-3</t>
  </si>
  <si>
    <t>C1742527-41668-1</t>
  </si>
  <si>
    <t>C1742559-41809-1</t>
  </si>
  <si>
    <t>C1742559-41891-1</t>
  </si>
  <si>
    <t>C1742559-41891-2</t>
  </si>
  <si>
    <t>C1742559-42346-1</t>
  </si>
  <si>
    <t>C1757527-41157-1</t>
  </si>
  <si>
    <t>C1757527-41157-2</t>
  </si>
  <si>
    <t>C1757527-41157-3</t>
  </si>
  <si>
    <t>C1757527-42066-1</t>
  </si>
  <si>
    <t>C1757527-42066-2</t>
  </si>
  <si>
    <t>C1757527-42307-1</t>
  </si>
  <si>
    <t>C1759027-42167-1</t>
  </si>
  <si>
    <t>C1759027-42167-2</t>
  </si>
  <si>
    <t>C1760527-42313-1</t>
  </si>
  <si>
    <t>C1760559-41382-1</t>
  </si>
  <si>
    <t>C1760559-41382-2</t>
  </si>
  <si>
    <t>C1763527-41772-1</t>
  </si>
  <si>
    <t>C1763527-41772-2</t>
  </si>
  <si>
    <t>C1763559-41984-1</t>
  </si>
  <si>
    <t>C1763559-41984-2</t>
  </si>
  <si>
    <t>C1763559-41984-3</t>
  </si>
  <si>
    <t>C1763559-42309-1</t>
  </si>
  <si>
    <t>C1763566-41923-1</t>
  </si>
  <si>
    <t>C1763566-42264-1</t>
  </si>
  <si>
    <t>C1784527-42249-1</t>
  </si>
  <si>
    <t>C1784559-41116-1</t>
  </si>
  <si>
    <t>C1784559-41116-2</t>
  </si>
  <si>
    <t>C1784559-41116-3</t>
  </si>
  <si>
    <t>C1784559-41116-4</t>
  </si>
  <si>
    <t>C1784559-41532-1</t>
  </si>
  <si>
    <t>C1784588-42269-1</t>
  </si>
  <si>
    <t>C1784588-42269-2</t>
  </si>
  <si>
    <t>C1784588-42269-3</t>
  </si>
  <si>
    <t>C1784588-42269-4</t>
  </si>
  <si>
    <t>C1784588-42269-5</t>
  </si>
  <si>
    <t>C1810027-42308-1</t>
  </si>
  <si>
    <t>C1810059-40923-1</t>
  </si>
  <si>
    <t>C1810059-40923-2</t>
  </si>
  <si>
    <t>C1813027-42023-1</t>
  </si>
  <si>
    <t>C1834027-41044-1</t>
  </si>
  <si>
    <t>C1834027-41430-1</t>
  </si>
  <si>
    <t>C1834027-41634-1</t>
  </si>
  <si>
    <t>C1834027-41634-2</t>
  </si>
  <si>
    <t>C1834027-41634-3</t>
  </si>
  <si>
    <t>C1834059-41737-1</t>
  </si>
  <si>
    <t>C1834059-41737-2</t>
  </si>
  <si>
    <t>C1834059-41737-3</t>
  </si>
  <si>
    <t>C1834059-41737-4</t>
  </si>
  <si>
    <t>C1834059-41737-5</t>
  </si>
  <si>
    <t>C1834066-41214-1</t>
  </si>
  <si>
    <t>C1841527-41166-1</t>
  </si>
  <si>
    <t>C1841527-41166-2</t>
  </si>
  <si>
    <t>C1841527-41166-3</t>
  </si>
  <si>
    <t>C1841527-41942-1</t>
  </si>
  <si>
    <t>C1841527-41942-2</t>
  </si>
  <si>
    <t>C1853566-42185-1</t>
  </si>
  <si>
    <t>C1862527-41388-1</t>
  </si>
  <si>
    <t>C1862527-41388-2</t>
  </si>
  <si>
    <t>C1862527-42349-1</t>
  </si>
  <si>
    <t>C1862578-41613-1</t>
  </si>
  <si>
    <t>C1862578-41613-2</t>
  </si>
  <si>
    <t>C1874527-41534-1</t>
  </si>
  <si>
    <t>C1874588-42056-1</t>
  </si>
  <si>
    <t>C1874588-42056-2</t>
  </si>
  <si>
    <t>C1900027-41509-1</t>
  </si>
  <si>
    <t>C1900059-41151-1</t>
  </si>
  <si>
    <t>C1900059-41975-1</t>
  </si>
  <si>
    <t>C1900059-41975-2</t>
  </si>
  <si>
    <t>C1900078-41416-1</t>
  </si>
  <si>
    <t>C1900078-41416-2</t>
  </si>
  <si>
    <t>C1900078-41416-3</t>
  </si>
  <si>
    <t>C1900078-41416-4</t>
  </si>
  <si>
    <t>C1982578-41097-1</t>
  </si>
  <si>
    <t>C1982588-41701-1</t>
  </si>
  <si>
    <t>C1982588-41701-2</t>
  </si>
  <si>
    <t>C1982588-41701-3</t>
  </si>
  <si>
    <t>C1996027-41193-1</t>
  </si>
  <si>
    <t>C1996027-42227-1</t>
  </si>
  <si>
    <t>C1996027-42227-2</t>
  </si>
  <si>
    <t>C1996059-42173-1</t>
  </si>
  <si>
    <t>C1996059-42173-2</t>
  </si>
  <si>
    <t>C2002021-41948-1</t>
  </si>
  <si>
    <t>C2002021-41948-2</t>
  </si>
  <si>
    <t>C2002027-42243-1</t>
  </si>
  <si>
    <t>C2002059-41488-1</t>
  </si>
  <si>
    <t>C2002059-42172-1</t>
  </si>
  <si>
    <t>C2002059-42172-2</t>
  </si>
  <si>
    <t>C2002066-40960-1</t>
  </si>
  <si>
    <t>C2005027-42270-1</t>
  </si>
  <si>
    <t>C2005027-42270-2</t>
  </si>
  <si>
    <t>C2005027-42270-3</t>
  </si>
  <si>
    <t>C2005066-41417-1</t>
  </si>
  <si>
    <t>C2009559-41308-1</t>
  </si>
  <si>
    <t>C2009559-41308-2</t>
  </si>
  <si>
    <t>C2023027-41996-1</t>
  </si>
  <si>
    <t>C2023027-42040-1</t>
  </si>
  <si>
    <t>C2023027-42040-2</t>
  </si>
  <si>
    <t>C2023027-42040-3</t>
  </si>
  <si>
    <t>C2023027-42040-4</t>
  </si>
  <si>
    <t>C2023027-42040-5</t>
  </si>
  <si>
    <t>C2026059-41635-1</t>
  </si>
  <si>
    <t>C2026059-42306-1</t>
  </si>
  <si>
    <t>C2030559-42256-1</t>
  </si>
  <si>
    <t>C2030559-42256-2</t>
  </si>
  <si>
    <t>C2030588-41818-1</t>
  </si>
  <si>
    <t>C2038027-42008-1</t>
  </si>
  <si>
    <t>C2038027-42008-2</t>
  </si>
  <si>
    <t>C2038027-42008-3</t>
  </si>
  <si>
    <t>C2038027-42008-4</t>
  </si>
  <si>
    <t>C2038027-42008-5</t>
  </si>
  <si>
    <t>C2038027-42083-1</t>
  </si>
  <si>
    <t>C2038027-42083-2</t>
  </si>
  <si>
    <t>C2038027-42229-1</t>
  </si>
  <si>
    <t>C2038027-42229-2</t>
  </si>
  <si>
    <t>C2038027-42229-3</t>
  </si>
  <si>
    <t>C2038027-42229-4</t>
  </si>
  <si>
    <t>C2038027-42306-1</t>
  </si>
  <si>
    <t>C2038027-42306-2</t>
  </si>
  <si>
    <t>C2038027-42306-3</t>
  </si>
  <si>
    <t>C2038059-41627-1</t>
  </si>
  <si>
    <t>C2038059-41627-2</t>
  </si>
  <si>
    <t>C2038059-42133-1</t>
  </si>
  <si>
    <t>C2038059-42133-2</t>
  </si>
  <si>
    <t>C2038059-42133-3</t>
  </si>
  <si>
    <t>C2038059-42133-4</t>
  </si>
  <si>
    <t>C2044027-41087-1</t>
  </si>
  <si>
    <t>C2044059-41037-1</t>
  </si>
  <si>
    <t>C2044059-42014-1</t>
  </si>
  <si>
    <t>C2057527-41417-1</t>
  </si>
  <si>
    <t>C2057527-41417-2</t>
  </si>
  <si>
    <t>C2057527-41958-1</t>
  </si>
  <si>
    <t>C2057527-41958-2</t>
  </si>
  <si>
    <t>C2057559-41146-1</t>
  </si>
  <si>
    <t>C2057559-41146-2</t>
  </si>
  <si>
    <t>C2057566-42192-1</t>
  </si>
  <si>
    <t>C2068021-40975-1</t>
  </si>
  <si>
    <t>C2068021-40975-2</t>
  </si>
  <si>
    <t>C2068021-40975-3</t>
  </si>
  <si>
    <t>C2068021-40975-4</t>
  </si>
  <si>
    <t>C2068027-41222-1</t>
  </si>
  <si>
    <t>C2068027-42235-1</t>
  </si>
  <si>
    <t>C2068027-42235-2</t>
  </si>
  <si>
    <t>C2068059-41683-1</t>
  </si>
  <si>
    <t>C2069527-41880-1</t>
  </si>
  <si>
    <t>C2069527-41880-2</t>
  </si>
  <si>
    <t>C2069527-41880-3</t>
  </si>
  <si>
    <t>C2069527-41880-4</t>
  </si>
  <si>
    <t>C2069527-41880-5</t>
  </si>
  <si>
    <t>C2069559-41248-1</t>
  </si>
  <si>
    <t>C2069559-41533-1</t>
  </si>
  <si>
    <t>C2069578-41888-1</t>
  </si>
  <si>
    <t>C2072527-42270-1</t>
  </si>
  <si>
    <t>C2077059-42162-1</t>
  </si>
  <si>
    <t>C2077059-42162-2</t>
  </si>
  <si>
    <t>C2077066-41600-1</t>
  </si>
  <si>
    <t>C2077088-42010-1</t>
  </si>
  <si>
    <t>C2077088-42010-2</t>
  </si>
  <si>
    <t>C2077088-42010-3</t>
  </si>
  <si>
    <t>C2080059-41380-1</t>
  </si>
  <si>
    <t>C2080059-41380-2</t>
  </si>
  <si>
    <t>C2080059-41380-3</t>
  </si>
  <si>
    <t>C2080059-41380-4</t>
  </si>
  <si>
    <t>C2080059-41380-5</t>
  </si>
  <si>
    <t>C2080059-41380-6</t>
  </si>
  <si>
    <t>C2080059-41922-1</t>
  </si>
  <si>
    <t>C2080059-41922-2</t>
  </si>
  <si>
    <t>C2080059-41922-3</t>
  </si>
  <si>
    <t>C2084527-41445-1</t>
  </si>
  <si>
    <t>C2084527-41445-2</t>
  </si>
  <si>
    <t>C2098027-41034-1</t>
  </si>
  <si>
    <t>C2098027-41034-2</t>
  </si>
  <si>
    <t>C2098027-41034-3</t>
  </si>
  <si>
    <t>C2098078-41593-1</t>
  </si>
  <si>
    <t>C2114527-41178-1</t>
  </si>
  <si>
    <t>C2114527-41178-2</t>
  </si>
  <si>
    <t>C2114527-41594-1</t>
  </si>
  <si>
    <t>C2114527-41594-2</t>
  </si>
  <si>
    <t>C2114559-41549-1</t>
  </si>
  <si>
    <t>C2114559-41549-2</t>
  </si>
  <si>
    <t>C2114566-42318-1</t>
  </si>
  <si>
    <t>C2129527-41137-1</t>
  </si>
  <si>
    <t>C2129527-41137-2</t>
  </si>
  <si>
    <t>C2129527-41907-1</t>
  </si>
  <si>
    <t>C2129527-41907-2</t>
  </si>
  <si>
    <t>C2129559-42223-1</t>
  </si>
  <si>
    <t>C2147559-42178-1</t>
  </si>
  <si>
    <t>C2147559-42178-2</t>
  </si>
  <si>
    <t>C2147559-42178-3</t>
  </si>
  <si>
    <t>C2153527-41668-1</t>
  </si>
  <si>
    <t>C2153527-41668-2</t>
  </si>
  <si>
    <t>C2153527-41668-3</t>
  </si>
  <si>
    <t>C2153527-41960-1</t>
  </si>
  <si>
    <t>C2153527-41960-2</t>
  </si>
  <si>
    <t>C2153566-41159-1</t>
  </si>
  <si>
    <t>C2153566-42321-1</t>
  </si>
  <si>
    <t>C2189527-41896-1</t>
  </si>
  <si>
    <t>C2189527-41896-2</t>
  </si>
  <si>
    <t>C2189559-41255-1</t>
  </si>
  <si>
    <t>C2191027-41410-1</t>
  </si>
  <si>
    <t>C2191059-41510-1</t>
  </si>
  <si>
    <t>C2191059-41510-2</t>
  </si>
  <si>
    <t>C2191059-41923-1</t>
  </si>
  <si>
    <t>D1018027-41836-1</t>
  </si>
  <si>
    <t>D1018027-41901-1</t>
  </si>
  <si>
    <t>D1018027-41901-2</t>
  </si>
  <si>
    <t>D1018027-42145-1</t>
  </si>
  <si>
    <t>D1018027-42145-2</t>
  </si>
  <si>
    <t>D1018059-41801-1</t>
  </si>
  <si>
    <t>D1018059-41801-2</t>
  </si>
  <si>
    <t>D1018059-41801-3</t>
  </si>
  <si>
    <t>D1018059-41801-4</t>
  </si>
  <si>
    <t>D1018059-41801-5</t>
  </si>
  <si>
    <t>D1018059-41801-6</t>
  </si>
  <si>
    <t>D1018066-42136-1</t>
  </si>
  <si>
    <t>D1018066-42136-2</t>
  </si>
  <si>
    <t>D1132027-41760-1</t>
  </si>
  <si>
    <t>D1132027-41760-2</t>
  </si>
  <si>
    <t>D1132027-42081-1</t>
  </si>
  <si>
    <t>D1132027-42081-2</t>
  </si>
  <si>
    <t>D1132027-42081-3</t>
  </si>
  <si>
    <t>D1150059-41552-1</t>
  </si>
  <si>
    <t>D1150066-40912-1</t>
  </si>
  <si>
    <t>D1150078-42281-1</t>
  </si>
  <si>
    <t>D1156088-41429-1</t>
  </si>
  <si>
    <t>D1156088-41429-2</t>
  </si>
  <si>
    <t>D1160559-41895-1</t>
  </si>
  <si>
    <t>D1162027-41791-1</t>
  </si>
  <si>
    <t>D1162027-41791-2</t>
  </si>
  <si>
    <t>D1162027-41791-3</t>
  </si>
  <si>
    <t>D1172559-42185-1</t>
  </si>
  <si>
    <t>D1172559-42185-2</t>
  </si>
  <si>
    <t>D1177027-42165-1</t>
  </si>
  <si>
    <t>D1177027-42165-2</t>
  </si>
  <si>
    <t>D1177027-42165-3</t>
  </si>
  <si>
    <t>D1177027-42260-1</t>
  </si>
  <si>
    <t>D1177027-42260-2</t>
  </si>
  <si>
    <t>D1192021-42312-1</t>
  </si>
  <si>
    <t>D1192021-42312-2</t>
  </si>
  <si>
    <t>D1192021-42312-3</t>
  </si>
  <si>
    <t>D1192021-42312-4</t>
  </si>
  <si>
    <t>D1192021-42312-5</t>
  </si>
  <si>
    <t>D1192021-42312-6</t>
  </si>
  <si>
    <t>D1192027-40979-1</t>
  </si>
  <si>
    <t>D1192027-40979-2</t>
  </si>
  <si>
    <t>D1192027-40979-3</t>
  </si>
  <si>
    <t>D1192027-40979-4</t>
  </si>
  <si>
    <t>D1192059-42326-1</t>
  </si>
  <si>
    <t>D1198027-41195-1</t>
  </si>
  <si>
    <t>D1228027-42165-1</t>
  </si>
  <si>
    <t>D1228027-42165-2</t>
  </si>
  <si>
    <t>D1228059-41420-1</t>
  </si>
  <si>
    <t>D1228088-41669-1</t>
  </si>
  <si>
    <t>D1228088-41669-2</t>
  </si>
  <si>
    <t>D1228088-41669-3</t>
  </si>
  <si>
    <t>D1279027-41109-1</t>
  </si>
  <si>
    <t>D1279027-41109-2</t>
  </si>
  <si>
    <t>D1279027-42033-1</t>
  </si>
  <si>
    <t>D1279078-42122-1</t>
  </si>
  <si>
    <t>D1279078-42122-2</t>
  </si>
  <si>
    <t>D1279078-42122-3</t>
  </si>
  <si>
    <t>D1357027-42164-1</t>
  </si>
  <si>
    <t>D1388527-42207-1</t>
  </si>
  <si>
    <t>D1388527-42207-2</t>
  </si>
  <si>
    <t>D1388527-42207-3</t>
  </si>
  <si>
    <t>D1388527-42207-4</t>
  </si>
  <si>
    <t>D1388559-41997-1</t>
  </si>
  <si>
    <t>D1388559-41997-2</t>
  </si>
  <si>
    <t>D1388559-41997-3</t>
  </si>
  <si>
    <t>D1388559-42290-1</t>
  </si>
  <si>
    <t>D1459027-41506-1</t>
  </si>
  <si>
    <t>D1478527-41923-1</t>
  </si>
  <si>
    <t>D1478527-41923-2</t>
  </si>
  <si>
    <t>D1478527-42240-1</t>
  </si>
  <si>
    <t>D1478527-42327-1</t>
  </si>
  <si>
    <t>D1478527-42327-2</t>
  </si>
  <si>
    <t>D1478527-42327-3</t>
  </si>
  <si>
    <t>D1478559-41641-1</t>
  </si>
  <si>
    <t>D1579027-41355-1</t>
  </si>
  <si>
    <t>D1579027-41355-2</t>
  </si>
  <si>
    <t>D1579027-41355-3</t>
  </si>
  <si>
    <t>D1579027-41355-4</t>
  </si>
  <si>
    <t>D1579059-41787-1</t>
  </si>
  <si>
    <t>D1589527-41819-1</t>
  </si>
  <si>
    <t>D1589527-41975-1</t>
  </si>
  <si>
    <t>D1589527-41975-2</t>
  </si>
  <si>
    <t>D1589559-41451-1</t>
  </si>
  <si>
    <t>D1589588-42124-1</t>
  </si>
  <si>
    <t>D1589588-42124-2</t>
  </si>
  <si>
    <t>D1589588-42124-3</t>
  </si>
  <si>
    <t>D1601559-41607-1</t>
  </si>
  <si>
    <t>D1601559-41607-2</t>
  </si>
  <si>
    <t>D1606027-41244-1</t>
  </si>
  <si>
    <t>D1606027-41244-2</t>
  </si>
  <si>
    <t>D1606027-41244-3</t>
  </si>
  <si>
    <t>D1615027-41165-1</t>
  </si>
  <si>
    <t>D1615027-42245-1</t>
  </si>
  <si>
    <t>D1615027-42245-2</t>
  </si>
  <si>
    <t>D1627021-41887-1</t>
  </si>
  <si>
    <t>D1627021-41887-2</t>
  </si>
  <si>
    <t>D1627027-41935-1</t>
  </si>
  <si>
    <t>D1627027-41935-2</t>
  </si>
  <si>
    <t>D1627027-41935-3</t>
  </si>
  <si>
    <t>D1627027-41935-4</t>
  </si>
  <si>
    <t>D1627027-41935-5</t>
  </si>
  <si>
    <t>D1627027-42049-1</t>
  </si>
  <si>
    <t>D1627027-42333-1</t>
  </si>
  <si>
    <t>D1627059-41435-1</t>
  </si>
  <si>
    <t>D1627059-42273-1</t>
  </si>
  <si>
    <t>D1627059-42273-2</t>
  </si>
  <si>
    <t>D1627059-42306-1</t>
  </si>
  <si>
    <t>D1627059-42306-2</t>
  </si>
  <si>
    <t>D1627059-42306-3</t>
  </si>
  <si>
    <t>D1634578-42160-1</t>
  </si>
  <si>
    <t>D1649527-41272-1</t>
  </si>
  <si>
    <t>D1649527-42175-1</t>
  </si>
  <si>
    <t>D1649527-42175-2</t>
  </si>
  <si>
    <t>D1649527-42323-1</t>
  </si>
  <si>
    <t>D1649559-41807-1</t>
  </si>
  <si>
    <t>D1649559-41807-2</t>
  </si>
  <si>
    <t>D1649559-41807-3</t>
  </si>
  <si>
    <t>D1649578-42159-1</t>
  </si>
  <si>
    <t>D1649578-42159-2</t>
  </si>
  <si>
    <t>D1649578-42159-3</t>
  </si>
  <si>
    <t>D1661527-41863-1</t>
  </si>
  <si>
    <t>D1661527-41863-2</t>
  </si>
  <si>
    <t>D1661527-41926-1</t>
  </si>
  <si>
    <t>D1685527-41381-1</t>
  </si>
  <si>
    <t>D1685559-41112-1</t>
  </si>
  <si>
    <t>D1685559-41112-2</t>
  </si>
  <si>
    <t>D1685559-41112-3</t>
  </si>
  <si>
    <t>D1685559-41112-4</t>
  </si>
  <si>
    <t>D1685559-41528-1</t>
  </si>
  <si>
    <t>D1685559-41867-1</t>
  </si>
  <si>
    <t>D1685559-41867-2</t>
  </si>
  <si>
    <t>D1685559-42006-1</t>
  </si>
  <si>
    <t>D1685559-42006-2</t>
  </si>
  <si>
    <t>D1685578-41195-1</t>
  </si>
  <si>
    <t>D1685578-41195-2</t>
  </si>
  <si>
    <t>D1735027-42167-1</t>
  </si>
  <si>
    <t>D1735056-41795-1</t>
  </si>
  <si>
    <t>D1735059-41513-1</t>
  </si>
  <si>
    <t>D1786027-41429-1</t>
  </si>
  <si>
    <t>D1786027-41429-2</t>
  </si>
  <si>
    <t>D1786027-41429-3</t>
  </si>
  <si>
    <t>D1786059-40965-1</t>
  </si>
  <si>
    <t>D1786059-42214-1</t>
  </si>
  <si>
    <t>D1786059-42214-2</t>
  </si>
  <si>
    <t>D1837027-41767-1</t>
  </si>
  <si>
    <t>D1837027-41767-2</t>
  </si>
  <si>
    <t>D1837027-41767-3</t>
  </si>
  <si>
    <t>D1837027-41767-4</t>
  </si>
  <si>
    <t>D1837027-41767-5</t>
  </si>
  <si>
    <t>D1958527-41494-1</t>
  </si>
  <si>
    <t>D1958527-41494-2</t>
  </si>
  <si>
    <t>D1958527-41494-3</t>
  </si>
  <si>
    <t>D1958559-41450-1</t>
  </si>
  <si>
    <t>D1958559-41450-2</t>
  </si>
  <si>
    <t>D1958559-41450-3</t>
  </si>
  <si>
    <t>D1958559-41450-4</t>
  </si>
  <si>
    <t>D1958578-41895-1</t>
  </si>
  <si>
    <t>D1958578-41895-2</t>
  </si>
  <si>
    <t>D1966027-41800-1</t>
  </si>
  <si>
    <t>D1966059-42276-1</t>
  </si>
  <si>
    <t>D1966066-41258-1</t>
  </si>
  <si>
    <t>D1972027-42144-1</t>
  </si>
  <si>
    <t>D1972027-42144-2</t>
  </si>
  <si>
    <t>D1972027-42144-3</t>
  </si>
  <si>
    <t>D1972027-42144-4</t>
  </si>
  <si>
    <t>D1972059-42322-1</t>
  </si>
  <si>
    <t>D1972059-42322-2</t>
  </si>
  <si>
    <t>D1972066-41497-1</t>
  </si>
  <si>
    <t>D1972066-41497-2</t>
  </si>
  <si>
    <t>D1972066-41497-3</t>
  </si>
  <si>
    <t>D1981027-42137-1</t>
  </si>
  <si>
    <t>D1981027-42181-1</t>
  </si>
  <si>
    <t>D1981027-42181-2</t>
  </si>
  <si>
    <t>D1981027-42181-3</t>
  </si>
  <si>
    <t>D1981027-42199-1</t>
  </si>
  <si>
    <t>D1990027-41598-1</t>
  </si>
  <si>
    <t>D1990027-41598-2</t>
  </si>
  <si>
    <t>D1990066-41608-1</t>
  </si>
  <si>
    <t>D1990066-41608-2</t>
  </si>
  <si>
    <t>D1990066-41608-3</t>
  </si>
  <si>
    <t>D1993027-41474-1</t>
  </si>
  <si>
    <t>D2048527-41615-1</t>
  </si>
  <si>
    <t>D2048527-42259-1</t>
  </si>
  <si>
    <t>D2048527-42259-2</t>
  </si>
  <si>
    <t>D2048527-42259-3</t>
  </si>
  <si>
    <t>D2048527-42259-4</t>
  </si>
  <si>
    <t>D2048559-41894-1</t>
  </si>
  <si>
    <t>D2048559-41894-2</t>
  </si>
  <si>
    <t>D2048559-41894-3</t>
  </si>
  <si>
    <t>D2048559-42351-1</t>
  </si>
  <si>
    <t>D2048559-42351-2</t>
  </si>
  <si>
    <t>D2099527-42349-1</t>
  </si>
  <si>
    <t>D2099527-42349-2</t>
  </si>
  <si>
    <t>D2099527-42349-3</t>
  </si>
  <si>
    <t>D2099527-42349-4</t>
  </si>
  <si>
    <t>D2167027-42213-1</t>
  </si>
  <si>
    <t>D2167059-41269-1</t>
  </si>
  <si>
    <t>D2167059-41269-2</t>
  </si>
  <si>
    <t>D2167059-41611-1</t>
  </si>
  <si>
    <t>D2167088-41030-1</t>
  </si>
  <si>
    <t>D2167088-41030-2</t>
  </si>
  <si>
    <t>D2167088-41030-3</t>
  </si>
  <si>
    <t>D2192527-42351-1</t>
  </si>
  <si>
    <t>DK289584-42210-1</t>
  </si>
  <si>
    <t>DK289584-42210-2</t>
  </si>
  <si>
    <t>E1133527-41452-1</t>
  </si>
  <si>
    <t>E1133527-41452-2</t>
  </si>
  <si>
    <t>E1133527-42276-1</t>
  </si>
  <si>
    <t>E1133527-42276-2</t>
  </si>
  <si>
    <t>E1133527-42276-3</t>
  </si>
  <si>
    <t>E1133527-42276-4</t>
  </si>
  <si>
    <t>E1133527-42276-5</t>
  </si>
  <si>
    <t>E1133527-42276-6</t>
  </si>
  <si>
    <t>E1133527-42276-7</t>
  </si>
  <si>
    <t>E1133527-42276-8</t>
  </si>
  <si>
    <t>E1133527-42276-9</t>
  </si>
  <si>
    <t>E1133527-42276-10</t>
  </si>
  <si>
    <t>E1133527-42276-11</t>
  </si>
  <si>
    <t>E1133527-42276-12</t>
  </si>
  <si>
    <t>E1133578-41088-1</t>
  </si>
  <si>
    <t>E1133578-41088-2</t>
  </si>
  <si>
    <t>E1133578-41088-3</t>
  </si>
  <si>
    <t>E1133578-41088-4</t>
  </si>
  <si>
    <t>E1141027-41844-1</t>
  </si>
  <si>
    <t>E1141027-41844-2</t>
  </si>
  <si>
    <t>E1141027-42249-1</t>
  </si>
  <si>
    <t>E1141059-41496-1</t>
  </si>
  <si>
    <t>E1141059-41496-2</t>
  </si>
  <si>
    <t>E1141059-41496-3</t>
  </si>
  <si>
    <t>E1141066-42006-1</t>
  </si>
  <si>
    <t>E1141078-41342-1</t>
  </si>
  <si>
    <t>E1145527-40971-1</t>
  </si>
  <si>
    <t>E1145527-41206-1</t>
  </si>
  <si>
    <t>E1145559-42305-1</t>
  </si>
  <si>
    <t>E1145559-42305-2</t>
  </si>
  <si>
    <t>E1145559-42305-3</t>
  </si>
  <si>
    <t>E1145559-42305-4</t>
  </si>
  <si>
    <t>E1325527-42265-1</t>
  </si>
  <si>
    <t>E1325527-42350-1</t>
  </si>
  <si>
    <t>E1325527-42350-2</t>
  </si>
  <si>
    <t>E1325527-42350-3</t>
  </si>
  <si>
    <t>E1480027-41271-1</t>
  </si>
  <si>
    <t>E1480027-41271-2</t>
  </si>
  <si>
    <t>E1480059-41811-1</t>
  </si>
  <si>
    <t>E1547527-41237-1</t>
  </si>
  <si>
    <t>E1547527-41493-1</t>
  </si>
  <si>
    <t>E1547527-42169-1</t>
  </si>
  <si>
    <t>E1547566-40954-1</t>
  </si>
  <si>
    <t>E1561027-41347-1</t>
  </si>
  <si>
    <t>E1561027-41347-2</t>
  </si>
  <si>
    <t>E1561027-41412-1</t>
  </si>
  <si>
    <t>E1561027-42273-1</t>
  </si>
  <si>
    <t>E1561027-42273-2</t>
  </si>
  <si>
    <t>E1561059-41276-1</t>
  </si>
  <si>
    <t>E1571527-41513-1</t>
  </si>
  <si>
    <t>E1571527-41513-2</t>
  </si>
  <si>
    <t>E1571527-41640-1</t>
  </si>
  <si>
    <t>E1571527-41640-2</t>
  </si>
  <si>
    <t>E1571527-41640-3</t>
  </si>
  <si>
    <t>E1571527-41640-4</t>
  </si>
  <si>
    <t>E1571527-41640-5</t>
  </si>
  <si>
    <t>E1571556-42360-1</t>
  </si>
  <si>
    <t>E1571556-42360-2</t>
  </si>
  <si>
    <t>E1571559-41310-1</t>
  </si>
  <si>
    <t>E1571559-41784-1</t>
  </si>
  <si>
    <t>E1571559-41784-2</t>
  </si>
  <si>
    <t>E1571559-41784-3</t>
  </si>
  <si>
    <t>E1574527-41934-1</t>
  </si>
  <si>
    <t>E1574527-41934-2</t>
  </si>
  <si>
    <t>E1574527-41934-3</t>
  </si>
  <si>
    <t>E1574527-41934-4</t>
  </si>
  <si>
    <t>E1574559-41234-1</t>
  </si>
  <si>
    <t>E1574559-41234-2</t>
  </si>
  <si>
    <t>E1574559-41611-1</t>
  </si>
  <si>
    <t>E1574559-41611-2</t>
  </si>
  <si>
    <t>E1574559-41611-3</t>
  </si>
  <si>
    <t>E1574559-41611-4</t>
  </si>
  <si>
    <t>E1574559-41811-1</t>
  </si>
  <si>
    <t>E1574559-41811-2</t>
  </si>
  <si>
    <t>E1616559-41856-1</t>
  </si>
  <si>
    <t>E1616559-41856-2</t>
  </si>
  <si>
    <t>E1616559-41856-3</t>
  </si>
  <si>
    <t>E1616559-41856-4</t>
  </si>
  <si>
    <t>E1616559-41856-5</t>
  </si>
  <si>
    <t>E1642027-41674-1</t>
  </si>
  <si>
    <t>E1642059-41227-1</t>
  </si>
  <si>
    <t>E1642059-42127-1</t>
  </si>
  <si>
    <t>E1642059-42160-1</t>
  </si>
  <si>
    <t>E1642059-42220-1</t>
  </si>
  <si>
    <t>E1642059-42220-2</t>
  </si>
  <si>
    <t>E1642066-42174-1</t>
  </si>
  <si>
    <t>E1642066-42174-2</t>
  </si>
  <si>
    <t>E1642066-42174-3</t>
  </si>
  <si>
    <t>E1642066-42174-4</t>
  </si>
  <si>
    <t>E1642078-42143-1</t>
  </si>
  <si>
    <t>E1681066-41238-1</t>
  </si>
  <si>
    <t>E1732027-42283-1</t>
  </si>
  <si>
    <t>E1732027-42340-1</t>
  </si>
  <si>
    <t>E1732027-42340-2</t>
  </si>
  <si>
    <t>E1732027-42364-1</t>
  </si>
  <si>
    <t>E1732027-42364-2</t>
  </si>
  <si>
    <t>E1732027-42364-3</t>
  </si>
  <si>
    <t>E1772527-41965-1</t>
  </si>
  <si>
    <t>E1772527-41965-2</t>
  </si>
  <si>
    <t>E1772527-41965-3</t>
  </si>
  <si>
    <t>E1772527-41965-4</t>
  </si>
  <si>
    <t>E1772527-41965-5</t>
  </si>
  <si>
    <t>E1772559-41517-1</t>
  </si>
  <si>
    <t>E1801021-41935-1</t>
  </si>
  <si>
    <t>E1801027-40949-1</t>
  </si>
  <si>
    <t>E1801027-41322-1</t>
  </si>
  <si>
    <t>E1801027-41942-1</t>
  </si>
  <si>
    <t>E1801027-41942-2</t>
  </si>
  <si>
    <t>E1940527-41488-1</t>
  </si>
  <si>
    <t>E1940527-41488-2</t>
  </si>
  <si>
    <t>E1940527-42130-1</t>
  </si>
  <si>
    <t>E1940527-42336-1</t>
  </si>
  <si>
    <t>E1940527-42336-2</t>
  </si>
  <si>
    <t>E1940559-41874-1</t>
  </si>
  <si>
    <t>E1945059-41438-1</t>
  </si>
  <si>
    <t>E1945059-41438-2</t>
  </si>
  <si>
    <t>E2011027-41667-1</t>
  </si>
  <si>
    <t>E2011059-41595-1</t>
  </si>
  <si>
    <t>E2011059-41595-2</t>
  </si>
  <si>
    <t>E2011059-41595-3</t>
  </si>
  <si>
    <t>E2011059-41817-1</t>
  </si>
  <si>
    <t>E2011059-41817-2</t>
  </si>
  <si>
    <t>E2011066-41772-1</t>
  </si>
  <si>
    <t>F1087027-42147-1</t>
  </si>
  <si>
    <t>F1087059-41217-1</t>
  </si>
  <si>
    <t>F1087059-41217-2</t>
  </si>
  <si>
    <t>F1088527-41774-1</t>
  </si>
  <si>
    <t>F1088527-41980-1</t>
  </si>
  <si>
    <t>F1088527-41980-2</t>
  </si>
  <si>
    <t>F1088559-41488-1</t>
  </si>
  <si>
    <t>F1088559-41488-2</t>
  </si>
  <si>
    <t>F1088559-42293-1</t>
  </si>
  <si>
    <t>F1097527-41128-1</t>
  </si>
  <si>
    <t>F1097527-41128-2</t>
  </si>
  <si>
    <t>F1097527-41128-3</t>
  </si>
  <si>
    <t>F1097527-41128-4</t>
  </si>
  <si>
    <t>F1097527-41128-5</t>
  </si>
  <si>
    <t>F1097559-41209-1</t>
  </si>
  <si>
    <t>F1097559-41209-2</t>
  </si>
  <si>
    <t>F1100527-41913-1</t>
  </si>
  <si>
    <t>F1100527-41913-2</t>
  </si>
  <si>
    <t>F1102059-41258-1</t>
  </si>
  <si>
    <t>F1102059-42257-1</t>
  </si>
  <si>
    <t>F1108059-40997-1</t>
  </si>
  <si>
    <t>F1108059-40997-2</t>
  </si>
  <si>
    <t>F1108078-41408-1</t>
  </si>
  <si>
    <t>F1117027-41353-1</t>
  </si>
  <si>
    <t>F1117027-41353-2</t>
  </si>
  <si>
    <t>F1117027-41353-3</t>
  </si>
  <si>
    <t>F1117027-41353-4</t>
  </si>
  <si>
    <t>F1117027-41353-5</t>
  </si>
  <si>
    <t>F1117027-41353-6</t>
  </si>
  <si>
    <t>F1117027-41353-7</t>
  </si>
  <si>
    <t>F1117027-41353-8</t>
  </si>
  <si>
    <t>F1117027-41353-9</t>
  </si>
  <si>
    <t>F1117059-42312-1</t>
  </si>
  <si>
    <t>F1117059-42312-2</t>
  </si>
  <si>
    <t>F1121527-41431-1</t>
  </si>
  <si>
    <t>F1121527-41431-2</t>
  </si>
  <si>
    <t>F1121527-41991-1</t>
  </si>
  <si>
    <t>F1121527-41991-2</t>
  </si>
  <si>
    <t>F1121527-41991-3</t>
  </si>
  <si>
    <t>F1121559-41185-1</t>
  </si>
  <si>
    <t>F1121559-41185-2</t>
  </si>
  <si>
    <t>F1313559-40919-1</t>
  </si>
  <si>
    <t>F1313559-40919-2</t>
  </si>
  <si>
    <t>F1313559-40919-3</t>
  </si>
  <si>
    <t>F1313559-40919-4</t>
  </si>
  <si>
    <t>F1313559-41892-1</t>
  </si>
  <si>
    <t>F1313559-41892-2</t>
  </si>
  <si>
    <t>F1313559-42360-1</t>
  </si>
  <si>
    <t>F1313559-42360-2</t>
  </si>
  <si>
    <t>F1313566-40965-1</t>
  </si>
  <si>
    <t>F1499527-41909-1</t>
  </si>
  <si>
    <t>F1499527-41912-1</t>
  </si>
  <si>
    <t>F1499559-41251-1</t>
  </si>
  <si>
    <t>F1519021-42341-1</t>
  </si>
  <si>
    <t>F1519021-42341-2</t>
  </si>
  <si>
    <t>F1519021-42341-3</t>
  </si>
  <si>
    <t>F1519021-42341-4</t>
  </si>
  <si>
    <t>F1519021-42341-5</t>
  </si>
  <si>
    <t>F1519021-42341-6</t>
  </si>
  <si>
    <t>F1519027-42129-1</t>
  </si>
  <si>
    <t>F1519027-42129-2</t>
  </si>
  <si>
    <t>F1519027-42129-3</t>
  </si>
  <si>
    <t>F1519027-42129-4</t>
  </si>
  <si>
    <t>F1519059-41454-1</t>
  </si>
  <si>
    <t>F1519059-41454-2</t>
  </si>
  <si>
    <t>F1519059-42166-1</t>
  </si>
  <si>
    <t>F1519059-42363-1</t>
  </si>
  <si>
    <t>F1519059-42363-2</t>
  </si>
  <si>
    <t>F1541527-42095-1</t>
  </si>
  <si>
    <t>F1541527-42095-2</t>
  </si>
  <si>
    <t>F1541527-42095-3</t>
  </si>
  <si>
    <t>F1541559-41487-1</t>
  </si>
  <si>
    <t>F1549078-42334-1</t>
  </si>
  <si>
    <t>F1556527-42112-1</t>
  </si>
  <si>
    <t>F1556527-42112-2</t>
  </si>
  <si>
    <t>F1556566-42364-1</t>
  </si>
  <si>
    <t>F1628527-41824-1</t>
  </si>
  <si>
    <t>F1628527-41824-2</t>
  </si>
  <si>
    <t>F1628559-42321-1</t>
  </si>
  <si>
    <t>F1718527-41313-1</t>
  </si>
  <si>
    <t>F1766527-41947-1</t>
  </si>
  <si>
    <t>F1766527-41947-2</t>
  </si>
  <si>
    <t>F1766527-41947-3</t>
  </si>
  <si>
    <t>F1766527-41947-4</t>
  </si>
  <si>
    <t>F1766559-40992-1</t>
  </si>
  <si>
    <t>F1766559-40992-2</t>
  </si>
  <si>
    <t>F1766559-40992-3</t>
  </si>
  <si>
    <t>F1766559-42081-1</t>
  </si>
  <si>
    <t>F1766566-41949-1</t>
  </si>
  <si>
    <t>F1825027-41507-1</t>
  </si>
  <si>
    <t>F1825027-41507-2</t>
  </si>
  <si>
    <t>F1825027-41507-3</t>
  </si>
  <si>
    <t>F1825027-41623-1</t>
  </si>
  <si>
    <t>F1825027-41623-2</t>
  </si>
  <si>
    <t>F1825027-41623-3</t>
  </si>
  <si>
    <t>F1825027-41623-4</t>
  </si>
  <si>
    <t>F1825027-41623-5</t>
  </si>
  <si>
    <t>F1825027-42159-1</t>
  </si>
  <si>
    <t>F1825059-41975-1</t>
  </si>
  <si>
    <t>F1825059-41975-2</t>
  </si>
  <si>
    <t>F1825088-41159-1</t>
  </si>
  <si>
    <t>F1825088-41159-2</t>
  </si>
  <si>
    <t>F1825088-41159-3</t>
  </si>
  <si>
    <t>F1825088-41159-4</t>
  </si>
  <si>
    <t>F1825088-41159-5</t>
  </si>
  <si>
    <t>F1825088-41159-6</t>
  </si>
  <si>
    <t>F1838527-41265-1</t>
  </si>
  <si>
    <t>F1838527-41265-2</t>
  </si>
  <si>
    <t>F1838527-41265-3</t>
  </si>
  <si>
    <t>F1838527-41265-4</t>
  </si>
  <si>
    <t>F1838527-41265-5</t>
  </si>
  <si>
    <t>F1838527-41858-1</t>
  </si>
  <si>
    <t>F1838527-42329-1</t>
  </si>
  <si>
    <t>F1838527-42329-2</t>
  </si>
  <si>
    <t>F1838527-42329-3</t>
  </si>
  <si>
    <t>F1838527-42329-4</t>
  </si>
  <si>
    <t>F1838527-42329-5</t>
  </si>
  <si>
    <t>F1838527-42329-6</t>
  </si>
  <si>
    <t>F1838527-42329-7</t>
  </si>
  <si>
    <t>F1847527-41016-1</t>
  </si>
  <si>
    <t>F1847527-41016-2</t>
  </si>
  <si>
    <t>F1847527-41016-3</t>
  </si>
  <si>
    <t>F1847527-41016-4</t>
  </si>
  <si>
    <t>F1847527-41217-1</t>
  </si>
  <si>
    <t>F1847527-41741-1</t>
  </si>
  <si>
    <t>F1847527-41741-2</t>
  </si>
  <si>
    <t>F1847527-41741-3</t>
  </si>
  <si>
    <t>F1859527-40916-1</t>
  </si>
  <si>
    <t>F1912027-40983-1</t>
  </si>
  <si>
    <t>F1912027-41796-1</t>
  </si>
  <si>
    <t>F1912027-41796-2</t>
  </si>
  <si>
    <t>F1912027-41916-1</t>
  </si>
  <si>
    <t>F1916559-41418-1</t>
  </si>
  <si>
    <t>F1916559-42278-1</t>
  </si>
  <si>
    <t>F1916566-41726-1</t>
  </si>
  <si>
    <t>F1916566-41726-2</t>
  </si>
  <si>
    <t>F1916566-41726-3</t>
  </si>
  <si>
    <t>F1922521-41714-1</t>
  </si>
  <si>
    <t>F1922527-41991-1</t>
  </si>
  <si>
    <t>F1922527-42367-1</t>
  </si>
  <si>
    <t>F1922559-42173-1</t>
  </si>
  <si>
    <t>F1922559-42287-1</t>
  </si>
  <si>
    <t>F1934521-42183-1</t>
  </si>
  <si>
    <t>F1934527-41062-1</t>
  </si>
  <si>
    <t>F1934527-41062-2</t>
  </si>
  <si>
    <t>F1934527-41062-3</t>
  </si>
  <si>
    <t>F1934527-41062-4</t>
  </si>
  <si>
    <t>F1934527-42007-1</t>
  </si>
  <si>
    <t>F1934527-42007-2</t>
  </si>
  <si>
    <t>F1934527-42007-3</t>
  </si>
  <si>
    <t>F1934527-42007-4</t>
  </si>
  <si>
    <t>F1934566-40968-1</t>
  </si>
  <si>
    <t>F1973559-41775-1</t>
  </si>
  <si>
    <t>F1973559-41775-2</t>
  </si>
  <si>
    <t>F1973559-41775-3</t>
  </si>
  <si>
    <t>F1973588-41100-1</t>
  </si>
  <si>
    <t>F1973588-41100-2</t>
  </si>
  <si>
    <t>F1984027-41677-1</t>
  </si>
  <si>
    <t>F2006527-41494-1</t>
  </si>
  <si>
    <t>F2020027-40939-1</t>
  </si>
  <si>
    <t>F2020027-41230-1</t>
  </si>
  <si>
    <t>F2020027-41230-2</t>
  </si>
  <si>
    <t>F2020027-41940-1</t>
  </si>
  <si>
    <t>F2020027-41940-2</t>
  </si>
  <si>
    <t>F2020059-41606-1</t>
  </si>
  <si>
    <t>F2096559-41637-1</t>
  </si>
  <si>
    <t>F2171527-41819-1</t>
  </si>
  <si>
    <t>F2171527-41819-2</t>
  </si>
  <si>
    <t>F2171527-41819-3</t>
  </si>
  <si>
    <t>F2171527-41819-4</t>
  </si>
  <si>
    <t>F2171566-41879-1</t>
  </si>
  <si>
    <t>G1027027-41174-1</t>
  </si>
  <si>
    <t>G1027027-41174-2</t>
  </si>
  <si>
    <t>G1027027-41174-3</t>
  </si>
  <si>
    <t>G1027027-41285-1</t>
  </si>
  <si>
    <t>G1027027-41285-2</t>
  </si>
  <si>
    <t>G1027027-41285-3</t>
  </si>
  <si>
    <t>G1027027-41285-4</t>
  </si>
  <si>
    <t>G1027027-41285-5</t>
  </si>
  <si>
    <t>G1027027-42224-1</t>
  </si>
  <si>
    <t>G1027027-42304-1</t>
  </si>
  <si>
    <t>G1027027-42304-2</t>
  </si>
  <si>
    <t>G1027027-42304-3</t>
  </si>
  <si>
    <t>G1030027-41759-1</t>
  </si>
  <si>
    <t>G1030027-41759-2</t>
  </si>
  <si>
    <t>G1030027-42342-1</t>
  </si>
  <si>
    <t>G1030059-42048-1</t>
  </si>
  <si>
    <t>G1033027-41396-1</t>
  </si>
  <si>
    <t>G1033059-42197-1</t>
  </si>
  <si>
    <t>G1049527-41248-1</t>
  </si>
  <si>
    <t>G1049527-41248-2</t>
  </si>
  <si>
    <t>G1049527-41248-3</t>
  </si>
  <si>
    <t>G1049527-41248-4</t>
  </si>
  <si>
    <t>G1049559-41521-1</t>
  </si>
  <si>
    <t>G1076527-41872-1</t>
  </si>
  <si>
    <t>G1076559-41615-1</t>
  </si>
  <si>
    <t>G1076559-41615-2</t>
  </si>
  <si>
    <t>G1076559-41802-1</t>
  </si>
  <si>
    <t>G1103527-41781-1</t>
  </si>
  <si>
    <t>G1103527-41781-2</t>
  </si>
  <si>
    <t>G1103527-41781-3</t>
  </si>
  <si>
    <t>G1103559-41241-1</t>
  </si>
  <si>
    <t>G1103559-41241-2</t>
  </si>
  <si>
    <t>G1169527-41353-1</t>
  </si>
  <si>
    <t>G1169559-42301-1</t>
  </si>
  <si>
    <t>G1169559-42301-2</t>
  </si>
  <si>
    <t>G1169578-41394-1</t>
  </si>
  <si>
    <t>G1169578-41394-2</t>
  </si>
  <si>
    <t>G1169578-41394-3</t>
  </si>
  <si>
    <t>G1169578-41394-4</t>
  </si>
  <si>
    <t>G1169588-42012-1</t>
  </si>
  <si>
    <t>G1169588-42012-2</t>
  </si>
  <si>
    <t>G1169588-42012-3</t>
  </si>
  <si>
    <t>G1169588-42012-4</t>
  </si>
  <si>
    <t>G1174027-41539-1</t>
  </si>
  <si>
    <t>G1174078-41108-1</t>
  </si>
  <si>
    <t>G1174078-41108-2</t>
  </si>
  <si>
    <t>G1204027-41252-1</t>
  </si>
  <si>
    <t>G1204059-41797-1</t>
  </si>
  <si>
    <t>G1252059-41802-1</t>
  </si>
  <si>
    <t>G1252059-41802-2</t>
  </si>
  <si>
    <t>G1252059-41802-3</t>
  </si>
  <si>
    <t>G1330027-41133-1</t>
  </si>
  <si>
    <t>G1330027-41133-2</t>
  </si>
  <si>
    <t>G1330027-41133-3</t>
  </si>
  <si>
    <t>G1330027-41133-4</t>
  </si>
  <si>
    <t>G1330027-41250-1</t>
  </si>
  <si>
    <t>G1330027-41250-2</t>
  </si>
  <si>
    <t>G1330027-41250-3</t>
  </si>
  <si>
    <t>G1330027-41250-4</t>
  </si>
  <si>
    <t>G1330027-42003-1</t>
  </si>
  <si>
    <t>G1330027-42166-1</t>
  </si>
  <si>
    <t>G1330027-42166-2</t>
  </si>
  <si>
    <t>G1330027-42230-1</t>
  </si>
  <si>
    <t>G1330056-42020-1</t>
  </si>
  <si>
    <t>G1390088-42286-1</t>
  </si>
  <si>
    <t>G1465027-40992-1</t>
  </si>
  <si>
    <t>G1465027-40992-2</t>
  </si>
  <si>
    <t>G1465027-40992-3</t>
  </si>
  <si>
    <t>G1465027-41123-1</t>
  </si>
  <si>
    <t>G1465027-41123-2</t>
  </si>
  <si>
    <t>G1465027-41123-3</t>
  </si>
  <si>
    <t>G1465027-41123-4</t>
  </si>
  <si>
    <t>G1465027-41843-1</t>
  </si>
  <si>
    <t>G1465027-41843-2</t>
  </si>
  <si>
    <t>G1465027-41843-3</t>
  </si>
  <si>
    <t>G1484527-41188-1</t>
  </si>
  <si>
    <t>G1484527-41188-2</t>
  </si>
  <si>
    <t>G1484527-41856-1</t>
  </si>
  <si>
    <t>G1484559-41032-1</t>
  </si>
  <si>
    <t>G1484559-41032-2</t>
  </si>
  <si>
    <t>G1484559-41032-3</t>
  </si>
  <si>
    <t>G1496527-41985-1</t>
  </si>
  <si>
    <t>G1496527-41985-2</t>
  </si>
  <si>
    <t>G1496527-42293-1</t>
  </si>
  <si>
    <t>G1496527-42308-1</t>
  </si>
  <si>
    <t>G1496559-41832-1</t>
  </si>
  <si>
    <t>G1496559-41832-2</t>
  </si>
  <si>
    <t>G1496559-41832-3</t>
  </si>
  <si>
    <t>G1496566-42155-1</t>
  </si>
  <si>
    <t>G1496566-42155-2</t>
  </si>
  <si>
    <t>G1496566-42155-3</t>
  </si>
  <si>
    <t>G1496566-42155-4</t>
  </si>
  <si>
    <t>G1502527-42279-1</t>
  </si>
  <si>
    <t>G1502559-42194-1</t>
  </si>
  <si>
    <t>G1502559-42194-2</t>
  </si>
  <si>
    <t>G1502559-42194-3</t>
  </si>
  <si>
    <t>G1508527-42356-1</t>
  </si>
  <si>
    <t>G1508527-42356-2</t>
  </si>
  <si>
    <t>G1508527-42356-3</t>
  </si>
  <si>
    <t>G1508566-42228-1</t>
  </si>
  <si>
    <t>G1511527-41992-1</t>
  </si>
  <si>
    <t>G1516027-41075-1</t>
  </si>
  <si>
    <t>G1516027-41075-2</t>
  </si>
  <si>
    <t>G1531027-41564-1</t>
  </si>
  <si>
    <t>G1531027-41564-2</t>
  </si>
  <si>
    <t>G1531027-41602-1</t>
  </si>
  <si>
    <t>G1531027-41993-1</t>
  </si>
  <si>
    <t>G1531027-42170-1</t>
  </si>
  <si>
    <t>G1531027-42170-2</t>
  </si>
  <si>
    <t>G1531059-42134-1</t>
  </si>
  <si>
    <t>G1580527-41430-1</t>
  </si>
  <si>
    <t>G1580527-41867-1</t>
  </si>
  <si>
    <t>G1580527-41867-2</t>
  </si>
  <si>
    <t>G1580527-41867-3</t>
  </si>
  <si>
    <t>G1580527-41867-4</t>
  </si>
  <si>
    <t>G1580527-41867-5</t>
  </si>
  <si>
    <t>G1580527-41867-6</t>
  </si>
  <si>
    <t>G1580559-42173-1</t>
  </si>
  <si>
    <t>G1580559-42173-2</t>
  </si>
  <si>
    <t>G1580559-42173-3</t>
  </si>
  <si>
    <t>G1580559-42173-4</t>
  </si>
  <si>
    <t>G1580559-42173-5</t>
  </si>
  <si>
    <t>G1765027-41458-1</t>
  </si>
  <si>
    <t>G1765027-41458-2</t>
  </si>
  <si>
    <t>G1765027-41458-3</t>
  </si>
  <si>
    <t>G1765027-41458-4</t>
  </si>
  <si>
    <t>G1765027-41458-5</t>
  </si>
  <si>
    <t>G1765027-41878-1</t>
  </si>
  <si>
    <t>G1765027-41878-2</t>
  </si>
  <si>
    <t>G1765027-41878-3</t>
  </si>
  <si>
    <t>G1765027-41878-4</t>
  </si>
  <si>
    <t>G1765027-42350-1</t>
  </si>
  <si>
    <t>G1765027-42350-2</t>
  </si>
  <si>
    <t>G1765027-42350-3</t>
  </si>
  <si>
    <t>G1768027-41746-1</t>
  </si>
  <si>
    <t>G1768027-42281-1</t>
  </si>
  <si>
    <t>G1768027-42281-2</t>
  </si>
  <si>
    <t>G1768027-42281-3</t>
  </si>
  <si>
    <t>G1768027-42281-4</t>
  </si>
  <si>
    <t>G1768027-42281-5</t>
  </si>
  <si>
    <t>G1768027-42281-6</t>
  </si>
  <si>
    <t>G1768027-42281-7</t>
  </si>
  <si>
    <t>G1769527-42021-1</t>
  </si>
  <si>
    <t>G1769527-42294-1</t>
  </si>
  <si>
    <t>G1769527-42294-2</t>
  </si>
  <si>
    <t>G1769527-42294-3</t>
  </si>
  <si>
    <t>G1769527-42299-1</t>
  </si>
  <si>
    <t>G1769527-42369-1</t>
  </si>
  <si>
    <t>G1769559-42066-1</t>
  </si>
  <si>
    <t>G1787527-42321-1</t>
  </si>
  <si>
    <t>G1787527-42321-2</t>
  </si>
  <si>
    <t>G1787559-42325-1</t>
  </si>
  <si>
    <t>G1787559-42325-2</t>
  </si>
  <si>
    <t>G1787559-42325-3</t>
  </si>
  <si>
    <t>G1789027-42279-1</t>
  </si>
  <si>
    <t>G1789056-42343-1</t>
  </si>
  <si>
    <t>G1789056-42343-2</t>
  </si>
  <si>
    <t>G1789056-42343-3</t>
  </si>
  <si>
    <t>G1789099-42151-1</t>
  </si>
  <si>
    <t>G1789099-42151-2</t>
  </si>
  <si>
    <t>G1789099-42151-3</t>
  </si>
  <si>
    <t>G1789099-42151-4</t>
  </si>
  <si>
    <t>G1814527-42204-1</t>
  </si>
  <si>
    <t>G1814559-41611-1</t>
  </si>
  <si>
    <t>G1814578-42336-1</t>
  </si>
  <si>
    <t>G1820527-41195-1</t>
  </si>
  <si>
    <t>G1820527-41195-2</t>
  </si>
  <si>
    <t>G1820527-41195-3</t>
  </si>
  <si>
    <t>G1820527-41195-4</t>
  </si>
  <si>
    <t>G1820578-41882-1</t>
  </si>
  <si>
    <t>G1820578-41882-2</t>
  </si>
  <si>
    <t>G1835527-41863-1</t>
  </si>
  <si>
    <t>G1835527-41863-2</t>
  </si>
  <si>
    <t>G1835527-41863-3</t>
  </si>
  <si>
    <t>G1835527-41863-4</t>
  </si>
  <si>
    <t>G1835527-41863-5</t>
  </si>
  <si>
    <t>G1835527-41863-6</t>
  </si>
  <si>
    <t>G1835527-41863-7</t>
  </si>
  <si>
    <t>G1835527-41863-8</t>
  </si>
  <si>
    <t>G1835527-42153-1</t>
  </si>
  <si>
    <t>G1843027-41251-1</t>
  </si>
  <si>
    <t>G1843059-41219-1</t>
  </si>
  <si>
    <t>G1882021-41755-1</t>
  </si>
  <si>
    <t>G1882021-41755-2</t>
  </si>
  <si>
    <t>G1882027-41521-1</t>
  </si>
  <si>
    <t>G1882027-41649-1</t>
  </si>
  <si>
    <t>G1882027-41649-2</t>
  </si>
  <si>
    <t>G1882027-41649-3</t>
  </si>
  <si>
    <t>G1882027-41649-4</t>
  </si>
  <si>
    <t>G1882027-42099-1</t>
  </si>
  <si>
    <t>G1882027-42334-1</t>
  </si>
  <si>
    <t>G1882027-42334-2</t>
  </si>
  <si>
    <t>G1882027-42334-3</t>
  </si>
  <si>
    <t>G1882027-42334-4</t>
  </si>
  <si>
    <t>G1882059-41235-1</t>
  </si>
  <si>
    <t>G1882059-41235-2</t>
  </si>
  <si>
    <t>G1889527-41242-1</t>
  </si>
  <si>
    <t>G1889527-41242-2</t>
  </si>
  <si>
    <t>G1889527-41558-1</t>
  </si>
  <si>
    <t>G1889527-41599-1</t>
  </si>
  <si>
    <t>G1889527-41599-2</t>
  </si>
  <si>
    <t>G1889527-41599-3</t>
  </si>
  <si>
    <t>G1889559-41003-1</t>
  </si>
  <si>
    <t>G1889559-42048-1</t>
  </si>
  <si>
    <t>G1889559-42048-2</t>
  </si>
  <si>
    <t>G1889559-42048-3</t>
  </si>
  <si>
    <t>G2008059-41172-1</t>
  </si>
  <si>
    <t>G2008059-41172-2</t>
  </si>
  <si>
    <t>G2047027-41593-1</t>
  </si>
  <si>
    <t>G2047027-41886-1</t>
  </si>
  <si>
    <t>G2047059-42049-1</t>
  </si>
  <si>
    <t>G2060527-41081-1</t>
  </si>
  <si>
    <t>G2060566-42158-1</t>
  </si>
  <si>
    <t>G2060566-42158-2</t>
  </si>
  <si>
    <t>G2060566-42158-3</t>
  </si>
  <si>
    <t>G2089027-41817-1</t>
  </si>
  <si>
    <t>G2089027-41817-2</t>
  </si>
  <si>
    <t>G2089059-42091-1</t>
  </si>
  <si>
    <t>G2089059-42217-1</t>
  </si>
  <si>
    <t>G2089059-42217-2</t>
  </si>
  <si>
    <t>G2131027-40953-1</t>
  </si>
  <si>
    <t>G2131027-40953-2</t>
  </si>
  <si>
    <t>G2131027-42342-1</t>
  </si>
  <si>
    <t>G2131027-42342-2</t>
  </si>
  <si>
    <t>G2131059-41842-1</t>
  </si>
  <si>
    <t>G2131059-41842-2</t>
  </si>
  <si>
    <t>G2131059-42355-1</t>
  </si>
  <si>
    <t>G2131066-41803-1</t>
  </si>
  <si>
    <t>G2164027-41545-1</t>
  </si>
  <si>
    <t>G2164059-41591-1</t>
  </si>
  <si>
    <t>G2164066-41921-1</t>
  </si>
  <si>
    <t>G2164078-41299-1</t>
  </si>
  <si>
    <t>G2164078-41299-2</t>
  </si>
  <si>
    <t>G2179078-40993-1</t>
  </si>
  <si>
    <t>G2180527-41790-1</t>
  </si>
  <si>
    <t>G2180527-41996-1</t>
  </si>
  <si>
    <t>G2180527-41996-2</t>
  </si>
  <si>
    <t>G2180527-41996-3</t>
  </si>
  <si>
    <t>G2180527-41996-4</t>
  </si>
  <si>
    <t>G2180527-41996-5</t>
  </si>
  <si>
    <t>G2180559-41237-1</t>
  </si>
  <si>
    <t>G2180559-41237-2</t>
  </si>
  <si>
    <t>G2180559-41237-3</t>
  </si>
  <si>
    <t>G2180559-41317-1</t>
  </si>
  <si>
    <t>G2180559-41495-1</t>
  </si>
  <si>
    <t>GG465084-42075-1</t>
  </si>
  <si>
    <t>GG465084-42075-2</t>
  </si>
  <si>
    <t>H1003027-41618-1</t>
  </si>
  <si>
    <t>H1003059-41254-1</t>
  </si>
  <si>
    <t>H1003059-41685-1</t>
  </si>
  <si>
    <t>H1003059-41685-2</t>
  </si>
  <si>
    <t>H1003066-41706-1</t>
  </si>
  <si>
    <t>H1003066-41706-2</t>
  </si>
  <si>
    <t>H1007527-42102-1</t>
  </si>
  <si>
    <t>H1007559-41594-1</t>
  </si>
  <si>
    <t>H1007559-41594-2</t>
  </si>
  <si>
    <t>H1007559-41594-3</t>
  </si>
  <si>
    <t>H1007559-41594-4</t>
  </si>
  <si>
    <t>H1012027-41898-1</t>
  </si>
  <si>
    <t>H1021027-41248-1</t>
  </si>
  <si>
    <t>H1021027-41248-2</t>
  </si>
  <si>
    <t>H1046527-42283-1</t>
  </si>
  <si>
    <t>H1046559-41705-1</t>
  </si>
  <si>
    <t>H1058527-42027-1</t>
  </si>
  <si>
    <t>H1058527-42027-2</t>
  </si>
  <si>
    <t>H1058527-42027-3</t>
  </si>
  <si>
    <t>H1058527-42027-4</t>
  </si>
  <si>
    <t>H1058559-42182-1</t>
  </si>
  <si>
    <t>H1058559-42182-2</t>
  </si>
  <si>
    <t>H1058566-42144-1</t>
  </si>
  <si>
    <t>H1069027-41619-1</t>
  </si>
  <si>
    <t>H1069027-41979-1</t>
  </si>
  <si>
    <t>H1069027-41979-2</t>
  </si>
  <si>
    <t>H1069027-41979-3</t>
  </si>
  <si>
    <t>H1069027-41979-4</t>
  </si>
  <si>
    <t>H1069027-41979-5</t>
  </si>
  <si>
    <t>H1069027-42181-1</t>
  </si>
  <si>
    <t>H1171059-40914-1</t>
  </si>
  <si>
    <t>H1171059-40914-2</t>
  </si>
  <si>
    <t>H1207021-41284-1</t>
  </si>
  <si>
    <t>H1207021-41284-2</t>
  </si>
  <si>
    <t>H1207027-41010-1</t>
  </si>
  <si>
    <t>H1207027-42238-1</t>
  </si>
  <si>
    <t>H1207027-42238-2</t>
  </si>
  <si>
    <t>H1207059-41576-1</t>
  </si>
  <si>
    <t>H1207059-41576-2</t>
  </si>
  <si>
    <t>H1307559-42080-1</t>
  </si>
  <si>
    <t>H1307559-42080-2</t>
  </si>
  <si>
    <t>H1307559-42080-3</t>
  </si>
  <si>
    <t>H1307559-42080-4</t>
  </si>
  <si>
    <t>H1307559-42080-5</t>
  </si>
  <si>
    <t>H1307559-42080-6</t>
  </si>
  <si>
    <t>H1376527-41612-1</t>
  </si>
  <si>
    <t>H1376527-41855-1</t>
  </si>
  <si>
    <t>H1376527-41855-2</t>
  </si>
  <si>
    <t>H1376527-41855-3</t>
  </si>
  <si>
    <t>H1376527-41855-4</t>
  </si>
  <si>
    <t>H1376527-41855-5</t>
  </si>
  <si>
    <t>H1394559-41430-1</t>
  </si>
  <si>
    <t>H1394559-41430-2</t>
  </si>
  <si>
    <t>H1394559-41859-1</t>
  </si>
  <si>
    <t>H1394559-41859-2</t>
  </si>
  <si>
    <t>H1394559-41859-3</t>
  </si>
  <si>
    <t>H1394559-41963-1</t>
  </si>
  <si>
    <t>H1399027-41794-1</t>
  </si>
  <si>
    <t>H1399027-41794-2</t>
  </si>
  <si>
    <t>H1399059-41732-1</t>
  </si>
  <si>
    <t>H1400527-42276-1</t>
  </si>
  <si>
    <t>H1400527-42276-2</t>
  </si>
  <si>
    <t>H1400527-42276-3</t>
  </si>
  <si>
    <t>H1400559-42039-1</t>
  </si>
  <si>
    <t>H1400578-41235-1</t>
  </si>
  <si>
    <t>H1412578-41936-1</t>
  </si>
  <si>
    <t>H1418527-41002-1</t>
  </si>
  <si>
    <t>H1418527-41579-1</t>
  </si>
  <si>
    <t>H1418559-41824-1</t>
  </si>
  <si>
    <t>H1418559-41824-2</t>
  </si>
  <si>
    <t>H1418559-41982-1</t>
  </si>
  <si>
    <t>H1418559-41982-2</t>
  </si>
  <si>
    <t>H1418588-42098-1</t>
  </si>
  <si>
    <t>H1427559-41991-1</t>
  </si>
  <si>
    <t>H1435027-41971-1</t>
  </si>
  <si>
    <t>H1435027-41971-2</t>
  </si>
  <si>
    <t>H1435027-41971-3</t>
  </si>
  <si>
    <t>H1435027-41971-4</t>
  </si>
  <si>
    <t>H1435059-42321-1</t>
  </si>
  <si>
    <t>H1436527-41411-1</t>
  </si>
  <si>
    <t>H1436559-42270-1</t>
  </si>
  <si>
    <t>H1436559-42270-2</t>
  </si>
  <si>
    <t>H1442527-41026-1</t>
  </si>
  <si>
    <t>H1442527-41258-1</t>
  </si>
  <si>
    <t>H1442527-41258-2</t>
  </si>
  <si>
    <t>H1442527-41845-1</t>
  </si>
  <si>
    <t>H1442527-41845-2</t>
  </si>
  <si>
    <t>H1442578-42269-1</t>
  </si>
  <si>
    <t>H1442578-42269-2</t>
  </si>
  <si>
    <t>H1442578-42269-3</t>
  </si>
  <si>
    <t>H1448559-41836-1</t>
  </si>
  <si>
    <t>H1448559-41836-2</t>
  </si>
  <si>
    <t>H1448566-42080-1</t>
  </si>
  <si>
    <t>H1448566-42080-2</t>
  </si>
  <si>
    <t>H1448566-42080-3</t>
  </si>
  <si>
    <t>H1466527-41074-1</t>
  </si>
  <si>
    <t>H1466527-41074-2</t>
  </si>
  <si>
    <t>H1466527-42153-1</t>
  </si>
  <si>
    <t>H1466527-42302-1</t>
  </si>
  <si>
    <t>H1466559-41181-1</t>
  </si>
  <si>
    <t>H1466566-41668-1</t>
  </si>
  <si>
    <t>H1501027-42221-1</t>
  </si>
  <si>
    <t>H1501027-42221-2</t>
  </si>
  <si>
    <t>H1501066-41553-1</t>
  </si>
  <si>
    <t>H1501066-41553-2</t>
  </si>
  <si>
    <t>H1501066-41553-3</t>
  </si>
  <si>
    <t>H1501066-41553-4</t>
  </si>
  <si>
    <t>H1501066-41553-5</t>
  </si>
  <si>
    <t>H1501066-41553-6</t>
  </si>
  <si>
    <t>H1543027-42171-1</t>
  </si>
  <si>
    <t>H1543059-41429-1</t>
  </si>
  <si>
    <t>H1543059-41429-2</t>
  </si>
  <si>
    <t>H1543059-41545-1</t>
  </si>
  <si>
    <t>H1543059-41545-2</t>
  </si>
  <si>
    <t>H1543059-41996-1</t>
  </si>
  <si>
    <t>H1543078-42363-1</t>
  </si>
  <si>
    <t>H1543078-42363-2</t>
  </si>
  <si>
    <t>H1543078-42363-3</t>
  </si>
  <si>
    <t>H1543078-42363-4</t>
  </si>
  <si>
    <t>H1543078-42363-5</t>
  </si>
  <si>
    <t>H1582027-41986-1</t>
  </si>
  <si>
    <t>H1582027-42218-1</t>
  </si>
  <si>
    <t>H1582027-42218-2</t>
  </si>
  <si>
    <t>H1582059-42328-1</t>
  </si>
  <si>
    <t>H1591027-41262-1</t>
  </si>
  <si>
    <t>H1591027-41625-1</t>
  </si>
  <si>
    <t>H1591059-41882-1</t>
  </si>
  <si>
    <t>H1591059-41882-2</t>
  </si>
  <si>
    <t>H1591059-41882-3</t>
  </si>
  <si>
    <t>H1591059-41882-4</t>
  </si>
  <si>
    <t>H1591059-41882-5</t>
  </si>
  <si>
    <t>H1591059-42327-1</t>
  </si>
  <si>
    <t>H1591066-41831-1</t>
  </si>
  <si>
    <t>H1591066-41831-2</t>
  </si>
  <si>
    <t>H1598527-41173-1</t>
  </si>
  <si>
    <t>H1598527-41173-2</t>
  </si>
  <si>
    <t>H1598559-41219-1</t>
  </si>
  <si>
    <t>H1598559-41947-1</t>
  </si>
  <si>
    <t>H1598559-41947-2</t>
  </si>
  <si>
    <t>H1598559-41947-3</t>
  </si>
  <si>
    <t>H1598559-42243-1</t>
  </si>
  <si>
    <t>H1618059-41969-1</t>
  </si>
  <si>
    <t>H1618059-41969-2</t>
  </si>
  <si>
    <t>H1618059-41969-3</t>
  </si>
  <si>
    <t>H1618059-41969-4</t>
  </si>
  <si>
    <t>H1618059-42196-1</t>
  </si>
  <si>
    <t>H1618059-42196-2</t>
  </si>
  <si>
    <t>H1618059-42196-3</t>
  </si>
  <si>
    <t>H1618088-42166-1</t>
  </si>
  <si>
    <t>H1633027-41129-1</t>
  </si>
  <si>
    <t>H1633027-42353-1</t>
  </si>
  <si>
    <t>H1633059-41489-1</t>
  </si>
  <si>
    <t>H1633059-41489-2</t>
  </si>
  <si>
    <t>H1633059-41489-3</t>
  </si>
  <si>
    <t>H1633059-41730-1</t>
  </si>
  <si>
    <t>H1633088-42161-1</t>
  </si>
  <si>
    <t>H1636059-41061-1</t>
  </si>
  <si>
    <t>H1636059-41941-1</t>
  </si>
  <si>
    <t>H1636059-41941-2</t>
  </si>
  <si>
    <t>H1651027-42006-1</t>
  </si>
  <si>
    <t>H1651027-42006-2</t>
  </si>
  <si>
    <t>H1651027-42006-3</t>
  </si>
  <si>
    <t>H1663088-42031-1</t>
  </si>
  <si>
    <t>H1663088-42326-1</t>
  </si>
  <si>
    <t>H1663088-42326-2</t>
  </si>
  <si>
    <t>H1669027-41454-1</t>
  </si>
  <si>
    <t>H1669027-41454-2</t>
  </si>
  <si>
    <t>H1669027-41454-3</t>
  </si>
  <si>
    <t>H1669027-42236-1</t>
  </si>
  <si>
    <t>H1669027-42236-2</t>
  </si>
  <si>
    <t>H1669027-42236-3</t>
  </si>
  <si>
    <t>H1669059-42134-1</t>
  </si>
  <si>
    <t>H1669059-42134-2</t>
  </si>
  <si>
    <t>H1675027-41809-1</t>
  </si>
  <si>
    <t>H1690027-41209-1</t>
  </si>
  <si>
    <t>H1690027-41209-2</t>
  </si>
  <si>
    <t>H1690059-41094-1</t>
  </si>
  <si>
    <t>H1690059-41094-2</t>
  </si>
  <si>
    <t>H1690059-41758-1</t>
  </si>
  <si>
    <t>H1690059-41758-2</t>
  </si>
  <si>
    <t>H1690059-41758-3</t>
  </si>
  <si>
    <t>H1702027-41572-1</t>
  </si>
  <si>
    <t>H1702027-41572-2</t>
  </si>
  <si>
    <t>H1702066-41180-1</t>
  </si>
  <si>
    <t>H1715559-40968-1</t>
  </si>
  <si>
    <t>H1715559-40968-2</t>
  </si>
  <si>
    <t>H1715559-41104-1</t>
  </si>
  <si>
    <t>H1715559-41417-1</t>
  </si>
  <si>
    <t>H1715559-41417-2</t>
  </si>
  <si>
    <t>H1715559-41417-3</t>
  </si>
  <si>
    <t>H1715559-42147-1</t>
  </si>
  <si>
    <t>H1715566-41528-1</t>
  </si>
  <si>
    <t>H1715566-41528-2</t>
  </si>
  <si>
    <t>H1715588-41809-1</t>
  </si>
  <si>
    <t>H1715588-41809-2</t>
  </si>
  <si>
    <t>H1744027-41627-1</t>
  </si>
  <si>
    <t>H1744027-41836-1</t>
  </si>
  <si>
    <t>H1744027-42025-1</t>
  </si>
  <si>
    <t>H1744027-42025-2</t>
  </si>
  <si>
    <t>H1744027-42334-1</t>
  </si>
  <si>
    <t>H1744027-42334-2</t>
  </si>
  <si>
    <t>H1744027-42334-3</t>
  </si>
  <si>
    <t>H1744027-42334-4</t>
  </si>
  <si>
    <t>H1744059-41356-1</t>
  </si>
  <si>
    <t>H1745527-41901-1</t>
  </si>
  <si>
    <t>H1745559-42084-1</t>
  </si>
  <si>
    <t>H1762059-41613-1</t>
  </si>
  <si>
    <t>H1778527-41697-1</t>
  </si>
  <si>
    <t>H1778527-41697-2</t>
  </si>
  <si>
    <t>H1778527-41697-3</t>
  </si>
  <si>
    <t>H1778527-41697-4</t>
  </si>
  <si>
    <t>H1778527-41697-5</t>
  </si>
  <si>
    <t>H1778527-41697-6</t>
  </si>
  <si>
    <t>H1778527-41697-7</t>
  </si>
  <si>
    <t>H1778527-41697-8</t>
  </si>
  <si>
    <t>H1778527-41697-9</t>
  </si>
  <si>
    <t>H1778527-41697-10</t>
  </si>
  <si>
    <t>H1778527-41697-11</t>
  </si>
  <si>
    <t>H1778527-41697-12</t>
  </si>
  <si>
    <t>H1778527-41697-13</t>
  </si>
  <si>
    <t>H1778527-42138-1</t>
  </si>
  <si>
    <t>H1778527-42138-2</t>
  </si>
  <si>
    <t>H1778559-41221-1</t>
  </si>
  <si>
    <t>H1778559-41221-2</t>
  </si>
  <si>
    <t>H1778559-42369-1</t>
  </si>
  <si>
    <t>H1861059-41417-1</t>
  </si>
  <si>
    <t>H1861059-41417-2</t>
  </si>
  <si>
    <t>H1861059-41417-3</t>
  </si>
  <si>
    <t>H1861059-41417-4</t>
  </si>
  <si>
    <t>H1861059-42278-1</t>
  </si>
  <si>
    <t>H1861059-42349-1</t>
  </si>
  <si>
    <t>H1861059-42349-2</t>
  </si>
  <si>
    <t>H1861059-42349-3</t>
  </si>
  <si>
    <t>H1861059-42349-4</t>
  </si>
  <si>
    <t>H1861059-42349-5</t>
  </si>
  <si>
    <t>H1861059-42349-6</t>
  </si>
  <si>
    <t>H1861059-42349-7</t>
  </si>
  <si>
    <t>H1861059-42349-8</t>
  </si>
  <si>
    <t>H1861059-42349-9</t>
  </si>
  <si>
    <t>H1861059-42349-10</t>
  </si>
  <si>
    <t>H1861059-42349-11</t>
  </si>
  <si>
    <t>H1861088-42262-1</t>
  </si>
  <si>
    <t>H1861088-42262-2</t>
  </si>
  <si>
    <t>H1879059-42312-1</t>
  </si>
  <si>
    <t>H1879066-41280-1</t>
  </si>
  <si>
    <t>H1949527-41122-1</t>
  </si>
  <si>
    <t>H1949559-41030-1</t>
  </si>
  <si>
    <t>H1949559-41984-1</t>
  </si>
  <si>
    <t>H1949559-42257-1</t>
  </si>
  <si>
    <t>H1949559-42257-2</t>
  </si>
  <si>
    <t>H1955559-41525-1</t>
  </si>
  <si>
    <t>H1955559-41525-2</t>
  </si>
  <si>
    <t>H1960088-42185-1</t>
  </si>
  <si>
    <t>H1997527-41565-1</t>
  </si>
  <si>
    <t>H1997527-41766-1</t>
  </si>
  <si>
    <t>H1997527-42344-1</t>
  </si>
  <si>
    <t>H2039527-41677-1</t>
  </si>
  <si>
    <t>H2039527-41677-2</t>
  </si>
  <si>
    <t>H2039527-41677-3</t>
  </si>
  <si>
    <t>H2039527-42234-1</t>
  </si>
  <si>
    <t>H2039527-42234-2</t>
  </si>
  <si>
    <t>H2039527-42234-3</t>
  </si>
  <si>
    <t>H2039527-42234-4</t>
  </si>
  <si>
    <t>H2039527-42234-5</t>
  </si>
  <si>
    <t>H2039527-42234-6</t>
  </si>
  <si>
    <t>H2039559-41413-1</t>
  </si>
  <si>
    <t>H2039599-41609-1</t>
  </si>
  <si>
    <t>H2063527-41852-1</t>
  </si>
  <si>
    <t>H2063527-41858-1</t>
  </si>
  <si>
    <t>H2063527-41858-2</t>
  </si>
  <si>
    <t>H2063527-41858-3</t>
  </si>
  <si>
    <t>H2063527-41879-1</t>
  </si>
  <si>
    <t>H2063527-41879-2</t>
  </si>
  <si>
    <t>H2063527-41879-3</t>
  </si>
  <si>
    <t>H2063559-42237-1</t>
  </si>
  <si>
    <t>H2063559-42237-2</t>
  </si>
  <si>
    <t>H2063559-42237-3</t>
  </si>
  <si>
    <t>H2063559-42237-4</t>
  </si>
  <si>
    <t>H2063559-42237-5</t>
  </si>
  <si>
    <t>H2110059-41842-1</t>
  </si>
  <si>
    <t>H2110059-41842-2</t>
  </si>
  <si>
    <t>H2110059-41842-3</t>
  </si>
  <si>
    <t>H2110059-41842-4</t>
  </si>
  <si>
    <t>H2110059-41842-5</t>
  </si>
  <si>
    <t>H2110059-41842-6</t>
  </si>
  <si>
    <t>H2110059-41842-7</t>
  </si>
  <si>
    <t>H2110059-41842-8</t>
  </si>
  <si>
    <t>H2110078-41287-1</t>
  </si>
  <si>
    <t>H2110099-41445-1</t>
  </si>
  <si>
    <t>H2111527-42146-1</t>
  </si>
  <si>
    <t>H2111578-41447-1</t>
  </si>
  <si>
    <t>H2111578-41447-2</t>
  </si>
  <si>
    <t>H2111578-41447-3</t>
  </si>
  <si>
    <t>H2111578-41447-4</t>
  </si>
  <si>
    <t>H2123527-41047-1</t>
  </si>
  <si>
    <t>H2155027-41409-1</t>
  </si>
  <si>
    <t>H2155059-41681-1</t>
  </si>
  <si>
    <t>H2155066-41915-1</t>
  </si>
  <si>
    <t>H2155066-41915-2</t>
  </si>
  <si>
    <t>H2155066-41915-3</t>
  </si>
  <si>
    <t>I1085559-42061-1</t>
  </si>
  <si>
    <t>I1085559-42061-2</t>
  </si>
  <si>
    <t>J1078027-42143-1</t>
  </si>
  <si>
    <t>J1078059-41258-1</t>
  </si>
  <si>
    <t>J1078059-41258-2</t>
  </si>
  <si>
    <t>J1078059-42151-1</t>
  </si>
  <si>
    <t>J1079527-42007-1</t>
  </si>
  <si>
    <t>J1094527-41185-1</t>
  </si>
  <si>
    <t>J1094527-41207-1</t>
  </si>
  <si>
    <t>J1094527-41207-2</t>
  </si>
  <si>
    <t>J1096059-42020-1</t>
  </si>
  <si>
    <t>J1096059-42020-2</t>
  </si>
  <si>
    <t>J1187527-41586-1</t>
  </si>
  <si>
    <t>J1187527-41586-2</t>
  </si>
  <si>
    <t>J1187527-41586-3</t>
  </si>
  <si>
    <t>J1187527-41586-4</t>
  </si>
  <si>
    <t>J1187527-41586-5</t>
  </si>
  <si>
    <t>J1187527-42089-1</t>
  </si>
  <si>
    <t>J1187559-41984-1</t>
  </si>
  <si>
    <t>J1201027-41810-1</t>
  </si>
  <si>
    <t>J1201059-42047-1</t>
  </si>
  <si>
    <t>J1342027-41636-1</t>
  </si>
  <si>
    <t>J1351027-41942-1</t>
  </si>
  <si>
    <t>J1351027-42085-1</t>
  </si>
  <si>
    <t>J1351059-41838-1</t>
  </si>
  <si>
    <t>J1351059-42363-1</t>
  </si>
  <si>
    <t>J1351059-42363-2</t>
  </si>
  <si>
    <t>J1363027-41212-1</t>
  </si>
  <si>
    <t>J1363027-41325-1</t>
  </si>
  <si>
    <t>J1363027-41325-2</t>
  </si>
  <si>
    <t>J1363027-42125-1</t>
  </si>
  <si>
    <t>J1363027-42125-2</t>
  </si>
  <si>
    <t>J1363027-42125-3</t>
  </si>
  <si>
    <t>J1363059-41228-1</t>
  </si>
  <si>
    <t>J1363059-41228-2</t>
  </si>
  <si>
    <t>J1363059-41228-3</t>
  </si>
  <si>
    <t>J1363059-42304-1</t>
  </si>
  <si>
    <t>J1363059-42304-2</t>
  </si>
  <si>
    <t>J1372059-42319-1</t>
  </si>
  <si>
    <t>J1415559-42342-1</t>
  </si>
  <si>
    <t>J1415559-42342-2</t>
  </si>
  <si>
    <t>J1487527-41875-1</t>
  </si>
  <si>
    <t>J1487527-41893-1</t>
  </si>
  <si>
    <t>J1487527-42333-1</t>
  </si>
  <si>
    <t>J1487527-42333-2</t>
  </si>
  <si>
    <t>J1487559-41119-1</t>
  </si>
  <si>
    <t>J1487559-41119-2</t>
  </si>
  <si>
    <t>J1487559-41119-3</t>
  </si>
  <si>
    <t>J1487559-41347-1</t>
  </si>
  <si>
    <t>J1487578-42291-1</t>
  </si>
  <si>
    <t>J1487578-42291-2</t>
  </si>
  <si>
    <t>J1487578-42291-3</t>
  </si>
  <si>
    <t>J1487578-42291-4</t>
  </si>
  <si>
    <t>J1487578-42291-5</t>
  </si>
  <si>
    <t>J1576027-41418-1</t>
  </si>
  <si>
    <t>J1576027-41418-2</t>
  </si>
  <si>
    <t>J1576027-41418-3</t>
  </si>
  <si>
    <t>J1576027-41847-1</t>
  </si>
  <si>
    <t>J1576027-41880-1</t>
  </si>
  <si>
    <t>J1576027-41880-2</t>
  </si>
  <si>
    <t>J1576027-41880-3</t>
  </si>
  <si>
    <t>J1576027-42304-1</t>
  </si>
  <si>
    <t>J1576027-42304-2</t>
  </si>
  <si>
    <t>J1774027-41187-1</t>
  </si>
  <si>
    <t>J1774027-41920-1</t>
  </si>
  <si>
    <t>J1774027-41936-1</t>
  </si>
  <si>
    <t>J1774027-42060-1</t>
  </si>
  <si>
    <t>J1774027-42060-2</t>
  </si>
  <si>
    <t>J1883527-41079-1</t>
  </si>
  <si>
    <t>J1883527-41079-2</t>
  </si>
  <si>
    <t>J1901527-42350-1</t>
  </si>
  <si>
    <t>J1901559-42325-1</t>
  </si>
  <si>
    <t>J1901559-42325-2</t>
  </si>
  <si>
    <t>J1925527-42283-1</t>
  </si>
  <si>
    <t>J1925527-42283-2</t>
  </si>
  <si>
    <t>J1925566-41644-1</t>
  </si>
  <si>
    <t>J1925566-41644-2</t>
  </si>
  <si>
    <t>J1925566-41644-3</t>
  </si>
  <si>
    <t>J2012578-42230-1</t>
  </si>
  <si>
    <t>J2012578-42230-2</t>
  </si>
  <si>
    <t>J2021527-41211-1</t>
  </si>
  <si>
    <t>J2021527-42038-1</t>
  </si>
  <si>
    <t>J2021527-42182-1</t>
  </si>
  <si>
    <t>J2021527-42182-2</t>
  </si>
  <si>
    <t>J2021527-42182-3</t>
  </si>
  <si>
    <t>J2021559-41739-1</t>
  </si>
  <si>
    <t>J2021559-41739-2</t>
  </si>
  <si>
    <t>J2021559-41739-3</t>
  </si>
  <si>
    <t>J2021559-41739-4</t>
  </si>
  <si>
    <t>J2021559-41739-5</t>
  </si>
  <si>
    <t>J2021559-41739-6</t>
  </si>
  <si>
    <t>JF535584-41735-1</t>
  </si>
  <si>
    <t>JG531084-41084-1</t>
  </si>
  <si>
    <t>JG531084-41084-2</t>
  </si>
  <si>
    <t>K1126027-41909-1</t>
  </si>
  <si>
    <t>K1126027-41909-2</t>
  </si>
  <si>
    <t>K1126027-42341-1</t>
  </si>
  <si>
    <t>K1126059-42322-1</t>
  </si>
  <si>
    <t>K1126059-42322-2</t>
  </si>
  <si>
    <t>K1126088-42238-1</t>
  </si>
  <si>
    <t>K1220527-41524-1</t>
  </si>
  <si>
    <t>K1220527-41948-1</t>
  </si>
  <si>
    <t>K1220527-42245-1</t>
  </si>
  <si>
    <t>K1232527-41573-1</t>
  </si>
  <si>
    <t>K1232566-41360-1</t>
  </si>
  <si>
    <t>K1259527-42196-1</t>
  </si>
  <si>
    <t>K1259527-42196-2</t>
  </si>
  <si>
    <t>K1259559-41612-1</t>
  </si>
  <si>
    <t>K1259559-41678-1</t>
  </si>
  <si>
    <t>K1259559-41678-2</t>
  </si>
  <si>
    <t>K1259559-41678-3</t>
  </si>
  <si>
    <t>K1276078-41138-1</t>
  </si>
  <si>
    <t>K1283527-41378-1</t>
  </si>
  <si>
    <t>K1283527-41378-2</t>
  </si>
  <si>
    <t>K1283527-42312-1</t>
  </si>
  <si>
    <t>K1283527-42312-2</t>
  </si>
  <si>
    <t>K1283559-42161-1</t>
  </si>
  <si>
    <t>K1289559-41697-1</t>
  </si>
  <si>
    <t>K1289559-41697-2</t>
  </si>
  <si>
    <t>K1289559-42281-1</t>
  </si>
  <si>
    <t>K1289559-42284-1</t>
  </si>
  <si>
    <t>K1289559-42315-1</t>
  </si>
  <si>
    <t>K1289559-42315-2</t>
  </si>
  <si>
    <t>K1289578-42298-1</t>
  </si>
  <si>
    <t>K1289578-42298-2</t>
  </si>
  <si>
    <t>K1289578-42298-3</t>
  </si>
  <si>
    <t>K1289578-42298-4</t>
  </si>
  <si>
    <t>K1298527-41082-1</t>
  </si>
  <si>
    <t>K1298559-41493-1</t>
  </si>
  <si>
    <t>K1298559-41493-2</t>
  </si>
  <si>
    <t>K1298559-41853-1</t>
  </si>
  <si>
    <t>K1309027-40982-1</t>
  </si>
  <si>
    <t>K1309027-40982-2</t>
  </si>
  <si>
    <t>K1309027-40982-3</t>
  </si>
  <si>
    <t>K1309027-40982-4</t>
  </si>
  <si>
    <t>K1309027-41857-1</t>
  </si>
  <si>
    <t>K1309027-42308-1</t>
  </si>
  <si>
    <t>K1309027-42308-2</t>
  </si>
  <si>
    <t>K1309027-42350-1</t>
  </si>
  <si>
    <t>K1309027-42350-2</t>
  </si>
  <si>
    <t>K1309027-42350-3</t>
  </si>
  <si>
    <t>K1309027-42350-4</t>
  </si>
  <si>
    <t>K1309059-41261-1</t>
  </si>
  <si>
    <t>K1309059-41802-1</t>
  </si>
  <si>
    <t>K1309059-41802-2</t>
  </si>
  <si>
    <t>K1315027-40940-1</t>
  </si>
  <si>
    <t>K1315027-41188-1</t>
  </si>
  <si>
    <t>K1315059-41739-1</t>
  </si>
  <si>
    <t>K1315059-41739-2</t>
  </si>
  <si>
    <t>K1315059-42103-1</t>
  </si>
  <si>
    <t>K1315059-42103-2</t>
  </si>
  <si>
    <t>K1322527-41487-1</t>
  </si>
  <si>
    <t>K1322527-41487-2</t>
  </si>
  <si>
    <t>K1322527-42140-1</t>
  </si>
  <si>
    <t>K1322559-41751-1</t>
  </si>
  <si>
    <t>K1322566-41907-1</t>
  </si>
  <si>
    <t>K1337527-42021-1</t>
  </si>
  <si>
    <t>K1337527-42021-2</t>
  </si>
  <si>
    <t>K1337527-42021-3</t>
  </si>
  <si>
    <t>K1337566-42155-1</t>
  </si>
  <si>
    <t>K1379527-42040-1</t>
  </si>
  <si>
    <t>K1379559-41807-1</t>
  </si>
  <si>
    <t>K1379588-42159-1</t>
  </si>
  <si>
    <t>K1462027-42343-1</t>
  </si>
  <si>
    <t>K1489059-40934-1</t>
  </si>
  <si>
    <t>K1489059-42244-1</t>
  </si>
  <si>
    <t>K1520559-41950-1</t>
  </si>
  <si>
    <t>K1532527-41030-1</t>
  </si>
  <si>
    <t>K1532527-41030-2</t>
  </si>
  <si>
    <t>K1532527-41030-3</t>
  </si>
  <si>
    <t>K1532527-41030-4</t>
  </si>
  <si>
    <t>K1532527-41030-5</t>
  </si>
  <si>
    <t>K1532527-41030-6</t>
  </si>
  <si>
    <t>K1532527-41030-7</t>
  </si>
  <si>
    <t>K1532527-41216-1</t>
  </si>
  <si>
    <t>K1532527-41216-2</t>
  </si>
  <si>
    <t>K1532527-41216-3</t>
  </si>
  <si>
    <t>K1532527-41608-1</t>
  </si>
  <si>
    <t>K1532559-41784-1</t>
  </si>
  <si>
    <t>K1532559-41801-1</t>
  </si>
  <si>
    <t>K1532559-41801-2</t>
  </si>
  <si>
    <t>K1532566-42015-1</t>
  </si>
  <si>
    <t>K1537059-42054-1</t>
  </si>
  <si>
    <t>K1537059-42348-1</t>
  </si>
  <si>
    <t>K1537059-42348-2</t>
  </si>
  <si>
    <t>K1537066-41940-1</t>
  </si>
  <si>
    <t>K1537066-41940-2</t>
  </si>
  <si>
    <t>K1562527-41529-1</t>
  </si>
  <si>
    <t>K1562527-41529-2</t>
  </si>
  <si>
    <t>K1562527-41529-3</t>
  </si>
  <si>
    <t>K1562527-41852-1</t>
  </si>
  <si>
    <t>K1562559-42026-1</t>
  </si>
  <si>
    <t>K1562559-42026-2</t>
  </si>
  <si>
    <t>K1562559-42026-3</t>
  </si>
  <si>
    <t>K1562559-42026-4</t>
  </si>
  <si>
    <t>K1562559-42026-5</t>
  </si>
  <si>
    <t>K1564059-41537-1</t>
  </si>
  <si>
    <t>K1564059-42137-1</t>
  </si>
  <si>
    <t>K1573027-42321-1</t>
  </si>
  <si>
    <t>K1573059-41574-1</t>
  </si>
  <si>
    <t>K1573059-41574-2</t>
  </si>
  <si>
    <t>K1573078-41494-1</t>
  </si>
  <si>
    <t>K1609027-41615-1</t>
  </si>
  <si>
    <t>K1609027-41615-2</t>
  </si>
  <si>
    <t>K1609027-41615-3</t>
  </si>
  <si>
    <t>K1609027-41615-4</t>
  </si>
  <si>
    <t>K1609027-41615-5</t>
  </si>
  <si>
    <t>K1609027-41615-6</t>
  </si>
  <si>
    <t>K1609027-41615-7</t>
  </si>
  <si>
    <t>K1609027-41615-8</t>
  </si>
  <si>
    <t>K1609027-41615-9</t>
  </si>
  <si>
    <t>K1609027-41615-10</t>
  </si>
  <si>
    <t>K1609027-41615-11</t>
  </si>
  <si>
    <t>K1609027-42007-1</t>
  </si>
  <si>
    <t>K1609027-42007-2</t>
  </si>
  <si>
    <t>K1609027-42007-3</t>
  </si>
  <si>
    <t>K1609027-42320-1</t>
  </si>
  <si>
    <t>K1609027-42320-2</t>
  </si>
  <si>
    <t>K1609027-42320-3</t>
  </si>
  <si>
    <t>K1609027-42320-4</t>
  </si>
  <si>
    <t>K1609027-42320-5</t>
  </si>
  <si>
    <t>K1609078-41446-1</t>
  </si>
  <si>
    <t>K1609078-41446-2</t>
  </si>
  <si>
    <t>K1612027-41514-1</t>
  </si>
  <si>
    <t>K1612059-42204-1</t>
  </si>
  <si>
    <t>K1612059-42204-2</t>
  </si>
  <si>
    <t>K1612059-42204-3</t>
  </si>
  <si>
    <t>K1612059-42204-4</t>
  </si>
  <si>
    <t>K1790527-41675-1</t>
  </si>
  <si>
    <t>K1790527-41675-2</t>
  </si>
  <si>
    <t>K1790527-41675-3</t>
  </si>
  <si>
    <t>K1790527-41675-4</t>
  </si>
  <si>
    <t>K1790588-41544-1</t>
  </si>
  <si>
    <t>K1790588-41544-2</t>
  </si>
  <si>
    <t>K1816059-42174-1</t>
  </si>
  <si>
    <t>K1816059-42174-2</t>
  </si>
  <si>
    <t>K1816059-42174-3</t>
  </si>
  <si>
    <t>K1816066-41962-1</t>
  </si>
  <si>
    <t>K1849088-41649-1</t>
  </si>
  <si>
    <t>K1849088-41649-2</t>
  </si>
  <si>
    <t>K1849088-41649-3</t>
  </si>
  <si>
    <t>K1849088-41649-4</t>
  </si>
  <si>
    <t>K1849088-41649-5</t>
  </si>
  <si>
    <t>K1849088-41649-6</t>
  </si>
  <si>
    <t>K1891059-41319-1</t>
  </si>
  <si>
    <t>K1891059-41319-2</t>
  </si>
  <si>
    <t>K1891059-41319-3</t>
  </si>
  <si>
    <t>K1891059-42160-1</t>
  </si>
  <si>
    <t>K1891059-42160-2</t>
  </si>
  <si>
    <t>K1907588-42178-1</t>
  </si>
  <si>
    <t>K1930027-41822-1</t>
  </si>
  <si>
    <t>K1999027-41591-1</t>
  </si>
  <si>
    <t>K1999027-41591-2</t>
  </si>
  <si>
    <t>K1999059-42231-1</t>
  </si>
  <si>
    <t>K1999059-42231-2</t>
  </si>
  <si>
    <t>L1189027-41095-1</t>
  </si>
  <si>
    <t>L1189027-41095-2</t>
  </si>
  <si>
    <t>L1189027-41095-3</t>
  </si>
  <si>
    <t>L1189027-41425-1</t>
  </si>
  <si>
    <t>L1189059-41882-1</t>
  </si>
  <si>
    <t>L1189059-41882-2</t>
  </si>
  <si>
    <t>L1189066-41999-1</t>
  </si>
  <si>
    <t>L1256527-41941-1</t>
  </si>
  <si>
    <t>L1256527-42000-1</t>
  </si>
  <si>
    <t>L1256527-42343-1</t>
  </si>
  <si>
    <t>L1256527-42343-2</t>
  </si>
  <si>
    <t>L1270027-41555-1</t>
  </si>
  <si>
    <t>L1270027-41619-1</t>
  </si>
  <si>
    <t>L1270027-41920-1</t>
  </si>
  <si>
    <t>L1270066-41443-1</t>
  </si>
  <si>
    <t>L1270066-41443-2</t>
  </si>
  <si>
    <t>L1286527-41714-1</t>
  </si>
  <si>
    <t>L1286527-41714-2</t>
  </si>
  <si>
    <t>L1286527-41714-3</t>
  </si>
  <si>
    <t>L1286527-42312-1</t>
  </si>
  <si>
    <t>L1292559-42306-1</t>
  </si>
  <si>
    <t>L1331527-42145-1</t>
  </si>
  <si>
    <t>L1331578-41391-1</t>
  </si>
  <si>
    <t>L1331578-41391-2</t>
  </si>
  <si>
    <t>L1331578-41391-3</t>
  </si>
  <si>
    <t>L1331578-41391-4</t>
  </si>
  <si>
    <t>L1333066-41770-1</t>
  </si>
  <si>
    <t>L1333066-42258-1</t>
  </si>
  <si>
    <t>L1333066-42258-2</t>
  </si>
  <si>
    <t>L1333066-42258-3</t>
  </si>
  <si>
    <t>L1333066-42258-4</t>
  </si>
  <si>
    <t>l1360059-42258-1</t>
  </si>
  <si>
    <t>l1360059-42258-2</t>
  </si>
  <si>
    <t>l1360078-41898-1</t>
  </si>
  <si>
    <t>L1373527-41360-1</t>
  </si>
  <si>
    <t>L1504027-41264-1</t>
  </si>
  <si>
    <t>L1504027-41264-2</t>
  </si>
  <si>
    <t>L1504027-41264-3</t>
  </si>
  <si>
    <t>L1504059-42339-1</t>
  </si>
  <si>
    <t>L1504059-42339-2</t>
  </si>
  <si>
    <t>L1517527-41962-1</t>
  </si>
  <si>
    <t>L1517559-41934-1</t>
  </si>
  <si>
    <t>L1517559-41934-2</t>
  </si>
  <si>
    <t>L1517559-41934-3</t>
  </si>
  <si>
    <t>L1517559-42101-1</t>
  </si>
  <si>
    <t>L1517559-42200-1</t>
  </si>
  <si>
    <t>L1523527-42322-1</t>
  </si>
  <si>
    <t>L1523527-42322-2</t>
  </si>
  <si>
    <t>L1523527-42322-3</t>
  </si>
  <si>
    <t>L1523527-42322-4</t>
  </si>
  <si>
    <t>L1523527-42322-5</t>
  </si>
  <si>
    <t>L1523527-42322-6</t>
  </si>
  <si>
    <t>L1523527-42322-7</t>
  </si>
  <si>
    <t>L1523527-42322-8</t>
  </si>
  <si>
    <t>L1523527-42322-9</t>
  </si>
  <si>
    <t>L1523559-42174-1</t>
  </si>
  <si>
    <t>L1550527-42235-1</t>
  </si>
  <si>
    <t>L1550527-42238-1</t>
  </si>
  <si>
    <t>L1583527-41402-1</t>
  </si>
  <si>
    <t>L1583527-41402-2</t>
  </si>
  <si>
    <t>L1583527-41402-3</t>
  </si>
  <si>
    <t>L1583527-41432-1</t>
  </si>
  <si>
    <t>L1583527-41845-1</t>
  </si>
  <si>
    <t>L1583527-41845-2</t>
  </si>
  <si>
    <t>L1583527-42258-1</t>
  </si>
  <si>
    <t>L1583527-42258-2</t>
  </si>
  <si>
    <t>L1655527-41201-1</t>
  </si>
  <si>
    <t>L1655559-41293-1</t>
  </si>
  <si>
    <t>L1655559-41293-2</t>
  </si>
  <si>
    <t>L1655559-41293-3</t>
  </si>
  <si>
    <t>L1655559-42232-1</t>
  </si>
  <si>
    <t>L1655559-42232-2</t>
  </si>
  <si>
    <t>L1684027-41404-1</t>
  </si>
  <si>
    <t>L1684027-41404-2</t>
  </si>
  <si>
    <t>L1684027-41404-3</t>
  </si>
  <si>
    <t>L1684059-41865-1</t>
  </si>
  <si>
    <t>L1684066-41812-1</t>
  </si>
  <si>
    <t>L1684066-41812-2</t>
  </si>
  <si>
    <t>L1684066-41812-3</t>
  </si>
  <si>
    <t>L1739559-42369-1</t>
  </si>
  <si>
    <t>L1741027-41255-1</t>
  </si>
  <si>
    <t>L1741027-41275-1</t>
  </si>
  <si>
    <t>L1741027-42313-1</t>
  </si>
  <si>
    <t>L1741027-42313-2</t>
  </si>
  <si>
    <t>L1741059-41745-1</t>
  </si>
  <si>
    <t>L1741059-41773-1</t>
  </si>
  <si>
    <t>L1741059-41773-2</t>
  </si>
  <si>
    <t>L1741059-41773-3</t>
  </si>
  <si>
    <t>L1741059-42105-1</t>
  </si>
  <si>
    <t>L1741059-42336-1</t>
  </si>
  <si>
    <t>L1741059-42336-2</t>
  </si>
  <si>
    <t>L1741059-42336-3</t>
  </si>
  <si>
    <t>L1741059-42336-4</t>
  </si>
  <si>
    <t>L1741059-42336-5</t>
  </si>
  <si>
    <t>L1775527-41787-1</t>
  </si>
  <si>
    <t>L1775559-41606-1</t>
  </si>
  <si>
    <t>L1804027-41856-1</t>
  </si>
  <si>
    <t>L1804059-41513-1</t>
  </si>
  <si>
    <t>L1804078-41434-1</t>
  </si>
  <si>
    <t>L1804078-41434-2</t>
  </si>
  <si>
    <t>L1804078-41434-3</t>
  </si>
  <si>
    <t>L1804078-41434-4</t>
  </si>
  <si>
    <t>L1804078-41434-5</t>
  </si>
  <si>
    <t>L1826527-41605-1</t>
  </si>
  <si>
    <t>L1826527-41605-2</t>
  </si>
  <si>
    <t>L1826556-41973-1</t>
  </si>
  <si>
    <t>L1826556-41973-2</t>
  </si>
  <si>
    <t>L1826556-41973-3</t>
  </si>
  <si>
    <t>L1826556-41973-4</t>
  </si>
  <si>
    <t>L1826556-41973-5</t>
  </si>
  <si>
    <t>L1826559-41257-1</t>
  </si>
  <si>
    <t>L1826559-42178-1</t>
  </si>
  <si>
    <t>L1826578-41541-1</t>
  </si>
  <si>
    <t>L1831027-41016-1</t>
  </si>
  <si>
    <t>L1831027-41586-1</t>
  </si>
  <si>
    <t>L1831027-41586-2</t>
  </si>
  <si>
    <t>L1831059-41472-1</t>
  </si>
  <si>
    <t>L1831059-41472-2</t>
  </si>
  <si>
    <t>L1831059-42283-1</t>
  </si>
  <si>
    <t>L1831078-42224-1</t>
  </si>
  <si>
    <t>L1892527-41228-1</t>
  </si>
  <si>
    <t>L1892527-41228-2</t>
  </si>
  <si>
    <t>L1892527-41228-3</t>
  </si>
  <si>
    <t>L1892527-41292-1</t>
  </si>
  <si>
    <t>L1892527-41292-2</t>
  </si>
  <si>
    <t>L1892527-41969-1</t>
  </si>
  <si>
    <t>L1892527-41969-2</t>
  </si>
  <si>
    <t>L1892527-41969-3</t>
  </si>
  <si>
    <t>L1892527-41969-4</t>
  </si>
  <si>
    <t>L1892527-41969-5</t>
  </si>
  <si>
    <t>L1892527-42279-1</t>
  </si>
  <si>
    <t>L1892527-42320-1</t>
  </si>
  <si>
    <t>L1892588-41871-1</t>
  </si>
  <si>
    <t>L1892588-41871-2</t>
  </si>
  <si>
    <t>L1961527-41654-1</t>
  </si>
  <si>
    <t>L1961527-41907-1</t>
  </si>
  <si>
    <t>L1961527-41907-2</t>
  </si>
  <si>
    <t>L2015527-41425-1</t>
  </si>
  <si>
    <t>L2015527-41425-2</t>
  </si>
  <si>
    <t>L2015527-41425-3</t>
  </si>
  <si>
    <t>L2015527-41425-4</t>
  </si>
  <si>
    <t>L2015527-41425-5</t>
  </si>
  <si>
    <t>L2015527-41425-6</t>
  </si>
  <si>
    <t>L2015566-41803-1</t>
  </si>
  <si>
    <t>L2015566-41803-2</t>
  </si>
  <si>
    <t>M1036059-41409-1</t>
  </si>
  <si>
    <t>M1036066-41849-1</t>
  </si>
  <si>
    <t>M1036078-41720-1</t>
  </si>
  <si>
    <t>M1070527-41535-1</t>
  </si>
  <si>
    <t>M1070527-41535-2</t>
  </si>
  <si>
    <t>M1070527-41621-1</t>
  </si>
  <si>
    <t>M1070559-41535-1</t>
  </si>
  <si>
    <t>M1070559-41535-2</t>
  </si>
  <si>
    <t>M1070559-41803-1</t>
  </si>
  <si>
    <t>M1070559-41803-2</t>
  </si>
  <si>
    <t>M1114059-41235-1</t>
  </si>
  <si>
    <t>M1114059-41513-1</t>
  </si>
  <si>
    <t>M1114066-41916-1</t>
  </si>
  <si>
    <t>M1114066-41916-2</t>
  </si>
  <si>
    <t>M1114066-41916-3</t>
  </si>
  <si>
    <t>M1114066-41916-4</t>
  </si>
  <si>
    <t>M1157527-40981-1</t>
  </si>
  <si>
    <t>M1157527-41001-1</t>
  </si>
  <si>
    <t>M1157527-41001-2</t>
  </si>
  <si>
    <t>M1157527-41001-3</t>
  </si>
  <si>
    <t>M1157527-41001-4</t>
  </si>
  <si>
    <t>M1157527-41153-1</t>
  </si>
  <si>
    <t>M1157527-41153-2</t>
  </si>
  <si>
    <t>M1157527-41153-3</t>
  </si>
  <si>
    <t>M1157527-42325-1</t>
  </si>
  <si>
    <t>M1157559-41429-1</t>
  </si>
  <si>
    <t>M1157559-42179-1</t>
  </si>
  <si>
    <t>M1165027-41762-1</t>
  </si>
  <si>
    <t>M1178527-40977-1</t>
  </si>
  <si>
    <t>M1178527-41506-1</t>
  </si>
  <si>
    <t>M1178527-41542-1</t>
  </si>
  <si>
    <t>M1178527-41542-2</t>
  </si>
  <si>
    <t>M1178527-42329-1</t>
  </si>
  <si>
    <t>M1178527-42329-2</t>
  </si>
  <si>
    <t>M1178527-42329-3</t>
  </si>
  <si>
    <t>M1178527-42329-4</t>
  </si>
  <si>
    <t>M1178559-41117-1</t>
  </si>
  <si>
    <t>M1178559-41117-2</t>
  </si>
  <si>
    <t>M1178559-41117-3</t>
  </si>
  <si>
    <t>M1178559-41117-4</t>
  </si>
  <si>
    <t>M1178559-42280-1</t>
  </si>
  <si>
    <t>M1183027-41699-1</t>
  </si>
  <si>
    <t>M1183027-41699-2</t>
  </si>
  <si>
    <t>M1183027-42312-1</t>
  </si>
  <si>
    <t>M1183027-42312-2</t>
  </si>
  <si>
    <t>M1183027-42334-1</t>
  </si>
  <si>
    <t>M1183059-41763-1</t>
  </si>
  <si>
    <t>M1193527-41833-1</t>
  </si>
  <si>
    <t>M1193527-42244-1</t>
  </si>
  <si>
    <t>M1193559-42097-1</t>
  </si>
  <si>
    <t>M1211527-42235-1</t>
  </si>
  <si>
    <t>M1211527-42235-2</t>
  </si>
  <si>
    <t>M1211566-42250-1</t>
  </si>
  <si>
    <t>M1211578-41783-1</t>
  </si>
  <si>
    <t>M1216027-41506-1</t>
  </si>
  <si>
    <t>M1216027-42272-1</t>
  </si>
  <si>
    <t>M1216059-41989-1</t>
  </si>
  <si>
    <t>M1216059-41989-2</t>
  </si>
  <si>
    <t>M1219027-42227-1</t>
  </si>
  <si>
    <t>M1223527-41248-1</t>
  </si>
  <si>
    <t>M1223527-41248-2</t>
  </si>
  <si>
    <t>M1223527-42290-1</t>
  </si>
  <si>
    <t>M1238527-42306-1</t>
  </si>
  <si>
    <t>M1238559-41622-1</t>
  </si>
  <si>
    <t>M1238566-41769-1</t>
  </si>
  <si>
    <t>M1244521-41271-1</t>
  </si>
  <si>
    <t>M1244566-42061-1</t>
  </si>
  <si>
    <t>M1265527-41833-1</t>
  </si>
  <si>
    <t>M1265527-41833-2</t>
  </si>
  <si>
    <t>M1265559-41535-1</t>
  </si>
  <si>
    <t>M1265559-41535-2</t>
  </si>
  <si>
    <t>M1271527-41620-1</t>
  </si>
  <si>
    <t>M1271527-41620-2</t>
  </si>
  <si>
    <t>M1295527-41888-1</t>
  </si>
  <si>
    <t>M1295527-41888-2</t>
  </si>
  <si>
    <t>M1295527-42209-1</t>
  </si>
  <si>
    <t>M1301527-41248-1</t>
  </si>
  <si>
    <t>M1301527-41919-1</t>
  </si>
  <si>
    <t>M1301559-41584-1</t>
  </si>
  <si>
    <t>M1301559-41584-2</t>
  </si>
  <si>
    <t>M1301559-42280-1</t>
  </si>
  <si>
    <t>M1301559-42311-1</t>
  </si>
  <si>
    <t>M1334527-42095-1</t>
  </si>
  <si>
    <t>M1334559-42279-1</t>
  </si>
  <si>
    <t>M1334559-42279-2</t>
  </si>
  <si>
    <t>M1334559-42279-3</t>
  </si>
  <si>
    <t>M1334559-42279-4</t>
  </si>
  <si>
    <t>M1352527-41948-1</t>
  </si>
  <si>
    <t>M1382559-41597-1</t>
  </si>
  <si>
    <t>M1382566-41850-1</t>
  </si>
  <si>
    <t>M1382566-41850-2</t>
  </si>
  <si>
    <t>M1382566-41850-3</t>
  </si>
  <si>
    <t>M1382566-41850-4</t>
  </si>
  <si>
    <t>M1382566-41850-5</t>
  </si>
  <si>
    <t>M1396027-41499-1</t>
  </si>
  <si>
    <t>M1396027-41499-2</t>
  </si>
  <si>
    <t>M1396027-41899-1</t>
  </si>
  <si>
    <t>M1396059-41056-1</t>
  </si>
  <si>
    <t>M1396059-41348-1</t>
  </si>
  <si>
    <t>M1396059-42148-1</t>
  </si>
  <si>
    <t>M1396059-42148-2</t>
  </si>
  <si>
    <t>M1396059-42253-1</t>
  </si>
  <si>
    <t>M1406527-42179-1</t>
  </si>
  <si>
    <t>M1406559-41730-1</t>
  </si>
  <si>
    <t>M1406559-41730-2</t>
  </si>
  <si>
    <t>M1406559-41730-3</t>
  </si>
  <si>
    <t>M1414027-41062-1</t>
  </si>
  <si>
    <t>M1414027-41419-1</t>
  </si>
  <si>
    <t>M1414059-41201-1</t>
  </si>
  <si>
    <t>M1414059-41201-2</t>
  </si>
  <si>
    <t>M1414059-41201-3</t>
  </si>
  <si>
    <t>M1414059-41201-4</t>
  </si>
  <si>
    <t>M1414059-41201-5</t>
  </si>
  <si>
    <t>M1414059-41201-6</t>
  </si>
  <si>
    <t>M1420027-41872-1</t>
  </si>
  <si>
    <t>M1421559-41651-1</t>
  </si>
  <si>
    <t>M1421559-41866-1</t>
  </si>
  <si>
    <t>M1421559-41866-2</t>
  </si>
  <si>
    <t>M1421559-41866-3</t>
  </si>
  <si>
    <t>M1421578-42151-1</t>
  </si>
  <si>
    <t>M1421578-42151-2</t>
  </si>
  <si>
    <t>M1429027-41189-1</t>
  </si>
  <si>
    <t>M1429027-41189-2</t>
  </si>
  <si>
    <t>M1429027-42264-1</t>
  </si>
  <si>
    <t>M1429027-42264-2</t>
  </si>
  <si>
    <t>M1429027-42264-3</t>
  </si>
  <si>
    <t>M1429027-42264-4</t>
  </si>
  <si>
    <t>M1429059-41252-1</t>
  </si>
  <si>
    <t>M1429059-41252-2</t>
  </si>
  <si>
    <t>M1429059-41252-3</t>
  </si>
  <si>
    <t>M1429059-41793-1</t>
  </si>
  <si>
    <t>M1438027-40964-1</t>
  </si>
  <si>
    <t>M1438059-41298-1</t>
  </si>
  <si>
    <t>M1438059-41417-1</t>
  </si>
  <si>
    <t>M1444027-41128-1</t>
  </si>
  <si>
    <t>M1444027-41592-1</t>
  </si>
  <si>
    <t>M1444027-41795-1</t>
  </si>
  <si>
    <t>M1444027-42132-1</t>
  </si>
  <si>
    <t>M1444027-42132-2</t>
  </si>
  <si>
    <t>M1444027-42132-3</t>
  </si>
  <si>
    <t>M1445527-41622-1</t>
  </si>
  <si>
    <t>M1445527-41622-2</t>
  </si>
  <si>
    <t>M1445527-41622-3</t>
  </si>
  <si>
    <t>M1445527-41622-4</t>
  </si>
  <si>
    <t>M1445527-42227-1</t>
  </si>
  <si>
    <t>M1445527-42227-2</t>
  </si>
  <si>
    <t>M1450027-41755-1</t>
  </si>
  <si>
    <t>M1468027-41849-1</t>
  </si>
  <si>
    <t>M1468027-42005-1</t>
  </si>
  <si>
    <t>M1468059-41161-1</t>
  </si>
  <si>
    <t>M1469527-42163-1</t>
  </si>
  <si>
    <t>M1469527-42163-2</t>
  </si>
  <si>
    <t>M1469527-42163-3</t>
  </si>
  <si>
    <t>M1469527-42163-4</t>
  </si>
  <si>
    <t>M1486027-41597-1</t>
  </si>
  <si>
    <t>M1486027-41963-1</t>
  </si>
  <si>
    <t>M1486027-41963-2</t>
  </si>
  <si>
    <t>M1486027-41963-3</t>
  </si>
  <si>
    <t>M1486059-41181-1</t>
  </si>
  <si>
    <t>M1486059-41181-2</t>
  </si>
  <si>
    <t>M1498027-41135-1</t>
  </si>
  <si>
    <t>M1498027-41135-2</t>
  </si>
  <si>
    <t>M1498027-41135-3</t>
  </si>
  <si>
    <t>M1498027-42153-1</t>
  </si>
  <si>
    <t>M1498027-42153-2</t>
  </si>
  <si>
    <t>M1498027-42311-1</t>
  </si>
  <si>
    <t>M1498027-42311-2</t>
  </si>
  <si>
    <t>M1498027-42311-3</t>
  </si>
  <si>
    <t>M1498027-42311-4</t>
  </si>
  <si>
    <t>M1498027-42311-5</t>
  </si>
  <si>
    <t>M1498059-41571-1</t>
  </si>
  <si>
    <t>M1498059-41571-2</t>
  </si>
  <si>
    <t>M1498059-42165-1</t>
  </si>
  <si>
    <t>M1505559-41858-1</t>
  </si>
  <si>
    <t>M1505559-41858-2</t>
  </si>
  <si>
    <t>M1505559-41858-3</t>
  </si>
  <si>
    <t>M1505559-41858-4</t>
  </si>
  <si>
    <t>M1505559-41858-5</t>
  </si>
  <si>
    <t>M1507027-42134-1</t>
  </si>
  <si>
    <t>M1507059-42157-1</t>
  </si>
  <si>
    <t>M1507059-42157-2</t>
  </si>
  <si>
    <t>M1525027-41985-1</t>
  </si>
  <si>
    <t>M1525027-41985-2</t>
  </si>
  <si>
    <t>M1525027-41985-3</t>
  </si>
  <si>
    <t>M1525027-41985-4</t>
  </si>
  <si>
    <t>M1525027-42150-1</t>
  </si>
  <si>
    <t>M1525027-42186-1</t>
  </si>
  <si>
    <t>M1525027-42186-2</t>
  </si>
  <si>
    <t>M1525027-42334-1</t>
  </si>
  <si>
    <t>M1525027-42334-2</t>
  </si>
  <si>
    <t>M1525059-41899-1</t>
  </si>
  <si>
    <t>M1526527-41389-1</t>
  </si>
  <si>
    <t>M1526527-41389-2</t>
  </si>
  <si>
    <t>M1526527-41389-3</t>
  </si>
  <si>
    <t>M1526527-41389-4</t>
  </si>
  <si>
    <t>M1526527-41985-1</t>
  </si>
  <si>
    <t>M1526527-41985-2</t>
  </si>
  <si>
    <t>M1526559-41079-1</t>
  </si>
  <si>
    <t>M1553527-41760-1</t>
  </si>
  <si>
    <t>M1553566-41069-1</t>
  </si>
  <si>
    <t>M1553566-41069-2</t>
  </si>
  <si>
    <t>M1553566-41069-3</t>
  </si>
  <si>
    <t>M1553566-41069-4</t>
  </si>
  <si>
    <t>M1558027-41475-1</t>
  </si>
  <si>
    <t>M1558027-41475-2</t>
  </si>
  <si>
    <t>M1558059-41548-1</t>
  </si>
  <si>
    <t>M1565527-41851-1</t>
  </si>
  <si>
    <t>M1565527-41851-2</t>
  </si>
  <si>
    <t>M1565559-42146-1</t>
  </si>
  <si>
    <t>M1565566-41913-1</t>
  </si>
  <si>
    <t>M1565588-40963-1</t>
  </si>
  <si>
    <t>M1586527-41587-1</t>
  </si>
  <si>
    <t>M1586527-42145-1</t>
  </si>
  <si>
    <t>M1586527-42145-2</t>
  </si>
  <si>
    <t>M1619527-41951-1</t>
  </si>
  <si>
    <t>M1619527-41951-2</t>
  </si>
  <si>
    <t>M1619527-41951-3</t>
  </si>
  <si>
    <t>M1619559-41496-1</t>
  </si>
  <si>
    <t>M1619559-41499-1</t>
  </si>
  <si>
    <t>M1622527-41569-1</t>
  </si>
  <si>
    <t>M1622527-42369-1</t>
  </si>
  <si>
    <t>M1622527-42369-2</t>
  </si>
  <si>
    <t>M1622527-42369-3</t>
  </si>
  <si>
    <t>M1622559-40975-1</t>
  </si>
  <si>
    <t>M1622578-41326-1</t>
  </si>
  <si>
    <t>M1637566-41206-1</t>
  </si>
  <si>
    <t>M1637566-41206-2</t>
  </si>
  <si>
    <t>M1637566-41206-3</t>
  </si>
  <si>
    <t>M1637566-41206-4</t>
  </si>
  <si>
    <t>M1637566-41206-5</t>
  </si>
  <si>
    <t>M1666027-40914-1</t>
  </si>
  <si>
    <t>M1666027-41128-1</t>
  </si>
  <si>
    <t>M1666027-41128-2</t>
  </si>
  <si>
    <t>M1666027-41999-1</t>
  </si>
  <si>
    <t>M1666027-41999-2</t>
  </si>
  <si>
    <t>M1666027-41999-3</t>
  </si>
  <si>
    <t>M1666059-41254-1</t>
  </si>
  <si>
    <t>M1666059-41254-2</t>
  </si>
  <si>
    <t>M1666059-41254-3</t>
  </si>
  <si>
    <t>M1666059-41574-1</t>
  </si>
  <si>
    <t>M1666059-41574-2</t>
  </si>
  <si>
    <t>M1666059-41574-3</t>
  </si>
  <si>
    <t>M1666059-41574-4</t>
  </si>
  <si>
    <t>M1666059-41574-5</t>
  </si>
  <si>
    <t>M1666059-41815-1</t>
  </si>
  <si>
    <t>M1666059-42207-1</t>
  </si>
  <si>
    <t>M1666078-42321-1</t>
  </si>
  <si>
    <t>M1666078-42321-2</t>
  </si>
  <si>
    <t>M1672027-41951-1</t>
  </si>
  <si>
    <t>M1672027-41951-2</t>
  </si>
  <si>
    <t>M1672078-41051-1</t>
  </si>
  <si>
    <t>M1672078-41051-2</t>
  </si>
  <si>
    <t>M1672078-41051-3</t>
  </si>
  <si>
    <t>M1672078-41051-4</t>
  </si>
  <si>
    <t>M1706527-42130-1</t>
  </si>
  <si>
    <t>M1706527-42265-1</t>
  </si>
  <si>
    <t>M1706527-42265-2</t>
  </si>
  <si>
    <t>M1706559-41949-1</t>
  </si>
  <si>
    <t>M1706559-41949-2</t>
  </si>
  <si>
    <t>M1706559-41949-3</t>
  </si>
  <si>
    <t>M1706559-41949-4</t>
  </si>
  <si>
    <t>M1706566-41893-1</t>
  </si>
  <si>
    <t>M1706566-41893-2</t>
  </si>
  <si>
    <t>M1706566-41893-3</t>
  </si>
  <si>
    <t>M1706566-41893-4</t>
  </si>
  <si>
    <t>M1706588-41937-1</t>
  </si>
  <si>
    <t>M1726027-41933-1</t>
  </si>
  <si>
    <t>M1726027-41933-2</t>
  </si>
  <si>
    <t>M1726027-42262-1</t>
  </si>
  <si>
    <t>M1726027-42291-1</t>
  </si>
  <si>
    <t>M1726027-42291-2</t>
  </si>
  <si>
    <t>M1726078-42181-1</t>
  </si>
  <si>
    <t>M1726078-42181-2</t>
  </si>
  <si>
    <t>M1726078-42181-3</t>
  </si>
  <si>
    <t>M1726078-42181-4</t>
  </si>
  <si>
    <t>M1726078-42181-5</t>
  </si>
  <si>
    <t>M1792027-41950-1</t>
  </si>
  <si>
    <t>M1792027-41950-2</t>
  </si>
  <si>
    <t>M1844527-41189-1</t>
  </si>
  <si>
    <t>M1844527-41189-2</t>
  </si>
  <si>
    <t>M1844527-41800-1</t>
  </si>
  <si>
    <t>M1844527-41800-2</t>
  </si>
  <si>
    <t>M1844527-41800-3</t>
  </si>
  <si>
    <t>M1844566-41875-1</t>
  </si>
  <si>
    <t>M1852056-41682-1</t>
  </si>
  <si>
    <t>M1852056-41682-2</t>
  </si>
  <si>
    <t>M1852056-41682-3</t>
  </si>
  <si>
    <t>M1852056-41682-4</t>
  </si>
  <si>
    <t>M1894027-41166-1</t>
  </si>
  <si>
    <t>M1894059-41284-1</t>
  </si>
  <si>
    <t>M1913527-41796-1</t>
  </si>
  <si>
    <t>M1913559-41089-1</t>
  </si>
  <si>
    <t>M1913559-41089-2</t>
  </si>
  <si>
    <t>M1913559-41089-3</t>
  </si>
  <si>
    <t>M1975027-40998-1</t>
  </si>
  <si>
    <t>M1975059-41762-1</t>
  </si>
  <si>
    <t>M1975059-41762-2</t>
  </si>
  <si>
    <t>M1975059-41762-3</t>
  </si>
  <si>
    <t>M2032059-42296-1</t>
  </si>
  <si>
    <t>M2032059-42296-2</t>
  </si>
  <si>
    <t>M2090527-41538-1</t>
  </si>
  <si>
    <t>M2095027-41783-1</t>
  </si>
  <si>
    <t>M2095027-41783-2</t>
  </si>
  <si>
    <t>M2095027-41928-1</t>
  </si>
  <si>
    <t>M2095027-41928-2</t>
  </si>
  <si>
    <t>M2095059-42138-1</t>
  </si>
  <si>
    <t>M2101059-42150-1</t>
  </si>
  <si>
    <t>M2101059-42150-2</t>
  </si>
  <si>
    <t>M2101066-42230-1</t>
  </si>
  <si>
    <t>M2101066-42230-2</t>
  </si>
  <si>
    <t>M2101066-42230-3</t>
  </si>
  <si>
    <t>M2149027-41000-1</t>
  </si>
  <si>
    <t>M2149027-41249-1</t>
  </si>
  <si>
    <t>M2149059-41230-1</t>
  </si>
  <si>
    <t>M2149059-41230-2</t>
  </si>
  <si>
    <t>M2149059-41230-3</t>
  </si>
  <si>
    <t>M2149059-41230-4</t>
  </si>
  <si>
    <t>M2149059-41349-1</t>
  </si>
  <si>
    <t>M2149059-41563-1</t>
  </si>
  <si>
    <t>M2149059-41786-1</t>
  </si>
  <si>
    <t>M2168527-41912-1</t>
  </si>
  <si>
    <t>M2168527-42138-1</t>
  </si>
  <si>
    <t>M2168559-41118-1</t>
  </si>
  <si>
    <t>MP796584-42173-1</t>
  </si>
  <si>
    <t>N1147027-41670-1</t>
  </si>
  <si>
    <t>N1147027-41896-1</t>
  </si>
  <si>
    <t>N1147027-41896-2</t>
  </si>
  <si>
    <t>N1147027-42189-1</t>
  </si>
  <si>
    <t>N1147027-42189-2</t>
  </si>
  <si>
    <t>N1147027-42189-3</t>
  </si>
  <si>
    <t>N1147027-42189-4</t>
  </si>
  <si>
    <t>N1147059-41880-1</t>
  </si>
  <si>
    <t>N1147078-41242-1</t>
  </si>
  <si>
    <t>N1147078-41242-2</t>
  </si>
  <si>
    <t>N1151527-41578-1</t>
  </si>
  <si>
    <t>N1151527-41578-2</t>
  </si>
  <si>
    <t>N1151527-41661-1</t>
  </si>
  <si>
    <t>N1151527-41661-2</t>
  </si>
  <si>
    <t>N1151527-41661-3</t>
  </si>
  <si>
    <t>N1369027-42242-1</t>
  </si>
  <si>
    <t>N1369027-42242-2</t>
  </si>
  <si>
    <t>N1369027-42350-1</t>
  </si>
  <si>
    <t>N1369059-42297-1</t>
  </si>
  <si>
    <t>N1369059-42297-2</t>
  </si>
  <si>
    <t>N1378059-42355-1</t>
  </si>
  <si>
    <t>N1378059-42355-2</t>
  </si>
  <si>
    <t>N1639059-41207-1</t>
  </si>
  <si>
    <t>N1639059-41207-2</t>
  </si>
  <si>
    <t>N1645027-40935-1</t>
  </si>
  <si>
    <t>N1645027-41730-1</t>
  </si>
  <si>
    <t>N1645027-41996-1</t>
  </si>
  <si>
    <t>N1645027-41996-2</t>
  </si>
  <si>
    <t>N1645027-41996-3</t>
  </si>
  <si>
    <t>N1670527-41123-1</t>
  </si>
  <si>
    <t>N1670527-41123-2</t>
  </si>
  <si>
    <t>N1670527-41983-1</t>
  </si>
  <si>
    <t>N1793527-41152-1</t>
  </si>
  <si>
    <t>N1793527-41152-2</t>
  </si>
  <si>
    <t>N1793527-41152-3</t>
  </si>
  <si>
    <t>N1793527-41152-4</t>
  </si>
  <si>
    <t>N1793559-42260-1</t>
  </si>
  <si>
    <t>N1871527-42181-1</t>
  </si>
  <si>
    <t>N1871527-42181-2</t>
  </si>
  <si>
    <t>N1871559-41788-1</t>
  </si>
  <si>
    <t>N1871559-41788-2</t>
  </si>
  <si>
    <t>N1877527-41129-1</t>
  </si>
  <si>
    <t>N1877527-41527-1</t>
  </si>
  <si>
    <t>N1877527-41527-2</t>
  </si>
  <si>
    <t>N1877527-41527-3</t>
  </si>
  <si>
    <t>N1877527-41989-1</t>
  </si>
  <si>
    <t>N1877588-41292-1</t>
  </si>
  <si>
    <t>N2056027-41143-1</t>
  </si>
  <si>
    <t>N2056027-41520-1</t>
  </si>
  <si>
    <t>N2056027-41520-2</t>
  </si>
  <si>
    <t>N2071027-41417-1</t>
  </si>
  <si>
    <t>N2071027-41417-2</t>
  </si>
  <si>
    <t>N2104027-42136-1</t>
  </si>
  <si>
    <t>O1081059-41556-1</t>
  </si>
  <si>
    <t>O1081059-41556-2</t>
  </si>
  <si>
    <t>O1081059-41982-1</t>
  </si>
  <si>
    <t>O1135059-41443-1</t>
  </si>
  <si>
    <t>O1135059-41443-2</t>
  </si>
  <si>
    <t>O1135078-41852-1</t>
  </si>
  <si>
    <t>O1142527-41640-1</t>
  </si>
  <si>
    <t>O1142527-42342-1</t>
  </si>
  <si>
    <t>o1264027-41508-1</t>
  </si>
  <si>
    <t>o1264027-42280-1</t>
  </si>
  <si>
    <t>o1264027-42334-1</t>
  </si>
  <si>
    <t>o1264066-41181-1</t>
  </si>
  <si>
    <t>o1264066-41181-2</t>
  </si>
  <si>
    <t>o1264066-41833-1</t>
  </si>
  <si>
    <t>o1264066-41833-2</t>
  </si>
  <si>
    <t>o1264066-41833-3</t>
  </si>
  <si>
    <t>o1264066-41833-4</t>
  </si>
  <si>
    <t>o1264088-42365-1</t>
  </si>
  <si>
    <t>o1264088-42365-2</t>
  </si>
  <si>
    <t>o1264088-42365-3</t>
  </si>
  <si>
    <t>o1264088-42365-4</t>
  </si>
  <si>
    <t>o1264088-42365-5</t>
  </si>
  <si>
    <t>o1264088-42365-6</t>
  </si>
  <si>
    <t>o1264088-42365-7</t>
  </si>
  <si>
    <t>o1264088-42365-8</t>
  </si>
  <si>
    <t>O1343527-42208-1</t>
  </si>
  <si>
    <t>O1343527-42208-2</t>
  </si>
  <si>
    <t>O1343527-42208-3</t>
  </si>
  <si>
    <t>O1343559-41779-1</t>
  </si>
  <si>
    <t>O1364527-41542-1</t>
  </si>
  <si>
    <t>O1364527-41542-2</t>
  </si>
  <si>
    <t>O1364527-41542-3</t>
  </si>
  <si>
    <t>O1364559-41594-1</t>
  </si>
  <si>
    <t>O1364559-41594-2</t>
  </si>
  <si>
    <t>O1364566-41052-1</t>
  </si>
  <si>
    <t>O1364566-41052-2</t>
  </si>
  <si>
    <t>O1430527-41823-1</t>
  </si>
  <si>
    <t>O1430527-41823-2</t>
  </si>
  <si>
    <t>O1430527-41823-3</t>
  </si>
  <si>
    <t>O1430527-41823-4</t>
  </si>
  <si>
    <t>O1430527-42076-1</t>
  </si>
  <si>
    <t>O1430527-42076-2</t>
  </si>
  <si>
    <t>O1430527-42076-3</t>
  </si>
  <si>
    <t>O1430527-42076-4</t>
  </si>
  <si>
    <t>O1430527-42076-5</t>
  </si>
  <si>
    <t>O1430527-42076-6</t>
  </si>
  <si>
    <t>O1430527-42076-7</t>
  </si>
  <si>
    <t>O1430527-42291-1</t>
  </si>
  <si>
    <t>O1430559-41388-1</t>
  </si>
  <si>
    <t>O1430559-41388-2</t>
  </si>
  <si>
    <t>O1430578-40949-1</t>
  </si>
  <si>
    <t>O1514566-42172-1</t>
  </si>
  <si>
    <t>O1514566-42172-2</t>
  </si>
  <si>
    <t>O1528027-41200-1</t>
  </si>
  <si>
    <t>O1528027-41264-1</t>
  </si>
  <si>
    <t>O1528027-41761-1</t>
  </si>
  <si>
    <t>O1528059-42355-1</t>
  </si>
  <si>
    <t>O1555027-41571-1</t>
  </si>
  <si>
    <t>O1555027-41571-2</t>
  </si>
  <si>
    <t>O1555027-41571-3</t>
  </si>
  <si>
    <t>O1555027-41571-4</t>
  </si>
  <si>
    <t>O1555027-42298-1</t>
  </si>
  <si>
    <t>O1555027-42298-2</t>
  </si>
  <si>
    <t>O1555066-41537-1</t>
  </si>
  <si>
    <t>O1717027-41154-1</t>
  </si>
  <si>
    <t>O1717059-41292-1</t>
  </si>
  <si>
    <t>O1717059-41292-2</t>
  </si>
  <si>
    <t>O1717059-41292-3</t>
  </si>
  <si>
    <t>O1717059-41434-1</t>
  </si>
  <si>
    <t>O1750066-41964-1</t>
  </si>
  <si>
    <t>O1780027-42056-1</t>
  </si>
  <si>
    <t>O1780027-42311-1</t>
  </si>
  <si>
    <t>O1780027-42311-2</t>
  </si>
  <si>
    <t>O1780027-42311-3</t>
  </si>
  <si>
    <t>O1780066-42308-1</t>
  </si>
  <si>
    <t>O1780066-42308-2</t>
  </si>
  <si>
    <t>O1780066-42308-3</t>
  </si>
  <si>
    <t>O1886527-40918-1</t>
  </si>
  <si>
    <t>O1886527-40918-2</t>
  </si>
  <si>
    <t>O1886527-40935-1</t>
  </si>
  <si>
    <t>O1886527-42194-1</t>
  </si>
  <si>
    <t>O1886527-42194-2</t>
  </si>
  <si>
    <t>O1918027-41566-1</t>
  </si>
  <si>
    <t>O1918027-41566-2</t>
  </si>
  <si>
    <t>O1918027-41566-3</t>
  </si>
  <si>
    <t>O1918027-41711-1</t>
  </si>
  <si>
    <t>O1918027-41711-2</t>
  </si>
  <si>
    <t>O1918027-41711-3</t>
  </si>
  <si>
    <t>O1918027-41711-4</t>
  </si>
  <si>
    <t>O1918027-41711-5</t>
  </si>
  <si>
    <t>O1918027-41916-1</t>
  </si>
  <si>
    <t>O1918027-41986-1</t>
  </si>
  <si>
    <t>O1918027-41986-2</t>
  </si>
  <si>
    <t>O1918027-41986-3</t>
  </si>
  <si>
    <t>O1918027-42159-1</t>
  </si>
  <si>
    <t>O1919527-41200-1</t>
  </si>
  <si>
    <t>O1919527-41200-2</t>
  </si>
  <si>
    <t>O1919527-41200-3</t>
  </si>
  <si>
    <t>O1919527-41653-1</t>
  </si>
  <si>
    <t>O1919527-41653-2</t>
  </si>
  <si>
    <t>O1919566-41531-1</t>
  </si>
  <si>
    <t>O1978027-41052-1</t>
  </si>
  <si>
    <t>O1978027-41052-2</t>
  </si>
  <si>
    <t>O1978027-41052-3</t>
  </si>
  <si>
    <t>O1978027-41052-4</t>
  </si>
  <si>
    <t>O1978059-41236-1</t>
  </si>
  <si>
    <t>O1978059-41236-2</t>
  </si>
  <si>
    <t>O1978059-41727-1</t>
  </si>
  <si>
    <t>O1978059-42230-1</t>
  </si>
  <si>
    <t>O1978078-41767-1</t>
  </si>
  <si>
    <t>O1978078-41767-2</t>
  </si>
  <si>
    <t>O1978078-41767-3</t>
  </si>
  <si>
    <t>O1978078-41767-4</t>
  </si>
  <si>
    <t>O2033527-41914-1</t>
  </si>
  <si>
    <t>O2033527-41914-2</t>
  </si>
  <si>
    <t>O2033559-41395-1</t>
  </si>
  <si>
    <t>P1072027-41899-1</t>
  </si>
  <si>
    <t>P1072027-41899-2</t>
  </si>
  <si>
    <t>P1072027-41899-3</t>
  </si>
  <si>
    <t>P1072027-41899-4</t>
  </si>
  <si>
    <t>P1072027-41899-5</t>
  </si>
  <si>
    <t>P1072059-42325-1</t>
  </si>
  <si>
    <t>P1072059-42325-2</t>
  </si>
  <si>
    <t>P1072059-42325-3</t>
  </si>
  <si>
    <t>P1091527-41509-1</t>
  </si>
  <si>
    <t>P1091527-41509-2</t>
  </si>
  <si>
    <t>P1091527-41509-3</t>
  </si>
  <si>
    <t>P1091527-41805-1</t>
  </si>
  <si>
    <t>P1091527-41805-2</t>
  </si>
  <si>
    <t>P1091527-41805-3</t>
  </si>
  <si>
    <t>P1091527-41805-4</t>
  </si>
  <si>
    <t>P1091527-42244-1</t>
  </si>
  <si>
    <t>P1091527-42244-2</t>
  </si>
  <si>
    <t>P1091527-42244-3</t>
  </si>
  <si>
    <t>P1091559-42089-1</t>
  </si>
  <si>
    <t>P1091559-42089-2</t>
  </si>
  <si>
    <t>P1091559-42089-3</t>
  </si>
  <si>
    <t>P1105027-41369-1</t>
  </si>
  <si>
    <t>P1109527-40947-1</t>
  </si>
  <si>
    <t>P1109527-40947-2</t>
  </si>
  <si>
    <t>P1115527-42031-1</t>
  </si>
  <si>
    <t>P1115559-41167-1</t>
  </si>
  <si>
    <t>P1115559-41849-1</t>
  </si>
  <si>
    <t>P1115559-41849-2</t>
  </si>
  <si>
    <t>P1115559-41849-3</t>
  </si>
  <si>
    <t>P1115559-42168-1</t>
  </si>
  <si>
    <t>P1118527-41648-1</t>
  </si>
  <si>
    <t>P1118527-41716-1</t>
  </si>
  <si>
    <t>P1118559-42333-1</t>
  </si>
  <si>
    <t>P1118559-42333-2</t>
  </si>
  <si>
    <t>P1123027-42263-1</t>
  </si>
  <si>
    <t>P1123027-42263-2</t>
  </si>
  <si>
    <t>P1129059-42214-1</t>
  </si>
  <si>
    <t>P1129059-42214-2</t>
  </si>
  <si>
    <t>P1208527-41643-1</t>
  </si>
  <si>
    <t>P1208559-41305-1</t>
  </si>
  <si>
    <t>P1208559-41305-2</t>
  </si>
  <si>
    <t>P1234027-42143-1</t>
  </si>
  <si>
    <t>P1234027-42143-2</t>
  </si>
  <si>
    <t>P1234027-42143-3</t>
  </si>
  <si>
    <t>P1234066-41977-1</t>
  </si>
  <si>
    <t>P1300059-42182-1</t>
  </si>
  <si>
    <t>P1300078-41223-1</t>
  </si>
  <si>
    <t>P1300088-41403-1</t>
  </si>
  <si>
    <t>P1316527-41575-1</t>
  </si>
  <si>
    <t>P1316559-41601-1</t>
  </si>
  <si>
    <t>P1316559-41601-2</t>
  </si>
  <si>
    <t>p1324027-41223-1</t>
  </si>
  <si>
    <t>p1324027-41223-2</t>
  </si>
  <si>
    <t>p1324027-41223-3</t>
  </si>
  <si>
    <t>p1324027-41223-4</t>
  </si>
  <si>
    <t>p1324027-41374-1</t>
  </si>
  <si>
    <t>p1324027-41907-1</t>
  </si>
  <si>
    <t>p1324027-41907-2</t>
  </si>
  <si>
    <t>p1324027-41907-3</t>
  </si>
  <si>
    <t>p1324027-41907-4</t>
  </si>
  <si>
    <t>p1324066-41798-1</t>
  </si>
  <si>
    <t>p1324066-41798-2</t>
  </si>
  <si>
    <t>P1339059-41782-1</t>
  </si>
  <si>
    <t>P1339059-42236-1</t>
  </si>
  <si>
    <t>P1339078-40911-1</t>
  </si>
  <si>
    <t>P1391527-41186-1</t>
  </si>
  <si>
    <t>P1391527-41186-2</t>
  </si>
  <si>
    <t>P1391527-41186-3</t>
  </si>
  <si>
    <t>P1391527-41579-1</t>
  </si>
  <si>
    <t>P1391527-41900-1</t>
  </si>
  <si>
    <t>P1391527-41900-2</t>
  </si>
  <si>
    <t>P1391527-42067-1</t>
  </si>
  <si>
    <t>P1391527-42147-1</t>
  </si>
  <si>
    <t>P1391559-41049-1</t>
  </si>
  <si>
    <t>P1432027-41692-1</t>
  </si>
  <si>
    <t>P1432027-41695-1</t>
  </si>
  <si>
    <t>P1432059-41088-1</t>
  </si>
  <si>
    <t>P1432059-41088-2</t>
  </si>
  <si>
    <t>P1432059-41088-3</t>
  </si>
  <si>
    <t>P1432059-41088-4</t>
  </si>
  <si>
    <t>P1474099-41892-1</t>
  </si>
  <si>
    <t>P1546027-42147-1</t>
  </si>
  <si>
    <t>P1546027-42147-2</t>
  </si>
  <si>
    <t>P1546059-41555-1</t>
  </si>
  <si>
    <t>P1546059-41555-2</t>
  </si>
  <si>
    <t>P1546059-41555-3</t>
  </si>
  <si>
    <t>P1546059-41555-4</t>
  </si>
  <si>
    <t>P1546059-41555-5</t>
  </si>
  <si>
    <t>P1546059-41555-6</t>
  </si>
  <si>
    <t>P1546059-41555-7</t>
  </si>
  <si>
    <t>P1546059-41555-8</t>
  </si>
  <si>
    <t>P1546059-41803-1</t>
  </si>
  <si>
    <t>P1546059-41803-2</t>
  </si>
  <si>
    <t>P1546059-41803-3</t>
  </si>
  <si>
    <t>P1552059-42223-1</t>
  </si>
  <si>
    <t>P1552059-42223-2</t>
  </si>
  <si>
    <t>P1552059-42223-3</t>
  </si>
  <si>
    <t>P1613527-41080-1</t>
  </si>
  <si>
    <t>P1613527-41249-1</t>
  </si>
  <si>
    <t>P1613527-41457-1</t>
  </si>
  <si>
    <t>P1613559-41412-1</t>
  </si>
  <si>
    <t>P1613559-42110-1</t>
  </si>
  <si>
    <t>P1613559-42110-2</t>
  </si>
  <si>
    <t>P1708059-41496-1</t>
  </si>
  <si>
    <t>P1708059-41496-2</t>
  </si>
  <si>
    <t>P1708059-41496-3</t>
  </si>
  <si>
    <t>P1709527-41793-1</t>
  </si>
  <si>
    <t>P1709527-41793-2</t>
  </si>
  <si>
    <t>P1709559-42096-1</t>
  </si>
  <si>
    <t>P1709559-42096-2</t>
  </si>
  <si>
    <t>P1709559-42096-3</t>
  </si>
  <si>
    <t>P1709559-42096-4</t>
  </si>
  <si>
    <t>P1747059-41709-1</t>
  </si>
  <si>
    <t>P1796559-40936-1</t>
  </si>
  <si>
    <t>P1796559-40936-2</t>
  </si>
  <si>
    <t>P1817527-41090-1</t>
  </si>
  <si>
    <t>P1817527-41090-2</t>
  </si>
  <si>
    <t>P1817527-41145-1</t>
  </si>
  <si>
    <t>P1817559-41814-1</t>
  </si>
  <si>
    <t>P1817559-42269-1</t>
  </si>
  <si>
    <t>P1832527-42338-1</t>
  </si>
  <si>
    <t>P1832527-42338-2</t>
  </si>
  <si>
    <t>P1867059-42307-1</t>
  </si>
  <si>
    <t>P1868588-42242-1</t>
  </si>
  <si>
    <t>P1868588-42242-2</t>
  </si>
  <si>
    <t>P1870059-42340-1</t>
  </si>
  <si>
    <t>P1870059-42340-2</t>
  </si>
  <si>
    <t>P1870059-42340-3</t>
  </si>
  <si>
    <t>P1870059-42340-4</t>
  </si>
  <si>
    <t>P1895527-41205-1</t>
  </si>
  <si>
    <t>P1895527-41353-1</t>
  </si>
  <si>
    <t>P1895559-41594-1</t>
  </si>
  <si>
    <t>P1895559-41594-2</t>
  </si>
  <si>
    <t>P1895559-42224-1</t>
  </si>
  <si>
    <t>P1895559-42224-2</t>
  </si>
  <si>
    <t>P1895566-42315-1</t>
  </si>
  <si>
    <t>P1895566-42315-2</t>
  </si>
  <si>
    <t>P1927027-41177-1</t>
  </si>
  <si>
    <t>P1927027-41177-2</t>
  </si>
  <si>
    <t>P1927059-41120-1</t>
  </si>
  <si>
    <t>P1927059-41120-2</t>
  </si>
  <si>
    <t>P1927059-41918-1</t>
  </si>
  <si>
    <t>P1927059-42362-1</t>
  </si>
  <si>
    <t>P1985588-42157-1</t>
  </si>
  <si>
    <t>P1985588-42157-2</t>
  </si>
  <si>
    <t>P1985588-42157-3</t>
  </si>
  <si>
    <t>P1985588-42157-4</t>
  </si>
  <si>
    <t>P1985588-42157-5</t>
  </si>
  <si>
    <t>P1985588-42157-6</t>
  </si>
  <si>
    <t>P2054527-41506-1</t>
  </si>
  <si>
    <t>P2054559-41189-1</t>
  </si>
  <si>
    <t>P2054559-42195-1</t>
  </si>
  <si>
    <t>P2054559-42195-2</t>
  </si>
  <si>
    <t>P2062059-42335-1</t>
  </si>
  <si>
    <t>P2062059-42335-2</t>
  </si>
  <si>
    <t>P2065027-40940-1</t>
  </si>
  <si>
    <t>P2065059-41890-1</t>
  </si>
  <si>
    <t>P2065059-42197-1</t>
  </si>
  <si>
    <t>P2065059-42290-1</t>
  </si>
  <si>
    <t>P2065059-42342-1</t>
  </si>
  <si>
    <t>P2065059-42342-2</t>
  </si>
  <si>
    <t>P2092027-41205-1</t>
  </si>
  <si>
    <t>P2113027-41353-1</t>
  </si>
  <si>
    <t>P2113027-41389-1</t>
  </si>
  <si>
    <t>P2113027-41389-2</t>
  </si>
  <si>
    <t>P2113059-42367-1</t>
  </si>
  <si>
    <t>P2113099-41599-1</t>
  </si>
  <si>
    <t>P2141521-42269-1</t>
  </si>
  <si>
    <t>P2141559-41432-1</t>
  </si>
  <si>
    <t>P2141559-41432-2</t>
  </si>
  <si>
    <t>P2156527-41536-1</t>
  </si>
  <si>
    <t>P2156527-41536-2</t>
  </si>
  <si>
    <t>P2156527-41536-3</t>
  </si>
  <si>
    <t>P2156527-41536-4</t>
  </si>
  <si>
    <t>P2156527-41576-1</t>
  </si>
  <si>
    <t>P2156527-41576-2</t>
  </si>
  <si>
    <t>P2156527-41576-3</t>
  </si>
  <si>
    <t>P2156527-41576-4</t>
  </si>
  <si>
    <t>P2156559-42132-1</t>
  </si>
  <si>
    <t>P2156559-42355-1</t>
  </si>
  <si>
    <t>P2156559-42355-2</t>
  </si>
  <si>
    <t>P2156559-42355-3</t>
  </si>
  <si>
    <t>P2156559-42355-4</t>
  </si>
  <si>
    <t>P2173027-42127-1</t>
  </si>
  <si>
    <t>P2173059-41284-1</t>
  </si>
  <si>
    <t>P2173059-41460-1</t>
  </si>
  <si>
    <t>P2173059-41460-2</t>
  </si>
  <si>
    <t>P2173059-41460-3</t>
  </si>
  <si>
    <t>P2173059-41460-4</t>
  </si>
  <si>
    <t>P2176059-41208-1</t>
  </si>
  <si>
    <t>P2176059-41208-2</t>
  </si>
  <si>
    <t>P2176059-41703-1</t>
  </si>
  <si>
    <t>P2176059-41703-2</t>
  </si>
  <si>
    <t>P2176059-41703-3</t>
  </si>
  <si>
    <t>P2176059-41703-4</t>
  </si>
  <si>
    <t>P2176066-41892-1</t>
  </si>
  <si>
    <t>P2176066-41892-2</t>
  </si>
  <si>
    <t>P2176066-41892-3</t>
  </si>
  <si>
    <t>P2176088-42082-1</t>
  </si>
  <si>
    <t>P2176088-42082-2</t>
  </si>
  <si>
    <t>P2186527-41548-1</t>
  </si>
  <si>
    <t>P2186527-41548-2</t>
  </si>
  <si>
    <t>P2186527-41548-3</t>
  </si>
  <si>
    <t>P2186527-41573-1</t>
  </si>
  <si>
    <t>PB915084-41088-1</t>
  </si>
  <si>
    <t>R1034527-41498-1</t>
  </si>
  <si>
    <t>R1034527-41498-2</t>
  </si>
  <si>
    <t>R1034559-41598-1</t>
  </si>
  <si>
    <t>R1034559-41598-2</t>
  </si>
  <si>
    <t>R1034559-41598-3</t>
  </si>
  <si>
    <t>R1034559-41598-4</t>
  </si>
  <si>
    <t>R1034559-41598-5</t>
  </si>
  <si>
    <t>R1034559-41860-1</t>
  </si>
  <si>
    <t>R1034559-41860-2</t>
  </si>
  <si>
    <t>R1040527-41081-1</t>
  </si>
  <si>
    <t>R1040527-42315-1</t>
  </si>
  <si>
    <t>R1040527-42315-2</t>
  </si>
  <si>
    <t>R1040559-42177-1</t>
  </si>
  <si>
    <t>R1051027-41266-1</t>
  </si>
  <si>
    <t>R1051027-41266-2</t>
  </si>
  <si>
    <t>R1051027-41266-3</t>
  </si>
  <si>
    <t>R1051027-41339-1</t>
  </si>
  <si>
    <t>R1051027-42132-1</t>
  </si>
  <si>
    <t>R1051056-40960-1</t>
  </si>
  <si>
    <t>R1051056-40960-2</t>
  </si>
  <si>
    <t>R1054027-41242-1</t>
  </si>
  <si>
    <t>R1057059-42367-1</t>
  </si>
  <si>
    <t>R1057059-42367-2</t>
  </si>
  <si>
    <t>R1057088-41145-1</t>
  </si>
  <si>
    <t>R1057088-41145-2</t>
  </si>
  <si>
    <t>R1082559-41682-1</t>
  </si>
  <si>
    <t>R1262527-41552-1</t>
  </si>
  <si>
    <t>R1262527-41552-2</t>
  </si>
  <si>
    <t>R1262527-41552-3</t>
  </si>
  <si>
    <t>R1262527-41782-1</t>
  </si>
  <si>
    <t>R1262559-41264-1</t>
  </si>
  <si>
    <t>R1262559-41906-1</t>
  </si>
  <si>
    <t>R1262559-42053-1</t>
  </si>
  <si>
    <t>R1262559-42053-2</t>
  </si>
  <si>
    <t>R1262559-42053-3</t>
  </si>
  <si>
    <t>R1262559-42053-4</t>
  </si>
  <si>
    <t>R1262559-42053-5</t>
  </si>
  <si>
    <t>R1262559-42053-6</t>
  </si>
  <si>
    <t>R1262559-42053-7</t>
  </si>
  <si>
    <t>R1262559-42053-8</t>
  </si>
  <si>
    <t>R1273059-41572-1</t>
  </si>
  <si>
    <t>R1273059-41825-1</t>
  </si>
  <si>
    <t>R1273059-41825-2</t>
  </si>
  <si>
    <t>R1273059-41825-3</t>
  </si>
  <si>
    <t>R1282027-41457-1</t>
  </si>
  <si>
    <t>R1288027-41142-1</t>
  </si>
  <si>
    <t>R1288027-41322-1</t>
  </si>
  <si>
    <t>R1288027-41322-2</t>
  </si>
  <si>
    <t>R1288027-41766-1</t>
  </si>
  <si>
    <t>R1288078-42102-1</t>
  </si>
  <si>
    <t>R1288078-42102-2</t>
  </si>
  <si>
    <t>R1288078-42102-3</t>
  </si>
  <si>
    <t>R1294059-41929-1</t>
  </si>
  <si>
    <t>R1294059-41929-2</t>
  </si>
  <si>
    <t>R1385527-41943-1</t>
  </si>
  <si>
    <t>R1456027-41726-1</t>
  </si>
  <si>
    <t>R1456027-42314-1</t>
  </si>
  <si>
    <t>R1456027-42314-2</t>
  </si>
  <si>
    <t>R1456059-41320-1</t>
  </si>
  <si>
    <t>R1456059-41320-2</t>
  </si>
  <si>
    <t>R1456059-41320-3</t>
  </si>
  <si>
    <t>R1456066-41511-1</t>
  </si>
  <si>
    <t>R1456088-42085-1</t>
  </si>
  <si>
    <t>R1456088-42085-2</t>
  </si>
  <si>
    <t>R1456088-42085-3</t>
  </si>
  <si>
    <t>R1477027-41515-1</t>
  </si>
  <si>
    <t>R1483059-41865-1</t>
  </si>
  <si>
    <t>R1567027-41031-1</t>
  </si>
  <si>
    <t>R1567027-41031-2</t>
  </si>
  <si>
    <t>R1567027-41031-3</t>
  </si>
  <si>
    <t>R1567027-41031-4</t>
  </si>
  <si>
    <t>R1567027-41597-1</t>
  </si>
  <si>
    <t>R1567027-41597-2</t>
  </si>
  <si>
    <t>R1567059-41788-1</t>
  </si>
  <si>
    <t>R1567059-41788-2</t>
  </si>
  <si>
    <t>R1567059-41788-3</t>
  </si>
  <si>
    <t>R1621066-41194-1</t>
  </si>
  <si>
    <t>R1621066-41194-2</t>
  </si>
  <si>
    <t>R1691527-42126-1</t>
  </si>
  <si>
    <t>R1703559-41422-1</t>
  </si>
  <si>
    <t>R1754559-41663-1</t>
  </si>
  <si>
    <t>R1855027-41565-1</t>
  </si>
  <si>
    <t>R1855027-42239-1</t>
  </si>
  <si>
    <t>R1888027-41430-1</t>
  </si>
  <si>
    <t>R1888027-42125-1</t>
  </si>
  <si>
    <t>R1888027-42125-2</t>
  </si>
  <si>
    <t>R1888059-41762-1</t>
  </si>
  <si>
    <t>R1888059-41762-2</t>
  </si>
  <si>
    <t>R1888059-41762-3</t>
  </si>
  <si>
    <t>R1888059-41762-4</t>
  </si>
  <si>
    <t>R1931527-41767-1</t>
  </si>
  <si>
    <t>R1931527-41767-2</t>
  </si>
  <si>
    <t>R1931559-41544-1</t>
  </si>
  <si>
    <t>R1931566-42253-1</t>
  </si>
  <si>
    <t>R1931566-42253-2</t>
  </si>
  <si>
    <t>R1952527-41162-1</t>
  </si>
  <si>
    <t>R1952527-41162-2</t>
  </si>
  <si>
    <t>R1952527-41162-3</t>
  </si>
  <si>
    <t>R1952527-42035-1</t>
  </si>
  <si>
    <t>R1952527-42035-2</t>
  </si>
  <si>
    <t>R1952559-40979-1</t>
  </si>
  <si>
    <t>R2042566-42244-1</t>
  </si>
  <si>
    <t>R2074027-41767-1</t>
  </si>
  <si>
    <t>R2074027-42138-1</t>
  </si>
  <si>
    <t>R2074027-42138-2</t>
  </si>
  <si>
    <t>R2074059-41797-1</t>
  </si>
  <si>
    <t>R2074059-41797-2</t>
  </si>
  <si>
    <t>R2074059-41810-1</t>
  </si>
  <si>
    <t>R2074059-41810-2</t>
  </si>
  <si>
    <t>R2074059-42141-1</t>
  </si>
  <si>
    <t>R2132527-41188-1</t>
  </si>
  <si>
    <t>R2132527-41188-2</t>
  </si>
  <si>
    <t>R2132527-41188-3</t>
  </si>
  <si>
    <t>R2132559-42368-1</t>
  </si>
  <si>
    <t>S1004559-41520-1</t>
  </si>
  <si>
    <t>S1004559-42067-1</t>
  </si>
  <si>
    <t>S1004559-42293-1</t>
  </si>
  <si>
    <t>S1009027-41321-1</t>
  </si>
  <si>
    <t>S1009027-42153-1</t>
  </si>
  <si>
    <t>S1013527-41229-1</t>
  </si>
  <si>
    <t>S1013527-41229-2</t>
  </si>
  <si>
    <t>S1013527-41573-1</t>
  </si>
  <si>
    <t>S1013527-41573-2</t>
  </si>
  <si>
    <t>S1013527-41832-1</t>
  </si>
  <si>
    <t>S1013527-41832-2</t>
  </si>
  <si>
    <t>S1013527-41987-1</t>
  </si>
  <si>
    <t>S1013588-41951-1</t>
  </si>
  <si>
    <t>S1013588-41951-2</t>
  </si>
  <si>
    <t>S1014084-41503-1</t>
  </si>
  <si>
    <t>S1014084-41503-2</t>
  </si>
  <si>
    <t>S1014084-41503-3</t>
  </si>
  <si>
    <t>S1014084-41503-4</t>
  </si>
  <si>
    <t>S1014084-41503-5</t>
  </si>
  <si>
    <t>S1014084-41503-6</t>
  </si>
  <si>
    <t>S1014084-41503-7</t>
  </si>
  <si>
    <t>S1022527-41797-1</t>
  </si>
  <si>
    <t>S1022527-41797-2</t>
  </si>
  <si>
    <t>S1022527-41954-1</t>
  </si>
  <si>
    <t>S1022527-42013-1</t>
  </si>
  <si>
    <t>S1022559-41392-1</t>
  </si>
  <si>
    <t>S1022559-41392-2</t>
  </si>
  <si>
    <t>S1022588-42298-1</t>
  </si>
  <si>
    <t>S1022588-42298-2</t>
  </si>
  <si>
    <t>S1028527-41034-1</t>
  </si>
  <si>
    <t>S1028527-41034-2</t>
  </si>
  <si>
    <t>S1028527-41034-3</t>
  </si>
  <si>
    <t>S1028527-41034-4</t>
  </si>
  <si>
    <t>S1028527-42090-1</t>
  </si>
  <si>
    <t>S1028527-42231-1</t>
  </si>
  <si>
    <t>S1028527-42231-2</t>
  </si>
  <si>
    <t>S1063027-41817-1</t>
  </si>
  <si>
    <t>S1063027-41817-2</t>
  </si>
  <si>
    <t>S1063059-41341-1</t>
  </si>
  <si>
    <t>S1063059-41341-2</t>
  </si>
  <si>
    <t>S1136566-42243-1</t>
  </si>
  <si>
    <t>S1138027-41759-1</t>
  </si>
  <si>
    <t>S1138027-41759-2</t>
  </si>
  <si>
    <t>S1138027-41759-3</t>
  </si>
  <si>
    <t>S1138059-41577-1</t>
  </si>
  <si>
    <t>S1138059-41577-2</t>
  </si>
  <si>
    <t>S1159027-41020-1</t>
  </si>
  <si>
    <t>S1159027-41020-2</t>
  </si>
  <si>
    <t>S1159027-41020-3</t>
  </si>
  <si>
    <t>S1159027-41020-4</t>
  </si>
  <si>
    <t>S1159027-41020-5</t>
  </si>
  <si>
    <t>S1159027-41020-6</t>
  </si>
  <si>
    <t>S1159027-41020-7</t>
  </si>
  <si>
    <t>S1159027-41020-8</t>
  </si>
  <si>
    <t>S1159027-41924-1</t>
  </si>
  <si>
    <t>S1159027-42000-1</t>
  </si>
  <si>
    <t>S1159066-42139-1</t>
  </si>
  <si>
    <t>S1175527-41268-1</t>
  </si>
  <si>
    <t>S1175559-41327-1</t>
  </si>
  <si>
    <t>S1175559-41327-2</t>
  </si>
  <si>
    <t>S1175559-41327-3</t>
  </si>
  <si>
    <t>S1180059-41924-1</t>
  </si>
  <si>
    <t>S1180059-42124-1</t>
  </si>
  <si>
    <t>S1180059-42124-2</t>
  </si>
  <si>
    <t>S1184527-41139-1</t>
  </si>
  <si>
    <t>S1184527-41139-2</t>
  </si>
  <si>
    <t>S1184527-41139-3</t>
  </si>
  <si>
    <t>S1184527-41139-4</t>
  </si>
  <si>
    <t>S1184527-41139-5</t>
  </si>
  <si>
    <t>S1184527-41139-6</t>
  </si>
  <si>
    <t>S1184527-41517-1</t>
  </si>
  <si>
    <t>S1184559-41794-1</t>
  </si>
  <si>
    <t>S1184559-41794-2</t>
  </si>
  <si>
    <t>S1186027-41268-1</t>
  </si>
  <si>
    <t>S1186027-41268-2</t>
  </si>
  <si>
    <t>S1195027-41943-1</t>
  </si>
  <si>
    <t>S1195059-42246-1</t>
  </si>
  <si>
    <t>S1195059-42246-2</t>
  </si>
  <si>
    <t>S1195059-42246-3</t>
  </si>
  <si>
    <t>S1213059-41492-1</t>
  </si>
  <si>
    <t>S1213059-41492-2</t>
  </si>
  <si>
    <t>S1213059-41492-3</t>
  </si>
  <si>
    <t>S1213059-41875-1</t>
  </si>
  <si>
    <t>S1213059-41875-2</t>
  </si>
  <si>
    <t>S1213059-41875-3</t>
  </si>
  <si>
    <t>S1213059-41875-4</t>
  </si>
  <si>
    <t>S1213059-42358-1</t>
  </si>
  <si>
    <t>S1213066-41501-1</t>
  </si>
  <si>
    <t>S1217527-41973-1</t>
  </si>
  <si>
    <t>S1217559-41849-1</t>
  </si>
  <si>
    <t>S1217559-41849-2</t>
  </si>
  <si>
    <t>S1217559-41853-1</t>
  </si>
  <si>
    <t>S1217559-41853-2</t>
  </si>
  <si>
    <t>S1217566-41804-1</t>
  </si>
  <si>
    <t>S1217566-41804-2</t>
  </si>
  <si>
    <t>S1217566-41804-3</t>
  </si>
  <si>
    <t>S1225059-41944-1</t>
  </si>
  <si>
    <t>S1225059-41944-2</t>
  </si>
  <si>
    <t>S1225059-41944-3</t>
  </si>
  <si>
    <t>S1225078-41403-1</t>
  </si>
  <si>
    <t>S1225078-41403-2</t>
  </si>
  <si>
    <t>S1225078-41403-3</t>
  </si>
  <si>
    <t>S1225078-42294-1</t>
  </si>
  <si>
    <t>S1225078-42294-2</t>
  </si>
  <si>
    <t>S1225078-42294-3</t>
  </si>
  <si>
    <t>S1235559-41752-1</t>
  </si>
  <si>
    <t>S1235559-42335-1</t>
  </si>
  <si>
    <t>S1240027-41294-1</t>
  </si>
  <si>
    <t>S1240027-41294-2</t>
  </si>
  <si>
    <t>S1240027-41294-3</t>
  </si>
  <si>
    <t>S1240027-41294-4</t>
  </si>
  <si>
    <t>S1246027-41459-1</t>
  </si>
  <si>
    <t>S1246027-41459-2</t>
  </si>
  <si>
    <t>S1246059-41076-1</t>
  </si>
  <si>
    <t>S1249027-41360-1</t>
  </si>
  <si>
    <t>S1249027-41768-1</t>
  </si>
  <si>
    <t>S1249066-42045-1</t>
  </si>
  <si>
    <t>S1249066-42045-2</t>
  </si>
  <si>
    <t>S1318027-41131-1</t>
  </si>
  <si>
    <t>S1318027-41131-2</t>
  </si>
  <si>
    <t>S1318027-41131-3</t>
  </si>
  <si>
    <t>S1318027-41131-4</t>
  </si>
  <si>
    <t>S1318027-42251-1</t>
  </si>
  <si>
    <t>S1318059-42159-1</t>
  </si>
  <si>
    <t>S1318059-42159-2</t>
  </si>
  <si>
    <t>S1402027-41426-1</t>
  </si>
  <si>
    <t>S1402027-41445-1</t>
  </si>
  <si>
    <t>S1402027-41445-2</t>
  </si>
  <si>
    <t>S1402027-41445-3</t>
  </si>
  <si>
    <t>S1402027-41746-1</t>
  </si>
  <si>
    <t>S1402027-41930-1</t>
  </si>
  <si>
    <t>S1402027-41930-2</t>
  </si>
  <si>
    <t>S1402027-42064-1</t>
  </si>
  <si>
    <t>S1402027-42064-2</t>
  </si>
  <si>
    <t>S1402059-41520-1</t>
  </si>
  <si>
    <t>S1402059-41520-2</t>
  </si>
  <si>
    <t>S1402059-42172-1</t>
  </si>
  <si>
    <t>S1402059-42172-2</t>
  </si>
  <si>
    <t>S1408027-40941-1</t>
  </si>
  <si>
    <t>S1408027-40941-2</t>
  </si>
  <si>
    <t>S1408027-40941-3</t>
  </si>
  <si>
    <t>S1408027-40941-4</t>
  </si>
  <si>
    <t>S1408027-40941-5</t>
  </si>
  <si>
    <t>S1408059-41538-1</t>
  </si>
  <si>
    <t>S1559527-42211-1</t>
  </si>
  <si>
    <t>S1559527-42211-2</t>
  </si>
  <si>
    <t>S1559559-41275-1</t>
  </si>
  <si>
    <t>S1559559-41275-2</t>
  </si>
  <si>
    <t>S1559559-41275-3</t>
  </si>
  <si>
    <t>S1559559-41275-4</t>
  </si>
  <si>
    <t>S1559559-41275-5</t>
  </si>
  <si>
    <t>S1559559-41275-6</t>
  </si>
  <si>
    <t>S1568527-42105-1</t>
  </si>
  <si>
    <t>S1568527-42105-2</t>
  </si>
  <si>
    <t>S1568527-42105-3</t>
  </si>
  <si>
    <t>S1568527-42105-4</t>
  </si>
  <si>
    <t>S1568527-42329-1</t>
  </si>
  <si>
    <t>S1568527-42329-2</t>
  </si>
  <si>
    <t>S1568566-41415-1</t>
  </si>
  <si>
    <t>S1588027-41816-1</t>
  </si>
  <si>
    <t>S1588027-41816-2</t>
  </si>
  <si>
    <t>S1588027-41816-3</t>
  </si>
  <si>
    <t>S1603027-40977-1</t>
  </si>
  <si>
    <t>S1603027-41004-1</t>
  </si>
  <si>
    <t>S1603027-41611-1</t>
  </si>
  <si>
    <t>S1603059-41084-1</t>
  </si>
  <si>
    <t>S1603059-41084-2</t>
  </si>
  <si>
    <t>S1603059-41084-3</t>
  </si>
  <si>
    <t>S1603059-41084-4</t>
  </si>
  <si>
    <t>S1603059-41084-5</t>
  </si>
  <si>
    <t>S1603059-41271-1</t>
  </si>
  <si>
    <t>S1603059-41760-1</t>
  </si>
  <si>
    <t>S1694527-41180-1</t>
  </si>
  <si>
    <t>S1694527-41180-2</t>
  </si>
  <si>
    <t>S1694559-42045-1</t>
  </si>
  <si>
    <t>S1694559-42045-2</t>
  </si>
  <si>
    <t>S1694559-42045-3</t>
  </si>
  <si>
    <t>S1694559-42149-1</t>
  </si>
  <si>
    <t>S1694559-42149-2</t>
  </si>
  <si>
    <t>S1694559-42149-3</t>
  </si>
  <si>
    <t>S1694559-42149-4</t>
  </si>
  <si>
    <t>S1694559-42149-5</t>
  </si>
  <si>
    <t>S1697559-42097-1</t>
  </si>
  <si>
    <t>S1720059-42308-1</t>
  </si>
  <si>
    <t>S1720059-42308-2</t>
  </si>
  <si>
    <t>S1720059-42354-1</t>
  </si>
  <si>
    <t>S1720059-42354-2</t>
  </si>
  <si>
    <t>S1720059-42354-3</t>
  </si>
  <si>
    <t>S1720059-42354-4</t>
  </si>
  <si>
    <t>S1720059-42354-5</t>
  </si>
  <si>
    <t>S1720059-42354-6</t>
  </si>
  <si>
    <t>S1723027-41969-1</t>
  </si>
  <si>
    <t>S1723027-41969-2</t>
  </si>
  <si>
    <t>S1723027-41969-3</t>
  </si>
  <si>
    <t>S1723078-42251-1</t>
  </si>
  <si>
    <t>S1723078-42251-2</t>
  </si>
  <si>
    <t>S1723078-42251-3</t>
  </si>
  <si>
    <t>S1723078-42251-4</t>
  </si>
  <si>
    <t>S1723078-42251-5</t>
  </si>
  <si>
    <t>S1723078-42251-6</t>
  </si>
  <si>
    <t>S1724527-42089-1</t>
  </si>
  <si>
    <t>S1724527-42089-2</t>
  </si>
  <si>
    <t>S1736527-41062-1</t>
  </si>
  <si>
    <t>S1736559-42316-1</t>
  </si>
  <si>
    <t>S1736578-42189-1</t>
  </si>
  <si>
    <t>S1736578-42189-2</t>
  </si>
  <si>
    <t>S1753059-41608-1</t>
  </si>
  <si>
    <t>S1753059-41608-2</t>
  </si>
  <si>
    <t>S1753066-41310-1</t>
  </si>
  <si>
    <t>S1753066-41310-2</t>
  </si>
  <si>
    <t>S1771027-42340-1</t>
  </si>
  <si>
    <t>S1777059-41527-1</t>
  </si>
  <si>
    <t>S1777059-41527-2</t>
  </si>
  <si>
    <t>S1777059-41527-3</t>
  </si>
  <si>
    <t>S1777059-41705-1</t>
  </si>
  <si>
    <t>S1783027-41447-1</t>
  </si>
  <si>
    <t>S1783027-41447-2</t>
  </si>
  <si>
    <t>S1783027-41447-3</t>
  </si>
  <si>
    <t>S1783027-41447-4</t>
  </si>
  <si>
    <t>S1783027-41447-5</t>
  </si>
  <si>
    <t>S1783059-41768-1</t>
  </si>
  <si>
    <t>S1783059-41768-2</t>
  </si>
  <si>
    <t>S1783059-41768-3</t>
  </si>
  <si>
    <t>S1783066-41864-1</t>
  </si>
  <si>
    <t>S1783066-41864-2</t>
  </si>
  <si>
    <t>S1798021-42048-1</t>
  </si>
  <si>
    <t>S1798059-41234-1</t>
  </si>
  <si>
    <t>S1798059-41234-2</t>
  </si>
  <si>
    <t>S1798059-41234-3</t>
  </si>
  <si>
    <t>S1798059-41234-4</t>
  </si>
  <si>
    <t>S1798059-41234-5</t>
  </si>
  <si>
    <t>S1798059-41234-6</t>
  </si>
  <si>
    <t>S1864027-41914-1</t>
  </si>
  <si>
    <t>S1864027-42035-1</t>
  </si>
  <si>
    <t>S1864027-42321-1</t>
  </si>
  <si>
    <t>S1864027-42321-2</t>
  </si>
  <si>
    <t>S1864027-42321-3</t>
  </si>
  <si>
    <t>S1876059-42288-1</t>
  </si>
  <si>
    <t>S1876078-41395-1</t>
  </si>
  <si>
    <t>S1904527-41014-1</t>
  </si>
  <si>
    <t>S1904527-41014-2</t>
  </si>
  <si>
    <t>S1904527-41014-3</t>
  </si>
  <si>
    <t>S1904527-41014-4</t>
  </si>
  <si>
    <t>S1904527-41014-5</t>
  </si>
  <si>
    <t>S1904527-41014-6</t>
  </si>
  <si>
    <t>S1904527-41014-7</t>
  </si>
  <si>
    <t>S1904559-41450-1</t>
  </si>
  <si>
    <t>S1904559-41450-2</t>
  </si>
  <si>
    <t>S1942027-42270-1</t>
  </si>
  <si>
    <t>S1942027-42270-2</t>
  </si>
  <si>
    <t>S1942059-41322-1</t>
  </si>
  <si>
    <t>S1987027-41363-1</t>
  </si>
  <si>
    <t>S1987027-41363-2</t>
  </si>
  <si>
    <t>S1987027-41418-1</t>
  </si>
  <si>
    <t>S2014027-41081-1</t>
  </si>
  <si>
    <t>S2014027-41731-1</t>
  </si>
  <si>
    <t>S2014027-41929-1</t>
  </si>
  <si>
    <t>S2014027-41929-2</t>
  </si>
  <si>
    <t>S2014027-42279-1</t>
  </si>
  <si>
    <t>S2014059-42178-1</t>
  </si>
  <si>
    <t>S2041027-41329-1</t>
  </si>
  <si>
    <t>S2041027-41329-2</t>
  </si>
  <si>
    <t>S2041027-41329-3</t>
  </si>
  <si>
    <t>S2041027-41734-1</t>
  </si>
  <si>
    <t>S2041059-41521-1</t>
  </si>
  <si>
    <t>S2041059-41521-2</t>
  </si>
  <si>
    <t>S2041078-41973-1</t>
  </si>
  <si>
    <t>S2041078-41973-2</t>
  </si>
  <si>
    <t>S2051527-41200-1</t>
  </si>
  <si>
    <t>S2051527-42035-1</t>
  </si>
  <si>
    <t>S2051559-41656-1</t>
  </si>
  <si>
    <t>S2051578-42264-1</t>
  </si>
  <si>
    <t>S2059059-41916-1</t>
  </si>
  <si>
    <t>S2059059-41916-2</t>
  </si>
  <si>
    <t>S2059059-42217-1</t>
  </si>
  <si>
    <t>S2059059-42236-1</t>
  </si>
  <si>
    <t>S2059059-42236-2</t>
  </si>
  <si>
    <t>S2059059-42236-3</t>
  </si>
  <si>
    <t>S2059059-42236-4</t>
  </si>
  <si>
    <t>S2059059-42236-5</t>
  </si>
  <si>
    <t>S2059059-42364-1</t>
  </si>
  <si>
    <t>S2059059-42364-2</t>
  </si>
  <si>
    <t>S2059059-42364-3</t>
  </si>
  <si>
    <t>S2059078-42328-1</t>
  </si>
  <si>
    <t>S2059078-42328-2</t>
  </si>
  <si>
    <t>S2059078-42328-3</t>
  </si>
  <si>
    <t>S2087527-40995-1</t>
  </si>
  <si>
    <t>S2087527-40995-2</t>
  </si>
  <si>
    <t>S2087559-41009-1</t>
  </si>
  <si>
    <t>S2087566-41879-1</t>
  </si>
  <si>
    <t>S2108559-42320-1</t>
  </si>
  <si>
    <t>S2116027-40942-1</t>
  </si>
  <si>
    <t>S2120527-41875-1</t>
  </si>
  <si>
    <t>S2120527-42033-1</t>
  </si>
  <si>
    <t>S2120527-42306-1</t>
  </si>
  <si>
    <t>S2120559-42082-1</t>
  </si>
  <si>
    <t>S2134027-41515-1</t>
  </si>
  <si>
    <t>S2134027-41515-2</t>
  </si>
  <si>
    <t>S2134027-41515-3</t>
  </si>
  <si>
    <t>S2134059-41878-1</t>
  </si>
  <si>
    <t>S2134059-41878-2</t>
  </si>
  <si>
    <t>S2134066-42236-1</t>
  </si>
  <si>
    <t>S2134066-42236-2</t>
  </si>
  <si>
    <t>S2134088-41165-1</t>
  </si>
  <si>
    <t>S2137027-41556-1</t>
  </si>
  <si>
    <t>S2137027-41587-1</t>
  </si>
  <si>
    <t>S2137027-41587-2</t>
  </si>
  <si>
    <t>S2137027-41587-3</t>
  </si>
  <si>
    <t>S2143027-41265-1</t>
  </si>
  <si>
    <t>S2143027-41265-2</t>
  </si>
  <si>
    <t>S2143059-41901-1</t>
  </si>
  <si>
    <t>S2143059-42264-1</t>
  </si>
  <si>
    <t>S2143059-42321-1</t>
  </si>
  <si>
    <t>S2143059-42321-2</t>
  </si>
  <si>
    <t>S2143059-42321-3</t>
  </si>
  <si>
    <t>S2143059-42321-4</t>
  </si>
  <si>
    <t>S2143059-42321-5</t>
  </si>
  <si>
    <t>S2143059-42321-6</t>
  </si>
  <si>
    <t>S2150527-41532-1</t>
  </si>
  <si>
    <t>S2150527-41532-2</t>
  </si>
  <si>
    <t>S2150527-41532-3</t>
  </si>
  <si>
    <t>S2150527-41532-4</t>
  </si>
  <si>
    <t>S2150527-41532-5</t>
  </si>
  <si>
    <t>S2150527-42286-1</t>
  </si>
  <si>
    <t>S2150527-42286-2</t>
  </si>
  <si>
    <t>S2150527-42286-3</t>
  </si>
  <si>
    <t>S2150559-40990-1</t>
  </si>
  <si>
    <t>S2150559-40990-2</t>
  </si>
  <si>
    <t>S2150559-40990-3</t>
  </si>
  <si>
    <t>S2150559-40990-4</t>
  </si>
  <si>
    <t>S2150559-40990-5</t>
  </si>
  <si>
    <t>S2150559-41506-1</t>
  </si>
  <si>
    <t>S2150559-41703-1</t>
  </si>
  <si>
    <t>S2165527-41933-1</t>
  </si>
  <si>
    <t>S2165527-41933-2</t>
  </si>
  <si>
    <t>S2165527-41933-3</t>
  </si>
  <si>
    <t>S2165559-41921-1</t>
  </si>
  <si>
    <t>S2165559-42014-1</t>
  </si>
  <si>
    <t>S2165588-41908-1</t>
  </si>
  <si>
    <t>S2182027-41790-1</t>
  </si>
  <si>
    <t>S2182027-41790-2</t>
  </si>
  <si>
    <t>S2182027-41790-3</t>
  </si>
  <si>
    <t>S2182027-41790-4</t>
  </si>
  <si>
    <t>S2188027-41738-1</t>
  </si>
  <si>
    <t>SH997584-40929-1</t>
  </si>
  <si>
    <t>SH997584-40929-2</t>
  </si>
  <si>
    <t>SH997584-40929-3</t>
  </si>
  <si>
    <t>SH997584-40929-4</t>
  </si>
  <si>
    <t>T1043527-42090-1</t>
  </si>
  <si>
    <t>T1043559-41061-1</t>
  </si>
  <si>
    <t>T1043559-41061-2</t>
  </si>
  <si>
    <t>T1043559-41061-3</t>
  </si>
  <si>
    <t>T1043559-41061-4</t>
  </si>
  <si>
    <t>T1043559-41921-1</t>
  </si>
  <si>
    <t>T1043559-42243-1</t>
  </si>
  <si>
    <t>T1043559-42243-2</t>
  </si>
  <si>
    <t>T1043559-42243-3</t>
  </si>
  <si>
    <t>T1043559-42243-4</t>
  </si>
  <si>
    <t>T1073527-42292-1</t>
  </si>
  <si>
    <t>T1073527-42292-2</t>
  </si>
  <si>
    <t>T1139527-42077-1</t>
  </si>
  <si>
    <t>T1139527-42077-2</t>
  </si>
  <si>
    <t>T1144059-41531-1</t>
  </si>
  <si>
    <t>T1144088-41265-1</t>
  </si>
  <si>
    <t>T1148527-42225-1</t>
  </si>
  <si>
    <t>T1148527-42225-2</t>
  </si>
  <si>
    <t>T1148559-41585-1</t>
  </si>
  <si>
    <t>T1148559-42042-1</t>
  </si>
  <si>
    <t>T1148559-42042-2</t>
  </si>
  <si>
    <t>T1148559-42042-3</t>
  </si>
  <si>
    <t>T1148559-42291-1</t>
  </si>
  <si>
    <t>T1148559-42291-2</t>
  </si>
  <si>
    <t>T1148559-42291-3</t>
  </si>
  <si>
    <t>T1148559-42291-4</t>
  </si>
  <si>
    <t>T1148566-42214-1</t>
  </si>
  <si>
    <t>T1153027-42312-1</t>
  </si>
  <si>
    <t>T1153027-42312-2</t>
  </si>
  <si>
    <t>T1153059-42278-1</t>
  </si>
  <si>
    <t>T1168027-41795-1</t>
  </si>
  <si>
    <t>T1168027-41795-2</t>
  </si>
  <si>
    <t>T1168027-41815-1</t>
  </si>
  <si>
    <t>T1168027-41815-2</t>
  </si>
  <si>
    <t>T1168027-42258-1</t>
  </si>
  <si>
    <t>T1168059-41900-1</t>
  </si>
  <si>
    <t>T1168059-42014-1</t>
  </si>
  <si>
    <t>T1168059-42014-2</t>
  </si>
  <si>
    <t>T1168066-42351-1</t>
  </si>
  <si>
    <t>T1168066-42351-2</t>
  </si>
  <si>
    <t>T1168066-42351-3</t>
  </si>
  <si>
    <t>T1168078-41817-1</t>
  </si>
  <si>
    <t>T1168078-41817-2</t>
  </si>
  <si>
    <t>T1168078-41817-3</t>
  </si>
  <si>
    <t>T1168078-41817-4</t>
  </si>
  <si>
    <t>T1199566-41496-1</t>
  </si>
  <si>
    <t>T1199566-41496-2</t>
  </si>
  <si>
    <t>T1199566-41496-3</t>
  </si>
  <si>
    <t>T1199566-41496-4</t>
  </si>
  <si>
    <t>T1199566-41496-5</t>
  </si>
  <si>
    <t>T1463559-41020-1</t>
  </si>
  <si>
    <t>T1463559-41020-2</t>
  </si>
  <si>
    <t>T1463559-41020-3</t>
  </si>
  <si>
    <t>T1463559-41020-4</t>
  </si>
  <si>
    <t>T1475527-42283-1</t>
  </si>
  <si>
    <t>T1646527-41172-1</t>
  </si>
  <si>
    <t>T1646527-41172-2</t>
  </si>
  <si>
    <t>T1646527-41241-1</t>
  </si>
  <si>
    <t>T1646527-41811-1</t>
  </si>
  <si>
    <t>T1646527-41818-1</t>
  </si>
  <si>
    <t>T1646527-41818-2</t>
  </si>
  <si>
    <t>T1648059-41620-1</t>
  </si>
  <si>
    <t>T1648059-41620-2</t>
  </si>
  <si>
    <t>T1676527-41212-1</t>
  </si>
  <si>
    <t>T1676527-41632-1</t>
  </si>
  <si>
    <t>T1676527-41632-2</t>
  </si>
  <si>
    <t>T1676527-41923-1</t>
  </si>
  <si>
    <t>T1711027-41226-1</t>
  </si>
  <si>
    <t>T1711027-41226-2</t>
  </si>
  <si>
    <t>T1711027-41226-3</t>
  </si>
  <si>
    <t>T1711027-41226-4</t>
  </si>
  <si>
    <t>T1711059-40946-1</t>
  </si>
  <si>
    <t>T1781527-40996-1</t>
  </si>
  <si>
    <t>T1781527-41121-1</t>
  </si>
  <si>
    <t>T1781527-41121-2</t>
  </si>
  <si>
    <t>T1781527-41121-3</t>
  </si>
  <si>
    <t>T1781559-41527-1</t>
  </si>
  <si>
    <t>T1781559-41793-1</t>
  </si>
  <si>
    <t>T1781559-41811-1</t>
  </si>
  <si>
    <t>T1807027-41571-1</t>
  </si>
  <si>
    <t>T1807027-41571-2</t>
  </si>
  <si>
    <t>T1807027-42002-1</t>
  </si>
  <si>
    <t>T1807059-41839-1</t>
  </si>
  <si>
    <t>T1807059-41839-2</t>
  </si>
  <si>
    <t>T1807059-42160-1</t>
  </si>
  <si>
    <t>T1807059-42160-2</t>
  </si>
  <si>
    <t>T1807059-42160-3</t>
  </si>
  <si>
    <t>T1873027-42209-1</t>
  </si>
  <si>
    <t>T1873027-42209-2</t>
  </si>
  <si>
    <t>T1873027-42321-1</t>
  </si>
  <si>
    <t>T1873027-42336-1</t>
  </si>
  <si>
    <t>T1873059-42297-1</t>
  </si>
  <si>
    <t>T1873059-42297-2</t>
  </si>
  <si>
    <t>T1873059-42297-3</t>
  </si>
  <si>
    <t>T1873059-42297-4</t>
  </si>
  <si>
    <t>T1873059-42297-5</t>
  </si>
  <si>
    <t>T1873059-42297-6</t>
  </si>
  <si>
    <t>T1873088-41441-1</t>
  </si>
  <si>
    <t>T1909027-42245-1</t>
  </si>
  <si>
    <t>T1909027-42245-2</t>
  </si>
  <si>
    <t>T1909027-42245-3</t>
  </si>
  <si>
    <t>T2053059-41430-1</t>
  </si>
  <si>
    <t>T2053059-41430-2</t>
  </si>
  <si>
    <t>T2053059-42302-1</t>
  </si>
  <si>
    <t>T2107027-41416-1</t>
  </si>
  <si>
    <t>T2107059-41263-1</t>
  </si>
  <si>
    <t>T2107059-42171-1</t>
  </si>
  <si>
    <t>T2107059-42171-2</t>
  </si>
  <si>
    <t>T2107066-42288-1</t>
  </si>
  <si>
    <t>T2107066-42288-2</t>
  </si>
  <si>
    <t>T2107099-41804-1</t>
  </si>
  <si>
    <t>T2107099-41804-2</t>
  </si>
  <si>
    <t>T2107099-41804-3</t>
  </si>
  <si>
    <t>T2107099-41804-4</t>
  </si>
  <si>
    <t>T2107099-41804-5</t>
  </si>
  <si>
    <t>T2122088-41999-1</t>
  </si>
  <si>
    <t>T2122088-41999-2</t>
  </si>
  <si>
    <t>T2122088-41999-3</t>
  </si>
  <si>
    <t>T2122088-41999-4</t>
  </si>
  <si>
    <t>T2122088-41999-5</t>
  </si>
  <si>
    <t>T2122088-41999-6</t>
  </si>
  <si>
    <t>T2122088-41999-7</t>
  </si>
  <si>
    <t>T2122088-41999-8</t>
  </si>
  <si>
    <t>T2126527-41734-1</t>
  </si>
  <si>
    <t>T2146059-41972-1</t>
  </si>
  <si>
    <t>T2146059-42185-1</t>
  </si>
  <si>
    <t>T2146059-42185-2</t>
  </si>
  <si>
    <t>T2146059-42185-3</t>
  </si>
  <si>
    <t>T2146059-42185-4</t>
  </si>
  <si>
    <t>T2146059-42185-5</t>
  </si>
  <si>
    <t>T2146078-41289-1</t>
  </si>
  <si>
    <t>T2170027-41230-1</t>
  </si>
  <si>
    <t>T2170027-41877-1</t>
  </si>
  <si>
    <t>T2170027-41877-2</t>
  </si>
  <si>
    <t>T2170027-41877-3</t>
  </si>
  <si>
    <t>T2170027-41877-4</t>
  </si>
  <si>
    <t>T2170059-41314-1</t>
  </si>
  <si>
    <t>T2170059-41987-1</t>
  </si>
  <si>
    <t>T2170059-42074-1</t>
  </si>
  <si>
    <t>T2170059-42281-1</t>
  </si>
  <si>
    <t>T2170059-42281-2</t>
  </si>
  <si>
    <t>T2170088-42145-1</t>
  </si>
  <si>
    <t>U2066527-42090-1</t>
  </si>
  <si>
    <t>U2066527-42090-2</t>
  </si>
  <si>
    <t>U2066527-42090-3</t>
  </si>
  <si>
    <t>U2066527-42090-4</t>
  </si>
  <si>
    <t>U2066527-42090-5</t>
  </si>
  <si>
    <t>U2066527-42090-6</t>
  </si>
  <si>
    <t>U2066527-42090-7</t>
  </si>
  <si>
    <t>U2066527-42242-1</t>
  </si>
  <si>
    <t>U2066527-42328-1</t>
  </si>
  <si>
    <t>V1093559-42358-1</t>
  </si>
  <si>
    <t>V1093559-42358-2</t>
  </si>
  <si>
    <t>V1124527-41625-1</t>
  </si>
  <si>
    <t>V1124527-42232-1</t>
  </si>
  <si>
    <t>V1124527-42232-2</t>
  </si>
  <si>
    <t>V1124527-42232-3</t>
  </si>
  <si>
    <t>V1124527-42232-4</t>
  </si>
  <si>
    <t>V1124527-42232-5</t>
  </si>
  <si>
    <t>V1124527-42232-6</t>
  </si>
  <si>
    <t>V1124599-41943-1</t>
  </si>
  <si>
    <t>V1124599-41943-2</t>
  </si>
  <si>
    <t>V1124599-41943-3</t>
  </si>
  <si>
    <t>V1124599-41943-4</t>
  </si>
  <si>
    <t>V1229527-42151-1</t>
  </si>
  <si>
    <t>V1229559-41522-1</t>
  </si>
  <si>
    <t>V1229559-42145-1</t>
  </si>
  <si>
    <t>V1229559-42145-2</t>
  </si>
  <si>
    <t>V1229588-42330-1</t>
  </si>
  <si>
    <t>V1280527-41773-1</t>
  </si>
  <si>
    <t>V1280559-41805-1</t>
  </si>
  <si>
    <t>V1280559-41805-2</t>
  </si>
  <si>
    <t>V1280559-41805-3</t>
  </si>
  <si>
    <t>V1280566-41382-1</t>
  </si>
  <si>
    <t>V1304559-42304-1</t>
  </si>
  <si>
    <t>V1304559-42304-2</t>
  </si>
  <si>
    <t>V1304559-42304-3</t>
  </si>
  <si>
    <t>V1304559-42304-4</t>
  </si>
  <si>
    <t>V1304559-42304-5</t>
  </si>
  <si>
    <t>V1304559-42304-6</t>
  </si>
  <si>
    <t>V1304559-42321-1</t>
  </si>
  <si>
    <t>V1304559-42321-2</t>
  </si>
  <si>
    <t>V1304559-42321-3</t>
  </si>
  <si>
    <t>V1304559-42321-4</t>
  </si>
  <si>
    <t>V1304559-42321-5</t>
  </si>
  <si>
    <t>V1304559-42321-6</t>
  </si>
  <si>
    <t>V1304559-42321-7</t>
  </si>
  <si>
    <t>V1346527-41626-1</t>
  </si>
  <si>
    <t>V1346527-41626-2</t>
  </si>
  <si>
    <t>V1346527-41626-3</t>
  </si>
  <si>
    <t>V1346527-41626-4</t>
  </si>
  <si>
    <t>V1346559-41263-1</t>
  </si>
  <si>
    <t>V1346559-41263-2</t>
  </si>
  <si>
    <t>V1346559-41263-3</t>
  </si>
  <si>
    <t>V1346559-41361-1</t>
  </si>
  <si>
    <t>V1346559-41361-2</t>
  </si>
  <si>
    <t>V1748521-41636-1</t>
  </si>
  <si>
    <t>V1748521-41636-2</t>
  </si>
  <si>
    <t>V1748521-41636-3</t>
  </si>
  <si>
    <t>V1748521-41636-4</t>
  </si>
  <si>
    <t>V1748521-41636-5</t>
  </si>
  <si>
    <t>V1748559-42238-1</t>
  </si>
  <si>
    <t>V1819027-41131-1</t>
  </si>
  <si>
    <t>V1819027-41131-2</t>
  </si>
  <si>
    <t>V1819027-41450-1</t>
  </si>
  <si>
    <t>V2036527-41306-1</t>
  </si>
  <si>
    <t>V2036527-41306-2</t>
  </si>
  <si>
    <t>V2036527-41306-3</t>
  </si>
  <si>
    <t>V2036527-41306-4</t>
  </si>
  <si>
    <t>V2036527-41592-1</t>
  </si>
  <si>
    <t>V2036527-41863-1</t>
  </si>
  <si>
    <t>V2036559-41712-1</t>
  </si>
  <si>
    <t>V2036566-42221-1</t>
  </si>
  <si>
    <t>V2078527-41852-1</t>
  </si>
  <si>
    <t>V2078527-42278-1</t>
  </si>
  <si>
    <t>V2078559-41011-1</t>
  </si>
  <si>
    <t>V2078559-41011-2</t>
  </si>
  <si>
    <t>V2078559-41011-3</t>
  </si>
  <si>
    <t>V2078559-41011-4</t>
  </si>
  <si>
    <t>V2078559-41831-1</t>
  </si>
  <si>
    <t>V2078559-41831-2</t>
  </si>
  <si>
    <t>V2078559-41831-3</t>
  </si>
  <si>
    <t>V2078559-42110-1</t>
  </si>
  <si>
    <t>V2078559-42110-2</t>
  </si>
  <si>
    <t>V2078559-42110-3</t>
  </si>
  <si>
    <t>V2081527-42258-1</t>
  </si>
  <si>
    <t>V2081559-42301-1</t>
  </si>
  <si>
    <t>V2081559-42301-2</t>
  </si>
  <si>
    <t>V2081566-41139-1</t>
  </si>
  <si>
    <t>V2081566-41139-2</t>
  </si>
  <si>
    <t>V2081566-41139-3</t>
  </si>
  <si>
    <t>V2093527-41620-1</t>
  </si>
  <si>
    <t>V2093559-42353-1</t>
  </si>
  <si>
    <t>V2093559-42353-2</t>
  </si>
  <si>
    <t>V2093566-41545-1</t>
  </si>
  <si>
    <t>W1084027-41444-1</t>
  </si>
  <si>
    <t>W1084027-41686-1</t>
  </si>
  <si>
    <t>W1084027-42228-1</t>
  </si>
  <si>
    <t>W1084027-42251-1</t>
  </si>
  <si>
    <t>W1084027-42251-2</t>
  </si>
  <si>
    <t>W1084027-42251-3</t>
  </si>
  <si>
    <t>W1084027-42251-4</t>
  </si>
  <si>
    <t>W1093027-41835-1</t>
  </si>
  <si>
    <t>W1093027-41835-2</t>
  </si>
  <si>
    <t>W1093027-41835-3</t>
  </si>
  <si>
    <t>W1093059-42221-1</t>
  </si>
  <si>
    <t>W1106559-41201-1</t>
  </si>
  <si>
    <t>W1111021-41877-1</t>
  </si>
  <si>
    <t>W1111021-41877-2</t>
  </si>
  <si>
    <t>W1111021-41877-3</t>
  </si>
  <si>
    <t>W1111027-41076-1</t>
  </si>
  <si>
    <t>W1111027-41076-2</t>
  </si>
  <si>
    <t>W1111059-41803-1</t>
  </si>
  <si>
    <t>W1111059-41803-2</t>
  </si>
  <si>
    <t>W1111059-41803-3</t>
  </si>
  <si>
    <t>W1111059-41803-4</t>
  </si>
  <si>
    <t>W1111066-41620-1</t>
  </si>
  <si>
    <t>W1120027-41447-1</t>
  </si>
  <si>
    <t>W1120027-41556-1</t>
  </si>
  <si>
    <t>W1120027-41556-2</t>
  </si>
  <si>
    <t>W1120027-41556-3</t>
  </si>
  <si>
    <t>W1120059-41153-1</t>
  </si>
  <si>
    <t>W1120059-41153-2</t>
  </si>
  <si>
    <t>W1120059-41156-1</t>
  </si>
  <si>
    <t>W1120059-41156-2</t>
  </si>
  <si>
    <t>W1120059-41156-3</t>
  </si>
  <si>
    <t>W1319527-42321-1</t>
  </si>
  <si>
    <t>W1319559-41730-1</t>
  </si>
  <si>
    <t>W1354021-42232-1</t>
  </si>
  <si>
    <t>W1354078-42357-1</t>
  </si>
  <si>
    <t>W1358527-41685-1</t>
  </si>
  <si>
    <t>W1358527-42148-1</t>
  </si>
  <si>
    <t>W1358559-41066-1</t>
  </si>
  <si>
    <t>W1358559-41066-2</t>
  </si>
  <si>
    <t>W1358566-42364-1</t>
  </si>
  <si>
    <t>W1358566-42364-2</t>
  </si>
  <si>
    <t>W1439527-41510-1</t>
  </si>
  <si>
    <t>W1439559-41836-1</t>
  </si>
  <si>
    <t>W1439559-41836-2</t>
  </si>
  <si>
    <t>W1439559-41836-3</t>
  </si>
  <si>
    <t>W1439559-41836-4</t>
  </si>
  <si>
    <t>W1439559-41836-5</t>
  </si>
  <si>
    <t>W1439559-41836-6</t>
  </si>
  <si>
    <t>W1439559-41836-7</t>
  </si>
  <si>
    <t>W1439559-41836-8</t>
  </si>
  <si>
    <t>W1439559-41836-9</t>
  </si>
  <si>
    <t>W1460527-41355-1</t>
  </si>
  <si>
    <t>W1460527-42089-1</t>
  </si>
  <si>
    <t>W1460527-42089-2</t>
  </si>
  <si>
    <t>W1460527-42089-3</t>
  </si>
  <si>
    <t>W1460527-42089-4</t>
  </si>
  <si>
    <t>W1460527-42089-5</t>
  </si>
  <si>
    <t>W1493527-41699-1</t>
  </si>
  <si>
    <t>W1493527-41872-1</t>
  </si>
  <si>
    <t>W1493559-41192-1</t>
  </si>
  <si>
    <t>W1493559-42212-1</t>
  </si>
  <si>
    <t>W1493559-42212-2</t>
  </si>
  <si>
    <t>W1493559-42212-3</t>
  </si>
  <si>
    <t>W1493559-42212-4</t>
  </si>
  <si>
    <t>W1493559-42212-5</t>
  </si>
  <si>
    <t>W1522027-41505-1</t>
  </si>
  <si>
    <t>W1522027-42181-1</t>
  </si>
  <si>
    <t>W1522027-42181-2</t>
  </si>
  <si>
    <t>W1522059-41619-1</t>
  </si>
  <si>
    <t>W1522066-41410-1</t>
  </si>
  <si>
    <t>W1522066-41410-2</t>
  </si>
  <si>
    <t>W1595527-41989-1</t>
  </si>
  <si>
    <t>W1595527-41989-2</t>
  </si>
  <si>
    <t>W1595527-41989-3</t>
  </si>
  <si>
    <t>W1595527-41989-4</t>
  </si>
  <si>
    <t>W1595527-42190-1</t>
  </si>
  <si>
    <t>W1595527-42190-2</t>
  </si>
  <si>
    <t>W1595559-41524-1</t>
  </si>
  <si>
    <t>W1595566-41552-1</t>
  </si>
  <si>
    <t>W1595566-41552-2</t>
  </si>
  <si>
    <t>W1607527-41126-1</t>
  </si>
  <si>
    <t>W1607578-42254-1</t>
  </si>
  <si>
    <t>W1607578-42254-2</t>
  </si>
  <si>
    <t>W1607578-42254-3</t>
  </si>
  <si>
    <t>W1607578-42254-4</t>
  </si>
  <si>
    <t>W1643527-42343-1</t>
  </si>
  <si>
    <t>W1643559-41853-1</t>
  </si>
  <si>
    <t>W1643559-41853-2</t>
  </si>
  <si>
    <t>W1643559-41853-3</t>
  </si>
  <si>
    <t>W1657027-41452-1</t>
  </si>
  <si>
    <t>W1657027-41571-1</t>
  </si>
  <si>
    <t>W1657027-42186-1</t>
  </si>
  <si>
    <t>W1657027-42253-1</t>
  </si>
  <si>
    <t>W1657027-42253-2</t>
  </si>
  <si>
    <t>W1657059-42347-1</t>
  </si>
  <si>
    <t>W1657059-42347-2</t>
  </si>
  <si>
    <t>W1657059-42347-3</t>
  </si>
  <si>
    <t>W1682527-42261-1</t>
  </si>
  <si>
    <t>W1682527-42261-2</t>
  </si>
  <si>
    <t>W1699027-41565-1</t>
  </si>
  <si>
    <t>W1699027-41565-2</t>
  </si>
  <si>
    <t>W1721527-40933-1</t>
  </si>
  <si>
    <t>W1721559-41702-1</t>
  </si>
  <si>
    <t>W1721566-41693-1</t>
  </si>
  <si>
    <t>W1822027-41633-1</t>
  </si>
  <si>
    <t>W1822027-41633-2</t>
  </si>
  <si>
    <t>W1822027-41633-3</t>
  </si>
  <si>
    <t>W1822059-40932-1</t>
  </si>
  <si>
    <t>W1823566-41370-1</t>
  </si>
  <si>
    <t>W1823566-41370-2</t>
  </si>
  <si>
    <t>W1823566-41370-3</t>
  </si>
  <si>
    <t>W1823566-41370-4</t>
  </si>
  <si>
    <t>W1823566-41370-5</t>
  </si>
  <si>
    <t>W1840027-41234-1</t>
  </si>
  <si>
    <t>W1840027-41502-1</t>
  </si>
  <si>
    <t>W1840027-41872-1</t>
  </si>
  <si>
    <t>W1840027-41872-2</t>
  </si>
  <si>
    <t>W1840027-41872-3</t>
  </si>
  <si>
    <t>W1840059-41255-1</t>
  </si>
  <si>
    <t>W1840078-40946-1</t>
  </si>
  <si>
    <t>W1840088-41718-1</t>
  </si>
  <si>
    <t>W1840088-41718-2</t>
  </si>
  <si>
    <t>W1840088-41718-3</t>
  </si>
  <si>
    <t>W1840088-41718-4</t>
  </si>
  <si>
    <t>W1903059-41390-1</t>
  </si>
  <si>
    <t>W1903059-41390-2</t>
  </si>
  <si>
    <t>W1903088-40927-1</t>
  </si>
  <si>
    <t>W1903088-42304-1</t>
  </si>
  <si>
    <t>W1903088-42304-2</t>
  </si>
  <si>
    <t>W1903088-42304-3</t>
  </si>
  <si>
    <t>W1924059-41726-1</t>
  </si>
  <si>
    <t>W1924059-41726-2</t>
  </si>
  <si>
    <t>W1924059-41726-3</t>
  </si>
  <si>
    <t>W1924059-41726-4</t>
  </si>
  <si>
    <t>W1924059-41726-5</t>
  </si>
  <si>
    <t>W1954027-41336-1</t>
  </si>
  <si>
    <t>W1963059-41894-1</t>
  </si>
  <si>
    <t>W1963066-42048-1</t>
  </si>
  <si>
    <t>W1963066-42048-2</t>
  </si>
  <si>
    <t>W1963066-42048-3</t>
  </si>
  <si>
    <t>W1969027-41763-1</t>
  </si>
  <si>
    <t>W1969027-41763-2</t>
  </si>
  <si>
    <t>W1969027-41763-3</t>
  </si>
  <si>
    <t>W1969027-41763-4</t>
  </si>
  <si>
    <t>W1969027-41763-5</t>
  </si>
  <si>
    <t>W1969027-41763-6</t>
  </si>
  <si>
    <t>W1969027-41763-7</t>
  </si>
  <si>
    <t>W1969027-42133-1</t>
  </si>
  <si>
    <t>W1969059-41200-1</t>
  </si>
  <si>
    <t>W1969066-41705-1</t>
  </si>
  <si>
    <t>W1969066-41705-2</t>
  </si>
  <si>
    <t>W2024559-41557-1</t>
  </si>
  <si>
    <t>W2024584-41723-1</t>
  </si>
  <si>
    <t>W2027527-41076-1</t>
  </si>
  <si>
    <t>W2027527-41076-2</t>
  </si>
  <si>
    <t>W2027559-41916-1</t>
  </si>
  <si>
    <t>W2035027-42165-1</t>
  </si>
  <si>
    <t>W2035059-41067-1</t>
  </si>
  <si>
    <t>W2035059-41893-1</t>
  </si>
  <si>
    <t>W2045559-41215-1</t>
  </si>
  <si>
    <t>W2045559-41522-1</t>
  </si>
  <si>
    <t>W2045559-41522-2</t>
  </si>
  <si>
    <t>W2075527-41530-1</t>
  </si>
  <si>
    <t>W2075527-41530-2</t>
  </si>
  <si>
    <t>W2075559-41579-1</t>
  </si>
  <si>
    <t>W2075559-41579-2</t>
  </si>
  <si>
    <t>W2102527-41138-1</t>
  </si>
  <si>
    <t>W2102527-41780-1</t>
  </si>
  <si>
    <t>W2102527-42328-1</t>
  </si>
  <si>
    <t>W2102559-41107-1</t>
  </si>
  <si>
    <t>W2102578-42063-1</t>
  </si>
  <si>
    <t>W2177527-41836-1</t>
  </si>
  <si>
    <t>W2177527-41836-2</t>
  </si>
  <si>
    <t>W2177527-41836-3</t>
  </si>
  <si>
    <t>W2177527-41986-1</t>
  </si>
  <si>
    <t>W2177559-41473-1</t>
  </si>
  <si>
    <t>W2177559-42001-1</t>
  </si>
  <si>
    <t>W2177559-42001-2</t>
  </si>
  <si>
    <t>W2177559-42001-3</t>
  </si>
  <si>
    <t>W2177559-42001-4</t>
  </si>
  <si>
    <t>W2177559-42246-1</t>
  </si>
  <si>
    <t>W2177566-41569-1</t>
  </si>
  <si>
    <t>Y1055527-41074-1</t>
  </si>
  <si>
    <t>Y1055566-42159-1</t>
  </si>
  <si>
    <t>Y1274527-41494-1</t>
  </si>
  <si>
    <t>Y1274527-42186-1</t>
  </si>
  <si>
    <t>Y1274527-42186-2</t>
  </si>
  <si>
    <t>Y1274527-42186-3</t>
  </si>
  <si>
    <t>Y1274527-42186-4</t>
  </si>
  <si>
    <t>Y1274559-41404-1</t>
  </si>
  <si>
    <t>Y1738027-41661-1</t>
  </si>
  <si>
    <t>Y1738059-42035-1</t>
  </si>
  <si>
    <t>Y1738059-42035-2</t>
  </si>
  <si>
    <t>Y1738059-42035-3</t>
  </si>
  <si>
    <t>Y1829527-41300-1</t>
  </si>
  <si>
    <t>Y1829527-41300-2</t>
  </si>
  <si>
    <t>Y1829527-41300-3</t>
  </si>
  <si>
    <t>Y1829527-41300-4</t>
  </si>
  <si>
    <t>Y1829527-41300-5</t>
  </si>
  <si>
    <t>Y1829527-41300-6</t>
  </si>
  <si>
    <t>Y1829527-41300-7</t>
  </si>
  <si>
    <t>Y1829527-41300-8</t>
  </si>
  <si>
    <t>Y1829527-41300-9</t>
  </si>
  <si>
    <t>Y1829527-41300-10</t>
  </si>
  <si>
    <t>Y1829527-41314-1</t>
  </si>
  <si>
    <t>Y1829527-41314-2</t>
  </si>
  <si>
    <t>Z1075027-41796-1</t>
  </si>
  <si>
    <t>Z1447027-42136-1</t>
  </si>
  <si>
    <t>Z1454527-42094-1</t>
  </si>
  <si>
    <t>Z1454527-42094-2</t>
  </si>
  <si>
    <t>Z1454527-42094-3</t>
  </si>
  <si>
    <t>Z1454559-41369-1</t>
  </si>
  <si>
    <t>Z1495027-41566-1</t>
  </si>
  <si>
    <t>Z1495027-41566-2</t>
  </si>
  <si>
    <t>Z1495027-42081-1</t>
  </si>
  <si>
    <t>Z1495059-41815-1</t>
  </si>
  <si>
    <t>Z1495078-41130-1</t>
  </si>
  <si>
    <t>Z1495078-41130-2</t>
  </si>
  <si>
    <t>Z1733527-41116-1</t>
  </si>
  <si>
    <t>Z1733559-42348-1</t>
  </si>
  <si>
    <t>Z1733588-41979-1</t>
  </si>
  <si>
    <t>Z1751559-40969-1</t>
  </si>
  <si>
    <t>Z1751559-40969-2</t>
  </si>
  <si>
    <t>Z1751559-41774-1</t>
  </si>
  <si>
    <t>Z1751559-41774-2</t>
  </si>
  <si>
    <t>Z1751559-41774-3</t>
  </si>
  <si>
    <t>Z1751559-41774-4</t>
  </si>
  <si>
    <t>Z1751559-41874-1</t>
  </si>
  <si>
    <t>Z1751559-41874-2</t>
  </si>
  <si>
    <t>Z1751559-41874-3</t>
  </si>
  <si>
    <t>Z1751566-42261-1</t>
  </si>
  <si>
    <t>Z1751566-42261-2</t>
  </si>
  <si>
    <t>Z1751578-42325-1</t>
  </si>
  <si>
    <t>Z1751578-42325-2</t>
  </si>
  <si>
    <t>Z1751588-41049-1</t>
  </si>
  <si>
    <t>Z1751588-41049-2</t>
  </si>
  <si>
    <t>Z1856527-41459-1</t>
  </si>
  <si>
    <t>Z1856527-41459-2</t>
  </si>
  <si>
    <t>Z1856527-41459-3</t>
  </si>
  <si>
    <t>Z1856527-41459-4</t>
  </si>
  <si>
    <t>Z1856527-41835-1</t>
  </si>
  <si>
    <t>Z2003527-41221-1</t>
  </si>
  <si>
    <t>Z2003559-41524-1</t>
  </si>
  <si>
    <t>Z2003559-41524-2</t>
  </si>
  <si>
    <t>Z2003559-41524-3</t>
  </si>
  <si>
    <t>Z2003559-41524-4</t>
  </si>
  <si>
    <t>Z2144527-41250-1</t>
  </si>
  <si>
    <t>Z2144527-41250-2</t>
  </si>
  <si>
    <t>Z2144527-41430-1</t>
  </si>
  <si>
    <t>Z2144527-41927-1</t>
  </si>
  <si>
    <t>Z2144527-41927-2</t>
  </si>
  <si>
    <t>Z2144527-41927-3</t>
  </si>
  <si>
    <t>Z2144527-42300-1</t>
  </si>
  <si>
    <t>Z2144527-42300-2</t>
  </si>
  <si>
    <t>-</t>
  </si>
  <si>
    <t>C</t>
  </si>
  <si>
    <t>D</t>
  </si>
  <si>
    <t>Office Supplier Retailer Co. (OSX) is a supplier of office equipment and consumables in Asia and Oceania. Recently, OSX has appointed a new COO who is looking to aggressively improve business performance. You are a manager tasked to drive this initiative and have decided to look into optimising OSX business processes by analysing sales at an Order level. 
The data storage team has fulfilled your request and collected sales records for the past 4 years. There is a lot of data! How will you extract the insights you need to make a recommendation to the new COO?</t>
  </si>
  <si>
    <t>Discount Value</t>
  </si>
  <si>
    <t>Cost</t>
  </si>
  <si>
    <t>Order Year</t>
  </si>
  <si>
    <t>Day of the week</t>
  </si>
  <si>
    <t>Month</t>
  </si>
  <si>
    <t>Business objective</t>
  </si>
  <si>
    <t>Data objective</t>
  </si>
  <si>
    <t>Drivers</t>
  </si>
  <si>
    <t>Products</t>
  </si>
  <si>
    <t>Profitability of certains regions are decreasing over time</t>
  </si>
  <si>
    <t>Certain regions with high amount of sales are less profitable than other regions</t>
  </si>
  <si>
    <t>Specific customer segments for low performing countries are causing low profits</t>
  </si>
  <si>
    <t>High discount on items are causing decline in profits</t>
  </si>
  <si>
    <t>Certain products category are driving the profits down</t>
  </si>
  <si>
    <t>Certain products sub category are driving the profits down</t>
  </si>
  <si>
    <t>Higher discount rates on certain products decreases the profitability</t>
  </si>
  <si>
    <t>High shipping cost for 3-hour delivery mode;</t>
  </si>
  <si>
    <t>Customer</t>
  </si>
  <si>
    <t>Phillipines CEO claims that returning customers are finding ways to get higher discount in terms reducing profit</t>
  </si>
  <si>
    <t>is high Shipping cost reducing profits</t>
  </si>
  <si>
    <t>Corporate customer segments are the least profitable segment</t>
  </si>
  <si>
    <t>Profits are high during specific months; seasonality</t>
  </si>
  <si>
    <t>Sales of certains items reducing over time leading to decline in profits</t>
  </si>
  <si>
    <t>Seasonility</t>
  </si>
  <si>
    <t>Cost of certain products are too high hence not profitable</t>
  </si>
  <si>
    <t>Product based Hypotheses</t>
  </si>
  <si>
    <t>Returning customers are finding ways to get higher discount in turn reducing profit margins for the company</t>
  </si>
  <si>
    <t>Location/Countries</t>
  </si>
  <si>
    <t>Customer level Hypotheses</t>
  </si>
  <si>
    <t>Cost based hypotheses</t>
  </si>
  <si>
    <t>Profitability of the business over years have been flat in the past 4 years</t>
  </si>
  <si>
    <t>Identify regions and products which are loss making</t>
  </si>
  <si>
    <t>What impacts the profitability of these products</t>
  </si>
  <si>
    <t>Recommend next steps to OXC CEO to increase profitability</t>
  </si>
  <si>
    <t>Business Problem</t>
  </si>
  <si>
    <t>Business Objective</t>
  </si>
  <si>
    <t>Increase annual profitability of OSX business</t>
  </si>
  <si>
    <t>Data Objectives</t>
  </si>
  <si>
    <t>Identify drivers of profit for the OSX company</t>
  </si>
  <si>
    <t>As a manager you have brainstormed with your working team to create a list of hypotheses to test using the mind map framework to achieve the business objectives</t>
  </si>
  <si>
    <t>Business Context</t>
  </si>
  <si>
    <t>South East Asian(SEA) based countries are less profitable than the East Asian countries with similar sales volume</t>
  </si>
  <si>
    <t>Top 5 countries in SEA contributes close to 90% of the total sales in SEA</t>
  </si>
  <si>
    <t>Analyze OSX company profit books and identify areas of business which have been consistently underperforming (i.e. loss making)</t>
  </si>
  <si>
    <t>Analyze the reason behind low profit margins for specific areas of OSX business</t>
  </si>
  <si>
    <t>Recommend next set of plans to increase annual profits for the company</t>
  </si>
  <si>
    <t>Location based hypotheses</t>
  </si>
  <si>
    <t>Major SEA based countries with high sales volume (from hypothesis #2) have consistently been loss making in the past four years, in turn reducing overall SEA profitability</t>
  </si>
  <si>
    <t>Profitable SEA countries are not generating enough sales to impact overall SEA region's profitability</t>
  </si>
  <si>
    <t>Hypothesis:</t>
  </si>
  <si>
    <t>Hypothesis Results:</t>
  </si>
  <si>
    <t>Recommendation:</t>
  </si>
  <si>
    <t>A1.1</t>
  </si>
  <si>
    <t>A1.2</t>
  </si>
  <si>
    <t>A1.3</t>
  </si>
  <si>
    <t>A1.4</t>
  </si>
  <si>
    <t>Even though OSX sales have increased over time, company's profit book has been stagnant over the years</t>
  </si>
  <si>
    <t>As next step you need to test the below listed hypotheses based on OSX historical data and answer questions to achieve the data objectives</t>
  </si>
  <si>
    <t>B2.5</t>
  </si>
  <si>
    <t>B2.6</t>
  </si>
  <si>
    <t>B2.7</t>
  </si>
  <si>
    <t>C3.8</t>
  </si>
  <si>
    <t>C3.9</t>
  </si>
  <si>
    <t>D4.10</t>
  </si>
  <si>
    <t>D4.12</t>
  </si>
  <si>
    <t>D4.11</t>
  </si>
  <si>
    <t>Hints</t>
  </si>
  <si>
    <t>Profit Margin</t>
  </si>
  <si>
    <t>Create pivot at product category and sub category levels to analyze sales and profit margin</t>
  </si>
  <si>
    <t>Create another pivot to analyze profit margins at product and country level for SEA</t>
  </si>
  <si>
    <t>s</t>
  </si>
  <si>
    <t>Focus on regions and countries which has high sales volume but lower profits</t>
  </si>
  <si>
    <t>Create another pivot table at country level to see the profitability and discounts offered; And also create pivot tables to see discounts offered by region and product</t>
  </si>
  <si>
    <t>Higher percentage of discounts offered on products is leading to reduced profit?</t>
  </si>
  <si>
    <t>East Asian countries are highly profitable compared to SEA countries because the discount per order for SEA based countries are significantly high compared to East Asian countries?</t>
  </si>
  <si>
    <t>Reducing the discounts on products will lead to a significant decline in sales volume?</t>
  </si>
  <si>
    <t>Calcualte profit margin at aggregated level by inserting a pivot column field (profit margin = total Profit / total Sales)</t>
  </si>
  <si>
    <t>Create pivot table to compare profit levels for different regions and countries; Also identify countries with high sales volume using a pareto chart</t>
  </si>
  <si>
    <t>Amongst all product categories, "Office furnitures" and "Technology" product categories drives majority of total annual sales in SEA?</t>
  </si>
  <si>
    <t>Within the "Office furnitures" and "Technology" based product categories, there are products which are consistently loss making in SEA region?</t>
  </si>
  <si>
    <t>Countries like Philippines, Thailand and Vietnam are loss making because profitable products across other countries are making huge losses in these three countries?</t>
  </si>
  <si>
    <t>Create pivot table at order ID level to analyze discounts and profits offered on each order. Use excel CORREL function and scatter plot to see the correlation between profits and discounts, i.e. will higher discounts reduce profits?</t>
  </si>
  <si>
    <t>Mesaure correlation between discount and sales using a pivot table and CORREL excel function</t>
  </si>
  <si>
    <t>Provide recommendations based on hypothesis results around hpw OSX can increase annual profitability</t>
  </si>
  <si>
    <t>South East Asian(SEA) based countries are less profitable than the East Asian countries with similar sales volume?</t>
  </si>
  <si>
    <t>Top 5 countries in SEA contributes close to 90% of the total sales in SEA?</t>
  </si>
  <si>
    <t>Major SEA based countries with high sales volume (from hypothesis #2) have consistently been loss making in the past four years, in turn reducing overall SEA profitability?</t>
  </si>
  <si>
    <t>Profitable SEA countries are not generating enough sales to impact overall SEA region's profitability?</t>
  </si>
  <si>
    <t>Returning customers are finding ways to get higher discount in turn reducing profit margins for the company?</t>
  </si>
  <si>
    <t>Customer demand for various products orders are seasonal and depends on specific day of the week?</t>
  </si>
  <si>
    <t>Customer demand for various products orders are seasonal and depends on specific day of the week</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</si>
</sst>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4">
    <numFmt numFmtId="44" formatCode="_-&quot;$&quot;* #,##0.00_-;\-&quot;$&quot;* #,##0.00_-;_-&quot;$&quot;* &quot;-&quot;??_-;_-@_-"/>
    <numFmt numFmtId="43" formatCode="_-* #,##0.00_-;\-* #,##0.00_-;_-* &quot;-&quot;??_-;_-@_-"/>
    <numFmt numFmtId="164" formatCode="_(* #,##0.00_);_(* \(#,##0.00\);_(* &quot;-&quot;??_);_(@_)"/>
    <numFmt numFmtId="165" formatCode="#,##0.0_);\(#,##0.0\);0.0_);@_)"/>
  </numFmts>
  <fonts count="21" x14ac:knownFonts="1">
    <font>
      <sz val="11"/>
      <color theme="1"/>
      <name val="Calibri"/>
      <family val="2"/>
      <scheme val="minor"/>
    </font>
    <font>
      <sz val="11"/>
      <color theme="1"/>
      <name val="Calibri"/>
      <family val="2"/>
      <scheme val="minor"/>
    </font>
    <font>
      <sz val="10"/>
      <name val="Arial"/>
      <family val="2"/>
    </font>
    <font>
      <b/>
      <sz val="18"/>
      <color rgb="FFFFFFFF"/>
      <name val="Arial"/>
      <family val="2"/>
    </font>
    <font>
      <b/>
      <sz val="10"/>
      <color rgb="FFFFFFFF"/>
      <name val="Arial"/>
      <family val="2"/>
    </font>
    <font>
      <b/>
      <sz val="11"/>
      <name val="Arial"/>
      <family val="2"/>
    </font>
    <font>
      <sz val="11"/>
      <name val="Arial"/>
      <family val="2"/>
    </font>
    <font>
      <b/>
      <sz val="10"/>
      <name val="Arial"/>
      <family val="2"/>
    </font>
    <font>
      <b/>
      <sz val="15"/>
      <color rgb="FF5BAD82"/>
      <name val="Arial"/>
      <family val="2"/>
    </font>
    <font>
      <sz val="11"/>
      <color theme="1"/>
      <name val="Arial"/>
      <family val="2"/>
    </font>
    <font>
      <b/>
      <sz val="11"/>
      <color theme="1"/>
      <name val="Arial"/>
      <family val="2"/>
    </font>
    <font>
      <sz val="10"/>
      <color theme="1"/>
      <name val="Arial"/>
      <family val="2"/>
    </font>
    <font>
      <i/>
      <sz val="11"/>
      <color theme="1"/>
      <name val="Arial"/>
      <family val="2"/>
    </font>
    <font>
      <b/>
      <sz val="10"/>
      <color theme="1"/>
      <name val="Arial"/>
      <family val="2"/>
    </font>
    <font>
      <b/>
      <sz val="11"/>
      <color theme="1"/>
      <name val="Calibri"/>
      <family val="2"/>
      <scheme val="minor"/>
    </font>
    <font>
      <b/>
      <sz val="11"/>
      <color rgb="FF00B050"/>
      <name val="Arial"/>
      <family val="2"/>
    </font>
    <font>
      <sz val="11"/>
      <color theme="1"/>
      <name val="Trebuchet MS"/>
      <family val="2"/>
    </font>
    <font>
      <b/>
      <sz val="11"/>
      <name val="Trebuchet MS"/>
      <family val="2"/>
    </font>
    <font>
      <b/>
      <sz val="11"/>
      <color theme="1"/>
      <name val="Trebuchet MS"/>
      <family val="2"/>
    </font>
    <font>
      <sz val="11"/>
      <name val="Trebuchet MS"/>
      <family val="2"/>
    </font>
    <font>
      <b/>
      <u/>
      <sz val="11"/>
      <color theme="1"/>
      <name val="Trebuchet MS"/>
      <family val="2"/>
    </font>
  </fonts>
  <fills count="7">
    <fill>
      <patternFill patternType="none"/>
    </fill>
    <fill>
      <patternFill patternType="gray125"/>
    </fill>
    <fill>
      <patternFill patternType="solid">
        <fgColor theme="0"/>
        <bgColor rgb="FF000000"/>
      </patternFill>
    </fill>
    <fill>
      <patternFill patternType="solid">
        <fgColor rgb="FF5BAD82"/>
        <bgColor rgb="FF000000"/>
      </patternFill>
    </fill>
    <fill>
      <patternFill patternType="solid">
        <fgColor theme="0"/>
        <bgColor indexed="64"/>
      </patternFill>
    </fill>
    <fill>
      <patternFill patternType="solid">
        <fgColor theme="9" tint="0.79998168889431442"/>
        <bgColor indexed="64"/>
      </patternFill>
    </fill>
    <fill>
      <patternFill patternType="solid">
        <fgColor rgb="FFFFFF00"/>
        <bgColor indexed="64"/>
      </patternFill>
    </fill>
  </fills>
  <borders count="10">
    <border>
      <left/>
      <right/>
      <top/>
      <bottom/>
      <diagonal/>
    </border>
    <border>
      <left/>
      <right/>
      <top/>
      <bottom style="thin">
        <color theme="1"/>
      </bottom>
      <diagonal/>
    </border>
    <border>
      <left/>
      <right style="thin">
        <color indexed="64"/>
      </right>
      <top/>
      <bottom/>
      <diagonal/>
    </border>
    <border>
      <left/>
      <right/>
      <top/>
      <bottom style="thin">
        <color indexed="64"/>
      </bottom>
      <diagonal/>
    </border>
    <border>
      <left/>
      <right/>
      <top style="thin">
        <color indexed="64"/>
      </top>
      <bottom/>
      <diagonal/>
    </border>
    <border>
      <left/>
      <right style="thin">
        <color indexed="64"/>
      </right>
      <top style="thin">
        <color indexed="64"/>
      </top>
      <bottom/>
      <diagonal/>
    </border>
    <border>
      <left/>
      <right style="thin">
        <color indexed="64"/>
      </right>
      <top/>
      <bottom style="thin">
        <color indexed="64"/>
      </bottom>
      <diagonal/>
    </border>
    <border>
      <left style="thin">
        <color indexed="64"/>
      </left>
      <right style="thin">
        <color indexed="64"/>
      </right>
      <top/>
      <bottom style="thin">
        <color indexed="64"/>
      </bottom>
      <diagonal/>
    </border>
    <border>
      <left style="thin">
        <color indexed="64"/>
      </left>
      <right style="thin">
        <color indexed="64"/>
      </right>
      <top/>
      <bottom/>
      <diagonal/>
    </border>
    <border>
      <left style="thin">
        <color indexed="64"/>
      </left>
      <right style="thin">
        <color indexed="64"/>
      </right>
      <top style="thin">
        <color indexed="64"/>
      </top>
      <bottom/>
      <diagonal/>
    </border>
  </borders>
  <cellStyleXfs count="7">
    <xf numFmtId="0" fontId="0" fillId="0" borderId="0"/>
    <xf numFmtId="9" fontId="1" fillId="0" borderId="0" applyFont="0" applyFill="0" applyBorder="0" applyAlignment="0" applyProtection="0"/>
    <xf numFmtId="164" fontId="2" fillId="0" borderId="0" applyFont="0" applyFill="0" applyBorder="0" applyAlignment="0" applyProtection="0"/>
    <xf numFmtId="0" fontId="2" fillId="0" borderId="0"/>
    <xf numFmtId="9" fontId="2" fillId="0" borderId="0" applyFont="0" applyFill="0" applyBorder="0" applyAlignment="0" applyProtection="0"/>
    <xf numFmtId="43" fontId="1" fillId="0" borderId="0" applyFont="0" applyFill="0" applyBorder="0" applyAlignment="0" applyProtection="0"/>
    <xf numFmtId="44" fontId="1" fillId="0" borderId="0" applyFont="0" applyFill="0" applyBorder="0" applyAlignment="0" applyProtection="0"/>
  </cellStyleXfs>
  <cellXfs count="79">
    <xf numFmtId="0" fontId="0" fillId="0" borderId="0" xfId="0"/>
    <xf numFmtId="0" fontId="3" fillId="2" borderId="0" xfId="0" applyFont="1" applyFill="1" applyAlignment="1">
      <alignment horizontal="left" vertical="center"/>
    </xf>
    <xf numFmtId="0" fontId="4" fillId="2" borderId="0" xfId="0" applyFont="1" applyFill="1" applyAlignment="1">
      <alignment horizontal="right" vertical="center"/>
    </xf>
    <xf numFmtId="165" fontId="2" fillId="2" borderId="0" xfId="0" applyNumberFormat="1" applyFont="1" applyFill="1"/>
    <xf numFmtId="0" fontId="5" fillId="2" borderId="0" xfId="0" applyFont="1" applyFill="1" applyAlignment="1">
      <alignment horizontal="left" vertical="center"/>
    </xf>
    <xf numFmtId="0" fontId="6" fillId="2" borderId="0" xfId="0" applyFont="1" applyFill="1" applyAlignment="1">
      <alignment horizontal="left" vertical="center"/>
    </xf>
    <xf numFmtId="0" fontId="7" fillId="2" borderId="0" xfId="0" applyFont="1" applyFill="1" applyAlignment="1">
      <alignment horizontal="left" vertical="center"/>
    </xf>
    <xf numFmtId="0" fontId="8" fillId="3" borderId="0" xfId="0" applyFont="1" applyFill="1" applyAlignment="1">
      <alignment horizontal="left" vertical="center"/>
    </xf>
    <xf numFmtId="0" fontId="9" fillId="4" borderId="0" xfId="0" applyFont="1" applyFill="1"/>
    <xf numFmtId="0" fontId="10" fillId="4" borderId="0" xfId="0" applyFont="1" applyFill="1"/>
    <xf numFmtId="0" fontId="10" fillId="4" borderId="0" xfId="0" applyFont="1" applyFill="1" applyAlignment="1">
      <alignment horizontal="center"/>
    </xf>
    <xf numFmtId="0" fontId="9" fillId="4" borderId="0" xfId="0" applyFont="1" applyFill="1" applyAlignment="1">
      <alignment horizontal="center"/>
    </xf>
    <xf numFmtId="0" fontId="11" fillId="4" borderId="0" xfId="0" applyFont="1" applyFill="1"/>
    <xf numFmtId="0" fontId="9" fillId="0" borderId="0" xfId="0" applyFont="1"/>
    <xf numFmtId="9" fontId="9" fillId="0" borderId="0" xfId="1" applyFont="1"/>
    <xf numFmtId="43" fontId="9" fillId="0" borderId="0" xfId="5" applyFont="1"/>
    <xf numFmtId="0" fontId="9" fillId="4" borderId="0" xfId="0" applyFont="1" applyFill="1" applyAlignment="1"/>
    <xf numFmtId="0" fontId="9" fillId="0" borderId="1" xfId="0" applyFont="1" applyBorder="1"/>
    <xf numFmtId="0" fontId="9" fillId="0" borderId="0" xfId="0" applyFont="1" applyBorder="1"/>
    <xf numFmtId="0" fontId="9" fillId="4" borderId="0" xfId="5" applyNumberFormat="1" applyFont="1" applyFill="1"/>
    <xf numFmtId="0" fontId="12" fillId="4" borderId="0" xfId="0" applyFont="1" applyFill="1" applyAlignment="1">
      <alignment horizontal="left" indent="2"/>
    </xf>
    <xf numFmtId="0" fontId="13" fillId="4" borderId="0" xfId="0" applyFont="1" applyFill="1"/>
    <xf numFmtId="0" fontId="9" fillId="4" borderId="0" xfId="0" applyFont="1" applyFill="1" applyAlignment="1">
      <alignment horizontal="left" wrapText="1"/>
    </xf>
    <xf numFmtId="0" fontId="10" fillId="5" borderId="0" xfId="0" applyFont="1" applyFill="1" applyAlignment="1">
      <alignment horizontal="center"/>
    </xf>
    <xf numFmtId="14" fontId="4" fillId="2" borderId="0" xfId="0" applyNumberFormat="1" applyFont="1" applyFill="1" applyAlignment="1">
      <alignment horizontal="right" vertical="center"/>
    </xf>
    <xf numFmtId="14" fontId="2" fillId="2" borderId="0" xfId="0" applyNumberFormat="1" applyFont="1" applyFill="1"/>
    <xf numFmtId="14" fontId="5" fillId="2" borderId="0" xfId="0" applyNumberFormat="1" applyFont="1" applyFill="1" applyAlignment="1">
      <alignment horizontal="left" vertical="center"/>
    </xf>
    <xf numFmtId="14" fontId="8" fillId="3" borderId="0" xfId="0" applyNumberFormat="1" applyFont="1" applyFill="1" applyAlignment="1">
      <alignment horizontal="left" vertical="center"/>
    </xf>
    <xf numFmtId="14" fontId="9" fillId="4" borderId="0" xfId="0" applyNumberFormat="1" applyFont="1" applyFill="1"/>
    <xf numFmtId="14" fontId="9" fillId="0" borderId="0" xfId="0" applyNumberFormat="1" applyFont="1"/>
    <xf numFmtId="44" fontId="2" fillId="2" borderId="0" xfId="6" applyFont="1" applyFill="1"/>
    <xf numFmtId="44" fontId="8" fillId="3" borderId="0" xfId="6" applyFont="1" applyFill="1" applyAlignment="1">
      <alignment horizontal="left" vertical="center"/>
    </xf>
    <xf numFmtId="44" fontId="9" fillId="4" borderId="0" xfId="6" applyFont="1" applyFill="1"/>
    <xf numFmtId="44" fontId="9" fillId="0" borderId="0" xfId="6" applyFont="1"/>
    <xf numFmtId="1" fontId="9" fillId="0" borderId="0" xfId="5" applyNumberFormat="1" applyFont="1"/>
    <xf numFmtId="0" fontId="9" fillId="4" borderId="0" xfId="0" applyFont="1" applyFill="1" applyAlignment="1">
      <alignment wrapText="1"/>
    </xf>
    <xf numFmtId="0" fontId="9" fillId="4" borderId="0" xfId="0" applyFont="1" applyFill="1" applyAlignment="1">
      <alignment horizontal="center" vertical="top"/>
    </xf>
    <xf numFmtId="0" fontId="14" fillId="0" borderId="0" xfId="0" applyFont="1"/>
    <xf numFmtId="9" fontId="2" fillId="2" borderId="0" xfId="1" applyFont="1" applyFill="1"/>
    <xf numFmtId="0" fontId="9" fillId="6" borderId="0" xfId="0" applyFont="1" applyFill="1"/>
    <xf numFmtId="0" fontId="9" fillId="6" borderId="0" xfId="5" applyNumberFormat="1" applyFont="1" applyFill="1"/>
    <xf numFmtId="14" fontId="9" fillId="6" borderId="0" xfId="0" applyNumberFormat="1" applyFont="1" applyFill="1"/>
    <xf numFmtId="44" fontId="9" fillId="6" borderId="0" xfId="6" applyFont="1" applyFill="1"/>
    <xf numFmtId="43" fontId="9" fillId="6" borderId="0" xfId="5" applyFont="1" applyFill="1"/>
    <xf numFmtId="9" fontId="9" fillId="6" borderId="0" xfId="1" applyFont="1" applyFill="1"/>
    <xf numFmtId="0" fontId="10" fillId="4" borderId="0" xfId="0" applyFont="1" applyFill="1" applyAlignment="1"/>
    <xf numFmtId="0" fontId="15" fillId="4" borderId="0" xfId="0" applyFont="1" applyFill="1"/>
    <xf numFmtId="0" fontId="15" fillId="4" borderId="0" xfId="0" applyFont="1" applyFill="1" applyAlignment="1"/>
    <xf numFmtId="0" fontId="0" fillId="0" borderId="0" xfId="0" applyAlignment="1">
      <alignment horizontal="center" vertical="center"/>
    </xf>
    <xf numFmtId="0" fontId="16" fillId="0" borderId="0" xfId="0" applyFont="1" applyAlignment="1">
      <alignment vertical="center"/>
    </xf>
    <xf numFmtId="0" fontId="17" fillId="4" borderId="2" xfId="0" applyFont="1" applyFill="1" applyBorder="1" applyAlignment="1">
      <alignment horizontal="left" vertical="center"/>
    </xf>
    <xf numFmtId="0" fontId="18" fillId="4" borderId="0" xfId="0" applyFont="1" applyFill="1" applyBorder="1" applyAlignment="1">
      <alignment vertical="center"/>
    </xf>
    <xf numFmtId="0" fontId="16" fillId="0" borderId="0" xfId="0" applyFont="1" applyBorder="1" applyAlignment="1">
      <alignment vertical="center"/>
    </xf>
    <xf numFmtId="9" fontId="16" fillId="0" borderId="0" xfId="1" applyFont="1" applyBorder="1" applyAlignment="1">
      <alignment vertical="center"/>
    </xf>
    <xf numFmtId="0" fontId="19" fillId="0" borderId="2" xfId="0" applyFont="1" applyBorder="1" applyAlignment="1">
      <alignment horizontal="left" vertical="center"/>
    </xf>
    <xf numFmtId="9" fontId="16" fillId="0" borderId="0" xfId="1" applyFont="1" applyAlignment="1">
      <alignment vertical="center"/>
    </xf>
    <xf numFmtId="0" fontId="16" fillId="0" borderId="0" xfId="0" applyFont="1" applyAlignment="1">
      <alignment horizontal="center" vertical="center"/>
    </xf>
    <xf numFmtId="0" fontId="16" fillId="0" borderId="0" xfId="0" applyFont="1" applyAlignment="1">
      <alignment horizontal="left" vertical="center"/>
    </xf>
    <xf numFmtId="0" fontId="16" fillId="0" borderId="3" xfId="0" applyFont="1" applyBorder="1" applyAlignment="1">
      <alignment vertical="center"/>
    </xf>
    <xf numFmtId="0" fontId="16" fillId="0" borderId="6" xfId="0" applyFont="1" applyBorder="1" applyAlignment="1">
      <alignment horizontal="left" vertical="center"/>
    </xf>
    <xf numFmtId="0" fontId="16" fillId="0" borderId="3" xfId="0" applyFont="1" applyBorder="1" applyAlignment="1">
      <alignment horizontal="center" vertical="center"/>
    </xf>
    <xf numFmtId="9" fontId="16" fillId="0" borderId="3" xfId="1" applyFont="1" applyBorder="1" applyAlignment="1">
      <alignment vertical="center"/>
    </xf>
    <xf numFmtId="0" fontId="17" fillId="4" borderId="8" xfId="0" applyFont="1" applyFill="1" applyBorder="1" applyAlignment="1">
      <alignment horizontal="center" vertical="center"/>
    </xf>
    <xf numFmtId="0" fontId="17" fillId="0" borderId="8" xfId="0" applyFont="1" applyBorder="1" applyAlignment="1">
      <alignment horizontal="center" vertical="center"/>
    </xf>
    <xf numFmtId="0" fontId="19" fillId="0" borderId="8" xfId="0" applyFont="1" applyBorder="1" applyAlignment="1">
      <alignment horizontal="center" vertical="center"/>
    </xf>
    <xf numFmtId="0" fontId="16" fillId="0" borderId="7" xfId="0" applyFont="1" applyBorder="1" applyAlignment="1">
      <alignment horizontal="left" vertical="center"/>
    </xf>
    <xf numFmtId="0" fontId="16" fillId="0" borderId="4" xfId="0" applyFont="1" applyBorder="1" applyAlignment="1">
      <alignment vertical="center"/>
    </xf>
    <xf numFmtId="9" fontId="16" fillId="0" borderId="4" xfId="1" applyFont="1" applyBorder="1" applyAlignment="1">
      <alignment vertical="center"/>
    </xf>
    <xf numFmtId="0" fontId="16" fillId="0" borderId="5" xfId="0" applyFont="1" applyBorder="1" applyAlignment="1">
      <alignment horizontal="left" vertical="center"/>
    </xf>
    <xf numFmtId="0" fontId="16" fillId="0" borderId="9" xfId="0" applyFont="1" applyBorder="1" applyAlignment="1">
      <alignment horizontal="center" vertical="center"/>
    </xf>
    <xf numFmtId="0" fontId="18" fillId="0" borderId="0" xfId="0" applyFont="1" applyAlignment="1">
      <alignment horizontal="left" vertical="center"/>
    </xf>
    <xf numFmtId="0" fontId="18" fillId="4" borderId="0" xfId="0" applyFont="1" applyFill="1"/>
    <xf numFmtId="0" fontId="16" fillId="4" borderId="0" xfId="0" applyFont="1" applyFill="1"/>
    <xf numFmtId="0" fontId="16" fillId="0" borderId="7" xfId="0" applyFont="1" applyBorder="1" applyAlignment="1">
      <alignment horizontal="center" vertical="center"/>
    </xf>
    <xf numFmtId="0" fontId="18" fillId="0" borderId="3" xfId="0" applyFont="1" applyBorder="1" applyAlignment="1">
      <alignment horizontal="left" vertical="center"/>
    </xf>
    <xf numFmtId="9" fontId="0" fillId="0" borderId="0" xfId="1" applyFont="1" applyAlignment="1">
      <alignment horizontal="center"/>
    </xf>
    <xf numFmtId="0" fontId="18" fillId="0" borderId="7" xfId="0" applyFont="1" applyBorder="1" applyAlignment="1">
      <alignment horizontal="center" vertical="center"/>
    </xf>
    <xf numFmtId="0" fontId="16" fillId="4" borderId="0" xfId="0" applyFont="1" applyFill="1" applyAlignment="1"/>
    <xf numFmtId="0" fontId="20" fillId="0" borderId="0" xfId="0" applyFont="1" applyAlignment="1">
      <alignment horizontal="left" vertical="center"/>
    </xf>
  </cellXfs>
  <cellStyles count="7">
    <cellStyle name="Comma" xfId="5" builtinId="3"/>
    <cellStyle name="Comma 2" xfId="2" xr:uid="{22FA5458-9AD4-44D5-A737-F7018F8CC4FF}"/>
    <cellStyle name="Currency" xfId="6" builtinId="4"/>
    <cellStyle name="Normal" xfId="0" builtinId="0"/>
    <cellStyle name="Normal 2" xfId="3" xr:uid="{80AD8B4B-F561-47C9-B493-A05A11A587CE}"/>
    <cellStyle name="Percent" xfId="1" builtinId="5"/>
    <cellStyle name="Percent 2" xfId="4" xr:uid="{52624B22-B587-473C-8A47-EE3A60389C48}"/>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theme" Target="theme/theme1.xml"/><Relationship Id="rId3" Type="http://schemas.openxmlformats.org/officeDocument/2006/relationships/worksheet" Target="worksheets/sheet3.xml"/><Relationship Id="rId7" Type="http://schemas.openxmlformats.org/officeDocument/2006/relationships/worksheet" Target="worksheets/sheet7.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calcChain" Target="calcChain.xml"/><Relationship Id="rId5" Type="http://schemas.openxmlformats.org/officeDocument/2006/relationships/worksheet" Target="worksheets/sheet5.xml"/><Relationship Id="rId10" Type="http://schemas.openxmlformats.org/officeDocument/2006/relationships/sharedStrings" Target="sharedStrings.xml"/><Relationship Id="rId4" Type="http://schemas.openxmlformats.org/officeDocument/2006/relationships/worksheet" Target="worksheets/sheet4.xml"/><Relationship Id="rId9" Type="http://schemas.openxmlformats.org/officeDocument/2006/relationships/styles" Target="styles.xml"/></Relationships>
</file>

<file path=xl/drawings/_rels/drawing1.xml.rels><?xml version="1.0" encoding="UTF-8" standalone="yes"?>
<Relationships xmlns="http://schemas.openxmlformats.org/package/2006/relationships"><Relationship Id="rId1" Type="http://schemas.openxmlformats.org/officeDocument/2006/relationships/image" Target="../media/image1.png"/></Relationships>
</file>

<file path=xl/drawings/_rels/drawing2.xml.rels><?xml version="1.0" encoding="UTF-8" standalone="yes"?>
<Relationships xmlns="http://schemas.openxmlformats.org/package/2006/relationships"><Relationship Id="rId1" Type="http://schemas.openxmlformats.org/officeDocument/2006/relationships/image" Target="../media/image1.png"/></Relationships>
</file>

<file path=xl/drawings/_rels/drawing3.xml.rels><?xml version="1.0" encoding="UTF-8" standalone="yes"?>
<Relationships xmlns="http://schemas.openxmlformats.org/package/2006/relationships"><Relationship Id="rId1" Type="http://schemas.openxmlformats.org/officeDocument/2006/relationships/image" Target="../media/image1.png"/></Relationships>
</file>

<file path=xl/drawings/_rels/drawing4.xml.rels><?xml version="1.0" encoding="UTF-8" standalone="yes"?>
<Relationships xmlns="http://schemas.openxmlformats.org/package/2006/relationships"><Relationship Id="rId1" Type="http://schemas.openxmlformats.org/officeDocument/2006/relationships/image" Target="../media/image1.png"/></Relationships>
</file>

<file path=xl/drawings/_rels/drawing5.xml.rels><?xml version="1.0" encoding="UTF-8" standalone="yes"?>
<Relationships xmlns="http://schemas.openxmlformats.org/package/2006/relationships"><Relationship Id="rId1" Type="http://schemas.openxmlformats.org/officeDocument/2006/relationships/image" Target="../media/image1.png"/></Relationships>
</file>

<file path=xl/drawings/_rels/drawing6.xml.rels><?xml version="1.0" encoding="UTF-8" standalone="yes"?>
<Relationships xmlns="http://schemas.openxmlformats.org/package/2006/relationships"><Relationship Id="rId1" Type="http://schemas.openxmlformats.org/officeDocument/2006/relationships/image" Target="../media/image1.png"/></Relationships>
</file>

<file path=xl/drawings/drawing1.xml><?xml version="1.0" encoding="utf-8"?>
<xdr:wsDr xmlns:xdr="http://schemas.openxmlformats.org/drawingml/2006/spreadsheetDrawing" xmlns:a="http://schemas.openxmlformats.org/drawingml/2006/main">
  <xdr:oneCellAnchor>
    <xdr:from>
      <xdr:col>1</xdr:col>
      <xdr:colOff>7822</xdr:colOff>
      <xdr:row>0</xdr:row>
      <xdr:rowOff>144956</xdr:rowOff>
    </xdr:from>
    <xdr:ext cx="1509681" cy="788630"/>
    <xdr:pic>
      <xdr:nvPicPr>
        <xdr:cNvPr id="2" name="Picture 1">
          <a:extLst>
            <a:ext uri="{FF2B5EF4-FFF2-40B4-BE49-F238E27FC236}">
              <a16:creationId xmlns:a16="http://schemas.microsoft.com/office/drawing/2014/main" id="{0C54C115-F892-4434-8EF9-4F0103F27BCF}"/>
            </a:ext>
          </a:extLst>
        </xdr:cNvPr>
        <xdr:cNvPicPr>
          <a:picLocks noChangeAspect="1"/>
        </xdr:cNvPicPr>
      </xdr:nvPicPr>
      <xdr:blipFill>
        <a:blip xmlns:r="http://schemas.openxmlformats.org/officeDocument/2006/relationships" r:embed="rId1"/>
        <a:stretch>
          <a:fillRect/>
        </a:stretch>
      </xdr:blipFill>
      <xdr:spPr>
        <a:xfrm>
          <a:off x="261822" y="144956"/>
          <a:ext cx="1509681" cy="788630"/>
        </a:xfrm>
        <a:prstGeom prst="rect">
          <a:avLst/>
        </a:prstGeom>
      </xdr:spPr>
    </xdr:pic>
    <xdr:clientData/>
  </xdr:oneCellAnchor>
</xdr:wsDr>
</file>

<file path=xl/drawings/drawing2.xml><?xml version="1.0" encoding="utf-8"?>
<xdr:wsDr xmlns:xdr="http://schemas.openxmlformats.org/drawingml/2006/spreadsheetDrawing" xmlns:a="http://schemas.openxmlformats.org/drawingml/2006/main">
  <xdr:oneCellAnchor>
    <xdr:from>
      <xdr:col>1</xdr:col>
      <xdr:colOff>7822</xdr:colOff>
      <xdr:row>0</xdr:row>
      <xdr:rowOff>144956</xdr:rowOff>
    </xdr:from>
    <xdr:ext cx="1509681" cy="788630"/>
    <xdr:pic>
      <xdr:nvPicPr>
        <xdr:cNvPr id="2" name="Picture 1">
          <a:extLst>
            <a:ext uri="{FF2B5EF4-FFF2-40B4-BE49-F238E27FC236}">
              <a16:creationId xmlns:a16="http://schemas.microsoft.com/office/drawing/2014/main" id="{A4B76D18-FFB1-494F-97CE-BB54A542D6EF}"/>
            </a:ext>
          </a:extLst>
        </xdr:cNvPr>
        <xdr:cNvPicPr>
          <a:picLocks noChangeAspect="1"/>
        </xdr:cNvPicPr>
      </xdr:nvPicPr>
      <xdr:blipFill>
        <a:blip xmlns:r="http://schemas.openxmlformats.org/officeDocument/2006/relationships" r:embed="rId1"/>
        <a:stretch>
          <a:fillRect/>
        </a:stretch>
      </xdr:blipFill>
      <xdr:spPr>
        <a:xfrm>
          <a:off x="263493" y="144956"/>
          <a:ext cx="1509681" cy="788630"/>
        </a:xfrm>
        <a:prstGeom prst="rect">
          <a:avLst/>
        </a:prstGeom>
      </xdr:spPr>
    </xdr:pic>
    <xdr:clientData/>
  </xdr:oneCellAnchor>
</xdr:wsDr>
</file>

<file path=xl/drawings/drawing3.xml><?xml version="1.0" encoding="utf-8"?>
<xdr:wsDr xmlns:xdr="http://schemas.openxmlformats.org/drawingml/2006/spreadsheetDrawing" xmlns:a="http://schemas.openxmlformats.org/drawingml/2006/main">
  <xdr:oneCellAnchor>
    <xdr:from>
      <xdr:col>1</xdr:col>
      <xdr:colOff>7822</xdr:colOff>
      <xdr:row>0</xdr:row>
      <xdr:rowOff>144956</xdr:rowOff>
    </xdr:from>
    <xdr:ext cx="1509681" cy="788630"/>
    <xdr:pic>
      <xdr:nvPicPr>
        <xdr:cNvPr id="3" name="Picture 2">
          <a:extLst>
            <a:ext uri="{FF2B5EF4-FFF2-40B4-BE49-F238E27FC236}">
              <a16:creationId xmlns:a16="http://schemas.microsoft.com/office/drawing/2014/main" id="{2A5C8966-6828-4EBF-8851-303F429948AB}"/>
            </a:ext>
          </a:extLst>
        </xdr:cNvPr>
        <xdr:cNvPicPr>
          <a:picLocks noChangeAspect="1"/>
        </xdr:cNvPicPr>
      </xdr:nvPicPr>
      <xdr:blipFill>
        <a:blip xmlns:r="http://schemas.openxmlformats.org/officeDocument/2006/relationships" r:embed="rId1"/>
        <a:stretch>
          <a:fillRect/>
        </a:stretch>
      </xdr:blipFill>
      <xdr:spPr>
        <a:xfrm>
          <a:off x="261822" y="144956"/>
          <a:ext cx="1509681" cy="788630"/>
        </a:xfrm>
        <a:prstGeom prst="rect">
          <a:avLst/>
        </a:prstGeom>
      </xdr:spPr>
    </xdr:pic>
    <xdr:clientData/>
  </xdr:oneCellAnchor>
</xdr:wsDr>
</file>

<file path=xl/drawings/drawing4.xml><?xml version="1.0" encoding="utf-8"?>
<xdr:wsDr xmlns:xdr="http://schemas.openxmlformats.org/drawingml/2006/spreadsheetDrawing" xmlns:a="http://schemas.openxmlformats.org/drawingml/2006/main">
  <xdr:oneCellAnchor>
    <xdr:from>
      <xdr:col>1</xdr:col>
      <xdr:colOff>7822</xdr:colOff>
      <xdr:row>0</xdr:row>
      <xdr:rowOff>144956</xdr:rowOff>
    </xdr:from>
    <xdr:ext cx="1509681" cy="788630"/>
    <xdr:pic>
      <xdr:nvPicPr>
        <xdr:cNvPr id="2" name="Picture 1">
          <a:extLst>
            <a:ext uri="{FF2B5EF4-FFF2-40B4-BE49-F238E27FC236}">
              <a16:creationId xmlns:a16="http://schemas.microsoft.com/office/drawing/2014/main" id="{DFD624FC-110C-4DB3-83FD-F8A3341D3A38}"/>
            </a:ext>
          </a:extLst>
        </xdr:cNvPr>
        <xdr:cNvPicPr>
          <a:picLocks noChangeAspect="1"/>
        </xdr:cNvPicPr>
      </xdr:nvPicPr>
      <xdr:blipFill>
        <a:blip xmlns:r="http://schemas.openxmlformats.org/officeDocument/2006/relationships" r:embed="rId1"/>
        <a:stretch>
          <a:fillRect/>
        </a:stretch>
      </xdr:blipFill>
      <xdr:spPr>
        <a:xfrm>
          <a:off x="249122" y="144956"/>
          <a:ext cx="1509681" cy="788630"/>
        </a:xfrm>
        <a:prstGeom prst="rect">
          <a:avLst/>
        </a:prstGeom>
      </xdr:spPr>
    </xdr:pic>
    <xdr:clientData/>
  </xdr:oneCellAnchor>
</xdr:wsDr>
</file>

<file path=xl/drawings/drawing5.xml><?xml version="1.0" encoding="utf-8"?>
<xdr:wsDr xmlns:xdr="http://schemas.openxmlformats.org/drawingml/2006/spreadsheetDrawing" xmlns:a="http://schemas.openxmlformats.org/drawingml/2006/main">
  <xdr:oneCellAnchor>
    <xdr:from>
      <xdr:col>1</xdr:col>
      <xdr:colOff>7822</xdr:colOff>
      <xdr:row>0</xdr:row>
      <xdr:rowOff>144956</xdr:rowOff>
    </xdr:from>
    <xdr:ext cx="1509681" cy="788630"/>
    <xdr:pic>
      <xdr:nvPicPr>
        <xdr:cNvPr id="5" name="Picture 4">
          <a:extLst>
            <a:ext uri="{FF2B5EF4-FFF2-40B4-BE49-F238E27FC236}">
              <a16:creationId xmlns:a16="http://schemas.microsoft.com/office/drawing/2014/main" id="{9D6DC3C2-0479-4289-8081-5ECA8C0868CB}"/>
            </a:ext>
          </a:extLst>
        </xdr:cNvPr>
        <xdr:cNvPicPr>
          <a:picLocks noChangeAspect="1"/>
        </xdr:cNvPicPr>
      </xdr:nvPicPr>
      <xdr:blipFill>
        <a:blip xmlns:r="http://schemas.openxmlformats.org/officeDocument/2006/relationships" r:embed="rId1"/>
        <a:stretch>
          <a:fillRect/>
        </a:stretch>
      </xdr:blipFill>
      <xdr:spPr>
        <a:xfrm>
          <a:off x="249122" y="144956"/>
          <a:ext cx="1509681" cy="788630"/>
        </a:xfrm>
        <a:prstGeom prst="rect">
          <a:avLst/>
        </a:prstGeom>
      </xdr:spPr>
    </xdr:pic>
    <xdr:clientData/>
  </xdr:oneCellAnchor>
</xdr:wsDr>
</file>

<file path=xl/drawings/drawing6.xml><?xml version="1.0" encoding="utf-8"?>
<xdr:wsDr xmlns:xdr="http://schemas.openxmlformats.org/drawingml/2006/spreadsheetDrawing" xmlns:a="http://schemas.openxmlformats.org/drawingml/2006/main">
  <xdr:oneCellAnchor>
    <xdr:from>
      <xdr:col>1</xdr:col>
      <xdr:colOff>7822</xdr:colOff>
      <xdr:row>0</xdr:row>
      <xdr:rowOff>144956</xdr:rowOff>
    </xdr:from>
    <xdr:ext cx="1509681" cy="788630"/>
    <xdr:pic>
      <xdr:nvPicPr>
        <xdr:cNvPr id="2" name="Picture 1">
          <a:extLst>
            <a:ext uri="{FF2B5EF4-FFF2-40B4-BE49-F238E27FC236}">
              <a16:creationId xmlns:a16="http://schemas.microsoft.com/office/drawing/2014/main" id="{E81F3805-D12A-4D95-9F24-612084AAE7D3}"/>
            </a:ext>
          </a:extLst>
        </xdr:cNvPr>
        <xdr:cNvPicPr>
          <a:picLocks noChangeAspect="1"/>
        </xdr:cNvPicPr>
      </xdr:nvPicPr>
      <xdr:blipFill>
        <a:blip xmlns:r="http://schemas.openxmlformats.org/officeDocument/2006/relationships" r:embed="rId1"/>
        <a:stretch>
          <a:fillRect/>
        </a:stretch>
      </xdr:blipFill>
      <xdr:spPr>
        <a:xfrm>
          <a:off x="249122" y="144956"/>
          <a:ext cx="1509681" cy="788630"/>
        </a:xfrm>
        <a:prstGeom prst="rect">
          <a:avLst/>
        </a:prstGeom>
      </xdr:spPr>
    </xdr:pic>
    <xdr:clientData/>
  </xdr:one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Yu Gothic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Yu Gothic"/>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2" Type="http://schemas.openxmlformats.org/officeDocument/2006/relationships/drawing" Target="../drawings/drawing4.xml"/><Relationship Id="rId1" Type="http://schemas.openxmlformats.org/officeDocument/2006/relationships/printerSettings" Target="../printerSettings/printerSettings4.bin"/></Relationships>
</file>

<file path=xl/worksheets/_rels/sheet5.xml.rels><?xml version="1.0" encoding="UTF-8" standalone="yes"?>
<Relationships xmlns="http://schemas.openxmlformats.org/package/2006/relationships"><Relationship Id="rId2" Type="http://schemas.openxmlformats.org/officeDocument/2006/relationships/drawing" Target="../drawings/drawing5.xml"/><Relationship Id="rId1" Type="http://schemas.openxmlformats.org/officeDocument/2006/relationships/printerSettings" Target="../printerSettings/printerSettings5.bin"/></Relationships>
</file>

<file path=xl/worksheets/_rels/sheet6.xml.rels><?xml version="1.0" encoding="UTF-8" standalone="yes"?>
<Relationships xmlns="http://schemas.openxmlformats.org/package/2006/relationships"><Relationship Id="rId2" Type="http://schemas.openxmlformats.org/officeDocument/2006/relationships/drawing" Target="../drawings/drawing6.xml"/><Relationship Id="rId1" Type="http://schemas.openxmlformats.org/officeDocument/2006/relationships/printerSettings" Target="../printerSettings/printerSettings6.bin"/></Relationships>
</file>

<file path=xl/worksheets/_rels/sheet7.xml.rels><?xml version="1.0" encoding="UTF-8" standalone="yes"?>
<Relationships xmlns="http://schemas.openxmlformats.org/package/2006/relationships"><Relationship Id="rId1" Type="http://schemas.openxmlformats.org/officeDocument/2006/relationships/printerSettings" Target="../printerSettings/printerSettings7.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80C86C8-2F1C-4E13-9BEE-5BDF86DF0032}">
  <sheetPr>
    <tabColor theme="9" tint="-0.249977111117893"/>
  </sheetPr>
  <dimension ref="A1:Z128"/>
  <sheetViews>
    <sheetView tabSelected="1" zoomScale="70" zoomScaleNormal="70" workbookViewId="0"/>
  </sheetViews>
  <sheetFormatPr defaultColWidth="0" defaultRowHeight="14" customHeight="1" zeroHeight="1" x14ac:dyDescent="0.3"/>
  <cols>
    <col min="1" max="3" width="3.6328125" style="8" customWidth="1"/>
    <col min="4" max="4" width="199.36328125" style="8" customWidth="1"/>
    <col min="5" max="5" width="17.54296875" style="8" bestFit="1" customWidth="1"/>
    <col min="6" max="6" width="17.54296875" style="8" hidden="1" customWidth="1"/>
    <col min="7" max="7" width="11.1796875" style="8" hidden="1" customWidth="1"/>
    <col min="8" max="8" width="12.90625" style="8" hidden="1" customWidth="1"/>
    <col min="9" max="9" width="11.81640625" style="12" hidden="1" customWidth="1"/>
    <col min="10" max="10" width="17.453125" style="12" hidden="1" customWidth="1"/>
    <col min="11" max="11" width="30.81640625" style="12" hidden="1" customWidth="1"/>
    <col min="12" max="13" width="10.1796875" style="12" hidden="1" customWidth="1"/>
    <col min="14" max="14" width="14" style="12" hidden="1" customWidth="1"/>
    <col min="15" max="15" width="59.1796875" style="12" hidden="1" customWidth="1"/>
    <col min="16" max="16" width="7.6328125" style="8" hidden="1" customWidth="1"/>
    <col min="17" max="18" width="9.54296875" style="8" hidden="1" customWidth="1"/>
    <col min="19" max="19" width="7.6328125" style="8" hidden="1" customWidth="1"/>
    <col min="20" max="20" width="14.1796875" style="8" hidden="1" customWidth="1"/>
    <col min="21" max="21" width="14" style="8" hidden="1" customWidth="1"/>
    <col min="22" max="23" width="9.54296875" style="8" hidden="1" customWidth="1"/>
    <col min="24" max="24" width="7.6328125" style="8" hidden="1" customWidth="1"/>
    <col min="25" max="25" width="14.1796875" style="8" hidden="1" customWidth="1"/>
    <col min="26" max="26" width="14" style="8" hidden="1" customWidth="1"/>
    <col min="27" max="16384" width="8.81640625" style="8" hidden="1"/>
  </cols>
  <sheetData>
    <row r="1" spans="1:15" s="3" customFormat="1" ht="23" x14ac:dyDescent="0.25">
      <c r="A1" s="1" t="s">
        <v>11710</v>
      </c>
      <c r="B1" s="2"/>
      <c r="C1" s="2"/>
      <c r="E1" s="2"/>
      <c r="F1" s="2"/>
      <c r="G1" s="2"/>
      <c r="H1" s="2"/>
    </row>
    <row r="2" spans="1:15" s="3" customFormat="1" ht="23" x14ac:dyDescent="0.25">
      <c r="A2" s="1"/>
      <c r="B2" s="2"/>
      <c r="E2" s="4"/>
      <c r="F2" s="2"/>
      <c r="G2" s="2"/>
      <c r="H2" s="2"/>
    </row>
    <row r="3" spans="1:15" s="3" customFormat="1" ht="23" x14ac:dyDescent="0.25">
      <c r="A3" s="1"/>
      <c r="B3" s="2"/>
      <c r="C3" s="5"/>
      <c r="E3" s="2"/>
      <c r="F3" s="2"/>
      <c r="G3" s="2"/>
      <c r="H3" s="2"/>
    </row>
    <row r="4" spans="1:15" s="3" customFormat="1" ht="23" x14ac:dyDescent="0.25">
      <c r="A4" s="1"/>
      <c r="B4" s="2"/>
      <c r="C4" s="6"/>
      <c r="E4" s="2"/>
      <c r="F4" s="2"/>
      <c r="G4" s="2"/>
      <c r="H4" s="2"/>
    </row>
    <row r="5" spans="1:15" s="7" customFormat="1" ht="19" x14ac:dyDescent="0.35"/>
    <row r="6" spans="1:15" x14ac:dyDescent="0.3"/>
    <row r="7" spans="1:15" x14ac:dyDescent="0.3">
      <c r="C7" s="46" t="s">
        <v>11680</v>
      </c>
    </row>
    <row r="8" spans="1:15" ht="56" x14ac:dyDescent="0.3">
      <c r="D8" s="22" t="s">
        <v>11639</v>
      </c>
    </row>
    <row r="9" spans="1:15" x14ac:dyDescent="0.3">
      <c r="C9" s="10"/>
      <c r="D9" s="9"/>
      <c r="I9" s="8"/>
      <c r="J9" s="8"/>
      <c r="K9" s="8"/>
      <c r="L9" s="8"/>
      <c r="M9" s="8"/>
      <c r="N9" s="8"/>
      <c r="O9" s="8"/>
    </row>
    <row r="10" spans="1:15" x14ac:dyDescent="0.3">
      <c r="C10" s="47" t="s">
        <v>11674</v>
      </c>
      <c r="D10" s="9"/>
      <c r="I10" s="8"/>
      <c r="J10" s="8"/>
      <c r="K10" s="8"/>
      <c r="L10" s="8"/>
      <c r="M10" s="8"/>
      <c r="N10" s="8"/>
      <c r="O10" s="8"/>
    </row>
    <row r="11" spans="1:15" x14ac:dyDescent="0.3">
      <c r="C11" s="10"/>
      <c r="D11" s="16" t="s">
        <v>11696</v>
      </c>
      <c r="I11" s="8"/>
      <c r="J11" s="8"/>
      <c r="K11" s="8"/>
      <c r="L11" s="8"/>
      <c r="M11" s="8"/>
      <c r="N11" s="8"/>
      <c r="O11" s="8"/>
    </row>
    <row r="12" spans="1:15" x14ac:dyDescent="0.3">
      <c r="D12" s="16"/>
      <c r="I12" s="8"/>
      <c r="J12" s="8"/>
      <c r="K12" s="8"/>
      <c r="L12" s="8"/>
      <c r="M12" s="8"/>
      <c r="N12" s="8"/>
      <c r="O12" s="8"/>
    </row>
    <row r="13" spans="1:15" x14ac:dyDescent="0.3">
      <c r="C13" s="46" t="s">
        <v>11675</v>
      </c>
      <c r="D13" s="16"/>
      <c r="I13" s="8"/>
      <c r="J13" s="8"/>
      <c r="K13" s="8"/>
      <c r="L13" s="8"/>
      <c r="M13" s="8"/>
      <c r="N13" s="8"/>
      <c r="O13" s="8"/>
    </row>
    <row r="14" spans="1:15" x14ac:dyDescent="0.3">
      <c r="C14" s="10"/>
      <c r="D14" s="8" t="s">
        <v>11676</v>
      </c>
      <c r="I14" s="8"/>
      <c r="J14" s="8"/>
      <c r="K14" s="8"/>
      <c r="L14" s="8"/>
      <c r="M14" s="8"/>
      <c r="N14" s="8"/>
      <c r="O14" s="8"/>
    </row>
    <row r="15" spans="1:15" x14ac:dyDescent="0.3">
      <c r="C15" s="10"/>
      <c r="I15" s="8"/>
      <c r="J15" s="8"/>
      <c r="K15" s="8"/>
      <c r="L15" s="8"/>
      <c r="M15" s="8"/>
      <c r="N15" s="8"/>
      <c r="O15" s="8"/>
    </row>
    <row r="16" spans="1:15" x14ac:dyDescent="0.3">
      <c r="C16" s="47" t="s">
        <v>11677</v>
      </c>
      <c r="I16" s="8"/>
      <c r="J16" s="8"/>
      <c r="K16" s="8"/>
      <c r="L16" s="8"/>
      <c r="M16" s="8"/>
      <c r="N16" s="8"/>
      <c r="O16" s="8"/>
    </row>
    <row r="17" spans="2:15" x14ac:dyDescent="0.3">
      <c r="C17" s="10">
        <v>1</v>
      </c>
      <c r="D17" s="8" t="s">
        <v>11683</v>
      </c>
      <c r="I17" s="8"/>
      <c r="J17" s="8"/>
      <c r="K17" s="8"/>
      <c r="L17" s="8"/>
      <c r="M17" s="8"/>
      <c r="N17" s="8"/>
      <c r="O17" s="8"/>
    </row>
    <row r="18" spans="2:15" x14ac:dyDescent="0.3">
      <c r="C18" s="10">
        <v>2</v>
      </c>
      <c r="D18" s="16" t="s">
        <v>11678</v>
      </c>
      <c r="I18" s="8"/>
      <c r="J18" s="8"/>
      <c r="K18" s="8"/>
      <c r="L18" s="8"/>
      <c r="M18" s="8"/>
      <c r="N18" s="8"/>
      <c r="O18" s="8"/>
    </row>
    <row r="19" spans="2:15" x14ac:dyDescent="0.3">
      <c r="C19" s="10">
        <v>3</v>
      </c>
      <c r="D19" s="8" t="s">
        <v>11684</v>
      </c>
      <c r="I19" s="8"/>
      <c r="J19" s="8"/>
      <c r="K19" s="8"/>
      <c r="L19" s="8"/>
      <c r="M19" s="8"/>
      <c r="N19" s="8"/>
      <c r="O19" s="8"/>
    </row>
    <row r="20" spans="2:15" x14ac:dyDescent="0.3">
      <c r="C20" s="10">
        <v>4</v>
      </c>
      <c r="D20" s="8" t="s">
        <v>11685</v>
      </c>
      <c r="I20" s="8"/>
      <c r="J20" s="8"/>
      <c r="K20" s="8"/>
      <c r="L20" s="8"/>
      <c r="M20" s="8"/>
      <c r="N20" s="8"/>
      <c r="O20" s="8"/>
    </row>
    <row r="21" spans="2:15" x14ac:dyDescent="0.3">
      <c r="C21" s="10"/>
      <c r="I21" s="8"/>
      <c r="J21" s="8"/>
      <c r="K21" s="8"/>
      <c r="L21" s="8"/>
      <c r="M21" s="8"/>
      <c r="N21" s="8"/>
      <c r="O21" s="8"/>
    </row>
    <row r="22" spans="2:15" x14ac:dyDescent="0.3">
      <c r="C22" s="45" t="s">
        <v>6110</v>
      </c>
      <c r="D22" s="9"/>
      <c r="I22" s="8"/>
      <c r="J22" s="8"/>
      <c r="K22" s="8"/>
      <c r="L22" s="8"/>
      <c r="M22" s="8"/>
      <c r="N22" s="8"/>
      <c r="O22" s="8"/>
    </row>
    <row r="23" spans="2:15" x14ac:dyDescent="0.3">
      <c r="C23" s="10" t="s">
        <v>11636</v>
      </c>
      <c r="D23" s="9" t="s">
        <v>11679</v>
      </c>
      <c r="I23" s="8"/>
      <c r="J23" s="8"/>
      <c r="K23" s="8"/>
      <c r="L23" s="8"/>
      <c r="M23" s="8"/>
      <c r="N23" s="8"/>
      <c r="O23" s="8"/>
    </row>
    <row r="24" spans="2:15" x14ac:dyDescent="0.3">
      <c r="C24" s="10" t="s">
        <v>11636</v>
      </c>
      <c r="D24" s="9" t="s">
        <v>11697</v>
      </c>
      <c r="I24" s="8"/>
      <c r="J24" s="8"/>
      <c r="K24" s="8"/>
      <c r="L24" s="8"/>
      <c r="M24" s="8"/>
      <c r="N24" s="8"/>
      <c r="O24" s="8"/>
    </row>
    <row r="25" spans="2:15" x14ac:dyDescent="0.3">
      <c r="C25" s="10" t="s">
        <v>11636</v>
      </c>
      <c r="D25" s="9" t="s">
        <v>11723</v>
      </c>
      <c r="I25" s="8"/>
      <c r="J25" s="8"/>
      <c r="K25" s="8"/>
      <c r="L25" s="8"/>
      <c r="M25" s="8"/>
      <c r="N25" s="8"/>
      <c r="O25" s="8"/>
    </row>
    <row r="26" spans="2:15" x14ac:dyDescent="0.3"/>
    <row r="27" spans="2:15" x14ac:dyDescent="0.3">
      <c r="B27" s="23" t="s">
        <v>0</v>
      </c>
      <c r="C27" s="9" t="s">
        <v>11686</v>
      </c>
      <c r="K27" s="9"/>
      <c r="L27" s="21"/>
      <c r="M27" s="21"/>
    </row>
    <row r="28" spans="2:15" x14ac:dyDescent="0.3">
      <c r="C28" s="36">
        <f>1</f>
        <v>1</v>
      </c>
      <c r="D28" s="35" t="s">
        <v>11724</v>
      </c>
      <c r="I28" s="8"/>
      <c r="J28" s="8"/>
      <c r="K28" s="8"/>
      <c r="L28" s="8"/>
      <c r="M28" s="8"/>
      <c r="N28" s="8"/>
      <c r="O28" s="8"/>
    </row>
    <row r="29" spans="2:15" x14ac:dyDescent="0.3">
      <c r="C29" s="11">
        <v>2</v>
      </c>
      <c r="D29" s="8" t="s">
        <v>11725</v>
      </c>
      <c r="I29" s="8"/>
      <c r="J29" s="8"/>
      <c r="K29" s="8"/>
      <c r="L29" s="8"/>
      <c r="M29" s="8"/>
      <c r="N29" s="8"/>
      <c r="O29" s="8"/>
    </row>
    <row r="30" spans="2:15" x14ac:dyDescent="0.3">
      <c r="C30" s="11">
        <v>3</v>
      </c>
      <c r="D30" s="8" t="s">
        <v>11726</v>
      </c>
      <c r="I30" s="8"/>
      <c r="J30" s="8"/>
      <c r="K30" s="8"/>
      <c r="L30" s="8"/>
      <c r="M30" s="8"/>
      <c r="N30" s="8"/>
      <c r="O30" s="8"/>
    </row>
    <row r="31" spans="2:15" x14ac:dyDescent="0.3">
      <c r="C31" s="11">
        <v>4</v>
      </c>
      <c r="D31" s="8" t="s">
        <v>11727</v>
      </c>
      <c r="I31" s="8"/>
      <c r="J31" s="8"/>
      <c r="K31" s="8"/>
      <c r="L31" s="8"/>
      <c r="M31" s="8"/>
      <c r="N31" s="8"/>
      <c r="O31" s="8"/>
    </row>
    <row r="32" spans="2:15" x14ac:dyDescent="0.3">
      <c r="C32" s="11"/>
      <c r="I32" s="8"/>
      <c r="J32" s="8"/>
      <c r="K32" s="8"/>
      <c r="L32" s="8"/>
      <c r="M32" s="8"/>
      <c r="N32" s="8"/>
      <c r="O32" s="8"/>
    </row>
    <row r="33" spans="2:15" x14ac:dyDescent="0.3">
      <c r="B33" s="23" t="s">
        <v>1</v>
      </c>
      <c r="C33" s="9" t="s">
        <v>11665</v>
      </c>
      <c r="I33" s="8"/>
      <c r="J33" s="8"/>
      <c r="K33" s="8"/>
      <c r="L33" s="8"/>
      <c r="M33" s="8"/>
      <c r="N33" s="8"/>
      <c r="O33" s="8"/>
    </row>
    <row r="34" spans="2:15" x14ac:dyDescent="0.3">
      <c r="C34" s="36">
        <v>5</v>
      </c>
      <c r="D34" s="8" t="s">
        <v>11718</v>
      </c>
      <c r="I34" s="8"/>
      <c r="K34" s="8"/>
      <c r="M34" s="8"/>
      <c r="N34" s="8"/>
      <c r="O34" s="8"/>
    </row>
    <row r="35" spans="2:15" x14ac:dyDescent="0.3">
      <c r="C35" s="36">
        <v>6</v>
      </c>
      <c r="D35" s="35" t="s">
        <v>11719</v>
      </c>
      <c r="I35" s="8"/>
      <c r="K35" s="8"/>
      <c r="M35" s="8"/>
      <c r="N35" s="8"/>
      <c r="O35" s="8"/>
    </row>
    <row r="36" spans="2:15" x14ac:dyDescent="0.3">
      <c r="C36" s="36">
        <v>7</v>
      </c>
      <c r="D36" s="8" t="s">
        <v>11720</v>
      </c>
      <c r="I36" s="8"/>
      <c r="K36" s="8"/>
      <c r="M36" s="8"/>
      <c r="N36" s="8"/>
      <c r="O36" s="8"/>
    </row>
    <row r="37" spans="2:15" x14ac:dyDescent="0.3">
      <c r="C37" s="9"/>
      <c r="I37" s="8"/>
      <c r="J37" s="8"/>
      <c r="K37" s="8"/>
      <c r="L37" s="8"/>
      <c r="M37" s="8"/>
      <c r="N37" s="8"/>
      <c r="O37" s="8"/>
    </row>
    <row r="38" spans="2:15" x14ac:dyDescent="0.3">
      <c r="B38" s="23" t="s">
        <v>11637</v>
      </c>
      <c r="C38" s="9" t="s">
        <v>11668</v>
      </c>
      <c r="I38" s="8"/>
      <c r="J38" s="8"/>
      <c r="K38" s="8"/>
      <c r="L38" s="8"/>
      <c r="M38" s="8"/>
      <c r="N38" s="8"/>
      <c r="O38" s="8"/>
    </row>
    <row r="39" spans="2:15" x14ac:dyDescent="0.3">
      <c r="C39" s="36">
        <v>8</v>
      </c>
      <c r="D39" s="8" t="s">
        <v>11728</v>
      </c>
      <c r="I39" s="8"/>
      <c r="K39" s="8"/>
      <c r="L39" s="8"/>
      <c r="M39" s="8"/>
      <c r="N39" s="8"/>
      <c r="O39" s="8"/>
    </row>
    <row r="40" spans="2:15" x14ac:dyDescent="0.3">
      <c r="C40" s="36">
        <v>9</v>
      </c>
      <c r="D40" s="8" t="s">
        <v>11729</v>
      </c>
      <c r="I40" s="8"/>
      <c r="K40" s="8"/>
      <c r="L40" s="8"/>
      <c r="M40" s="8"/>
      <c r="N40" s="8"/>
      <c r="O40" s="8"/>
    </row>
    <row r="41" spans="2:15" x14ac:dyDescent="0.3"/>
    <row r="42" spans="2:15" x14ac:dyDescent="0.3">
      <c r="B42" s="23" t="s">
        <v>11638</v>
      </c>
      <c r="C42" s="9" t="s">
        <v>11669</v>
      </c>
    </row>
    <row r="43" spans="2:15" x14ac:dyDescent="0.3">
      <c r="C43" s="8">
        <v>10</v>
      </c>
      <c r="D43" s="35" t="s">
        <v>11713</v>
      </c>
    </row>
    <row r="44" spans="2:15" x14ac:dyDescent="0.3">
      <c r="C44" s="11">
        <v>11</v>
      </c>
      <c r="D44" s="8" t="s">
        <v>11714</v>
      </c>
    </row>
    <row r="45" spans="2:15" x14ac:dyDescent="0.3">
      <c r="C45" s="36">
        <v>12</v>
      </c>
      <c r="D45" s="35" t="s">
        <v>11715</v>
      </c>
      <c r="I45" s="8"/>
      <c r="J45" s="8"/>
      <c r="K45" s="8"/>
      <c r="L45" s="8"/>
      <c r="M45" s="8"/>
      <c r="N45" s="8"/>
      <c r="O45" s="8"/>
    </row>
    <row r="46" spans="2:15" x14ac:dyDescent="0.3">
      <c r="B46" s="9"/>
      <c r="C46" s="9"/>
      <c r="D46" s="35"/>
      <c r="I46" s="8"/>
      <c r="J46" s="8"/>
      <c r="K46" s="8"/>
      <c r="L46" s="8"/>
      <c r="M46" s="8"/>
      <c r="N46" s="8"/>
      <c r="O46" s="8"/>
    </row>
    <row r="47" spans="2:15" ht="14.5" x14ac:dyDescent="0.35">
      <c r="B47" s="9"/>
      <c r="C47" s="9"/>
      <c r="D47" s="20"/>
      <c r="I47" s="8"/>
      <c r="J47" s="8"/>
      <c r="K47" s="8"/>
      <c r="L47" s="8"/>
      <c r="M47" s="8"/>
      <c r="N47" s="8"/>
      <c r="O47" s="8"/>
    </row>
    <row r="48" spans="2:15" x14ac:dyDescent="0.3">
      <c r="C48" s="11"/>
      <c r="I48" s="8"/>
      <c r="J48" s="8"/>
      <c r="K48" s="8"/>
      <c r="L48" s="8"/>
      <c r="M48" s="8"/>
      <c r="N48" s="8"/>
      <c r="O48" s="8"/>
    </row>
    <row r="49" spans="9:15" x14ac:dyDescent="0.3">
      <c r="I49" s="8"/>
      <c r="J49" s="8"/>
      <c r="K49" s="8"/>
      <c r="L49" s="8"/>
      <c r="M49" s="8"/>
      <c r="N49" s="8"/>
      <c r="O49" s="8"/>
    </row>
    <row r="50" spans="9:15" x14ac:dyDescent="0.3">
      <c r="I50" s="8"/>
      <c r="J50" s="8"/>
      <c r="K50" s="8"/>
      <c r="L50" s="8"/>
      <c r="M50" s="8"/>
      <c r="N50" s="8"/>
      <c r="O50" s="8"/>
    </row>
    <row r="51" spans="9:15" hidden="1" x14ac:dyDescent="0.3">
      <c r="I51" s="8"/>
      <c r="J51" s="8"/>
      <c r="K51" s="8"/>
      <c r="L51" s="8"/>
      <c r="M51" s="8"/>
      <c r="N51" s="8"/>
      <c r="O51" s="8"/>
    </row>
    <row r="52" spans="9:15" hidden="1" x14ac:dyDescent="0.3">
      <c r="I52" s="8"/>
      <c r="J52" s="8"/>
      <c r="K52" s="8"/>
      <c r="L52" s="8"/>
      <c r="M52" s="8"/>
      <c r="N52" s="8"/>
      <c r="O52" s="8"/>
    </row>
    <row r="53" spans="9:15" hidden="1" x14ac:dyDescent="0.3">
      <c r="I53" s="8"/>
      <c r="J53" s="8"/>
      <c r="K53" s="8"/>
      <c r="L53" s="8"/>
      <c r="M53" s="8"/>
      <c r="N53" s="8"/>
      <c r="O53" s="8"/>
    </row>
    <row r="54" spans="9:15" hidden="1" x14ac:dyDescent="0.3">
      <c r="I54" s="8"/>
      <c r="J54" s="8"/>
      <c r="K54" s="8"/>
      <c r="L54" s="8"/>
      <c r="M54" s="8"/>
      <c r="N54" s="8"/>
      <c r="O54" s="8"/>
    </row>
    <row r="55" spans="9:15" hidden="1" x14ac:dyDescent="0.3"/>
    <row r="56" spans="9:15" hidden="1" x14ac:dyDescent="0.3"/>
    <row r="57" spans="9:15" hidden="1" x14ac:dyDescent="0.3"/>
    <row r="58" spans="9:15" hidden="1" x14ac:dyDescent="0.3"/>
    <row r="59" spans="9:15" hidden="1" x14ac:dyDescent="0.3"/>
    <row r="60" spans="9:15" hidden="1" x14ac:dyDescent="0.3"/>
    <row r="61" spans="9:15" hidden="1" x14ac:dyDescent="0.3"/>
    <row r="62" spans="9:15" hidden="1" x14ac:dyDescent="0.3"/>
    <row r="63" spans="9:15" hidden="1" x14ac:dyDescent="0.3"/>
    <row r="64" spans="9:15" hidden="1" x14ac:dyDescent="0.3"/>
    <row r="65" hidden="1" x14ac:dyDescent="0.3"/>
    <row r="66" hidden="1" x14ac:dyDescent="0.3"/>
    <row r="67" hidden="1" x14ac:dyDescent="0.3"/>
    <row r="68" hidden="1" x14ac:dyDescent="0.3"/>
    <row r="69" hidden="1" x14ac:dyDescent="0.3"/>
    <row r="70" hidden="1" x14ac:dyDescent="0.3"/>
    <row r="71" hidden="1" x14ac:dyDescent="0.3"/>
    <row r="72" hidden="1" x14ac:dyDescent="0.3"/>
    <row r="73" hidden="1" x14ac:dyDescent="0.3"/>
    <row r="74" hidden="1" x14ac:dyDescent="0.3"/>
    <row r="75" hidden="1" x14ac:dyDescent="0.3"/>
    <row r="76" hidden="1" x14ac:dyDescent="0.3"/>
    <row r="77" hidden="1" x14ac:dyDescent="0.3"/>
    <row r="78" hidden="1" x14ac:dyDescent="0.3"/>
    <row r="79" hidden="1" x14ac:dyDescent="0.3"/>
    <row r="80" hidden="1" x14ac:dyDescent="0.3"/>
    <row r="81" hidden="1" x14ac:dyDescent="0.3"/>
    <row r="82" hidden="1" x14ac:dyDescent="0.3"/>
    <row r="83" hidden="1" x14ac:dyDescent="0.3"/>
    <row r="84" hidden="1" x14ac:dyDescent="0.3"/>
    <row r="85" hidden="1" x14ac:dyDescent="0.3"/>
    <row r="86" hidden="1" x14ac:dyDescent="0.3"/>
    <row r="87" hidden="1" x14ac:dyDescent="0.3"/>
    <row r="88" hidden="1" x14ac:dyDescent="0.3"/>
    <row r="89" hidden="1" x14ac:dyDescent="0.3"/>
    <row r="90" hidden="1" x14ac:dyDescent="0.3"/>
    <row r="91" hidden="1" x14ac:dyDescent="0.3"/>
    <row r="92" hidden="1" x14ac:dyDescent="0.3"/>
    <row r="93" hidden="1" x14ac:dyDescent="0.3"/>
    <row r="94" hidden="1" x14ac:dyDescent="0.3"/>
    <row r="95" hidden="1" x14ac:dyDescent="0.3"/>
    <row r="96" hidden="1" x14ac:dyDescent="0.3"/>
    <row r="97" hidden="1" x14ac:dyDescent="0.3"/>
    <row r="98" hidden="1" x14ac:dyDescent="0.3"/>
    <row r="99" hidden="1" x14ac:dyDescent="0.3"/>
    <row r="100" hidden="1" x14ac:dyDescent="0.3"/>
    <row r="101" hidden="1" x14ac:dyDescent="0.3"/>
    <row r="102" hidden="1" x14ac:dyDescent="0.3"/>
    <row r="103" hidden="1" x14ac:dyDescent="0.3"/>
    <row r="104" hidden="1" x14ac:dyDescent="0.3"/>
    <row r="105" hidden="1" x14ac:dyDescent="0.3"/>
    <row r="106" hidden="1" x14ac:dyDescent="0.3"/>
    <row r="107" x14ac:dyDescent="0.3"/>
    <row r="108" x14ac:dyDescent="0.3"/>
    <row r="109" x14ac:dyDescent="0.3"/>
    <row r="110" x14ac:dyDescent="0.3"/>
    <row r="111" x14ac:dyDescent="0.3"/>
    <row r="112" ht="14" customHeight="1" x14ac:dyDescent="0.3"/>
    <row r="113" ht="14" customHeight="1" x14ac:dyDescent="0.3"/>
    <row r="114" ht="14" customHeight="1" x14ac:dyDescent="0.3"/>
    <row r="115" ht="14" customHeight="1" x14ac:dyDescent="0.3"/>
    <row r="116" ht="14" customHeight="1" x14ac:dyDescent="0.3"/>
    <row r="117" ht="14" customHeight="1" x14ac:dyDescent="0.3"/>
    <row r="118" ht="14" customHeight="1" x14ac:dyDescent="0.3"/>
    <row r="119" ht="14" customHeight="1" x14ac:dyDescent="0.3"/>
    <row r="120" ht="14" customHeight="1" x14ac:dyDescent="0.3"/>
    <row r="121" ht="14" customHeight="1" x14ac:dyDescent="0.3"/>
    <row r="122" ht="14" customHeight="1" x14ac:dyDescent="0.3"/>
    <row r="123" ht="14" customHeight="1" x14ac:dyDescent="0.3"/>
    <row r="124" ht="14" customHeight="1" x14ac:dyDescent="0.3"/>
    <row r="125" ht="14" customHeight="1" x14ac:dyDescent="0.3"/>
    <row r="126" ht="14" customHeight="1" x14ac:dyDescent="0.3"/>
    <row r="127" ht="14" customHeight="1" x14ac:dyDescent="0.3"/>
    <row r="128" ht="14" customHeight="1" x14ac:dyDescent="0.3"/>
  </sheetData>
  <pageMargins left="0.7" right="0.7" top="0.75" bottom="0.75" header="0.3" footer="0.3"/>
  <pageSetup orientation="portrait" r:id="rId1"/>
  <drawing r:id="rId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D965943-6792-46B5-9E76-43213EB7C927}">
  <sheetPr>
    <tabColor theme="0" tint="-0.499984740745262"/>
  </sheetPr>
  <dimension ref="A1:AF5534"/>
  <sheetViews>
    <sheetView zoomScale="70" zoomScaleNormal="70" workbookViewId="0"/>
  </sheetViews>
  <sheetFormatPr defaultColWidth="0" defaultRowHeight="14" zeroHeight="1" x14ac:dyDescent="0.3"/>
  <cols>
    <col min="1" max="3" width="3.6328125" style="8" customWidth="1"/>
    <col min="4" max="4" width="13.90625" style="8" customWidth="1"/>
    <col min="5" max="5" width="10.90625" style="28" bestFit="1" customWidth="1"/>
    <col min="6" max="6" width="16.08984375" style="28" customWidth="1"/>
    <col min="7" max="7" width="12.1796875" style="28" customWidth="1"/>
    <col min="8" max="8" width="10.90625" style="28" customWidth="1"/>
    <col min="9" max="9" width="10.6328125" style="28" bestFit="1" customWidth="1"/>
    <col min="10" max="10" width="10.36328125" style="8" bestFit="1" customWidth="1"/>
    <col min="11" max="11" width="12.1796875" style="8" bestFit="1" customWidth="1"/>
    <col min="12" max="12" width="12.08984375" style="8" bestFit="1" customWidth="1"/>
    <col min="13" max="13" width="7" style="8" customWidth="1"/>
    <col min="14" max="14" width="5.54296875" style="8" bestFit="1" customWidth="1"/>
    <col min="15" max="15" width="7.81640625" style="8" bestFit="1" customWidth="1"/>
    <col min="16" max="16" width="7.453125" style="8" bestFit="1" customWidth="1"/>
    <col min="17" max="17" width="10.1796875" style="8" customWidth="1"/>
    <col min="18" max="18" width="9" style="8" bestFit="1" customWidth="1"/>
    <col min="19" max="19" width="13.1796875" style="8" customWidth="1"/>
    <col min="20" max="20" width="58.90625" style="8" bestFit="1" customWidth="1"/>
    <col min="21" max="21" width="10.81640625" style="32" bestFit="1" customWidth="1"/>
    <col min="22" max="22" width="8.1796875" style="8" bestFit="1" customWidth="1"/>
    <col min="23" max="23" width="9" style="8" bestFit="1" customWidth="1"/>
    <col min="24" max="24" width="14.7265625" style="32" bestFit="1" customWidth="1"/>
    <col min="25" max="25" width="10.81640625" style="32" bestFit="1" customWidth="1"/>
    <col min="26" max="26" width="13.54296875" style="32" bestFit="1" customWidth="1"/>
    <col min="27" max="27" width="12.6328125" style="8" bestFit="1" customWidth="1"/>
    <col min="28" max="29" width="14.54296875" style="32" customWidth="1"/>
    <col min="30" max="32" width="0" style="8" hidden="1" customWidth="1"/>
    <col min="33" max="16384" width="8.81640625" style="8" hidden="1"/>
  </cols>
  <sheetData>
    <row r="1" spans="1:29" s="3" customFormat="1" ht="23" x14ac:dyDescent="0.25">
      <c r="A1" s="1"/>
      <c r="B1" s="2"/>
      <c r="C1" s="2"/>
      <c r="E1" s="24"/>
      <c r="F1" s="24"/>
      <c r="G1" s="24"/>
      <c r="H1" s="24"/>
      <c r="I1" s="24"/>
      <c r="J1" s="2"/>
      <c r="K1" s="2"/>
      <c r="U1" s="30"/>
      <c r="X1" s="30"/>
      <c r="Y1" s="30"/>
      <c r="Z1" s="30"/>
      <c r="AB1" s="30"/>
      <c r="AC1" s="30"/>
    </row>
    <row r="2" spans="1:29" s="3" customFormat="1" ht="23" x14ac:dyDescent="0.25">
      <c r="A2" s="1"/>
      <c r="B2" s="2"/>
      <c r="E2" s="25"/>
      <c r="F2" s="25"/>
      <c r="G2" s="25"/>
      <c r="H2" s="25"/>
      <c r="I2" s="26"/>
      <c r="J2" s="2"/>
      <c r="K2" s="2"/>
      <c r="U2" s="30"/>
      <c r="X2" s="30"/>
      <c r="Y2" s="30"/>
      <c r="Z2" s="30"/>
      <c r="AB2" s="30"/>
      <c r="AC2" s="30"/>
    </row>
    <row r="3" spans="1:29" s="3" customFormat="1" ht="23" x14ac:dyDescent="0.25">
      <c r="A3" s="1"/>
      <c r="B3" s="2"/>
      <c r="C3" s="5"/>
      <c r="E3" s="24"/>
      <c r="F3" s="24"/>
      <c r="G3" s="24"/>
      <c r="H3" s="24"/>
      <c r="I3" s="24"/>
      <c r="J3" s="2"/>
      <c r="K3" s="2"/>
      <c r="U3" s="38"/>
      <c r="V3" s="38"/>
      <c r="W3" s="38"/>
      <c r="X3" s="38"/>
      <c r="Y3" s="38"/>
      <c r="Z3" s="38"/>
      <c r="AA3" s="38"/>
      <c r="AB3" s="38"/>
      <c r="AC3" s="38"/>
    </row>
    <row r="4" spans="1:29" s="3" customFormat="1" ht="23" x14ac:dyDescent="0.25">
      <c r="A4" s="1"/>
      <c r="B4" s="2"/>
      <c r="C4" s="6"/>
      <c r="E4" s="24"/>
      <c r="F4" s="24"/>
      <c r="G4" s="24"/>
      <c r="H4" s="24"/>
      <c r="I4" s="24"/>
      <c r="J4" s="2"/>
      <c r="K4" s="2"/>
      <c r="U4" s="38"/>
      <c r="V4" s="38"/>
      <c r="W4" s="38"/>
      <c r="X4" s="38"/>
      <c r="Y4" s="38"/>
      <c r="Z4" s="38"/>
      <c r="AA4" s="38"/>
      <c r="AB4" s="38"/>
      <c r="AC4" s="38"/>
    </row>
    <row r="5" spans="1:29" s="7" customFormat="1" ht="19" x14ac:dyDescent="0.35">
      <c r="E5" s="27"/>
      <c r="F5" s="27"/>
      <c r="G5" s="27"/>
      <c r="H5" s="27"/>
      <c r="I5" s="27"/>
      <c r="U5" s="31"/>
      <c r="X5" s="31"/>
      <c r="Y5" s="31"/>
      <c r="Z5" s="31"/>
      <c r="AB5" s="31"/>
      <c r="AC5" s="31"/>
    </row>
    <row r="6" spans="1:29" x14ac:dyDescent="0.3"/>
    <row r="7" spans="1:29" x14ac:dyDescent="0.3">
      <c r="D7" s="13" t="s">
        <v>2</v>
      </c>
      <c r="E7" s="29" t="s">
        <v>3</v>
      </c>
      <c r="F7" s="29" t="s">
        <v>11643</v>
      </c>
      <c r="G7" s="29" t="s">
        <v>11644</v>
      </c>
      <c r="H7" s="29" t="s">
        <v>11642</v>
      </c>
      <c r="I7" s="29" t="s">
        <v>4</v>
      </c>
      <c r="J7" s="13" t="s">
        <v>5</v>
      </c>
      <c r="K7" s="13" t="s">
        <v>6</v>
      </c>
      <c r="L7" s="13" t="s">
        <v>7</v>
      </c>
      <c r="M7" s="13" t="s">
        <v>8</v>
      </c>
      <c r="N7" s="13" t="s">
        <v>9</v>
      </c>
      <c r="O7" s="13" t="s">
        <v>10</v>
      </c>
      <c r="P7" s="13" t="s">
        <v>11</v>
      </c>
      <c r="Q7" s="13" t="s">
        <v>12</v>
      </c>
      <c r="R7" s="13" t="s">
        <v>13</v>
      </c>
      <c r="S7" s="13" t="s">
        <v>14</v>
      </c>
      <c r="T7" s="13" t="s">
        <v>15</v>
      </c>
      <c r="U7" s="33" t="s">
        <v>16</v>
      </c>
      <c r="V7" s="13" t="s">
        <v>17</v>
      </c>
      <c r="W7" s="13" t="s">
        <v>18</v>
      </c>
      <c r="X7" s="33" t="s">
        <v>20</v>
      </c>
      <c r="Y7" s="33" t="s">
        <v>19</v>
      </c>
      <c r="Z7" s="33" t="s">
        <v>11707</v>
      </c>
      <c r="AA7" s="13" t="s">
        <v>21</v>
      </c>
      <c r="AB7" s="33" t="s">
        <v>11640</v>
      </c>
      <c r="AC7" s="33" t="s">
        <v>11641</v>
      </c>
    </row>
    <row r="8" spans="1:29" x14ac:dyDescent="0.3">
      <c r="B8" s="19"/>
      <c r="D8" s="13" t="s">
        <v>6111</v>
      </c>
      <c r="E8" s="29">
        <v>43463</v>
      </c>
      <c r="F8" s="29" t="str">
        <f>TEXT(E8,"ddd")</f>
        <v>Sat</v>
      </c>
      <c r="G8" s="29" t="str">
        <f>TEXT(E8,"mmm")</f>
        <v>Dec</v>
      </c>
      <c r="H8" s="34">
        <f>YEAR(E8)</f>
        <v>2018</v>
      </c>
      <c r="I8" s="29">
        <v>43468</v>
      </c>
      <c r="J8" s="13" t="s">
        <v>50</v>
      </c>
      <c r="K8" s="13" t="s">
        <v>2778</v>
      </c>
      <c r="L8" s="13" t="s">
        <v>24</v>
      </c>
      <c r="M8" s="13" t="s">
        <v>128</v>
      </c>
      <c r="N8" s="13" t="s">
        <v>128</v>
      </c>
      <c r="O8" s="13" t="s">
        <v>129</v>
      </c>
      <c r="P8" s="13" t="s">
        <v>55</v>
      </c>
      <c r="Q8" s="13" t="s">
        <v>2436</v>
      </c>
      <c r="R8" s="13" t="s">
        <v>40</v>
      </c>
      <c r="S8" s="13" t="s">
        <v>906</v>
      </c>
      <c r="T8" s="13" t="s">
        <v>2437</v>
      </c>
      <c r="U8" s="33">
        <v>561.53790000000004</v>
      </c>
      <c r="V8" s="15">
        <v>7</v>
      </c>
      <c r="W8" s="14">
        <v>0.27</v>
      </c>
      <c r="X8" s="33">
        <v>34.26</v>
      </c>
      <c r="Y8" s="33">
        <v>-2.1000000000412911E-3</v>
      </c>
      <c r="Z8" s="14">
        <f>Y8/U8</f>
        <v>-3.7397297672005592E-6</v>
      </c>
      <c r="AA8" s="13" t="s">
        <v>88</v>
      </c>
      <c r="AB8" s="33">
        <v>151.61523300000002</v>
      </c>
      <c r="AC8" s="33">
        <v>375.6647670000001</v>
      </c>
    </row>
    <row r="9" spans="1:29" x14ac:dyDescent="0.3">
      <c r="B9" s="19"/>
      <c r="D9" s="13" t="s">
        <v>6112</v>
      </c>
      <c r="E9" s="29">
        <v>43463</v>
      </c>
      <c r="F9" s="29" t="str">
        <f t="shared" ref="F9:F41" si="0">TEXT(E9,"ddd")</f>
        <v>Sat</v>
      </c>
      <c r="G9" s="29" t="str">
        <f t="shared" ref="G9:G41" si="1">TEXT(E9,"mmm")</f>
        <v>Dec</v>
      </c>
      <c r="H9" s="34">
        <f t="shared" ref="H9:H72" si="2">YEAR(E9)</f>
        <v>2018</v>
      </c>
      <c r="I9" s="29">
        <v>43468</v>
      </c>
      <c r="J9" s="13" t="s">
        <v>50</v>
      </c>
      <c r="K9" s="13" t="s">
        <v>2778</v>
      </c>
      <c r="L9" s="13" t="s">
        <v>24</v>
      </c>
      <c r="M9" s="13" t="s">
        <v>128</v>
      </c>
      <c r="N9" s="13" t="s">
        <v>128</v>
      </c>
      <c r="O9" s="13" t="s">
        <v>129</v>
      </c>
      <c r="P9" s="13" t="s">
        <v>55</v>
      </c>
      <c r="Q9" s="13" t="s">
        <v>3021</v>
      </c>
      <c r="R9" s="13" t="s">
        <v>57</v>
      </c>
      <c r="S9" s="13" t="s">
        <v>86</v>
      </c>
      <c r="T9" s="13" t="s">
        <v>3022</v>
      </c>
      <c r="U9" s="33">
        <v>402.6456</v>
      </c>
      <c r="V9" s="15">
        <v>2</v>
      </c>
      <c r="W9" s="14">
        <v>0.37</v>
      </c>
      <c r="X9" s="33">
        <v>29.09</v>
      </c>
      <c r="Y9" s="33">
        <v>12.765600000000006</v>
      </c>
      <c r="Z9" s="14">
        <f t="shared" ref="Z9:Z72" si="3">Y9/U9</f>
        <v>3.1704307708813918E-2</v>
      </c>
      <c r="AA9" s="13" t="s">
        <v>88</v>
      </c>
      <c r="AB9" s="33">
        <v>148.978872</v>
      </c>
      <c r="AC9" s="33">
        <v>211.811128</v>
      </c>
    </row>
    <row r="10" spans="1:29" x14ac:dyDescent="0.3">
      <c r="B10" s="19"/>
      <c r="D10" s="13" t="s">
        <v>6113</v>
      </c>
      <c r="E10" s="29">
        <v>43463</v>
      </c>
      <c r="F10" s="29" t="str">
        <f t="shared" si="0"/>
        <v>Sat</v>
      </c>
      <c r="G10" s="29" t="str">
        <f t="shared" si="1"/>
        <v>Dec</v>
      </c>
      <c r="H10" s="34">
        <f t="shared" si="2"/>
        <v>2018</v>
      </c>
      <c r="I10" s="29">
        <v>43468</v>
      </c>
      <c r="J10" s="13" t="s">
        <v>50</v>
      </c>
      <c r="K10" s="13" t="s">
        <v>2778</v>
      </c>
      <c r="L10" s="13" t="s">
        <v>24</v>
      </c>
      <c r="M10" s="13" t="s">
        <v>128</v>
      </c>
      <c r="N10" s="13" t="s">
        <v>128</v>
      </c>
      <c r="O10" s="13" t="s">
        <v>129</v>
      </c>
      <c r="P10" s="13" t="s">
        <v>55</v>
      </c>
      <c r="Q10" s="13" t="s">
        <v>691</v>
      </c>
      <c r="R10" s="13" t="s">
        <v>57</v>
      </c>
      <c r="S10" s="13" t="s">
        <v>86</v>
      </c>
      <c r="T10" s="13" t="s">
        <v>692</v>
      </c>
      <c r="U10" s="33">
        <v>241.2774</v>
      </c>
      <c r="V10" s="15">
        <v>2</v>
      </c>
      <c r="W10" s="14">
        <v>0.37</v>
      </c>
      <c r="X10" s="33">
        <v>18.170000000000002</v>
      </c>
      <c r="Y10" s="33">
        <v>-68.982600000000019</v>
      </c>
      <c r="Z10" s="14">
        <f t="shared" si="3"/>
        <v>-0.28590576655749778</v>
      </c>
      <c r="AA10" s="13" t="s">
        <v>88</v>
      </c>
      <c r="AB10" s="33">
        <v>89.272638000000001</v>
      </c>
      <c r="AC10" s="33">
        <v>202.81736200000003</v>
      </c>
    </row>
    <row r="11" spans="1:29" x14ac:dyDescent="0.3">
      <c r="B11" s="19"/>
      <c r="D11" s="13" t="s">
        <v>6114</v>
      </c>
      <c r="E11" s="29">
        <v>43463</v>
      </c>
      <c r="F11" s="29" t="str">
        <f t="shared" si="0"/>
        <v>Sat</v>
      </c>
      <c r="G11" s="29" t="str">
        <f t="shared" si="1"/>
        <v>Dec</v>
      </c>
      <c r="H11" s="34">
        <f t="shared" si="2"/>
        <v>2018</v>
      </c>
      <c r="I11" s="29">
        <v>43468</v>
      </c>
      <c r="J11" s="13" t="s">
        <v>50</v>
      </c>
      <c r="K11" s="13" t="s">
        <v>2778</v>
      </c>
      <c r="L11" s="13" t="s">
        <v>24</v>
      </c>
      <c r="M11" s="13" t="s">
        <v>128</v>
      </c>
      <c r="N11" s="13" t="s">
        <v>128</v>
      </c>
      <c r="O11" s="13" t="s">
        <v>129</v>
      </c>
      <c r="P11" s="13" t="s">
        <v>55</v>
      </c>
      <c r="Q11" s="13" t="s">
        <v>3064</v>
      </c>
      <c r="R11" s="13" t="s">
        <v>30</v>
      </c>
      <c r="S11" s="13" t="s">
        <v>1121</v>
      </c>
      <c r="T11" s="13" t="s">
        <v>3065</v>
      </c>
      <c r="U11" s="33">
        <v>200.94300000000001</v>
      </c>
      <c r="V11" s="15">
        <v>5</v>
      </c>
      <c r="W11" s="14">
        <v>0.17</v>
      </c>
      <c r="X11" s="33">
        <v>12.67</v>
      </c>
      <c r="Y11" s="33">
        <v>4.742999999999995</v>
      </c>
      <c r="Z11" s="14">
        <f t="shared" si="3"/>
        <v>2.3603708514354792E-2</v>
      </c>
      <c r="AA11" s="13" t="s">
        <v>88</v>
      </c>
      <c r="AB11" s="33">
        <v>34.160310000000003</v>
      </c>
      <c r="AC11" s="33">
        <v>149.36969000000002</v>
      </c>
    </row>
    <row r="12" spans="1:29" x14ac:dyDescent="0.3">
      <c r="B12" s="19"/>
      <c r="D12" s="13" t="s">
        <v>6115</v>
      </c>
      <c r="E12" s="29">
        <v>43463</v>
      </c>
      <c r="F12" s="29" t="str">
        <f t="shared" si="0"/>
        <v>Sat</v>
      </c>
      <c r="G12" s="29" t="str">
        <f t="shared" si="1"/>
        <v>Dec</v>
      </c>
      <c r="H12" s="34">
        <f t="shared" si="2"/>
        <v>2018</v>
      </c>
      <c r="I12" s="29">
        <v>43468</v>
      </c>
      <c r="J12" s="13" t="s">
        <v>50</v>
      </c>
      <c r="K12" s="13" t="s">
        <v>2778</v>
      </c>
      <c r="L12" s="13" t="s">
        <v>24</v>
      </c>
      <c r="M12" s="13" t="s">
        <v>128</v>
      </c>
      <c r="N12" s="13" t="s">
        <v>128</v>
      </c>
      <c r="O12" s="13" t="s">
        <v>129</v>
      </c>
      <c r="P12" s="13" t="s">
        <v>55</v>
      </c>
      <c r="Q12" s="13" t="s">
        <v>3923</v>
      </c>
      <c r="R12" s="13" t="s">
        <v>57</v>
      </c>
      <c r="S12" s="13" t="s">
        <v>58</v>
      </c>
      <c r="T12" s="13" t="s">
        <v>3924</v>
      </c>
      <c r="U12" s="33">
        <v>123.50399999999998</v>
      </c>
      <c r="V12" s="15">
        <v>2</v>
      </c>
      <c r="W12" s="14">
        <v>0.17</v>
      </c>
      <c r="X12" s="33">
        <v>7.79</v>
      </c>
      <c r="Y12" s="33">
        <v>20.783999999999999</v>
      </c>
      <c r="Z12" s="14">
        <f t="shared" si="3"/>
        <v>0.16828604741546835</v>
      </c>
      <c r="AA12" s="13" t="s">
        <v>88</v>
      </c>
      <c r="AB12" s="33">
        <v>20.995679999999997</v>
      </c>
      <c r="AC12" s="33">
        <v>73.934319999999985</v>
      </c>
    </row>
    <row r="13" spans="1:29" x14ac:dyDescent="0.3">
      <c r="B13" s="19"/>
      <c r="D13" s="13" t="s">
        <v>6116</v>
      </c>
      <c r="E13" s="29">
        <v>43463</v>
      </c>
      <c r="F13" s="29" t="str">
        <f t="shared" si="0"/>
        <v>Sat</v>
      </c>
      <c r="G13" s="29" t="str">
        <f t="shared" si="1"/>
        <v>Dec</v>
      </c>
      <c r="H13" s="34">
        <f t="shared" si="2"/>
        <v>2018</v>
      </c>
      <c r="I13" s="29">
        <v>43468</v>
      </c>
      <c r="J13" s="13" t="s">
        <v>50</v>
      </c>
      <c r="K13" s="13" t="s">
        <v>2778</v>
      </c>
      <c r="L13" s="13" t="s">
        <v>24</v>
      </c>
      <c r="M13" s="13" t="s">
        <v>128</v>
      </c>
      <c r="N13" s="13" t="s">
        <v>128</v>
      </c>
      <c r="O13" s="13" t="s">
        <v>129</v>
      </c>
      <c r="P13" s="13" t="s">
        <v>55</v>
      </c>
      <c r="Q13" s="13" t="s">
        <v>5844</v>
      </c>
      <c r="R13" s="13" t="s">
        <v>30</v>
      </c>
      <c r="S13" s="13" t="s">
        <v>1121</v>
      </c>
      <c r="T13" s="13" t="s">
        <v>5845</v>
      </c>
      <c r="U13" s="33">
        <v>23.306399999999996</v>
      </c>
      <c r="V13" s="15">
        <v>4</v>
      </c>
      <c r="W13" s="14">
        <v>0.17</v>
      </c>
      <c r="X13" s="33">
        <v>1.54</v>
      </c>
      <c r="Y13" s="33">
        <v>-4.2935999999999996</v>
      </c>
      <c r="Z13" s="14">
        <f t="shared" si="3"/>
        <v>-0.18422407579034086</v>
      </c>
      <c r="AA13" s="13" t="s">
        <v>88</v>
      </c>
      <c r="AB13" s="33">
        <v>3.9620879999999996</v>
      </c>
      <c r="AC13" s="33">
        <v>22.097911999999994</v>
      </c>
    </row>
    <row r="14" spans="1:29" x14ac:dyDescent="0.3">
      <c r="B14" s="19"/>
      <c r="D14" s="13" t="s">
        <v>6117</v>
      </c>
      <c r="E14" s="29">
        <v>43872</v>
      </c>
      <c r="F14" s="29" t="str">
        <f t="shared" si="0"/>
        <v>Tue</v>
      </c>
      <c r="G14" s="29" t="str">
        <f t="shared" si="1"/>
        <v>Feb</v>
      </c>
      <c r="H14" s="34">
        <f t="shared" si="2"/>
        <v>2020</v>
      </c>
      <c r="I14" s="29">
        <v>43876</v>
      </c>
      <c r="J14" s="13" t="s">
        <v>50</v>
      </c>
      <c r="K14" s="13" t="s">
        <v>1978</v>
      </c>
      <c r="L14" s="13" t="s">
        <v>24</v>
      </c>
      <c r="M14" s="13" t="s">
        <v>1979</v>
      </c>
      <c r="N14" s="13" t="s">
        <v>1980</v>
      </c>
      <c r="O14" s="13" t="s">
        <v>245</v>
      </c>
      <c r="P14" s="13" t="s">
        <v>55</v>
      </c>
      <c r="Q14" s="13" t="s">
        <v>1166</v>
      </c>
      <c r="R14" s="13" t="s">
        <v>57</v>
      </c>
      <c r="S14" s="13" t="s">
        <v>86</v>
      </c>
      <c r="T14" s="13" t="s">
        <v>1167</v>
      </c>
      <c r="U14" s="33">
        <v>602.38079999999991</v>
      </c>
      <c r="V14" s="15">
        <v>4</v>
      </c>
      <c r="W14" s="14">
        <v>0.37</v>
      </c>
      <c r="X14" s="33">
        <v>61.3</v>
      </c>
      <c r="Y14" s="33">
        <v>114.70080000000007</v>
      </c>
      <c r="Z14" s="14">
        <f t="shared" si="3"/>
        <v>0.19041244342449176</v>
      </c>
      <c r="AA14" s="13" t="s">
        <v>88</v>
      </c>
      <c r="AB14" s="33">
        <v>222.88089599999995</v>
      </c>
      <c r="AC14" s="33">
        <v>203.49910399999987</v>
      </c>
    </row>
    <row r="15" spans="1:29" x14ac:dyDescent="0.3">
      <c r="B15" s="19"/>
      <c r="D15" s="13" t="s">
        <v>6118</v>
      </c>
      <c r="E15" s="29">
        <v>43872</v>
      </c>
      <c r="F15" s="29" t="str">
        <f t="shared" si="0"/>
        <v>Tue</v>
      </c>
      <c r="G15" s="29" t="str">
        <f t="shared" si="1"/>
        <v>Feb</v>
      </c>
      <c r="H15" s="34">
        <f t="shared" si="2"/>
        <v>2020</v>
      </c>
      <c r="I15" s="29">
        <v>43876</v>
      </c>
      <c r="J15" s="13" t="s">
        <v>50</v>
      </c>
      <c r="K15" s="13" t="s">
        <v>1978</v>
      </c>
      <c r="L15" s="13" t="s">
        <v>24</v>
      </c>
      <c r="M15" s="13" t="s">
        <v>1979</v>
      </c>
      <c r="N15" s="13" t="s">
        <v>1980</v>
      </c>
      <c r="O15" s="13" t="s">
        <v>245</v>
      </c>
      <c r="P15" s="13" t="s">
        <v>55</v>
      </c>
      <c r="Q15" s="13" t="s">
        <v>4556</v>
      </c>
      <c r="R15" s="13" t="s">
        <v>57</v>
      </c>
      <c r="S15" s="13" t="s">
        <v>58</v>
      </c>
      <c r="T15" s="13" t="s">
        <v>4557</v>
      </c>
      <c r="U15" s="33">
        <v>123.65339999999999</v>
      </c>
      <c r="V15" s="15">
        <v>2</v>
      </c>
      <c r="W15" s="14">
        <v>0.17</v>
      </c>
      <c r="X15" s="33">
        <v>9.99</v>
      </c>
      <c r="Y15" s="33">
        <v>-1.5065999999999988</v>
      </c>
      <c r="Z15" s="14">
        <f t="shared" si="3"/>
        <v>-1.2184056402816251E-2</v>
      </c>
      <c r="AA15" s="13" t="s">
        <v>88</v>
      </c>
      <c r="AB15" s="33">
        <v>21.021077999999999</v>
      </c>
      <c r="AC15" s="33">
        <v>94.148921999999999</v>
      </c>
    </row>
    <row r="16" spans="1:29" x14ac:dyDescent="0.3">
      <c r="B16" s="19"/>
      <c r="D16" s="13" t="s">
        <v>6119</v>
      </c>
      <c r="E16" s="29">
        <v>43872</v>
      </c>
      <c r="F16" s="29" t="str">
        <f t="shared" si="0"/>
        <v>Tue</v>
      </c>
      <c r="G16" s="29" t="str">
        <f t="shared" si="1"/>
        <v>Feb</v>
      </c>
      <c r="H16" s="34">
        <f t="shared" si="2"/>
        <v>2020</v>
      </c>
      <c r="I16" s="29">
        <v>43876</v>
      </c>
      <c r="J16" s="13" t="s">
        <v>50</v>
      </c>
      <c r="K16" s="13" t="s">
        <v>1978</v>
      </c>
      <c r="L16" s="13" t="s">
        <v>24</v>
      </c>
      <c r="M16" s="13" t="s">
        <v>1979</v>
      </c>
      <c r="N16" s="13" t="s">
        <v>1980</v>
      </c>
      <c r="O16" s="13" t="s">
        <v>245</v>
      </c>
      <c r="P16" s="13" t="s">
        <v>55</v>
      </c>
      <c r="Q16" s="13" t="s">
        <v>1992</v>
      </c>
      <c r="R16" s="13" t="s">
        <v>40</v>
      </c>
      <c r="S16" s="13" t="s">
        <v>67</v>
      </c>
      <c r="T16" s="13" t="s">
        <v>1993</v>
      </c>
      <c r="U16" s="33">
        <v>185.59800000000001</v>
      </c>
      <c r="V16" s="15">
        <v>2</v>
      </c>
      <c r="W16" s="14">
        <v>0.37</v>
      </c>
      <c r="X16" s="33">
        <v>9.2200000000000006</v>
      </c>
      <c r="Y16" s="33">
        <v>-2.9819999999999993</v>
      </c>
      <c r="Z16" s="14">
        <f t="shared" si="3"/>
        <v>-1.6066983480425432E-2</v>
      </c>
      <c r="AA16" s="13" t="s">
        <v>88</v>
      </c>
      <c r="AB16" s="33">
        <v>68.671260000000004</v>
      </c>
      <c r="AC16" s="33">
        <v>110.68874000000001</v>
      </c>
    </row>
    <row r="17" spans="2:29" x14ac:dyDescent="0.3">
      <c r="B17" s="19"/>
      <c r="D17" s="13" t="s">
        <v>6120</v>
      </c>
      <c r="E17" s="29">
        <v>43786</v>
      </c>
      <c r="F17" s="29" t="str">
        <f t="shared" si="0"/>
        <v>Sun</v>
      </c>
      <c r="G17" s="29" t="str">
        <f t="shared" si="1"/>
        <v>Nov</v>
      </c>
      <c r="H17" s="34">
        <f t="shared" si="2"/>
        <v>2019</v>
      </c>
      <c r="I17" s="29">
        <v>43791</v>
      </c>
      <c r="J17" s="13" t="s">
        <v>50</v>
      </c>
      <c r="K17" s="13" t="s">
        <v>3316</v>
      </c>
      <c r="L17" s="13" t="s">
        <v>36</v>
      </c>
      <c r="M17" s="13" t="s">
        <v>98</v>
      </c>
      <c r="N17" s="13" t="s">
        <v>99</v>
      </c>
      <c r="O17" s="13" t="s">
        <v>100</v>
      </c>
      <c r="P17" s="13" t="s">
        <v>55</v>
      </c>
      <c r="Q17" s="13" t="s">
        <v>3317</v>
      </c>
      <c r="R17" s="13" t="s">
        <v>57</v>
      </c>
      <c r="S17" s="13" t="s">
        <v>86</v>
      </c>
      <c r="T17" s="13" t="s">
        <v>3318</v>
      </c>
      <c r="U17" s="33">
        <v>378.90449999999998</v>
      </c>
      <c r="V17" s="15">
        <v>3</v>
      </c>
      <c r="W17" s="14">
        <v>0.35</v>
      </c>
      <c r="X17" s="33">
        <v>23.9</v>
      </c>
      <c r="Y17" s="33">
        <v>69.934500000000043</v>
      </c>
      <c r="Z17" s="14">
        <f t="shared" si="3"/>
        <v>0.18457025451004158</v>
      </c>
      <c r="AA17" s="13" t="s">
        <v>88</v>
      </c>
      <c r="AB17" s="33">
        <v>132.61657499999998</v>
      </c>
      <c r="AC17" s="33">
        <v>152.45342499999995</v>
      </c>
    </row>
    <row r="18" spans="2:29" x14ac:dyDescent="0.3">
      <c r="B18" s="19"/>
      <c r="D18" s="13" t="s">
        <v>6121</v>
      </c>
      <c r="E18" s="29">
        <v>43786</v>
      </c>
      <c r="F18" s="29" t="str">
        <f t="shared" si="0"/>
        <v>Sun</v>
      </c>
      <c r="G18" s="29" t="str">
        <f t="shared" si="1"/>
        <v>Nov</v>
      </c>
      <c r="H18" s="34">
        <f t="shared" si="2"/>
        <v>2019</v>
      </c>
      <c r="I18" s="29">
        <v>43791</v>
      </c>
      <c r="J18" s="13" t="s">
        <v>50</v>
      </c>
      <c r="K18" s="13" t="s">
        <v>3316</v>
      </c>
      <c r="L18" s="13" t="s">
        <v>36</v>
      </c>
      <c r="M18" s="13" t="s">
        <v>98</v>
      </c>
      <c r="N18" s="13" t="s">
        <v>99</v>
      </c>
      <c r="O18" s="13" t="s">
        <v>100</v>
      </c>
      <c r="P18" s="13" t="s">
        <v>55</v>
      </c>
      <c r="Q18" s="13" t="s">
        <v>1238</v>
      </c>
      <c r="R18" s="13" t="s">
        <v>40</v>
      </c>
      <c r="S18" s="13" t="s">
        <v>41</v>
      </c>
      <c r="T18" s="13" t="s">
        <v>1239</v>
      </c>
      <c r="U18" s="33">
        <v>205.74</v>
      </c>
      <c r="V18" s="15">
        <v>2</v>
      </c>
      <c r="W18" s="14">
        <v>0.25</v>
      </c>
      <c r="X18" s="33">
        <v>8.92</v>
      </c>
      <c r="Y18" s="33">
        <v>-5.519999999999996</v>
      </c>
      <c r="Z18" s="14">
        <f t="shared" si="3"/>
        <v>-2.6829979585885077E-2</v>
      </c>
      <c r="AA18" s="13" t="s">
        <v>88</v>
      </c>
      <c r="AB18" s="33">
        <v>51.435000000000002</v>
      </c>
      <c r="AC18" s="33">
        <v>150.90500000000003</v>
      </c>
    </row>
    <row r="19" spans="2:29" x14ac:dyDescent="0.3">
      <c r="B19" s="19"/>
      <c r="D19" s="13" t="s">
        <v>6122</v>
      </c>
      <c r="E19" s="29">
        <v>43786</v>
      </c>
      <c r="F19" s="29" t="str">
        <f t="shared" si="0"/>
        <v>Sun</v>
      </c>
      <c r="G19" s="29" t="str">
        <f t="shared" si="1"/>
        <v>Nov</v>
      </c>
      <c r="H19" s="34">
        <f t="shared" si="2"/>
        <v>2019</v>
      </c>
      <c r="I19" s="29">
        <v>43791</v>
      </c>
      <c r="J19" s="13" t="s">
        <v>50</v>
      </c>
      <c r="K19" s="13" t="s">
        <v>3316</v>
      </c>
      <c r="L19" s="13" t="s">
        <v>36</v>
      </c>
      <c r="M19" s="13" t="s">
        <v>98</v>
      </c>
      <c r="N19" s="13" t="s">
        <v>99</v>
      </c>
      <c r="O19" s="13" t="s">
        <v>100</v>
      </c>
      <c r="P19" s="13" t="s">
        <v>55</v>
      </c>
      <c r="Q19" s="13" t="s">
        <v>5993</v>
      </c>
      <c r="R19" s="13" t="s">
        <v>30</v>
      </c>
      <c r="S19" s="13" t="s">
        <v>2751</v>
      </c>
      <c r="T19" s="13" t="s">
        <v>5994</v>
      </c>
      <c r="U19" s="33">
        <v>7.8540000000000001</v>
      </c>
      <c r="V19" s="15">
        <v>2</v>
      </c>
      <c r="W19" s="14">
        <v>0.45</v>
      </c>
      <c r="X19" s="33">
        <v>1.6600000000000001</v>
      </c>
      <c r="Y19" s="33">
        <v>-0.60599999999999987</v>
      </c>
      <c r="Z19" s="14">
        <f t="shared" si="3"/>
        <v>-7.7158135981665377E-2</v>
      </c>
      <c r="AA19" s="13" t="s">
        <v>88</v>
      </c>
      <c r="AB19" s="33">
        <v>3.5343</v>
      </c>
      <c r="AC19" s="33">
        <v>3.2656999999999998</v>
      </c>
    </row>
    <row r="20" spans="2:29" x14ac:dyDescent="0.3">
      <c r="B20" s="19"/>
      <c r="D20" s="13" t="s">
        <v>6123</v>
      </c>
      <c r="E20" s="29">
        <v>43051</v>
      </c>
      <c r="F20" s="29" t="str">
        <f t="shared" si="0"/>
        <v>Sun</v>
      </c>
      <c r="G20" s="29" t="str">
        <f t="shared" si="1"/>
        <v>Nov</v>
      </c>
      <c r="H20" s="34">
        <f t="shared" si="2"/>
        <v>2017</v>
      </c>
      <c r="I20" s="29">
        <v>43053</v>
      </c>
      <c r="J20" s="13" t="s">
        <v>22</v>
      </c>
      <c r="K20" s="13" t="s">
        <v>2633</v>
      </c>
      <c r="L20" s="13" t="s">
        <v>36</v>
      </c>
      <c r="M20" s="13" t="s">
        <v>271</v>
      </c>
      <c r="N20" s="13" t="s">
        <v>271</v>
      </c>
      <c r="O20" s="13" t="s">
        <v>271</v>
      </c>
      <c r="P20" s="13" t="s">
        <v>55</v>
      </c>
      <c r="Q20" s="13" t="s">
        <v>2634</v>
      </c>
      <c r="R20" s="13" t="s">
        <v>30</v>
      </c>
      <c r="S20" s="13" t="s">
        <v>1567</v>
      </c>
      <c r="T20" s="13" t="s">
        <v>2635</v>
      </c>
      <c r="U20" s="33">
        <v>251.37</v>
      </c>
      <c r="V20" s="15">
        <v>9</v>
      </c>
      <c r="W20" s="14">
        <v>0</v>
      </c>
      <c r="X20" s="33">
        <v>38.36</v>
      </c>
      <c r="Y20" s="33">
        <v>27.54</v>
      </c>
      <c r="Z20" s="14">
        <f t="shared" si="3"/>
        <v>0.1095596133190118</v>
      </c>
      <c r="AA20" s="13" t="s">
        <v>33</v>
      </c>
      <c r="AB20" s="33">
        <v>0</v>
      </c>
      <c r="AC20" s="33">
        <v>185.47</v>
      </c>
    </row>
    <row r="21" spans="2:29" x14ac:dyDescent="0.3">
      <c r="B21" s="19"/>
      <c r="D21" s="13" t="s">
        <v>6124</v>
      </c>
      <c r="E21" s="29">
        <v>43638</v>
      </c>
      <c r="F21" s="29" t="str">
        <f t="shared" si="0"/>
        <v>Sat</v>
      </c>
      <c r="G21" s="29" t="str">
        <f t="shared" si="1"/>
        <v>Jun</v>
      </c>
      <c r="H21" s="34">
        <f t="shared" si="2"/>
        <v>2019</v>
      </c>
      <c r="I21" s="29">
        <v>43639</v>
      </c>
      <c r="J21" s="13" t="s">
        <v>34</v>
      </c>
      <c r="K21" s="13" t="s">
        <v>3643</v>
      </c>
      <c r="L21" s="13" t="s">
        <v>82</v>
      </c>
      <c r="M21" s="13" t="s">
        <v>1858</v>
      </c>
      <c r="N21" s="13" t="s">
        <v>99</v>
      </c>
      <c r="O21" s="13" t="s">
        <v>100</v>
      </c>
      <c r="P21" s="13" t="s">
        <v>55</v>
      </c>
      <c r="Q21" s="13" t="s">
        <v>3644</v>
      </c>
      <c r="R21" s="13" t="s">
        <v>30</v>
      </c>
      <c r="S21" s="13" t="s">
        <v>1121</v>
      </c>
      <c r="T21" s="13" t="s">
        <v>3645</v>
      </c>
      <c r="U21" s="33">
        <v>241.89300000000003</v>
      </c>
      <c r="V21" s="15">
        <v>9</v>
      </c>
      <c r="W21" s="14">
        <v>0.15000000000000002</v>
      </c>
      <c r="X21" s="33">
        <v>19.59</v>
      </c>
      <c r="Y21" s="33">
        <v>-39.987000000000009</v>
      </c>
      <c r="Z21" s="14">
        <f t="shared" si="3"/>
        <v>-0.16530862819511108</v>
      </c>
      <c r="AA21" s="13" t="s">
        <v>60</v>
      </c>
      <c r="AB21" s="33">
        <v>36.283950000000011</v>
      </c>
      <c r="AC21" s="33">
        <v>226.00605000000002</v>
      </c>
    </row>
    <row r="22" spans="2:29" x14ac:dyDescent="0.3">
      <c r="B22" s="19"/>
      <c r="D22" s="13" t="s">
        <v>6125</v>
      </c>
      <c r="E22" s="29">
        <v>43638</v>
      </c>
      <c r="F22" s="29" t="str">
        <f t="shared" si="0"/>
        <v>Sat</v>
      </c>
      <c r="G22" s="29" t="str">
        <f t="shared" si="1"/>
        <v>Jun</v>
      </c>
      <c r="H22" s="34">
        <f t="shared" si="2"/>
        <v>2019</v>
      </c>
      <c r="I22" s="29">
        <v>43639</v>
      </c>
      <c r="J22" s="13" t="s">
        <v>34</v>
      </c>
      <c r="K22" s="13" t="s">
        <v>3643</v>
      </c>
      <c r="L22" s="13" t="s">
        <v>82</v>
      </c>
      <c r="M22" s="13" t="s">
        <v>1858</v>
      </c>
      <c r="N22" s="13" t="s">
        <v>99</v>
      </c>
      <c r="O22" s="13" t="s">
        <v>100</v>
      </c>
      <c r="P22" s="13" t="s">
        <v>55</v>
      </c>
      <c r="Q22" s="13" t="s">
        <v>2237</v>
      </c>
      <c r="R22" s="13" t="s">
        <v>40</v>
      </c>
      <c r="S22" s="13" t="s">
        <v>906</v>
      </c>
      <c r="T22" s="13" t="s">
        <v>2238</v>
      </c>
      <c r="U22" s="33">
        <v>37.484999999999999</v>
      </c>
      <c r="V22" s="15">
        <v>2</v>
      </c>
      <c r="W22" s="14">
        <v>0.25</v>
      </c>
      <c r="X22" s="33">
        <v>7.69</v>
      </c>
      <c r="Y22" s="33">
        <v>-0.55500000000000149</v>
      </c>
      <c r="Z22" s="14">
        <f t="shared" si="3"/>
        <v>-1.480592236894762E-2</v>
      </c>
      <c r="AA22" s="13" t="s">
        <v>60</v>
      </c>
      <c r="AB22" s="33">
        <v>9.3712499999999999</v>
      </c>
      <c r="AC22" s="33">
        <v>20.978749999999998</v>
      </c>
    </row>
    <row r="23" spans="2:29" x14ac:dyDescent="0.3">
      <c r="B23" s="19"/>
      <c r="D23" s="13" t="s">
        <v>6126</v>
      </c>
      <c r="E23" s="29">
        <v>43638</v>
      </c>
      <c r="F23" s="29" t="str">
        <f t="shared" si="0"/>
        <v>Sat</v>
      </c>
      <c r="G23" s="29" t="str">
        <f t="shared" si="1"/>
        <v>Jun</v>
      </c>
      <c r="H23" s="34">
        <f t="shared" si="2"/>
        <v>2019</v>
      </c>
      <c r="I23" s="29">
        <v>43639</v>
      </c>
      <c r="J23" s="13" t="s">
        <v>34</v>
      </c>
      <c r="K23" s="13" t="s">
        <v>3643</v>
      </c>
      <c r="L23" s="13" t="s">
        <v>82</v>
      </c>
      <c r="M23" s="13" t="s">
        <v>1858</v>
      </c>
      <c r="N23" s="13" t="s">
        <v>99</v>
      </c>
      <c r="O23" s="13" t="s">
        <v>100</v>
      </c>
      <c r="P23" s="13" t="s">
        <v>55</v>
      </c>
      <c r="Q23" s="13" t="s">
        <v>5424</v>
      </c>
      <c r="R23" s="13" t="s">
        <v>30</v>
      </c>
      <c r="S23" s="13" t="s">
        <v>1789</v>
      </c>
      <c r="T23" s="13" t="s">
        <v>5425</v>
      </c>
      <c r="U23" s="33">
        <v>23.908500000000004</v>
      </c>
      <c r="V23" s="15">
        <v>3</v>
      </c>
      <c r="W23" s="14">
        <v>0.45</v>
      </c>
      <c r="X23" s="33">
        <v>4.32</v>
      </c>
      <c r="Y23" s="33">
        <v>-15.241500000000002</v>
      </c>
      <c r="Z23" s="14">
        <f t="shared" si="3"/>
        <v>-0.63749294184076788</v>
      </c>
      <c r="AA23" s="13" t="s">
        <v>60</v>
      </c>
      <c r="AB23" s="33">
        <v>10.758825000000002</v>
      </c>
      <c r="AC23" s="33">
        <v>24.071175000000004</v>
      </c>
    </row>
    <row r="24" spans="2:29" x14ac:dyDescent="0.3">
      <c r="B24" s="19"/>
      <c r="D24" s="13" t="s">
        <v>6127</v>
      </c>
      <c r="E24" s="29">
        <v>42742</v>
      </c>
      <c r="F24" s="29" t="str">
        <f t="shared" si="0"/>
        <v>Sat</v>
      </c>
      <c r="G24" s="29" t="str">
        <f t="shared" si="1"/>
        <v>Jan</v>
      </c>
      <c r="H24" s="34">
        <f t="shared" si="2"/>
        <v>2017</v>
      </c>
      <c r="I24" s="29">
        <v>42747</v>
      </c>
      <c r="J24" s="13" t="s">
        <v>50</v>
      </c>
      <c r="K24" s="13" t="s">
        <v>5922</v>
      </c>
      <c r="L24" s="13" t="s">
        <v>82</v>
      </c>
      <c r="M24" s="13" t="s">
        <v>271</v>
      </c>
      <c r="N24" s="13" t="s">
        <v>271</v>
      </c>
      <c r="O24" s="13" t="s">
        <v>271</v>
      </c>
      <c r="P24" s="13" t="s">
        <v>55</v>
      </c>
      <c r="Q24" s="13" t="s">
        <v>5050</v>
      </c>
      <c r="R24" s="13" t="s">
        <v>30</v>
      </c>
      <c r="S24" s="13" t="s">
        <v>2751</v>
      </c>
      <c r="T24" s="13" t="s">
        <v>5051</v>
      </c>
      <c r="U24" s="33">
        <v>17.759999999999998</v>
      </c>
      <c r="V24" s="15">
        <v>2</v>
      </c>
      <c r="W24" s="14">
        <v>0</v>
      </c>
      <c r="X24" s="33">
        <v>1.8900000000000001</v>
      </c>
      <c r="Y24" s="33">
        <v>5.46</v>
      </c>
      <c r="Z24" s="14">
        <f t="shared" si="3"/>
        <v>0.30743243243243246</v>
      </c>
      <c r="AA24" s="13" t="s">
        <v>88</v>
      </c>
      <c r="AB24" s="33">
        <v>0</v>
      </c>
      <c r="AC24" s="33">
        <v>10.409999999999997</v>
      </c>
    </row>
    <row r="25" spans="2:29" x14ac:dyDescent="0.3">
      <c r="B25" s="19"/>
      <c r="D25" s="13" t="s">
        <v>6128</v>
      </c>
      <c r="E25" s="29">
        <v>43492</v>
      </c>
      <c r="F25" s="29" t="str">
        <f t="shared" si="0"/>
        <v>Sun</v>
      </c>
      <c r="G25" s="29" t="str">
        <f t="shared" si="1"/>
        <v>Jan</v>
      </c>
      <c r="H25" s="34">
        <f t="shared" si="2"/>
        <v>2019</v>
      </c>
      <c r="I25" s="29">
        <v>43492</v>
      </c>
      <c r="J25" s="13" t="s">
        <v>126</v>
      </c>
      <c r="K25" s="13" t="s">
        <v>2564</v>
      </c>
      <c r="L25" s="13" t="s">
        <v>82</v>
      </c>
      <c r="M25" s="13" t="s">
        <v>243</v>
      </c>
      <c r="N25" s="13" t="s">
        <v>244</v>
      </c>
      <c r="O25" s="13" t="s">
        <v>245</v>
      </c>
      <c r="P25" s="13" t="s">
        <v>55</v>
      </c>
      <c r="Q25" s="13" t="s">
        <v>2565</v>
      </c>
      <c r="R25" s="13" t="s">
        <v>30</v>
      </c>
      <c r="S25" s="13" t="s">
        <v>1789</v>
      </c>
      <c r="T25" s="13" t="s">
        <v>2566</v>
      </c>
      <c r="U25" s="33">
        <v>209.65799999999999</v>
      </c>
      <c r="V25" s="15">
        <v>5</v>
      </c>
      <c r="W25" s="14">
        <v>0.17</v>
      </c>
      <c r="X25" s="33">
        <v>40.29</v>
      </c>
      <c r="Y25" s="33">
        <v>22.607999999999997</v>
      </c>
      <c r="Z25" s="14">
        <f t="shared" si="3"/>
        <v>0.1078327562029591</v>
      </c>
      <c r="AA25" s="13" t="s">
        <v>33</v>
      </c>
      <c r="AB25" s="33">
        <v>35.641860000000001</v>
      </c>
      <c r="AC25" s="33">
        <v>111.11813999999998</v>
      </c>
    </row>
    <row r="26" spans="2:29" x14ac:dyDescent="0.3">
      <c r="B26" s="19"/>
      <c r="D26" s="13" t="s">
        <v>6129</v>
      </c>
      <c r="E26" s="29">
        <v>43492</v>
      </c>
      <c r="F26" s="29" t="str">
        <f t="shared" si="0"/>
        <v>Sun</v>
      </c>
      <c r="G26" s="29" t="str">
        <f t="shared" si="1"/>
        <v>Jan</v>
      </c>
      <c r="H26" s="34">
        <f t="shared" si="2"/>
        <v>2019</v>
      </c>
      <c r="I26" s="29">
        <v>43492</v>
      </c>
      <c r="J26" s="13" t="s">
        <v>126</v>
      </c>
      <c r="K26" s="13" t="s">
        <v>2564</v>
      </c>
      <c r="L26" s="13" t="s">
        <v>82</v>
      </c>
      <c r="M26" s="13" t="s">
        <v>243</v>
      </c>
      <c r="N26" s="13" t="s">
        <v>244</v>
      </c>
      <c r="O26" s="13" t="s">
        <v>245</v>
      </c>
      <c r="P26" s="13" t="s">
        <v>55</v>
      </c>
      <c r="Q26" s="13" t="s">
        <v>3253</v>
      </c>
      <c r="R26" s="13" t="s">
        <v>30</v>
      </c>
      <c r="S26" s="13" t="s">
        <v>1789</v>
      </c>
      <c r="T26" s="13" t="s">
        <v>3254</v>
      </c>
      <c r="U26" s="33">
        <v>80.775599999999997</v>
      </c>
      <c r="V26" s="15">
        <v>2</v>
      </c>
      <c r="W26" s="14">
        <v>0.17</v>
      </c>
      <c r="X26" s="33">
        <v>12.33</v>
      </c>
      <c r="Y26" s="33">
        <v>4.8155999999999999</v>
      </c>
      <c r="Z26" s="14">
        <f t="shared" si="3"/>
        <v>5.9617013058398824E-2</v>
      </c>
      <c r="AA26" s="13" t="s">
        <v>33</v>
      </c>
      <c r="AB26" s="33">
        <v>13.731852</v>
      </c>
      <c r="AC26" s="33">
        <v>49.898147999999992</v>
      </c>
    </row>
    <row r="27" spans="2:29" x14ac:dyDescent="0.3">
      <c r="B27" s="19"/>
      <c r="D27" s="13" t="s">
        <v>6130</v>
      </c>
      <c r="E27" s="29">
        <v>43496</v>
      </c>
      <c r="F27" s="29" t="str">
        <f t="shared" si="0"/>
        <v>Thu</v>
      </c>
      <c r="G27" s="29" t="str">
        <f t="shared" si="1"/>
        <v>Jan</v>
      </c>
      <c r="H27" s="34">
        <f t="shared" si="2"/>
        <v>2019</v>
      </c>
      <c r="I27" s="29">
        <v>43498</v>
      </c>
      <c r="J27" s="13" t="s">
        <v>22</v>
      </c>
      <c r="K27" s="13" t="s">
        <v>3539</v>
      </c>
      <c r="L27" s="13" t="s">
        <v>24</v>
      </c>
      <c r="M27" s="13" t="s">
        <v>2338</v>
      </c>
      <c r="N27" s="13" t="s">
        <v>2338</v>
      </c>
      <c r="O27" s="13" t="s">
        <v>483</v>
      </c>
      <c r="P27" s="13" t="s">
        <v>28</v>
      </c>
      <c r="Q27" s="13" t="s">
        <v>2192</v>
      </c>
      <c r="R27" s="13" t="s">
        <v>40</v>
      </c>
      <c r="S27" s="13" t="s">
        <v>906</v>
      </c>
      <c r="T27" s="13" t="s">
        <v>2193</v>
      </c>
      <c r="U27" s="33">
        <v>207.60000000000005</v>
      </c>
      <c r="V27" s="15">
        <v>5</v>
      </c>
      <c r="W27" s="14">
        <v>0.2</v>
      </c>
      <c r="X27" s="33">
        <v>20.99</v>
      </c>
      <c r="Y27" s="33">
        <v>41.399999999999984</v>
      </c>
      <c r="Z27" s="14">
        <f t="shared" si="3"/>
        <v>0.19942196531791895</v>
      </c>
      <c r="AA27" s="13" t="s">
        <v>60</v>
      </c>
      <c r="AB27" s="33">
        <v>41.52000000000001</v>
      </c>
      <c r="AC27" s="33">
        <v>103.69000000000005</v>
      </c>
    </row>
    <row r="28" spans="2:29" x14ac:dyDescent="0.3">
      <c r="B28" s="19"/>
      <c r="D28" s="13" t="s">
        <v>6131</v>
      </c>
      <c r="E28" s="29">
        <v>43398</v>
      </c>
      <c r="F28" s="29" t="str">
        <f t="shared" si="0"/>
        <v>Thu</v>
      </c>
      <c r="G28" s="29" t="str">
        <f t="shared" si="1"/>
        <v>Oct</v>
      </c>
      <c r="H28" s="34">
        <f t="shared" si="2"/>
        <v>2018</v>
      </c>
      <c r="I28" s="29">
        <v>43403</v>
      </c>
      <c r="J28" s="13" t="s">
        <v>50</v>
      </c>
      <c r="K28" s="13" t="s">
        <v>2753</v>
      </c>
      <c r="L28" s="13" t="s">
        <v>24</v>
      </c>
      <c r="M28" s="13" t="s">
        <v>271</v>
      </c>
      <c r="N28" s="13" t="s">
        <v>271</v>
      </c>
      <c r="O28" s="13" t="s">
        <v>271</v>
      </c>
      <c r="P28" s="13" t="s">
        <v>55</v>
      </c>
      <c r="Q28" s="13" t="s">
        <v>876</v>
      </c>
      <c r="R28" s="13" t="s">
        <v>57</v>
      </c>
      <c r="S28" s="13" t="s">
        <v>58</v>
      </c>
      <c r="T28" s="13" t="s">
        <v>877</v>
      </c>
      <c r="U28" s="33">
        <v>1114.8000000000002</v>
      </c>
      <c r="V28" s="15">
        <v>8</v>
      </c>
      <c r="W28" s="14">
        <v>0</v>
      </c>
      <c r="X28" s="33">
        <v>34.729999999999997</v>
      </c>
      <c r="Y28" s="33">
        <v>211.68</v>
      </c>
      <c r="Z28" s="14">
        <f t="shared" si="3"/>
        <v>0.18988159311087188</v>
      </c>
      <c r="AA28" s="13" t="s">
        <v>88</v>
      </c>
      <c r="AB28" s="33">
        <v>0</v>
      </c>
      <c r="AC28" s="33">
        <v>868.3900000000001</v>
      </c>
    </row>
    <row r="29" spans="2:29" x14ac:dyDescent="0.3">
      <c r="B29" s="19"/>
      <c r="D29" s="13" t="s">
        <v>6132</v>
      </c>
      <c r="E29" s="29">
        <v>43398</v>
      </c>
      <c r="F29" s="29" t="str">
        <f t="shared" si="0"/>
        <v>Thu</v>
      </c>
      <c r="G29" s="29" t="str">
        <f t="shared" si="1"/>
        <v>Oct</v>
      </c>
      <c r="H29" s="34">
        <f t="shared" si="2"/>
        <v>2018</v>
      </c>
      <c r="I29" s="29">
        <v>43403</v>
      </c>
      <c r="J29" s="13" t="s">
        <v>50</v>
      </c>
      <c r="K29" s="13" t="s">
        <v>2753</v>
      </c>
      <c r="L29" s="13" t="s">
        <v>24</v>
      </c>
      <c r="M29" s="13" t="s">
        <v>271</v>
      </c>
      <c r="N29" s="13" t="s">
        <v>271</v>
      </c>
      <c r="O29" s="13" t="s">
        <v>271</v>
      </c>
      <c r="P29" s="13" t="s">
        <v>55</v>
      </c>
      <c r="Q29" s="13" t="s">
        <v>3298</v>
      </c>
      <c r="R29" s="13" t="s">
        <v>57</v>
      </c>
      <c r="S29" s="13" t="s">
        <v>58</v>
      </c>
      <c r="T29" s="13" t="s">
        <v>3299</v>
      </c>
      <c r="U29" s="33">
        <v>303.83999999999997</v>
      </c>
      <c r="V29" s="15">
        <v>4</v>
      </c>
      <c r="W29" s="14">
        <v>0</v>
      </c>
      <c r="X29" s="33">
        <v>24.14</v>
      </c>
      <c r="Y29" s="33">
        <v>130.56</v>
      </c>
      <c r="Z29" s="14">
        <f t="shared" si="3"/>
        <v>0.42969984202211697</v>
      </c>
      <c r="AA29" s="13" t="s">
        <v>88</v>
      </c>
      <c r="AB29" s="33">
        <v>0</v>
      </c>
      <c r="AC29" s="33">
        <v>149.13999999999999</v>
      </c>
    </row>
    <row r="30" spans="2:29" x14ac:dyDescent="0.3">
      <c r="B30" s="19"/>
      <c r="D30" s="13" t="s">
        <v>6133</v>
      </c>
      <c r="E30" s="29">
        <v>43398</v>
      </c>
      <c r="F30" s="29" t="str">
        <f t="shared" si="0"/>
        <v>Thu</v>
      </c>
      <c r="G30" s="29" t="str">
        <f t="shared" si="1"/>
        <v>Oct</v>
      </c>
      <c r="H30" s="34">
        <f t="shared" si="2"/>
        <v>2018</v>
      </c>
      <c r="I30" s="29">
        <v>43403</v>
      </c>
      <c r="J30" s="13" t="s">
        <v>50</v>
      </c>
      <c r="K30" s="13" t="s">
        <v>2753</v>
      </c>
      <c r="L30" s="13" t="s">
        <v>24</v>
      </c>
      <c r="M30" s="13" t="s">
        <v>271</v>
      </c>
      <c r="N30" s="13" t="s">
        <v>271</v>
      </c>
      <c r="O30" s="13" t="s">
        <v>271</v>
      </c>
      <c r="P30" s="13" t="s">
        <v>55</v>
      </c>
      <c r="Q30" s="13" t="s">
        <v>2793</v>
      </c>
      <c r="R30" s="13" t="s">
        <v>40</v>
      </c>
      <c r="S30" s="13" t="s">
        <v>41</v>
      </c>
      <c r="T30" s="13" t="s">
        <v>2794</v>
      </c>
      <c r="U30" s="33">
        <v>234.36</v>
      </c>
      <c r="V30" s="15">
        <v>4</v>
      </c>
      <c r="W30" s="14">
        <v>0</v>
      </c>
      <c r="X30" s="33">
        <v>12.57</v>
      </c>
      <c r="Y30" s="33">
        <v>86.64</v>
      </c>
      <c r="Z30" s="14">
        <f t="shared" si="3"/>
        <v>0.36968766001024062</v>
      </c>
      <c r="AA30" s="13" t="s">
        <v>88</v>
      </c>
      <c r="AB30" s="33">
        <v>0</v>
      </c>
      <c r="AC30" s="33">
        <v>135.15000000000003</v>
      </c>
    </row>
    <row r="31" spans="2:29" x14ac:dyDescent="0.3">
      <c r="B31" s="19"/>
      <c r="D31" s="13" t="s">
        <v>6134</v>
      </c>
      <c r="E31" s="29">
        <v>43398</v>
      </c>
      <c r="F31" s="29" t="str">
        <f t="shared" si="0"/>
        <v>Thu</v>
      </c>
      <c r="G31" s="29" t="str">
        <f t="shared" si="1"/>
        <v>Oct</v>
      </c>
      <c r="H31" s="34">
        <f t="shared" si="2"/>
        <v>2018</v>
      </c>
      <c r="I31" s="29">
        <v>43403</v>
      </c>
      <c r="J31" s="13" t="s">
        <v>50</v>
      </c>
      <c r="K31" s="13" t="s">
        <v>2753</v>
      </c>
      <c r="L31" s="13" t="s">
        <v>24</v>
      </c>
      <c r="M31" s="13" t="s">
        <v>271</v>
      </c>
      <c r="N31" s="13" t="s">
        <v>271</v>
      </c>
      <c r="O31" s="13" t="s">
        <v>271</v>
      </c>
      <c r="P31" s="13" t="s">
        <v>55</v>
      </c>
      <c r="Q31" s="13" t="s">
        <v>4382</v>
      </c>
      <c r="R31" s="13" t="s">
        <v>30</v>
      </c>
      <c r="S31" s="13" t="s">
        <v>1789</v>
      </c>
      <c r="T31" s="13" t="s">
        <v>4383</v>
      </c>
      <c r="U31" s="33">
        <v>125.99999999999997</v>
      </c>
      <c r="V31" s="15">
        <v>8</v>
      </c>
      <c r="W31" s="14">
        <v>0</v>
      </c>
      <c r="X31" s="33">
        <v>11.37</v>
      </c>
      <c r="Y31" s="33">
        <v>37.68</v>
      </c>
      <c r="Z31" s="14">
        <f t="shared" si="3"/>
        <v>0.29904761904761912</v>
      </c>
      <c r="AA31" s="13" t="s">
        <v>88</v>
      </c>
      <c r="AB31" s="33">
        <v>0</v>
      </c>
      <c r="AC31" s="33">
        <v>76.94999999999996</v>
      </c>
    </row>
    <row r="32" spans="2:29" x14ac:dyDescent="0.3">
      <c r="B32" s="19"/>
      <c r="D32" s="13" t="s">
        <v>6135</v>
      </c>
      <c r="E32" s="29">
        <v>43398</v>
      </c>
      <c r="F32" s="29" t="str">
        <f t="shared" si="0"/>
        <v>Thu</v>
      </c>
      <c r="G32" s="29" t="str">
        <f t="shared" si="1"/>
        <v>Oct</v>
      </c>
      <c r="H32" s="34">
        <f t="shared" si="2"/>
        <v>2018</v>
      </c>
      <c r="I32" s="29">
        <v>43403</v>
      </c>
      <c r="J32" s="13" t="s">
        <v>50</v>
      </c>
      <c r="K32" s="13" t="s">
        <v>2753</v>
      </c>
      <c r="L32" s="13" t="s">
        <v>24</v>
      </c>
      <c r="M32" s="13" t="s">
        <v>271</v>
      </c>
      <c r="N32" s="13" t="s">
        <v>271</v>
      </c>
      <c r="O32" s="13" t="s">
        <v>271</v>
      </c>
      <c r="P32" s="13" t="s">
        <v>55</v>
      </c>
      <c r="Q32" s="13" t="s">
        <v>4127</v>
      </c>
      <c r="R32" s="13" t="s">
        <v>57</v>
      </c>
      <c r="S32" s="13" t="s">
        <v>121</v>
      </c>
      <c r="T32" s="13" t="s">
        <v>4128</v>
      </c>
      <c r="U32" s="33">
        <v>58.560000000000009</v>
      </c>
      <c r="V32" s="15">
        <v>2</v>
      </c>
      <c r="W32" s="14">
        <v>0</v>
      </c>
      <c r="X32" s="33">
        <v>3.75</v>
      </c>
      <c r="Y32" s="33">
        <v>8.16</v>
      </c>
      <c r="Z32" s="14">
        <f t="shared" si="3"/>
        <v>0.13934426229508196</v>
      </c>
      <c r="AA32" s="13" t="s">
        <v>88</v>
      </c>
      <c r="AB32" s="33">
        <v>0</v>
      </c>
      <c r="AC32" s="33">
        <v>46.650000000000006</v>
      </c>
    </row>
    <row r="33" spans="2:29" x14ac:dyDescent="0.3">
      <c r="B33" s="19"/>
      <c r="D33" s="13" t="s">
        <v>6136</v>
      </c>
      <c r="E33" s="29">
        <v>43064</v>
      </c>
      <c r="F33" s="29" t="str">
        <f t="shared" si="0"/>
        <v>Sat</v>
      </c>
      <c r="G33" s="29" t="str">
        <f t="shared" si="1"/>
        <v>Nov</v>
      </c>
      <c r="H33" s="34">
        <f t="shared" si="2"/>
        <v>2017</v>
      </c>
      <c r="I33" s="29">
        <v>43069</v>
      </c>
      <c r="J33" s="13" t="s">
        <v>50</v>
      </c>
      <c r="K33" s="13" t="s">
        <v>982</v>
      </c>
      <c r="L33" s="13" t="s">
        <v>36</v>
      </c>
      <c r="M33" s="13" t="s">
        <v>646</v>
      </c>
      <c r="N33" s="13" t="s">
        <v>647</v>
      </c>
      <c r="O33" s="13" t="s">
        <v>100</v>
      </c>
      <c r="P33" s="13" t="s">
        <v>55</v>
      </c>
      <c r="Q33" s="13" t="s">
        <v>92</v>
      </c>
      <c r="R33" s="13" t="s">
        <v>30</v>
      </c>
      <c r="S33" s="13" t="s">
        <v>31</v>
      </c>
      <c r="T33" s="13" t="s">
        <v>93</v>
      </c>
      <c r="U33" s="33">
        <v>2123.1299999999997</v>
      </c>
      <c r="V33" s="15">
        <v>5</v>
      </c>
      <c r="W33" s="14">
        <v>0.15000000000000002</v>
      </c>
      <c r="X33" s="33">
        <v>138.93</v>
      </c>
      <c r="Y33" s="33">
        <v>-174.86999999999995</v>
      </c>
      <c r="Z33" s="14">
        <f t="shared" si="3"/>
        <v>-8.2364245241695028E-2</v>
      </c>
      <c r="AA33" s="13" t="s">
        <v>60</v>
      </c>
      <c r="AB33" s="33">
        <v>318.46949999999998</v>
      </c>
      <c r="AC33" s="33">
        <v>1840.6004999999996</v>
      </c>
    </row>
    <row r="34" spans="2:29" x14ac:dyDescent="0.3">
      <c r="B34" s="19"/>
      <c r="D34" s="13" t="s">
        <v>6137</v>
      </c>
      <c r="E34" s="29">
        <v>43064</v>
      </c>
      <c r="F34" s="29" t="str">
        <f t="shared" si="0"/>
        <v>Sat</v>
      </c>
      <c r="G34" s="29" t="str">
        <f t="shared" si="1"/>
        <v>Nov</v>
      </c>
      <c r="H34" s="34">
        <f t="shared" si="2"/>
        <v>2017</v>
      </c>
      <c r="I34" s="29">
        <v>43069</v>
      </c>
      <c r="J34" s="13" t="s">
        <v>50</v>
      </c>
      <c r="K34" s="13" t="s">
        <v>982</v>
      </c>
      <c r="L34" s="13" t="s">
        <v>36</v>
      </c>
      <c r="M34" s="13" t="s">
        <v>646</v>
      </c>
      <c r="N34" s="13" t="s">
        <v>647</v>
      </c>
      <c r="O34" s="13" t="s">
        <v>100</v>
      </c>
      <c r="P34" s="13" t="s">
        <v>55</v>
      </c>
      <c r="Q34" s="13" t="s">
        <v>5341</v>
      </c>
      <c r="R34" s="13" t="s">
        <v>30</v>
      </c>
      <c r="S34" s="13" t="s">
        <v>2177</v>
      </c>
      <c r="T34" s="13" t="s">
        <v>5342</v>
      </c>
      <c r="U34" s="33">
        <v>33.841500000000011</v>
      </c>
      <c r="V34" s="15">
        <v>7</v>
      </c>
      <c r="W34" s="14">
        <v>0.45</v>
      </c>
      <c r="X34" s="33">
        <v>4.6500000000000004</v>
      </c>
      <c r="Y34" s="33">
        <v>-26.638500000000004</v>
      </c>
      <c r="Z34" s="14">
        <f t="shared" si="3"/>
        <v>-0.78715482469748665</v>
      </c>
      <c r="AA34" s="13" t="s">
        <v>60</v>
      </c>
      <c r="AB34" s="33">
        <v>15.228675000000004</v>
      </c>
      <c r="AC34" s="33">
        <v>40.60132500000001</v>
      </c>
    </row>
    <row r="35" spans="2:29" x14ac:dyDescent="0.3">
      <c r="B35" s="19"/>
      <c r="D35" s="13" t="s">
        <v>6138</v>
      </c>
      <c r="E35" s="29">
        <v>43726</v>
      </c>
      <c r="F35" s="29" t="str">
        <f t="shared" si="0"/>
        <v>Wed</v>
      </c>
      <c r="G35" s="29" t="str">
        <f t="shared" si="1"/>
        <v>Sep</v>
      </c>
      <c r="H35" s="34">
        <f t="shared" si="2"/>
        <v>2019</v>
      </c>
      <c r="I35" s="29">
        <v>43731</v>
      </c>
      <c r="J35" s="13" t="s">
        <v>50</v>
      </c>
      <c r="K35" s="13" t="s">
        <v>6039</v>
      </c>
      <c r="L35" s="13" t="s">
        <v>24</v>
      </c>
      <c r="M35" s="13" t="s">
        <v>271</v>
      </c>
      <c r="N35" s="13" t="s">
        <v>271</v>
      </c>
      <c r="O35" s="13" t="s">
        <v>271</v>
      </c>
      <c r="P35" s="13" t="s">
        <v>55</v>
      </c>
      <c r="Q35" s="13" t="s">
        <v>4921</v>
      </c>
      <c r="R35" s="13" t="s">
        <v>30</v>
      </c>
      <c r="S35" s="13" t="s">
        <v>1121</v>
      </c>
      <c r="T35" s="13" t="s">
        <v>4922</v>
      </c>
      <c r="U35" s="33">
        <v>25.110000000000003</v>
      </c>
      <c r="V35" s="15">
        <v>3</v>
      </c>
      <c r="W35" s="14">
        <v>0</v>
      </c>
      <c r="X35" s="33">
        <v>1.49</v>
      </c>
      <c r="Y35" s="33">
        <v>0.99</v>
      </c>
      <c r="Z35" s="14">
        <f t="shared" si="3"/>
        <v>3.9426523297491037E-2</v>
      </c>
      <c r="AA35" s="13" t="s">
        <v>88</v>
      </c>
      <c r="AB35" s="33">
        <v>0</v>
      </c>
      <c r="AC35" s="33">
        <v>22.630000000000006</v>
      </c>
    </row>
    <row r="36" spans="2:29" x14ac:dyDescent="0.3">
      <c r="B36" s="19"/>
      <c r="D36" s="13" t="s">
        <v>6139</v>
      </c>
      <c r="E36" s="29">
        <v>42936</v>
      </c>
      <c r="F36" s="29" t="str">
        <f t="shared" si="0"/>
        <v>Thu</v>
      </c>
      <c r="G36" s="29" t="str">
        <f t="shared" si="1"/>
        <v>Jul</v>
      </c>
      <c r="H36" s="34">
        <f t="shared" si="2"/>
        <v>2017</v>
      </c>
      <c r="I36" s="29">
        <v>42940</v>
      </c>
      <c r="J36" s="13" t="s">
        <v>50</v>
      </c>
      <c r="K36" s="13" t="s">
        <v>4607</v>
      </c>
      <c r="L36" s="13" t="s">
        <v>36</v>
      </c>
      <c r="M36" s="13" t="s">
        <v>243</v>
      </c>
      <c r="N36" s="13" t="s">
        <v>244</v>
      </c>
      <c r="O36" s="13" t="s">
        <v>245</v>
      </c>
      <c r="P36" s="13" t="s">
        <v>55</v>
      </c>
      <c r="Q36" s="13" t="s">
        <v>4478</v>
      </c>
      <c r="R36" s="13" t="s">
        <v>30</v>
      </c>
      <c r="S36" s="13" t="s">
        <v>2177</v>
      </c>
      <c r="T36" s="13" t="s">
        <v>4479</v>
      </c>
      <c r="U36" s="33">
        <v>57.892499999999998</v>
      </c>
      <c r="V36" s="15">
        <v>5</v>
      </c>
      <c r="W36" s="14">
        <v>0.17</v>
      </c>
      <c r="X36" s="33">
        <v>9.4600000000000009</v>
      </c>
      <c r="Y36" s="33">
        <v>11.842500000000001</v>
      </c>
      <c r="Z36" s="14">
        <f t="shared" si="3"/>
        <v>0.20456017618862549</v>
      </c>
      <c r="AA36" s="13" t="s">
        <v>60</v>
      </c>
      <c r="AB36" s="33">
        <v>9.8417250000000003</v>
      </c>
      <c r="AC36" s="33">
        <v>26.748275</v>
      </c>
    </row>
    <row r="37" spans="2:29" x14ac:dyDescent="0.3">
      <c r="B37" s="19"/>
      <c r="D37" s="13" t="s">
        <v>6140</v>
      </c>
      <c r="E37" s="29">
        <v>42936</v>
      </c>
      <c r="F37" s="29" t="str">
        <f t="shared" si="0"/>
        <v>Thu</v>
      </c>
      <c r="G37" s="29" t="str">
        <f t="shared" si="1"/>
        <v>Jul</v>
      </c>
      <c r="H37" s="34">
        <f t="shared" si="2"/>
        <v>2017</v>
      </c>
      <c r="I37" s="29">
        <v>42940</v>
      </c>
      <c r="J37" s="13" t="s">
        <v>50</v>
      </c>
      <c r="K37" s="13" t="s">
        <v>4607</v>
      </c>
      <c r="L37" s="13" t="s">
        <v>36</v>
      </c>
      <c r="M37" s="13" t="s">
        <v>243</v>
      </c>
      <c r="N37" s="13" t="s">
        <v>244</v>
      </c>
      <c r="O37" s="13" t="s">
        <v>245</v>
      </c>
      <c r="P37" s="13" t="s">
        <v>55</v>
      </c>
      <c r="Q37" s="13" t="s">
        <v>3608</v>
      </c>
      <c r="R37" s="13" t="s">
        <v>30</v>
      </c>
      <c r="S37" s="13" t="s">
        <v>2177</v>
      </c>
      <c r="T37" s="13" t="s">
        <v>3609</v>
      </c>
      <c r="U37" s="33">
        <v>32.121000000000002</v>
      </c>
      <c r="V37" s="15">
        <v>2</v>
      </c>
      <c r="W37" s="14">
        <v>0.17</v>
      </c>
      <c r="X37" s="33">
        <v>4.46</v>
      </c>
      <c r="Y37" s="33">
        <v>3.4409999999999989</v>
      </c>
      <c r="Z37" s="14">
        <f t="shared" si="3"/>
        <v>0.10712617913514519</v>
      </c>
      <c r="AA37" s="13" t="s">
        <v>60</v>
      </c>
      <c r="AB37" s="33">
        <v>5.4605700000000006</v>
      </c>
      <c r="AC37" s="33">
        <v>18.759430000000002</v>
      </c>
    </row>
    <row r="38" spans="2:29" x14ac:dyDescent="0.3">
      <c r="B38" s="19"/>
      <c r="D38" s="13" t="s">
        <v>6141</v>
      </c>
      <c r="E38" s="29">
        <v>43303</v>
      </c>
      <c r="F38" s="29" t="str">
        <f t="shared" si="0"/>
        <v>Sun</v>
      </c>
      <c r="G38" s="29" t="str">
        <f t="shared" si="1"/>
        <v>Jul</v>
      </c>
      <c r="H38" s="34">
        <f t="shared" si="2"/>
        <v>2018</v>
      </c>
      <c r="I38" s="29">
        <v>43308</v>
      </c>
      <c r="J38" s="13" t="s">
        <v>50</v>
      </c>
      <c r="K38" s="13" t="s">
        <v>4607</v>
      </c>
      <c r="L38" s="13" t="s">
        <v>36</v>
      </c>
      <c r="M38" s="13" t="s">
        <v>243</v>
      </c>
      <c r="N38" s="13" t="s">
        <v>244</v>
      </c>
      <c r="O38" s="13" t="s">
        <v>245</v>
      </c>
      <c r="P38" s="13" t="s">
        <v>55</v>
      </c>
      <c r="Q38" s="13" t="s">
        <v>5393</v>
      </c>
      <c r="R38" s="13" t="s">
        <v>30</v>
      </c>
      <c r="S38" s="13" t="s">
        <v>1121</v>
      </c>
      <c r="T38" s="13" t="s">
        <v>5394</v>
      </c>
      <c r="U38" s="33">
        <v>7.9680000000000009</v>
      </c>
      <c r="V38" s="15">
        <v>2</v>
      </c>
      <c r="W38" s="14">
        <v>0.17</v>
      </c>
      <c r="X38" s="33">
        <v>1.51</v>
      </c>
      <c r="Y38" s="33">
        <v>1.6079999999999999</v>
      </c>
      <c r="Z38" s="14">
        <f t="shared" si="3"/>
        <v>0.20180722891566261</v>
      </c>
      <c r="AA38" s="13" t="s">
        <v>60</v>
      </c>
      <c r="AB38" s="33">
        <v>1.3545600000000002</v>
      </c>
      <c r="AC38" s="33">
        <v>3.4954400000000012</v>
      </c>
    </row>
    <row r="39" spans="2:29" x14ac:dyDescent="0.3">
      <c r="B39" s="19"/>
      <c r="D39" s="13" t="s">
        <v>6142</v>
      </c>
      <c r="E39" s="29">
        <v>43321</v>
      </c>
      <c r="F39" s="29" t="str">
        <f t="shared" si="0"/>
        <v>Thu</v>
      </c>
      <c r="G39" s="29" t="str">
        <f t="shared" si="1"/>
        <v>Aug</v>
      </c>
      <c r="H39" s="34">
        <f t="shared" si="2"/>
        <v>2018</v>
      </c>
      <c r="I39" s="29">
        <v>43321</v>
      </c>
      <c r="J39" s="13" t="s">
        <v>126</v>
      </c>
      <c r="K39" s="13" t="s">
        <v>2405</v>
      </c>
      <c r="L39" s="13" t="s">
        <v>24</v>
      </c>
      <c r="M39" s="13" t="s">
        <v>98</v>
      </c>
      <c r="N39" s="13" t="s">
        <v>99</v>
      </c>
      <c r="O39" s="13" t="s">
        <v>100</v>
      </c>
      <c r="P39" s="13" t="s">
        <v>55</v>
      </c>
      <c r="Q39" s="13" t="s">
        <v>2406</v>
      </c>
      <c r="R39" s="13" t="s">
        <v>40</v>
      </c>
      <c r="S39" s="13" t="s">
        <v>906</v>
      </c>
      <c r="T39" s="13" t="s">
        <v>2407</v>
      </c>
      <c r="U39" s="33">
        <v>135.09</v>
      </c>
      <c r="V39" s="15">
        <v>4</v>
      </c>
      <c r="W39" s="14">
        <v>0.25</v>
      </c>
      <c r="X39" s="33">
        <v>45.17</v>
      </c>
      <c r="Y39" s="33">
        <v>28.77000000000001</v>
      </c>
      <c r="Z39" s="14">
        <f t="shared" si="3"/>
        <v>0.21296913168998452</v>
      </c>
      <c r="AA39" s="13" t="s">
        <v>33</v>
      </c>
      <c r="AB39" s="33">
        <v>33.772500000000001</v>
      </c>
      <c r="AC39" s="33">
        <v>27.377499999999984</v>
      </c>
    </row>
    <row r="40" spans="2:29" x14ac:dyDescent="0.3">
      <c r="B40" s="19"/>
      <c r="D40" s="13" t="s">
        <v>6143</v>
      </c>
      <c r="E40" s="29">
        <v>42812</v>
      </c>
      <c r="F40" s="29" t="str">
        <f t="shared" si="0"/>
        <v>Sat</v>
      </c>
      <c r="G40" s="29" t="str">
        <f t="shared" si="1"/>
        <v>Mar</v>
      </c>
      <c r="H40" s="34">
        <f t="shared" si="2"/>
        <v>2017</v>
      </c>
      <c r="I40" s="29">
        <v>42816</v>
      </c>
      <c r="J40" s="13" t="s">
        <v>50</v>
      </c>
      <c r="K40" s="13" t="s">
        <v>4232</v>
      </c>
      <c r="L40" s="13" t="s">
        <v>24</v>
      </c>
      <c r="M40" s="13" t="s">
        <v>848</v>
      </c>
      <c r="N40" s="13" t="s">
        <v>849</v>
      </c>
      <c r="O40" s="13" t="s">
        <v>245</v>
      </c>
      <c r="P40" s="13" t="s">
        <v>55</v>
      </c>
      <c r="Q40" s="13" t="s">
        <v>1925</v>
      </c>
      <c r="R40" s="13" t="s">
        <v>57</v>
      </c>
      <c r="S40" s="13" t="s">
        <v>58</v>
      </c>
      <c r="T40" s="13" t="s">
        <v>1926</v>
      </c>
      <c r="U40" s="33">
        <v>138.39420000000001</v>
      </c>
      <c r="V40" s="15">
        <v>1</v>
      </c>
      <c r="W40" s="14">
        <v>0.17</v>
      </c>
      <c r="X40" s="33">
        <v>12.87</v>
      </c>
      <c r="Y40" s="33">
        <v>35.014199999999995</v>
      </c>
      <c r="Z40" s="14">
        <f t="shared" si="3"/>
        <v>0.25300337730916461</v>
      </c>
      <c r="AA40" s="13" t="s">
        <v>60</v>
      </c>
      <c r="AB40" s="33">
        <v>23.527014000000005</v>
      </c>
      <c r="AC40" s="33">
        <v>66.982986000000011</v>
      </c>
    </row>
    <row r="41" spans="2:29" x14ac:dyDescent="0.3">
      <c r="B41" s="19"/>
      <c r="D41" s="13" t="s">
        <v>6144</v>
      </c>
      <c r="E41" s="29">
        <v>43349</v>
      </c>
      <c r="F41" s="29" t="str">
        <f t="shared" si="0"/>
        <v>Thu</v>
      </c>
      <c r="G41" s="29" t="str">
        <f t="shared" si="1"/>
        <v>Sep</v>
      </c>
      <c r="H41" s="34">
        <f t="shared" si="2"/>
        <v>2018</v>
      </c>
      <c r="I41" s="29">
        <v>43352</v>
      </c>
      <c r="J41" s="13" t="s">
        <v>22</v>
      </c>
      <c r="K41" s="13" t="s">
        <v>1133</v>
      </c>
      <c r="L41" s="13" t="s">
        <v>82</v>
      </c>
      <c r="M41" s="13" t="s">
        <v>848</v>
      </c>
      <c r="N41" s="13" t="s">
        <v>849</v>
      </c>
      <c r="O41" s="13" t="s">
        <v>245</v>
      </c>
      <c r="P41" s="13" t="s">
        <v>55</v>
      </c>
      <c r="Q41" s="13" t="s">
        <v>1025</v>
      </c>
      <c r="R41" s="13" t="s">
        <v>57</v>
      </c>
      <c r="S41" s="13" t="s">
        <v>121</v>
      </c>
      <c r="T41" s="13" t="s">
        <v>1026</v>
      </c>
      <c r="U41" s="33">
        <v>1223.7912000000001</v>
      </c>
      <c r="V41" s="15">
        <v>9</v>
      </c>
      <c r="W41" s="14">
        <v>0.47000000000000003</v>
      </c>
      <c r="X41" s="33">
        <v>120.49</v>
      </c>
      <c r="Y41" s="33">
        <v>-692.93880000000036</v>
      </c>
      <c r="Z41" s="14">
        <f t="shared" si="3"/>
        <v>-0.56622306158109348</v>
      </c>
      <c r="AA41" s="13" t="s">
        <v>88</v>
      </c>
      <c r="AB41" s="33">
        <v>575.18186400000013</v>
      </c>
      <c r="AC41" s="33">
        <v>1221.0581360000003</v>
      </c>
    </row>
    <row r="42" spans="2:29" x14ac:dyDescent="0.3">
      <c r="B42" s="19"/>
      <c r="D42" s="13" t="s">
        <v>7633</v>
      </c>
      <c r="E42" s="29">
        <v>43461</v>
      </c>
      <c r="F42" s="29" t="str">
        <f t="shared" ref="F42:F105" si="4">TEXT(E42,"ddd")</f>
        <v>Thu</v>
      </c>
      <c r="G42" s="29" t="str">
        <f t="shared" ref="G42:G105" si="5">TEXT(E42,"mmm")</f>
        <v>Dec</v>
      </c>
      <c r="H42" s="34">
        <f t="shared" si="2"/>
        <v>2018</v>
      </c>
      <c r="I42" s="29">
        <v>43463</v>
      </c>
      <c r="J42" s="13" t="s">
        <v>22</v>
      </c>
      <c r="K42" s="13" t="s">
        <v>512</v>
      </c>
      <c r="L42" s="13" t="s">
        <v>82</v>
      </c>
      <c r="M42" s="13" t="s">
        <v>128</v>
      </c>
      <c r="N42" s="13" t="s">
        <v>128</v>
      </c>
      <c r="O42" s="13" t="s">
        <v>129</v>
      </c>
      <c r="P42" s="13" t="s">
        <v>55</v>
      </c>
      <c r="Q42" s="13" t="s">
        <v>513</v>
      </c>
      <c r="R42" s="13" t="s">
        <v>40</v>
      </c>
      <c r="S42" s="13" t="s">
        <v>48</v>
      </c>
      <c r="T42" s="13" t="s">
        <v>514</v>
      </c>
      <c r="U42" s="33">
        <v>1854.9296999999999</v>
      </c>
      <c r="V42" s="15">
        <v>9</v>
      </c>
      <c r="W42" s="14">
        <v>0.57000000000000006</v>
      </c>
      <c r="X42" s="33">
        <v>225.02</v>
      </c>
      <c r="Y42" s="33">
        <v>-1294.3503000000005</v>
      </c>
      <c r="Z42" s="14">
        <f t="shared" si="3"/>
        <v>-0.69778940948543799</v>
      </c>
      <c r="AA42" s="13" t="s">
        <v>60</v>
      </c>
      <c r="AB42" s="33">
        <v>1057.309929</v>
      </c>
      <c r="AC42" s="33">
        <v>1866.9500710000004</v>
      </c>
    </row>
    <row r="43" spans="2:29" x14ac:dyDescent="0.3">
      <c r="B43" s="19"/>
      <c r="D43" s="13" t="s">
        <v>6146</v>
      </c>
      <c r="E43" s="29">
        <v>42744</v>
      </c>
      <c r="F43" s="29" t="str">
        <f t="shared" si="4"/>
        <v>Mon</v>
      </c>
      <c r="G43" s="29" t="str">
        <f t="shared" si="5"/>
        <v>Jan</v>
      </c>
      <c r="H43" s="34">
        <f t="shared" si="2"/>
        <v>2017</v>
      </c>
      <c r="I43" s="29">
        <v>42749</v>
      </c>
      <c r="J43" s="13" t="s">
        <v>50</v>
      </c>
      <c r="K43" s="13" t="s">
        <v>3844</v>
      </c>
      <c r="L43" s="13" t="s">
        <v>24</v>
      </c>
      <c r="M43" s="13" t="s">
        <v>822</v>
      </c>
      <c r="N43" s="13" t="s">
        <v>823</v>
      </c>
      <c r="O43" s="13" t="s">
        <v>245</v>
      </c>
      <c r="P43" s="13" t="s">
        <v>55</v>
      </c>
      <c r="Q43" s="13" t="s">
        <v>3128</v>
      </c>
      <c r="R43" s="13" t="s">
        <v>57</v>
      </c>
      <c r="S43" s="13" t="s">
        <v>121</v>
      </c>
      <c r="T43" s="13" t="s">
        <v>3129</v>
      </c>
      <c r="U43" s="33">
        <v>176.68080000000003</v>
      </c>
      <c r="V43" s="15">
        <v>6</v>
      </c>
      <c r="W43" s="14">
        <v>0.47000000000000003</v>
      </c>
      <c r="X43" s="33">
        <v>17.09</v>
      </c>
      <c r="Y43" s="33">
        <v>-156.67920000000001</v>
      </c>
      <c r="Z43" s="14">
        <f t="shared" si="3"/>
        <v>-0.88679245283018859</v>
      </c>
      <c r="AA43" s="13" t="s">
        <v>88</v>
      </c>
      <c r="AB43" s="33">
        <v>83.039976000000024</v>
      </c>
      <c r="AC43" s="33">
        <v>233.23002400000001</v>
      </c>
    </row>
    <row r="44" spans="2:29" x14ac:dyDescent="0.3">
      <c r="B44" s="19"/>
      <c r="D44" s="13" t="s">
        <v>6147</v>
      </c>
      <c r="E44" s="29">
        <v>42744</v>
      </c>
      <c r="F44" s="29" t="str">
        <f t="shared" si="4"/>
        <v>Mon</v>
      </c>
      <c r="G44" s="29" t="str">
        <f t="shared" si="5"/>
        <v>Jan</v>
      </c>
      <c r="H44" s="34">
        <f t="shared" si="2"/>
        <v>2017</v>
      </c>
      <c r="I44" s="29">
        <v>42749</v>
      </c>
      <c r="J44" s="13" t="s">
        <v>50</v>
      </c>
      <c r="K44" s="13" t="s">
        <v>3844</v>
      </c>
      <c r="L44" s="13" t="s">
        <v>24</v>
      </c>
      <c r="M44" s="13" t="s">
        <v>822</v>
      </c>
      <c r="N44" s="13" t="s">
        <v>823</v>
      </c>
      <c r="O44" s="13" t="s">
        <v>245</v>
      </c>
      <c r="P44" s="13" t="s">
        <v>55</v>
      </c>
      <c r="Q44" s="13" t="s">
        <v>977</v>
      </c>
      <c r="R44" s="13" t="s">
        <v>57</v>
      </c>
      <c r="S44" s="13" t="s">
        <v>58</v>
      </c>
      <c r="T44" s="13" t="s">
        <v>978</v>
      </c>
      <c r="U44" s="33">
        <v>123.75299999999999</v>
      </c>
      <c r="V44" s="15">
        <v>2</v>
      </c>
      <c r="W44" s="14">
        <v>0.17</v>
      </c>
      <c r="X44" s="33">
        <v>7.93</v>
      </c>
      <c r="Y44" s="33">
        <v>32.792999999999999</v>
      </c>
      <c r="Z44" s="14">
        <f t="shared" si="3"/>
        <v>0.26498751545417082</v>
      </c>
      <c r="AA44" s="13" t="s">
        <v>88</v>
      </c>
      <c r="AB44" s="33">
        <v>21.03801</v>
      </c>
      <c r="AC44" s="33">
        <v>61.991989999999994</v>
      </c>
    </row>
    <row r="45" spans="2:29" x14ac:dyDescent="0.3">
      <c r="B45" s="19"/>
      <c r="D45" s="13" t="s">
        <v>6148</v>
      </c>
      <c r="E45" s="29">
        <v>42744</v>
      </c>
      <c r="F45" s="29" t="str">
        <f t="shared" si="4"/>
        <v>Mon</v>
      </c>
      <c r="G45" s="29" t="str">
        <f t="shared" si="5"/>
        <v>Jan</v>
      </c>
      <c r="H45" s="34">
        <f t="shared" si="2"/>
        <v>2017</v>
      </c>
      <c r="I45" s="29">
        <v>42749</v>
      </c>
      <c r="J45" s="13" t="s">
        <v>50</v>
      </c>
      <c r="K45" s="13" t="s">
        <v>3844</v>
      </c>
      <c r="L45" s="13" t="s">
        <v>24</v>
      </c>
      <c r="M45" s="13" t="s">
        <v>822</v>
      </c>
      <c r="N45" s="13" t="s">
        <v>823</v>
      </c>
      <c r="O45" s="13" t="s">
        <v>245</v>
      </c>
      <c r="P45" s="13" t="s">
        <v>55</v>
      </c>
      <c r="Q45" s="13" t="s">
        <v>5550</v>
      </c>
      <c r="R45" s="13" t="s">
        <v>30</v>
      </c>
      <c r="S45" s="13" t="s">
        <v>2751</v>
      </c>
      <c r="T45" s="13" t="s">
        <v>5551</v>
      </c>
      <c r="U45" s="33">
        <v>45.1935</v>
      </c>
      <c r="V45" s="15">
        <v>5</v>
      </c>
      <c r="W45" s="14">
        <v>0.17</v>
      </c>
      <c r="X45" s="33">
        <v>3.31</v>
      </c>
      <c r="Y45" s="33">
        <v>17.893499999999996</v>
      </c>
      <c r="Z45" s="14">
        <f t="shared" si="3"/>
        <v>0.39593083076106067</v>
      </c>
      <c r="AA45" s="13" t="s">
        <v>88</v>
      </c>
      <c r="AB45" s="33">
        <v>7.6828950000000003</v>
      </c>
      <c r="AC45" s="33">
        <v>16.307105</v>
      </c>
    </row>
    <row r="46" spans="2:29" x14ac:dyDescent="0.3">
      <c r="B46" s="19"/>
      <c r="D46" s="13" t="s">
        <v>6149</v>
      </c>
      <c r="E46" s="29">
        <v>42744</v>
      </c>
      <c r="F46" s="29" t="str">
        <f t="shared" si="4"/>
        <v>Mon</v>
      </c>
      <c r="G46" s="29" t="str">
        <f t="shared" si="5"/>
        <v>Jan</v>
      </c>
      <c r="H46" s="34">
        <f t="shared" si="2"/>
        <v>2017</v>
      </c>
      <c r="I46" s="29">
        <v>42749</v>
      </c>
      <c r="J46" s="13" t="s">
        <v>50</v>
      </c>
      <c r="K46" s="13" t="s">
        <v>3844</v>
      </c>
      <c r="L46" s="13" t="s">
        <v>24</v>
      </c>
      <c r="M46" s="13" t="s">
        <v>822</v>
      </c>
      <c r="N46" s="13" t="s">
        <v>823</v>
      </c>
      <c r="O46" s="13" t="s">
        <v>245</v>
      </c>
      <c r="P46" s="13" t="s">
        <v>55</v>
      </c>
      <c r="Q46" s="13" t="s">
        <v>5153</v>
      </c>
      <c r="R46" s="13" t="s">
        <v>30</v>
      </c>
      <c r="S46" s="13" t="s">
        <v>1121</v>
      </c>
      <c r="T46" s="13" t="s">
        <v>5154</v>
      </c>
      <c r="U46" s="33">
        <v>9.6113999999999997</v>
      </c>
      <c r="V46" s="15">
        <v>2</v>
      </c>
      <c r="W46" s="14">
        <v>0.17</v>
      </c>
      <c r="X46" s="33">
        <v>1.25</v>
      </c>
      <c r="Y46" s="33">
        <v>7.1399999999999908E-2</v>
      </c>
      <c r="Z46" s="14">
        <f t="shared" si="3"/>
        <v>7.4286784443473282E-3</v>
      </c>
      <c r="AA46" s="13" t="s">
        <v>88</v>
      </c>
      <c r="AB46" s="33">
        <v>1.6339380000000001</v>
      </c>
      <c r="AC46" s="33">
        <v>6.6560619999999995</v>
      </c>
    </row>
    <row r="47" spans="2:29" x14ac:dyDescent="0.3">
      <c r="B47" s="19"/>
      <c r="D47" s="13" t="s">
        <v>6150</v>
      </c>
      <c r="E47" s="29">
        <v>42920</v>
      </c>
      <c r="F47" s="29" t="str">
        <f t="shared" si="4"/>
        <v>Tue</v>
      </c>
      <c r="G47" s="29" t="str">
        <f t="shared" si="5"/>
        <v>Jul</v>
      </c>
      <c r="H47" s="34">
        <f t="shared" si="2"/>
        <v>2017</v>
      </c>
      <c r="I47" s="29">
        <v>42923</v>
      </c>
      <c r="J47" s="13" t="s">
        <v>34</v>
      </c>
      <c r="K47" s="13" t="s">
        <v>2972</v>
      </c>
      <c r="L47" s="13" t="s">
        <v>24</v>
      </c>
      <c r="M47" s="13" t="s">
        <v>191</v>
      </c>
      <c r="N47" s="13" t="s">
        <v>99</v>
      </c>
      <c r="O47" s="13" t="s">
        <v>100</v>
      </c>
      <c r="P47" s="13" t="s">
        <v>55</v>
      </c>
      <c r="Q47" s="13" t="s">
        <v>2871</v>
      </c>
      <c r="R47" s="13" t="s">
        <v>30</v>
      </c>
      <c r="S47" s="13" t="s">
        <v>1228</v>
      </c>
      <c r="T47" s="13" t="s">
        <v>2872</v>
      </c>
      <c r="U47" s="33">
        <v>278.85000000000008</v>
      </c>
      <c r="V47" s="15">
        <v>13</v>
      </c>
      <c r="W47" s="14">
        <v>0.45</v>
      </c>
      <c r="X47" s="33">
        <v>30.01</v>
      </c>
      <c r="Y47" s="33">
        <v>-141.96000000000006</v>
      </c>
      <c r="Z47" s="14">
        <f t="shared" si="3"/>
        <v>-0.50909090909090915</v>
      </c>
      <c r="AA47" s="13" t="s">
        <v>60</v>
      </c>
      <c r="AB47" s="33">
        <v>125.48250000000004</v>
      </c>
      <c r="AC47" s="33">
        <v>265.31750000000011</v>
      </c>
    </row>
    <row r="48" spans="2:29" x14ac:dyDescent="0.3">
      <c r="B48" s="19"/>
      <c r="D48" s="13" t="s">
        <v>6151</v>
      </c>
      <c r="E48" s="29">
        <v>42920</v>
      </c>
      <c r="F48" s="29" t="str">
        <f t="shared" si="4"/>
        <v>Tue</v>
      </c>
      <c r="G48" s="29" t="str">
        <f t="shared" si="5"/>
        <v>Jul</v>
      </c>
      <c r="H48" s="34">
        <f t="shared" si="2"/>
        <v>2017</v>
      </c>
      <c r="I48" s="29">
        <v>42923</v>
      </c>
      <c r="J48" s="13" t="s">
        <v>34</v>
      </c>
      <c r="K48" s="13" t="s">
        <v>2972</v>
      </c>
      <c r="L48" s="13" t="s">
        <v>24</v>
      </c>
      <c r="M48" s="13" t="s">
        <v>191</v>
      </c>
      <c r="N48" s="13" t="s">
        <v>99</v>
      </c>
      <c r="O48" s="13" t="s">
        <v>100</v>
      </c>
      <c r="P48" s="13" t="s">
        <v>55</v>
      </c>
      <c r="Q48" s="13" t="s">
        <v>4975</v>
      </c>
      <c r="R48" s="13" t="s">
        <v>30</v>
      </c>
      <c r="S48" s="13" t="s">
        <v>2751</v>
      </c>
      <c r="T48" s="13" t="s">
        <v>4976</v>
      </c>
      <c r="U48" s="33">
        <v>44.929499999999997</v>
      </c>
      <c r="V48" s="15">
        <v>7</v>
      </c>
      <c r="W48" s="14">
        <v>0.45</v>
      </c>
      <c r="X48" s="33">
        <v>6.91</v>
      </c>
      <c r="Y48" s="33">
        <v>-4.210499999999989</v>
      </c>
      <c r="Z48" s="14">
        <f t="shared" si="3"/>
        <v>-9.3713484458985502E-2</v>
      </c>
      <c r="AA48" s="13" t="s">
        <v>60</v>
      </c>
      <c r="AB48" s="33">
        <v>20.218274999999998</v>
      </c>
      <c r="AC48" s="33">
        <v>22.011724999999988</v>
      </c>
    </row>
    <row r="49" spans="2:29" x14ac:dyDescent="0.3">
      <c r="B49" s="19"/>
      <c r="D49" s="13" t="s">
        <v>6152</v>
      </c>
      <c r="E49" s="29">
        <v>42920</v>
      </c>
      <c r="F49" s="29" t="str">
        <f t="shared" si="4"/>
        <v>Tue</v>
      </c>
      <c r="G49" s="29" t="str">
        <f t="shared" si="5"/>
        <v>Jul</v>
      </c>
      <c r="H49" s="34">
        <f t="shared" si="2"/>
        <v>2017</v>
      </c>
      <c r="I49" s="29">
        <v>42923</v>
      </c>
      <c r="J49" s="13" t="s">
        <v>34</v>
      </c>
      <c r="K49" s="13" t="s">
        <v>2972</v>
      </c>
      <c r="L49" s="13" t="s">
        <v>24</v>
      </c>
      <c r="M49" s="13" t="s">
        <v>191</v>
      </c>
      <c r="N49" s="13" t="s">
        <v>99</v>
      </c>
      <c r="O49" s="13" t="s">
        <v>100</v>
      </c>
      <c r="P49" s="13" t="s">
        <v>55</v>
      </c>
      <c r="Q49" s="13" t="s">
        <v>2993</v>
      </c>
      <c r="R49" s="13" t="s">
        <v>57</v>
      </c>
      <c r="S49" s="13" t="s">
        <v>121</v>
      </c>
      <c r="T49" s="13" t="s">
        <v>2994</v>
      </c>
      <c r="U49" s="33">
        <v>29.238000000000007</v>
      </c>
      <c r="V49" s="15">
        <v>1</v>
      </c>
      <c r="W49" s="14">
        <v>0.45</v>
      </c>
      <c r="X49" s="33">
        <v>6.66</v>
      </c>
      <c r="Y49" s="33">
        <v>-8.5320000000000036</v>
      </c>
      <c r="Z49" s="14">
        <f t="shared" si="3"/>
        <v>-0.291812025446337</v>
      </c>
      <c r="AA49" s="13" t="s">
        <v>60</v>
      </c>
      <c r="AB49" s="33">
        <v>13.157100000000003</v>
      </c>
      <c r="AC49" s="33">
        <v>17.952900000000007</v>
      </c>
    </row>
    <row r="50" spans="2:29" x14ac:dyDescent="0.3">
      <c r="B50" s="19"/>
      <c r="D50" s="13" t="s">
        <v>6153</v>
      </c>
      <c r="E50" s="29">
        <v>42920</v>
      </c>
      <c r="F50" s="29" t="str">
        <f t="shared" si="4"/>
        <v>Tue</v>
      </c>
      <c r="G50" s="29" t="str">
        <f t="shared" si="5"/>
        <v>Jul</v>
      </c>
      <c r="H50" s="34">
        <f t="shared" si="2"/>
        <v>2017</v>
      </c>
      <c r="I50" s="29">
        <v>42923</v>
      </c>
      <c r="J50" s="13" t="s">
        <v>34</v>
      </c>
      <c r="K50" s="13" t="s">
        <v>2972</v>
      </c>
      <c r="L50" s="13" t="s">
        <v>24</v>
      </c>
      <c r="M50" s="13" t="s">
        <v>191</v>
      </c>
      <c r="N50" s="13" t="s">
        <v>99</v>
      </c>
      <c r="O50" s="13" t="s">
        <v>100</v>
      </c>
      <c r="P50" s="13" t="s">
        <v>55</v>
      </c>
      <c r="Q50" s="13" t="s">
        <v>5958</v>
      </c>
      <c r="R50" s="13" t="s">
        <v>30</v>
      </c>
      <c r="S50" s="13" t="s">
        <v>1228</v>
      </c>
      <c r="T50" s="13" t="s">
        <v>5959</v>
      </c>
      <c r="U50" s="33">
        <v>51.710999999999999</v>
      </c>
      <c r="V50" s="15">
        <v>2</v>
      </c>
      <c r="W50" s="14">
        <v>0.45</v>
      </c>
      <c r="X50" s="33">
        <v>1.77</v>
      </c>
      <c r="Y50" s="33">
        <v>-23.528999999999996</v>
      </c>
      <c r="Z50" s="14">
        <f t="shared" si="3"/>
        <v>-0.4550095724313975</v>
      </c>
      <c r="AA50" s="13" t="s">
        <v>60</v>
      </c>
      <c r="AB50" s="33">
        <v>23.269950000000001</v>
      </c>
      <c r="AC50" s="33">
        <v>50.20004999999999</v>
      </c>
    </row>
    <row r="51" spans="2:29" x14ac:dyDescent="0.3">
      <c r="B51" s="19"/>
      <c r="D51" s="13" t="s">
        <v>6154</v>
      </c>
      <c r="E51" s="29">
        <v>43838</v>
      </c>
      <c r="F51" s="29" t="str">
        <f t="shared" si="4"/>
        <v>Wed</v>
      </c>
      <c r="G51" s="29" t="str">
        <f t="shared" si="5"/>
        <v>Jan</v>
      </c>
      <c r="H51" s="34">
        <f t="shared" si="2"/>
        <v>2020</v>
      </c>
      <c r="I51" s="29">
        <v>43842</v>
      </c>
      <c r="J51" s="13" t="s">
        <v>50</v>
      </c>
      <c r="K51" s="13" t="s">
        <v>2972</v>
      </c>
      <c r="L51" s="13" t="s">
        <v>24</v>
      </c>
      <c r="M51" s="13" t="s">
        <v>365</v>
      </c>
      <c r="N51" s="13" t="s">
        <v>366</v>
      </c>
      <c r="O51" s="13" t="s">
        <v>100</v>
      </c>
      <c r="P51" s="13" t="s">
        <v>55</v>
      </c>
      <c r="Q51" s="13" t="s">
        <v>1600</v>
      </c>
      <c r="R51" s="13" t="s">
        <v>57</v>
      </c>
      <c r="S51" s="13" t="s">
        <v>138</v>
      </c>
      <c r="T51" s="13" t="s">
        <v>1601</v>
      </c>
      <c r="U51" s="33">
        <v>116.16750000000002</v>
      </c>
      <c r="V51" s="15">
        <v>3</v>
      </c>
      <c r="W51" s="14">
        <v>0.25</v>
      </c>
      <c r="X51" s="33">
        <v>10.44</v>
      </c>
      <c r="Y51" s="33">
        <v>35.6175</v>
      </c>
      <c r="Z51" s="14">
        <f t="shared" si="3"/>
        <v>0.30660468719736583</v>
      </c>
      <c r="AA51" s="13" t="s">
        <v>88</v>
      </c>
      <c r="AB51" s="33">
        <v>29.041875000000005</v>
      </c>
      <c r="AC51" s="33">
        <v>41.068125000000016</v>
      </c>
    </row>
    <row r="52" spans="2:29" x14ac:dyDescent="0.3">
      <c r="B52" s="19"/>
      <c r="D52" s="13" t="s">
        <v>6155</v>
      </c>
      <c r="E52" s="29">
        <v>43838</v>
      </c>
      <c r="F52" s="29" t="str">
        <f t="shared" si="4"/>
        <v>Wed</v>
      </c>
      <c r="G52" s="29" t="str">
        <f t="shared" si="5"/>
        <v>Jan</v>
      </c>
      <c r="H52" s="34">
        <f t="shared" si="2"/>
        <v>2020</v>
      </c>
      <c r="I52" s="29">
        <v>43842</v>
      </c>
      <c r="J52" s="13" t="s">
        <v>50</v>
      </c>
      <c r="K52" s="13" t="s">
        <v>2972</v>
      </c>
      <c r="L52" s="13" t="s">
        <v>24</v>
      </c>
      <c r="M52" s="13" t="s">
        <v>365</v>
      </c>
      <c r="N52" s="13" t="s">
        <v>366</v>
      </c>
      <c r="O52" s="13" t="s">
        <v>100</v>
      </c>
      <c r="P52" s="13" t="s">
        <v>55</v>
      </c>
      <c r="Q52" s="13" t="s">
        <v>5332</v>
      </c>
      <c r="R52" s="13" t="s">
        <v>30</v>
      </c>
      <c r="S52" s="13" t="s">
        <v>2751</v>
      </c>
      <c r="T52" s="13" t="s">
        <v>5333</v>
      </c>
      <c r="U52" s="33">
        <v>23.760000000000005</v>
      </c>
      <c r="V52" s="15">
        <v>5</v>
      </c>
      <c r="W52" s="14">
        <v>0.45</v>
      </c>
      <c r="X52" s="33">
        <v>2.84</v>
      </c>
      <c r="Y52" s="33">
        <v>-10.440000000000001</v>
      </c>
      <c r="Z52" s="14">
        <f t="shared" si="3"/>
        <v>-0.43939393939393934</v>
      </c>
      <c r="AA52" s="13" t="s">
        <v>88</v>
      </c>
      <c r="AB52" s="33">
        <v>10.692000000000002</v>
      </c>
      <c r="AC52" s="33">
        <v>20.668000000000006</v>
      </c>
    </row>
    <row r="53" spans="2:29" x14ac:dyDescent="0.3">
      <c r="B53" s="19"/>
      <c r="D53" s="13" t="s">
        <v>6156</v>
      </c>
      <c r="E53" s="29">
        <v>43067</v>
      </c>
      <c r="F53" s="29" t="str">
        <f t="shared" si="4"/>
        <v>Tue</v>
      </c>
      <c r="G53" s="29" t="str">
        <f t="shared" si="5"/>
        <v>Nov</v>
      </c>
      <c r="H53" s="34">
        <f t="shared" si="2"/>
        <v>2017</v>
      </c>
      <c r="I53" s="29">
        <v>43072</v>
      </c>
      <c r="J53" s="13" t="s">
        <v>50</v>
      </c>
      <c r="K53" s="13" t="s">
        <v>2037</v>
      </c>
      <c r="L53" s="13" t="s">
        <v>24</v>
      </c>
      <c r="M53" s="13" t="s">
        <v>2038</v>
      </c>
      <c r="N53" s="13" t="s">
        <v>647</v>
      </c>
      <c r="O53" s="13" t="s">
        <v>100</v>
      </c>
      <c r="P53" s="13" t="s">
        <v>55</v>
      </c>
      <c r="Q53" s="13" t="s">
        <v>2039</v>
      </c>
      <c r="R53" s="13" t="s">
        <v>40</v>
      </c>
      <c r="S53" s="13" t="s">
        <v>48</v>
      </c>
      <c r="T53" s="13" t="s">
        <v>2040</v>
      </c>
      <c r="U53" s="33">
        <v>871.1819999999999</v>
      </c>
      <c r="V53" s="15">
        <v>4</v>
      </c>
      <c r="W53" s="14">
        <v>0.55000000000000004</v>
      </c>
      <c r="X53" s="33">
        <v>59.11</v>
      </c>
      <c r="Y53" s="33">
        <v>-387.25800000000004</v>
      </c>
      <c r="Z53" s="14">
        <f t="shared" si="3"/>
        <v>-0.44452020358547362</v>
      </c>
      <c r="AA53" s="13" t="s">
        <v>88</v>
      </c>
      <c r="AB53" s="33">
        <v>479.15010000000001</v>
      </c>
      <c r="AC53" s="33">
        <v>720.17989999999986</v>
      </c>
    </row>
    <row r="54" spans="2:29" x14ac:dyDescent="0.3">
      <c r="B54" s="19"/>
      <c r="D54" s="13" t="s">
        <v>6157</v>
      </c>
      <c r="E54" s="29">
        <v>43067</v>
      </c>
      <c r="F54" s="29" t="str">
        <f t="shared" si="4"/>
        <v>Tue</v>
      </c>
      <c r="G54" s="29" t="str">
        <f t="shared" si="5"/>
        <v>Nov</v>
      </c>
      <c r="H54" s="34">
        <f t="shared" si="2"/>
        <v>2017</v>
      </c>
      <c r="I54" s="29">
        <v>43072</v>
      </c>
      <c r="J54" s="13" t="s">
        <v>50</v>
      </c>
      <c r="K54" s="13" t="s">
        <v>2037</v>
      </c>
      <c r="L54" s="13" t="s">
        <v>24</v>
      </c>
      <c r="M54" s="13" t="s">
        <v>2038</v>
      </c>
      <c r="N54" s="13" t="s">
        <v>647</v>
      </c>
      <c r="O54" s="13" t="s">
        <v>100</v>
      </c>
      <c r="P54" s="13" t="s">
        <v>55</v>
      </c>
      <c r="Q54" s="13" t="s">
        <v>1116</v>
      </c>
      <c r="R54" s="13" t="s">
        <v>30</v>
      </c>
      <c r="S54" s="13" t="s">
        <v>289</v>
      </c>
      <c r="T54" s="13" t="s">
        <v>1117</v>
      </c>
      <c r="U54" s="33">
        <v>454.08</v>
      </c>
      <c r="V54" s="15">
        <v>4</v>
      </c>
      <c r="W54" s="14">
        <v>0.45</v>
      </c>
      <c r="X54" s="33">
        <v>22.73</v>
      </c>
      <c r="Y54" s="33">
        <v>-107.39999999999998</v>
      </c>
      <c r="Z54" s="14">
        <f t="shared" si="3"/>
        <v>-0.23652219873150102</v>
      </c>
      <c r="AA54" s="13" t="s">
        <v>88</v>
      </c>
      <c r="AB54" s="33">
        <v>204.33599999999998</v>
      </c>
      <c r="AC54" s="33">
        <v>334.41399999999999</v>
      </c>
    </row>
    <row r="55" spans="2:29" x14ac:dyDescent="0.3">
      <c r="B55" s="19"/>
      <c r="D55" s="13" t="s">
        <v>6158</v>
      </c>
      <c r="E55" s="29">
        <v>43067</v>
      </c>
      <c r="F55" s="29" t="str">
        <f t="shared" si="4"/>
        <v>Tue</v>
      </c>
      <c r="G55" s="29" t="str">
        <f t="shared" si="5"/>
        <v>Nov</v>
      </c>
      <c r="H55" s="34">
        <f t="shared" si="2"/>
        <v>2017</v>
      </c>
      <c r="I55" s="29">
        <v>43072</v>
      </c>
      <c r="J55" s="13" t="s">
        <v>50</v>
      </c>
      <c r="K55" s="13" t="s">
        <v>2037</v>
      </c>
      <c r="L55" s="13" t="s">
        <v>24</v>
      </c>
      <c r="M55" s="13" t="s">
        <v>2038</v>
      </c>
      <c r="N55" s="13" t="s">
        <v>647</v>
      </c>
      <c r="O55" s="13" t="s">
        <v>100</v>
      </c>
      <c r="P55" s="13" t="s">
        <v>55</v>
      </c>
      <c r="Q55" s="13" t="s">
        <v>3639</v>
      </c>
      <c r="R55" s="13" t="s">
        <v>30</v>
      </c>
      <c r="S55" s="13" t="s">
        <v>1607</v>
      </c>
      <c r="T55" s="13" t="s">
        <v>3640</v>
      </c>
      <c r="U55" s="33">
        <v>23.529000000000003</v>
      </c>
      <c r="V55" s="15">
        <v>2</v>
      </c>
      <c r="W55" s="14">
        <v>0.45</v>
      </c>
      <c r="X55" s="33">
        <v>1.79</v>
      </c>
      <c r="Y55" s="33">
        <v>-7.7310000000000016</v>
      </c>
      <c r="Z55" s="14">
        <f t="shared" si="3"/>
        <v>-0.3285732500318756</v>
      </c>
      <c r="AA55" s="13" t="s">
        <v>88</v>
      </c>
      <c r="AB55" s="33">
        <v>10.588050000000003</v>
      </c>
      <c r="AC55" s="33">
        <v>18.881950000000003</v>
      </c>
    </row>
    <row r="56" spans="2:29" x14ac:dyDescent="0.3">
      <c r="B56" s="19"/>
      <c r="D56" s="13" t="s">
        <v>6159</v>
      </c>
      <c r="E56" s="29">
        <v>43067</v>
      </c>
      <c r="F56" s="29" t="str">
        <f t="shared" si="4"/>
        <v>Tue</v>
      </c>
      <c r="G56" s="29" t="str">
        <f t="shared" si="5"/>
        <v>Nov</v>
      </c>
      <c r="H56" s="34">
        <f t="shared" si="2"/>
        <v>2017</v>
      </c>
      <c r="I56" s="29">
        <v>43072</v>
      </c>
      <c r="J56" s="13" t="s">
        <v>50</v>
      </c>
      <c r="K56" s="13" t="s">
        <v>2037</v>
      </c>
      <c r="L56" s="13" t="s">
        <v>24</v>
      </c>
      <c r="M56" s="13" t="s">
        <v>2038</v>
      </c>
      <c r="N56" s="13" t="s">
        <v>647</v>
      </c>
      <c r="O56" s="13" t="s">
        <v>100</v>
      </c>
      <c r="P56" s="13" t="s">
        <v>55</v>
      </c>
      <c r="Q56" s="13" t="s">
        <v>5516</v>
      </c>
      <c r="R56" s="13" t="s">
        <v>30</v>
      </c>
      <c r="S56" s="13" t="s">
        <v>2177</v>
      </c>
      <c r="T56" s="13" t="s">
        <v>5517</v>
      </c>
      <c r="U56" s="33">
        <v>21.648</v>
      </c>
      <c r="V56" s="15">
        <v>4</v>
      </c>
      <c r="W56" s="14">
        <v>0.45</v>
      </c>
      <c r="X56" s="33">
        <v>1.36</v>
      </c>
      <c r="Y56" s="33">
        <v>-14.591999999999999</v>
      </c>
      <c r="Z56" s="14">
        <f t="shared" si="3"/>
        <v>-0.67405764966740567</v>
      </c>
      <c r="AA56" s="13" t="s">
        <v>88</v>
      </c>
      <c r="AB56" s="33">
        <v>9.7416</v>
      </c>
      <c r="AC56" s="33">
        <v>25.138399999999997</v>
      </c>
    </row>
    <row r="57" spans="2:29" x14ac:dyDescent="0.3">
      <c r="B57" s="19"/>
      <c r="D57" s="13" t="s">
        <v>6160</v>
      </c>
      <c r="E57" s="29">
        <v>43067</v>
      </c>
      <c r="F57" s="29" t="str">
        <f t="shared" si="4"/>
        <v>Tue</v>
      </c>
      <c r="G57" s="29" t="str">
        <f t="shared" si="5"/>
        <v>Nov</v>
      </c>
      <c r="H57" s="34">
        <f t="shared" si="2"/>
        <v>2017</v>
      </c>
      <c r="I57" s="29">
        <v>43072</v>
      </c>
      <c r="J57" s="13" t="s">
        <v>50</v>
      </c>
      <c r="K57" s="13" t="s">
        <v>2037</v>
      </c>
      <c r="L57" s="13" t="s">
        <v>24</v>
      </c>
      <c r="M57" s="13" t="s">
        <v>2038</v>
      </c>
      <c r="N57" s="13" t="s">
        <v>647</v>
      </c>
      <c r="O57" s="13" t="s">
        <v>100</v>
      </c>
      <c r="P57" s="13" t="s">
        <v>55</v>
      </c>
      <c r="Q57" s="13" t="s">
        <v>4054</v>
      </c>
      <c r="R57" s="13" t="s">
        <v>30</v>
      </c>
      <c r="S57" s="13" t="s">
        <v>1789</v>
      </c>
      <c r="T57" s="13" t="s">
        <v>4055</v>
      </c>
      <c r="U57" s="33">
        <v>8.2335000000000012</v>
      </c>
      <c r="V57" s="15">
        <v>1</v>
      </c>
      <c r="W57" s="14">
        <v>0.45</v>
      </c>
      <c r="X57" s="33">
        <v>1.35</v>
      </c>
      <c r="Y57" s="33">
        <v>-5.5665000000000004</v>
      </c>
      <c r="Z57" s="14">
        <f t="shared" si="3"/>
        <v>-0.67607943159045358</v>
      </c>
      <c r="AA57" s="13" t="s">
        <v>88</v>
      </c>
      <c r="AB57" s="33">
        <v>3.7050750000000008</v>
      </c>
      <c r="AC57" s="33">
        <v>8.7449250000000003</v>
      </c>
    </row>
    <row r="58" spans="2:29" x14ac:dyDescent="0.3">
      <c r="B58" s="19"/>
      <c r="D58" s="13" t="s">
        <v>6161</v>
      </c>
      <c r="E58" s="29">
        <v>43067</v>
      </c>
      <c r="F58" s="29" t="str">
        <f t="shared" si="4"/>
        <v>Tue</v>
      </c>
      <c r="G58" s="29" t="str">
        <f t="shared" si="5"/>
        <v>Nov</v>
      </c>
      <c r="H58" s="34">
        <f t="shared" si="2"/>
        <v>2017</v>
      </c>
      <c r="I58" s="29">
        <v>43072</v>
      </c>
      <c r="J58" s="13" t="s">
        <v>50</v>
      </c>
      <c r="K58" s="13" t="s">
        <v>2037</v>
      </c>
      <c r="L58" s="13" t="s">
        <v>24</v>
      </c>
      <c r="M58" s="13" t="s">
        <v>2038</v>
      </c>
      <c r="N58" s="13" t="s">
        <v>647</v>
      </c>
      <c r="O58" s="13" t="s">
        <v>100</v>
      </c>
      <c r="P58" s="13" t="s">
        <v>55</v>
      </c>
      <c r="Q58" s="13" t="s">
        <v>3166</v>
      </c>
      <c r="R58" s="13" t="s">
        <v>30</v>
      </c>
      <c r="S58" s="13" t="s">
        <v>1228</v>
      </c>
      <c r="T58" s="13" t="s">
        <v>3167</v>
      </c>
      <c r="U58" s="33">
        <v>20.427000000000003</v>
      </c>
      <c r="V58" s="15">
        <v>1</v>
      </c>
      <c r="W58" s="14">
        <v>0.45</v>
      </c>
      <c r="X58" s="33">
        <v>1.34</v>
      </c>
      <c r="Y58" s="33">
        <v>-8.5530000000000008</v>
      </c>
      <c r="Z58" s="14">
        <f t="shared" si="3"/>
        <v>-0.41871053018064325</v>
      </c>
      <c r="AA58" s="13" t="s">
        <v>88</v>
      </c>
      <c r="AB58" s="33">
        <v>9.1921500000000016</v>
      </c>
      <c r="AC58" s="33">
        <v>18.447850000000003</v>
      </c>
    </row>
    <row r="59" spans="2:29" x14ac:dyDescent="0.3">
      <c r="B59" s="19"/>
      <c r="D59" s="13" t="s">
        <v>6162</v>
      </c>
      <c r="E59" s="29">
        <v>43067</v>
      </c>
      <c r="F59" s="29" t="str">
        <f t="shared" si="4"/>
        <v>Tue</v>
      </c>
      <c r="G59" s="29" t="str">
        <f t="shared" si="5"/>
        <v>Nov</v>
      </c>
      <c r="H59" s="34">
        <f t="shared" si="2"/>
        <v>2017</v>
      </c>
      <c r="I59" s="29">
        <v>43072</v>
      </c>
      <c r="J59" s="13" t="s">
        <v>50</v>
      </c>
      <c r="K59" s="13" t="s">
        <v>2037</v>
      </c>
      <c r="L59" s="13" t="s">
        <v>24</v>
      </c>
      <c r="M59" s="13" t="s">
        <v>2038</v>
      </c>
      <c r="N59" s="13" t="s">
        <v>647</v>
      </c>
      <c r="O59" s="13" t="s">
        <v>100</v>
      </c>
      <c r="P59" s="13" t="s">
        <v>55</v>
      </c>
      <c r="Q59" s="13" t="s">
        <v>5770</v>
      </c>
      <c r="R59" s="13" t="s">
        <v>30</v>
      </c>
      <c r="S59" s="13" t="s">
        <v>1121</v>
      </c>
      <c r="T59" s="13" t="s">
        <v>5771</v>
      </c>
      <c r="U59" s="33">
        <v>50.515500000000003</v>
      </c>
      <c r="V59" s="15">
        <v>7</v>
      </c>
      <c r="W59" s="14">
        <v>0.15000000000000002</v>
      </c>
      <c r="X59" s="33">
        <v>1.22</v>
      </c>
      <c r="Y59" s="33">
        <v>2.8454999999999995</v>
      </c>
      <c r="Z59" s="14">
        <f t="shared" si="3"/>
        <v>5.6329245479110356E-2</v>
      </c>
      <c r="AA59" s="13" t="s">
        <v>88</v>
      </c>
      <c r="AB59" s="33">
        <v>7.5773250000000019</v>
      </c>
      <c r="AC59" s="33">
        <v>38.872675000000001</v>
      </c>
    </row>
    <row r="60" spans="2:29" x14ac:dyDescent="0.3">
      <c r="B60" s="19"/>
      <c r="D60" s="13" t="s">
        <v>6163</v>
      </c>
      <c r="E60" s="29">
        <v>43067</v>
      </c>
      <c r="F60" s="29" t="str">
        <f t="shared" si="4"/>
        <v>Tue</v>
      </c>
      <c r="G60" s="29" t="str">
        <f t="shared" si="5"/>
        <v>Nov</v>
      </c>
      <c r="H60" s="34">
        <f t="shared" si="2"/>
        <v>2017</v>
      </c>
      <c r="I60" s="29">
        <v>43072</v>
      </c>
      <c r="J60" s="13" t="s">
        <v>50</v>
      </c>
      <c r="K60" s="13" t="s">
        <v>2037</v>
      </c>
      <c r="L60" s="13" t="s">
        <v>24</v>
      </c>
      <c r="M60" s="13" t="s">
        <v>2038</v>
      </c>
      <c r="N60" s="13" t="s">
        <v>647</v>
      </c>
      <c r="O60" s="13" t="s">
        <v>100</v>
      </c>
      <c r="P60" s="13" t="s">
        <v>55</v>
      </c>
      <c r="Q60" s="13" t="s">
        <v>3833</v>
      </c>
      <c r="R60" s="13" t="s">
        <v>30</v>
      </c>
      <c r="S60" s="13" t="s">
        <v>289</v>
      </c>
      <c r="T60" s="13" t="s">
        <v>3834</v>
      </c>
      <c r="U60" s="33">
        <v>34.286999999999999</v>
      </c>
      <c r="V60" s="15">
        <v>2</v>
      </c>
      <c r="W60" s="14">
        <v>0.45</v>
      </c>
      <c r="X60" s="33">
        <v>1.1499999999999999</v>
      </c>
      <c r="Y60" s="33">
        <v>-26.192999999999998</v>
      </c>
      <c r="Z60" s="14">
        <f t="shared" si="3"/>
        <v>-0.76393385248053192</v>
      </c>
      <c r="AA60" s="13" t="s">
        <v>88</v>
      </c>
      <c r="AB60" s="33">
        <v>15.42915</v>
      </c>
      <c r="AC60" s="33">
        <v>43.900849999999998</v>
      </c>
    </row>
    <row r="61" spans="2:29" x14ac:dyDescent="0.3">
      <c r="B61" s="19"/>
      <c r="D61" s="13" t="s">
        <v>6164</v>
      </c>
      <c r="E61" s="29">
        <v>43741</v>
      </c>
      <c r="F61" s="29" t="str">
        <f t="shared" si="4"/>
        <v>Thu</v>
      </c>
      <c r="G61" s="29" t="str">
        <f t="shared" si="5"/>
        <v>Oct</v>
      </c>
      <c r="H61" s="34">
        <f t="shared" si="2"/>
        <v>2019</v>
      </c>
      <c r="I61" s="29">
        <v>43746</v>
      </c>
      <c r="J61" s="13" t="s">
        <v>50</v>
      </c>
      <c r="K61" s="13" t="s">
        <v>4313</v>
      </c>
      <c r="L61" s="13" t="s">
        <v>36</v>
      </c>
      <c r="M61" s="13" t="s">
        <v>271</v>
      </c>
      <c r="N61" s="13" t="s">
        <v>271</v>
      </c>
      <c r="O61" s="13" t="s">
        <v>271</v>
      </c>
      <c r="P61" s="13" t="s">
        <v>55</v>
      </c>
      <c r="Q61" s="13" t="s">
        <v>2436</v>
      </c>
      <c r="R61" s="13" t="s">
        <v>40</v>
      </c>
      <c r="S61" s="13" t="s">
        <v>906</v>
      </c>
      <c r="T61" s="13" t="s">
        <v>2437</v>
      </c>
      <c r="U61" s="33">
        <v>219.78000000000003</v>
      </c>
      <c r="V61" s="15">
        <v>2</v>
      </c>
      <c r="W61" s="14">
        <v>0</v>
      </c>
      <c r="X61" s="33">
        <v>12.12</v>
      </c>
      <c r="Y61" s="33">
        <v>59.34</v>
      </c>
      <c r="Z61" s="14">
        <f t="shared" si="3"/>
        <v>0.26999726999726997</v>
      </c>
      <c r="AA61" s="13" t="s">
        <v>88</v>
      </c>
      <c r="AB61" s="33">
        <v>0</v>
      </c>
      <c r="AC61" s="33">
        <v>148.32000000000002</v>
      </c>
    </row>
    <row r="62" spans="2:29" x14ac:dyDescent="0.3">
      <c r="B62" s="19"/>
      <c r="D62" s="13" t="s">
        <v>6165</v>
      </c>
      <c r="E62" s="29">
        <v>43741</v>
      </c>
      <c r="F62" s="29" t="str">
        <f t="shared" si="4"/>
        <v>Thu</v>
      </c>
      <c r="G62" s="29" t="str">
        <f t="shared" si="5"/>
        <v>Oct</v>
      </c>
      <c r="H62" s="34">
        <f t="shared" si="2"/>
        <v>2019</v>
      </c>
      <c r="I62" s="29">
        <v>43746</v>
      </c>
      <c r="J62" s="13" t="s">
        <v>50</v>
      </c>
      <c r="K62" s="13" t="s">
        <v>4313</v>
      </c>
      <c r="L62" s="13" t="s">
        <v>36</v>
      </c>
      <c r="M62" s="13" t="s">
        <v>271</v>
      </c>
      <c r="N62" s="13" t="s">
        <v>271</v>
      </c>
      <c r="O62" s="13" t="s">
        <v>271</v>
      </c>
      <c r="P62" s="13" t="s">
        <v>55</v>
      </c>
      <c r="Q62" s="13" t="s">
        <v>2370</v>
      </c>
      <c r="R62" s="13" t="s">
        <v>30</v>
      </c>
      <c r="S62" s="13" t="s">
        <v>289</v>
      </c>
      <c r="T62" s="13" t="s">
        <v>2371</v>
      </c>
      <c r="U62" s="33">
        <v>121.5</v>
      </c>
      <c r="V62" s="15">
        <v>2</v>
      </c>
      <c r="W62" s="14">
        <v>0</v>
      </c>
      <c r="X62" s="33">
        <v>12.09</v>
      </c>
      <c r="Y62" s="33">
        <v>49.800000000000004</v>
      </c>
      <c r="Z62" s="14">
        <f t="shared" si="3"/>
        <v>0.4098765432098766</v>
      </c>
      <c r="AA62" s="13" t="s">
        <v>88</v>
      </c>
      <c r="AB62" s="33">
        <v>0</v>
      </c>
      <c r="AC62" s="33">
        <v>59.609999999999992</v>
      </c>
    </row>
    <row r="63" spans="2:29" x14ac:dyDescent="0.3">
      <c r="B63" s="19"/>
      <c r="D63" s="13" t="s">
        <v>6166</v>
      </c>
      <c r="E63" s="29">
        <v>42896</v>
      </c>
      <c r="F63" s="29" t="str">
        <f t="shared" si="4"/>
        <v>Sat</v>
      </c>
      <c r="G63" s="29" t="str">
        <f t="shared" si="5"/>
        <v>Jun</v>
      </c>
      <c r="H63" s="34">
        <f t="shared" si="2"/>
        <v>2017</v>
      </c>
      <c r="I63" s="29">
        <v>42899</v>
      </c>
      <c r="J63" s="13" t="s">
        <v>34</v>
      </c>
      <c r="K63" s="13" t="s">
        <v>1176</v>
      </c>
      <c r="L63" s="13" t="s">
        <v>36</v>
      </c>
      <c r="M63" s="13" t="s">
        <v>243</v>
      </c>
      <c r="N63" s="13" t="s">
        <v>244</v>
      </c>
      <c r="O63" s="13" t="s">
        <v>245</v>
      </c>
      <c r="P63" s="13" t="s">
        <v>55</v>
      </c>
      <c r="Q63" s="13" t="s">
        <v>1177</v>
      </c>
      <c r="R63" s="13" t="s">
        <v>40</v>
      </c>
      <c r="S63" s="13" t="s">
        <v>67</v>
      </c>
      <c r="T63" s="13" t="s">
        <v>1178</v>
      </c>
      <c r="U63" s="33">
        <v>314.00460000000004</v>
      </c>
      <c r="V63" s="15">
        <v>3</v>
      </c>
      <c r="W63" s="14">
        <v>0.37</v>
      </c>
      <c r="X63" s="33">
        <v>113.45</v>
      </c>
      <c r="Y63" s="33">
        <v>39.864600000000024</v>
      </c>
      <c r="Z63" s="14">
        <f t="shared" si="3"/>
        <v>0.12695546498363405</v>
      </c>
      <c r="AA63" s="13" t="s">
        <v>33</v>
      </c>
      <c r="AB63" s="33">
        <v>116.18170200000002</v>
      </c>
      <c r="AC63" s="33">
        <v>44.508297999999982</v>
      </c>
    </row>
    <row r="64" spans="2:29" x14ac:dyDescent="0.3">
      <c r="B64" s="19"/>
      <c r="D64" s="13" t="s">
        <v>6167</v>
      </c>
      <c r="E64" s="29">
        <v>44010</v>
      </c>
      <c r="F64" s="29" t="str">
        <f t="shared" si="4"/>
        <v>Sun</v>
      </c>
      <c r="G64" s="29" t="str">
        <f t="shared" si="5"/>
        <v>Jun</v>
      </c>
      <c r="H64" s="34">
        <f t="shared" si="2"/>
        <v>2020</v>
      </c>
      <c r="I64" s="29">
        <v>44011</v>
      </c>
      <c r="J64" s="13" t="s">
        <v>34</v>
      </c>
      <c r="K64" s="13" t="s">
        <v>3355</v>
      </c>
      <c r="L64" s="13" t="s">
        <v>36</v>
      </c>
      <c r="M64" s="13" t="s">
        <v>271</v>
      </c>
      <c r="N64" s="13" t="s">
        <v>271</v>
      </c>
      <c r="O64" s="13" t="s">
        <v>271</v>
      </c>
      <c r="P64" s="13" t="s">
        <v>55</v>
      </c>
      <c r="Q64" s="13" t="s">
        <v>3356</v>
      </c>
      <c r="R64" s="13" t="s">
        <v>30</v>
      </c>
      <c r="S64" s="13" t="s">
        <v>2751</v>
      </c>
      <c r="T64" s="13" t="s">
        <v>3357</v>
      </c>
      <c r="U64" s="33">
        <v>69.599999999999994</v>
      </c>
      <c r="V64" s="15">
        <v>8</v>
      </c>
      <c r="W64" s="14">
        <v>0</v>
      </c>
      <c r="X64" s="33">
        <v>23.45</v>
      </c>
      <c r="Y64" s="33">
        <v>5.5200000000000005</v>
      </c>
      <c r="Z64" s="14">
        <f t="shared" si="3"/>
        <v>7.9310344827586227E-2</v>
      </c>
      <c r="AA64" s="13" t="s">
        <v>33</v>
      </c>
      <c r="AB64" s="33">
        <v>0</v>
      </c>
      <c r="AC64" s="33">
        <v>40.629999999999988</v>
      </c>
    </row>
    <row r="65" spans="2:29" x14ac:dyDescent="0.3">
      <c r="B65" s="19"/>
      <c r="D65" s="13" t="s">
        <v>6168</v>
      </c>
      <c r="E65" s="29">
        <v>44141</v>
      </c>
      <c r="F65" s="29" t="str">
        <f t="shared" si="4"/>
        <v>Fri</v>
      </c>
      <c r="G65" s="29" t="str">
        <f t="shared" si="5"/>
        <v>Nov</v>
      </c>
      <c r="H65" s="34">
        <f t="shared" si="2"/>
        <v>2020</v>
      </c>
      <c r="I65" s="29">
        <v>44145</v>
      </c>
      <c r="J65" s="13" t="s">
        <v>50</v>
      </c>
      <c r="K65" s="13" t="s">
        <v>5005</v>
      </c>
      <c r="L65" s="13" t="s">
        <v>36</v>
      </c>
      <c r="M65" s="13" t="s">
        <v>98</v>
      </c>
      <c r="N65" s="13" t="s">
        <v>99</v>
      </c>
      <c r="O65" s="13" t="s">
        <v>100</v>
      </c>
      <c r="P65" s="13" t="s">
        <v>55</v>
      </c>
      <c r="Q65" s="13" t="s">
        <v>3765</v>
      </c>
      <c r="R65" s="13" t="s">
        <v>30</v>
      </c>
      <c r="S65" s="13" t="s">
        <v>1607</v>
      </c>
      <c r="T65" s="13" t="s">
        <v>3766</v>
      </c>
      <c r="U65" s="33">
        <v>76.22999999999999</v>
      </c>
      <c r="V65" s="15">
        <v>7</v>
      </c>
      <c r="W65" s="14">
        <v>0.45</v>
      </c>
      <c r="X65" s="33">
        <v>6.75</v>
      </c>
      <c r="Y65" s="33">
        <v>-45.779999999999987</v>
      </c>
      <c r="Z65" s="14">
        <f t="shared" si="3"/>
        <v>-0.60055096418732778</v>
      </c>
      <c r="AA65" s="13" t="s">
        <v>60</v>
      </c>
      <c r="AB65" s="33">
        <v>34.3035</v>
      </c>
      <c r="AC65" s="33">
        <v>80.956499999999977</v>
      </c>
    </row>
    <row r="66" spans="2:29" x14ac:dyDescent="0.3">
      <c r="B66" s="19"/>
      <c r="D66" s="13" t="s">
        <v>6169</v>
      </c>
      <c r="E66" s="29">
        <v>43382</v>
      </c>
      <c r="F66" s="29" t="str">
        <f t="shared" si="4"/>
        <v>Tue</v>
      </c>
      <c r="G66" s="29" t="str">
        <f t="shared" si="5"/>
        <v>Oct</v>
      </c>
      <c r="H66" s="34">
        <f t="shared" si="2"/>
        <v>2018</v>
      </c>
      <c r="I66" s="29">
        <v>43387</v>
      </c>
      <c r="J66" s="13" t="s">
        <v>50</v>
      </c>
      <c r="K66" s="13" t="s">
        <v>2724</v>
      </c>
      <c r="L66" s="13" t="s">
        <v>36</v>
      </c>
      <c r="M66" s="13" t="s">
        <v>98</v>
      </c>
      <c r="N66" s="13" t="s">
        <v>99</v>
      </c>
      <c r="O66" s="13" t="s">
        <v>100</v>
      </c>
      <c r="P66" s="13" t="s">
        <v>55</v>
      </c>
      <c r="Q66" s="13" t="s">
        <v>253</v>
      </c>
      <c r="R66" s="13" t="s">
        <v>40</v>
      </c>
      <c r="S66" s="13" t="s">
        <v>41</v>
      </c>
      <c r="T66" s="13" t="s">
        <v>254</v>
      </c>
      <c r="U66" s="33">
        <v>486.09000000000009</v>
      </c>
      <c r="V66" s="15">
        <v>4</v>
      </c>
      <c r="W66" s="14">
        <v>0.25</v>
      </c>
      <c r="X66" s="33">
        <v>35.6</v>
      </c>
      <c r="Y66" s="33">
        <v>-19.470000000000027</v>
      </c>
      <c r="Z66" s="14">
        <f t="shared" si="3"/>
        <v>-4.0054310930074728E-2</v>
      </c>
      <c r="AA66" s="13" t="s">
        <v>88</v>
      </c>
      <c r="AB66" s="33">
        <v>121.52250000000002</v>
      </c>
      <c r="AC66" s="33">
        <v>348.43750000000006</v>
      </c>
    </row>
    <row r="67" spans="2:29" x14ac:dyDescent="0.3">
      <c r="B67" s="19"/>
      <c r="D67" s="13" t="s">
        <v>6170</v>
      </c>
      <c r="E67" s="29">
        <v>43382</v>
      </c>
      <c r="F67" s="29" t="str">
        <f t="shared" si="4"/>
        <v>Tue</v>
      </c>
      <c r="G67" s="29" t="str">
        <f t="shared" si="5"/>
        <v>Oct</v>
      </c>
      <c r="H67" s="34">
        <f t="shared" si="2"/>
        <v>2018</v>
      </c>
      <c r="I67" s="29">
        <v>43387</v>
      </c>
      <c r="J67" s="13" t="s">
        <v>50</v>
      </c>
      <c r="K67" s="13" t="s">
        <v>2724</v>
      </c>
      <c r="L67" s="13" t="s">
        <v>36</v>
      </c>
      <c r="M67" s="13" t="s">
        <v>98</v>
      </c>
      <c r="N67" s="13" t="s">
        <v>99</v>
      </c>
      <c r="O67" s="13" t="s">
        <v>100</v>
      </c>
      <c r="P67" s="13" t="s">
        <v>55</v>
      </c>
      <c r="Q67" s="13" t="s">
        <v>5451</v>
      </c>
      <c r="R67" s="13" t="s">
        <v>30</v>
      </c>
      <c r="S67" s="13" t="s">
        <v>1121</v>
      </c>
      <c r="T67" s="13" t="s">
        <v>5452</v>
      </c>
      <c r="U67" s="33">
        <v>10.251000000000001</v>
      </c>
      <c r="V67" s="15">
        <v>2</v>
      </c>
      <c r="W67" s="14">
        <v>0.15000000000000002</v>
      </c>
      <c r="X67" s="33">
        <v>1.5</v>
      </c>
      <c r="Y67" s="33">
        <v>-1.4490000000000007</v>
      </c>
      <c r="Z67" s="14">
        <f t="shared" si="3"/>
        <v>-0.14135206321334509</v>
      </c>
      <c r="AA67" s="13" t="s">
        <v>88</v>
      </c>
      <c r="AB67" s="33">
        <v>1.5376500000000004</v>
      </c>
      <c r="AC67" s="33">
        <v>8.66235</v>
      </c>
    </row>
    <row r="68" spans="2:29" x14ac:dyDescent="0.3">
      <c r="B68" s="19"/>
      <c r="D68" s="13" t="s">
        <v>6171</v>
      </c>
      <c r="E68" s="29">
        <v>43382</v>
      </c>
      <c r="F68" s="29" t="str">
        <f t="shared" si="4"/>
        <v>Tue</v>
      </c>
      <c r="G68" s="29" t="str">
        <f t="shared" si="5"/>
        <v>Oct</v>
      </c>
      <c r="H68" s="34">
        <f t="shared" si="2"/>
        <v>2018</v>
      </c>
      <c r="I68" s="29">
        <v>43387</v>
      </c>
      <c r="J68" s="13" t="s">
        <v>50</v>
      </c>
      <c r="K68" s="13" t="s">
        <v>2724</v>
      </c>
      <c r="L68" s="13" t="s">
        <v>36</v>
      </c>
      <c r="M68" s="13" t="s">
        <v>98</v>
      </c>
      <c r="N68" s="13" t="s">
        <v>99</v>
      </c>
      <c r="O68" s="13" t="s">
        <v>100</v>
      </c>
      <c r="P68" s="13" t="s">
        <v>55</v>
      </c>
      <c r="Q68" s="13" t="s">
        <v>5789</v>
      </c>
      <c r="R68" s="13" t="s">
        <v>30</v>
      </c>
      <c r="S68" s="13" t="s">
        <v>1789</v>
      </c>
      <c r="T68" s="13" t="s">
        <v>5790</v>
      </c>
      <c r="U68" s="33">
        <v>18.7605</v>
      </c>
      <c r="V68" s="15">
        <v>3</v>
      </c>
      <c r="W68" s="14">
        <v>0.45</v>
      </c>
      <c r="X68" s="33">
        <v>1.08</v>
      </c>
      <c r="Y68" s="33">
        <v>-8.8695000000000004</v>
      </c>
      <c r="Z68" s="14">
        <f t="shared" si="3"/>
        <v>-0.47277524586231712</v>
      </c>
      <c r="AA68" s="13" t="s">
        <v>88</v>
      </c>
      <c r="AB68" s="33">
        <v>8.4422250000000005</v>
      </c>
      <c r="AC68" s="33">
        <v>18.107775</v>
      </c>
    </row>
    <row r="69" spans="2:29" x14ac:dyDescent="0.3">
      <c r="B69" s="19"/>
      <c r="D69" s="13" t="s">
        <v>6172</v>
      </c>
      <c r="E69" s="29">
        <v>43701</v>
      </c>
      <c r="F69" s="29" t="str">
        <f t="shared" si="4"/>
        <v>Sat</v>
      </c>
      <c r="G69" s="29" t="str">
        <f t="shared" si="5"/>
        <v>Aug</v>
      </c>
      <c r="H69" s="34">
        <f t="shared" si="2"/>
        <v>2019</v>
      </c>
      <c r="I69" s="29">
        <v>43705</v>
      </c>
      <c r="J69" s="13" t="s">
        <v>50</v>
      </c>
      <c r="K69" s="13" t="s">
        <v>5392</v>
      </c>
      <c r="L69" s="13" t="s">
        <v>36</v>
      </c>
      <c r="M69" s="13" t="s">
        <v>128</v>
      </c>
      <c r="N69" s="13" t="s">
        <v>128</v>
      </c>
      <c r="O69" s="13" t="s">
        <v>129</v>
      </c>
      <c r="P69" s="13" t="s">
        <v>55</v>
      </c>
      <c r="Q69" s="13" t="s">
        <v>2173</v>
      </c>
      <c r="R69" s="13" t="s">
        <v>30</v>
      </c>
      <c r="S69" s="13" t="s">
        <v>289</v>
      </c>
      <c r="T69" s="13" t="s">
        <v>2174</v>
      </c>
      <c r="U69" s="33">
        <v>210.357</v>
      </c>
      <c r="V69" s="15">
        <v>2</v>
      </c>
      <c r="W69" s="14">
        <v>0.47000000000000003</v>
      </c>
      <c r="X69" s="33">
        <v>4.45</v>
      </c>
      <c r="Y69" s="33">
        <v>-7.9830000000000041</v>
      </c>
      <c r="Z69" s="14">
        <f t="shared" si="3"/>
        <v>-3.7949771103409934E-2</v>
      </c>
      <c r="AA69" s="13" t="s">
        <v>88</v>
      </c>
      <c r="AB69" s="33">
        <v>98.867789999999999</v>
      </c>
      <c r="AC69" s="33">
        <v>115.02221</v>
      </c>
    </row>
    <row r="70" spans="2:29" x14ac:dyDescent="0.3">
      <c r="B70" s="19"/>
      <c r="D70" s="13" t="s">
        <v>6173</v>
      </c>
      <c r="E70" s="29">
        <v>43701</v>
      </c>
      <c r="F70" s="29" t="str">
        <f t="shared" si="4"/>
        <v>Sat</v>
      </c>
      <c r="G70" s="29" t="str">
        <f t="shared" si="5"/>
        <v>Aug</v>
      </c>
      <c r="H70" s="34">
        <f t="shared" si="2"/>
        <v>2019</v>
      </c>
      <c r="I70" s="29">
        <v>43705</v>
      </c>
      <c r="J70" s="13" t="s">
        <v>50</v>
      </c>
      <c r="K70" s="13" t="s">
        <v>5392</v>
      </c>
      <c r="L70" s="13" t="s">
        <v>36</v>
      </c>
      <c r="M70" s="13" t="s">
        <v>128</v>
      </c>
      <c r="N70" s="13" t="s">
        <v>128</v>
      </c>
      <c r="O70" s="13" t="s">
        <v>129</v>
      </c>
      <c r="P70" s="13" t="s">
        <v>55</v>
      </c>
      <c r="Q70" s="13" t="s">
        <v>5305</v>
      </c>
      <c r="R70" s="13" t="s">
        <v>30</v>
      </c>
      <c r="S70" s="13" t="s">
        <v>2177</v>
      </c>
      <c r="T70" s="13" t="s">
        <v>5306</v>
      </c>
      <c r="U70" s="33">
        <v>13.8012</v>
      </c>
      <c r="V70" s="15">
        <v>2</v>
      </c>
      <c r="W70" s="14">
        <v>0.47000000000000003</v>
      </c>
      <c r="X70" s="33">
        <v>1.0900000000000001</v>
      </c>
      <c r="Y70" s="33">
        <v>-10.438800000000001</v>
      </c>
      <c r="Z70" s="14">
        <f t="shared" si="3"/>
        <v>-0.75636901139031398</v>
      </c>
      <c r="AA70" s="13" t="s">
        <v>88</v>
      </c>
      <c r="AB70" s="33">
        <v>6.4865640000000004</v>
      </c>
      <c r="AC70" s="33">
        <v>16.663436000000001</v>
      </c>
    </row>
    <row r="71" spans="2:29" x14ac:dyDescent="0.3">
      <c r="B71" s="19"/>
      <c r="D71" s="13" t="s">
        <v>6174</v>
      </c>
      <c r="E71" s="29">
        <v>44099</v>
      </c>
      <c r="F71" s="29" t="str">
        <f t="shared" si="4"/>
        <v>Fri</v>
      </c>
      <c r="G71" s="29" t="str">
        <f t="shared" si="5"/>
        <v>Sep</v>
      </c>
      <c r="H71" s="34">
        <f t="shared" si="2"/>
        <v>2020</v>
      </c>
      <c r="I71" s="29">
        <v>44105</v>
      </c>
      <c r="J71" s="13" t="s">
        <v>50</v>
      </c>
      <c r="K71" s="13" t="s">
        <v>3495</v>
      </c>
      <c r="L71" s="13" t="s">
        <v>24</v>
      </c>
      <c r="M71" s="13" t="s">
        <v>1858</v>
      </c>
      <c r="N71" s="13" t="s">
        <v>99</v>
      </c>
      <c r="O71" s="13" t="s">
        <v>100</v>
      </c>
      <c r="P71" s="13" t="s">
        <v>55</v>
      </c>
      <c r="Q71" s="13" t="s">
        <v>3496</v>
      </c>
      <c r="R71" s="13" t="s">
        <v>30</v>
      </c>
      <c r="S71" s="13" t="s">
        <v>1228</v>
      </c>
      <c r="T71" s="13" t="s">
        <v>3497</v>
      </c>
      <c r="U71" s="33">
        <v>175.82399999999998</v>
      </c>
      <c r="V71" s="15">
        <v>9</v>
      </c>
      <c r="W71" s="14">
        <v>0.45</v>
      </c>
      <c r="X71" s="33">
        <v>21.38</v>
      </c>
      <c r="Y71" s="33">
        <v>-140.886</v>
      </c>
      <c r="Z71" s="14">
        <f t="shared" si="3"/>
        <v>-0.80128992628992635</v>
      </c>
      <c r="AA71" s="13" t="s">
        <v>266</v>
      </c>
      <c r="AB71" s="33">
        <v>79.120799999999988</v>
      </c>
      <c r="AC71" s="33">
        <v>216.20920000000001</v>
      </c>
    </row>
    <row r="72" spans="2:29" x14ac:dyDescent="0.3">
      <c r="B72" s="19"/>
      <c r="D72" s="13" t="s">
        <v>6175</v>
      </c>
      <c r="E72" s="29">
        <v>44071</v>
      </c>
      <c r="F72" s="29" t="str">
        <f t="shared" si="4"/>
        <v>Fri</v>
      </c>
      <c r="G72" s="29" t="str">
        <f t="shared" si="5"/>
        <v>Aug</v>
      </c>
      <c r="H72" s="34">
        <f t="shared" si="2"/>
        <v>2020</v>
      </c>
      <c r="I72" s="29">
        <v>44075</v>
      </c>
      <c r="J72" s="13" t="s">
        <v>50</v>
      </c>
      <c r="K72" s="13" t="s">
        <v>5761</v>
      </c>
      <c r="L72" s="13" t="s">
        <v>24</v>
      </c>
      <c r="M72" s="13" t="s">
        <v>631</v>
      </c>
      <c r="N72" s="13" t="s">
        <v>99</v>
      </c>
      <c r="O72" s="13" t="s">
        <v>100</v>
      </c>
      <c r="P72" s="13" t="s">
        <v>55</v>
      </c>
      <c r="Q72" s="13" t="s">
        <v>5006</v>
      </c>
      <c r="R72" s="13" t="s">
        <v>30</v>
      </c>
      <c r="S72" s="13" t="s">
        <v>1607</v>
      </c>
      <c r="T72" s="13" t="s">
        <v>5007</v>
      </c>
      <c r="U72" s="33">
        <v>27.819000000000003</v>
      </c>
      <c r="V72" s="15">
        <v>2</v>
      </c>
      <c r="W72" s="14">
        <v>0.45</v>
      </c>
      <c r="X72" s="33">
        <v>2.66</v>
      </c>
      <c r="Y72" s="33">
        <v>-7.1009999999999991</v>
      </c>
      <c r="Z72" s="14">
        <f t="shared" si="3"/>
        <v>-0.2552571983176965</v>
      </c>
      <c r="AA72" s="13" t="s">
        <v>60</v>
      </c>
      <c r="AB72" s="33">
        <v>12.518550000000001</v>
      </c>
      <c r="AC72" s="33">
        <v>19.74145</v>
      </c>
    </row>
    <row r="73" spans="2:29" x14ac:dyDescent="0.3">
      <c r="B73" s="19"/>
      <c r="D73" s="13" t="s">
        <v>6176</v>
      </c>
      <c r="E73" s="29">
        <v>43907</v>
      </c>
      <c r="F73" s="29" t="str">
        <f t="shared" si="4"/>
        <v>Tue</v>
      </c>
      <c r="G73" s="29" t="str">
        <f t="shared" si="5"/>
        <v>Mar</v>
      </c>
      <c r="H73" s="34">
        <f t="shared" ref="H73:H136" si="6">YEAR(E73)</f>
        <v>2020</v>
      </c>
      <c r="I73" s="29">
        <v>43911</v>
      </c>
      <c r="J73" s="13" t="s">
        <v>50</v>
      </c>
      <c r="K73" s="13" t="s">
        <v>163</v>
      </c>
      <c r="L73" s="13" t="s">
        <v>24</v>
      </c>
      <c r="M73" s="13" t="s">
        <v>128</v>
      </c>
      <c r="N73" s="13" t="s">
        <v>128</v>
      </c>
      <c r="O73" s="13" t="s">
        <v>129</v>
      </c>
      <c r="P73" s="13" t="s">
        <v>55</v>
      </c>
      <c r="Q73" s="13" t="s">
        <v>164</v>
      </c>
      <c r="R73" s="13" t="s">
        <v>57</v>
      </c>
      <c r="S73" s="13" t="s">
        <v>58</v>
      </c>
      <c r="T73" s="13" t="s">
        <v>165</v>
      </c>
      <c r="U73" s="33">
        <v>2645.3760000000002</v>
      </c>
      <c r="V73" s="15">
        <v>5</v>
      </c>
      <c r="W73" s="14">
        <v>0.17</v>
      </c>
      <c r="X73" s="33">
        <v>452.6</v>
      </c>
      <c r="Y73" s="33">
        <v>-2.4000000000114596E-2</v>
      </c>
      <c r="Z73" s="14">
        <f t="shared" ref="Z73:Z136" si="7">Y73/U73</f>
        <v>-9.0724343156188734E-6</v>
      </c>
      <c r="AA73" s="13" t="s">
        <v>60</v>
      </c>
      <c r="AB73" s="33">
        <v>449.71392000000009</v>
      </c>
      <c r="AC73" s="33">
        <v>1743.0860800000003</v>
      </c>
    </row>
    <row r="74" spans="2:29" x14ac:dyDescent="0.3">
      <c r="B74" s="19"/>
      <c r="D74" s="13" t="s">
        <v>6177</v>
      </c>
      <c r="E74" s="29">
        <v>44029</v>
      </c>
      <c r="F74" s="29" t="str">
        <f t="shared" si="4"/>
        <v>Fri</v>
      </c>
      <c r="G74" s="29" t="str">
        <f t="shared" si="5"/>
        <v>Jul</v>
      </c>
      <c r="H74" s="34">
        <f t="shared" si="6"/>
        <v>2020</v>
      </c>
      <c r="I74" s="29">
        <v>44033</v>
      </c>
      <c r="J74" s="13" t="s">
        <v>50</v>
      </c>
      <c r="K74" s="13" t="s">
        <v>5778</v>
      </c>
      <c r="L74" s="13" t="s">
        <v>36</v>
      </c>
      <c r="M74" s="13" t="s">
        <v>98</v>
      </c>
      <c r="N74" s="13" t="s">
        <v>99</v>
      </c>
      <c r="O74" s="13" t="s">
        <v>100</v>
      </c>
      <c r="P74" s="13" t="s">
        <v>55</v>
      </c>
      <c r="Q74" s="13" t="s">
        <v>5035</v>
      </c>
      <c r="R74" s="13" t="s">
        <v>30</v>
      </c>
      <c r="S74" s="13" t="s">
        <v>1121</v>
      </c>
      <c r="T74" s="13" t="s">
        <v>5036</v>
      </c>
      <c r="U74" s="33">
        <v>20.782500000000002</v>
      </c>
      <c r="V74" s="15">
        <v>5</v>
      </c>
      <c r="W74" s="14">
        <v>0.15000000000000002</v>
      </c>
      <c r="X74" s="33">
        <v>2.58</v>
      </c>
      <c r="Y74" s="33">
        <v>4.8825000000000003</v>
      </c>
      <c r="Z74" s="14">
        <f t="shared" si="7"/>
        <v>0.23493323709852038</v>
      </c>
      <c r="AA74" s="13" t="s">
        <v>88</v>
      </c>
      <c r="AB74" s="33">
        <v>3.1173750000000009</v>
      </c>
      <c r="AC74" s="33">
        <v>10.202625000000003</v>
      </c>
    </row>
    <row r="75" spans="2:29" x14ac:dyDescent="0.3">
      <c r="B75" s="19"/>
      <c r="D75" s="13" t="s">
        <v>6178</v>
      </c>
      <c r="E75" s="29">
        <v>42941</v>
      </c>
      <c r="F75" s="29" t="str">
        <f t="shared" si="4"/>
        <v>Tue</v>
      </c>
      <c r="G75" s="29" t="str">
        <f t="shared" si="5"/>
        <v>Jul</v>
      </c>
      <c r="H75" s="34">
        <f t="shared" si="6"/>
        <v>2017</v>
      </c>
      <c r="I75" s="29">
        <v>42943</v>
      </c>
      <c r="J75" s="13" t="s">
        <v>34</v>
      </c>
      <c r="K75" s="13" t="s">
        <v>4599</v>
      </c>
      <c r="L75" s="13" t="s">
        <v>24</v>
      </c>
      <c r="M75" s="13" t="s">
        <v>243</v>
      </c>
      <c r="N75" s="13" t="s">
        <v>244</v>
      </c>
      <c r="O75" s="13" t="s">
        <v>245</v>
      </c>
      <c r="P75" s="13" t="s">
        <v>55</v>
      </c>
      <c r="Q75" s="13" t="s">
        <v>4600</v>
      </c>
      <c r="R75" s="13" t="s">
        <v>30</v>
      </c>
      <c r="S75" s="13" t="s">
        <v>2751</v>
      </c>
      <c r="T75" s="13" t="s">
        <v>4601</v>
      </c>
      <c r="U75" s="33">
        <v>48.804000000000002</v>
      </c>
      <c r="V75" s="15">
        <v>5</v>
      </c>
      <c r="W75" s="14">
        <v>0.17</v>
      </c>
      <c r="X75" s="33">
        <v>9.51</v>
      </c>
      <c r="Y75" s="33">
        <v>1.7039999999999988</v>
      </c>
      <c r="Z75" s="14">
        <f t="shared" si="7"/>
        <v>3.4915170887632137E-2</v>
      </c>
      <c r="AA75" s="13" t="s">
        <v>60</v>
      </c>
      <c r="AB75" s="33">
        <v>8.2966800000000003</v>
      </c>
      <c r="AC75" s="33">
        <v>29.293320000000001</v>
      </c>
    </row>
    <row r="76" spans="2:29" x14ac:dyDescent="0.3">
      <c r="B76" s="19"/>
      <c r="D76" s="13" t="s">
        <v>6179</v>
      </c>
      <c r="E76" s="29">
        <v>43548</v>
      </c>
      <c r="F76" s="29" t="str">
        <f t="shared" si="4"/>
        <v>Sun</v>
      </c>
      <c r="G76" s="29" t="str">
        <f t="shared" si="5"/>
        <v>Mar</v>
      </c>
      <c r="H76" s="34">
        <f t="shared" si="6"/>
        <v>2019</v>
      </c>
      <c r="I76" s="29">
        <v>43550</v>
      </c>
      <c r="J76" s="13" t="s">
        <v>34</v>
      </c>
      <c r="K76" s="13" t="s">
        <v>1591</v>
      </c>
      <c r="L76" s="13" t="s">
        <v>24</v>
      </c>
      <c r="M76" s="13" t="s">
        <v>98</v>
      </c>
      <c r="N76" s="13" t="s">
        <v>99</v>
      </c>
      <c r="O76" s="13" t="s">
        <v>100</v>
      </c>
      <c r="P76" s="13" t="s">
        <v>55</v>
      </c>
      <c r="Q76" s="13" t="s">
        <v>1592</v>
      </c>
      <c r="R76" s="13" t="s">
        <v>57</v>
      </c>
      <c r="S76" s="13" t="s">
        <v>86</v>
      </c>
      <c r="T76" s="13" t="s">
        <v>1593</v>
      </c>
      <c r="U76" s="33">
        <v>247.45499999999998</v>
      </c>
      <c r="V76" s="15">
        <v>3</v>
      </c>
      <c r="W76" s="14">
        <v>0.35</v>
      </c>
      <c r="X76" s="33">
        <v>80.95</v>
      </c>
      <c r="Y76" s="33">
        <v>30.375000000000028</v>
      </c>
      <c r="Z76" s="14">
        <f t="shared" si="7"/>
        <v>0.12274959083469734</v>
      </c>
      <c r="AA76" s="13" t="s">
        <v>33</v>
      </c>
      <c r="AB76" s="33">
        <v>86.609249999999989</v>
      </c>
      <c r="AC76" s="33">
        <v>49.520749999999978</v>
      </c>
    </row>
    <row r="77" spans="2:29" x14ac:dyDescent="0.3">
      <c r="B77" s="19"/>
      <c r="D77" s="13" t="s">
        <v>6180</v>
      </c>
      <c r="E77" s="29">
        <v>43548</v>
      </c>
      <c r="F77" s="29" t="str">
        <f t="shared" si="4"/>
        <v>Sun</v>
      </c>
      <c r="G77" s="29" t="str">
        <f t="shared" si="5"/>
        <v>Mar</v>
      </c>
      <c r="H77" s="34">
        <f t="shared" si="6"/>
        <v>2019</v>
      </c>
      <c r="I77" s="29">
        <v>43550</v>
      </c>
      <c r="J77" s="13" t="s">
        <v>34</v>
      </c>
      <c r="K77" s="13" t="s">
        <v>1591</v>
      </c>
      <c r="L77" s="13" t="s">
        <v>24</v>
      </c>
      <c r="M77" s="13" t="s">
        <v>98</v>
      </c>
      <c r="N77" s="13" t="s">
        <v>99</v>
      </c>
      <c r="O77" s="13" t="s">
        <v>100</v>
      </c>
      <c r="P77" s="13" t="s">
        <v>55</v>
      </c>
      <c r="Q77" s="13" t="s">
        <v>3769</v>
      </c>
      <c r="R77" s="13" t="s">
        <v>30</v>
      </c>
      <c r="S77" s="13" t="s">
        <v>289</v>
      </c>
      <c r="T77" s="13" t="s">
        <v>3770</v>
      </c>
      <c r="U77" s="33">
        <v>49.103999999999999</v>
      </c>
      <c r="V77" s="15">
        <v>3</v>
      </c>
      <c r="W77" s="14">
        <v>0.45</v>
      </c>
      <c r="X77" s="33">
        <v>18.11</v>
      </c>
      <c r="Y77" s="33">
        <v>-34.865999999999993</v>
      </c>
      <c r="Z77" s="14">
        <f t="shared" si="7"/>
        <v>-0.71004398826979453</v>
      </c>
      <c r="AA77" s="13" t="s">
        <v>33</v>
      </c>
      <c r="AB77" s="33">
        <v>22.096800000000002</v>
      </c>
      <c r="AC77" s="33">
        <v>43.763199999999991</v>
      </c>
    </row>
    <row r="78" spans="2:29" x14ac:dyDescent="0.3">
      <c r="B78" s="19"/>
      <c r="D78" s="13" t="s">
        <v>6181</v>
      </c>
      <c r="E78" s="29">
        <v>43548</v>
      </c>
      <c r="F78" s="29" t="str">
        <f t="shared" si="4"/>
        <v>Sun</v>
      </c>
      <c r="G78" s="29" t="str">
        <f t="shared" si="5"/>
        <v>Mar</v>
      </c>
      <c r="H78" s="34">
        <f t="shared" si="6"/>
        <v>2019</v>
      </c>
      <c r="I78" s="29">
        <v>43550</v>
      </c>
      <c r="J78" s="13" t="s">
        <v>34</v>
      </c>
      <c r="K78" s="13" t="s">
        <v>1591</v>
      </c>
      <c r="L78" s="13" t="s">
        <v>24</v>
      </c>
      <c r="M78" s="13" t="s">
        <v>98</v>
      </c>
      <c r="N78" s="13" t="s">
        <v>99</v>
      </c>
      <c r="O78" s="13" t="s">
        <v>100</v>
      </c>
      <c r="P78" s="13" t="s">
        <v>55</v>
      </c>
      <c r="Q78" s="13" t="s">
        <v>3942</v>
      </c>
      <c r="R78" s="13" t="s">
        <v>57</v>
      </c>
      <c r="S78" s="13" t="s">
        <v>138</v>
      </c>
      <c r="T78" s="13" t="s">
        <v>3943</v>
      </c>
      <c r="U78" s="33">
        <v>104.6925</v>
      </c>
      <c r="V78" s="15">
        <v>3</v>
      </c>
      <c r="W78" s="14">
        <v>0.25</v>
      </c>
      <c r="X78" s="33">
        <v>15.93</v>
      </c>
      <c r="Y78" s="33">
        <v>-5.6475000000000009</v>
      </c>
      <c r="Z78" s="14">
        <f t="shared" si="7"/>
        <v>-5.3943692241564589E-2</v>
      </c>
      <c r="AA78" s="13" t="s">
        <v>33</v>
      </c>
      <c r="AB78" s="33">
        <v>26.173124999999999</v>
      </c>
      <c r="AC78" s="33">
        <v>68.236874999999998</v>
      </c>
    </row>
    <row r="79" spans="2:29" x14ac:dyDescent="0.3">
      <c r="B79" s="19"/>
      <c r="D79" s="13" t="s">
        <v>6182</v>
      </c>
      <c r="E79" s="29">
        <v>44142</v>
      </c>
      <c r="F79" s="29" t="str">
        <f t="shared" si="4"/>
        <v>Sat</v>
      </c>
      <c r="G79" s="29" t="str">
        <f t="shared" si="5"/>
        <v>Nov</v>
      </c>
      <c r="H79" s="34">
        <f t="shared" si="6"/>
        <v>2020</v>
      </c>
      <c r="I79" s="29">
        <v>44145</v>
      </c>
      <c r="J79" s="13" t="s">
        <v>34</v>
      </c>
      <c r="K79" s="13" t="s">
        <v>4352</v>
      </c>
      <c r="L79" s="13" t="s">
        <v>24</v>
      </c>
      <c r="M79" s="13" t="s">
        <v>98</v>
      </c>
      <c r="N79" s="13" t="s">
        <v>99</v>
      </c>
      <c r="O79" s="13" t="s">
        <v>100</v>
      </c>
      <c r="P79" s="13" t="s">
        <v>55</v>
      </c>
      <c r="Q79" s="13" t="s">
        <v>4353</v>
      </c>
      <c r="R79" s="13" t="s">
        <v>30</v>
      </c>
      <c r="S79" s="13" t="s">
        <v>1121</v>
      </c>
      <c r="T79" s="13" t="s">
        <v>4354</v>
      </c>
      <c r="U79" s="33">
        <v>34.424999999999997</v>
      </c>
      <c r="V79" s="15">
        <v>3</v>
      </c>
      <c r="W79" s="14">
        <v>0.15000000000000002</v>
      </c>
      <c r="X79" s="33">
        <v>11.7</v>
      </c>
      <c r="Y79" s="33">
        <v>13.725</v>
      </c>
      <c r="Z79" s="14">
        <f t="shared" si="7"/>
        <v>0.39869281045751637</v>
      </c>
      <c r="AA79" s="13" t="s">
        <v>33</v>
      </c>
      <c r="AB79" s="33">
        <v>5.1637500000000003</v>
      </c>
      <c r="AC79" s="33">
        <v>3.8362499999999979</v>
      </c>
    </row>
    <row r="80" spans="2:29" x14ac:dyDescent="0.3">
      <c r="B80" s="19"/>
      <c r="D80" s="13" t="s">
        <v>6183</v>
      </c>
      <c r="E80" s="29">
        <v>44142</v>
      </c>
      <c r="F80" s="29" t="str">
        <f t="shared" si="4"/>
        <v>Sat</v>
      </c>
      <c r="G80" s="29" t="str">
        <f t="shared" si="5"/>
        <v>Nov</v>
      </c>
      <c r="H80" s="34">
        <f t="shared" si="6"/>
        <v>2020</v>
      </c>
      <c r="I80" s="29">
        <v>44145</v>
      </c>
      <c r="J80" s="13" t="s">
        <v>34</v>
      </c>
      <c r="K80" s="13" t="s">
        <v>4352</v>
      </c>
      <c r="L80" s="13" t="s">
        <v>24</v>
      </c>
      <c r="M80" s="13" t="s">
        <v>98</v>
      </c>
      <c r="N80" s="13" t="s">
        <v>99</v>
      </c>
      <c r="O80" s="13" t="s">
        <v>100</v>
      </c>
      <c r="P80" s="13" t="s">
        <v>55</v>
      </c>
      <c r="Q80" s="13" t="s">
        <v>4558</v>
      </c>
      <c r="R80" s="13" t="s">
        <v>30</v>
      </c>
      <c r="S80" s="13" t="s">
        <v>2177</v>
      </c>
      <c r="T80" s="13" t="s">
        <v>4559</v>
      </c>
      <c r="U80" s="33">
        <v>31.036500000000004</v>
      </c>
      <c r="V80" s="15">
        <v>3</v>
      </c>
      <c r="W80" s="14">
        <v>0.45</v>
      </c>
      <c r="X80" s="33">
        <v>9.98</v>
      </c>
      <c r="Y80" s="33">
        <v>-20.893500000000003</v>
      </c>
      <c r="Z80" s="14">
        <f t="shared" si="7"/>
        <v>-0.67319124256923302</v>
      </c>
      <c r="AA80" s="13" t="s">
        <v>33</v>
      </c>
      <c r="AB80" s="33">
        <v>13.966425000000003</v>
      </c>
      <c r="AC80" s="33">
        <v>27.983575000000005</v>
      </c>
    </row>
    <row r="81" spans="2:29" x14ac:dyDescent="0.3">
      <c r="B81" s="19"/>
      <c r="D81" s="13" t="s">
        <v>6184</v>
      </c>
      <c r="E81" s="29">
        <v>43592</v>
      </c>
      <c r="F81" s="29" t="str">
        <f t="shared" si="4"/>
        <v>Tue</v>
      </c>
      <c r="G81" s="29" t="str">
        <f t="shared" si="5"/>
        <v>May</v>
      </c>
      <c r="H81" s="34">
        <f t="shared" si="6"/>
        <v>2019</v>
      </c>
      <c r="I81" s="29">
        <v>43596</v>
      </c>
      <c r="J81" s="13" t="s">
        <v>22</v>
      </c>
      <c r="K81" s="13" t="s">
        <v>3301</v>
      </c>
      <c r="L81" s="13" t="s">
        <v>24</v>
      </c>
      <c r="M81" s="13" t="s">
        <v>128</v>
      </c>
      <c r="N81" s="13" t="s">
        <v>128</v>
      </c>
      <c r="O81" s="13" t="s">
        <v>129</v>
      </c>
      <c r="P81" s="13" t="s">
        <v>55</v>
      </c>
      <c r="Q81" s="13" t="s">
        <v>837</v>
      </c>
      <c r="R81" s="13" t="s">
        <v>57</v>
      </c>
      <c r="S81" s="13" t="s">
        <v>86</v>
      </c>
      <c r="T81" s="13" t="s">
        <v>838</v>
      </c>
      <c r="U81" s="33">
        <v>307.04939999999999</v>
      </c>
      <c r="V81" s="15">
        <v>2</v>
      </c>
      <c r="W81" s="14">
        <v>0.37</v>
      </c>
      <c r="X81" s="33">
        <v>24.12</v>
      </c>
      <c r="Y81" s="33">
        <v>-73.110600000000005</v>
      </c>
      <c r="Z81" s="14">
        <f t="shared" si="7"/>
        <v>-0.23810696259298994</v>
      </c>
      <c r="AA81" s="13" t="s">
        <v>88</v>
      </c>
      <c r="AB81" s="33">
        <v>113.608278</v>
      </c>
      <c r="AC81" s="33">
        <v>242.43172200000001</v>
      </c>
    </row>
    <row r="82" spans="2:29" x14ac:dyDescent="0.3">
      <c r="B82" s="19"/>
      <c r="D82" s="13" t="s">
        <v>6185</v>
      </c>
      <c r="E82" s="29">
        <v>43592</v>
      </c>
      <c r="F82" s="29" t="str">
        <f t="shared" si="4"/>
        <v>Tue</v>
      </c>
      <c r="G82" s="29" t="str">
        <f t="shared" si="5"/>
        <v>May</v>
      </c>
      <c r="H82" s="34">
        <f t="shared" si="6"/>
        <v>2019</v>
      </c>
      <c r="I82" s="29">
        <v>43596</v>
      </c>
      <c r="J82" s="13" t="s">
        <v>22</v>
      </c>
      <c r="K82" s="13" t="s">
        <v>3301</v>
      </c>
      <c r="L82" s="13" t="s">
        <v>24</v>
      </c>
      <c r="M82" s="13" t="s">
        <v>128</v>
      </c>
      <c r="N82" s="13" t="s">
        <v>128</v>
      </c>
      <c r="O82" s="13" t="s">
        <v>129</v>
      </c>
      <c r="P82" s="13" t="s">
        <v>55</v>
      </c>
      <c r="Q82" s="13" t="s">
        <v>4342</v>
      </c>
      <c r="R82" s="13" t="s">
        <v>30</v>
      </c>
      <c r="S82" s="13" t="s">
        <v>1121</v>
      </c>
      <c r="T82" s="13" t="s">
        <v>4343</v>
      </c>
      <c r="U82" s="33">
        <v>66.283799999999999</v>
      </c>
      <c r="V82" s="15">
        <v>11</v>
      </c>
      <c r="W82" s="14">
        <v>0.17</v>
      </c>
      <c r="X82" s="33">
        <v>4.96</v>
      </c>
      <c r="Y82" s="33">
        <v>0.61380000000000123</v>
      </c>
      <c r="Z82" s="14">
        <f t="shared" si="7"/>
        <v>9.2601812207507902E-3</v>
      </c>
      <c r="AA82" s="13" t="s">
        <v>88</v>
      </c>
      <c r="AB82" s="33">
        <v>11.268246000000001</v>
      </c>
      <c r="AC82" s="33">
        <v>49.441753999999989</v>
      </c>
    </row>
    <row r="83" spans="2:29" x14ac:dyDescent="0.3">
      <c r="B83" s="19"/>
      <c r="D83" s="13" t="s">
        <v>6186</v>
      </c>
      <c r="E83" s="29">
        <v>42921</v>
      </c>
      <c r="F83" s="29" t="str">
        <f t="shared" si="4"/>
        <v>Wed</v>
      </c>
      <c r="G83" s="29" t="str">
        <f t="shared" si="5"/>
        <v>Jul</v>
      </c>
      <c r="H83" s="34">
        <f t="shared" si="6"/>
        <v>2017</v>
      </c>
      <c r="I83" s="29">
        <v>42925</v>
      </c>
      <c r="J83" s="13" t="s">
        <v>50</v>
      </c>
      <c r="K83" s="13" t="s">
        <v>5805</v>
      </c>
      <c r="L83" s="13" t="s">
        <v>36</v>
      </c>
      <c r="M83" s="13" t="s">
        <v>128</v>
      </c>
      <c r="N83" s="13" t="s">
        <v>128</v>
      </c>
      <c r="O83" s="13" t="s">
        <v>129</v>
      </c>
      <c r="P83" s="13" t="s">
        <v>55</v>
      </c>
      <c r="Q83" s="13" t="s">
        <v>4001</v>
      </c>
      <c r="R83" s="13" t="s">
        <v>40</v>
      </c>
      <c r="S83" s="13" t="s">
        <v>906</v>
      </c>
      <c r="T83" s="13" t="s">
        <v>4002</v>
      </c>
      <c r="U83" s="33">
        <v>36.923400000000001</v>
      </c>
      <c r="V83" s="15">
        <v>2</v>
      </c>
      <c r="W83" s="14">
        <v>0.27</v>
      </c>
      <c r="X83" s="33">
        <v>2.4900000000000002</v>
      </c>
      <c r="Y83" s="33">
        <v>1.4634</v>
      </c>
      <c r="Z83" s="14">
        <f t="shared" si="7"/>
        <v>3.9633403207721934E-2</v>
      </c>
      <c r="AA83" s="13" t="s">
        <v>88</v>
      </c>
      <c r="AB83" s="33">
        <v>9.9693180000000012</v>
      </c>
      <c r="AC83" s="33">
        <v>23.000681999999998</v>
      </c>
    </row>
    <row r="84" spans="2:29" x14ac:dyDescent="0.3">
      <c r="B84" s="19"/>
      <c r="D84" s="13" t="s">
        <v>6187</v>
      </c>
      <c r="E84" s="29">
        <v>43970</v>
      </c>
      <c r="F84" s="29" t="str">
        <f t="shared" si="4"/>
        <v>Tue</v>
      </c>
      <c r="G84" s="29" t="str">
        <f t="shared" si="5"/>
        <v>May</v>
      </c>
      <c r="H84" s="34">
        <f t="shared" si="6"/>
        <v>2020</v>
      </c>
      <c r="I84" s="29">
        <v>43976</v>
      </c>
      <c r="J84" s="13" t="s">
        <v>50</v>
      </c>
      <c r="K84" s="13" t="s">
        <v>4489</v>
      </c>
      <c r="L84" s="13" t="s">
        <v>24</v>
      </c>
      <c r="M84" s="13" t="s">
        <v>1288</v>
      </c>
      <c r="N84" s="13" t="s">
        <v>1288</v>
      </c>
      <c r="O84" s="13" t="s">
        <v>483</v>
      </c>
      <c r="P84" s="13" t="s">
        <v>28</v>
      </c>
      <c r="Q84" s="13" t="s">
        <v>4490</v>
      </c>
      <c r="R84" s="13" t="s">
        <v>57</v>
      </c>
      <c r="S84" s="13" t="s">
        <v>121</v>
      </c>
      <c r="T84" s="13" t="s">
        <v>4491</v>
      </c>
      <c r="U84" s="33">
        <v>154.07999999999998</v>
      </c>
      <c r="V84" s="15">
        <v>8</v>
      </c>
      <c r="W84" s="14">
        <v>0.5</v>
      </c>
      <c r="X84" s="33">
        <v>10.56</v>
      </c>
      <c r="Y84" s="33">
        <v>-86.399999999999991</v>
      </c>
      <c r="Z84" s="14">
        <f t="shared" si="7"/>
        <v>-0.56074766355140182</v>
      </c>
      <c r="AA84" s="13" t="s">
        <v>88</v>
      </c>
      <c r="AB84" s="33">
        <v>77.039999999999992</v>
      </c>
      <c r="AC84" s="33">
        <v>152.88</v>
      </c>
    </row>
    <row r="85" spans="2:29" x14ac:dyDescent="0.3">
      <c r="B85" s="19"/>
      <c r="D85" s="13" t="s">
        <v>6188</v>
      </c>
      <c r="E85" s="29">
        <v>44063</v>
      </c>
      <c r="F85" s="29" t="str">
        <f t="shared" si="4"/>
        <v>Thu</v>
      </c>
      <c r="G85" s="29" t="str">
        <f t="shared" si="5"/>
        <v>Aug</v>
      </c>
      <c r="H85" s="34">
        <f t="shared" si="6"/>
        <v>2020</v>
      </c>
      <c r="I85" s="29">
        <v>44066</v>
      </c>
      <c r="J85" s="13" t="s">
        <v>34</v>
      </c>
      <c r="K85" s="13" t="s">
        <v>4807</v>
      </c>
      <c r="L85" s="13" t="s">
        <v>24</v>
      </c>
      <c r="M85" s="13" t="s">
        <v>128</v>
      </c>
      <c r="N85" s="13" t="s">
        <v>128</v>
      </c>
      <c r="O85" s="13" t="s">
        <v>129</v>
      </c>
      <c r="P85" s="13" t="s">
        <v>55</v>
      </c>
      <c r="Q85" s="13" t="s">
        <v>4241</v>
      </c>
      <c r="R85" s="13" t="s">
        <v>30</v>
      </c>
      <c r="S85" s="13" t="s">
        <v>1789</v>
      </c>
      <c r="T85" s="13" t="s">
        <v>4242</v>
      </c>
      <c r="U85" s="33">
        <v>60.292800000000007</v>
      </c>
      <c r="V85" s="15">
        <v>2</v>
      </c>
      <c r="W85" s="14">
        <v>0.47000000000000003</v>
      </c>
      <c r="X85" s="33">
        <v>8.06</v>
      </c>
      <c r="Y85" s="33">
        <v>-38.707200000000007</v>
      </c>
      <c r="Z85" s="14">
        <f t="shared" si="7"/>
        <v>-0.64198710293766426</v>
      </c>
      <c r="AA85" s="13" t="s">
        <v>60</v>
      </c>
      <c r="AB85" s="33">
        <v>28.337616000000004</v>
      </c>
      <c r="AC85" s="33">
        <v>62.602384000000008</v>
      </c>
    </row>
    <row r="86" spans="2:29" x14ac:dyDescent="0.3">
      <c r="B86" s="19"/>
      <c r="D86" s="13" t="s">
        <v>6189</v>
      </c>
      <c r="E86" s="29">
        <v>44133</v>
      </c>
      <c r="F86" s="29" t="str">
        <f t="shared" si="4"/>
        <v>Thu</v>
      </c>
      <c r="G86" s="29" t="str">
        <f t="shared" si="5"/>
        <v>Oct</v>
      </c>
      <c r="H86" s="34">
        <f t="shared" si="6"/>
        <v>2020</v>
      </c>
      <c r="I86" s="29">
        <v>44136</v>
      </c>
      <c r="J86" s="13" t="s">
        <v>34</v>
      </c>
      <c r="K86" s="13" t="s">
        <v>698</v>
      </c>
      <c r="L86" s="13" t="s">
        <v>24</v>
      </c>
      <c r="M86" s="13" t="s">
        <v>699</v>
      </c>
      <c r="N86" s="13" t="s">
        <v>700</v>
      </c>
      <c r="O86" s="13" t="s">
        <v>245</v>
      </c>
      <c r="P86" s="13" t="s">
        <v>55</v>
      </c>
      <c r="Q86" s="13" t="s">
        <v>701</v>
      </c>
      <c r="R86" s="13" t="s">
        <v>40</v>
      </c>
      <c r="S86" s="13" t="s">
        <v>41</v>
      </c>
      <c r="T86" s="13" t="s">
        <v>702</v>
      </c>
      <c r="U86" s="33">
        <v>528.00900000000001</v>
      </c>
      <c r="V86" s="15">
        <v>5</v>
      </c>
      <c r="W86" s="14">
        <v>0.27</v>
      </c>
      <c r="X86" s="33">
        <v>180.33</v>
      </c>
      <c r="Y86" s="33">
        <v>-72.441000000000003</v>
      </c>
      <c r="Z86" s="14">
        <f t="shared" si="7"/>
        <v>-0.13719652505923194</v>
      </c>
      <c r="AA86" s="13" t="s">
        <v>33</v>
      </c>
      <c r="AB86" s="33">
        <v>142.56243000000001</v>
      </c>
      <c r="AC86" s="33">
        <v>277.55757</v>
      </c>
    </row>
    <row r="87" spans="2:29" x14ac:dyDescent="0.3">
      <c r="B87" s="19"/>
      <c r="D87" s="13" t="s">
        <v>6190</v>
      </c>
      <c r="E87" s="29">
        <v>43064</v>
      </c>
      <c r="F87" s="29" t="str">
        <f t="shared" si="4"/>
        <v>Sat</v>
      </c>
      <c r="G87" s="29" t="str">
        <f t="shared" si="5"/>
        <v>Nov</v>
      </c>
      <c r="H87" s="34">
        <f t="shared" si="6"/>
        <v>2017</v>
      </c>
      <c r="I87" s="29">
        <v>43069</v>
      </c>
      <c r="J87" s="13" t="s">
        <v>50</v>
      </c>
      <c r="K87" s="13" t="s">
        <v>2292</v>
      </c>
      <c r="L87" s="13" t="s">
        <v>24</v>
      </c>
      <c r="M87" s="13" t="s">
        <v>940</v>
      </c>
      <c r="N87" s="13" t="s">
        <v>647</v>
      </c>
      <c r="O87" s="13" t="s">
        <v>100</v>
      </c>
      <c r="P87" s="13" t="s">
        <v>55</v>
      </c>
      <c r="Q87" s="13" t="s">
        <v>1954</v>
      </c>
      <c r="R87" s="13" t="s">
        <v>40</v>
      </c>
      <c r="S87" s="13" t="s">
        <v>67</v>
      </c>
      <c r="T87" s="13" t="s">
        <v>1955</v>
      </c>
      <c r="U87" s="33">
        <v>546.97500000000002</v>
      </c>
      <c r="V87" s="15">
        <v>5</v>
      </c>
      <c r="W87" s="14">
        <v>0.35</v>
      </c>
      <c r="X87" s="33">
        <v>49.2</v>
      </c>
      <c r="Y87" s="33">
        <v>100.875</v>
      </c>
      <c r="Z87" s="14">
        <f t="shared" si="7"/>
        <v>0.18442341971753737</v>
      </c>
      <c r="AA87" s="13" t="s">
        <v>88</v>
      </c>
      <c r="AB87" s="33">
        <v>191.44125</v>
      </c>
      <c r="AC87" s="33">
        <v>205.45875000000007</v>
      </c>
    </row>
    <row r="88" spans="2:29" x14ac:dyDescent="0.3">
      <c r="B88" s="19"/>
      <c r="D88" s="13" t="s">
        <v>6191</v>
      </c>
      <c r="E88" s="29">
        <v>43064</v>
      </c>
      <c r="F88" s="29" t="str">
        <f t="shared" si="4"/>
        <v>Sat</v>
      </c>
      <c r="G88" s="29" t="str">
        <f t="shared" si="5"/>
        <v>Nov</v>
      </c>
      <c r="H88" s="34">
        <f t="shared" si="6"/>
        <v>2017</v>
      </c>
      <c r="I88" s="29">
        <v>43069</v>
      </c>
      <c r="J88" s="13" t="s">
        <v>50</v>
      </c>
      <c r="K88" s="13" t="s">
        <v>2292</v>
      </c>
      <c r="L88" s="13" t="s">
        <v>24</v>
      </c>
      <c r="M88" s="13" t="s">
        <v>940</v>
      </c>
      <c r="N88" s="13" t="s">
        <v>647</v>
      </c>
      <c r="O88" s="13" t="s">
        <v>100</v>
      </c>
      <c r="P88" s="13" t="s">
        <v>55</v>
      </c>
      <c r="Q88" s="13" t="s">
        <v>2147</v>
      </c>
      <c r="R88" s="13" t="s">
        <v>30</v>
      </c>
      <c r="S88" s="13" t="s">
        <v>1121</v>
      </c>
      <c r="T88" s="13" t="s">
        <v>2148</v>
      </c>
      <c r="U88" s="33">
        <v>209.1</v>
      </c>
      <c r="V88" s="15">
        <v>5</v>
      </c>
      <c r="W88" s="14">
        <v>0.15000000000000002</v>
      </c>
      <c r="X88" s="33">
        <v>16.89</v>
      </c>
      <c r="Y88" s="33">
        <v>44.25</v>
      </c>
      <c r="Z88" s="14">
        <f t="shared" si="7"/>
        <v>0.21162123385939743</v>
      </c>
      <c r="AA88" s="13" t="s">
        <v>88</v>
      </c>
      <c r="AB88" s="33">
        <v>31.365000000000006</v>
      </c>
      <c r="AC88" s="33">
        <v>116.59499999999997</v>
      </c>
    </row>
    <row r="89" spans="2:29" x14ac:dyDescent="0.3">
      <c r="B89" s="19"/>
      <c r="D89" s="13" t="s">
        <v>6192</v>
      </c>
      <c r="E89" s="29">
        <v>43064</v>
      </c>
      <c r="F89" s="29" t="str">
        <f t="shared" si="4"/>
        <v>Sat</v>
      </c>
      <c r="G89" s="29" t="str">
        <f t="shared" si="5"/>
        <v>Nov</v>
      </c>
      <c r="H89" s="34">
        <f t="shared" si="6"/>
        <v>2017</v>
      </c>
      <c r="I89" s="29">
        <v>43069</v>
      </c>
      <c r="J89" s="13" t="s">
        <v>50</v>
      </c>
      <c r="K89" s="13" t="s">
        <v>2292</v>
      </c>
      <c r="L89" s="13" t="s">
        <v>24</v>
      </c>
      <c r="M89" s="13" t="s">
        <v>940</v>
      </c>
      <c r="N89" s="13" t="s">
        <v>647</v>
      </c>
      <c r="O89" s="13" t="s">
        <v>100</v>
      </c>
      <c r="P89" s="13" t="s">
        <v>55</v>
      </c>
      <c r="Q89" s="13" t="s">
        <v>4032</v>
      </c>
      <c r="R89" s="13" t="s">
        <v>57</v>
      </c>
      <c r="S89" s="13" t="s">
        <v>86</v>
      </c>
      <c r="T89" s="13" t="s">
        <v>4033</v>
      </c>
      <c r="U89" s="33">
        <v>250.61399999999998</v>
      </c>
      <c r="V89" s="15">
        <v>2</v>
      </c>
      <c r="W89" s="14">
        <v>0.35</v>
      </c>
      <c r="X89" s="33">
        <v>14.6</v>
      </c>
      <c r="Y89" s="33">
        <v>50.094000000000023</v>
      </c>
      <c r="Z89" s="14">
        <f t="shared" si="7"/>
        <v>0.19988508223802354</v>
      </c>
      <c r="AA89" s="13" t="s">
        <v>88</v>
      </c>
      <c r="AB89" s="33">
        <v>87.714899999999986</v>
      </c>
      <c r="AC89" s="33">
        <v>98.205099999999959</v>
      </c>
    </row>
    <row r="90" spans="2:29" x14ac:dyDescent="0.3">
      <c r="B90" s="19"/>
      <c r="D90" s="13" t="s">
        <v>6193</v>
      </c>
      <c r="E90" s="29">
        <v>43064</v>
      </c>
      <c r="F90" s="29" t="str">
        <f t="shared" si="4"/>
        <v>Sat</v>
      </c>
      <c r="G90" s="29" t="str">
        <f t="shared" si="5"/>
        <v>Nov</v>
      </c>
      <c r="H90" s="34">
        <f t="shared" si="6"/>
        <v>2017</v>
      </c>
      <c r="I90" s="29">
        <v>43069</v>
      </c>
      <c r="J90" s="13" t="s">
        <v>50</v>
      </c>
      <c r="K90" s="13" t="s">
        <v>2292</v>
      </c>
      <c r="L90" s="13" t="s">
        <v>24</v>
      </c>
      <c r="M90" s="13" t="s">
        <v>940</v>
      </c>
      <c r="N90" s="13" t="s">
        <v>647</v>
      </c>
      <c r="O90" s="13" t="s">
        <v>100</v>
      </c>
      <c r="P90" s="13" t="s">
        <v>55</v>
      </c>
      <c r="Q90" s="13" t="s">
        <v>3016</v>
      </c>
      <c r="R90" s="13" t="s">
        <v>40</v>
      </c>
      <c r="S90" s="13" t="s">
        <v>41</v>
      </c>
      <c r="T90" s="13" t="s">
        <v>3017</v>
      </c>
      <c r="U90" s="33">
        <v>213.29999999999998</v>
      </c>
      <c r="V90" s="15">
        <v>6</v>
      </c>
      <c r="W90" s="14">
        <v>0.25</v>
      </c>
      <c r="X90" s="33">
        <v>12.23</v>
      </c>
      <c r="Y90" s="33">
        <v>-2.8799999999999955</v>
      </c>
      <c r="Z90" s="14">
        <f t="shared" si="7"/>
        <v>-1.350210970464133E-2</v>
      </c>
      <c r="AA90" s="13" t="s">
        <v>88</v>
      </c>
      <c r="AB90" s="33">
        <v>53.324999999999996</v>
      </c>
      <c r="AC90" s="33">
        <v>150.625</v>
      </c>
    </row>
    <row r="91" spans="2:29" x14ac:dyDescent="0.3">
      <c r="B91" s="19"/>
      <c r="D91" s="13" t="s">
        <v>6194</v>
      </c>
      <c r="E91" s="29">
        <v>43064</v>
      </c>
      <c r="F91" s="29" t="str">
        <f t="shared" si="4"/>
        <v>Sat</v>
      </c>
      <c r="G91" s="29" t="str">
        <f t="shared" si="5"/>
        <v>Nov</v>
      </c>
      <c r="H91" s="34">
        <f t="shared" si="6"/>
        <v>2017</v>
      </c>
      <c r="I91" s="29">
        <v>43069</v>
      </c>
      <c r="J91" s="13" t="s">
        <v>50</v>
      </c>
      <c r="K91" s="13" t="s">
        <v>2292</v>
      </c>
      <c r="L91" s="13" t="s">
        <v>24</v>
      </c>
      <c r="M91" s="13" t="s">
        <v>940</v>
      </c>
      <c r="N91" s="13" t="s">
        <v>647</v>
      </c>
      <c r="O91" s="13" t="s">
        <v>100</v>
      </c>
      <c r="P91" s="13" t="s">
        <v>55</v>
      </c>
      <c r="Q91" s="13" t="s">
        <v>2144</v>
      </c>
      <c r="R91" s="13" t="s">
        <v>40</v>
      </c>
      <c r="S91" s="13" t="s">
        <v>67</v>
      </c>
      <c r="T91" s="13" t="s">
        <v>2145</v>
      </c>
      <c r="U91" s="33">
        <v>183.88499999999999</v>
      </c>
      <c r="V91" s="15">
        <v>2</v>
      </c>
      <c r="W91" s="14">
        <v>0.35</v>
      </c>
      <c r="X91" s="33">
        <v>11.54</v>
      </c>
      <c r="Y91" s="33">
        <v>-82.094999999999985</v>
      </c>
      <c r="Z91" s="14">
        <f t="shared" si="7"/>
        <v>-0.44644750795334032</v>
      </c>
      <c r="AA91" s="13" t="s">
        <v>88</v>
      </c>
      <c r="AB91" s="33">
        <v>64.359749999999991</v>
      </c>
      <c r="AC91" s="33">
        <v>190.08024999999998</v>
      </c>
    </row>
    <row r="92" spans="2:29" x14ac:dyDescent="0.3">
      <c r="B92" s="19"/>
      <c r="D92" s="13" t="s">
        <v>6195</v>
      </c>
      <c r="E92" s="29">
        <v>43064</v>
      </c>
      <c r="F92" s="29" t="str">
        <f t="shared" si="4"/>
        <v>Sat</v>
      </c>
      <c r="G92" s="29" t="str">
        <f t="shared" si="5"/>
        <v>Nov</v>
      </c>
      <c r="H92" s="34">
        <f t="shared" si="6"/>
        <v>2017</v>
      </c>
      <c r="I92" s="29">
        <v>43069</v>
      </c>
      <c r="J92" s="13" t="s">
        <v>50</v>
      </c>
      <c r="K92" s="13" t="s">
        <v>2292</v>
      </c>
      <c r="L92" s="13" t="s">
        <v>24</v>
      </c>
      <c r="M92" s="13" t="s">
        <v>940</v>
      </c>
      <c r="N92" s="13" t="s">
        <v>647</v>
      </c>
      <c r="O92" s="13" t="s">
        <v>100</v>
      </c>
      <c r="P92" s="13" t="s">
        <v>55</v>
      </c>
      <c r="Q92" s="13" t="s">
        <v>5001</v>
      </c>
      <c r="R92" s="13" t="s">
        <v>30</v>
      </c>
      <c r="S92" s="13" t="s">
        <v>1121</v>
      </c>
      <c r="T92" s="13" t="s">
        <v>5002</v>
      </c>
      <c r="U92" s="33">
        <v>20.399999999999999</v>
      </c>
      <c r="V92" s="15">
        <v>2</v>
      </c>
      <c r="W92" s="14">
        <v>0.15000000000000002</v>
      </c>
      <c r="X92" s="33">
        <v>1.44</v>
      </c>
      <c r="Y92" s="33">
        <v>-1.2000000000000002</v>
      </c>
      <c r="Z92" s="14">
        <f t="shared" si="7"/>
        <v>-5.8823529411764719E-2</v>
      </c>
      <c r="AA92" s="13" t="s">
        <v>88</v>
      </c>
      <c r="AB92" s="33">
        <v>3.06</v>
      </c>
      <c r="AC92" s="33">
        <v>17.100000000000001</v>
      </c>
    </row>
    <row r="93" spans="2:29" x14ac:dyDescent="0.3">
      <c r="B93" s="19"/>
      <c r="D93" s="13" t="s">
        <v>6196</v>
      </c>
      <c r="E93" s="29">
        <v>43064</v>
      </c>
      <c r="F93" s="29" t="str">
        <f t="shared" si="4"/>
        <v>Sat</v>
      </c>
      <c r="G93" s="29" t="str">
        <f t="shared" si="5"/>
        <v>Nov</v>
      </c>
      <c r="H93" s="34">
        <f t="shared" si="6"/>
        <v>2017</v>
      </c>
      <c r="I93" s="29">
        <v>43069</v>
      </c>
      <c r="J93" s="13" t="s">
        <v>50</v>
      </c>
      <c r="K93" s="13" t="s">
        <v>2292</v>
      </c>
      <c r="L93" s="13" t="s">
        <v>24</v>
      </c>
      <c r="M93" s="13" t="s">
        <v>940</v>
      </c>
      <c r="N93" s="13" t="s">
        <v>647</v>
      </c>
      <c r="O93" s="13" t="s">
        <v>100</v>
      </c>
      <c r="P93" s="13" t="s">
        <v>55</v>
      </c>
      <c r="Q93" s="13" t="s">
        <v>4615</v>
      </c>
      <c r="R93" s="13" t="s">
        <v>30</v>
      </c>
      <c r="S93" s="13" t="s">
        <v>1228</v>
      </c>
      <c r="T93" s="13" t="s">
        <v>4616</v>
      </c>
      <c r="U93" s="33">
        <v>160.64399999999998</v>
      </c>
      <c r="V93" s="15">
        <v>8</v>
      </c>
      <c r="W93" s="14">
        <v>0.45</v>
      </c>
      <c r="X93" s="33">
        <v>1.18</v>
      </c>
      <c r="Y93" s="33">
        <v>-93.515999999999977</v>
      </c>
      <c r="Z93" s="14">
        <f t="shared" si="7"/>
        <v>-0.58213191902592065</v>
      </c>
      <c r="AA93" s="13" t="s">
        <v>88</v>
      </c>
      <c r="AB93" s="33">
        <v>72.289799999999985</v>
      </c>
      <c r="AC93" s="33">
        <v>180.69019999999995</v>
      </c>
    </row>
    <row r="94" spans="2:29" x14ac:dyDescent="0.3">
      <c r="B94" s="19"/>
      <c r="D94" s="13" t="s">
        <v>6197</v>
      </c>
      <c r="E94" s="29">
        <v>43718</v>
      </c>
      <c r="F94" s="29" t="str">
        <f t="shared" si="4"/>
        <v>Tue</v>
      </c>
      <c r="G94" s="29" t="str">
        <f t="shared" si="5"/>
        <v>Sep</v>
      </c>
      <c r="H94" s="34">
        <f t="shared" si="6"/>
        <v>2019</v>
      </c>
      <c r="I94" s="29">
        <v>43718</v>
      </c>
      <c r="J94" s="13" t="s">
        <v>126</v>
      </c>
      <c r="K94" s="13" t="s">
        <v>361</v>
      </c>
      <c r="L94" s="13" t="s">
        <v>24</v>
      </c>
      <c r="M94" s="13" t="s">
        <v>98</v>
      </c>
      <c r="N94" s="13" t="s">
        <v>99</v>
      </c>
      <c r="O94" s="13" t="s">
        <v>100</v>
      </c>
      <c r="P94" s="13" t="s">
        <v>55</v>
      </c>
      <c r="Q94" s="13" t="s">
        <v>362</v>
      </c>
      <c r="R94" s="13" t="s">
        <v>57</v>
      </c>
      <c r="S94" s="13" t="s">
        <v>86</v>
      </c>
      <c r="T94" s="13" t="s">
        <v>363</v>
      </c>
      <c r="U94" s="33">
        <v>1482.39</v>
      </c>
      <c r="V94" s="15">
        <v>6</v>
      </c>
      <c r="W94" s="14">
        <v>0.35</v>
      </c>
      <c r="X94" s="33">
        <v>290.69</v>
      </c>
      <c r="Y94" s="33">
        <v>68.310000000000059</v>
      </c>
      <c r="Z94" s="14">
        <f t="shared" si="7"/>
        <v>4.6080990832372083E-2</v>
      </c>
      <c r="AA94" s="13" t="s">
        <v>60</v>
      </c>
      <c r="AB94" s="33">
        <v>518.8365</v>
      </c>
      <c r="AC94" s="33">
        <v>604.5535000000001</v>
      </c>
    </row>
    <row r="95" spans="2:29" x14ac:dyDescent="0.3">
      <c r="B95" s="19"/>
      <c r="D95" s="13" t="s">
        <v>6198</v>
      </c>
      <c r="E95" s="29">
        <v>42978</v>
      </c>
      <c r="F95" s="29" t="str">
        <f t="shared" si="4"/>
        <v>Thu</v>
      </c>
      <c r="G95" s="29" t="str">
        <f t="shared" si="5"/>
        <v>Aug</v>
      </c>
      <c r="H95" s="34">
        <f t="shared" si="6"/>
        <v>2017</v>
      </c>
      <c r="I95" s="29">
        <v>42981</v>
      </c>
      <c r="J95" s="13" t="s">
        <v>22</v>
      </c>
      <c r="K95" s="13" t="s">
        <v>1948</v>
      </c>
      <c r="L95" s="13" t="s">
        <v>24</v>
      </c>
      <c r="M95" s="13" t="s">
        <v>128</v>
      </c>
      <c r="N95" s="13" t="s">
        <v>128</v>
      </c>
      <c r="O95" s="13" t="s">
        <v>129</v>
      </c>
      <c r="P95" s="13" t="s">
        <v>55</v>
      </c>
      <c r="Q95" s="13" t="s">
        <v>1464</v>
      </c>
      <c r="R95" s="13" t="s">
        <v>40</v>
      </c>
      <c r="S95" s="13" t="s">
        <v>41</v>
      </c>
      <c r="T95" s="13" t="s">
        <v>1465</v>
      </c>
      <c r="U95" s="33">
        <v>483.55200000000002</v>
      </c>
      <c r="V95" s="15">
        <v>5</v>
      </c>
      <c r="W95" s="14">
        <v>0.27</v>
      </c>
      <c r="X95" s="33">
        <v>62.81</v>
      </c>
      <c r="Y95" s="33">
        <v>-152.44800000000001</v>
      </c>
      <c r="Z95" s="14">
        <f t="shared" si="7"/>
        <v>-0.31526702402223544</v>
      </c>
      <c r="AA95" s="13" t="s">
        <v>33</v>
      </c>
      <c r="AB95" s="33">
        <v>130.55904000000001</v>
      </c>
      <c r="AC95" s="33">
        <v>442.63096000000007</v>
      </c>
    </row>
    <row r="96" spans="2:29" x14ac:dyDescent="0.3">
      <c r="B96" s="19"/>
      <c r="D96" s="13" t="s">
        <v>6199</v>
      </c>
      <c r="E96" s="29">
        <v>42978</v>
      </c>
      <c r="F96" s="29" t="str">
        <f t="shared" si="4"/>
        <v>Thu</v>
      </c>
      <c r="G96" s="29" t="str">
        <f t="shared" si="5"/>
        <v>Aug</v>
      </c>
      <c r="H96" s="34">
        <f t="shared" si="6"/>
        <v>2017</v>
      </c>
      <c r="I96" s="29">
        <v>42981</v>
      </c>
      <c r="J96" s="13" t="s">
        <v>22</v>
      </c>
      <c r="K96" s="13" t="s">
        <v>1948</v>
      </c>
      <c r="L96" s="13" t="s">
        <v>24</v>
      </c>
      <c r="M96" s="13" t="s">
        <v>128</v>
      </c>
      <c r="N96" s="13" t="s">
        <v>128</v>
      </c>
      <c r="O96" s="13" t="s">
        <v>129</v>
      </c>
      <c r="P96" s="13" t="s">
        <v>55</v>
      </c>
      <c r="Q96" s="13" t="s">
        <v>3236</v>
      </c>
      <c r="R96" s="13" t="s">
        <v>40</v>
      </c>
      <c r="S96" s="13" t="s">
        <v>906</v>
      </c>
      <c r="T96" s="13" t="s">
        <v>3237</v>
      </c>
      <c r="U96" s="33">
        <v>71.437799999999982</v>
      </c>
      <c r="V96" s="15">
        <v>2</v>
      </c>
      <c r="W96" s="14">
        <v>0.27</v>
      </c>
      <c r="X96" s="33">
        <v>25.14</v>
      </c>
      <c r="Y96" s="33">
        <v>22.477800000000009</v>
      </c>
      <c r="Z96" s="14">
        <f t="shared" si="7"/>
        <v>0.31464854740767512</v>
      </c>
      <c r="AA96" s="13" t="s">
        <v>33</v>
      </c>
      <c r="AB96" s="33">
        <v>19.288205999999995</v>
      </c>
      <c r="AC96" s="33">
        <v>4.5317939999999766</v>
      </c>
    </row>
    <row r="97" spans="2:29" x14ac:dyDescent="0.3">
      <c r="B97" s="19"/>
      <c r="D97" s="13" t="s">
        <v>6200</v>
      </c>
      <c r="E97" s="29">
        <v>42978</v>
      </c>
      <c r="F97" s="29" t="str">
        <f t="shared" si="4"/>
        <v>Thu</v>
      </c>
      <c r="G97" s="29" t="str">
        <f t="shared" si="5"/>
        <v>Aug</v>
      </c>
      <c r="H97" s="34">
        <f t="shared" si="6"/>
        <v>2017</v>
      </c>
      <c r="I97" s="29">
        <v>42981</v>
      </c>
      <c r="J97" s="13" t="s">
        <v>22</v>
      </c>
      <c r="K97" s="13" t="s">
        <v>1948</v>
      </c>
      <c r="L97" s="13" t="s">
        <v>24</v>
      </c>
      <c r="M97" s="13" t="s">
        <v>128</v>
      </c>
      <c r="N97" s="13" t="s">
        <v>128</v>
      </c>
      <c r="O97" s="13" t="s">
        <v>129</v>
      </c>
      <c r="P97" s="13" t="s">
        <v>55</v>
      </c>
      <c r="Q97" s="13" t="s">
        <v>3387</v>
      </c>
      <c r="R97" s="13" t="s">
        <v>30</v>
      </c>
      <c r="S97" s="13" t="s">
        <v>1121</v>
      </c>
      <c r="T97" s="13" t="s">
        <v>3388</v>
      </c>
      <c r="U97" s="33">
        <v>60.631499999999996</v>
      </c>
      <c r="V97" s="15">
        <v>5</v>
      </c>
      <c r="W97" s="14">
        <v>0.17</v>
      </c>
      <c r="X97" s="33">
        <v>22.82</v>
      </c>
      <c r="Y97" s="33">
        <v>4.3814999999999991</v>
      </c>
      <c r="Z97" s="14">
        <f t="shared" si="7"/>
        <v>7.2264417010959633E-2</v>
      </c>
      <c r="AA97" s="13" t="s">
        <v>33</v>
      </c>
      <c r="AB97" s="33">
        <v>10.307354999999999</v>
      </c>
      <c r="AC97" s="33">
        <v>23.122644999999995</v>
      </c>
    </row>
    <row r="98" spans="2:29" x14ac:dyDescent="0.3">
      <c r="B98" s="19"/>
      <c r="D98" s="13" t="s">
        <v>6201</v>
      </c>
      <c r="E98" s="29">
        <v>42978</v>
      </c>
      <c r="F98" s="29" t="str">
        <f t="shared" si="4"/>
        <v>Thu</v>
      </c>
      <c r="G98" s="29" t="str">
        <f t="shared" si="5"/>
        <v>Aug</v>
      </c>
      <c r="H98" s="34">
        <f t="shared" si="6"/>
        <v>2017</v>
      </c>
      <c r="I98" s="29">
        <v>42981</v>
      </c>
      <c r="J98" s="13" t="s">
        <v>22</v>
      </c>
      <c r="K98" s="13" t="s">
        <v>1948</v>
      </c>
      <c r="L98" s="13" t="s">
        <v>24</v>
      </c>
      <c r="M98" s="13" t="s">
        <v>128</v>
      </c>
      <c r="N98" s="13" t="s">
        <v>128</v>
      </c>
      <c r="O98" s="13" t="s">
        <v>129</v>
      </c>
      <c r="P98" s="13" t="s">
        <v>55</v>
      </c>
      <c r="Q98" s="13" t="s">
        <v>5286</v>
      </c>
      <c r="R98" s="13" t="s">
        <v>30</v>
      </c>
      <c r="S98" s="13" t="s">
        <v>1567</v>
      </c>
      <c r="T98" s="13" t="s">
        <v>5287</v>
      </c>
      <c r="U98" s="33">
        <v>14.246400000000001</v>
      </c>
      <c r="V98" s="15">
        <v>2</v>
      </c>
      <c r="W98" s="14">
        <v>0.47000000000000003</v>
      </c>
      <c r="X98" s="33">
        <v>3.91</v>
      </c>
      <c r="Y98" s="33">
        <v>-2.7336000000000027</v>
      </c>
      <c r="Z98" s="14">
        <f t="shared" si="7"/>
        <v>-0.19188005390835597</v>
      </c>
      <c r="AA98" s="13" t="s">
        <v>33</v>
      </c>
      <c r="AB98" s="33">
        <v>6.6958080000000013</v>
      </c>
      <c r="AC98" s="33">
        <v>6.3741920000000025</v>
      </c>
    </row>
    <row r="99" spans="2:29" x14ac:dyDescent="0.3">
      <c r="B99" s="19"/>
      <c r="D99" s="13" t="s">
        <v>6202</v>
      </c>
      <c r="E99" s="29">
        <v>43676</v>
      </c>
      <c r="F99" s="29" t="str">
        <f t="shared" si="4"/>
        <v>Tue</v>
      </c>
      <c r="G99" s="29" t="str">
        <f t="shared" si="5"/>
        <v>Jul</v>
      </c>
      <c r="H99" s="34">
        <f t="shared" si="6"/>
        <v>2019</v>
      </c>
      <c r="I99" s="29">
        <v>43682</v>
      </c>
      <c r="J99" s="13" t="s">
        <v>50</v>
      </c>
      <c r="K99" s="13" t="s">
        <v>4036</v>
      </c>
      <c r="L99" s="13" t="s">
        <v>24</v>
      </c>
      <c r="M99" s="13" t="s">
        <v>243</v>
      </c>
      <c r="N99" s="13" t="s">
        <v>244</v>
      </c>
      <c r="O99" s="13" t="s">
        <v>245</v>
      </c>
      <c r="P99" s="13" t="s">
        <v>55</v>
      </c>
      <c r="Q99" s="13" t="s">
        <v>211</v>
      </c>
      <c r="R99" s="13" t="s">
        <v>57</v>
      </c>
      <c r="S99" s="13" t="s">
        <v>86</v>
      </c>
      <c r="T99" s="13" t="s">
        <v>212</v>
      </c>
      <c r="U99" s="33">
        <v>238.65030000000004</v>
      </c>
      <c r="V99" s="15">
        <v>1</v>
      </c>
      <c r="W99" s="14">
        <v>0.37</v>
      </c>
      <c r="X99" s="33">
        <v>14.54</v>
      </c>
      <c r="Y99" s="33">
        <v>22.710299999999989</v>
      </c>
      <c r="Z99" s="14">
        <f t="shared" si="7"/>
        <v>9.5161414001993655E-2</v>
      </c>
      <c r="AA99" s="13" t="s">
        <v>88</v>
      </c>
      <c r="AB99" s="33">
        <v>88.300611000000018</v>
      </c>
      <c r="AC99" s="33">
        <v>113.09938900000003</v>
      </c>
    </row>
    <row r="100" spans="2:29" x14ac:dyDescent="0.3">
      <c r="B100" s="19"/>
      <c r="D100" s="13" t="s">
        <v>6203</v>
      </c>
      <c r="E100" s="29">
        <v>43676</v>
      </c>
      <c r="F100" s="29" t="str">
        <f t="shared" si="4"/>
        <v>Tue</v>
      </c>
      <c r="G100" s="29" t="str">
        <f t="shared" si="5"/>
        <v>Jul</v>
      </c>
      <c r="H100" s="34">
        <f t="shared" si="6"/>
        <v>2019</v>
      </c>
      <c r="I100" s="29">
        <v>43682</v>
      </c>
      <c r="J100" s="13" t="s">
        <v>50</v>
      </c>
      <c r="K100" s="13" t="s">
        <v>4036</v>
      </c>
      <c r="L100" s="13" t="s">
        <v>24</v>
      </c>
      <c r="M100" s="13" t="s">
        <v>243</v>
      </c>
      <c r="N100" s="13" t="s">
        <v>244</v>
      </c>
      <c r="O100" s="13" t="s">
        <v>245</v>
      </c>
      <c r="P100" s="13" t="s">
        <v>55</v>
      </c>
      <c r="Q100" s="13" t="s">
        <v>1451</v>
      </c>
      <c r="R100" s="13" t="s">
        <v>57</v>
      </c>
      <c r="S100" s="13" t="s">
        <v>121</v>
      </c>
      <c r="T100" s="13" t="s">
        <v>1452</v>
      </c>
      <c r="U100" s="33">
        <v>268.15350000000001</v>
      </c>
      <c r="V100" s="15">
        <v>5</v>
      </c>
      <c r="W100" s="14">
        <v>0.47000000000000003</v>
      </c>
      <c r="X100" s="33">
        <v>13.79</v>
      </c>
      <c r="Y100" s="33">
        <v>-207.4965</v>
      </c>
      <c r="Z100" s="14">
        <f t="shared" si="7"/>
        <v>-0.77379747047866243</v>
      </c>
      <c r="AA100" s="13" t="s">
        <v>88</v>
      </c>
      <c r="AB100" s="33">
        <v>126.03214500000001</v>
      </c>
      <c r="AC100" s="33">
        <v>335.827855</v>
      </c>
    </row>
    <row r="101" spans="2:29" x14ac:dyDescent="0.3">
      <c r="B101" s="19"/>
      <c r="D101" s="13" t="s">
        <v>6204</v>
      </c>
      <c r="E101" s="29">
        <v>43676</v>
      </c>
      <c r="F101" s="29" t="str">
        <f t="shared" si="4"/>
        <v>Tue</v>
      </c>
      <c r="G101" s="29" t="str">
        <f t="shared" si="5"/>
        <v>Jul</v>
      </c>
      <c r="H101" s="34">
        <f t="shared" si="6"/>
        <v>2019</v>
      </c>
      <c r="I101" s="29">
        <v>43682</v>
      </c>
      <c r="J101" s="13" t="s">
        <v>50</v>
      </c>
      <c r="K101" s="13" t="s">
        <v>4036</v>
      </c>
      <c r="L101" s="13" t="s">
        <v>24</v>
      </c>
      <c r="M101" s="13" t="s">
        <v>243</v>
      </c>
      <c r="N101" s="13" t="s">
        <v>244</v>
      </c>
      <c r="O101" s="13" t="s">
        <v>245</v>
      </c>
      <c r="P101" s="13" t="s">
        <v>55</v>
      </c>
      <c r="Q101" s="13" t="s">
        <v>2295</v>
      </c>
      <c r="R101" s="13" t="s">
        <v>57</v>
      </c>
      <c r="S101" s="13" t="s">
        <v>121</v>
      </c>
      <c r="T101" s="13" t="s">
        <v>2296</v>
      </c>
      <c r="U101" s="33">
        <v>318.25439999999998</v>
      </c>
      <c r="V101" s="15">
        <v>6</v>
      </c>
      <c r="W101" s="14">
        <v>0.47000000000000003</v>
      </c>
      <c r="X101" s="33">
        <v>10.74</v>
      </c>
      <c r="Y101" s="33">
        <v>-114.10559999999998</v>
      </c>
      <c r="Z101" s="14">
        <f t="shared" si="7"/>
        <v>-0.3585358128591466</v>
      </c>
      <c r="AA101" s="13" t="s">
        <v>88</v>
      </c>
      <c r="AB101" s="33">
        <v>149.57956799999999</v>
      </c>
      <c r="AC101" s="33">
        <v>272.04043199999995</v>
      </c>
    </row>
    <row r="102" spans="2:29" x14ac:dyDescent="0.3">
      <c r="B102" s="19"/>
      <c r="D102" s="13" t="s">
        <v>6205</v>
      </c>
      <c r="E102" s="29">
        <v>43676</v>
      </c>
      <c r="F102" s="29" t="str">
        <f t="shared" si="4"/>
        <v>Tue</v>
      </c>
      <c r="G102" s="29" t="str">
        <f t="shared" si="5"/>
        <v>Jul</v>
      </c>
      <c r="H102" s="34">
        <f t="shared" si="6"/>
        <v>2019</v>
      </c>
      <c r="I102" s="29">
        <v>43682</v>
      </c>
      <c r="J102" s="13" t="s">
        <v>50</v>
      </c>
      <c r="K102" s="13" t="s">
        <v>4036</v>
      </c>
      <c r="L102" s="13" t="s">
        <v>24</v>
      </c>
      <c r="M102" s="13" t="s">
        <v>243</v>
      </c>
      <c r="N102" s="13" t="s">
        <v>244</v>
      </c>
      <c r="O102" s="13" t="s">
        <v>245</v>
      </c>
      <c r="P102" s="13" t="s">
        <v>55</v>
      </c>
      <c r="Q102" s="13" t="s">
        <v>4828</v>
      </c>
      <c r="R102" s="13" t="s">
        <v>30</v>
      </c>
      <c r="S102" s="13" t="s">
        <v>2751</v>
      </c>
      <c r="T102" s="13" t="s">
        <v>4829</v>
      </c>
      <c r="U102" s="33">
        <v>20.3184</v>
      </c>
      <c r="V102" s="15">
        <v>2</v>
      </c>
      <c r="W102" s="14">
        <v>0.17</v>
      </c>
      <c r="X102" s="33">
        <v>1.83</v>
      </c>
      <c r="Y102" s="33">
        <v>0.21839999999999993</v>
      </c>
      <c r="Z102" s="14">
        <f t="shared" si="7"/>
        <v>1.0748877864398768E-2</v>
      </c>
      <c r="AA102" s="13" t="s">
        <v>88</v>
      </c>
      <c r="AB102" s="33">
        <v>3.4541280000000003</v>
      </c>
      <c r="AC102" s="33">
        <v>14.815871999999999</v>
      </c>
    </row>
    <row r="103" spans="2:29" x14ac:dyDescent="0.3">
      <c r="B103" s="19"/>
      <c r="D103" s="13" t="s">
        <v>6206</v>
      </c>
      <c r="E103" s="29">
        <v>43064</v>
      </c>
      <c r="F103" s="29" t="str">
        <f t="shared" si="4"/>
        <v>Sat</v>
      </c>
      <c r="G103" s="29" t="str">
        <f t="shared" si="5"/>
        <v>Nov</v>
      </c>
      <c r="H103" s="34">
        <f t="shared" si="6"/>
        <v>2017</v>
      </c>
      <c r="I103" s="29">
        <v>43068</v>
      </c>
      <c r="J103" s="13" t="s">
        <v>50</v>
      </c>
      <c r="K103" s="13" t="s">
        <v>5458</v>
      </c>
      <c r="L103" s="13" t="s">
        <v>82</v>
      </c>
      <c r="M103" s="13" t="s">
        <v>128</v>
      </c>
      <c r="N103" s="13" t="s">
        <v>128</v>
      </c>
      <c r="O103" s="13" t="s">
        <v>129</v>
      </c>
      <c r="P103" s="13" t="s">
        <v>55</v>
      </c>
      <c r="Q103" s="13" t="s">
        <v>3019</v>
      </c>
      <c r="R103" s="13" t="s">
        <v>30</v>
      </c>
      <c r="S103" s="13" t="s">
        <v>289</v>
      </c>
      <c r="T103" s="13" t="s">
        <v>3020</v>
      </c>
      <c r="U103" s="33">
        <v>51.388800000000003</v>
      </c>
      <c r="V103" s="15">
        <v>2</v>
      </c>
      <c r="W103" s="14">
        <v>0.47000000000000003</v>
      </c>
      <c r="X103" s="33">
        <v>4.1500000000000004</v>
      </c>
      <c r="Y103" s="33">
        <v>1.8887999999999963</v>
      </c>
      <c r="Z103" s="14">
        <f t="shared" si="7"/>
        <v>3.675509060339989E-2</v>
      </c>
      <c r="AA103" s="13" t="s">
        <v>88</v>
      </c>
      <c r="AB103" s="33">
        <v>24.152736000000004</v>
      </c>
      <c r="AC103" s="33">
        <v>21.197264000000004</v>
      </c>
    </row>
    <row r="104" spans="2:29" x14ac:dyDescent="0.3">
      <c r="B104" s="19"/>
      <c r="D104" s="13" t="s">
        <v>6207</v>
      </c>
      <c r="E104" s="29">
        <v>43064</v>
      </c>
      <c r="F104" s="29" t="str">
        <f t="shared" si="4"/>
        <v>Sat</v>
      </c>
      <c r="G104" s="29" t="str">
        <f t="shared" si="5"/>
        <v>Nov</v>
      </c>
      <c r="H104" s="34">
        <f t="shared" si="6"/>
        <v>2017</v>
      </c>
      <c r="I104" s="29">
        <v>43068</v>
      </c>
      <c r="J104" s="13" t="s">
        <v>50</v>
      </c>
      <c r="K104" s="13" t="s">
        <v>5458</v>
      </c>
      <c r="L104" s="13" t="s">
        <v>82</v>
      </c>
      <c r="M104" s="13" t="s">
        <v>128</v>
      </c>
      <c r="N104" s="13" t="s">
        <v>128</v>
      </c>
      <c r="O104" s="13" t="s">
        <v>129</v>
      </c>
      <c r="P104" s="13" t="s">
        <v>55</v>
      </c>
      <c r="Q104" s="13" t="s">
        <v>4573</v>
      </c>
      <c r="R104" s="13" t="s">
        <v>30</v>
      </c>
      <c r="S104" s="13" t="s">
        <v>289</v>
      </c>
      <c r="T104" s="13" t="s">
        <v>4574</v>
      </c>
      <c r="U104" s="33">
        <v>55.7136</v>
      </c>
      <c r="V104" s="15">
        <v>6</v>
      </c>
      <c r="W104" s="14">
        <v>0.47000000000000003</v>
      </c>
      <c r="X104" s="33">
        <v>2.52</v>
      </c>
      <c r="Y104" s="33">
        <v>-12.686400000000006</v>
      </c>
      <c r="Z104" s="14">
        <f t="shared" si="7"/>
        <v>-0.22770741793745164</v>
      </c>
      <c r="AA104" s="13" t="s">
        <v>88</v>
      </c>
      <c r="AB104" s="33">
        <v>26.185392</v>
      </c>
      <c r="AC104" s="33">
        <v>39.694608000000002</v>
      </c>
    </row>
    <row r="105" spans="2:29" x14ac:dyDescent="0.3">
      <c r="B105" s="19"/>
      <c r="D105" s="13" t="s">
        <v>6208</v>
      </c>
      <c r="E105" s="29">
        <v>43064</v>
      </c>
      <c r="F105" s="29" t="str">
        <f t="shared" si="4"/>
        <v>Sat</v>
      </c>
      <c r="G105" s="29" t="str">
        <f t="shared" si="5"/>
        <v>Nov</v>
      </c>
      <c r="H105" s="34">
        <f t="shared" si="6"/>
        <v>2017</v>
      </c>
      <c r="I105" s="29">
        <v>43068</v>
      </c>
      <c r="J105" s="13" t="s">
        <v>50</v>
      </c>
      <c r="K105" s="13" t="s">
        <v>5458</v>
      </c>
      <c r="L105" s="13" t="s">
        <v>82</v>
      </c>
      <c r="M105" s="13" t="s">
        <v>128</v>
      </c>
      <c r="N105" s="13" t="s">
        <v>128</v>
      </c>
      <c r="O105" s="13" t="s">
        <v>129</v>
      </c>
      <c r="P105" s="13" t="s">
        <v>55</v>
      </c>
      <c r="Q105" s="13" t="s">
        <v>4229</v>
      </c>
      <c r="R105" s="13" t="s">
        <v>30</v>
      </c>
      <c r="S105" s="13" t="s">
        <v>1228</v>
      </c>
      <c r="T105" s="13" t="s">
        <v>4230</v>
      </c>
      <c r="U105" s="33">
        <v>25.646700000000003</v>
      </c>
      <c r="V105" s="15">
        <v>1</v>
      </c>
      <c r="W105" s="14">
        <v>0.47000000000000003</v>
      </c>
      <c r="X105" s="33">
        <v>1.81</v>
      </c>
      <c r="Y105" s="33">
        <v>-0.51330000000000098</v>
      </c>
      <c r="Z105" s="14">
        <f t="shared" si="7"/>
        <v>-2.0014270841862733E-2</v>
      </c>
      <c r="AA105" s="13" t="s">
        <v>88</v>
      </c>
      <c r="AB105" s="33">
        <v>12.053949000000001</v>
      </c>
      <c r="AC105" s="33">
        <v>12.296051000000002</v>
      </c>
    </row>
    <row r="106" spans="2:29" x14ac:dyDescent="0.3">
      <c r="B106" s="19"/>
      <c r="D106" s="13" t="s">
        <v>6209</v>
      </c>
      <c r="E106" s="29">
        <v>43024</v>
      </c>
      <c r="F106" s="29" t="str">
        <f t="shared" ref="F106:F169" si="8">TEXT(E106,"ddd")</f>
        <v>Mon</v>
      </c>
      <c r="G106" s="29" t="str">
        <f t="shared" ref="G106:G169" si="9">TEXT(E106,"mmm")</f>
        <v>Oct</v>
      </c>
      <c r="H106" s="34">
        <f t="shared" si="6"/>
        <v>2017</v>
      </c>
      <c r="I106" s="29">
        <v>43029</v>
      </c>
      <c r="J106" s="13" t="s">
        <v>50</v>
      </c>
      <c r="K106" s="13" t="s">
        <v>4508</v>
      </c>
      <c r="L106" s="13" t="s">
        <v>24</v>
      </c>
      <c r="M106" s="13" t="s">
        <v>271</v>
      </c>
      <c r="N106" s="13" t="s">
        <v>271</v>
      </c>
      <c r="O106" s="13" t="s">
        <v>271</v>
      </c>
      <c r="P106" s="13" t="s">
        <v>55</v>
      </c>
      <c r="Q106" s="13" t="s">
        <v>4509</v>
      </c>
      <c r="R106" s="13" t="s">
        <v>30</v>
      </c>
      <c r="S106" s="13" t="s">
        <v>1567</v>
      </c>
      <c r="T106" s="13" t="s">
        <v>4510</v>
      </c>
      <c r="U106" s="33">
        <v>94.2</v>
      </c>
      <c r="V106" s="15">
        <v>2</v>
      </c>
      <c r="W106" s="14">
        <v>0</v>
      </c>
      <c r="X106" s="33">
        <v>10.39</v>
      </c>
      <c r="Y106" s="33">
        <v>24.48</v>
      </c>
      <c r="Z106" s="14">
        <f t="shared" si="7"/>
        <v>0.25987261146496815</v>
      </c>
      <c r="AA106" s="13" t="s">
        <v>60</v>
      </c>
      <c r="AB106" s="33">
        <v>0</v>
      </c>
      <c r="AC106" s="33">
        <v>59.33</v>
      </c>
    </row>
    <row r="107" spans="2:29" x14ac:dyDescent="0.3">
      <c r="B107" s="19"/>
      <c r="D107" s="13" t="s">
        <v>6210</v>
      </c>
      <c r="E107" s="29">
        <v>43024</v>
      </c>
      <c r="F107" s="29" t="str">
        <f t="shared" si="8"/>
        <v>Mon</v>
      </c>
      <c r="G107" s="29" t="str">
        <f t="shared" si="9"/>
        <v>Oct</v>
      </c>
      <c r="H107" s="34">
        <f t="shared" si="6"/>
        <v>2017</v>
      </c>
      <c r="I107" s="29">
        <v>43029</v>
      </c>
      <c r="J107" s="13" t="s">
        <v>50</v>
      </c>
      <c r="K107" s="13" t="s">
        <v>4508</v>
      </c>
      <c r="L107" s="13" t="s">
        <v>24</v>
      </c>
      <c r="M107" s="13" t="s">
        <v>271</v>
      </c>
      <c r="N107" s="13" t="s">
        <v>271</v>
      </c>
      <c r="O107" s="13" t="s">
        <v>271</v>
      </c>
      <c r="P107" s="13" t="s">
        <v>55</v>
      </c>
      <c r="Q107" s="13" t="s">
        <v>4816</v>
      </c>
      <c r="R107" s="13" t="s">
        <v>30</v>
      </c>
      <c r="S107" s="13" t="s">
        <v>1228</v>
      </c>
      <c r="T107" s="13" t="s">
        <v>4817</v>
      </c>
      <c r="U107" s="33">
        <v>47.820000000000007</v>
      </c>
      <c r="V107" s="15">
        <v>2</v>
      </c>
      <c r="W107" s="14">
        <v>0</v>
      </c>
      <c r="X107" s="33">
        <v>7.18</v>
      </c>
      <c r="Y107" s="33">
        <v>6.18</v>
      </c>
      <c r="Z107" s="14">
        <f t="shared" si="7"/>
        <v>0.12923462986198242</v>
      </c>
      <c r="AA107" s="13" t="s">
        <v>60</v>
      </c>
      <c r="AB107" s="33">
        <v>0</v>
      </c>
      <c r="AC107" s="33">
        <v>34.460000000000008</v>
      </c>
    </row>
    <row r="108" spans="2:29" x14ac:dyDescent="0.3">
      <c r="B108" s="19"/>
      <c r="D108" s="13" t="s">
        <v>6211</v>
      </c>
      <c r="E108" s="29">
        <v>43123</v>
      </c>
      <c r="F108" s="29" t="str">
        <f t="shared" si="8"/>
        <v>Tue</v>
      </c>
      <c r="G108" s="29" t="str">
        <f t="shared" si="9"/>
        <v>Jan</v>
      </c>
      <c r="H108" s="34">
        <f t="shared" si="6"/>
        <v>2018</v>
      </c>
      <c r="I108" s="29">
        <v>43123</v>
      </c>
      <c r="J108" s="13" t="s">
        <v>126</v>
      </c>
      <c r="K108" s="13" t="s">
        <v>2677</v>
      </c>
      <c r="L108" s="13" t="s">
        <v>24</v>
      </c>
      <c r="M108" s="13" t="s">
        <v>699</v>
      </c>
      <c r="N108" s="13" t="s">
        <v>700</v>
      </c>
      <c r="O108" s="13" t="s">
        <v>245</v>
      </c>
      <c r="P108" s="13" t="s">
        <v>55</v>
      </c>
      <c r="Q108" s="13" t="s">
        <v>2678</v>
      </c>
      <c r="R108" s="13" t="s">
        <v>57</v>
      </c>
      <c r="S108" s="13" t="s">
        <v>121</v>
      </c>
      <c r="T108" s="13" t="s">
        <v>2679</v>
      </c>
      <c r="U108" s="33">
        <v>146.67750000000004</v>
      </c>
      <c r="V108" s="15">
        <v>5</v>
      </c>
      <c r="W108" s="14">
        <v>0.47000000000000003</v>
      </c>
      <c r="X108" s="33">
        <v>36.9</v>
      </c>
      <c r="Y108" s="33">
        <v>-99.772500000000008</v>
      </c>
      <c r="Z108" s="14">
        <f t="shared" si="7"/>
        <v>-0.68021680216802161</v>
      </c>
      <c r="AA108" s="13" t="s">
        <v>60</v>
      </c>
      <c r="AB108" s="33">
        <v>68.938425000000024</v>
      </c>
      <c r="AC108" s="33">
        <v>140.61157500000002</v>
      </c>
    </row>
    <row r="109" spans="2:29" x14ac:dyDescent="0.3">
      <c r="B109" s="19"/>
      <c r="D109" s="13" t="s">
        <v>6212</v>
      </c>
      <c r="E109" s="29">
        <v>43123</v>
      </c>
      <c r="F109" s="29" t="str">
        <f t="shared" si="8"/>
        <v>Tue</v>
      </c>
      <c r="G109" s="29" t="str">
        <f t="shared" si="9"/>
        <v>Jan</v>
      </c>
      <c r="H109" s="34">
        <f t="shared" si="6"/>
        <v>2018</v>
      </c>
      <c r="I109" s="29">
        <v>43123</v>
      </c>
      <c r="J109" s="13" t="s">
        <v>126</v>
      </c>
      <c r="K109" s="13" t="s">
        <v>2677</v>
      </c>
      <c r="L109" s="13" t="s">
        <v>24</v>
      </c>
      <c r="M109" s="13" t="s">
        <v>699</v>
      </c>
      <c r="N109" s="13" t="s">
        <v>700</v>
      </c>
      <c r="O109" s="13" t="s">
        <v>245</v>
      </c>
      <c r="P109" s="13" t="s">
        <v>55</v>
      </c>
      <c r="Q109" s="13" t="s">
        <v>1592</v>
      </c>
      <c r="R109" s="13" t="s">
        <v>57</v>
      </c>
      <c r="S109" s="13" t="s">
        <v>86</v>
      </c>
      <c r="T109" s="13" t="s">
        <v>1593</v>
      </c>
      <c r="U109" s="33">
        <v>159.89399999999998</v>
      </c>
      <c r="V109" s="15">
        <v>2</v>
      </c>
      <c r="W109" s="14">
        <v>0.37</v>
      </c>
      <c r="X109" s="33">
        <v>18.260000000000002</v>
      </c>
      <c r="Y109" s="33">
        <v>15.174000000000007</v>
      </c>
      <c r="Z109" s="14">
        <f t="shared" si="7"/>
        <v>9.4900371496116229E-2</v>
      </c>
      <c r="AA109" s="13" t="s">
        <v>60</v>
      </c>
      <c r="AB109" s="33">
        <v>59.160779999999988</v>
      </c>
      <c r="AC109" s="33">
        <v>67.299219999999977</v>
      </c>
    </row>
    <row r="110" spans="2:29" x14ac:dyDescent="0.3">
      <c r="B110" s="19"/>
      <c r="D110" s="13" t="s">
        <v>6213</v>
      </c>
      <c r="E110" s="29">
        <v>43123</v>
      </c>
      <c r="F110" s="29" t="str">
        <f t="shared" si="8"/>
        <v>Tue</v>
      </c>
      <c r="G110" s="29" t="str">
        <f t="shared" si="9"/>
        <v>Jan</v>
      </c>
      <c r="H110" s="34">
        <f t="shared" si="6"/>
        <v>2018</v>
      </c>
      <c r="I110" s="29">
        <v>43123</v>
      </c>
      <c r="J110" s="13" t="s">
        <v>126</v>
      </c>
      <c r="K110" s="13" t="s">
        <v>2677</v>
      </c>
      <c r="L110" s="13" t="s">
        <v>24</v>
      </c>
      <c r="M110" s="13" t="s">
        <v>699</v>
      </c>
      <c r="N110" s="13" t="s">
        <v>700</v>
      </c>
      <c r="O110" s="13" t="s">
        <v>245</v>
      </c>
      <c r="P110" s="13" t="s">
        <v>55</v>
      </c>
      <c r="Q110" s="13" t="s">
        <v>3826</v>
      </c>
      <c r="R110" s="13" t="s">
        <v>40</v>
      </c>
      <c r="S110" s="13" t="s">
        <v>41</v>
      </c>
      <c r="T110" s="13" t="s">
        <v>3827</v>
      </c>
      <c r="U110" s="33">
        <v>86.417400000000001</v>
      </c>
      <c r="V110" s="15">
        <v>2</v>
      </c>
      <c r="W110" s="14">
        <v>0.27</v>
      </c>
      <c r="X110" s="33">
        <v>17.34</v>
      </c>
      <c r="Y110" s="33">
        <v>25.997399999999999</v>
      </c>
      <c r="Z110" s="14">
        <f t="shared" si="7"/>
        <v>0.30083524845690796</v>
      </c>
      <c r="AA110" s="13" t="s">
        <v>60</v>
      </c>
      <c r="AB110" s="33">
        <v>23.332698000000001</v>
      </c>
      <c r="AC110" s="33">
        <v>19.747302000000005</v>
      </c>
    </row>
    <row r="111" spans="2:29" x14ac:dyDescent="0.3">
      <c r="B111" s="19"/>
      <c r="D111" s="13" t="s">
        <v>6214</v>
      </c>
      <c r="E111" s="29">
        <v>44127</v>
      </c>
      <c r="F111" s="29" t="str">
        <f t="shared" si="8"/>
        <v>Fri</v>
      </c>
      <c r="G111" s="29" t="str">
        <f t="shared" si="9"/>
        <v>Oct</v>
      </c>
      <c r="H111" s="34">
        <f t="shared" si="6"/>
        <v>2020</v>
      </c>
      <c r="I111" s="29">
        <v>44132</v>
      </c>
      <c r="J111" s="13" t="s">
        <v>50</v>
      </c>
      <c r="K111" s="13" t="s">
        <v>2226</v>
      </c>
      <c r="L111" s="13" t="s">
        <v>36</v>
      </c>
      <c r="M111" s="13" t="s">
        <v>815</v>
      </c>
      <c r="N111" s="13" t="s">
        <v>99</v>
      </c>
      <c r="O111" s="13" t="s">
        <v>100</v>
      </c>
      <c r="P111" s="13" t="s">
        <v>55</v>
      </c>
      <c r="Q111" s="13" t="s">
        <v>2227</v>
      </c>
      <c r="R111" s="13" t="s">
        <v>57</v>
      </c>
      <c r="S111" s="13" t="s">
        <v>138</v>
      </c>
      <c r="T111" s="13" t="s">
        <v>2228</v>
      </c>
      <c r="U111" s="33">
        <v>701.66250000000002</v>
      </c>
      <c r="V111" s="15">
        <v>3</v>
      </c>
      <c r="W111" s="14">
        <v>0.25</v>
      </c>
      <c r="X111" s="33">
        <v>51.41</v>
      </c>
      <c r="Y111" s="33">
        <v>177.68249999999998</v>
      </c>
      <c r="Z111" s="14">
        <f t="shared" si="7"/>
        <v>0.25323071989738655</v>
      </c>
      <c r="AA111" s="13" t="s">
        <v>88</v>
      </c>
      <c r="AB111" s="33">
        <v>175.41562500000001</v>
      </c>
      <c r="AC111" s="33">
        <v>297.15437500000007</v>
      </c>
    </row>
    <row r="112" spans="2:29" x14ac:dyDescent="0.3">
      <c r="B112" s="19"/>
      <c r="D112" s="13" t="s">
        <v>6215</v>
      </c>
      <c r="E112" s="29">
        <v>44127</v>
      </c>
      <c r="F112" s="29" t="str">
        <f t="shared" si="8"/>
        <v>Fri</v>
      </c>
      <c r="G112" s="29" t="str">
        <f t="shared" si="9"/>
        <v>Oct</v>
      </c>
      <c r="H112" s="34">
        <f t="shared" si="6"/>
        <v>2020</v>
      </c>
      <c r="I112" s="29">
        <v>44132</v>
      </c>
      <c r="J112" s="13" t="s">
        <v>50</v>
      </c>
      <c r="K112" s="13" t="s">
        <v>2226</v>
      </c>
      <c r="L112" s="13" t="s">
        <v>36</v>
      </c>
      <c r="M112" s="13" t="s">
        <v>815</v>
      </c>
      <c r="N112" s="13" t="s">
        <v>99</v>
      </c>
      <c r="O112" s="13" t="s">
        <v>100</v>
      </c>
      <c r="P112" s="13" t="s">
        <v>55</v>
      </c>
      <c r="Q112" s="13" t="s">
        <v>3519</v>
      </c>
      <c r="R112" s="13" t="s">
        <v>30</v>
      </c>
      <c r="S112" s="13" t="s">
        <v>1228</v>
      </c>
      <c r="T112" s="13" t="s">
        <v>3520</v>
      </c>
      <c r="U112" s="33">
        <v>286.90199999999999</v>
      </c>
      <c r="V112" s="15">
        <v>12</v>
      </c>
      <c r="W112" s="14">
        <v>0.45</v>
      </c>
      <c r="X112" s="33">
        <v>21.18</v>
      </c>
      <c r="Y112" s="33">
        <v>-203.77799999999999</v>
      </c>
      <c r="Z112" s="14">
        <f t="shared" si="7"/>
        <v>-0.71027040592257984</v>
      </c>
      <c r="AA112" s="13" t="s">
        <v>88</v>
      </c>
      <c r="AB112" s="33">
        <v>129.10589999999999</v>
      </c>
      <c r="AC112" s="33">
        <v>340.39409999999998</v>
      </c>
    </row>
    <row r="113" spans="2:29" x14ac:dyDescent="0.3">
      <c r="B113" s="19"/>
      <c r="D113" s="13" t="s">
        <v>6216</v>
      </c>
      <c r="E113" s="29">
        <v>44127</v>
      </c>
      <c r="F113" s="29" t="str">
        <f t="shared" si="8"/>
        <v>Fri</v>
      </c>
      <c r="G113" s="29" t="str">
        <f t="shared" si="9"/>
        <v>Oct</v>
      </c>
      <c r="H113" s="34">
        <f t="shared" si="6"/>
        <v>2020</v>
      </c>
      <c r="I113" s="29">
        <v>44132</v>
      </c>
      <c r="J113" s="13" t="s">
        <v>50</v>
      </c>
      <c r="K113" s="13" t="s">
        <v>2226</v>
      </c>
      <c r="L113" s="13" t="s">
        <v>36</v>
      </c>
      <c r="M113" s="13" t="s">
        <v>815</v>
      </c>
      <c r="N113" s="13" t="s">
        <v>99</v>
      </c>
      <c r="O113" s="13" t="s">
        <v>100</v>
      </c>
      <c r="P113" s="13" t="s">
        <v>55</v>
      </c>
      <c r="Q113" s="13" t="s">
        <v>3893</v>
      </c>
      <c r="R113" s="13" t="s">
        <v>30</v>
      </c>
      <c r="S113" s="13" t="s">
        <v>1789</v>
      </c>
      <c r="T113" s="13" t="s">
        <v>3894</v>
      </c>
      <c r="U113" s="33">
        <v>31.135499999999997</v>
      </c>
      <c r="V113" s="15">
        <v>3</v>
      </c>
      <c r="W113" s="14">
        <v>0.45</v>
      </c>
      <c r="X113" s="33">
        <v>2.1</v>
      </c>
      <c r="Y113" s="33">
        <v>1.0755000000000088</v>
      </c>
      <c r="Z113" s="14">
        <f t="shared" si="7"/>
        <v>3.4542563954328948E-2</v>
      </c>
      <c r="AA113" s="13" t="s">
        <v>88</v>
      </c>
      <c r="AB113" s="33">
        <v>14.010974999999998</v>
      </c>
      <c r="AC113" s="33">
        <v>13.94902499999999</v>
      </c>
    </row>
    <row r="114" spans="2:29" x14ac:dyDescent="0.3">
      <c r="B114" s="19"/>
      <c r="D114" s="13" t="s">
        <v>6217</v>
      </c>
      <c r="E114" s="29">
        <v>44127</v>
      </c>
      <c r="F114" s="29" t="str">
        <f t="shared" si="8"/>
        <v>Fri</v>
      </c>
      <c r="G114" s="29" t="str">
        <f t="shared" si="9"/>
        <v>Oct</v>
      </c>
      <c r="H114" s="34">
        <f t="shared" si="6"/>
        <v>2020</v>
      </c>
      <c r="I114" s="29">
        <v>44132</v>
      </c>
      <c r="J114" s="13" t="s">
        <v>50</v>
      </c>
      <c r="K114" s="13" t="s">
        <v>2226</v>
      </c>
      <c r="L114" s="13" t="s">
        <v>36</v>
      </c>
      <c r="M114" s="13" t="s">
        <v>815</v>
      </c>
      <c r="N114" s="13" t="s">
        <v>99</v>
      </c>
      <c r="O114" s="13" t="s">
        <v>100</v>
      </c>
      <c r="P114" s="13" t="s">
        <v>55</v>
      </c>
      <c r="Q114" s="13" t="s">
        <v>4600</v>
      </c>
      <c r="R114" s="13" t="s">
        <v>30</v>
      </c>
      <c r="S114" s="13" t="s">
        <v>2751</v>
      </c>
      <c r="T114" s="13" t="s">
        <v>4601</v>
      </c>
      <c r="U114" s="33">
        <v>12.936</v>
      </c>
      <c r="V114" s="15">
        <v>2</v>
      </c>
      <c r="W114" s="14">
        <v>0.45</v>
      </c>
      <c r="X114" s="33">
        <v>2.0499999999999998</v>
      </c>
      <c r="Y114" s="33">
        <v>-5.9039999999999999</v>
      </c>
      <c r="Z114" s="14">
        <f t="shared" si="7"/>
        <v>-0.45640074211502785</v>
      </c>
      <c r="AA114" s="13" t="s">
        <v>88</v>
      </c>
      <c r="AB114" s="33">
        <v>5.8212000000000002</v>
      </c>
      <c r="AC114" s="33">
        <v>10.9688</v>
      </c>
    </row>
    <row r="115" spans="2:29" x14ac:dyDescent="0.3">
      <c r="B115" s="19"/>
      <c r="D115" s="13" t="s">
        <v>6218</v>
      </c>
      <c r="E115" s="29">
        <v>43666</v>
      </c>
      <c r="F115" s="29" t="str">
        <f t="shared" si="8"/>
        <v>Sat</v>
      </c>
      <c r="G115" s="29" t="str">
        <f t="shared" si="9"/>
        <v>Jul</v>
      </c>
      <c r="H115" s="34">
        <f t="shared" si="6"/>
        <v>2019</v>
      </c>
      <c r="I115" s="29">
        <v>43671</v>
      </c>
      <c r="J115" s="13" t="s">
        <v>22</v>
      </c>
      <c r="K115" s="13" t="s">
        <v>5058</v>
      </c>
      <c r="L115" s="13" t="s">
        <v>36</v>
      </c>
      <c r="M115" s="13" t="s">
        <v>4577</v>
      </c>
      <c r="N115" s="13" t="s">
        <v>591</v>
      </c>
      <c r="O115" s="13" t="s">
        <v>483</v>
      </c>
      <c r="P115" s="13" t="s">
        <v>28</v>
      </c>
      <c r="Q115" s="13" t="s">
        <v>2295</v>
      </c>
      <c r="R115" s="13" t="s">
        <v>57</v>
      </c>
      <c r="S115" s="13" t="s">
        <v>121</v>
      </c>
      <c r="T115" s="13" t="s">
        <v>2296</v>
      </c>
      <c r="U115" s="33">
        <v>200.15999999999997</v>
      </c>
      <c r="V115" s="15">
        <v>4</v>
      </c>
      <c r="W115" s="14">
        <v>0.5</v>
      </c>
      <c r="X115" s="33">
        <v>6.42</v>
      </c>
      <c r="Y115" s="33">
        <v>-88.07999999999997</v>
      </c>
      <c r="Z115" s="14">
        <f t="shared" si="7"/>
        <v>-0.44004796163069537</v>
      </c>
      <c r="AA115" s="13" t="s">
        <v>88</v>
      </c>
      <c r="AB115" s="33">
        <v>100.07999999999998</v>
      </c>
      <c r="AC115" s="33">
        <v>181.73999999999995</v>
      </c>
    </row>
    <row r="116" spans="2:29" x14ac:dyDescent="0.3">
      <c r="B116" s="19"/>
      <c r="D116" s="13" t="s">
        <v>6219</v>
      </c>
      <c r="E116" s="29">
        <v>42824</v>
      </c>
      <c r="F116" s="29" t="str">
        <f t="shared" si="8"/>
        <v>Thu</v>
      </c>
      <c r="G116" s="29" t="str">
        <f t="shared" si="9"/>
        <v>Mar</v>
      </c>
      <c r="H116" s="34">
        <f t="shared" si="6"/>
        <v>2017</v>
      </c>
      <c r="I116" s="29">
        <v>42828</v>
      </c>
      <c r="J116" s="13" t="s">
        <v>50</v>
      </c>
      <c r="K116" s="13" t="s">
        <v>2236</v>
      </c>
      <c r="L116" s="13" t="s">
        <v>24</v>
      </c>
      <c r="M116" s="13" t="s">
        <v>98</v>
      </c>
      <c r="N116" s="13" t="s">
        <v>99</v>
      </c>
      <c r="O116" s="13" t="s">
        <v>100</v>
      </c>
      <c r="P116" s="13" t="s">
        <v>55</v>
      </c>
      <c r="Q116" s="13" t="s">
        <v>1655</v>
      </c>
      <c r="R116" s="13" t="s">
        <v>40</v>
      </c>
      <c r="S116" s="13" t="s">
        <v>41</v>
      </c>
      <c r="T116" s="13" t="s">
        <v>1656</v>
      </c>
      <c r="U116" s="33">
        <v>695.87999999999988</v>
      </c>
      <c r="V116" s="15">
        <v>2</v>
      </c>
      <c r="W116" s="14">
        <v>0.25</v>
      </c>
      <c r="X116" s="33">
        <v>50.9</v>
      </c>
      <c r="Y116" s="33">
        <v>-167.03999999999996</v>
      </c>
      <c r="Z116" s="14">
        <f t="shared" si="7"/>
        <v>-0.24004138644593895</v>
      </c>
      <c r="AA116" s="13" t="s">
        <v>88</v>
      </c>
      <c r="AB116" s="33">
        <v>173.96999999999997</v>
      </c>
      <c r="AC116" s="33">
        <v>638.04999999999984</v>
      </c>
    </row>
    <row r="117" spans="2:29" x14ac:dyDescent="0.3">
      <c r="B117" s="19"/>
      <c r="D117" s="13" t="s">
        <v>6220</v>
      </c>
      <c r="E117" s="29">
        <v>42824</v>
      </c>
      <c r="F117" s="29" t="str">
        <f t="shared" si="8"/>
        <v>Thu</v>
      </c>
      <c r="G117" s="29" t="str">
        <f t="shared" si="9"/>
        <v>Mar</v>
      </c>
      <c r="H117" s="34">
        <f t="shared" si="6"/>
        <v>2017</v>
      </c>
      <c r="I117" s="29">
        <v>42828</v>
      </c>
      <c r="J117" s="13" t="s">
        <v>50</v>
      </c>
      <c r="K117" s="13" t="s">
        <v>2236</v>
      </c>
      <c r="L117" s="13" t="s">
        <v>24</v>
      </c>
      <c r="M117" s="13" t="s">
        <v>98</v>
      </c>
      <c r="N117" s="13" t="s">
        <v>99</v>
      </c>
      <c r="O117" s="13" t="s">
        <v>100</v>
      </c>
      <c r="P117" s="13" t="s">
        <v>55</v>
      </c>
      <c r="Q117" s="13" t="s">
        <v>2227</v>
      </c>
      <c r="R117" s="13" t="s">
        <v>57</v>
      </c>
      <c r="S117" s="13" t="s">
        <v>138</v>
      </c>
      <c r="T117" s="13" t="s">
        <v>2228</v>
      </c>
      <c r="U117" s="33">
        <v>233.88750000000002</v>
      </c>
      <c r="V117" s="15">
        <v>1</v>
      </c>
      <c r="W117" s="14">
        <v>0.25</v>
      </c>
      <c r="X117" s="33">
        <v>32.01</v>
      </c>
      <c r="Y117" s="33">
        <v>59.227499999999992</v>
      </c>
      <c r="Z117" s="14">
        <f t="shared" si="7"/>
        <v>0.25323071989738649</v>
      </c>
      <c r="AA117" s="13" t="s">
        <v>88</v>
      </c>
      <c r="AB117" s="33">
        <v>58.471875000000004</v>
      </c>
      <c r="AC117" s="33">
        <v>84.178125000000023</v>
      </c>
    </row>
    <row r="118" spans="2:29" x14ac:dyDescent="0.3">
      <c r="B118" s="19"/>
      <c r="D118" s="13" t="s">
        <v>6221</v>
      </c>
      <c r="E118" s="29">
        <v>42824</v>
      </c>
      <c r="F118" s="29" t="str">
        <f t="shared" si="8"/>
        <v>Thu</v>
      </c>
      <c r="G118" s="29" t="str">
        <f t="shared" si="9"/>
        <v>Mar</v>
      </c>
      <c r="H118" s="34">
        <f t="shared" si="6"/>
        <v>2017</v>
      </c>
      <c r="I118" s="29">
        <v>42828</v>
      </c>
      <c r="J118" s="13" t="s">
        <v>50</v>
      </c>
      <c r="K118" s="13" t="s">
        <v>2236</v>
      </c>
      <c r="L118" s="13" t="s">
        <v>24</v>
      </c>
      <c r="M118" s="13" t="s">
        <v>98</v>
      </c>
      <c r="N118" s="13" t="s">
        <v>99</v>
      </c>
      <c r="O118" s="13" t="s">
        <v>100</v>
      </c>
      <c r="P118" s="13" t="s">
        <v>55</v>
      </c>
      <c r="Q118" s="13" t="s">
        <v>3050</v>
      </c>
      <c r="R118" s="13" t="s">
        <v>57</v>
      </c>
      <c r="S118" s="13" t="s">
        <v>138</v>
      </c>
      <c r="T118" s="13" t="s">
        <v>3051</v>
      </c>
      <c r="U118" s="33">
        <v>461.36250000000007</v>
      </c>
      <c r="V118" s="15">
        <v>5</v>
      </c>
      <c r="W118" s="14">
        <v>0.25</v>
      </c>
      <c r="X118" s="33">
        <v>28.45</v>
      </c>
      <c r="Y118" s="33">
        <v>-110.73750000000003</v>
      </c>
      <c r="Z118" s="14">
        <f t="shared" si="7"/>
        <v>-0.24002275867674552</v>
      </c>
      <c r="AA118" s="13" t="s">
        <v>88</v>
      </c>
      <c r="AB118" s="33">
        <v>115.34062500000002</v>
      </c>
      <c r="AC118" s="33">
        <v>428.30937500000005</v>
      </c>
    </row>
    <row r="119" spans="2:29" x14ac:dyDescent="0.3">
      <c r="B119" s="19"/>
      <c r="D119" s="13" t="s">
        <v>6222</v>
      </c>
      <c r="E119" s="29">
        <v>42824</v>
      </c>
      <c r="F119" s="29" t="str">
        <f t="shared" si="8"/>
        <v>Thu</v>
      </c>
      <c r="G119" s="29" t="str">
        <f t="shared" si="9"/>
        <v>Mar</v>
      </c>
      <c r="H119" s="34">
        <f t="shared" si="6"/>
        <v>2017</v>
      </c>
      <c r="I119" s="29">
        <v>42828</v>
      </c>
      <c r="J119" s="13" t="s">
        <v>50</v>
      </c>
      <c r="K119" s="13" t="s">
        <v>2236</v>
      </c>
      <c r="L119" s="13" t="s">
        <v>24</v>
      </c>
      <c r="M119" s="13" t="s">
        <v>98</v>
      </c>
      <c r="N119" s="13" t="s">
        <v>99</v>
      </c>
      <c r="O119" s="13" t="s">
        <v>100</v>
      </c>
      <c r="P119" s="13" t="s">
        <v>55</v>
      </c>
      <c r="Q119" s="13" t="s">
        <v>2840</v>
      </c>
      <c r="R119" s="13" t="s">
        <v>40</v>
      </c>
      <c r="S119" s="13" t="s">
        <v>906</v>
      </c>
      <c r="T119" s="13" t="s">
        <v>2841</v>
      </c>
      <c r="U119" s="33">
        <v>226.125</v>
      </c>
      <c r="V119" s="15">
        <v>6</v>
      </c>
      <c r="W119" s="14">
        <v>0.25</v>
      </c>
      <c r="X119" s="33">
        <v>21.75</v>
      </c>
      <c r="Y119" s="33">
        <v>-24.255000000000003</v>
      </c>
      <c r="Z119" s="14">
        <f t="shared" si="7"/>
        <v>-0.10726368159203981</v>
      </c>
      <c r="AA119" s="13" t="s">
        <v>88</v>
      </c>
      <c r="AB119" s="33">
        <v>56.53125</v>
      </c>
      <c r="AC119" s="33">
        <v>172.09875</v>
      </c>
    </row>
    <row r="120" spans="2:29" x14ac:dyDescent="0.3">
      <c r="B120" s="19"/>
      <c r="D120" s="13" t="s">
        <v>6223</v>
      </c>
      <c r="E120" s="29">
        <v>42824</v>
      </c>
      <c r="F120" s="29" t="str">
        <f t="shared" si="8"/>
        <v>Thu</v>
      </c>
      <c r="G120" s="29" t="str">
        <f t="shared" si="9"/>
        <v>Mar</v>
      </c>
      <c r="H120" s="34">
        <f t="shared" si="6"/>
        <v>2017</v>
      </c>
      <c r="I120" s="29">
        <v>42828</v>
      </c>
      <c r="J120" s="13" t="s">
        <v>50</v>
      </c>
      <c r="K120" s="13" t="s">
        <v>2236</v>
      </c>
      <c r="L120" s="13" t="s">
        <v>24</v>
      </c>
      <c r="M120" s="13" t="s">
        <v>98</v>
      </c>
      <c r="N120" s="13" t="s">
        <v>99</v>
      </c>
      <c r="O120" s="13" t="s">
        <v>100</v>
      </c>
      <c r="P120" s="13" t="s">
        <v>55</v>
      </c>
      <c r="Q120" s="13" t="s">
        <v>1785</v>
      </c>
      <c r="R120" s="13" t="s">
        <v>57</v>
      </c>
      <c r="S120" s="13" t="s">
        <v>86</v>
      </c>
      <c r="T120" s="13" t="s">
        <v>1786</v>
      </c>
      <c r="U120" s="33">
        <v>248.274</v>
      </c>
      <c r="V120" s="15">
        <v>2</v>
      </c>
      <c r="W120" s="14">
        <v>0.35</v>
      </c>
      <c r="X120" s="33">
        <v>15.83</v>
      </c>
      <c r="Y120" s="33">
        <v>57.294000000000011</v>
      </c>
      <c r="Z120" s="14">
        <f t="shared" si="7"/>
        <v>0.23076923076923081</v>
      </c>
      <c r="AA120" s="13" t="s">
        <v>88</v>
      </c>
      <c r="AB120" s="33">
        <v>86.895899999999997</v>
      </c>
      <c r="AC120" s="33">
        <v>88.254099999999994</v>
      </c>
    </row>
    <row r="121" spans="2:29" x14ac:dyDescent="0.3">
      <c r="B121" s="19"/>
      <c r="D121" s="13" t="s">
        <v>6224</v>
      </c>
      <c r="E121" s="29">
        <v>42824</v>
      </c>
      <c r="F121" s="29" t="str">
        <f t="shared" si="8"/>
        <v>Thu</v>
      </c>
      <c r="G121" s="29" t="str">
        <f t="shared" si="9"/>
        <v>Mar</v>
      </c>
      <c r="H121" s="34">
        <f t="shared" si="6"/>
        <v>2017</v>
      </c>
      <c r="I121" s="29">
        <v>42828</v>
      </c>
      <c r="J121" s="13" t="s">
        <v>50</v>
      </c>
      <c r="K121" s="13" t="s">
        <v>2236</v>
      </c>
      <c r="L121" s="13" t="s">
        <v>24</v>
      </c>
      <c r="M121" s="13" t="s">
        <v>98</v>
      </c>
      <c r="N121" s="13" t="s">
        <v>99</v>
      </c>
      <c r="O121" s="13" t="s">
        <v>100</v>
      </c>
      <c r="P121" s="13" t="s">
        <v>55</v>
      </c>
      <c r="Q121" s="13" t="s">
        <v>4558</v>
      </c>
      <c r="R121" s="13" t="s">
        <v>30</v>
      </c>
      <c r="S121" s="13" t="s">
        <v>2177</v>
      </c>
      <c r="T121" s="13" t="s">
        <v>4559</v>
      </c>
      <c r="U121" s="33">
        <v>62.073000000000008</v>
      </c>
      <c r="V121" s="15">
        <v>6</v>
      </c>
      <c r="W121" s="14">
        <v>0.45</v>
      </c>
      <c r="X121" s="33">
        <v>5.96</v>
      </c>
      <c r="Y121" s="33">
        <v>-41.787000000000006</v>
      </c>
      <c r="Z121" s="14">
        <f t="shared" si="7"/>
        <v>-0.67319124256923302</v>
      </c>
      <c r="AA121" s="13" t="s">
        <v>88</v>
      </c>
      <c r="AB121" s="33">
        <v>27.932850000000006</v>
      </c>
      <c r="AC121" s="33">
        <v>69.967150000000004</v>
      </c>
    </row>
    <row r="122" spans="2:29" x14ac:dyDescent="0.3">
      <c r="B122" s="19"/>
      <c r="D122" s="13" t="s">
        <v>6225</v>
      </c>
      <c r="E122" s="29">
        <v>42824</v>
      </c>
      <c r="F122" s="29" t="str">
        <f t="shared" si="8"/>
        <v>Thu</v>
      </c>
      <c r="G122" s="29" t="str">
        <f t="shared" si="9"/>
        <v>Mar</v>
      </c>
      <c r="H122" s="34">
        <f t="shared" si="6"/>
        <v>2017</v>
      </c>
      <c r="I122" s="29">
        <v>42828</v>
      </c>
      <c r="J122" s="13" t="s">
        <v>50</v>
      </c>
      <c r="K122" s="13" t="s">
        <v>2236</v>
      </c>
      <c r="L122" s="13" t="s">
        <v>24</v>
      </c>
      <c r="M122" s="13" t="s">
        <v>98</v>
      </c>
      <c r="N122" s="13" t="s">
        <v>99</v>
      </c>
      <c r="O122" s="13" t="s">
        <v>100</v>
      </c>
      <c r="P122" s="13" t="s">
        <v>55</v>
      </c>
      <c r="Q122" s="13" t="s">
        <v>5426</v>
      </c>
      <c r="R122" s="13" t="s">
        <v>30</v>
      </c>
      <c r="S122" s="13" t="s">
        <v>2177</v>
      </c>
      <c r="T122" s="13" t="s">
        <v>5427</v>
      </c>
      <c r="U122" s="33">
        <v>30.442500000000003</v>
      </c>
      <c r="V122" s="15">
        <v>5</v>
      </c>
      <c r="W122" s="14">
        <v>0.45</v>
      </c>
      <c r="X122" s="33">
        <v>3.65</v>
      </c>
      <c r="Y122" s="33">
        <v>-24.457500000000003</v>
      </c>
      <c r="Z122" s="14">
        <f t="shared" si="7"/>
        <v>-0.80339985218034005</v>
      </c>
      <c r="AA122" s="13" t="s">
        <v>88</v>
      </c>
      <c r="AB122" s="33">
        <v>13.699125000000002</v>
      </c>
      <c r="AC122" s="33">
        <v>37.550875000000005</v>
      </c>
    </row>
    <row r="123" spans="2:29" x14ac:dyDescent="0.3">
      <c r="B123" s="19"/>
      <c r="D123" s="13" t="s">
        <v>6226</v>
      </c>
      <c r="E123" s="29">
        <v>42824</v>
      </c>
      <c r="F123" s="29" t="str">
        <f t="shared" si="8"/>
        <v>Thu</v>
      </c>
      <c r="G123" s="29" t="str">
        <f t="shared" si="9"/>
        <v>Mar</v>
      </c>
      <c r="H123" s="34">
        <f t="shared" si="6"/>
        <v>2017</v>
      </c>
      <c r="I123" s="29">
        <v>42828</v>
      </c>
      <c r="J123" s="13" t="s">
        <v>50</v>
      </c>
      <c r="K123" s="13" t="s">
        <v>2236</v>
      </c>
      <c r="L123" s="13" t="s">
        <v>24</v>
      </c>
      <c r="M123" s="13" t="s">
        <v>98</v>
      </c>
      <c r="N123" s="13" t="s">
        <v>99</v>
      </c>
      <c r="O123" s="13" t="s">
        <v>100</v>
      </c>
      <c r="P123" s="13" t="s">
        <v>55</v>
      </c>
      <c r="Q123" s="13" t="s">
        <v>3464</v>
      </c>
      <c r="R123" s="13" t="s">
        <v>40</v>
      </c>
      <c r="S123" s="13" t="s">
        <v>906</v>
      </c>
      <c r="T123" s="13" t="s">
        <v>3465</v>
      </c>
      <c r="U123" s="33">
        <v>42.795000000000002</v>
      </c>
      <c r="V123" s="15">
        <v>2</v>
      </c>
      <c r="W123" s="14">
        <v>0.25</v>
      </c>
      <c r="X123" s="33">
        <v>3.39</v>
      </c>
      <c r="Y123" s="33">
        <v>1.0949999999999989</v>
      </c>
      <c r="Z123" s="14">
        <f t="shared" si="7"/>
        <v>2.5587101296880448E-2</v>
      </c>
      <c r="AA123" s="13" t="s">
        <v>88</v>
      </c>
      <c r="AB123" s="33">
        <v>10.69875</v>
      </c>
      <c r="AC123" s="33">
        <v>27.611249999999998</v>
      </c>
    </row>
    <row r="124" spans="2:29" x14ac:dyDescent="0.3">
      <c r="B124" s="19"/>
      <c r="D124" s="13" t="s">
        <v>6227</v>
      </c>
      <c r="E124" s="29">
        <v>42824</v>
      </c>
      <c r="F124" s="29" t="str">
        <f t="shared" si="8"/>
        <v>Thu</v>
      </c>
      <c r="G124" s="29" t="str">
        <f t="shared" si="9"/>
        <v>Mar</v>
      </c>
      <c r="H124" s="34">
        <f t="shared" si="6"/>
        <v>2017</v>
      </c>
      <c r="I124" s="29">
        <v>42828</v>
      </c>
      <c r="J124" s="13" t="s">
        <v>50</v>
      </c>
      <c r="K124" s="13" t="s">
        <v>2236</v>
      </c>
      <c r="L124" s="13" t="s">
        <v>24</v>
      </c>
      <c r="M124" s="13" t="s">
        <v>98</v>
      </c>
      <c r="N124" s="13" t="s">
        <v>99</v>
      </c>
      <c r="O124" s="13" t="s">
        <v>100</v>
      </c>
      <c r="P124" s="13" t="s">
        <v>55</v>
      </c>
      <c r="Q124" s="13" t="s">
        <v>3824</v>
      </c>
      <c r="R124" s="13" t="s">
        <v>30</v>
      </c>
      <c r="S124" s="13" t="s">
        <v>1228</v>
      </c>
      <c r="T124" s="13" t="s">
        <v>3825</v>
      </c>
      <c r="U124" s="33">
        <v>23.512500000000006</v>
      </c>
      <c r="V124" s="15">
        <v>1</v>
      </c>
      <c r="W124" s="14">
        <v>0.45</v>
      </c>
      <c r="X124" s="33">
        <v>1.8</v>
      </c>
      <c r="Y124" s="33">
        <v>-11.137500000000003</v>
      </c>
      <c r="Z124" s="14">
        <f t="shared" si="7"/>
        <v>-0.47368421052631576</v>
      </c>
      <c r="AA124" s="13" t="s">
        <v>88</v>
      </c>
      <c r="AB124" s="33">
        <v>10.580625000000003</v>
      </c>
      <c r="AC124" s="33">
        <v>22.269375000000004</v>
      </c>
    </row>
    <row r="125" spans="2:29" x14ac:dyDescent="0.3">
      <c r="B125" s="19"/>
      <c r="D125" s="13" t="s">
        <v>6228</v>
      </c>
      <c r="E125" s="29">
        <v>43603</v>
      </c>
      <c r="F125" s="29" t="str">
        <f t="shared" si="8"/>
        <v>Sat</v>
      </c>
      <c r="G125" s="29" t="str">
        <f t="shared" si="9"/>
        <v>May</v>
      </c>
      <c r="H125" s="34">
        <f t="shared" si="6"/>
        <v>2019</v>
      </c>
      <c r="I125" s="29">
        <v>43605</v>
      </c>
      <c r="J125" s="13" t="s">
        <v>22</v>
      </c>
      <c r="K125" s="13" t="s">
        <v>998</v>
      </c>
      <c r="L125" s="13" t="s">
        <v>24</v>
      </c>
      <c r="M125" s="13" t="s">
        <v>999</v>
      </c>
      <c r="N125" s="13" t="s">
        <v>999</v>
      </c>
      <c r="O125" s="13" t="s">
        <v>483</v>
      </c>
      <c r="P125" s="13" t="s">
        <v>28</v>
      </c>
      <c r="Q125" s="13" t="s">
        <v>378</v>
      </c>
      <c r="R125" s="13" t="s">
        <v>57</v>
      </c>
      <c r="S125" s="13" t="s">
        <v>86</v>
      </c>
      <c r="T125" s="13" t="s">
        <v>379</v>
      </c>
      <c r="U125" s="33">
        <v>539.77500000000009</v>
      </c>
      <c r="V125" s="15">
        <v>3</v>
      </c>
      <c r="W125" s="14">
        <v>0.5</v>
      </c>
      <c r="X125" s="33">
        <v>137.5</v>
      </c>
      <c r="Y125" s="33">
        <v>-302.35500000000008</v>
      </c>
      <c r="Z125" s="14">
        <f t="shared" si="7"/>
        <v>-0.56015006252605259</v>
      </c>
      <c r="AA125" s="13" t="s">
        <v>33</v>
      </c>
      <c r="AB125" s="33">
        <v>269.88750000000005</v>
      </c>
      <c r="AC125" s="33">
        <v>434.74250000000012</v>
      </c>
    </row>
    <row r="126" spans="2:29" x14ac:dyDescent="0.3">
      <c r="B126" s="19"/>
      <c r="D126" s="13" t="s">
        <v>6229</v>
      </c>
      <c r="E126" s="29">
        <v>43603</v>
      </c>
      <c r="F126" s="29" t="str">
        <f t="shared" si="8"/>
        <v>Sat</v>
      </c>
      <c r="G126" s="29" t="str">
        <f t="shared" si="9"/>
        <v>May</v>
      </c>
      <c r="H126" s="34">
        <f t="shared" si="6"/>
        <v>2019</v>
      </c>
      <c r="I126" s="29">
        <v>43605</v>
      </c>
      <c r="J126" s="13" t="s">
        <v>22</v>
      </c>
      <c r="K126" s="13" t="s">
        <v>998</v>
      </c>
      <c r="L126" s="13" t="s">
        <v>24</v>
      </c>
      <c r="M126" s="13" t="s">
        <v>999</v>
      </c>
      <c r="N126" s="13" t="s">
        <v>999</v>
      </c>
      <c r="O126" s="13" t="s">
        <v>483</v>
      </c>
      <c r="P126" s="13" t="s">
        <v>28</v>
      </c>
      <c r="Q126" s="13" t="s">
        <v>3456</v>
      </c>
      <c r="R126" s="13" t="s">
        <v>40</v>
      </c>
      <c r="S126" s="13" t="s">
        <v>906</v>
      </c>
      <c r="T126" s="13" t="s">
        <v>3457</v>
      </c>
      <c r="U126" s="33">
        <v>75.744</v>
      </c>
      <c r="V126" s="15">
        <v>3</v>
      </c>
      <c r="W126" s="14">
        <v>0.2</v>
      </c>
      <c r="X126" s="33">
        <v>21.81</v>
      </c>
      <c r="Y126" s="33">
        <v>-11.375999999999999</v>
      </c>
      <c r="Z126" s="14">
        <f t="shared" si="7"/>
        <v>-0.15019011406844104</v>
      </c>
      <c r="AA126" s="13" t="s">
        <v>33</v>
      </c>
      <c r="AB126" s="33">
        <v>15.148800000000001</v>
      </c>
      <c r="AC126" s="33">
        <v>50.161200000000001</v>
      </c>
    </row>
    <row r="127" spans="2:29" x14ac:dyDescent="0.3">
      <c r="B127" s="19"/>
      <c r="D127" s="13" t="s">
        <v>6230</v>
      </c>
      <c r="E127" s="29">
        <v>43369</v>
      </c>
      <c r="F127" s="29" t="str">
        <f t="shared" si="8"/>
        <v>Wed</v>
      </c>
      <c r="G127" s="29" t="str">
        <f t="shared" si="9"/>
        <v>Sep</v>
      </c>
      <c r="H127" s="34">
        <f t="shared" si="6"/>
        <v>2018</v>
      </c>
      <c r="I127" s="29">
        <v>43374</v>
      </c>
      <c r="J127" s="13" t="s">
        <v>50</v>
      </c>
      <c r="K127" s="13" t="s">
        <v>4724</v>
      </c>
      <c r="L127" s="13" t="s">
        <v>24</v>
      </c>
      <c r="M127" s="13" t="s">
        <v>848</v>
      </c>
      <c r="N127" s="13" t="s">
        <v>849</v>
      </c>
      <c r="O127" s="13" t="s">
        <v>245</v>
      </c>
      <c r="P127" s="13" t="s">
        <v>55</v>
      </c>
      <c r="Q127" s="13" t="s">
        <v>4369</v>
      </c>
      <c r="R127" s="13" t="s">
        <v>40</v>
      </c>
      <c r="S127" s="13" t="s">
        <v>906</v>
      </c>
      <c r="T127" s="13" t="s">
        <v>4370</v>
      </c>
      <c r="U127" s="33">
        <v>249.72570000000002</v>
      </c>
      <c r="V127" s="15">
        <v>7</v>
      </c>
      <c r="W127" s="14">
        <v>0.27</v>
      </c>
      <c r="X127" s="33">
        <v>8.61</v>
      </c>
      <c r="Y127" s="33">
        <v>51.275699999999986</v>
      </c>
      <c r="Z127" s="14">
        <f t="shared" si="7"/>
        <v>0.20532808597593272</v>
      </c>
      <c r="AA127" s="13" t="s">
        <v>88</v>
      </c>
      <c r="AB127" s="33">
        <v>67.425939000000014</v>
      </c>
      <c r="AC127" s="33">
        <v>122.41406099999999</v>
      </c>
    </row>
    <row r="128" spans="2:29" x14ac:dyDescent="0.3">
      <c r="B128" s="19"/>
      <c r="D128" s="13" t="s">
        <v>6231</v>
      </c>
      <c r="E128" s="29">
        <v>44113</v>
      </c>
      <c r="F128" s="29" t="str">
        <f t="shared" si="8"/>
        <v>Fri</v>
      </c>
      <c r="G128" s="29" t="str">
        <f t="shared" si="9"/>
        <v>Oct</v>
      </c>
      <c r="H128" s="34">
        <f t="shared" si="6"/>
        <v>2020</v>
      </c>
      <c r="I128" s="29">
        <v>44118</v>
      </c>
      <c r="J128" s="13" t="s">
        <v>50</v>
      </c>
      <c r="K128" s="13" t="s">
        <v>5775</v>
      </c>
      <c r="L128" s="13" t="s">
        <v>24</v>
      </c>
      <c r="M128" s="13" t="s">
        <v>98</v>
      </c>
      <c r="N128" s="13" t="s">
        <v>99</v>
      </c>
      <c r="O128" s="13" t="s">
        <v>100</v>
      </c>
      <c r="P128" s="13" t="s">
        <v>55</v>
      </c>
      <c r="Q128" s="13" t="s">
        <v>2821</v>
      </c>
      <c r="R128" s="13" t="s">
        <v>30</v>
      </c>
      <c r="S128" s="13" t="s">
        <v>1567</v>
      </c>
      <c r="T128" s="13" t="s">
        <v>2822</v>
      </c>
      <c r="U128" s="33">
        <v>28.182000000000006</v>
      </c>
      <c r="V128" s="15">
        <v>1</v>
      </c>
      <c r="W128" s="14">
        <v>0.45</v>
      </c>
      <c r="X128" s="33">
        <v>2.6</v>
      </c>
      <c r="Y128" s="33">
        <v>1.5119999999999969</v>
      </c>
      <c r="Z128" s="14">
        <f t="shared" si="7"/>
        <v>5.3651266766020743E-2</v>
      </c>
      <c r="AA128" s="13" t="s">
        <v>88</v>
      </c>
      <c r="AB128" s="33">
        <v>12.681900000000002</v>
      </c>
      <c r="AC128" s="33">
        <v>11.388100000000007</v>
      </c>
    </row>
    <row r="129" spans="2:29" x14ac:dyDescent="0.3">
      <c r="B129" s="19"/>
      <c r="D129" s="13" t="s">
        <v>6232</v>
      </c>
      <c r="E129" s="29">
        <v>44113</v>
      </c>
      <c r="F129" s="29" t="str">
        <f t="shared" si="8"/>
        <v>Fri</v>
      </c>
      <c r="G129" s="29" t="str">
        <f t="shared" si="9"/>
        <v>Oct</v>
      </c>
      <c r="H129" s="34">
        <f t="shared" si="6"/>
        <v>2020</v>
      </c>
      <c r="I129" s="29">
        <v>44118</v>
      </c>
      <c r="J129" s="13" t="s">
        <v>50</v>
      </c>
      <c r="K129" s="13" t="s">
        <v>5775</v>
      </c>
      <c r="L129" s="13" t="s">
        <v>24</v>
      </c>
      <c r="M129" s="13" t="s">
        <v>98</v>
      </c>
      <c r="N129" s="13" t="s">
        <v>99</v>
      </c>
      <c r="O129" s="13" t="s">
        <v>100</v>
      </c>
      <c r="P129" s="13" t="s">
        <v>55</v>
      </c>
      <c r="Q129" s="13" t="s">
        <v>5797</v>
      </c>
      <c r="R129" s="13" t="s">
        <v>30</v>
      </c>
      <c r="S129" s="13" t="s">
        <v>1121</v>
      </c>
      <c r="T129" s="13" t="s">
        <v>5798</v>
      </c>
      <c r="U129" s="33">
        <v>47.583000000000006</v>
      </c>
      <c r="V129" s="15">
        <v>2</v>
      </c>
      <c r="W129" s="14">
        <v>0.15000000000000002</v>
      </c>
      <c r="X129" s="33">
        <v>2.52</v>
      </c>
      <c r="Y129" s="33">
        <v>-0.59700000000000131</v>
      </c>
      <c r="Z129" s="14">
        <f t="shared" si="7"/>
        <v>-1.2546497698757986E-2</v>
      </c>
      <c r="AA129" s="13" t="s">
        <v>88</v>
      </c>
      <c r="AB129" s="33">
        <v>7.1374500000000021</v>
      </c>
      <c r="AC129" s="33">
        <v>38.522550000000003</v>
      </c>
    </row>
    <row r="130" spans="2:29" x14ac:dyDescent="0.3">
      <c r="B130" s="19"/>
      <c r="D130" s="13" t="s">
        <v>6233</v>
      </c>
      <c r="E130" s="29">
        <v>43369</v>
      </c>
      <c r="F130" s="29" t="str">
        <f t="shared" si="8"/>
        <v>Wed</v>
      </c>
      <c r="G130" s="29" t="str">
        <f t="shared" si="9"/>
        <v>Sep</v>
      </c>
      <c r="H130" s="34">
        <f t="shared" si="6"/>
        <v>2018</v>
      </c>
      <c r="I130" s="29">
        <v>43373</v>
      </c>
      <c r="J130" s="13" t="s">
        <v>50</v>
      </c>
      <c r="K130" s="13" t="s">
        <v>4582</v>
      </c>
      <c r="L130" s="13" t="s">
        <v>24</v>
      </c>
      <c r="M130" s="13" t="s">
        <v>848</v>
      </c>
      <c r="N130" s="13" t="s">
        <v>849</v>
      </c>
      <c r="O130" s="13" t="s">
        <v>245</v>
      </c>
      <c r="P130" s="13" t="s">
        <v>55</v>
      </c>
      <c r="Q130" s="13" t="s">
        <v>4077</v>
      </c>
      <c r="R130" s="13" t="s">
        <v>40</v>
      </c>
      <c r="S130" s="13" t="s">
        <v>906</v>
      </c>
      <c r="T130" s="13" t="s">
        <v>4078</v>
      </c>
      <c r="U130" s="33">
        <v>103.34609999999998</v>
      </c>
      <c r="V130" s="15">
        <v>3</v>
      </c>
      <c r="W130" s="14">
        <v>0.27</v>
      </c>
      <c r="X130" s="33">
        <v>9.61</v>
      </c>
      <c r="Y130" s="33">
        <v>14.156100000000002</v>
      </c>
      <c r="Z130" s="14">
        <f t="shared" si="7"/>
        <v>0.13697759276837737</v>
      </c>
      <c r="AA130" s="13" t="s">
        <v>60</v>
      </c>
      <c r="AB130" s="33">
        <v>27.903446999999996</v>
      </c>
      <c r="AC130" s="33">
        <v>51.676552999999977</v>
      </c>
    </row>
    <row r="131" spans="2:29" x14ac:dyDescent="0.3">
      <c r="B131" s="19"/>
      <c r="D131" s="13" t="s">
        <v>6234</v>
      </c>
      <c r="E131" s="29">
        <v>43369</v>
      </c>
      <c r="F131" s="29" t="str">
        <f t="shared" si="8"/>
        <v>Wed</v>
      </c>
      <c r="G131" s="29" t="str">
        <f t="shared" si="9"/>
        <v>Sep</v>
      </c>
      <c r="H131" s="34">
        <f t="shared" si="6"/>
        <v>2018</v>
      </c>
      <c r="I131" s="29">
        <v>43373</v>
      </c>
      <c r="J131" s="13" t="s">
        <v>50</v>
      </c>
      <c r="K131" s="13" t="s">
        <v>4582</v>
      </c>
      <c r="L131" s="13" t="s">
        <v>24</v>
      </c>
      <c r="M131" s="13" t="s">
        <v>848</v>
      </c>
      <c r="N131" s="13" t="s">
        <v>849</v>
      </c>
      <c r="O131" s="13" t="s">
        <v>245</v>
      </c>
      <c r="P131" s="13" t="s">
        <v>55</v>
      </c>
      <c r="Q131" s="13" t="s">
        <v>5376</v>
      </c>
      <c r="R131" s="13" t="s">
        <v>40</v>
      </c>
      <c r="S131" s="13" t="s">
        <v>906</v>
      </c>
      <c r="T131" s="13" t="s">
        <v>5377</v>
      </c>
      <c r="U131" s="33">
        <v>46.603199999999994</v>
      </c>
      <c r="V131" s="15">
        <v>4</v>
      </c>
      <c r="W131" s="14">
        <v>0.27</v>
      </c>
      <c r="X131" s="33">
        <v>4.54</v>
      </c>
      <c r="Y131" s="33">
        <v>-7.7567999999999984</v>
      </c>
      <c r="Z131" s="14">
        <f t="shared" si="7"/>
        <v>-0.16644350602533731</v>
      </c>
      <c r="AA131" s="13" t="s">
        <v>60</v>
      </c>
      <c r="AB131" s="33">
        <v>12.582863999999999</v>
      </c>
      <c r="AC131" s="33">
        <v>37.237135999999992</v>
      </c>
    </row>
    <row r="132" spans="2:29" x14ac:dyDescent="0.3">
      <c r="B132" s="19"/>
      <c r="D132" s="13" t="s">
        <v>6235</v>
      </c>
      <c r="E132" s="29">
        <v>43369</v>
      </c>
      <c r="F132" s="29" t="str">
        <f t="shared" si="8"/>
        <v>Wed</v>
      </c>
      <c r="G132" s="29" t="str">
        <f t="shared" si="9"/>
        <v>Sep</v>
      </c>
      <c r="H132" s="34">
        <f t="shared" si="6"/>
        <v>2018</v>
      </c>
      <c r="I132" s="29">
        <v>43373</v>
      </c>
      <c r="J132" s="13" t="s">
        <v>50</v>
      </c>
      <c r="K132" s="13" t="s">
        <v>4582</v>
      </c>
      <c r="L132" s="13" t="s">
        <v>24</v>
      </c>
      <c r="M132" s="13" t="s">
        <v>848</v>
      </c>
      <c r="N132" s="13" t="s">
        <v>849</v>
      </c>
      <c r="O132" s="13" t="s">
        <v>245</v>
      </c>
      <c r="P132" s="13" t="s">
        <v>55</v>
      </c>
      <c r="Q132" s="13" t="s">
        <v>5555</v>
      </c>
      <c r="R132" s="13" t="s">
        <v>30</v>
      </c>
      <c r="S132" s="13" t="s">
        <v>2751</v>
      </c>
      <c r="T132" s="13" t="s">
        <v>5556</v>
      </c>
      <c r="U132" s="33">
        <v>42.230400000000003</v>
      </c>
      <c r="V132" s="15">
        <v>4</v>
      </c>
      <c r="W132" s="14">
        <v>0.17</v>
      </c>
      <c r="X132" s="33">
        <v>3.69</v>
      </c>
      <c r="Y132" s="33">
        <v>-4.0896000000000008</v>
      </c>
      <c r="Z132" s="14">
        <f t="shared" si="7"/>
        <v>-9.6840190952489219E-2</v>
      </c>
      <c r="AA132" s="13" t="s">
        <v>60</v>
      </c>
      <c r="AB132" s="33">
        <v>7.1791680000000007</v>
      </c>
      <c r="AC132" s="33">
        <v>35.450831999999998</v>
      </c>
    </row>
    <row r="133" spans="2:29" x14ac:dyDescent="0.3">
      <c r="B133" s="19"/>
      <c r="D133" s="13" t="s">
        <v>6236</v>
      </c>
      <c r="E133" s="29">
        <v>44079</v>
      </c>
      <c r="F133" s="29" t="str">
        <f t="shared" si="8"/>
        <v>Sat</v>
      </c>
      <c r="G133" s="29" t="str">
        <f t="shared" si="9"/>
        <v>Sep</v>
      </c>
      <c r="H133" s="34">
        <f t="shared" si="6"/>
        <v>2020</v>
      </c>
      <c r="I133" s="29">
        <v>44085</v>
      </c>
      <c r="J133" s="13" t="s">
        <v>50</v>
      </c>
      <c r="K133" s="13" t="s">
        <v>4494</v>
      </c>
      <c r="L133" s="13" t="s">
        <v>24</v>
      </c>
      <c r="M133" s="13" t="s">
        <v>2450</v>
      </c>
      <c r="N133" s="13" t="s">
        <v>99</v>
      </c>
      <c r="O133" s="13" t="s">
        <v>100</v>
      </c>
      <c r="P133" s="13" t="s">
        <v>55</v>
      </c>
      <c r="Q133" s="13" t="s">
        <v>4495</v>
      </c>
      <c r="R133" s="13" t="s">
        <v>40</v>
      </c>
      <c r="S133" s="13" t="s">
        <v>41</v>
      </c>
      <c r="T133" s="13" t="s">
        <v>4496</v>
      </c>
      <c r="U133" s="33">
        <v>116.84249999999997</v>
      </c>
      <c r="V133" s="15">
        <v>3</v>
      </c>
      <c r="W133" s="14">
        <v>0.25</v>
      </c>
      <c r="X133" s="33">
        <v>10.5</v>
      </c>
      <c r="Y133" s="33">
        <v>-14.107499999999995</v>
      </c>
      <c r="Z133" s="14">
        <f t="shared" si="7"/>
        <v>-0.12073945696129403</v>
      </c>
      <c r="AA133" s="13" t="s">
        <v>88</v>
      </c>
      <c r="AB133" s="33">
        <v>29.210624999999993</v>
      </c>
      <c r="AC133" s="33">
        <v>91.239374999999967</v>
      </c>
    </row>
    <row r="134" spans="2:29" x14ac:dyDescent="0.3">
      <c r="B134" s="19"/>
      <c r="D134" s="13" t="s">
        <v>6237</v>
      </c>
      <c r="E134" s="29">
        <v>42787</v>
      </c>
      <c r="F134" s="29" t="str">
        <f t="shared" si="8"/>
        <v>Tue</v>
      </c>
      <c r="G134" s="29" t="str">
        <f t="shared" si="9"/>
        <v>Feb</v>
      </c>
      <c r="H134" s="34">
        <f t="shared" si="6"/>
        <v>2017</v>
      </c>
      <c r="I134" s="29">
        <v>42789</v>
      </c>
      <c r="J134" s="13" t="s">
        <v>22</v>
      </c>
      <c r="K134" s="13" t="s">
        <v>3837</v>
      </c>
      <c r="L134" s="13" t="s">
        <v>24</v>
      </c>
      <c r="M134" s="13" t="s">
        <v>271</v>
      </c>
      <c r="N134" s="13" t="s">
        <v>271</v>
      </c>
      <c r="O134" s="13" t="s">
        <v>271</v>
      </c>
      <c r="P134" s="13" t="s">
        <v>55</v>
      </c>
      <c r="Q134" s="13" t="s">
        <v>3753</v>
      </c>
      <c r="R134" s="13" t="s">
        <v>40</v>
      </c>
      <c r="S134" s="13" t="s">
        <v>41</v>
      </c>
      <c r="T134" s="13" t="s">
        <v>3754</v>
      </c>
      <c r="U134" s="33">
        <v>179.46000000000004</v>
      </c>
      <c r="V134" s="15">
        <v>3</v>
      </c>
      <c r="W134" s="14">
        <v>0</v>
      </c>
      <c r="X134" s="33">
        <v>17.13</v>
      </c>
      <c r="Y134" s="33">
        <v>69.929999999999993</v>
      </c>
      <c r="Z134" s="14">
        <f t="shared" si="7"/>
        <v>0.38966900702106305</v>
      </c>
      <c r="AA134" s="13" t="s">
        <v>88</v>
      </c>
      <c r="AB134" s="33">
        <v>0</v>
      </c>
      <c r="AC134" s="33">
        <v>92.400000000000048</v>
      </c>
    </row>
    <row r="135" spans="2:29" x14ac:dyDescent="0.3">
      <c r="B135" s="19"/>
      <c r="D135" s="13" t="s">
        <v>6238</v>
      </c>
      <c r="E135" s="29">
        <v>43550</v>
      </c>
      <c r="F135" s="29" t="str">
        <f t="shared" si="8"/>
        <v>Tue</v>
      </c>
      <c r="G135" s="29" t="str">
        <f t="shared" si="9"/>
        <v>Mar</v>
      </c>
      <c r="H135" s="34">
        <f t="shared" si="6"/>
        <v>2019</v>
      </c>
      <c r="I135" s="29">
        <v>43550</v>
      </c>
      <c r="J135" s="13" t="s">
        <v>126</v>
      </c>
      <c r="K135" s="13" t="s">
        <v>6036</v>
      </c>
      <c r="L135" s="13" t="s">
        <v>24</v>
      </c>
      <c r="M135" s="13" t="s">
        <v>2038</v>
      </c>
      <c r="N135" s="13" t="s">
        <v>647</v>
      </c>
      <c r="O135" s="13" t="s">
        <v>100</v>
      </c>
      <c r="P135" s="13" t="s">
        <v>55</v>
      </c>
      <c r="Q135" s="13" t="s">
        <v>3649</v>
      </c>
      <c r="R135" s="13" t="s">
        <v>57</v>
      </c>
      <c r="S135" s="13" t="s">
        <v>121</v>
      </c>
      <c r="T135" s="13" t="s">
        <v>3650</v>
      </c>
      <c r="U135" s="33">
        <v>138.40199999999999</v>
      </c>
      <c r="V135" s="15">
        <v>3</v>
      </c>
      <c r="W135" s="14">
        <v>0.45</v>
      </c>
      <c r="X135" s="33">
        <v>1.51</v>
      </c>
      <c r="Y135" s="33">
        <v>-100.72799999999999</v>
      </c>
      <c r="Z135" s="14">
        <f t="shared" si="7"/>
        <v>-0.72779295096891672</v>
      </c>
      <c r="AA135" s="13" t="s">
        <v>88</v>
      </c>
      <c r="AB135" s="33">
        <v>62.280899999999995</v>
      </c>
      <c r="AC135" s="33">
        <v>175.33909999999997</v>
      </c>
    </row>
    <row r="136" spans="2:29" x14ac:dyDescent="0.3">
      <c r="B136" s="19"/>
      <c r="D136" s="13" t="s">
        <v>6239</v>
      </c>
      <c r="E136" s="29">
        <v>43012</v>
      </c>
      <c r="F136" s="29" t="str">
        <f t="shared" si="8"/>
        <v>Wed</v>
      </c>
      <c r="G136" s="29" t="str">
        <f t="shared" si="9"/>
        <v>Oct</v>
      </c>
      <c r="H136" s="34">
        <f t="shared" si="6"/>
        <v>2017</v>
      </c>
      <c r="I136" s="29">
        <v>43014</v>
      </c>
      <c r="J136" s="13" t="s">
        <v>22</v>
      </c>
      <c r="K136" s="13" t="s">
        <v>4485</v>
      </c>
      <c r="L136" s="13" t="s">
        <v>36</v>
      </c>
      <c r="M136" s="13" t="s">
        <v>2870</v>
      </c>
      <c r="N136" s="13" t="s">
        <v>591</v>
      </c>
      <c r="O136" s="13" t="s">
        <v>483</v>
      </c>
      <c r="P136" s="13" t="s">
        <v>28</v>
      </c>
      <c r="Q136" s="13" t="s">
        <v>4486</v>
      </c>
      <c r="R136" s="13" t="s">
        <v>30</v>
      </c>
      <c r="S136" s="13" t="s">
        <v>1567</v>
      </c>
      <c r="T136" s="13" t="s">
        <v>4487</v>
      </c>
      <c r="U136" s="33">
        <v>105.35999999999999</v>
      </c>
      <c r="V136" s="15">
        <v>8</v>
      </c>
      <c r="W136" s="14">
        <v>0.5</v>
      </c>
      <c r="X136" s="33">
        <v>10.59</v>
      </c>
      <c r="Y136" s="33">
        <v>-6.4799999999999898</v>
      </c>
      <c r="Z136" s="14">
        <f t="shared" si="7"/>
        <v>-6.1503416856491938E-2</v>
      </c>
      <c r="AA136" s="13" t="s">
        <v>60</v>
      </c>
      <c r="AB136" s="33">
        <v>52.679999999999993</v>
      </c>
      <c r="AC136" s="33">
        <v>48.569999999999979</v>
      </c>
    </row>
    <row r="137" spans="2:29" x14ac:dyDescent="0.3">
      <c r="B137" s="19"/>
      <c r="D137" s="13" t="s">
        <v>6240</v>
      </c>
      <c r="E137" s="29">
        <v>44100</v>
      </c>
      <c r="F137" s="29" t="str">
        <f t="shared" si="8"/>
        <v>Sat</v>
      </c>
      <c r="G137" s="29" t="str">
        <f t="shared" si="9"/>
        <v>Sep</v>
      </c>
      <c r="H137" s="34">
        <f t="shared" ref="H137:H200" si="10">YEAR(E137)</f>
        <v>2020</v>
      </c>
      <c r="I137" s="29">
        <v>44106</v>
      </c>
      <c r="J137" s="13" t="s">
        <v>50</v>
      </c>
      <c r="K137" s="13" t="s">
        <v>5915</v>
      </c>
      <c r="L137" s="13" t="s">
        <v>36</v>
      </c>
      <c r="M137" s="13" t="s">
        <v>98</v>
      </c>
      <c r="N137" s="13" t="s">
        <v>99</v>
      </c>
      <c r="O137" s="13" t="s">
        <v>100</v>
      </c>
      <c r="P137" s="13" t="s">
        <v>55</v>
      </c>
      <c r="Q137" s="13" t="s">
        <v>4571</v>
      </c>
      <c r="R137" s="13" t="s">
        <v>30</v>
      </c>
      <c r="S137" s="13" t="s">
        <v>2751</v>
      </c>
      <c r="T137" s="13" t="s">
        <v>4572</v>
      </c>
      <c r="U137" s="33">
        <v>23.43</v>
      </c>
      <c r="V137" s="15">
        <v>4</v>
      </c>
      <c r="W137" s="14">
        <v>0.45</v>
      </c>
      <c r="X137" s="33">
        <v>1.9100000000000001</v>
      </c>
      <c r="Y137" s="33">
        <v>-8.9699999999999989</v>
      </c>
      <c r="Z137" s="14">
        <f t="shared" ref="Z137:Z200" si="11">Y137/U137</f>
        <v>-0.38284250960307292</v>
      </c>
      <c r="AA137" s="13" t="s">
        <v>88</v>
      </c>
      <c r="AB137" s="33">
        <v>10.5435</v>
      </c>
      <c r="AC137" s="33">
        <v>19.9465</v>
      </c>
    </row>
    <row r="138" spans="2:29" x14ac:dyDescent="0.3">
      <c r="B138" s="19"/>
      <c r="D138" s="13" t="s">
        <v>6241</v>
      </c>
      <c r="E138" s="29">
        <v>43348</v>
      </c>
      <c r="F138" s="29" t="str">
        <f t="shared" si="8"/>
        <v>Wed</v>
      </c>
      <c r="G138" s="29" t="str">
        <f t="shared" si="9"/>
        <v>Sep</v>
      </c>
      <c r="H138" s="34">
        <f t="shared" si="10"/>
        <v>2018</v>
      </c>
      <c r="I138" s="29">
        <v>43353</v>
      </c>
      <c r="J138" s="13" t="s">
        <v>50</v>
      </c>
      <c r="K138" s="13" t="s">
        <v>2680</v>
      </c>
      <c r="L138" s="13" t="s">
        <v>36</v>
      </c>
      <c r="M138" s="13" t="s">
        <v>128</v>
      </c>
      <c r="N138" s="13" t="s">
        <v>128</v>
      </c>
      <c r="O138" s="13" t="s">
        <v>129</v>
      </c>
      <c r="P138" s="13" t="s">
        <v>55</v>
      </c>
      <c r="Q138" s="13" t="s">
        <v>726</v>
      </c>
      <c r="R138" s="13" t="s">
        <v>30</v>
      </c>
      <c r="S138" s="13" t="s">
        <v>31</v>
      </c>
      <c r="T138" s="13" t="s">
        <v>727</v>
      </c>
      <c r="U138" s="33">
        <v>1164.6975</v>
      </c>
      <c r="V138" s="15">
        <v>5</v>
      </c>
      <c r="W138" s="14">
        <v>0.17</v>
      </c>
      <c r="X138" s="33">
        <v>36.840000000000003</v>
      </c>
      <c r="Y138" s="33">
        <v>-238.55249999999998</v>
      </c>
      <c r="Z138" s="14">
        <f t="shared" si="11"/>
        <v>-0.20481927710843373</v>
      </c>
      <c r="AA138" s="13" t="s">
        <v>88</v>
      </c>
      <c r="AB138" s="33">
        <v>197.99857500000002</v>
      </c>
      <c r="AC138" s="33">
        <v>1168.4114249999998</v>
      </c>
    </row>
    <row r="139" spans="2:29" x14ac:dyDescent="0.3">
      <c r="B139" s="19"/>
      <c r="D139" s="13" t="s">
        <v>6242</v>
      </c>
      <c r="E139" s="29">
        <v>43348</v>
      </c>
      <c r="F139" s="29" t="str">
        <f t="shared" si="8"/>
        <v>Wed</v>
      </c>
      <c r="G139" s="29" t="str">
        <f t="shared" si="9"/>
        <v>Sep</v>
      </c>
      <c r="H139" s="34">
        <f t="shared" si="10"/>
        <v>2018</v>
      </c>
      <c r="I139" s="29">
        <v>43353</v>
      </c>
      <c r="J139" s="13" t="s">
        <v>50</v>
      </c>
      <c r="K139" s="13" t="s">
        <v>2680</v>
      </c>
      <c r="L139" s="13" t="s">
        <v>36</v>
      </c>
      <c r="M139" s="13" t="s">
        <v>128</v>
      </c>
      <c r="N139" s="13" t="s">
        <v>128</v>
      </c>
      <c r="O139" s="13" t="s">
        <v>129</v>
      </c>
      <c r="P139" s="13" t="s">
        <v>55</v>
      </c>
      <c r="Q139" s="13" t="s">
        <v>2263</v>
      </c>
      <c r="R139" s="13" t="s">
        <v>30</v>
      </c>
      <c r="S139" s="13" t="s">
        <v>289</v>
      </c>
      <c r="T139" s="13" t="s">
        <v>2264</v>
      </c>
      <c r="U139" s="33">
        <v>151.01820000000001</v>
      </c>
      <c r="V139" s="15">
        <v>6</v>
      </c>
      <c r="W139" s="14">
        <v>0.47000000000000003</v>
      </c>
      <c r="X139" s="33">
        <v>7.18</v>
      </c>
      <c r="Y139" s="33">
        <v>-133.92180000000002</v>
      </c>
      <c r="Z139" s="14">
        <f t="shared" si="11"/>
        <v>-0.88679245283018882</v>
      </c>
      <c r="AA139" s="13" t="s">
        <v>88</v>
      </c>
      <c r="AB139" s="33">
        <v>70.978554000000003</v>
      </c>
      <c r="AC139" s="33">
        <v>206.78144600000002</v>
      </c>
    </row>
    <row r="140" spans="2:29" x14ac:dyDescent="0.3">
      <c r="B140" s="19"/>
      <c r="D140" s="13" t="s">
        <v>6243</v>
      </c>
      <c r="E140" s="29">
        <v>43186</v>
      </c>
      <c r="F140" s="29" t="str">
        <f t="shared" si="8"/>
        <v>Tue</v>
      </c>
      <c r="G140" s="29" t="str">
        <f t="shared" si="9"/>
        <v>Mar</v>
      </c>
      <c r="H140" s="34">
        <f t="shared" si="10"/>
        <v>2018</v>
      </c>
      <c r="I140" s="29">
        <v>43190</v>
      </c>
      <c r="J140" s="13" t="s">
        <v>50</v>
      </c>
      <c r="K140" s="13" t="s">
        <v>1841</v>
      </c>
      <c r="L140" s="13" t="s">
        <v>82</v>
      </c>
      <c r="M140" s="13" t="s">
        <v>98</v>
      </c>
      <c r="N140" s="13" t="s">
        <v>99</v>
      </c>
      <c r="O140" s="13" t="s">
        <v>100</v>
      </c>
      <c r="P140" s="13" t="s">
        <v>55</v>
      </c>
      <c r="Q140" s="13" t="s">
        <v>422</v>
      </c>
      <c r="R140" s="13" t="s">
        <v>57</v>
      </c>
      <c r="S140" s="13" t="s">
        <v>58</v>
      </c>
      <c r="T140" s="13" t="s">
        <v>423</v>
      </c>
      <c r="U140" s="33">
        <v>955.86750000000006</v>
      </c>
      <c r="V140" s="15">
        <v>7</v>
      </c>
      <c r="W140" s="14">
        <v>0.25</v>
      </c>
      <c r="X140" s="33">
        <v>68.17</v>
      </c>
      <c r="Y140" s="33">
        <v>229.26749999999998</v>
      </c>
      <c r="Z140" s="14">
        <f t="shared" si="11"/>
        <v>0.23985280386664468</v>
      </c>
      <c r="AA140" s="13" t="s">
        <v>60</v>
      </c>
      <c r="AB140" s="33">
        <v>238.96687500000002</v>
      </c>
      <c r="AC140" s="33">
        <v>419.46312500000005</v>
      </c>
    </row>
    <row r="141" spans="2:29" x14ac:dyDescent="0.3">
      <c r="B141" s="19"/>
      <c r="D141" s="13" t="s">
        <v>6244</v>
      </c>
      <c r="E141" s="29">
        <v>43186</v>
      </c>
      <c r="F141" s="29" t="str">
        <f t="shared" si="8"/>
        <v>Tue</v>
      </c>
      <c r="G141" s="29" t="str">
        <f t="shared" si="9"/>
        <v>Mar</v>
      </c>
      <c r="H141" s="34">
        <f t="shared" si="10"/>
        <v>2018</v>
      </c>
      <c r="I141" s="29">
        <v>43190</v>
      </c>
      <c r="J141" s="13" t="s">
        <v>50</v>
      </c>
      <c r="K141" s="13" t="s">
        <v>1841</v>
      </c>
      <c r="L141" s="13" t="s">
        <v>82</v>
      </c>
      <c r="M141" s="13" t="s">
        <v>98</v>
      </c>
      <c r="N141" s="13" t="s">
        <v>99</v>
      </c>
      <c r="O141" s="13" t="s">
        <v>100</v>
      </c>
      <c r="P141" s="13" t="s">
        <v>55</v>
      </c>
      <c r="Q141" s="13" t="s">
        <v>2857</v>
      </c>
      <c r="R141" s="13" t="s">
        <v>57</v>
      </c>
      <c r="S141" s="13" t="s">
        <v>58</v>
      </c>
      <c r="T141" s="13" t="s">
        <v>2858</v>
      </c>
      <c r="U141" s="33">
        <v>375.36749999999995</v>
      </c>
      <c r="V141" s="15">
        <v>3</v>
      </c>
      <c r="W141" s="14">
        <v>0.25</v>
      </c>
      <c r="X141" s="33">
        <v>32.29</v>
      </c>
      <c r="Y141" s="33">
        <v>29.947500000000005</v>
      </c>
      <c r="Z141" s="14">
        <f t="shared" si="11"/>
        <v>7.9781813822454015E-2</v>
      </c>
      <c r="AA141" s="13" t="s">
        <v>60</v>
      </c>
      <c r="AB141" s="33">
        <v>93.841874999999987</v>
      </c>
      <c r="AC141" s="33">
        <v>219.28812499999998</v>
      </c>
    </row>
    <row r="142" spans="2:29" x14ac:dyDescent="0.3">
      <c r="B142" s="19"/>
      <c r="D142" s="13" t="s">
        <v>6245</v>
      </c>
      <c r="E142" s="29">
        <v>43595</v>
      </c>
      <c r="F142" s="29" t="str">
        <f t="shared" si="8"/>
        <v>Fri</v>
      </c>
      <c r="G142" s="29" t="str">
        <f t="shared" si="9"/>
        <v>May</v>
      </c>
      <c r="H142" s="34">
        <f t="shared" si="10"/>
        <v>2019</v>
      </c>
      <c r="I142" s="29">
        <v>43596</v>
      </c>
      <c r="J142" s="13" t="s">
        <v>34</v>
      </c>
      <c r="K142" s="13" t="s">
        <v>1841</v>
      </c>
      <c r="L142" s="13" t="s">
        <v>82</v>
      </c>
      <c r="M142" s="13" t="s">
        <v>631</v>
      </c>
      <c r="N142" s="13" t="s">
        <v>99</v>
      </c>
      <c r="O142" s="13" t="s">
        <v>100</v>
      </c>
      <c r="P142" s="13" t="s">
        <v>55</v>
      </c>
      <c r="Q142" s="13" t="s">
        <v>1880</v>
      </c>
      <c r="R142" s="13" t="s">
        <v>40</v>
      </c>
      <c r="S142" s="13" t="s">
        <v>67</v>
      </c>
      <c r="T142" s="13" t="s">
        <v>1881</v>
      </c>
      <c r="U142" s="33">
        <v>246.69450000000003</v>
      </c>
      <c r="V142" s="15">
        <v>3</v>
      </c>
      <c r="W142" s="14">
        <v>0.35</v>
      </c>
      <c r="X142" s="33">
        <v>63.84</v>
      </c>
      <c r="Y142" s="33">
        <v>-125.27549999999999</v>
      </c>
      <c r="Z142" s="14">
        <f t="shared" si="11"/>
        <v>-0.50781634774994977</v>
      </c>
      <c r="AA142" s="13" t="s">
        <v>88</v>
      </c>
      <c r="AB142" s="33">
        <v>86.343075000000013</v>
      </c>
      <c r="AC142" s="33">
        <v>221.786925</v>
      </c>
    </row>
    <row r="143" spans="2:29" x14ac:dyDescent="0.3">
      <c r="B143" s="19"/>
      <c r="D143" s="13" t="s">
        <v>6246</v>
      </c>
      <c r="E143" s="29">
        <v>44188</v>
      </c>
      <c r="F143" s="29" t="str">
        <f t="shared" si="8"/>
        <v>Wed</v>
      </c>
      <c r="G143" s="29" t="str">
        <f t="shared" si="9"/>
        <v>Dec</v>
      </c>
      <c r="H143" s="34">
        <f t="shared" si="10"/>
        <v>2020</v>
      </c>
      <c r="I143" s="29">
        <v>44194</v>
      </c>
      <c r="J143" s="13" t="s">
        <v>50</v>
      </c>
      <c r="K143" s="13" t="s">
        <v>1755</v>
      </c>
      <c r="L143" s="13" t="s">
        <v>82</v>
      </c>
      <c r="M143" s="13" t="s">
        <v>128</v>
      </c>
      <c r="N143" s="13" t="s">
        <v>128</v>
      </c>
      <c r="O143" s="13" t="s">
        <v>129</v>
      </c>
      <c r="P143" s="13" t="s">
        <v>55</v>
      </c>
      <c r="Q143" s="13" t="s">
        <v>1094</v>
      </c>
      <c r="R143" s="13" t="s">
        <v>57</v>
      </c>
      <c r="S143" s="13" t="s">
        <v>86</v>
      </c>
      <c r="T143" s="13" t="s">
        <v>1095</v>
      </c>
      <c r="U143" s="33">
        <v>566.20619999999997</v>
      </c>
      <c r="V143" s="15">
        <v>3</v>
      </c>
      <c r="W143" s="14">
        <v>0.37</v>
      </c>
      <c r="X143" s="33">
        <v>72.58</v>
      </c>
      <c r="Y143" s="33">
        <v>-197.80379999999997</v>
      </c>
      <c r="Z143" s="14">
        <f t="shared" si="11"/>
        <v>-0.34934940662959885</v>
      </c>
      <c r="AA143" s="13" t="s">
        <v>266</v>
      </c>
      <c r="AB143" s="33">
        <v>209.49629399999998</v>
      </c>
      <c r="AC143" s="33">
        <v>481.93370599999997</v>
      </c>
    </row>
    <row r="144" spans="2:29" x14ac:dyDescent="0.3">
      <c r="B144" s="19"/>
      <c r="D144" s="13" t="s">
        <v>6247</v>
      </c>
      <c r="E144" s="29">
        <v>44188</v>
      </c>
      <c r="F144" s="29" t="str">
        <f t="shared" si="8"/>
        <v>Wed</v>
      </c>
      <c r="G144" s="29" t="str">
        <f t="shared" si="9"/>
        <v>Dec</v>
      </c>
      <c r="H144" s="34">
        <f t="shared" si="10"/>
        <v>2020</v>
      </c>
      <c r="I144" s="29">
        <v>44194</v>
      </c>
      <c r="J144" s="13" t="s">
        <v>50</v>
      </c>
      <c r="K144" s="13" t="s">
        <v>1755</v>
      </c>
      <c r="L144" s="13" t="s">
        <v>82</v>
      </c>
      <c r="M144" s="13" t="s">
        <v>128</v>
      </c>
      <c r="N144" s="13" t="s">
        <v>128</v>
      </c>
      <c r="O144" s="13" t="s">
        <v>129</v>
      </c>
      <c r="P144" s="13" t="s">
        <v>55</v>
      </c>
      <c r="Q144" s="13" t="s">
        <v>4130</v>
      </c>
      <c r="R144" s="13" t="s">
        <v>30</v>
      </c>
      <c r="S144" s="13" t="s">
        <v>1567</v>
      </c>
      <c r="T144" s="13" t="s">
        <v>4131</v>
      </c>
      <c r="U144" s="33">
        <v>15.804600000000001</v>
      </c>
      <c r="V144" s="15">
        <v>1</v>
      </c>
      <c r="W144" s="14">
        <v>0.47000000000000003</v>
      </c>
      <c r="X144" s="33">
        <v>2.59</v>
      </c>
      <c r="Y144" s="33">
        <v>0.89459999999999873</v>
      </c>
      <c r="Z144" s="14">
        <f t="shared" si="11"/>
        <v>5.6603773584905578E-2</v>
      </c>
      <c r="AA144" s="13" t="s">
        <v>266</v>
      </c>
      <c r="AB144" s="33">
        <v>7.4281620000000004</v>
      </c>
      <c r="AC144" s="33">
        <v>4.8918380000000017</v>
      </c>
    </row>
    <row r="145" spans="2:29" x14ac:dyDescent="0.3">
      <c r="B145" s="19"/>
      <c r="D145" s="13" t="s">
        <v>6248</v>
      </c>
      <c r="E145" s="29">
        <v>44188</v>
      </c>
      <c r="F145" s="29" t="str">
        <f t="shared" si="8"/>
        <v>Wed</v>
      </c>
      <c r="G145" s="29" t="str">
        <f t="shared" si="9"/>
        <v>Dec</v>
      </c>
      <c r="H145" s="34">
        <f t="shared" si="10"/>
        <v>2020</v>
      </c>
      <c r="I145" s="29">
        <v>44194</v>
      </c>
      <c r="J145" s="13" t="s">
        <v>50</v>
      </c>
      <c r="K145" s="13" t="s">
        <v>1755</v>
      </c>
      <c r="L145" s="13" t="s">
        <v>82</v>
      </c>
      <c r="M145" s="13" t="s">
        <v>128</v>
      </c>
      <c r="N145" s="13" t="s">
        <v>128</v>
      </c>
      <c r="O145" s="13" t="s">
        <v>129</v>
      </c>
      <c r="P145" s="13" t="s">
        <v>55</v>
      </c>
      <c r="Q145" s="13" t="s">
        <v>5026</v>
      </c>
      <c r="R145" s="13" t="s">
        <v>30</v>
      </c>
      <c r="S145" s="13" t="s">
        <v>2751</v>
      </c>
      <c r="T145" s="13" t="s">
        <v>5027</v>
      </c>
      <c r="U145" s="33">
        <v>9.381000000000002</v>
      </c>
      <c r="V145" s="15">
        <v>2</v>
      </c>
      <c r="W145" s="14">
        <v>0.47000000000000003</v>
      </c>
      <c r="X145" s="33">
        <v>1.97</v>
      </c>
      <c r="Y145" s="33">
        <v>-6.219000000000003</v>
      </c>
      <c r="Z145" s="14">
        <f t="shared" si="11"/>
        <v>-0.66293572113847155</v>
      </c>
      <c r="AA145" s="13" t="s">
        <v>266</v>
      </c>
      <c r="AB145" s="33">
        <v>4.4090700000000016</v>
      </c>
      <c r="AC145" s="33">
        <v>9.2209300000000027</v>
      </c>
    </row>
    <row r="146" spans="2:29" x14ac:dyDescent="0.3">
      <c r="B146" s="19"/>
      <c r="D146" s="13" t="s">
        <v>6249</v>
      </c>
      <c r="E146" s="29">
        <v>44188</v>
      </c>
      <c r="F146" s="29" t="str">
        <f t="shared" si="8"/>
        <v>Wed</v>
      </c>
      <c r="G146" s="29" t="str">
        <f t="shared" si="9"/>
        <v>Dec</v>
      </c>
      <c r="H146" s="34">
        <f t="shared" si="10"/>
        <v>2020</v>
      </c>
      <c r="I146" s="29">
        <v>44194</v>
      </c>
      <c r="J146" s="13" t="s">
        <v>50</v>
      </c>
      <c r="K146" s="13" t="s">
        <v>1755</v>
      </c>
      <c r="L146" s="13" t="s">
        <v>82</v>
      </c>
      <c r="M146" s="13" t="s">
        <v>128</v>
      </c>
      <c r="N146" s="13" t="s">
        <v>128</v>
      </c>
      <c r="O146" s="13" t="s">
        <v>129</v>
      </c>
      <c r="P146" s="13" t="s">
        <v>55</v>
      </c>
      <c r="Q146" s="13" t="s">
        <v>3876</v>
      </c>
      <c r="R146" s="13" t="s">
        <v>30</v>
      </c>
      <c r="S146" s="13" t="s">
        <v>289</v>
      </c>
      <c r="T146" s="13" t="s">
        <v>3877</v>
      </c>
      <c r="U146" s="33">
        <v>57.939599999999999</v>
      </c>
      <c r="V146" s="15">
        <v>2</v>
      </c>
      <c r="W146" s="14">
        <v>0.47000000000000003</v>
      </c>
      <c r="X146" s="33">
        <v>1.56</v>
      </c>
      <c r="Y146" s="33">
        <v>-51.380400000000002</v>
      </c>
      <c r="Z146" s="14">
        <f t="shared" si="11"/>
        <v>-0.8867924528301887</v>
      </c>
      <c r="AA146" s="13" t="s">
        <v>266</v>
      </c>
      <c r="AB146" s="33">
        <v>27.231612000000002</v>
      </c>
      <c r="AC146" s="33">
        <v>80.528388000000007</v>
      </c>
    </row>
    <row r="147" spans="2:29" x14ac:dyDescent="0.3">
      <c r="B147" s="19"/>
      <c r="D147" s="13" t="s">
        <v>6250</v>
      </c>
      <c r="E147" s="29">
        <v>43753</v>
      </c>
      <c r="F147" s="29" t="str">
        <f t="shared" si="8"/>
        <v>Tue</v>
      </c>
      <c r="G147" s="29" t="str">
        <f t="shared" si="9"/>
        <v>Oct</v>
      </c>
      <c r="H147" s="34">
        <f t="shared" si="10"/>
        <v>2019</v>
      </c>
      <c r="I147" s="29">
        <v>43758</v>
      </c>
      <c r="J147" s="13" t="s">
        <v>50</v>
      </c>
      <c r="K147" s="13" t="s">
        <v>3831</v>
      </c>
      <c r="L147" s="13" t="s">
        <v>24</v>
      </c>
      <c r="M147" s="13" t="s">
        <v>271</v>
      </c>
      <c r="N147" s="13" t="s">
        <v>271</v>
      </c>
      <c r="O147" s="13" t="s">
        <v>271</v>
      </c>
      <c r="P147" s="13" t="s">
        <v>55</v>
      </c>
      <c r="Q147" s="13" t="s">
        <v>3649</v>
      </c>
      <c r="R147" s="13" t="s">
        <v>57</v>
      </c>
      <c r="S147" s="13" t="s">
        <v>121</v>
      </c>
      <c r="T147" s="13" t="s">
        <v>3650</v>
      </c>
      <c r="U147" s="33">
        <v>251.64</v>
      </c>
      <c r="V147" s="15">
        <v>3</v>
      </c>
      <c r="W147" s="14">
        <v>0</v>
      </c>
      <c r="X147" s="33">
        <v>17.27</v>
      </c>
      <c r="Y147" s="33">
        <v>12.51</v>
      </c>
      <c r="Z147" s="14">
        <f t="shared" si="11"/>
        <v>4.9713876967095852E-2</v>
      </c>
      <c r="AA147" s="13" t="s">
        <v>88</v>
      </c>
      <c r="AB147" s="33">
        <v>0</v>
      </c>
      <c r="AC147" s="33">
        <v>221.85999999999999</v>
      </c>
    </row>
    <row r="148" spans="2:29" x14ac:dyDescent="0.3">
      <c r="B148" s="19"/>
      <c r="D148" s="13" t="s">
        <v>6251</v>
      </c>
      <c r="E148" s="29">
        <v>44141</v>
      </c>
      <c r="F148" s="29" t="str">
        <f t="shared" si="8"/>
        <v>Fri</v>
      </c>
      <c r="G148" s="29" t="str">
        <f t="shared" si="9"/>
        <v>Nov</v>
      </c>
      <c r="H148" s="34">
        <f t="shared" si="10"/>
        <v>2020</v>
      </c>
      <c r="I148" s="29">
        <v>44145</v>
      </c>
      <c r="J148" s="13" t="s">
        <v>50</v>
      </c>
      <c r="K148" s="13" t="s">
        <v>2748</v>
      </c>
      <c r="L148" s="13" t="s">
        <v>24</v>
      </c>
      <c r="M148" s="13" t="s">
        <v>98</v>
      </c>
      <c r="N148" s="13" t="s">
        <v>99</v>
      </c>
      <c r="O148" s="13" t="s">
        <v>100</v>
      </c>
      <c r="P148" s="13" t="s">
        <v>55</v>
      </c>
      <c r="Q148" s="13" t="s">
        <v>1425</v>
      </c>
      <c r="R148" s="13" t="s">
        <v>57</v>
      </c>
      <c r="S148" s="13" t="s">
        <v>58</v>
      </c>
      <c r="T148" s="13" t="s">
        <v>1426</v>
      </c>
      <c r="U148" s="33">
        <v>550.07999999999993</v>
      </c>
      <c r="V148" s="15">
        <v>4</v>
      </c>
      <c r="W148" s="14">
        <v>0.25</v>
      </c>
      <c r="X148" s="33">
        <v>34.79</v>
      </c>
      <c r="Y148" s="33">
        <v>-66.11999999999999</v>
      </c>
      <c r="Z148" s="14">
        <f t="shared" si="11"/>
        <v>-0.12020069808027924</v>
      </c>
      <c r="AA148" s="13" t="s">
        <v>88</v>
      </c>
      <c r="AB148" s="33">
        <v>137.51999999999998</v>
      </c>
      <c r="AC148" s="33">
        <v>443.88999999999993</v>
      </c>
    </row>
    <row r="149" spans="2:29" x14ac:dyDescent="0.3">
      <c r="B149" s="19"/>
      <c r="D149" s="13" t="s">
        <v>6252</v>
      </c>
      <c r="E149" s="29">
        <v>43883</v>
      </c>
      <c r="F149" s="29" t="str">
        <f t="shared" si="8"/>
        <v>Sat</v>
      </c>
      <c r="G149" s="29" t="str">
        <f t="shared" si="9"/>
        <v>Feb</v>
      </c>
      <c r="H149" s="34">
        <f t="shared" si="10"/>
        <v>2020</v>
      </c>
      <c r="I149" s="29">
        <v>43888</v>
      </c>
      <c r="J149" s="13" t="s">
        <v>50</v>
      </c>
      <c r="K149" s="13" t="s">
        <v>5997</v>
      </c>
      <c r="L149" s="13" t="s">
        <v>24</v>
      </c>
      <c r="M149" s="13" t="s">
        <v>482</v>
      </c>
      <c r="N149" s="13" t="s">
        <v>482</v>
      </c>
      <c r="O149" s="13" t="s">
        <v>483</v>
      </c>
      <c r="P149" s="13" t="s">
        <v>28</v>
      </c>
      <c r="Q149" s="13" t="s">
        <v>4303</v>
      </c>
      <c r="R149" s="13" t="s">
        <v>30</v>
      </c>
      <c r="S149" s="13" t="s">
        <v>1121</v>
      </c>
      <c r="T149" s="13" t="s">
        <v>4304</v>
      </c>
      <c r="U149" s="33">
        <v>31.424999999999997</v>
      </c>
      <c r="V149" s="15">
        <v>5</v>
      </c>
      <c r="W149" s="14">
        <v>0.5</v>
      </c>
      <c r="X149" s="33">
        <v>1.66</v>
      </c>
      <c r="Y149" s="33">
        <v>-30.224999999999998</v>
      </c>
      <c r="Z149" s="14">
        <f t="shared" si="11"/>
        <v>-0.96181384248210022</v>
      </c>
      <c r="AA149" s="13" t="s">
        <v>88</v>
      </c>
      <c r="AB149" s="33">
        <v>15.712499999999999</v>
      </c>
      <c r="AC149" s="33">
        <v>44.277499999999996</v>
      </c>
    </row>
    <row r="150" spans="2:29" x14ac:dyDescent="0.3">
      <c r="B150" s="19"/>
      <c r="D150" s="13" t="s">
        <v>6253</v>
      </c>
      <c r="E150" s="29">
        <v>43014</v>
      </c>
      <c r="F150" s="29" t="str">
        <f t="shared" si="8"/>
        <v>Fri</v>
      </c>
      <c r="G150" s="29" t="str">
        <f t="shared" si="9"/>
        <v>Oct</v>
      </c>
      <c r="H150" s="34">
        <f t="shared" si="10"/>
        <v>2017</v>
      </c>
      <c r="I150" s="29">
        <v>43018</v>
      </c>
      <c r="J150" s="13" t="s">
        <v>50</v>
      </c>
      <c r="K150" s="13" t="s">
        <v>2946</v>
      </c>
      <c r="L150" s="13" t="s">
        <v>24</v>
      </c>
      <c r="M150" s="13" t="s">
        <v>128</v>
      </c>
      <c r="N150" s="13" t="s">
        <v>128</v>
      </c>
      <c r="O150" s="13" t="s">
        <v>129</v>
      </c>
      <c r="P150" s="13" t="s">
        <v>55</v>
      </c>
      <c r="Q150" s="13" t="s">
        <v>502</v>
      </c>
      <c r="R150" s="13" t="s">
        <v>57</v>
      </c>
      <c r="S150" s="13" t="s">
        <v>138</v>
      </c>
      <c r="T150" s="13" t="s">
        <v>503</v>
      </c>
      <c r="U150" s="33">
        <v>443.07060000000001</v>
      </c>
      <c r="V150" s="15">
        <v>2</v>
      </c>
      <c r="W150" s="14">
        <v>0.17</v>
      </c>
      <c r="X150" s="33">
        <v>30.68</v>
      </c>
      <c r="Y150" s="33">
        <v>53.370599999999996</v>
      </c>
      <c r="Z150" s="14">
        <f t="shared" si="11"/>
        <v>0.12045619817699481</v>
      </c>
      <c r="AA150" s="13" t="s">
        <v>88</v>
      </c>
      <c r="AB150" s="33">
        <v>75.322002000000012</v>
      </c>
      <c r="AC150" s="33">
        <v>283.69799799999998</v>
      </c>
    </row>
    <row r="151" spans="2:29" x14ac:dyDescent="0.3">
      <c r="B151" s="19"/>
      <c r="D151" s="13" t="s">
        <v>6254</v>
      </c>
      <c r="E151" s="29">
        <v>43014</v>
      </c>
      <c r="F151" s="29" t="str">
        <f t="shared" si="8"/>
        <v>Fri</v>
      </c>
      <c r="G151" s="29" t="str">
        <f t="shared" si="9"/>
        <v>Oct</v>
      </c>
      <c r="H151" s="34">
        <f t="shared" si="10"/>
        <v>2017</v>
      </c>
      <c r="I151" s="29">
        <v>43018</v>
      </c>
      <c r="J151" s="13" t="s">
        <v>50</v>
      </c>
      <c r="K151" s="13" t="s">
        <v>2946</v>
      </c>
      <c r="L151" s="13" t="s">
        <v>24</v>
      </c>
      <c r="M151" s="13" t="s">
        <v>128</v>
      </c>
      <c r="N151" s="13" t="s">
        <v>128</v>
      </c>
      <c r="O151" s="13" t="s">
        <v>129</v>
      </c>
      <c r="P151" s="13" t="s">
        <v>55</v>
      </c>
      <c r="Q151" s="13" t="s">
        <v>3100</v>
      </c>
      <c r="R151" s="13" t="s">
        <v>57</v>
      </c>
      <c r="S151" s="13" t="s">
        <v>58</v>
      </c>
      <c r="T151" s="13" t="s">
        <v>3101</v>
      </c>
      <c r="U151" s="33">
        <v>340.25850000000003</v>
      </c>
      <c r="V151" s="15">
        <v>3</v>
      </c>
      <c r="W151" s="14">
        <v>0.17</v>
      </c>
      <c r="X151" s="33">
        <v>27.44</v>
      </c>
      <c r="Y151" s="33">
        <v>32.728499999999997</v>
      </c>
      <c r="Z151" s="14">
        <f t="shared" si="11"/>
        <v>9.6187163582981752E-2</v>
      </c>
      <c r="AA151" s="13" t="s">
        <v>88</v>
      </c>
      <c r="AB151" s="33">
        <v>57.843945000000012</v>
      </c>
      <c r="AC151" s="33">
        <v>222.24605500000001</v>
      </c>
    </row>
    <row r="152" spans="2:29" x14ac:dyDescent="0.3">
      <c r="B152" s="19"/>
      <c r="D152" s="13" t="s">
        <v>6255</v>
      </c>
      <c r="E152" s="29">
        <v>43014</v>
      </c>
      <c r="F152" s="29" t="str">
        <f t="shared" si="8"/>
        <v>Fri</v>
      </c>
      <c r="G152" s="29" t="str">
        <f t="shared" si="9"/>
        <v>Oct</v>
      </c>
      <c r="H152" s="34">
        <f t="shared" si="10"/>
        <v>2017</v>
      </c>
      <c r="I152" s="29">
        <v>43018</v>
      </c>
      <c r="J152" s="13" t="s">
        <v>50</v>
      </c>
      <c r="K152" s="13" t="s">
        <v>2946</v>
      </c>
      <c r="L152" s="13" t="s">
        <v>24</v>
      </c>
      <c r="M152" s="13" t="s">
        <v>128</v>
      </c>
      <c r="N152" s="13" t="s">
        <v>128</v>
      </c>
      <c r="O152" s="13" t="s">
        <v>129</v>
      </c>
      <c r="P152" s="13" t="s">
        <v>55</v>
      </c>
      <c r="Q152" s="13" t="s">
        <v>4350</v>
      </c>
      <c r="R152" s="13" t="s">
        <v>30</v>
      </c>
      <c r="S152" s="13" t="s">
        <v>1228</v>
      </c>
      <c r="T152" s="13" t="s">
        <v>4351</v>
      </c>
      <c r="U152" s="33">
        <v>88.404000000000011</v>
      </c>
      <c r="V152" s="15">
        <v>4</v>
      </c>
      <c r="W152" s="14">
        <v>0.47000000000000003</v>
      </c>
      <c r="X152" s="33">
        <v>8.9</v>
      </c>
      <c r="Y152" s="33">
        <v>-63.396000000000015</v>
      </c>
      <c r="Z152" s="14">
        <f t="shared" si="11"/>
        <v>-0.71711687253970413</v>
      </c>
      <c r="AA152" s="13" t="s">
        <v>88</v>
      </c>
      <c r="AB152" s="33">
        <v>41.549880000000009</v>
      </c>
      <c r="AC152" s="33">
        <v>101.35012000000002</v>
      </c>
    </row>
    <row r="153" spans="2:29" x14ac:dyDescent="0.3">
      <c r="B153" s="19"/>
      <c r="D153" s="13" t="s">
        <v>6256</v>
      </c>
      <c r="E153" s="29">
        <v>43977</v>
      </c>
      <c r="F153" s="29" t="str">
        <f t="shared" si="8"/>
        <v>Tue</v>
      </c>
      <c r="G153" s="29" t="str">
        <f t="shared" si="9"/>
        <v>May</v>
      </c>
      <c r="H153" s="34">
        <f t="shared" si="10"/>
        <v>2020</v>
      </c>
      <c r="I153" s="29">
        <v>43981</v>
      </c>
      <c r="J153" s="13" t="s">
        <v>22</v>
      </c>
      <c r="K153" s="13" t="s">
        <v>5334</v>
      </c>
      <c r="L153" s="13" t="s">
        <v>36</v>
      </c>
      <c r="M153" s="13" t="s">
        <v>98</v>
      </c>
      <c r="N153" s="13" t="s">
        <v>99</v>
      </c>
      <c r="O153" s="13" t="s">
        <v>100</v>
      </c>
      <c r="P153" s="13" t="s">
        <v>55</v>
      </c>
      <c r="Q153" s="13" t="s">
        <v>4456</v>
      </c>
      <c r="R153" s="13" t="s">
        <v>30</v>
      </c>
      <c r="S153" s="13" t="s">
        <v>1121</v>
      </c>
      <c r="T153" s="13" t="s">
        <v>4457</v>
      </c>
      <c r="U153" s="33">
        <v>50.286000000000008</v>
      </c>
      <c r="V153" s="15">
        <v>2</v>
      </c>
      <c r="W153" s="14">
        <v>0.15000000000000002</v>
      </c>
      <c r="X153" s="33">
        <v>4.6900000000000004</v>
      </c>
      <c r="Y153" s="33">
        <v>-8.3340000000000032</v>
      </c>
      <c r="Z153" s="14">
        <f t="shared" si="11"/>
        <v>-0.16573201288629044</v>
      </c>
      <c r="AA153" s="13" t="s">
        <v>88</v>
      </c>
      <c r="AB153" s="33">
        <v>7.5429000000000022</v>
      </c>
      <c r="AC153" s="33">
        <v>46.387100000000011</v>
      </c>
    </row>
    <row r="154" spans="2:29" x14ac:dyDescent="0.3">
      <c r="B154" s="19"/>
      <c r="D154" s="13" t="s">
        <v>6257</v>
      </c>
      <c r="E154" s="29">
        <v>43977</v>
      </c>
      <c r="F154" s="29" t="str">
        <f t="shared" si="8"/>
        <v>Tue</v>
      </c>
      <c r="G154" s="29" t="str">
        <f t="shared" si="9"/>
        <v>May</v>
      </c>
      <c r="H154" s="34">
        <f t="shared" si="10"/>
        <v>2020</v>
      </c>
      <c r="I154" s="29">
        <v>43981</v>
      </c>
      <c r="J154" s="13" t="s">
        <v>22</v>
      </c>
      <c r="K154" s="13" t="s">
        <v>5334</v>
      </c>
      <c r="L154" s="13" t="s">
        <v>36</v>
      </c>
      <c r="M154" s="13" t="s">
        <v>98</v>
      </c>
      <c r="N154" s="13" t="s">
        <v>99</v>
      </c>
      <c r="O154" s="13" t="s">
        <v>100</v>
      </c>
      <c r="P154" s="13" t="s">
        <v>55</v>
      </c>
      <c r="Q154" s="13" t="s">
        <v>5383</v>
      </c>
      <c r="R154" s="13" t="s">
        <v>30</v>
      </c>
      <c r="S154" s="13" t="s">
        <v>1567</v>
      </c>
      <c r="T154" s="13" t="s">
        <v>5384</v>
      </c>
      <c r="U154" s="33">
        <v>58.41</v>
      </c>
      <c r="V154" s="15">
        <v>4</v>
      </c>
      <c r="W154" s="14">
        <v>0.45</v>
      </c>
      <c r="X154" s="33">
        <v>4.49</v>
      </c>
      <c r="Y154" s="33">
        <v>2.0100000000000051</v>
      </c>
      <c r="Z154" s="14">
        <f t="shared" si="11"/>
        <v>3.4411915767848064E-2</v>
      </c>
      <c r="AA154" s="13" t="s">
        <v>88</v>
      </c>
      <c r="AB154" s="33">
        <v>26.284499999999998</v>
      </c>
      <c r="AC154" s="33">
        <v>25.625499999999995</v>
      </c>
    </row>
    <row r="155" spans="2:29" x14ac:dyDescent="0.3">
      <c r="B155" s="19"/>
      <c r="D155" s="13" t="s">
        <v>6258</v>
      </c>
      <c r="E155" s="29">
        <v>43951</v>
      </c>
      <c r="F155" s="29" t="str">
        <f t="shared" si="8"/>
        <v>Thu</v>
      </c>
      <c r="G155" s="29" t="str">
        <f t="shared" si="9"/>
        <v>Apr</v>
      </c>
      <c r="H155" s="34">
        <f t="shared" si="10"/>
        <v>2020</v>
      </c>
      <c r="I155" s="29">
        <v>43955</v>
      </c>
      <c r="J155" s="13" t="s">
        <v>50</v>
      </c>
      <c r="K155" s="13" t="s">
        <v>2960</v>
      </c>
      <c r="L155" s="13" t="s">
        <v>36</v>
      </c>
      <c r="M155" s="13" t="s">
        <v>128</v>
      </c>
      <c r="N155" s="13" t="s">
        <v>128</v>
      </c>
      <c r="O155" s="13" t="s">
        <v>129</v>
      </c>
      <c r="P155" s="13" t="s">
        <v>55</v>
      </c>
      <c r="Q155" s="13" t="s">
        <v>288</v>
      </c>
      <c r="R155" s="13" t="s">
        <v>30</v>
      </c>
      <c r="S155" s="13" t="s">
        <v>289</v>
      </c>
      <c r="T155" s="13" t="s">
        <v>290</v>
      </c>
      <c r="U155" s="33">
        <v>209.33940000000001</v>
      </c>
      <c r="V155" s="15">
        <v>2</v>
      </c>
      <c r="W155" s="14">
        <v>0.47000000000000003</v>
      </c>
      <c r="X155" s="33">
        <v>30.28</v>
      </c>
      <c r="Y155" s="33">
        <v>-142.20060000000001</v>
      </c>
      <c r="Z155" s="14">
        <f t="shared" si="11"/>
        <v>-0.67928254308553482</v>
      </c>
      <c r="AA155" s="13" t="s">
        <v>60</v>
      </c>
      <c r="AB155" s="33">
        <v>98.38951800000001</v>
      </c>
      <c r="AC155" s="33">
        <v>222.87048200000001</v>
      </c>
    </row>
    <row r="156" spans="2:29" x14ac:dyDescent="0.3">
      <c r="B156" s="19"/>
      <c r="D156" s="13" t="s">
        <v>6259</v>
      </c>
      <c r="E156" s="29">
        <v>43951</v>
      </c>
      <c r="F156" s="29" t="str">
        <f t="shared" si="8"/>
        <v>Thu</v>
      </c>
      <c r="G156" s="29" t="str">
        <f t="shared" si="9"/>
        <v>Apr</v>
      </c>
      <c r="H156" s="34">
        <f t="shared" si="10"/>
        <v>2020</v>
      </c>
      <c r="I156" s="29">
        <v>43955</v>
      </c>
      <c r="J156" s="13" t="s">
        <v>50</v>
      </c>
      <c r="K156" s="13" t="s">
        <v>2960</v>
      </c>
      <c r="L156" s="13" t="s">
        <v>36</v>
      </c>
      <c r="M156" s="13" t="s">
        <v>128</v>
      </c>
      <c r="N156" s="13" t="s">
        <v>128</v>
      </c>
      <c r="O156" s="13" t="s">
        <v>129</v>
      </c>
      <c r="P156" s="13" t="s">
        <v>55</v>
      </c>
      <c r="Q156" s="13" t="s">
        <v>3243</v>
      </c>
      <c r="R156" s="13" t="s">
        <v>57</v>
      </c>
      <c r="S156" s="13" t="s">
        <v>58</v>
      </c>
      <c r="T156" s="13" t="s">
        <v>3244</v>
      </c>
      <c r="U156" s="33">
        <v>254.17920000000001</v>
      </c>
      <c r="V156" s="15">
        <v>2</v>
      </c>
      <c r="W156" s="14">
        <v>0.17</v>
      </c>
      <c r="X156" s="33">
        <v>24.95</v>
      </c>
      <c r="Y156" s="33">
        <v>-21.46080000000001</v>
      </c>
      <c r="Z156" s="14">
        <f t="shared" si="11"/>
        <v>-8.4431770971031495E-2</v>
      </c>
      <c r="AA156" s="13" t="s">
        <v>60</v>
      </c>
      <c r="AB156" s="33">
        <v>43.210464000000002</v>
      </c>
      <c r="AC156" s="33">
        <v>207.47953600000002</v>
      </c>
    </row>
    <row r="157" spans="2:29" x14ac:dyDescent="0.3">
      <c r="B157" s="19"/>
      <c r="D157" s="13" t="s">
        <v>6260</v>
      </c>
      <c r="E157" s="29">
        <v>42916</v>
      </c>
      <c r="F157" s="29" t="str">
        <f t="shared" si="8"/>
        <v>Fri</v>
      </c>
      <c r="G157" s="29" t="str">
        <f t="shared" si="9"/>
        <v>Jun</v>
      </c>
      <c r="H157" s="34">
        <f t="shared" si="10"/>
        <v>2017</v>
      </c>
      <c r="I157" s="29">
        <v>42920</v>
      </c>
      <c r="J157" s="13" t="s">
        <v>50</v>
      </c>
      <c r="K157" s="13" t="s">
        <v>2118</v>
      </c>
      <c r="L157" s="13" t="s">
        <v>82</v>
      </c>
      <c r="M157" s="13" t="s">
        <v>2119</v>
      </c>
      <c r="N157" s="13" t="s">
        <v>2120</v>
      </c>
      <c r="O157" s="13" t="s">
        <v>100</v>
      </c>
      <c r="P157" s="13" t="s">
        <v>55</v>
      </c>
      <c r="Q157" s="13" t="s">
        <v>686</v>
      </c>
      <c r="R157" s="13" t="s">
        <v>40</v>
      </c>
      <c r="S157" s="13" t="s">
        <v>67</v>
      </c>
      <c r="T157" s="13" t="s">
        <v>687</v>
      </c>
      <c r="U157" s="33">
        <v>566.78700000000003</v>
      </c>
      <c r="V157" s="15">
        <v>2</v>
      </c>
      <c r="W157" s="14">
        <v>0.35</v>
      </c>
      <c r="X157" s="33">
        <v>55.2</v>
      </c>
      <c r="Y157" s="33">
        <v>17.427000000000021</v>
      </c>
      <c r="Z157" s="14">
        <f t="shared" si="11"/>
        <v>3.0747000195840802E-2</v>
      </c>
      <c r="AA157" s="13" t="s">
        <v>88</v>
      </c>
      <c r="AB157" s="33">
        <v>198.37545</v>
      </c>
      <c r="AC157" s="33">
        <v>295.78455000000002</v>
      </c>
    </row>
    <row r="158" spans="2:29" x14ac:dyDescent="0.3">
      <c r="B158" s="19"/>
      <c r="D158" s="13" t="s">
        <v>6261</v>
      </c>
      <c r="E158" s="29">
        <v>42916</v>
      </c>
      <c r="F158" s="29" t="str">
        <f t="shared" si="8"/>
        <v>Fri</v>
      </c>
      <c r="G158" s="29" t="str">
        <f t="shared" si="9"/>
        <v>Jun</v>
      </c>
      <c r="H158" s="34">
        <f t="shared" si="10"/>
        <v>2017</v>
      </c>
      <c r="I158" s="29">
        <v>42920</v>
      </c>
      <c r="J158" s="13" t="s">
        <v>50</v>
      </c>
      <c r="K158" s="13" t="s">
        <v>2118</v>
      </c>
      <c r="L158" s="13" t="s">
        <v>82</v>
      </c>
      <c r="M158" s="13" t="s">
        <v>2119</v>
      </c>
      <c r="N158" s="13" t="s">
        <v>2120</v>
      </c>
      <c r="O158" s="13" t="s">
        <v>100</v>
      </c>
      <c r="P158" s="13" t="s">
        <v>55</v>
      </c>
      <c r="Q158" s="13" t="s">
        <v>4597</v>
      </c>
      <c r="R158" s="13" t="s">
        <v>40</v>
      </c>
      <c r="S158" s="13" t="s">
        <v>41</v>
      </c>
      <c r="T158" s="13" t="s">
        <v>4598</v>
      </c>
      <c r="U158" s="33">
        <v>176.49</v>
      </c>
      <c r="V158" s="15">
        <v>4</v>
      </c>
      <c r="W158" s="14">
        <v>0.25</v>
      </c>
      <c r="X158" s="33">
        <v>9.52</v>
      </c>
      <c r="Y158" s="33">
        <v>-58.83</v>
      </c>
      <c r="Z158" s="14">
        <f t="shared" si="11"/>
        <v>-0.33333333333333331</v>
      </c>
      <c r="AA158" s="13" t="s">
        <v>88</v>
      </c>
      <c r="AB158" s="33">
        <v>44.122500000000002</v>
      </c>
      <c r="AC158" s="33">
        <v>181.67750000000001</v>
      </c>
    </row>
    <row r="159" spans="2:29" x14ac:dyDescent="0.3">
      <c r="B159" s="19"/>
      <c r="D159" s="13" t="s">
        <v>6262</v>
      </c>
      <c r="E159" s="29">
        <v>43295</v>
      </c>
      <c r="F159" s="29" t="str">
        <f t="shared" si="8"/>
        <v>Sat</v>
      </c>
      <c r="G159" s="29" t="str">
        <f t="shared" si="9"/>
        <v>Jul</v>
      </c>
      <c r="H159" s="34">
        <f t="shared" si="10"/>
        <v>2018</v>
      </c>
      <c r="I159" s="29">
        <v>43298</v>
      </c>
      <c r="J159" s="13" t="s">
        <v>34</v>
      </c>
      <c r="K159" s="13" t="s">
        <v>6063</v>
      </c>
      <c r="L159" s="13" t="s">
        <v>82</v>
      </c>
      <c r="M159" s="13" t="s">
        <v>98</v>
      </c>
      <c r="N159" s="13" t="s">
        <v>99</v>
      </c>
      <c r="O159" s="13" t="s">
        <v>100</v>
      </c>
      <c r="P159" s="13" t="s">
        <v>55</v>
      </c>
      <c r="Q159" s="13" t="s">
        <v>4054</v>
      </c>
      <c r="R159" s="13" t="s">
        <v>30</v>
      </c>
      <c r="S159" s="13" t="s">
        <v>1789</v>
      </c>
      <c r="T159" s="13" t="s">
        <v>4055</v>
      </c>
      <c r="U159" s="33">
        <v>8.2335000000000012</v>
      </c>
      <c r="V159" s="15">
        <v>1</v>
      </c>
      <c r="W159" s="14">
        <v>0.45</v>
      </c>
      <c r="X159" s="33">
        <v>1.38</v>
      </c>
      <c r="Y159" s="33">
        <v>-5.5665000000000004</v>
      </c>
      <c r="Z159" s="14">
        <f t="shared" si="11"/>
        <v>-0.67607943159045358</v>
      </c>
      <c r="AA159" s="13" t="s">
        <v>60</v>
      </c>
      <c r="AB159" s="33">
        <v>3.7050750000000008</v>
      </c>
      <c r="AC159" s="33">
        <v>8.7149250000000009</v>
      </c>
    </row>
    <row r="160" spans="2:29" x14ac:dyDescent="0.3">
      <c r="B160" s="19"/>
      <c r="D160" s="13" t="s">
        <v>6263</v>
      </c>
      <c r="E160" s="29">
        <v>44063</v>
      </c>
      <c r="F160" s="29" t="str">
        <f t="shared" si="8"/>
        <v>Thu</v>
      </c>
      <c r="G160" s="29" t="str">
        <f t="shared" si="9"/>
        <v>Aug</v>
      </c>
      <c r="H160" s="34">
        <f t="shared" si="10"/>
        <v>2020</v>
      </c>
      <c r="I160" s="29">
        <v>44067</v>
      </c>
      <c r="J160" s="13" t="s">
        <v>50</v>
      </c>
      <c r="K160" s="13" t="s">
        <v>4317</v>
      </c>
      <c r="L160" s="13" t="s">
        <v>82</v>
      </c>
      <c r="M160" s="13" t="s">
        <v>243</v>
      </c>
      <c r="N160" s="13" t="s">
        <v>244</v>
      </c>
      <c r="O160" s="13" t="s">
        <v>245</v>
      </c>
      <c r="P160" s="13" t="s">
        <v>55</v>
      </c>
      <c r="Q160" s="13" t="s">
        <v>3724</v>
      </c>
      <c r="R160" s="13" t="s">
        <v>30</v>
      </c>
      <c r="S160" s="13" t="s">
        <v>1228</v>
      </c>
      <c r="T160" s="13" t="s">
        <v>3725</v>
      </c>
      <c r="U160" s="33">
        <v>153.28440000000001</v>
      </c>
      <c r="V160" s="15">
        <v>4</v>
      </c>
      <c r="W160" s="14">
        <v>0.17</v>
      </c>
      <c r="X160" s="33">
        <v>12.11</v>
      </c>
      <c r="Y160" s="33">
        <v>3.6443999999999974</v>
      </c>
      <c r="Z160" s="14">
        <f t="shared" si="11"/>
        <v>2.3775413545018262E-2</v>
      </c>
      <c r="AA160" s="13" t="s">
        <v>88</v>
      </c>
      <c r="AB160" s="33">
        <v>26.058348000000002</v>
      </c>
      <c r="AC160" s="33">
        <v>111.47165200000001</v>
      </c>
    </row>
    <row r="161" spans="2:29" x14ac:dyDescent="0.3">
      <c r="B161" s="19"/>
      <c r="D161" s="13" t="s">
        <v>6264</v>
      </c>
      <c r="E161" s="29">
        <v>44063</v>
      </c>
      <c r="F161" s="29" t="str">
        <f t="shared" si="8"/>
        <v>Thu</v>
      </c>
      <c r="G161" s="29" t="str">
        <f t="shared" si="9"/>
        <v>Aug</v>
      </c>
      <c r="H161" s="34">
        <f t="shared" si="10"/>
        <v>2020</v>
      </c>
      <c r="I161" s="29">
        <v>44067</v>
      </c>
      <c r="J161" s="13" t="s">
        <v>50</v>
      </c>
      <c r="K161" s="13" t="s">
        <v>4317</v>
      </c>
      <c r="L161" s="13" t="s">
        <v>82</v>
      </c>
      <c r="M161" s="13" t="s">
        <v>243</v>
      </c>
      <c r="N161" s="13" t="s">
        <v>244</v>
      </c>
      <c r="O161" s="13" t="s">
        <v>245</v>
      </c>
      <c r="P161" s="13" t="s">
        <v>55</v>
      </c>
      <c r="Q161" s="13" t="s">
        <v>4565</v>
      </c>
      <c r="R161" s="13" t="s">
        <v>30</v>
      </c>
      <c r="S161" s="13" t="s">
        <v>1567</v>
      </c>
      <c r="T161" s="13" t="s">
        <v>4566</v>
      </c>
      <c r="U161" s="33">
        <v>146.41200000000001</v>
      </c>
      <c r="V161" s="15">
        <v>7</v>
      </c>
      <c r="W161" s="14">
        <v>0.17</v>
      </c>
      <c r="X161" s="33">
        <v>8.2200000000000006</v>
      </c>
      <c r="Y161" s="33">
        <v>-19.488000000000007</v>
      </c>
      <c r="Z161" s="14">
        <f t="shared" si="11"/>
        <v>-0.13310384394721747</v>
      </c>
      <c r="AA161" s="13" t="s">
        <v>88</v>
      </c>
      <c r="AB161" s="33">
        <v>24.890040000000003</v>
      </c>
      <c r="AC161" s="33">
        <v>132.78996000000001</v>
      </c>
    </row>
    <row r="162" spans="2:29" x14ac:dyDescent="0.3">
      <c r="B162" s="19"/>
      <c r="D162" s="13" t="s">
        <v>6265</v>
      </c>
      <c r="E162" s="29">
        <v>44063</v>
      </c>
      <c r="F162" s="29" t="str">
        <f t="shared" si="8"/>
        <v>Thu</v>
      </c>
      <c r="G162" s="29" t="str">
        <f t="shared" si="9"/>
        <v>Aug</v>
      </c>
      <c r="H162" s="34">
        <f t="shared" si="10"/>
        <v>2020</v>
      </c>
      <c r="I162" s="29">
        <v>44067</v>
      </c>
      <c r="J162" s="13" t="s">
        <v>50</v>
      </c>
      <c r="K162" s="13" t="s">
        <v>4317</v>
      </c>
      <c r="L162" s="13" t="s">
        <v>82</v>
      </c>
      <c r="M162" s="13" t="s">
        <v>243</v>
      </c>
      <c r="N162" s="13" t="s">
        <v>244</v>
      </c>
      <c r="O162" s="13" t="s">
        <v>245</v>
      </c>
      <c r="P162" s="13" t="s">
        <v>55</v>
      </c>
      <c r="Q162" s="13" t="s">
        <v>3487</v>
      </c>
      <c r="R162" s="13" t="s">
        <v>30</v>
      </c>
      <c r="S162" s="13" t="s">
        <v>1228</v>
      </c>
      <c r="T162" s="13" t="s">
        <v>3488</v>
      </c>
      <c r="U162" s="33">
        <v>38.196599999999997</v>
      </c>
      <c r="V162" s="15">
        <v>2</v>
      </c>
      <c r="W162" s="14">
        <v>0.17</v>
      </c>
      <c r="X162" s="33">
        <v>3.6</v>
      </c>
      <c r="Y162" s="33">
        <v>-6.9233999999999991</v>
      </c>
      <c r="Z162" s="14">
        <f t="shared" si="11"/>
        <v>-0.18125697051570033</v>
      </c>
      <c r="AA162" s="13" t="s">
        <v>88</v>
      </c>
      <c r="AB162" s="33">
        <v>6.4934219999999998</v>
      </c>
      <c r="AC162" s="33">
        <v>35.026577999999994</v>
      </c>
    </row>
    <row r="163" spans="2:29" x14ac:dyDescent="0.3">
      <c r="B163" s="19"/>
      <c r="D163" s="13" t="s">
        <v>6266</v>
      </c>
      <c r="E163" s="29">
        <v>44120</v>
      </c>
      <c r="F163" s="29" t="str">
        <f t="shared" si="8"/>
        <v>Fri</v>
      </c>
      <c r="G163" s="29" t="str">
        <f t="shared" si="9"/>
        <v>Oct</v>
      </c>
      <c r="H163" s="34">
        <f t="shared" si="10"/>
        <v>2020</v>
      </c>
      <c r="I163" s="29">
        <v>44124</v>
      </c>
      <c r="J163" s="13" t="s">
        <v>50</v>
      </c>
      <c r="K163" s="13" t="s">
        <v>3484</v>
      </c>
      <c r="L163" s="13" t="s">
        <v>24</v>
      </c>
      <c r="M163" s="13" t="s">
        <v>822</v>
      </c>
      <c r="N163" s="13" t="s">
        <v>823</v>
      </c>
      <c r="O163" s="13" t="s">
        <v>245</v>
      </c>
      <c r="P163" s="13" t="s">
        <v>55</v>
      </c>
      <c r="Q163" s="13" t="s">
        <v>3485</v>
      </c>
      <c r="R163" s="13" t="s">
        <v>57</v>
      </c>
      <c r="S163" s="13" t="s">
        <v>58</v>
      </c>
      <c r="T163" s="13" t="s">
        <v>3486</v>
      </c>
      <c r="U163" s="33">
        <v>123.85259999999997</v>
      </c>
      <c r="V163" s="15">
        <v>2</v>
      </c>
      <c r="W163" s="14">
        <v>0.17</v>
      </c>
      <c r="X163" s="33">
        <v>21.48</v>
      </c>
      <c r="Y163" s="33">
        <v>7.4526000000000039</v>
      </c>
      <c r="Z163" s="14">
        <f t="shared" si="11"/>
        <v>6.0173141298608235E-2</v>
      </c>
      <c r="AA163" s="13" t="s">
        <v>60</v>
      </c>
      <c r="AB163" s="33">
        <v>21.054941999999997</v>
      </c>
      <c r="AC163" s="33">
        <v>73.865057999999962</v>
      </c>
    </row>
    <row r="164" spans="2:29" x14ac:dyDescent="0.3">
      <c r="B164" s="19"/>
      <c r="D164" s="13" t="s">
        <v>6267</v>
      </c>
      <c r="E164" s="29">
        <v>43983</v>
      </c>
      <c r="F164" s="29" t="str">
        <f t="shared" si="8"/>
        <v>Mon</v>
      </c>
      <c r="G164" s="29" t="str">
        <f t="shared" si="9"/>
        <v>Jun</v>
      </c>
      <c r="H164" s="34">
        <f t="shared" si="10"/>
        <v>2020</v>
      </c>
      <c r="I164" s="29">
        <v>43990</v>
      </c>
      <c r="J164" s="13" t="s">
        <v>50</v>
      </c>
      <c r="K164" s="13" t="s">
        <v>2459</v>
      </c>
      <c r="L164" s="13" t="s">
        <v>36</v>
      </c>
      <c r="M164" s="13" t="s">
        <v>128</v>
      </c>
      <c r="N164" s="13" t="s">
        <v>128</v>
      </c>
      <c r="O164" s="13" t="s">
        <v>129</v>
      </c>
      <c r="P164" s="13" t="s">
        <v>55</v>
      </c>
      <c r="Q164" s="13" t="s">
        <v>1177</v>
      </c>
      <c r="R164" s="13" t="s">
        <v>40</v>
      </c>
      <c r="S164" s="13" t="s">
        <v>67</v>
      </c>
      <c r="T164" s="13" t="s">
        <v>1178</v>
      </c>
      <c r="U164" s="33">
        <v>418.67280000000005</v>
      </c>
      <c r="V164" s="15">
        <v>4</v>
      </c>
      <c r="W164" s="14">
        <v>0.37</v>
      </c>
      <c r="X164" s="33">
        <v>43.28</v>
      </c>
      <c r="Y164" s="33">
        <v>53.152800000000013</v>
      </c>
      <c r="Z164" s="14">
        <f t="shared" si="11"/>
        <v>0.12695546498363403</v>
      </c>
      <c r="AA164" s="13" t="s">
        <v>266</v>
      </c>
      <c r="AB164" s="33">
        <v>154.90893600000001</v>
      </c>
      <c r="AC164" s="33">
        <v>167.331064</v>
      </c>
    </row>
    <row r="165" spans="2:29" x14ac:dyDescent="0.3">
      <c r="B165" s="19"/>
      <c r="D165" s="13" t="s">
        <v>6268</v>
      </c>
      <c r="E165" s="29">
        <v>43983</v>
      </c>
      <c r="F165" s="29" t="str">
        <f t="shared" si="8"/>
        <v>Mon</v>
      </c>
      <c r="G165" s="29" t="str">
        <f t="shared" si="9"/>
        <v>Jun</v>
      </c>
      <c r="H165" s="34">
        <f t="shared" si="10"/>
        <v>2020</v>
      </c>
      <c r="I165" s="29">
        <v>43990</v>
      </c>
      <c r="J165" s="13" t="s">
        <v>50</v>
      </c>
      <c r="K165" s="13" t="s">
        <v>2459</v>
      </c>
      <c r="L165" s="13" t="s">
        <v>36</v>
      </c>
      <c r="M165" s="13" t="s">
        <v>128</v>
      </c>
      <c r="N165" s="13" t="s">
        <v>128</v>
      </c>
      <c r="O165" s="13" t="s">
        <v>129</v>
      </c>
      <c r="P165" s="13" t="s">
        <v>55</v>
      </c>
      <c r="Q165" s="13" t="s">
        <v>1464</v>
      </c>
      <c r="R165" s="13" t="s">
        <v>40</v>
      </c>
      <c r="S165" s="13" t="s">
        <v>41</v>
      </c>
      <c r="T165" s="13" t="s">
        <v>1465</v>
      </c>
      <c r="U165" s="33">
        <v>290.13120000000004</v>
      </c>
      <c r="V165" s="15">
        <v>3</v>
      </c>
      <c r="W165" s="14">
        <v>0.27</v>
      </c>
      <c r="X165" s="33">
        <v>25.55</v>
      </c>
      <c r="Y165" s="33">
        <v>-91.468800000000016</v>
      </c>
      <c r="Z165" s="14">
        <f t="shared" si="11"/>
        <v>-0.3152670240222355</v>
      </c>
      <c r="AA165" s="13" t="s">
        <v>266</v>
      </c>
      <c r="AB165" s="33">
        <v>78.335424000000017</v>
      </c>
      <c r="AC165" s="33">
        <v>277.71457600000002</v>
      </c>
    </row>
    <row r="166" spans="2:29" x14ac:dyDescent="0.3">
      <c r="B166" s="19"/>
      <c r="D166" s="13" t="s">
        <v>6269</v>
      </c>
      <c r="E166" s="29">
        <v>43602</v>
      </c>
      <c r="F166" s="29" t="str">
        <f t="shared" si="8"/>
        <v>Fri</v>
      </c>
      <c r="G166" s="29" t="str">
        <f t="shared" si="9"/>
        <v>May</v>
      </c>
      <c r="H166" s="34">
        <f t="shared" si="10"/>
        <v>2019</v>
      </c>
      <c r="I166" s="29">
        <v>43608</v>
      </c>
      <c r="J166" s="13" t="s">
        <v>50</v>
      </c>
      <c r="K166" s="13" t="s">
        <v>4852</v>
      </c>
      <c r="L166" s="13" t="s">
        <v>24</v>
      </c>
      <c r="M166" s="13" t="s">
        <v>3463</v>
      </c>
      <c r="N166" s="13" t="s">
        <v>3463</v>
      </c>
      <c r="O166" s="13" t="s">
        <v>483</v>
      </c>
      <c r="P166" s="13" t="s">
        <v>28</v>
      </c>
      <c r="Q166" s="13" t="s">
        <v>1564</v>
      </c>
      <c r="R166" s="13" t="s">
        <v>40</v>
      </c>
      <c r="S166" s="13" t="s">
        <v>48</v>
      </c>
      <c r="T166" s="13" t="s">
        <v>1565</v>
      </c>
      <c r="U166" s="33">
        <v>99.827999999999975</v>
      </c>
      <c r="V166" s="15">
        <v>2</v>
      </c>
      <c r="W166" s="14">
        <v>0.8</v>
      </c>
      <c r="X166" s="33">
        <v>7.72</v>
      </c>
      <c r="Y166" s="33">
        <v>-344.41200000000003</v>
      </c>
      <c r="Z166" s="14">
        <f t="shared" si="11"/>
        <v>-3.4500540930400301</v>
      </c>
      <c r="AA166" s="13" t="s">
        <v>88</v>
      </c>
      <c r="AB166" s="33">
        <v>79.86239999999998</v>
      </c>
      <c r="AC166" s="33">
        <v>356.6576</v>
      </c>
    </row>
    <row r="167" spans="2:29" x14ac:dyDescent="0.3">
      <c r="B167" s="19"/>
      <c r="D167" s="13" t="s">
        <v>6270</v>
      </c>
      <c r="E167" s="29">
        <v>44096</v>
      </c>
      <c r="F167" s="29" t="str">
        <f t="shared" si="8"/>
        <v>Tue</v>
      </c>
      <c r="G167" s="29" t="str">
        <f t="shared" si="9"/>
        <v>Sep</v>
      </c>
      <c r="H167" s="34">
        <f t="shared" si="10"/>
        <v>2020</v>
      </c>
      <c r="I167" s="29">
        <v>44099</v>
      </c>
      <c r="J167" s="13" t="s">
        <v>22</v>
      </c>
      <c r="K167" s="13" t="s">
        <v>270</v>
      </c>
      <c r="L167" s="13" t="s">
        <v>24</v>
      </c>
      <c r="M167" s="13" t="s">
        <v>271</v>
      </c>
      <c r="N167" s="13" t="s">
        <v>271</v>
      </c>
      <c r="O167" s="13" t="s">
        <v>271</v>
      </c>
      <c r="P167" s="13" t="s">
        <v>55</v>
      </c>
      <c r="Q167" s="13" t="s">
        <v>272</v>
      </c>
      <c r="R167" s="13" t="s">
        <v>57</v>
      </c>
      <c r="S167" s="13" t="s">
        <v>86</v>
      </c>
      <c r="T167" s="13" t="s">
        <v>273</v>
      </c>
      <c r="U167" s="33">
        <v>1282.2299999999998</v>
      </c>
      <c r="V167" s="15">
        <v>9</v>
      </c>
      <c r="W167" s="14">
        <v>0</v>
      </c>
      <c r="X167" s="33">
        <v>349.88</v>
      </c>
      <c r="Y167" s="33">
        <v>12.69</v>
      </c>
      <c r="Z167" s="14">
        <f t="shared" si="11"/>
        <v>9.8968203832385769E-3</v>
      </c>
      <c r="AA167" s="13" t="s">
        <v>33</v>
      </c>
      <c r="AB167" s="33">
        <v>0</v>
      </c>
      <c r="AC167" s="33">
        <v>919.65999999999974</v>
      </c>
    </row>
    <row r="168" spans="2:29" x14ac:dyDescent="0.3">
      <c r="B168" s="19"/>
      <c r="D168" s="13" t="s">
        <v>6271</v>
      </c>
      <c r="E168" s="29">
        <v>44096</v>
      </c>
      <c r="F168" s="29" t="str">
        <f t="shared" si="8"/>
        <v>Tue</v>
      </c>
      <c r="G168" s="29" t="str">
        <f t="shared" si="9"/>
        <v>Sep</v>
      </c>
      <c r="H168" s="34">
        <f t="shared" si="10"/>
        <v>2020</v>
      </c>
      <c r="I168" s="29">
        <v>44099</v>
      </c>
      <c r="J168" s="13" t="s">
        <v>22</v>
      </c>
      <c r="K168" s="13" t="s">
        <v>270</v>
      </c>
      <c r="L168" s="13" t="s">
        <v>24</v>
      </c>
      <c r="M168" s="13" t="s">
        <v>271</v>
      </c>
      <c r="N168" s="13" t="s">
        <v>271</v>
      </c>
      <c r="O168" s="13" t="s">
        <v>271</v>
      </c>
      <c r="P168" s="13" t="s">
        <v>55</v>
      </c>
      <c r="Q168" s="13" t="s">
        <v>5451</v>
      </c>
      <c r="R168" s="13" t="s">
        <v>30</v>
      </c>
      <c r="S168" s="13" t="s">
        <v>1121</v>
      </c>
      <c r="T168" s="13" t="s">
        <v>5452</v>
      </c>
      <c r="U168" s="33">
        <v>12.060000000000002</v>
      </c>
      <c r="V168" s="15">
        <v>2</v>
      </c>
      <c r="W168" s="14">
        <v>0</v>
      </c>
      <c r="X168" s="33">
        <v>1.19</v>
      </c>
      <c r="Y168" s="33">
        <v>0.36</v>
      </c>
      <c r="Z168" s="14">
        <f t="shared" si="11"/>
        <v>2.9850746268656709E-2</v>
      </c>
      <c r="AA168" s="13" t="s">
        <v>33</v>
      </c>
      <c r="AB168" s="33">
        <v>0</v>
      </c>
      <c r="AC168" s="33">
        <v>10.510000000000003</v>
      </c>
    </row>
    <row r="169" spans="2:29" x14ac:dyDescent="0.3">
      <c r="B169" s="19"/>
      <c r="D169" s="13" t="s">
        <v>6272</v>
      </c>
      <c r="E169" s="29">
        <v>43788</v>
      </c>
      <c r="F169" s="29" t="str">
        <f t="shared" si="8"/>
        <v>Tue</v>
      </c>
      <c r="G169" s="29" t="str">
        <f t="shared" si="9"/>
        <v>Nov</v>
      </c>
      <c r="H169" s="34">
        <f t="shared" si="10"/>
        <v>2019</v>
      </c>
      <c r="I169" s="29">
        <v>43794</v>
      </c>
      <c r="J169" s="13" t="s">
        <v>50</v>
      </c>
      <c r="K169" s="13" t="s">
        <v>6020</v>
      </c>
      <c r="L169" s="13" t="s">
        <v>24</v>
      </c>
      <c r="M169" s="13" t="s">
        <v>128</v>
      </c>
      <c r="N169" s="13" t="s">
        <v>128</v>
      </c>
      <c r="O169" s="13" t="s">
        <v>129</v>
      </c>
      <c r="P169" s="13" t="s">
        <v>55</v>
      </c>
      <c r="Q169" s="13" t="s">
        <v>5687</v>
      </c>
      <c r="R169" s="13" t="s">
        <v>30</v>
      </c>
      <c r="S169" s="13" t="s">
        <v>2177</v>
      </c>
      <c r="T169" s="13" t="s">
        <v>5688</v>
      </c>
      <c r="U169" s="33">
        <v>5.6127000000000002</v>
      </c>
      <c r="V169" s="15">
        <v>1</v>
      </c>
      <c r="W169" s="14">
        <v>0.47000000000000003</v>
      </c>
      <c r="X169" s="33">
        <v>1.5699999999999998</v>
      </c>
      <c r="Y169" s="33">
        <v>-2.7573000000000008</v>
      </c>
      <c r="Z169" s="14">
        <f t="shared" si="11"/>
        <v>-0.49126089048051752</v>
      </c>
      <c r="AA169" s="13" t="s">
        <v>88</v>
      </c>
      <c r="AB169" s="33">
        <v>2.6379690000000005</v>
      </c>
      <c r="AC169" s="33">
        <v>4.1620310000000007</v>
      </c>
    </row>
    <row r="170" spans="2:29" x14ac:dyDescent="0.3">
      <c r="B170" s="19"/>
      <c r="D170" s="13" t="s">
        <v>6273</v>
      </c>
      <c r="E170" s="29">
        <v>43635</v>
      </c>
      <c r="F170" s="29" t="str">
        <f t="shared" ref="F170:F233" si="12">TEXT(E170,"ddd")</f>
        <v>Wed</v>
      </c>
      <c r="G170" s="29" t="str">
        <f t="shared" ref="G170:G233" si="13">TEXT(E170,"mmm")</f>
        <v>Jun</v>
      </c>
      <c r="H170" s="34">
        <f t="shared" si="10"/>
        <v>2019</v>
      </c>
      <c r="I170" s="29">
        <v>43638</v>
      </c>
      <c r="J170" s="13" t="s">
        <v>34</v>
      </c>
      <c r="K170" s="13" t="s">
        <v>4060</v>
      </c>
      <c r="L170" s="13" t="s">
        <v>24</v>
      </c>
      <c r="M170" s="13" t="s">
        <v>243</v>
      </c>
      <c r="N170" s="13" t="s">
        <v>244</v>
      </c>
      <c r="O170" s="13" t="s">
        <v>245</v>
      </c>
      <c r="P170" s="13" t="s">
        <v>55</v>
      </c>
      <c r="Q170" s="13" t="s">
        <v>2510</v>
      </c>
      <c r="R170" s="13" t="s">
        <v>57</v>
      </c>
      <c r="S170" s="13" t="s">
        <v>121</v>
      </c>
      <c r="T170" s="13" t="s">
        <v>2511</v>
      </c>
      <c r="U170" s="33">
        <v>109.94850000000001</v>
      </c>
      <c r="V170" s="15">
        <v>3</v>
      </c>
      <c r="W170" s="14">
        <v>0.47000000000000003</v>
      </c>
      <c r="X170" s="33">
        <v>14.31</v>
      </c>
      <c r="Y170" s="33">
        <v>-18.751500000000007</v>
      </c>
      <c r="Z170" s="14">
        <f t="shared" si="11"/>
        <v>-0.17054802930462903</v>
      </c>
      <c r="AA170" s="13" t="s">
        <v>60</v>
      </c>
      <c r="AB170" s="33">
        <v>51.675795000000008</v>
      </c>
      <c r="AC170" s="33">
        <v>62.714205000000007</v>
      </c>
    </row>
    <row r="171" spans="2:29" x14ac:dyDescent="0.3">
      <c r="B171" s="19"/>
      <c r="D171" s="13" t="s">
        <v>6274</v>
      </c>
      <c r="E171" s="29">
        <v>43635</v>
      </c>
      <c r="F171" s="29" t="str">
        <f t="shared" si="12"/>
        <v>Wed</v>
      </c>
      <c r="G171" s="29" t="str">
        <f t="shared" si="13"/>
        <v>Jun</v>
      </c>
      <c r="H171" s="34">
        <f t="shared" si="10"/>
        <v>2019</v>
      </c>
      <c r="I171" s="29">
        <v>43638</v>
      </c>
      <c r="J171" s="13" t="s">
        <v>34</v>
      </c>
      <c r="K171" s="13" t="s">
        <v>4060</v>
      </c>
      <c r="L171" s="13" t="s">
        <v>24</v>
      </c>
      <c r="M171" s="13" t="s">
        <v>243</v>
      </c>
      <c r="N171" s="13" t="s">
        <v>244</v>
      </c>
      <c r="O171" s="13" t="s">
        <v>245</v>
      </c>
      <c r="P171" s="13" t="s">
        <v>55</v>
      </c>
      <c r="Q171" s="13" t="s">
        <v>4257</v>
      </c>
      <c r="R171" s="13" t="s">
        <v>30</v>
      </c>
      <c r="S171" s="13" t="s">
        <v>1789</v>
      </c>
      <c r="T171" s="13" t="s">
        <v>4258</v>
      </c>
      <c r="U171" s="33">
        <v>48.057000000000002</v>
      </c>
      <c r="V171" s="15">
        <v>2</v>
      </c>
      <c r="W171" s="14">
        <v>0.17</v>
      </c>
      <c r="X171" s="33">
        <v>12.66</v>
      </c>
      <c r="Y171" s="33">
        <v>-8.7030000000000012</v>
      </c>
      <c r="Z171" s="14">
        <f t="shared" si="11"/>
        <v>-0.18109744678194645</v>
      </c>
      <c r="AA171" s="13" t="s">
        <v>60</v>
      </c>
      <c r="AB171" s="33">
        <v>8.169690000000001</v>
      </c>
      <c r="AC171" s="33">
        <v>35.930309999999999</v>
      </c>
    </row>
    <row r="172" spans="2:29" x14ac:dyDescent="0.3">
      <c r="B172" s="19"/>
      <c r="D172" s="13" t="s">
        <v>6275</v>
      </c>
      <c r="E172" s="29">
        <v>43840</v>
      </c>
      <c r="F172" s="29" t="str">
        <f t="shared" si="12"/>
        <v>Fri</v>
      </c>
      <c r="G172" s="29" t="str">
        <f t="shared" si="13"/>
        <v>Jan</v>
      </c>
      <c r="H172" s="34">
        <f t="shared" si="10"/>
        <v>2020</v>
      </c>
      <c r="I172" s="29">
        <v>43845</v>
      </c>
      <c r="J172" s="13" t="s">
        <v>50</v>
      </c>
      <c r="K172" s="13" t="s">
        <v>2519</v>
      </c>
      <c r="L172" s="13" t="s">
        <v>82</v>
      </c>
      <c r="M172" s="13" t="s">
        <v>98</v>
      </c>
      <c r="N172" s="13" t="s">
        <v>99</v>
      </c>
      <c r="O172" s="13" t="s">
        <v>100</v>
      </c>
      <c r="P172" s="13" t="s">
        <v>55</v>
      </c>
      <c r="Q172" s="13" t="s">
        <v>39</v>
      </c>
      <c r="R172" s="13" t="s">
        <v>40</v>
      </c>
      <c r="S172" s="13" t="s">
        <v>41</v>
      </c>
      <c r="T172" s="13" t="s">
        <v>42</v>
      </c>
      <c r="U172" s="33">
        <v>1032.7499999999995</v>
      </c>
      <c r="V172" s="15">
        <v>3</v>
      </c>
      <c r="W172" s="14">
        <v>0.25</v>
      </c>
      <c r="X172" s="33">
        <v>41.47</v>
      </c>
      <c r="Y172" s="33">
        <v>-165.2399999999999</v>
      </c>
      <c r="Z172" s="14">
        <f t="shared" si="11"/>
        <v>-0.15999999999999998</v>
      </c>
      <c r="AA172" s="13" t="s">
        <v>88</v>
      </c>
      <c r="AB172" s="33">
        <v>258.18749999999989</v>
      </c>
      <c r="AC172" s="33">
        <v>898.33249999999953</v>
      </c>
    </row>
    <row r="173" spans="2:29" x14ac:dyDescent="0.3">
      <c r="B173" s="19"/>
      <c r="D173" s="13" t="s">
        <v>6276</v>
      </c>
      <c r="E173" s="29">
        <v>43840</v>
      </c>
      <c r="F173" s="29" t="str">
        <f t="shared" si="12"/>
        <v>Fri</v>
      </c>
      <c r="G173" s="29" t="str">
        <f t="shared" si="13"/>
        <v>Jan</v>
      </c>
      <c r="H173" s="34">
        <f t="shared" si="10"/>
        <v>2020</v>
      </c>
      <c r="I173" s="29">
        <v>43845</v>
      </c>
      <c r="J173" s="13" t="s">
        <v>50</v>
      </c>
      <c r="K173" s="13" t="s">
        <v>2519</v>
      </c>
      <c r="L173" s="13" t="s">
        <v>82</v>
      </c>
      <c r="M173" s="13" t="s">
        <v>98</v>
      </c>
      <c r="N173" s="13" t="s">
        <v>99</v>
      </c>
      <c r="O173" s="13" t="s">
        <v>100</v>
      </c>
      <c r="P173" s="13" t="s">
        <v>55</v>
      </c>
      <c r="Q173" s="13" t="s">
        <v>4369</v>
      </c>
      <c r="R173" s="13" t="s">
        <v>40</v>
      </c>
      <c r="S173" s="13" t="s">
        <v>906</v>
      </c>
      <c r="T173" s="13" t="s">
        <v>4370</v>
      </c>
      <c r="U173" s="33">
        <v>73.304999999999993</v>
      </c>
      <c r="V173" s="15">
        <v>2</v>
      </c>
      <c r="W173" s="14">
        <v>0.25</v>
      </c>
      <c r="X173" s="33">
        <v>5.95</v>
      </c>
      <c r="Y173" s="33">
        <v>16.605</v>
      </c>
      <c r="Z173" s="14">
        <f t="shared" si="11"/>
        <v>0.22651933701657462</v>
      </c>
      <c r="AA173" s="13" t="s">
        <v>88</v>
      </c>
      <c r="AB173" s="33">
        <v>18.326249999999998</v>
      </c>
      <c r="AC173" s="33">
        <v>32.423749999999984</v>
      </c>
    </row>
    <row r="174" spans="2:29" x14ac:dyDescent="0.3">
      <c r="B174" s="19"/>
      <c r="D174" s="13" t="s">
        <v>6277</v>
      </c>
      <c r="E174" s="29">
        <v>43840</v>
      </c>
      <c r="F174" s="29" t="str">
        <f t="shared" si="12"/>
        <v>Fri</v>
      </c>
      <c r="G174" s="29" t="str">
        <f t="shared" si="13"/>
        <v>Jan</v>
      </c>
      <c r="H174" s="34">
        <f t="shared" si="10"/>
        <v>2020</v>
      </c>
      <c r="I174" s="29">
        <v>43845</v>
      </c>
      <c r="J174" s="13" t="s">
        <v>50</v>
      </c>
      <c r="K174" s="13" t="s">
        <v>2519</v>
      </c>
      <c r="L174" s="13" t="s">
        <v>82</v>
      </c>
      <c r="M174" s="13" t="s">
        <v>98</v>
      </c>
      <c r="N174" s="13" t="s">
        <v>99</v>
      </c>
      <c r="O174" s="13" t="s">
        <v>100</v>
      </c>
      <c r="P174" s="13" t="s">
        <v>55</v>
      </c>
      <c r="Q174" s="13" t="s">
        <v>5455</v>
      </c>
      <c r="R174" s="13" t="s">
        <v>30</v>
      </c>
      <c r="S174" s="13" t="s">
        <v>2177</v>
      </c>
      <c r="T174" s="13" t="s">
        <v>5456</v>
      </c>
      <c r="U174" s="33">
        <v>47.585999999999999</v>
      </c>
      <c r="V174" s="15">
        <v>7</v>
      </c>
      <c r="W174" s="14">
        <v>0.45</v>
      </c>
      <c r="X174" s="33">
        <v>4.18</v>
      </c>
      <c r="Y174" s="33">
        <v>1.5959999999999965</v>
      </c>
      <c r="Z174" s="14">
        <f t="shared" si="11"/>
        <v>3.3539276257722787E-2</v>
      </c>
      <c r="AA174" s="13" t="s">
        <v>88</v>
      </c>
      <c r="AB174" s="33">
        <v>21.413699999999999</v>
      </c>
      <c r="AC174" s="33">
        <v>20.396300000000004</v>
      </c>
    </row>
    <row r="175" spans="2:29" x14ac:dyDescent="0.3">
      <c r="B175" s="19"/>
      <c r="D175" s="13" t="s">
        <v>6278</v>
      </c>
      <c r="E175" s="29">
        <v>43840</v>
      </c>
      <c r="F175" s="29" t="str">
        <f t="shared" si="12"/>
        <v>Fri</v>
      </c>
      <c r="G175" s="29" t="str">
        <f t="shared" si="13"/>
        <v>Jan</v>
      </c>
      <c r="H175" s="34">
        <f t="shared" si="10"/>
        <v>2020</v>
      </c>
      <c r="I175" s="29">
        <v>43845</v>
      </c>
      <c r="J175" s="13" t="s">
        <v>50</v>
      </c>
      <c r="K175" s="13" t="s">
        <v>2519</v>
      </c>
      <c r="L175" s="13" t="s">
        <v>82</v>
      </c>
      <c r="M175" s="13" t="s">
        <v>98</v>
      </c>
      <c r="N175" s="13" t="s">
        <v>99</v>
      </c>
      <c r="O175" s="13" t="s">
        <v>100</v>
      </c>
      <c r="P175" s="13" t="s">
        <v>55</v>
      </c>
      <c r="Q175" s="13" t="s">
        <v>4218</v>
      </c>
      <c r="R175" s="13" t="s">
        <v>30</v>
      </c>
      <c r="S175" s="13" t="s">
        <v>1789</v>
      </c>
      <c r="T175" s="13" t="s">
        <v>4219</v>
      </c>
      <c r="U175" s="33">
        <v>58.608000000000004</v>
      </c>
      <c r="V175" s="15">
        <v>4</v>
      </c>
      <c r="W175" s="14">
        <v>0.45</v>
      </c>
      <c r="X175" s="33">
        <v>3.26</v>
      </c>
      <c r="Y175" s="33">
        <v>-40.512000000000008</v>
      </c>
      <c r="Z175" s="14">
        <f t="shared" si="11"/>
        <v>-0.69123669123669129</v>
      </c>
      <c r="AA175" s="13" t="s">
        <v>88</v>
      </c>
      <c r="AB175" s="33">
        <v>26.373600000000003</v>
      </c>
      <c r="AC175" s="33">
        <v>69.486400000000003</v>
      </c>
    </row>
    <row r="176" spans="2:29" x14ac:dyDescent="0.3">
      <c r="B176" s="19"/>
      <c r="D176" s="13" t="s">
        <v>6279</v>
      </c>
      <c r="E176" s="29">
        <v>43840</v>
      </c>
      <c r="F176" s="29" t="str">
        <f t="shared" si="12"/>
        <v>Fri</v>
      </c>
      <c r="G176" s="29" t="str">
        <f t="shared" si="13"/>
        <v>Jan</v>
      </c>
      <c r="H176" s="34">
        <f t="shared" si="10"/>
        <v>2020</v>
      </c>
      <c r="I176" s="29">
        <v>43845</v>
      </c>
      <c r="J176" s="13" t="s">
        <v>50</v>
      </c>
      <c r="K176" s="13" t="s">
        <v>2519</v>
      </c>
      <c r="L176" s="13" t="s">
        <v>82</v>
      </c>
      <c r="M176" s="13" t="s">
        <v>98</v>
      </c>
      <c r="N176" s="13" t="s">
        <v>99</v>
      </c>
      <c r="O176" s="13" t="s">
        <v>100</v>
      </c>
      <c r="P176" s="13" t="s">
        <v>55</v>
      </c>
      <c r="Q176" s="13" t="s">
        <v>4895</v>
      </c>
      <c r="R176" s="13" t="s">
        <v>30</v>
      </c>
      <c r="S176" s="13" t="s">
        <v>2177</v>
      </c>
      <c r="T176" s="13" t="s">
        <v>4896</v>
      </c>
      <c r="U176" s="33">
        <v>22.473000000000006</v>
      </c>
      <c r="V176" s="15">
        <v>3</v>
      </c>
      <c r="W176" s="14">
        <v>0.45</v>
      </c>
      <c r="X176" s="33">
        <v>2.2599999999999998</v>
      </c>
      <c r="Y176" s="33">
        <v>-4.527000000000001</v>
      </c>
      <c r="Z176" s="14">
        <f t="shared" si="11"/>
        <v>-0.20144173007609131</v>
      </c>
      <c r="AA176" s="13" t="s">
        <v>88</v>
      </c>
      <c r="AB176" s="33">
        <v>10.112850000000003</v>
      </c>
      <c r="AC176" s="33">
        <v>14.627150000000004</v>
      </c>
    </row>
    <row r="177" spans="2:29" x14ac:dyDescent="0.3">
      <c r="B177" s="19"/>
      <c r="D177" s="13" t="s">
        <v>6280</v>
      </c>
      <c r="E177" s="29">
        <v>43840</v>
      </c>
      <c r="F177" s="29" t="str">
        <f t="shared" si="12"/>
        <v>Fri</v>
      </c>
      <c r="G177" s="29" t="str">
        <f t="shared" si="13"/>
        <v>Jan</v>
      </c>
      <c r="H177" s="34">
        <f t="shared" si="10"/>
        <v>2020</v>
      </c>
      <c r="I177" s="29">
        <v>43845</v>
      </c>
      <c r="J177" s="13" t="s">
        <v>50</v>
      </c>
      <c r="K177" s="13" t="s">
        <v>2519</v>
      </c>
      <c r="L177" s="13" t="s">
        <v>82</v>
      </c>
      <c r="M177" s="13" t="s">
        <v>98</v>
      </c>
      <c r="N177" s="13" t="s">
        <v>99</v>
      </c>
      <c r="O177" s="13" t="s">
        <v>100</v>
      </c>
      <c r="P177" s="13" t="s">
        <v>55</v>
      </c>
      <c r="Q177" s="13" t="s">
        <v>5139</v>
      </c>
      <c r="R177" s="13" t="s">
        <v>30</v>
      </c>
      <c r="S177" s="13" t="s">
        <v>1789</v>
      </c>
      <c r="T177" s="13" t="s">
        <v>5140</v>
      </c>
      <c r="U177" s="33">
        <v>36.630000000000003</v>
      </c>
      <c r="V177" s="15">
        <v>3</v>
      </c>
      <c r="W177" s="14">
        <v>0.45</v>
      </c>
      <c r="X177" s="33">
        <v>1.94</v>
      </c>
      <c r="Y177" s="33">
        <v>1.9799999999999969</v>
      </c>
      <c r="Z177" s="14">
        <f t="shared" si="11"/>
        <v>5.4054054054053967E-2</v>
      </c>
      <c r="AA177" s="13" t="s">
        <v>88</v>
      </c>
      <c r="AB177" s="33">
        <v>16.483500000000003</v>
      </c>
      <c r="AC177" s="33">
        <v>16.226500000000001</v>
      </c>
    </row>
    <row r="178" spans="2:29" x14ac:dyDescent="0.3">
      <c r="B178" s="19"/>
      <c r="D178" s="13" t="s">
        <v>6281</v>
      </c>
      <c r="E178" s="29">
        <v>43575</v>
      </c>
      <c r="F178" s="29" t="str">
        <f t="shared" si="12"/>
        <v>Sat</v>
      </c>
      <c r="G178" s="29" t="str">
        <f t="shared" si="13"/>
        <v>Apr</v>
      </c>
      <c r="H178" s="34">
        <f t="shared" si="10"/>
        <v>2019</v>
      </c>
      <c r="I178" s="29">
        <v>43579</v>
      </c>
      <c r="J178" s="13" t="s">
        <v>50</v>
      </c>
      <c r="K178" s="13" t="s">
        <v>5647</v>
      </c>
      <c r="L178" s="13" t="s">
        <v>24</v>
      </c>
      <c r="M178" s="13" t="s">
        <v>815</v>
      </c>
      <c r="N178" s="13" t="s">
        <v>99</v>
      </c>
      <c r="O178" s="13" t="s">
        <v>100</v>
      </c>
      <c r="P178" s="13" t="s">
        <v>55</v>
      </c>
      <c r="Q178" s="13" t="s">
        <v>2816</v>
      </c>
      <c r="R178" s="13" t="s">
        <v>30</v>
      </c>
      <c r="S178" s="13" t="s">
        <v>289</v>
      </c>
      <c r="T178" s="13" t="s">
        <v>2817</v>
      </c>
      <c r="U178" s="33">
        <v>53.295000000000002</v>
      </c>
      <c r="V178" s="15">
        <v>2</v>
      </c>
      <c r="W178" s="14">
        <v>0.45</v>
      </c>
      <c r="X178" s="33">
        <v>3.15</v>
      </c>
      <c r="Y178" s="33">
        <v>-38.804999999999993</v>
      </c>
      <c r="Z178" s="14">
        <f t="shared" si="11"/>
        <v>-0.72811708415423571</v>
      </c>
      <c r="AA178" s="13" t="s">
        <v>88</v>
      </c>
      <c r="AB178" s="33">
        <v>23.982750000000003</v>
      </c>
      <c r="AC178" s="33">
        <v>64.967249999999993</v>
      </c>
    </row>
    <row r="179" spans="2:29" x14ac:dyDescent="0.3">
      <c r="B179" s="19"/>
      <c r="D179" s="13" t="s">
        <v>6282</v>
      </c>
      <c r="E179" s="29">
        <v>44161</v>
      </c>
      <c r="F179" s="29" t="str">
        <f t="shared" si="12"/>
        <v>Thu</v>
      </c>
      <c r="G179" s="29" t="str">
        <f t="shared" si="13"/>
        <v>Nov</v>
      </c>
      <c r="H179" s="34">
        <f t="shared" si="10"/>
        <v>2020</v>
      </c>
      <c r="I179" s="29">
        <v>44167</v>
      </c>
      <c r="J179" s="13" t="s">
        <v>50</v>
      </c>
      <c r="K179" s="13" t="s">
        <v>5944</v>
      </c>
      <c r="L179" s="13" t="s">
        <v>82</v>
      </c>
      <c r="M179" s="13" t="s">
        <v>1858</v>
      </c>
      <c r="N179" s="13" t="s">
        <v>99</v>
      </c>
      <c r="O179" s="13" t="s">
        <v>100</v>
      </c>
      <c r="P179" s="13" t="s">
        <v>55</v>
      </c>
      <c r="Q179" s="13" t="s">
        <v>5426</v>
      </c>
      <c r="R179" s="13" t="s">
        <v>30</v>
      </c>
      <c r="S179" s="13" t="s">
        <v>2177</v>
      </c>
      <c r="T179" s="13" t="s">
        <v>5427</v>
      </c>
      <c r="U179" s="33">
        <v>24.354000000000003</v>
      </c>
      <c r="V179" s="15">
        <v>4</v>
      </c>
      <c r="W179" s="14">
        <v>0.45</v>
      </c>
      <c r="X179" s="33">
        <v>1.81</v>
      </c>
      <c r="Y179" s="33">
        <v>-19.566000000000003</v>
      </c>
      <c r="Z179" s="14">
        <f t="shared" si="11"/>
        <v>-0.80339985218034005</v>
      </c>
      <c r="AA179" s="13" t="s">
        <v>88</v>
      </c>
      <c r="AB179" s="33">
        <v>10.959300000000001</v>
      </c>
      <c r="AC179" s="33">
        <v>31.150700000000004</v>
      </c>
    </row>
    <row r="180" spans="2:29" x14ac:dyDescent="0.3">
      <c r="B180" s="19"/>
      <c r="D180" s="13" t="s">
        <v>6283</v>
      </c>
      <c r="E180" s="29">
        <v>43341</v>
      </c>
      <c r="F180" s="29" t="str">
        <f t="shared" si="12"/>
        <v>Wed</v>
      </c>
      <c r="G180" s="29" t="str">
        <f t="shared" si="13"/>
        <v>Aug</v>
      </c>
      <c r="H180" s="34">
        <f t="shared" si="10"/>
        <v>2018</v>
      </c>
      <c r="I180" s="29">
        <v>43341</v>
      </c>
      <c r="J180" s="13" t="s">
        <v>126</v>
      </c>
      <c r="K180" s="13" t="s">
        <v>3748</v>
      </c>
      <c r="L180" s="13" t="s">
        <v>82</v>
      </c>
      <c r="M180" s="13" t="s">
        <v>243</v>
      </c>
      <c r="N180" s="13" t="s">
        <v>244</v>
      </c>
      <c r="O180" s="13" t="s">
        <v>245</v>
      </c>
      <c r="P180" s="13" t="s">
        <v>55</v>
      </c>
      <c r="Q180" s="13" t="s">
        <v>3749</v>
      </c>
      <c r="R180" s="13" t="s">
        <v>30</v>
      </c>
      <c r="S180" s="13" t="s">
        <v>1789</v>
      </c>
      <c r="T180" s="13" t="s">
        <v>3750</v>
      </c>
      <c r="U180" s="33">
        <v>136.70099999999999</v>
      </c>
      <c r="V180" s="15">
        <v>3</v>
      </c>
      <c r="W180" s="14">
        <v>0.17</v>
      </c>
      <c r="X180" s="33">
        <v>18.41</v>
      </c>
      <c r="Y180" s="33">
        <v>37.880999999999986</v>
      </c>
      <c r="Z180" s="14">
        <f t="shared" si="11"/>
        <v>0.27710843373493965</v>
      </c>
      <c r="AA180" s="13" t="s">
        <v>60</v>
      </c>
      <c r="AB180" s="33">
        <v>23.239170000000001</v>
      </c>
      <c r="AC180" s="33">
        <v>57.170830000000009</v>
      </c>
    </row>
    <row r="181" spans="2:29" x14ac:dyDescent="0.3">
      <c r="B181" s="19"/>
      <c r="D181" s="13" t="s">
        <v>6284</v>
      </c>
      <c r="E181" s="29">
        <v>43771</v>
      </c>
      <c r="F181" s="29" t="str">
        <f t="shared" si="12"/>
        <v>Sat</v>
      </c>
      <c r="G181" s="29" t="str">
        <f t="shared" si="13"/>
        <v>Nov</v>
      </c>
      <c r="H181" s="34">
        <f t="shared" si="10"/>
        <v>2019</v>
      </c>
      <c r="I181" s="29">
        <v>43776</v>
      </c>
      <c r="J181" s="13" t="s">
        <v>50</v>
      </c>
      <c r="K181" s="13" t="s">
        <v>5684</v>
      </c>
      <c r="L181" s="13" t="s">
        <v>36</v>
      </c>
      <c r="M181" s="13" t="s">
        <v>2870</v>
      </c>
      <c r="N181" s="13" t="s">
        <v>591</v>
      </c>
      <c r="O181" s="13" t="s">
        <v>483</v>
      </c>
      <c r="P181" s="13" t="s">
        <v>28</v>
      </c>
      <c r="Q181" s="13" t="s">
        <v>5344</v>
      </c>
      <c r="R181" s="13" t="s">
        <v>30</v>
      </c>
      <c r="S181" s="13" t="s">
        <v>2177</v>
      </c>
      <c r="T181" s="13" t="s">
        <v>5345</v>
      </c>
      <c r="U181" s="33">
        <v>21.839999999999996</v>
      </c>
      <c r="V181" s="15">
        <v>4</v>
      </c>
      <c r="W181" s="14">
        <v>0.5</v>
      </c>
      <c r="X181" s="33">
        <v>3.04</v>
      </c>
      <c r="Y181" s="33">
        <v>0</v>
      </c>
      <c r="Z181" s="14">
        <f t="shared" si="11"/>
        <v>0</v>
      </c>
      <c r="AA181" s="13" t="s">
        <v>60</v>
      </c>
      <c r="AB181" s="33">
        <v>10.919999999999998</v>
      </c>
      <c r="AC181" s="33">
        <v>7.8799999999999981</v>
      </c>
    </row>
    <row r="182" spans="2:29" x14ac:dyDescent="0.3">
      <c r="B182" s="19"/>
      <c r="D182" s="13" t="s">
        <v>6285</v>
      </c>
      <c r="E182" s="29">
        <v>43739</v>
      </c>
      <c r="F182" s="29" t="str">
        <f t="shared" si="12"/>
        <v>Tue</v>
      </c>
      <c r="G182" s="29" t="str">
        <f t="shared" si="13"/>
        <v>Oct</v>
      </c>
      <c r="H182" s="34">
        <f t="shared" si="10"/>
        <v>2019</v>
      </c>
      <c r="I182" s="29">
        <v>43744</v>
      </c>
      <c r="J182" s="13" t="s">
        <v>22</v>
      </c>
      <c r="K182" s="13" t="s">
        <v>3820</v>
      </c>
      <c r="L182" s="13" t="s">
        <v>36</v>
      </c>
      <c r="M182" s="13" t="s">
        <v>1454</v>
      </c>
      <c r="N182" s="13" t="s">
        <v>99</v>
      </c>
      <c r="O182" s="13" t="s">
        <v>100</v>
      </c>
      <c r="P182" s="13" t="s">
        <v>55</v>
      </c>
      <c r="Q182" s="13" t="s">
        <v>2237</v>
      </c>
      <c r="R182" s="13" t="s">
        <v>40</v>
      </c>
      <c r="S182" s="13" t="s">
        <v>906</v>
      </c>
      <c r="T182" s="13" t="s">
        <v>2238</v>
      </c>
      <c r="U182" s="33">
        <v>210.59999999999997</v>
      </c>
      <c r="V182" s="15">
        <v>12</v>
      </c>
      <c r="W182" s="14">
        <v>0.25</v>
      </c>
      <c r="X182" s="33">
        <v>17.46</v>
      </c>
      <c r="Y182" s="33">
        <v>-28.079999999999991</v>
      </c>
      <c r="Z182" s="14">
        <f t="shared" si="11"/>
        <v>-0.1333333333333333</v>
      </c>
      <c r="AA182" s="13" t="s">
        <v>88</v>
      </c>
      <c r="AB182" s="33">
        <v>52.649999999999991</v>
      </c>
      <c r="AC182" s="33">
        <v>168.56999999999996</v>
      </c>
    </row>
    <row r="183" spans="2:29" x14ac:dyDescent="0.3">
      <c r="B183" s="19"/>
      <c r="D183" s="13" t="s">
        <v>6286</v>
      </c>
      <c r="E183" s="29">
        <v>43739</v>
      </c>
      <c r="F183" s="29" t="str">
        <f t="shared" si="12"/>
        <v>Tue</v>
      </c>
      <c r="G183" s="29" t="str">
        <f t="shared" si="13"/>
        <v>Oct</v>
      </c>
      <c r="H183" s="34">
        <f t="shared" si="10"/>
        <v>2019</v>
      </c>
      <c r="I183" s="29">
        <v>43744</v>
      </c>
      <c r="J183" s="13" t="s">
        <v>22</v>
      </c>
      <c r="K183" s="13" t="s">
        <v>3820</v>
      </c>
      <c r="L183" s="13" t="s">
        <v>36</v>
      </c>
      <c r="M183" s="13" t="s">
        <v>1454</v>
      </c>
      <c r="N183" s="13" t="s">
        <v>99</v>
      </c>
      <c r="O183" s="13" t="s">
        <v>100</v>
      </c>
      <c r="P183" s="13" t="s">
        <v>55</v>
      </c>
      <c r="Q183" s="13" t="s">
        <v>2286</v>
      </c>
      <c r="R183" s="13" t="s">
        <v>30</v>
      </c>
      <c r="S183" s="13" t="s">
        <v>31</v>
      </c>
      <c r="T183" s="13" t="s">
        <v>2287</v>
      </c>
      <c r="U183" s="33">
        <v>425.72250000000003</v>
      </c>
      <c r="V183" s="15">
        <v>9</v>
      </c>
      <c r="W183" s="14">
        <v>0.15000000000000002</v>
      </c>
      <c r="X183" s="33">
        <v>1.43</v>
      </c>
      <c r="Y183" s="33">
        <v>150.05250000000001</v>
      </c>
      <c r="Z183" s="14">
        <f t="shared" si="11"/>
        <v>0.35246551450768987</v>
      </c>
      <c r="AA183" s="13" t="s">
        <v>88</v>
      </c>
      <c r="AB183" s="33">
        <v>63.858375000000017</v>
      </c>
      <c r="AC183" s="33">
        <v>210.38162499999999</v>
      </c>
    </row>
    <row r="184" spans="2:29" x14ac:dyDescent="0.3">
      <c r="B184" s="19"/>
      <c r="D184" s="13" t="s">
        <v>6287</v>
      </c>
      <c r="E184" s="29">
        <v>44035</v>
      </c>
      <c r="F184" s="29" t="str">
        <f t="shared" si="12"/>
        <v>Thu</v>
      </c>
      <c r="G184" s="29" t="str">
        <f t="shared" si="13"/>
        <v>Jul</v>
      </c>
      <c r="H184" s="34">
        <f t="shared" si="10"/>
        <v>2020</v>
      </c>
      <c r="I184" s="29">
        <v>44041</v>
      </c>
      <c r="J184" s="13" t="s">
        <v>50</v>
      </c>
      <c r="K184" s="13" t="s">
        <v>3820</v>
      </c>
      <c r="L184" s="13" t="s">
        <v>36</v>
      </c>
      <c r="M184" s="13" t="s">
        <v>508</v>
      </c>
      <c r="N184" s="13" t="s">
        <v>509</v>
      </c>
      <c r="O184" s="13" t="s">
        <v>100</v>
      </c>
      <c r="P184" s="13" t="s">
        <v>55</v>
      </c>
      <c r="Q184" s="13" t="s">
        <v>4845</v>
      </c>
      <c r="R184" s="13" t="s">
        <v>30</v>
      </c>
      <c r="S184" s="13" t="s">
        <v>289</v>
      </c>
      <c r="T184" s="13" t="s">
        <v>4846</v>
      </c>
      <c r="U184" s="33">
        <v>80.685000000000016</v>
      </c>
      <c r="V184" s="15">
        <v>6</v>
      </c>
      <c r="W184" s="14">
        <v>0.45</v>
      </c>
      <c r="X184" s="33">
        <v>5.15</v>
      </c>
      <c r="Y184" s="33">
        <v>-45.495000000000019</v>
      </c>
      <c r="Z184" s="14">
        <f t="shared" si="11"/>
        <v>-0.56385945343000565</v>
      </c>
      <c r="AA184" s="13" t="s">
        <v>88</v>
      </c>
      <c r="AB184" s="33">
        <v>36.308250000000008</v>
      </c>
      <c r="AC184" s="33">
        <v>84.721750000000029</v>
      </c>
    </row>
    <row r="185" spans="2:29" x14ac:dyDescent="0.3">
      <c r="B185" s="19"/>
      <c r="D185" s="13" t="s">
        <v>6288</v>
      </c>
      <c r="E185" s="29">
        <v>44035</v>
      </c>
      <c r="F185" s="29" t="str">
        <f t="shared" si="12"/>
        <v>Thu</v>
      </c>
      <c r="G185" s="29" t="str">
        <f t="shared" si="13"/>
        <v>Jul</v>
      </c>
      <c r="H185" s="34">
        <f t="shared" si="10"/>
        <v>2020</v>
      </c>
      <c r="I185" s="29">
        <v>44041</v>
      </c>
      <c r="J185" s="13" t="s">
        <v>50</v>
      </c>
      <c r="K185" s="13" t="s">
        <v>3820</v>
      </c>
      <c r="L185" s="13" t="s">
        <v>36</v>
      </c>
      <c r="M185" s="13" t="s">
        <v>508</v>
      </c>
      <c r="N185" s="13" t="s">
        <v>509</v>
      </c>
      <c r="O185" s="13" t="s">
        <v>100</v>
      </c>
      <c r="P185" s="13" t="s">
        <v>55</v>
      </c>
      <c r="Q185" s="13" t="s">
        <v>5160</v>
      </c>
      <c r="R185" s="13" t="s">
        <v>30</v>
      </c>
      <c r="S185" s="13" t="s">
        <v>1121</v>
      </c>
      <c r="T185" s="13" t="s">
        <v>5161</v>
      </c>
      <c r="U185" s="33">
        <v>45.287999999999997</v>
      </c>
      <c r="V185" s="15">
        <v>4</v>
      </c>
      <c r="W185" s="14">
        <v>0.15000000000000002</v>
      </c>
      <c r="X185" s="33">
        <v>4.9800000000000004</v>
      </c>
      <c r="Y185" s="33">
        <v>-7.2000000000000064E-2</v>
      </c>
      <c r="Z185" s="14">
        <f t="shared" si="11"/>
        <v>-1.5898251192368856E-3</v>
      </c>
      <c r="AA185" s="13" t="s">
        <v>88</v>
      </c>
      <c r="AB185" s="33">
        <v>6.7932000000000006</v>
      </c>
      <c r="AC185" s="33">
        <v>33.586799999999997</v>
      </c>
    </row>
    <row r="186" spans="2:29" x14ac:dyDescent="0.3">
      <c r="B186" s="19"/>
      <c r="D186" s="13" t="s">
        <v>6289</v>
      </c>
      <c r="E186" s="29">
        <v>42997</v>
      </c>
      <c r="F186" s="29" t="str">
        <f t="shared" si="12"/>
        <v>Tue</v>
      </c>
      <c r="G186" s="29" t="str">
        <f t="shared" si="13"/>
        <v>Sep</v>
      </c>
      <c r="H186" s="34">
        <f t="shared" si="10"/>
        <v>2017</v>
      </c>
      <c r="I186" s="29">
        <v>42998</v>
      </c>
      <c r="J186" s="13" t="s">
        <v>34</v>
      </c>
      <c r="K186" s="13" t="s">
        <v>4231</v>
      </c>
      <c r="L186" s="13" t="s">
        <v>36</v>
      </c>
      <c r="M186" s="13" t="s">
        <v>365</v>
      </c>
      <c r="N186" s="13" t="s">
        <v>366</v>
      </c>
      <c r="O186" s="13" t="s">
        <v>100</v>
      </c>
      <c r="P186" s="13" t="s">
        <v>55</v>
      </c>
      <c r="Q186" s="13" t="s">
        <v>2962</v>
      </c>
      <c r="R186" s="13" t="s">
        <v>57</v>
      </c>
      <c r="S186" s="13" t="s">
        <v>58</v>
      </c>
      <c r="T186" s="13" t="s">
        <v>2963</v>
      </c>
      <c r="U186" s="33">
        <v>122.625</v>
      </c>
      <c r="V186" s="15">
        <v>2</v>
      </c>
      <c r="W186" s="14">
        <v>0.25</v>
      </c>
      <c r="X186" s="33">
        <v>12.9</v>
      </c>
      <c r="Y186" s="33">
        <v>11.445000000000007</v>
      </c>
      <c r="Z186" s="14">
        <f t="shared" si="11"/>
        <v>9.3333333333333393E-2</v>
      </c>
      <c r="AA186" s="13" t="s">
        <v>60</v>
      </c>
      <c r="AB186" s="33">
        <v>30.65625</v>
      </c>
      <c r="AC186" s="33">
        <v>67.623749999999987</v>
      </c>
    </row>
    <row r="187" spans="2:29" x14ac:dyDescent="0.3">
      <c r="B187" s="19"/>
      <c r="D187" s="13" t="s">
        <v>6290</v>
      </c>
      <c r="E187" s="29">
        <v>43582</v>
      </c>
      <c r="F187" s="29" t="str">
        <f t="shared" si="12"/>
        <v>Sat</v>
      </c>
      <c r="G187" s="29" t="str">
        <f t="shared" si="13"/>
        <v>Apr</v>
      </c>
      <c r="H187" s="34">
        <f t="shared" si="10"/>
        <v>2019</v>
      </c>
      <c r="I187" s="29">
        <v>43589</v>
      </c>
      <c r="J187" s="13" t="s">
        <v>50</v>
      </c>
      <c r="K187" s="13" t="s">
        <v>1443</v>
      </c>
      <c r="L187" s="13" t="s">
        <v>24</v>
      </c>
      <c r="M187" s="13" t="s">
        <v>508</v>
      </c>
      <c r="N187" s="13" t="s">
        <v>509</v>
      </c>
      <c r="O187" s="13" t="s">
        <v>100</v>
      </c>
      <c r="P187" s="13" t="s">
        <v>55</v>
      </c>
      <c r="Q187" s="13" t="s">
        <v>1444</v>
      </c>
      <c r="R187" s="13" t="s">
        <v>40</v>
      </c>
      <c r="S187" s="13" t="s">
        <v>67</v>
      </c>
      <c r="T187" s="13" t="s">
        <v>1445</v>
      </c>
      <c r="U187" s="33">
        <v>709.3125</v>
      </c>
      <c r="V187" s="15">
        <v>3</v>
      </c>
      <c r="W187" s="14">
        <v>0.35</v>
      </c>
      <c r="X187" s="33">
        <v>90.43</v>
      </c>
      <c r="Y187" s="33">
        <v>-185.55749999999992</v>
      </c>
      <c r="Z187" s="14">
        <f t="shared" si="11"/>
        <v>-0.26160190325138766</v>
      </c>
      <c r="AA187" s="13" t="s">
        <v>266</v>
      </c>
      <c r="AB187" s="33">
        <v>248.25937499999998</v>
      </c>
      <c r="AC187" s="33">
        <v>556.18062499999996</v>
      </c>
    </row>
    <row r="188" spans="2:29" x14ac:dyDescent="0.3">
      <c r="B188" s="19"/>
      <c r="D188" s="13" t="s">
        <v>6291</v>
      </c>
      <c r="E188" s="29">
        <v>43582</v>
      </c>
      <c r="F188" s="29" t="str">
        <f t="shared" si="12"/>
        <v>Sat</v>
      </c>
      <c r="G188" s="29" t="str">
        <f t="shared" si="13"/>
        <v>Apr</v>
      </c>
      <c r="H188" s="34">
        <f t="shared" si="10"/>
        <v>2019</v>
      </c>
      <c r="I188" s="29">
        <v>43589</v>
      </c>
      <c r="J188" s="13" t="s">
        <v>50</v>
      </c>
      <c r="K188" s="13" t="s">
        <v>1443</v>
      </c>
      <c r="L188" s="13" t="s">
        <v>24</v>
      </c>
      <c r="M188" s="13" t="s">
        <v>508</v>
      </c>
      <c r="N188" s="13" t="s">
        <v>509</v>
      </c>
      <c r="O188" s="13" t="s">
        <v>100</v>
      </c>
      <c r="P188" s="13" t="s">
        <v>55</v>
      </c>
      <c r="Q188" s="13" t="s">
        <v>3029</v>
      </c>
      <c r="R188" s="13" t="s">
        <v>30</v>
      </c>
      <c r="S188" s="13" t="s">
        <v>1121</v>
      </c>
      <c r="T188" s="13" t="s">
        <v>3030</v>
      </c>
      <c r="U188" s="33">
        <v>129.54000000000002</v>
      </c>
      <c r="V188" s="15">
        <v>5</v>
      </c>
      <c r="W188" s="14">
        <v>0.15000000000000002</v>
      </c>
      <c r="X188" s="33">
        <v>13.12</v>
      </c>
      <c r="Y188" s="33">
        <v>19.739999999999988</v>
      </c>
      <c r="Z188" s="14">
        <f t="shared" si="11"/>
        <v>0.15238536359425647</v>
      </c>
      <c r="AA188" s="13" t="s">
        <v>266</v>
      </c>
      <c r="AB188" s="33">
        <v>19.431000000000004</v>
      </c>
      <c r="AC188" s="33">
        <v>77.249000000000024</v>
      </c>
    </row>
    <row r="189" spans="2:29" x14ac:dyDescent="0.3">
      <c r="B189" s="19"/>
      <c r="D189" s="13" t="s">
        <v>6292</v>
      </c>
      <c r="E189" s="29">
        <v>43582</v>
      </c>
      <c r="F189" s="29" t="str">
        <f t="shared" si="12"/>
        <v>Sat</v>
      </c>
      <c r="G189" s="29" t="str">
        <f t="shared" si="13"/>
        <v>Apr</v>
      </c>
      <c r="H189" s="34">
        <f t="shared" si="10"/>
        <v>2019</v>
      </c>
      <c r="I189" s="29">
        <v>43589</v>
      </c>
      <c r="J189" s="13" t="s">
        <v>50</v>
      </c>
      <c r="K189" s="13" t="s">
        <v>1443</v>
      </c>
      <c r="L189" s="13" t="s">
        <v>24</v>
      </c>
      <c r="M189" s="13" t="s">
        <v>508</v>
      </c>
      <c r="N189" s="13" t="s">
        <v>509</v>
      </c>
      <c r="O189" s="13" t="s">
        <v>100</v>
      </c>
      <c r="P189" s="13" t="s">
        <v>55</v>
      </c>
      <c r="Q189" s="13" t="s">
        <v>6091</v>
      </c>
      <c r="R189" s="13" t="s">
        <v>30</v>
      </c>
      <c r="S189" s="13" t="s">
        <v>2751</v>
      </c>
      <c r="T189" s="13" t="s">
        <v>6092</v>
      </c>
      <c r="U189" s="33">
        <v>11.484</v>
      </c>
      <c r="V189" s="15">
        <v>3</v>
      </c>
      <c r="W189" s="14">
        <v>0.45</v>
      </c>
      <c r="X189" s="33">
        <v>1.19</v>
      </c>
      <c r="Y189" s="33">
        <v>-0.48599999999999888</v>
      </c>
      <c r="Z189" s="14">
        <f t="shared" si="11"/>
        <v>-4.2319749216300842E-2</v>
      </c>
      <c r="AA189" s="13" t="s">
        <v>266</v>
      </c>
      <c r="AB189" s="33">
        <v>5.1677999999999997</v>
      </c>
      <c r="AC189" s="33">
        <v>5.6121999999999996</v>
      </c>
    </row>
    <row r="190" spans="2:29" x14ac:dyDescent="0.3">
      <c r="B190" s="19"/>
      <c r="D190" s="13" t="s">
        <v>6293</v>
      </c>
      <c r="E190" s="29">
        <v>43810</v>
      </c>
      <c r="F190" s="29" t="str">
        <f t="shared" si="12"/>
        <v>Wed</v>
      </c>
      <c r="G190" s="29" t="str">
        <f t="shared" si="13"/>
        <v>Dec</v>
      </c>
      <c r="H190" s="34">
        <f t="shared" si="10"/>
        <v>2019</v>
      </c>
      <c r="I190" s="29">
        <v>43815</v>
      </c>
      <c r="J190" s="13" t="s">
        <v>50</v>
      </c>
      <c r="K190" s="13" t="s">
        <v>1443</v>
      </c>
      <c r="L190" s="13" t="s">
        <v>24</v>
      </c>
      <c r="M190" s="13" t="s">
        <v>98</v>
      </c>
      <c r="N190" s="13" t="s">
        <v>99</v>
      </c>
      <c r="O190" s="13" t="s">
        <v>100</v>
      </c>
      <c r="P190" s="13" t="s">
        <v>55</v>
      </c>
      <c r="Q190" s="13" t="s">
        <v>4108</v>
      </c>
      <c r="R190" s="13" t="s">
        <v>30</v>
      </c>
      <c r="S190" s="13" t="s">
        <v>1607</v>
      </c>
      <c r="T190" s="13" t="s">
        <v>4109</v>
      </c>
      <c r="U190" s="33">
        <v>44.021999999999998</v>
      </c>
      <c r="V190" s="15">
        <v>4</v>
      </c>
      <c r="W190" s="14">
        <v>0.45</v>
      </c>
      <c r="X190" s="33">
        <v>4.67</v>
      </c>
      <c r="Y190" s="33">
        <v>2.382000000000005</v>
      </c>
      <c r="Z190" s="14">
        <f t="shared" si="11"/>
        <v>5.4109308981872814E-2</v>
      </c>
      <c r="AA190" s="13" t="s">
        <v>88</v>
      </c>
      <c r="AB190" s="33">
        <v>19.809899999999999</v>
      </c>
      <c r="AC190" s="33">
        <v>17.160099999999993</v>
      </c>
    </row>
    <row r="191" spans="2:29" x14ac:dyDescent="0.3">
      <c r="B191" s="19"/>
      <c r="D191" s="13" t="s">
        <v>6294</v>
      </c>
      <c r="E191" s="29">
        <v>43810</v>
      </c>
      <c r="F191" s="29" t="str">
        <f t="shared" si="12"/>
        <v>Wed</v>
      </c>
      <c r="G191" s="29" t="str">
        <f t="shared" si="13"/>
        <v>Dec</v>
      </c>
      <c r="H191" s="34">
        <f t="shared" si="10"/>
        <v>2019</v>
      </c>
      <c r="I191" s="29">
        <v>43815</v>
      </c>
      <c r="J191" s="13" t="s">
        <v>50</v>
      </c>
      <c r="K191" s="13" t="s">
        <v>1443</v>
      </c>
      <c r="L191" s="13" t="s">
        <v>24</v>
      </c>
      <c r="M191" s="13" t="s">
        <v>98</v>
      </c>
      <c r="N191" s="13" t="s">
        <v>99</v>
      </c>
      <c r="O191" s="13" t="s">
        <v>100</v>
      </c>
      <c r="P191" s="13" t="s">
        <v>55</v>
      </c>
      <c r="Q191" s="13" t="s">
        <v>5346</v>
      </c>
      <c r="R191" s="13" t="s">
        <v>30</v>
      </c>
      <c r="S191" s="13" t="s">
        <v>1789</v>
      </c>
      <c r="T191" s="13" t="s">
        <v>5347</v>
      </c>
      <c r="U191" s="33">
        <v>25.872</v>
      </c>
      <c r="V191" s="15">
        <v>2</v>
      </c>
      <c r="W191" s="14">
        <v>0.45</v>
      </c>
      <c r="X191" s="33">
        <v>1.83</v>
      </c>
      <c r="Y191" s="33">
        <v>-3.7680000000000007</v>
      </c>
      <c r="Z191" s="14">
        <f t="shared" si="11"/>
        <v>-0.14564007421150282</v>
      </c>
      <c r="AA191" s="13" t="s">
        <v>88</v>
      </c>
      <c r="AB191" s="33">
        <v>11.6424</v>
      </c>
      <c r="AC191" s="33">
        <v>16.1676</v>
      </c>
    </row>
    <row r="192" spans="2:29" x14ac:dyDescent="0.3">
      <c r="B192" s="19"/>
      <c r="D192" s="13" t="s">
        <v>6295</v>
      </c>
      <c r="E192" s="29">
        <v>44027</v>
      </c>
      <c r="F192" s="29" t="str">
        <f t="shared" si="12"/>
        <v>Wed</v>
      </c>
      <c r="G192" s="29" t="str">
        <f t="shared" si="13"/>
        <v>Jul</v>
      </c>
      <c r="H192" s="34">
        <f t="shared" si="10"/>
        <v>2020</v>
      </c>
      <c r="I192" s="29">
        <v>44034</v>
      </c>
      <c r="J192" s="13" t="s">
        <v>50</v>
      </c>
      <c r="K192" s="13" t="s">
        <v>5720</v>
      </c>
      <c r="L192" s="13" t="s">
        <v>24</v>
      </c>
      <c r="M192" s="13" t="s">
        <v>243</v>
      </c>
      <c r="N192" s="13" t="s">
        <v>244</v>
      </c>
      <c r="O192" s="13" t="s">
        <v>245</v>
      </c>
      <c r="P192" s="13" t="s">
        <v>55</v>
      </c>
      <c r="Q192" s="13" t="s">
        <v>4389</v>
      </c>
      <c r="R192" s="13" t="s">
        <v>30</v>
      </c>
      <c r="S192" s="13" t="s">
        <v>1567</v>
      </c>
      <c r="T192" s="13" t="s">
        <v>4390</v>
      </c>
      <c r="U192" s="33">
        <v>70.740900000000011</v>
      </c>
      <c r="V192" s="15">
        <v>3</v>
      </c>
      <c r="W192" s="14">
        <v>0.17</v>
      </c>
      <c r="X192" s="33">
        <v>2.8</v>
      </c>
      <c r="Y192" s="33">
        <v>1.6208999999999971</v>
      </c>
      <c r="Z192" s="14">
        <f t="shared" si="11"/>
        <v>2.2913194488619695E-2</v>
      </c>
      <c r="AA192" s="13" t="s">
        <v>88</v>
      </c>
      <c r="AB192" s="33">
        <v>12.025953000000003</v>
      </c>
      <c r="AC192" s="33">
        <v>54.294047000000013</v>
      </c>
    </row>
    <row r="193" spans="2:29" x14ac:dyDescent="0.3">
      <c r="B193" s="19"/>
      <c r="D193" s="13" t="s">
        <v>6296</v>
      </c>
      <c r="E193" s="29">
        <v>42979</v>
      </c>
      <c r="F193" s="29" t="str">
        <f t="shared" si="12"/>
        <v>Fri</v>
      </c>
      <c r="G193" s="29" t="str">
        <f t="shared" si="13"/>
        <v>Sep</v>
      </c>
      <c r="H193" s="34">
        <f t="shared" si="10"/>
        <v>2017</v>
      </c>
      <c r="I193" s="29">
        <v>42982</v>
      </c>
      <c r="J193" s="13" t="s">
        <v>34</v>
      </c>
      <c r="K193" s="13" t="s">
        <v>5662</v>
      </c>
      <c r="L193" s="13" t="s">
        <v>24</v>
      </c>
      <c r="M193" s="13" t="s">
        <v>98</v>
      </c>
      <c r="N193" s="13" t="s">
        <v>99</v>
      </c>
      <c r="O193" s="13" t="s">
        <v>100</v>
      </c>
      <c r="P193" s="13" t="s">
        <v>55</v>
      </c>
      <c r="Q193" s="13" t="s">
        <v>2871</v>
      </c>
      <c r="R193" s="13" t="s">
        <v>30</v>
      </c>
      <c r="S193" s="13" t="s">
        <v>1228</v>
      </c>
      <c r="T193" s="13" t="s">
        <v>2872</v>
      </c>
      <c r="U193" s="33">
        <v>64.350000000000023</v>
      </c>
      <c r="V193" s="15">
        <v>3</v>
      </c>
      <c r="W193" s="14">
        <v>0.45</v>
      </c>
      <c r="X193" s="33">
        <v>3.1</v>
      </c>
      <c r="Y193" s="33">
        <v>-32.760000000000012</v>
      </c>
      <c r="Z193" s="14">
        <f t="shared" si="11"/>
        <v>-0.50909090909090915</v>
      </c>
      <c r="AA193" s="13" t="s">
        <v>60</v>
      </c>
      <c r="AB193" s="33">
        <v>28.95750000000001</v>
      </c>
      <c r="AC193" s="33">
        <v>65.052500000000023</v>
      </c>
    </row>
    <row r="194" spans="2:29" x14ac:dyDescent="0.3">
      <c r="B194" s="19"/>
      <c r="D194" s="13" t="s">
        <v>6297</v>
      </c>
      <c r="E194" s="29">
        <v>44145</v>
      </c>
      <c r="F194" s="29" t="str">
        <f t="shared" si="12"/>
        <v>Tue</v>
      </c>
      <c r="G194" s="29" t="str">
        <f t="shared" si="13"/>
        <v>Nov</v>
      </c>
      <c r="H194" s="34">
        <f t="shared" si="10"/>
        <v>2020</v>
      </c>
      <c r="I194" s="29">
        <v>44150</v>
      </c>
      <c r="J194" s="13" t="s">
        <v>50</v>
      </c>
      <c r="K194" s="13" t="s">
        <v>1180</v>
      </c>
      <c r="L194" s="13" t="s">
        <v>24</v>
      </c>
      <c r="M194" s="13" t="s">
        <v>98</v>
      </c>
      <c r="N194" s="13" t="s">
        <v>99</v>
      </c>
      <c r="O194" s="13" t="s">
        <v>100</v>
      </c>
      <c r="P194" s="13" t="s">
        <v>55</v>
      </c>
      <c r="Q194" s="13" t="s">
        <v>343</v>
      </c>
      <c r="R194" s="13" t="s">
        <v>30</v>
      </c>
      <c r="S194" s="13" t="s">
        <v>31</v>
      </c>
      <c r="T194" s="13" t="s">
        <v>344</v>
      </c>
      <c r="U194" s="33">
        <v>2408.0924999999997</v>
      </c>
      <c r="V194" s="15">
        <v>5</v>
      </c>
      <c r="W194" s="14">
        <v>0.15000000000000002</v>
      </c>
      <c r="X194" s="33">
        <v>112.77</v>
      </c>
      <c r="Y194" s="33">
        <v>339.89249999999993</v>
      </c>
      <c r="Z194" s="14">
        <f t="shared" si="11"/>
        <v>0.14114594850488507</v>
      </c>
      <c r="AA194" s="13" t="s">
        <v>88</v>
      </c>
      <c r="AB194" s="33">
        <v>361.21387500000003</v>
      </c>
      <c r="AC194" s="33">
        <v>1594.2161249999999</v>
      </c>
    </row>
    <row r="195" spans="2:29" x14ac:dyDescent="0.3">
      <c r="B195" s="19"/>
      <c r="D195" s="13" t="s">
        <v>6298</v>
      </c>
      <c r="E195" s="29">
        <v>44145</v>
      </c>
      <c r="F195" s="29" t="str">
        <f t="shared" si="12"/>
        <v>Tue</v>
      </c>
      <c r="G195" s="29" t="str">
        <f t="shared" si="13"/>
        <v>Nov</v>
      </c>
      <c r="H195" s="34">
        <f t="shared" si="10"/>
        <v>2020</v>
      </c>
      <c r="I195" s="29">
        <v>44150</v>
      </c>
      <c r="J195" s="13" t="s">
        <v>50</v>
      </c>
      <c r="K195" s="13" t="s">
        <v>1180</v>
      </c>
      <c r="L195" s="13" t="s">
        <v>24</v>
      </c>
      <c r="M195" s="13" t="s">
        <v>98</v>
      </c>
      <c r="N195" s="13" t="s">
        <v>99</v>
      </c>
      <c r="O195" s="13" t="s">
        <v>100</v>
      </c>
      <c r="P195" s="13" t="s">
        <v>55</v>
      </c>
      <c r="Q195" s="13" t="s">
        <v>5733</v>
      </c>
      <c r="R195" s="13" t="s">
        <v>30</v>
      </c>
      <c r="S195" s="13" t="s">
        <v>2751</v>
      </c>
      <c r="T195" s="13" t="s">
        <v>5734</v>
      </c>
      <c r="U195" s="33">
        <v>30.525000000000002</v>
      </c>
      <c r="V195" s="15">
        <v>5</v>
      </c>
      <c r="W195" s="14">
        <v>0.45</v>
      </c>
      <c r="X195" s="33">
        <v>2.78</v>
      </c>
      <c r="Y195" s="33">
        <v>-1.125</v>
      </c>
      <c r="Z195" s="14">
        <f t="shared" si="11"/>
        <v>-3.6855036855036855E-2</v>
      </c>
      <c r="AA195" s="13" t="s">
        <v>88</v>
      </c>
      <c r="AB195" s="33">
        <v>13.736250000000002</v>
      </c>
      <c r="AC195" s="33">
        <v>15.133750000000001</v>
      </c>
    </row>
    <row r="196" spans="2:29" x14ac:dyDescent="0.3">
      <c r="B196" s="19"/>
      <c r="D196" s="13" t="s">
        <v>6299</v>
      </c>
      <c r="E196" s="29">
        <v>42977</v>
      </c>
      <c r="F196" s="29" t="str">
        <f t="shared" si="12"/>
        <v>Wed</v>
      </c>
      <c r="G196" s="29" t="str">
        <f t="shared" si="13"/>
        <v>Aug</v>
      </c>
      <c r="H196" s="34">
        <f t="shared" si="10"/>
        <v>2017</v>
      </c>
      <c r="I196" s="29">
        <v>42982</v>
      </c>
      <c r="J196" s="13" t="s">
        <v>50</v>
      </c>
      <c r="K196" s="13" t="s">
        <v>5936</v>
      </c>
      <c r="L196" s="13" t="s">
        <v>24</v>
      </c>
      <c r="M196" s="13" t="s">
        <v>2843</v>
      </c>
      <c r="N196" s="13" t="s">
        <v>2843</v>
      </c>
      <c r="O196" s="13" t="s">
        <v>129</v>
      </c>
      <c r="P196" s="13" t="s">
        <v>55</v>
      </c>
      <c r="Q196" s="13" t="s">
        <v>3517</v>
      </c>
      <c r="R196" s="13" t="s">
        <v>30</v>
      </c>
      <c r="S196" s="13" t="s">
        <v>1789</v>
      </c>
      <c r="T196" s="13" t="s">
        <v>3518</v>
      </c>
      <c r="U196" s="33">
        <v>25.8216</v>
      </c>
      <c r="V196" s="15">
        <v>2</v>
      </c>
      <c r="W196" s="14">
        <v>0.47000000000000003</v>
      </c>
      <c r="X196" s="33">
        <v>1.84</v>
      </c>
      <c r="Y196" s="33">
        <v>-20.018400000000003</v>
      </c>
      <c r="Z196" s="14">
        <f t="shared" si="11"/>
        <v>-0.7752579235988476</v>
      </c>
      <c r="AA196" s="13" t="s">
        <v>88</v>
      </c>
      <c r="AB196" s="33">
        <v>12.136152000000001</v>
      </c>
      <c r="AC196" s="33">
        <v>31.863848000000004</v>
      </c>
    </row>
    <row r="197" spans="2:29" x14ac:dyDescent="0.3">
      <c r="B197" s="19"/>
      <c r="D197" s="13" t="s">
        <v>6300</v>
      </c>
      <c r="E197" s="29">
        <v>43904</v>
      </c>
      <c r="F197" s="29" t="str">
        <f t="shared" si="12"/>
        <v>Sat</v>
      </c>
      <c r="G197" s="29" t="str">
        <f t="shared" si="13"/>
        <v>Mar</v>
      </c>
      <c r="H197" s="34">
        <f t="shared" si="10"/>
        <v>2020</v>
      </c>
      <c r="I197" s="29">
        <v>43909</v>
      </c>
      <c r="J197" s="13" t="s">
        <v>50</v>
      </c>
      <c r="K197" s="13" t="s">
        <v>6102</v>
      </c>
      <c r="L197" s="13" t="s">
        <v>82</v>
      </c>
      <c r="M197" s="13" t="s">
        <v>98</v>
      </c>
      <c r="N197" s="13" t="s">
        <v>99</v>
      </c>
      <c r="O197" s="13" t="s">
        <v>100</v>
      </c>
      <c r="P197" s="13" t="s">
        <v>55</v>
      </c>
      <c r="Q197" s="13" t="s">
        <v>6103</v>
      </c>
      <c r="R197" s="13" t="s">
        <v>57</v>
      </c>
      <c r="S197" s="13" t="s">
        <v>121</v>
      </c>
      <c r="T197" s="13" t="s">
        <v>6104</v>
      </c>
      <c r="U197" s="33">
        <v>21.070500000000003</v>
      </c>
      <c r="V197" s="15">
        <v>1</v>
      </c>
      <c r="W197" s="14">
        <v>0.45</v>
      </c>
      <c r="X197" s="33">
        <v>1.07</v>
      </c>
      <c r="Y197" s="33">
        <v>-16.879500000000004</v>
      </c>
      <c r="Z197" s="14">
        <f t="shared" si="11"/>
        <v>-0.80109631949882543</v>
      </c>
      <c r="AA197" s="13" t="s">
        <v>88</v>
      </c>
      <c r="AB197" s="33">
        <v>9.4817250000000008</v>
      </c>
      <c r="AC197" s="33">
        <v>27.398275000000005</v>
      </c>
    </row>
    <row r="198" spans="2:29" x14ac:dyDescent="0.3">
      <c r="B198" s="19"/>
      <c r="D198" s="13" t="s">
        <v>6301</v>
      </c>
      <c r="E198" s="29">
        <v>43460</v>
      </c>
      <c r="F198" s="29" t="str">
        <f t="shared" si="12"/>
        <v>Wed</v>
      </c>
      <c r="G198" s="29" t="str">
        <f t="shared" si="13"/>
        <v>Dec</v>
      </c>
      <c r="H198" s="34">
        <f t="shared" si="10"/>
        <v>2018</v>
      </c>
      <c r="I198" s="29">
        <v>43463</v>
      </c>
      <c r="J198" s="13" t="s">
        <v>22</v>
      </c>
      <c r="K198" s="13" t="s">
        <v>296</v>
      </c>
      <c r="L198" s="13" t="s">
        <v>36</v>
      </c>
      <c r="M198" s="13" t="s">
        <v>128</v>
      </c>
      <c r="N198" s="13" t="s">
        <v>128</v>
      </c>
      <c r="O198" s="13" t="s">
        <v>129</v>
      </c>
      <c r="P198" s="13" t="s">
        <v>55</v>
      </c>
      <c r="Q198" s="13" t="s">
        <v>297</v>
      </c>
      <c r="R198" s="13" t="s">
        <v>57</v>
      </c>
      <c r="S198" s="13" t="s">
        <v>58</v>
      </c>
      <c r="T198" s="13" t="s">
        <v>298</v>
      </c>
      <c r="U198" s="33">
        <v>2667.5369999999998</v>
      </c>
      <c r="V198" s="15">
        <v>5</v>
      </c>
      <c r="W198" s="14">
        <v>0.17</v>
      </c>
      <c r="X198" s="33">
        <v>326.27</v>
      </c>
      <c r="Y198" s="33">
        <v>-417.81299999999993</v>
      </c>
      <c r="Z198" s="14">
        <f t="shared" si="11"/>
        <v>-0.15662875528999221</v>
      </c>
      <c r="AA198" s="13" t="s">
        <v>88</v>
      </c>
      <c r="AB198" s="33">
        <v>453.48129</v>
      </c>
      <c r="AC198" s="33">
        <v>2305.5987099999998</v>
      </c>
    </row>
    <row r="199" spans="2:29" x14ac:dyDescent="0.3">
      <c r="B199" s="19"/>
      <c r="D199" s="13" t="s">
        <v>6302</v>
      </c>
      <c r="E199" s="29">
        <v>43460</v>
      </c>
      <c r="F199" s="29" t="str">
        <f t="shared" si="12"/>
        <v>Wed</v>
      </c>
      <c r="G199" s="29" t="str">
        <f t="shared" si="13"/>
        <v>Dec</v>
      </c>
      <c r="H199" s="34">
        <f t="shared" si="10"/>
        <v>2018</v>
      </c>
      <c r="I199" s="29">
        <v>43463</v>
      </c>
      <c r="J199" s="13" t="s">
        <v>22</v>
      </c>
      <c r="K199" s="13" t="s">
        <v>296</v>
      </c>
      <c r="L199" s="13" t="s">
        <v>36</v>
      </c>
      <c r="M199" s="13" t="s">
        <v>128</v>
      </c>
      <c r="N199" s="13" t="s">
        <v>128</v>
      </c>
      <c r="O199" s="13" t="s">
        <v>129</v>
      </c>
      <c r="P199" s="13" t="s">
        <v>55</v>
      </c>
      <c r="Q199" s="13" t="s">
        <v>1635</v>
      </c>
      <c r="R199" s="13" t="s">
        <v>57</v>
      </c>
      <c r="S199" s="13" t="s">
        <v>121</v>
      </c>
      <c r="T199" s="13" t="s">
        <v>1636</v>
      </c>
      <c r="U199" s="33">
        <v>303.69</v>
      </c>
      <c r="V199" s="15">
        <v>5</v>
      </c>
      <c r="W199" s="14">
        <v>0.47000000000000003</v>
      </c>
      <c r="X199" s="33">
        <v>49.9</v>
      </c>
      <c r="Y199" s="33">
        <v>-177.66</v>
      </c>
      <c r="Z199" s="14">
        <f t="shared" si="11"/>
        <v>-0.58500444532253282</v>
      </c>
      <c r="AA199" s="13" t="s">
        <v>88</v>
      </c>
      <c r="AB199" s="33">
        <v>142.73430000000002</v>
      </c>
      <c r="AC199" s="33">
        <v>288.71569999999997</v>
      </c>
    </row>
    <row r="200" spans="2:29" x14ac:dyDescent="0.3">
      <c r="B200" s="19"/>
      <c r="D200" s="13" t="s">
        <v>6303</v>
      </c>
      <c r="E200" s="29">
        <v>43460</v>
      </c>
      <c r="F200" s="29" t="str">
        <f t="shared" si="12"/>
        <v>Wed</v>
      </c>
      <c r="G200" s="29" t="str">
        <f t="shared" si="13"/>
        <v>Dec</v>
      </c>
      <c r="H200" s="34">
        <f t="shared" si="10"/>
        <v>2018</v>
      </c>
      <c r="I200" s="29">
        <v>43463</v>
      </c>
      <c r="J200" s="13" t="s">
        <v>22</v>
      </c>
      <c r="K200" s="13" t="s">
        <v>296</v>
      </c>
      <c r="L200" s="13" t="s">
        <v>36</v>
      </c>
      <c r="M200" s="13" t="s">
        <v>128</v>
      </c>
      <c r="N200" s="13" t="s">
        <v>128</v>
      </c>
      <c r="O200" s="13" t="s">
        <v>129</v>
      </c>
      <c r="P200" s="13" t="s">
        <v>55</v>
      </c>
      <c r="Q200" s="13" t="s">
        <v>3561</v>
      </c>
      <c r="R200" s="13" t="s">
        <v>30</v>
      </c>
      <c r="S200" s="13" t="s">
        <v>289</v>
      </c>
      <c r="T200" s="13" t="s">
        <v>3562</v>
      </c>
      <c r="U200" s="33">
        <v>153.35550000000001</v>
      </c>
      <c r="V200" s="15">
        <v>5</v>
      </c>
      <c r="W200" s="14">
        <v>0.47000000000000003</v>
      </c>
      <c r="X200" s="33">
        <v>12.97</v>
      </c>
      <c r="Y200" s="33">
        <v>-81.094500000000011</v>
      </c>
      <c r="Z200" s="14">
        <f t="shared" si="11"/>
        <v>-0.52880072772088382</v>
      </c>
      <c r="AA200" s="13" t="s">
        <v>88</v>
      </c>
      <c r="AB200" s="33">
        <v>72.077085000000011</v>
      </c>
      <c r="AC200" s="33">
        <v>149.40291500000001</v>
      </c>
    </row>
    <row r="201" spans="2:29" x14ac:dyDescent="0.3">
      <c r="B201" s="19"/>
      <c r="D201" s="13" t="s">
        <v>6304</v>
      </c>
      <c r="E201" s="29">
        <v>43460</v>
      </c>
      <c r="F201" s="29" t="str">
        <f t="shared" si="12"/>
        <v>Wed</v>
      </c>
      <c r="G201" s="29" t="str">
        <f t="shared" si="13"/>
        <v>Dec</v>
      </c>
      <c r="H201" s="34">
        <f t="shared" ref="H201:H264" si="14">YEAR(E201)</f>
        <v>2018</v>
      </c>
      <c r="I201" s="29">
        <v>43463</v>
      </c>
      <c r="J201" s="13" t="s">
        <v>22</v>
      </c>
      <c r="K201" s="13" t="s">
        <v>296</v>
      </c>
      <c r="L201" s="13" t="s">
        <v>36</v>
      </c>
      <c r="M201" s="13" t="s">
        <v>128</v>
      </c>
      <c r="N201" s="13" t="s">
        <v>128</v>
      </c>
      <c r="O201" s="13" t="s">
        <v>129</v>
      </c>
      <c r="P201" s="13" t="s">
        <v>55</v>
      </c>
      <c r="Q201" s="13" t="s">
        <v>4361</v>
      </c>
      <c r="R201" s="13" t="s">
        <v>30</v>
      </c>
      <c r="S201" s="13" t="s">
        <v>1607</v>
      </c>
      <c r="T201" s="13" t="s">
        <v>4362</v>
      </c>
      <c r="U201" s="33">
        <v>74.125799999999998</v>
      </c>
      <c r="V201" s="15">
        <v>3</v>
      </c>
      <c r="W201" s="14">
        <v>0.47000000000000003</v>
      </c>
      <c r="X201" s="33">
        <v>7.13</v>
      </c>
      <c r="Y201" s="33">
        <v>-21.004199999999997</v>
      </c>
      <c r="Z201" s="14">
        <f t="shared" ref="Z201:Z264" si="15">Y201/U201</f>
        <v>-0.2833588305286418</v>
      </c>
      <c r="AA201" s="13" t="s">
        <v>88</v>
      </c>
      <c r="AB201" s="33">
        <v>34.839126</v>
      </c>
      <c r="AC201" s="33">
        <v>53.160873999999993</v>
      </c>
    </row>
    <row r="202" spans="2:29" x14ac:dyDescent="0.3">
      <c r="B202" s="19"/>
      <c r="D202" s="13" t="s">
        <v>6305</v>
      </c>
      <c r="E202" s="29">
        <v>43460</v>
      </c>
      <c r="F202" s="29" t="str">
        <f t="shared" si="12"/>
        <v>Wed</v>
      </c>
      <c r="G202" s="29" t="str">
        <f t="shared" si="13"/>
        <v>Dec</v>
      </c>
      <c r="H202" s="34">
        <f t="shared" si="14"/>
        <v>2018</v>
      </c>
      <c r="I202" s="29">
        <v>43463</v>
      </c>
      <c r="J202" s="13" t="s">
        <v>22</v>
      </c>
      <c r="K202" s="13" t="s">
        <v>296</v>
      </c>
      <c r="L202" s="13" t="s">
        <v>36</v>
      </c>
      <c r="M202" s="13" t="s">
        <v>128</v>
      </c>
      <c r="N202" s="13" t="s">
        <v>128</v>
      </c>
      <c r="O202" s="13" t="s">
        <v>129</v>
      </c>
      <c r="P202" s="13" t="s">
        <v>55</v>
      </c>
      <c r="Q202" s="13" t="s">
        <v>4460</v>
      </c>
      <c r="R202" s="13" t="s">
        <v>30</v>
      </c>
      <c r="S202" s="13" t="s">
        <v>1228</v>
      </c>
      <c r="T202" s="13" t="s">
        <v>4461</v>
      </c>
      <c r="U202" s="33">
        <v>54.855000000000004</v>
      </c>
      <c r="V202" s="15">
        <v>3</v>
      </c>
      <c r="W202" s="14">
        <v>0.47000000000000003</v>
      </c>
      <c r="X202" s="33">
        <v>5.79</v>
      </c>
      <c r="Y202" s="33">
        <v>-19.664999999999996</v>
      </c>
      <c r="Z202" s="14">
        <f t="shared" si="15"/>
        <v>-0.35849056603773577</v>
      </c>
      <c r="AA202" s="13" t="s">
        <v>88</v>
      </c>
      <c r="AB202" s="33">
        <v>25.781850000000002</v>
      </c>
      <c r="AC202" s="33">
        <v>42.948149999999998</v>
      </c>
    </row>
    <row r="203" spans="2:29" x14ac:dyDescent="0.3">
      <c r="B203" s="19"/>
      <c r="D203" s="13" t="s">
        <v>6306</v>
      </c>
      <c r="E203" s="29">
        <v>43192</v>
      </c>
      <c r="F203" s="29" t="str">
        <f t="shared" si="12"/>
        <v>Mon</v>
      </c>
      <c r="G203" s="29" t="str">
        <f t="shared" si="13"/>
        <v>Apr</v>
      </c>
      <c r="H203" s="34">
        <f t="shared" si="14"/>
        <v>2018</v>
      </c>
      <c r="I203" s="29">
        <v>43198</v>
      </c>
      <c r="J203" s="13" t="s">
        <v>50</v>
      </c>
      <c r="K203" s="13" t="s">
        <v>2895</v>
      </c>
      <c r="L203" s="13" t="s">
        <v>36</v>
      </c>
      <c r="M203" s="13" t="s">
        <v>699</v>
      </c>
      <c r="N203" s="13" t="s">
        <v>700</v>
      </c>
      <c r="O203" s="13" t="s">
        <v>245</v>
      </c>
      <c r="P203" s="13" t="s">
        <v>55</v>
      </c>
      <c r="Q203" s="13" t="s">
        <v>1592</v>
      </c>
      <c r="R203" s="13" t="s">
        <v>57</v>
      </c>
      <c r="S203" s="13" t="s">
        <v>86</v>
      </c>
      <c r="T203" s="13" t="s">
        <v>1593</v>
      </c>
      <c r="U203" s="33">
        <v>399.73499999999996</v>
      </c>
      <c r="V203" s="15">
        <v>5</v>
      </c>
      <c r="W203" s="14">
        <v>0.37</v>
      </c>
      <c r="X203" s="33">
        <v>31.42</v>
      </c>
      <c r="Y203" s="33">
        <v>37.935000000000002</v>
      </c>
      <c r="Z203" s="14">
        <f t="shared" si="15"/>
        <v>9.4900371496116187E-2</v>
      </c>
      <c r="AA203" s="13" t="s">
        <v>266</v>
      </c>
      <c r="AB203" s="33">
        <v>147.90194999999997</v>
      </c>
      <c r="AC203" s="33">
        <v>182.47805</v>
      </c>
    </row>
    <row r="204" spans="2:29" x14ac:dyDescent="0.3">
      <c r="B204" s="19"/>
      <c r="D204" s="13" t="s">
        <v>6307</v>
      </c>
      <c r="E204" s="29">
        <v>43192</v>
      </c>
      <c r="F204" s="29" t="str">
        <f t="shared" si="12"/>
        <v>Mon</v>
      </c>
      <c r="G204" s="29" t="str">
        <f t="shared" si="13"/>
        <v>Apr</v>
      </c>
      <c r="H204" s="34">
        <f t="shared" si="14"/>
        <v>2018</v>
      </c>
      <c r="I204" s="29">
        <v>43198</v>
      </c>
      <c r="J204" s="13" t="s">
        <v>50</v>
      </c>
      <c r="K204" s="13" t="s">
        <v>2895</v>
      </c>
      <c r="L204" s="13" t="s">
        <v>36</v>
      </c>
      <c r="M204" s="13" t="s">
        <v>699</v>
      </c>
      <c r="N204" s="13" t="s">
        <v>700</v>
      </c>
      <c r="O204" s="13" t="s">
        <v>245</v>
      </c>
      <c r="P204" s="13" t="s">
        <v>55</v>
      </c>
      <c r="Q204" s="13" t="s">
        <v>2444</v>
      </c>
      <c r="R204" s="13" t="s">
        <v>57</v>
      </c>
      <c r="S204" s="13" t="s">
        <v>121</v>
      </c>
      <c r="T204" s="13" t="s">
        <v>2445</v>
      </c>
      <c r="U204" s="33">
        <v>41.689799999999998</v>
      </c>
      <c r="V204" s="15">
        <v>2</v>
      </c>
      <c r="W204" s="14">
        <v>0.47000000000000003</v>
      </c>
      <c r="X204" s="33">
        <v>4.53</v>
      </c>
      <c r="Y204" s="33">
        <v>-3.9701999999999984</v>
      </c>
      <c r="Z204" s="14">
        <f t="shared" si="15"/>
        <v>-9.5231927233999647E-2</v>
      </c>
      <c r="AA204" s="13" t="s">
        <v>266</v>
      </c>
      <c r="AB204" s="33">
        <v>19.594206</v>
      </c>
      <c r="AC204" s="33">
        <v>21.535793999999996</v>
      </c>
    </row>
    <row r="205" spans="2:29" x14ac:dyDescent="0.3">
      <c r="B205" s="19"/>
      <c r="D205" s="13" t="s">
        <v>6308</v>
      </c>
      <c r="E205" s="29">
        <v>43192</v>
      </c>
      <c r="F205" s="29" t="str">
        <f t="shared" si="12"/>
        <v>Mon</v>
      </c>
      <c r="G205" s="29" t="str">
        <f t="shared" si="13"/>
        <v>Apr</v>
      </c>
      <c r="H205" s="34">
        <f t="shared" si="14"/>
        <v>2018</v>
      </c>
      <c r="I205" s="29">
        <v>43198</v>
      </c>
      <c r="J205" s="13" t="s">
        <v>50</v>
      </c>
      <c r="K205" s="13" t="s">
        <v>2895</v>
      </c>
      <c r="L205" s="13" t="s">
        <v>36</v>
      </c>
      <c r="M205" s="13" t="s">
        <v>699</v>
      </c>
      <c r="N205" s="13" t="s">
        <v>700</v>
      </c>
      <c r="O205" s="13" t="s">
        <v>245</v>
      </c>
      <c r="P205" s="13" t="s">
        <v>55</v>
      </c>
      <c r="Q205" s="13" t="s">
        <v>4728</v>
      </c>
      <c r="R205" s="13" t="s">
        <v>30</v>
      </c>
      <c r="S205" s="13" t="s">
        <v>2177</v>
      </c>
      <c r="T205" s="13" t="s">
        <v>4729</v>
      </c>
      <c r="U205" s="33">
        <v>69.471000000000004</v>
      </c>
      <c r="V205" s="15">
        <v>5</v>
      </c>
      <c r="W205" s="14">
        <v>0.17</v>
      </c>
      <c r="X205" s="33">
        <v>4.26</v>
      </c>
      <c r="Y205" s="33">
        <v>-4.3290000000000024</v>
      </c>
      <c r="Z205" s="14">
        <f t="shared" si="15"/>
        <v>-6.2313771213887842E-2</v>
      </c>
      <c r="AA205" s="13" t="s">
        <v>266</v>
      </c>
      <c r="AB205" s="33">
        <v>11.810070000000001</v>
      </c>
      <c r="AC205" s="33">
        <v>57.729930000000003</v>
      </c>
    </row>
    <row r="206" spans="2:29" x14ac:dyDescent="0.3">
      <c r="B206" s="19"/>
      <c r="D206" s="13" t="s">
        <v>6309</v>
      </c>
      <c r="E206" s="29">
        <v>43928</v>
      </c>
      <c r="F206" s="29" t="str">
        <f t="shared" si="12"/>
        <v>Tue</v>
      </c>
      <c r="G206" s="29" t="str">
        <f t="shared" si="13"/>
        <v>Apr</v>
      </c>
      <c r="H206" s="34">
        <f t="shared" si="14"/>
        <v>2020</v>
      </c>
      <c r="I206" s="29">
        <v>43932</v>
      </c>
      <c r="J206" s="13" t="s">
        <v>50</v>
      </c>
      <c r="K206" s="13" t="s">
        <v>4440</v>
      </c>
      <c r="L206" s="13" t="s">
        <v>82</v>
      </c>
      <c r="M206" s="13" t="s">
        <v>631</v>
      </c>
      <c r="N206" s="13" t="s">
        <v>99</v>
      </c>
      <c r="O206" s="13" t="s">
        <v>100</v>
      </c>
      <c r="P206" s="13" t="s">
        <v>55</v>
      </c>
      <c r="Q206" s="13" t="s">
        <v>3793</v>
      </c>
      <c r="R206" s="13" t="s">
        <v>40</v>
      </c>
      <c r="S206" s="13" t="s">
        <v>41</v>
      </c>
      <c r="T206" s="13" t="s">
        <v>3794</v>
      </c>
      <c r="U206" s="33">
        <v>208.23750000000001</v>
      </c>
      <c r="V206" s="15">
        <v>5</v>
      </c>
      <c r="W206" s="14">
        <v>0.25</v>
      </c>
      <c r="X206" s="33">
        <v>10.99</v>
      </c>
      <c r="Y206" s="33">
        <v>-0.11249999999999716</v>
      </c>
      <c r="Z206" s="14">
        <f t="shared" si="15"/>
        <v>-5.4024851431657198E-4</v>
      </c>
      <c r="AA206" s="13" t="s">
        <v>88</v>
      </c>
      <c r="AB206" s="33">
        <v>52.059375000000003</v>
      </c>
      <c r="AC206" s="33">
        <v>145.30062500000003</v>
      </c>
    </row>
    <row r="207" spans="2:29" x14ac:dyDescent="0.3">
      <c r="B207" s="19"/>
      <c r="D207" s="13" t="s">
        <v>6310</v>
      </c>
      <c r="E207" s="29">
        <v>43928</v>
      </c>
      <c r="F207" s="29" t="str">
        <f t="shared" si="12"/>
        <v>Tue</v>
      </c>
      <c r="G207" s="29" t="str">
        <f t="shared" si="13"/>
        <v>Apr</v>
      </c>
      <c r="H207" s="34">
        <f t="shared" si="14"/>
        <v>2020</v>
      </c>
      <c r="I207" s="29">
        <v>43932</v>
      </c>
      <c r="J207" s="13" t="s">
        <v>50</v>
      </c>
      <c r="K207" s="13" t="s">
        <v>4440</v>
      </c>
      <c r="L207" s="13" t="s">
        <v>82</v>
      </c>
      <c r="M207" s="13" t="s">
        <v>631</v>
      </c>
      <c r="N207" s="13" t="s">
        <v>99</v>
      </c>
      <c r="O207" s="13" t="s">
        <v>100</v>
      </c>
      <c r="P207" s="13" t="s">
        <v>55</v>
      </c>
      <c r="Q207" s="13" t="s">
        <v>5380</v>
      </c>
      <c r="R207" s="13" t="s">
        <v>30</v>
      </c>
      <c r="S207" s="13" t="s">
        <v>1607</v>
      </c>
      <c r="T207" s="13" t="s">
        <v>5381</v>
      </c>
      <c r="U207" s="33">
        <v>30.03</v>
      </c>
      <c r="V207" s="15">
        <v>7</v>
      </c>
      <c r="W207" s="14">
        <v>0.45</v>
      </c>
      <c r="X207" s="33">
        <v>2.23</v>
      </c>
      <c r="Y207" s="33">
        <v>-1.6799999999999962</v>
      </c>
      <c r="Z207" s="14">
        <f t="shared" si="15"/>
        <v>-5.5944055944055812E-2</v>
      </c>
      <c r="AA207" s="13" t="s">
        <v>88</v>
      </c>
      <c r="AB207" s="33">
        <v>13.513500000000001</v>
      </c>
      <c r="AC207" s="33">
        <v>15.966499999999996</v>
      </c>
    </row>
    <row r="208" spans="2:29" x14ac:dyDescent="0.3">
      <c r="B208" s="19"/>
      <c r="D208" s="13" t="s">
        <v>6311</v>
      </c>
      <c r="E208" s="29">
        <v>43781</v>
      </c>
      <c r="F208" s="29" t="str">
        <f t="shared" si="12"/>
        <v>Tue</v>
      </c>
      <c r="G208" s="29" t="str">
        <f t="shared" si="13"/>
        <v>Nov</v>
      </c>
      <c r="H208" s="34">
        <f t="shared" si="14"/>
        <v>2019</v>
      </c>
      <c r="I208" s="29">
        <v>43786</v>
      </c>
      <c r="J208" s="13" t="s">
        <v>50</v>
      </c>
      <c r="K208" s="13" t="s">
        <v>3241</v>
      </c>
      <c r="L208" s="13" t="s">
        <v>24</v>
      </c>
      <c r="M208" s="13" t="s">
        <v>848</v>
      </c>
      <c r="N208" s="13" t="s">
        <v>849</v>
      </c>
      <c r="O208" s="13" t="s">
        <v>245</v>
      </c>
      <c r="P208" s="13" t="s">
        <v>55</v>
      </c>
      <c r="Q208" s="13" t="s">
        <v>2627</v>
      </c>
      <c r="R208" s="13" t="s">
        <v>57</v>
      </c>
      <c r="S208" s="13" t="s">
        <v>86</v>
      </c>
      <c r="T208" s="13" t="s">
        <v>2628</v>
      </c>
      <c r="U208" s="33">
        <v>186.88319999999999</v>
      </c>
      <c r="V208" s="15">
        <v>2</v>
      </c>
      <c r="W208" s="14">
        <v>0.37</v>
      </c>
      <c r="X208" s="33">
        <v>25.01</v>
      </c>
      <c r="Y208" s="33">
        <v>8.8632000000000062</v>
      </c>
      <c r="Z208" s="14">
        <f t="shared" si="15"/>
        <v>4.7426413931268334E-2</v>
      </c>
      <c r="AA208" s="13" t="s">
        <v>88</v>
      </c>
      <c r="AB208" s="33">
        <v>69.146783999999997</v>
      </c>
      <c r="AC208" s="33">
        <v>83.86321599999998</v>
      </c>
    </row>
    <row r="209" spans="2:29" x14ac:dyDescent="0.3">
      <c r="B209" s="19"/>
      <c r="D209" s="13" t="s">
        <v>6312</v>
      </c>
      <c r="E209" s="29">
        <v>43781</v>
      </c>
      <c r="F209" s="29" t="str">
        <f t="shared" si="12"/>
        <v>Tue</v>
      </c>
      <c r="G209" s="29" t="str">
        <f t="shared" si="13"/>
        <v>Nov</v>
      </c>
      <c r="H209" s="34">
        <f t="shared" si="14"/>
        <v>2019</v>
      </c>
      <c r="I209" s="29">
        <v>43786</v>
      </c>
      <c r="J209" s="13" t="s">
        <v>50</v>
      </c>
      <c r="K209" s="13" t="s">
        <v>3241</v>
      </c>
      <c r="L209" s="13" t="s">
        <v>24</v>
      </c>
      <c r="M209" s="13" t="s">
        <v>848</v>
      </c>
      <c r="N209" s="13" t="s">
        <v>849</v>
      </c>
      <c r="O209" s="13" t="s">
        <v>245</v>
      </c>
      <c r="P209" s="13" t="s">
        <v>55</v>
      </c>
      <c r="Q209" s="13" t="s">
        <v>2526</v>
      </c>
      <c r="R209" s="13" t="s">
        <v>30</v>
      </c>
      <c r="S209" s="13" t="s">
        <v>289</v>
      </c>
      <c r="T209" s="13" t="s">
        <v>2527</v>
      </c>
      <c r="U209" s="33">
        <v>201.31649999999996</v>
      </c>
      <c r="V209" s="15">
        <v>5</v>
      </c>
      <c r="W209" s="14">
        <v>0.17</v>
      </c>
      <c r="X209" s="33">
        <v>7.88</v>
      </c>
      <c r="Y209" s="33">
        <v>2.4165000000000134</v>
      </c>
      <c r="Z209" s="14">
        <f t="shared" si="15"/>
        <v>1.2003487046516376E-2</v>
      </c>
      <c r="AA209" s="13" t="s">
        <v>88</v>
      </c>
      <c r="AB209" s="33">
        <v>34.223804999999999</v>
      </c>
      <c r="AC209" s="33">
        <v>156.79619499999995</v>
      </c>
    </row>
    <row r="210" spans="2:29" x14ac:dyDescent="0.3">
      <c r="B210" s="19"/>
      <c r="D210" s="13" t="s">
        <v>6313</v>
      </c>
      <c r="E210" s="29">
        <v>43781</v>
      </c>
      <c r="F210" s="29" t="str">
        <f t="shared" si="12"/>
        <v>Tue</v>
      </c>
      <c r="G210" s="29" t="str">
        <f t="shared" si="13"/>
        <v>Nov</v>
      </c>
      <c r="H210" s="34">
        <f t="shared" si="14"/>
        <v>2019</v>
      </c>
      <c r="I210" s="29">
        <v>43786</v>
      </c>
      <c r="J210" s="13" t="s">
        <v>50</v>
      </c>
      <c r="K210" s="13" t="s">
        <v>3241</v>
      </c>
      <c r="L210" s="13" t="s">
        <v>24</v>
      </c>
      <c r="M210" s="13" t="s">
        <v>848</v>
      </c>
      <c r="N210" s="13" t="s">
        <v>849</v>
      </c>
      <c r="O210" s="13" t="s">
        <v>245</v>
      </c>
      <c r="P210" s="13" t="s">
        <v>55</v>
      </c>
      <c r="Q210" s="13" t="s">
        <v>4560</v>
      </c>
      <c r="R210" s="13" t="s">
        <v>30</v>
      </c>
      <c r="S210" s="13" t="s">
        <v>1121</v>
      </c>
      <c r="T210" s="13" t="s">
        <v>4561</v>
      </c>
      <c r="U210" s="33">
        <v>36.353999999999999</v>
      </c>
      <c r="V210" s="15">
        <v>5</v>
      </c>
      <c r="W210" s="14">
        <v>0.17</v>
      </c>
      <c r="X210" s="33">
        <v>3.49</v>
      </c>
      <c r="Y210" s="33">
        <v>8.304000000000002</v>
      </c>
      <c r="Z210" s="14">
        <f t="shared" si="15"/>
        <v>0.22842053144083188</v>
      </c>
      <c r="AA210" s="13" t="s">
        <v>88</v>
      </c>
      <c r="AB210" s="33">
        <v>6.18018</v>
      </c>
      <c r="AC210" s="33">
        <v>18.379819999999995</v>
      </c>
    </row>
    <row r="211" spans="2:29" x14ac:dyDescent="0.3">
      <c r="B211" s="19"/>
      <c r="D211" s="13" t="s">
        <v>6314</v>
      </c>
      <c r="E211" s="29">
        <v>43781</v>
      </c>
      <c r="F211" s="29" t="str">
        <f t="shared" si="12"/>
        <v>Tue</v>
      </c>
      <c r="G211" s="29" t="str">
        <f t="shared" si="13"/>
        <v>Nov</v>
      </c>
      <c r="H211" s="34">
        <f t="shared" si="14"/>
        <v>2019</v>
      </c>
      <c r="I211" s="29">
        <v>43786</v>
      </c>
      <c r="J211" s="13" t="s">
        <v>50</v>
      </c>
      <c r="K211" s="13" t="s">
        <v>3241</v>
      </c>
      <c r="L211" s="13" t="s">
        <v>24</v>
      </c>
      <c r="M211" s="13" t="s">
        <v>848</v>
      </c>
      <c r="N211" s="13" t="s">
        <v>849</v>
      </c>
      <c r="O211" s="13" t="s">
        <v>245</v>
      </c>
      <c r="P211" s="13" t="s">
        <v>55</v>
      </c>
      <c r="Q211" s="13" t="s">
        <v>5408</v>
      </c>
      <c r="R211" s="13" t="s">
        <v>30</v>
      </c>
      <c r="S211" s="13" t="s">
        <v>2751</v>
      </c>
      <c r="T211" s="13" t="s">
        <v>5409</v>
      </c>
      <c r="U211" s="33">
        <v>32.7684</v>
      </c>
      <c r="V211" s="15">
        <v>4</v>
      </c>
      <c r="W211" s="14">
        <v>0.17</v>
      </c>
      <c r="X211" s="33">
        <v>2.1800000000000002</v>
      </c>
      <c r="Y211" s="33">
        <v>-6.3516000000000012</v>
      </c>
      <c r="Z211" s="14">
        <f t="shared" si="15"/>
        <v>-0.19383308309224745</v>
      </c>
      <c r="AA211" s="13" t="s">
        <v>88</v>
      </c>
      <c r="AB211" s="33">
        <v>5.5706280000000001</v>
      </c>
      <c r="AC211" s="33">
        <v>31.369372000000002</v>
      </c>
    </row>
    <row r="212" spans="2:29" x14ac:dyDescent="0.3">
      <c r="B212" s="19"/>
      <c r="D212" s="13" t="s">
        <v>6315</v>
      </c>
      <c r="E212" s="29">
        <v>42766</v>
      </c>
      <c r="F212" s="29" t="str">
        <f t="shared" si="12"/>
        <v>Tue</v>
      </c>
      <c r="G212" s="29" t="str">
        <f t="shared" si="13"/>
        <v>Jan</v>
      </c>
      <c r="H212" s="34">
        <f t="shared" si="14"/>
        <v>2017</v>
      </c>
      <c r="I212" s="29">
        <v>42771</v>
      </c>
      <c r="J212" s="13" t="s">
        <v>50</v>
      </c>
      <c r="K212" s="13" t="s">
        <v>5382</v>
      </c>
      <c r="L212" s="13" t="s">
        <v>82</v>
      </c>
      <c r="M212" s="13" t="s">
        <v>271</v>
      </c>
      <c r="N212" s="13" t="s">
        <v>271</v>
      </c>
      <c r="O212" s="13" t="s">
        <v>271</v>
      </c>
      <c r="P212" s="13" t="s">
        <v>55</v>
      </c>
      <c r="Q212" s="13" t="s">
        <v>2982</v>
      </c>
      <c r="R212" s="13" t="s">
        <v>30</v>
      </c>
      <c r="S212" s="13" t="s">
        <v>1121</v>
      </c>
      <c r="T212" s="13" t="s">
        <v>2983</v>
      </c>
      <c r="U212" s="33">
        <v>113.4</v>
      </c>
      <c r="V212" s="15">
        <v>4</v>
      </c>
      <c r="W212" s="14">
        <v>0</v>
      </c>
      <c r="X212" s="33">
        <v>4.51</v>
      </c>
      <c r="Y212" s="33">
        <v>55.56</v>
      </c>
      <c r="Z212" s="14">
        <f t="shared" si="15"/>
        <v>0.48994708994708996</v>
      </c>
      <c r="AA212" s="13" t="s">
        <v>88</v>
      </c>
      <c r="AB212" s="33">
        <v>0</v>
      </c>
      <c r="AC212" s="33">
        <v>53.33</v>
      </c>
    </row>
    <row r="213" spans="2:29" x14ac:dyDescent="0.3">
      <c r="B213" s="19"/>
      <c r="D213" s="13" t="s">
        <v>6316</v>
      </c>
      <c r="E213" s="29">
        <v>44038</v>
      </c>
      <c r="F213" s="29" t="str">
        <f t="shared" si="12"/>
        <v>Sun</v>
      </c>
      <c r="G213" s="29" t="str">
        <f t="shared" si="13"/>
        <v>Jul</v>
      </c>
      <c r="H213" s="34">
        <f t="shared" si="14"/>
        <v>2020</v>
      </c>
      <c r="I213" s="29">
        <v>44042</v>
      </c>
      <c r="J213" s="13" t="s">
        <v>22</v>
      </c>
      <c r="K213" s="13" t="s">
        <v>6049</v>
      </c>
      <c r="L213" s="13" t="s">
        <v>36</v>
      </c>
      <c r="M213" s="13" t="s">
        <v>365</v>
      </c>
      <c r="N213" s="13" t="s">
        <v>366</v>
      </c>
      <c r="O213" s="13" t="s">
        <v>100</v>
      </c>
      <c r="P213" s="13" t="s">
        <v>55</v>
      </c>
      <c r="Q213" s="13" t="s">
        <v>4174</v>
      </c>
      <c r="R213" s="13" t="s">
        <v>40</v>
      </c>
      <c r="S213" s="13" t="s">
        <v>906</v>
      </c>
      <c r="T213" s="13" t="s">
        <v>4175</v>
      </c>
      <c r="U213" s="33">
        <v>42.389999999999993</v>
      </c>
      <c r="V213" s="15">
        <v>3</v>
      </c>
      <c r="W213" s="14">
        <v>0.25</v>
      </c>
      <c r="X213" s="33">
        <v>1.45</v>
      </c>
      <c r="Y213" s="33">
        <v>10.709999999999999</v>
      </c>
      <c r="Z213" s="14">
        <f t="shared" si="15"/>
        <v>0.25265392781316348</v>
      </c>
      <c r="AA213" s="13" t="s">
        <v>88</v>
      </c>
      <c r="AB213" s="33">
        <v>10.597499999999998</v>
      </c>
      <c r="AC213" s="33">
        <v>19.6325</v>
      </c>
    </row>
    <row r="214" spans="2:29" x14ac:dyDescent="0.3">
      <c r="B214" s="19"/>
      <c r="D214" s="13" t="s">
        <v>6317</v>
      </c>
      <c r="E214" s="29">
        <v>44038</v>
      </c>
      <c r="F214" s="29" t="str">
        <f t="shared" si="12"/>
        <v>Sun</v>
      </c>
      <c r="G214" s="29" t="str">
        <f t="shared" si="13"/>
        <v>Jul</v>
      </c>
      <c r="H214" s="34">
        <f t="shared" si="14"/>
        <v>2020</v>
      </c>
      <c r="I214" s="29">
        <v>44042</v>
      </c>
      <c r="J214" s="13" t="s">
        <v>22</v>
      </c>
      <c r="K214" s="13" t="s">
        <v>6049</v>
      </c>
      <c r="L214" s="13" t="s">
        <v>36</v>
      </c>
      <c r="M214" s="13" t="s">
        <v>365</v>
      </c>
      <c r="N214" s="13" t="s">
        <v>366</v>
      </c>
      <c r="O214" s="13" t="s">
        <v>100</v>
      </c>
      <c r="P214" s="13" t="s">
        <v>55</v>
      </c>
      <c r="Q214" s="13" t="s">
        <v>4751</v>
      </c>
      <c r="R214" s="13" t="s">
        <v>30</v>
      </c>
      <c r="S214" s="13" t="s">
        <v>2751</v>
      </c>
      <c r="T214" s="13" t="s">
        <v>4752</v>
      </c>
      <c r="U214" s="33">
        <v>12.045</v>
      </c>
      <c r="V214" s="15">
        <v>2</v>
      </c>
      <c r="W214" s="14">
        <v>0.45</v>
      </c>
      <c r="X214" s="33">
        <v>1.18</v>
      </c>
      <c r="Y214" s="33">
        <v>-3.5549999999999997</v>
      </c>
      <c r="Z214" s="14">
        <f t="shared" si="15"/>
        <v>-0.29514321295143209</v>
      </c>
      <c r="AA214" s="13" t="s">
        <v>88</v>
      </c>
      <c r="AB214" s="33">
        <v>5.4202500000000002</v>
      </c>
      <c r="AC214" s="33">
        <v>8.9997499999999988</v>
      </c>
    </row>
    <row r="215" spans="2:29" x14ac:dyDescent="0.3">
      <c r="B215" s="19"/>
      <c r="D215" s="13" t="s">
        <v>6318</v>
      </c>
      <c r="E215" s="29">
        <v>44114</v>
      </c>
      <c r="F215" s="29" t="str">
        <f t="shared" si="12"/>
        <v>Sat</v>
      </c>
      <c r="G215" s="29" t="str">
        <f t="shared" si="13"/>
        <v>Oct</v>
      </c>
      <c r="H215" s="34">
        <f t="shared" si="14"/>
        <v>2020</v>
      </c>
      <c r="I215" s="29">
        <v>44119</v>
      </c>
      <c r="J215" s="13" t="s">
        <v>50</v>
      </c>
      <c r="K215" s="13" t="s">
        <v>4954</v>
      </c>
      <c r="L215" s="13" t="s">
        <v>36</v>
      </c>
      <c r="M215" s="13" t="s">
        <v>2119</v>
      </c>
      <c r="N215" s="13" t="s">
        <v>2120</v>
      </c>
      <c r="O215" s="13" t="s">
        <v>100</v>
      </c>
      <c r="P215" s="13" t="s">
        <v>55</v>
      </c>
      <c r="Q215" s="13" t="s">
        <v>4955</v>
      </c>
      <c r="R215" s="13" t="s">
        <v>40</v>
      </c>
      <c r="S215" s="13" t="s">
        <v>906</v>
      </c>
      <c r="T215" s="13" t="s">
        <v>4956</v>
      </c>
      <c r="U215" s="33">
        <v>77.760000000000005</v>
      </c>
      <c r="V215" s="15">
        <v>2</v>
      </c>
      <c r="W215" s="14">
        <v>0.25</v>
      </c>
      <c r="X215" s="33">
        <v>7.01</v>
      </c>
      <c r="Y215" s="33">
        <v>13.439999999999998</v>
      </c>
      <c r="Z215" s="14">
        <f t="shared" si="15"/>
        <v>0.17283950617283947</v>
      </c>
      <c r="AA215" s="13" t="s">
        <v>88</v>
      </c>
      <c r="AB215" s="33">
        <v>19.440000000000001</v>
      </c>
      <c r="AC215" s="33">
        <v>37.870000000000012</v>
      </c>
    </row>
    <row r="216" spans="2:29" x14ac:dyDescent="0.3">
      <c r="B216" s="19"/>
      <c r="D216" s="13" t="s">
        <v>6319</v>
      </c>
      <c r="E216" s="29">
        <v>43210</v>
      </c>
      <c r="F216" s="29" t="str">
        <f t="shared" si="12"/>
        <v>Fri</v>
      </c>
      <c r="G216" s="29" t="str">
        <f t="shared" si="13"/>
        <v>Apr</v>
      </c>
      <c r="H216" s="34">
        <f t="shared" si="14"/>
        <v>2018</v>
      </c>
      <c r="I216" s="29">
        <v>43215</v>
      </c>
      <c r="J216" s="13" t="s">
        <v>50</v>
      </c>
      <c r="K216" s="13" t="s">
        <v>1813</v>
      </c>
      <c r="L216" s="13" t="s">
        <v>24</v>
      </c>
      <c r="M216" s="13" t="s">
        <v>98</v>
      </c>
      <c r="N216" s="13" t="s">
        <v>99</v>
      </c>
      <c r="O216" s="13" t="s">
        <v>100</v>
      </c>
      <c r="P216" s="13" t="s">
        <v>55</v>
      </c>
      <c r="Q216" s="13" t="s">
        <v>124</v>
      </c>
      <c r="R216" s="13" t="s">
        <v>40</v>
      </c>
      <c r="S216" s="13" t="s">
        <v>67</v>
      </c>
      <c r="T216" s="13" t="s">
        <v>125</v>
      </c>
      <c r="U216" s="33">
        <v>859.30649999999991</v>
      </c>
      <c r="V216" s="15">
        <v>3</v>
      </c>
      <c r="W216" s="14">
        <v>0.35</v>
      </c>
      <c r="X216" s="33">
        <v>69.78</v>
      </c>
      <c r="Y216" s="33">
        <v>-317.35349999999994</v>
      </c>
      <c r="Z216" s="14">
        <f t="shared" si="15"/>
        <v>-0.36931351037144483</v>
      </c>
      <c r="AA216" s="13" t="s">
        <v>88</v>
      </c>
      <c r="AB216" s="33">
        <v>300.75727499999994</v>
      </c>
      <c r="AC216" s="33">
        <v>806.12272499999995</v>
      </c>
    </row>
    <row r="217" spans="2:29" x14ac:dyDescent="0.3">
      <c r="B217" s="19"/>
      <c r="D217" s="13" t="s">
        <v>6320</v>
      </c>
      <c r="E217" s="29">
        <v>42745</v>
      </c>
      <c r="F217" s="29" t="str">
        <f t="shared" si="12"/>
        <v>Tue</v>
      </c>
      <c r="G217" s="29" t="str">
        <f t="shared" si="13"/>
        <v>Jan</v>
      </c>
      <c r="H217" s="34">
        <f t="shared" si="14"/>
        <v>2017</v>
      </c>
      <c r="I217" s="29">
        <v>42750</v>
      </c>
      <c r="J217" s="13" t="s">
        <v>22</v>
      </c>
      <c r="K217" s="13" t="s">
        <v>5866</v>
      </c>
      <c r="L217" s="13" t="s">
        <v>24</v>
      </c>
      <c r="M217" s="13" t="s">
        <v>128</v>
      </c>
      <c r="N217" s="13" t="s">
        <v>128</v>
      </c>
      <c r="O217" s="13" t="s">
        <v>129</v>
      </c>
      <c r="P217" s="13" t="s">
        <v>55</v>
      </c>
      <c r="Q217" s="13" t="s">
        <v>5548</v>
      </c>
      <c r="R217" s="13" t="s">
        <v>30</v>
      </c>
      <c r="S217" s="13" t="s">
        <v>2177</v>
      </c>
      <c r="T217" s="13" t="s">
        <v>5549</v>
      </c>
      <c r="U217" s="33">
        <v>12.497399999999999</v>
      </c>
      <c r="V217" s="15">
        <v>3</v>
      </c>
      <c r="W217" s="14">
        <v>0.47000000000000003</v>
      </c>
      <c r="X217" s="33">
        <v>2.04</v>
      </c>
      <c r="Y217" s="33">
        <v>-5.6826000000000016</v>
      </c>
      <c r="Z217" s="14">
        <f t="shared" si="15"/>
        <v>-0.45470257813625253</v>
      </c>
      <c r="AA217" s="13" t="s">
        <v>88</v>
      </c>
      <c r="AB217" s="33">
        <v>5.8737779999999997</v>
      </c>
      <c r="AC217" s="33">
        <v>10.266222000000001</v>
      </c>
    </row>
    <row r="218" spans="2:29" x14ac:dyDescent="0.3">
      <c r="B218" s="19"/>
      <c r="D218" s="13" t="s">
        <v>6321</v>
      </c>
      <c r="E218" s="29">
        <v>43418</v>
      </c>
      <c r="F218" s="29" t="str">
        <f t="shared" si="12"/>
        <v>Wed</v>
      </c>
      <c r="G218" s="29" t="str">
        <f t="shared" si="13"/>
        <v>Nov</v>
      </c>
      <c r="H218" s="34">
        <f t="shared" si="14"/>
        <v>2018</v>
      </c>
      <c r="I218" s="29">
        <v>43422</v>
      </c>
      <c r="J218" s="13" t="s">
        <v>50</v>
      </c>
      <c r="K218" s="13" t="s">
        <v>1389</v>
      </c>
      <c r="L218" s="13" t="s">
        <v>24</v>
      </c>
      <c r="M218" s="13" t="s">
        <v>98</v>
      </c>
      <c r="N218" s="13" t="s">
        <v>99</v>
      </c>
      <c r="O218" s="13" t="s">
        <v>100</v>
      </c>
      <c r="P218" s="13" t="s">
        <v>55</v>
      </c>
      <c r="Q218" s="13" t="s">
        <v>787</v>
      </c>
      <c r="R218" s="13" t="s">
        <v>30</v>
      </c>
      <c r="S218" s="13" t="s">
        <v>289</v>
      </c>
      <c r="T218" s="13" t="s">
        <v>788</v>
      </c>
      <c r="U218" s="33">
        <v>763.91700000000014</v>
      </c>
      <c r="V218" s="15">
        <v>7</v>
      </c>
      <c r="W218" s="14">
        <v>0.45</v>
      </c>
      <c r="X218" s="33">
        <v>75.86</v>
      </c>
      <c r="Y218" s="33">
        <v>-416.70300000000015</v>
      </c>
      <c r="Z218" s="14">
        <f t="shared" si="15"/>
        <v>-0.54548203535200823</v>
      </c>
      <c r="AA218" s="13" t="s">
        <v>60</v>
      </c>
      <c r="AB218" s="33">
        <v>343.76265000000006</v>
      </c>
      <c r="AC218" s="33">
        <v>760.99735000000021</v>
      </c>
    </row>
    <row r="219" spans="2:29" x14ac:dyDescent="0.3">
      <c r="B219" s="19"/>
      <c r="D219" s="13" t="s">
        <v>6322</v>
      </c>
      <c r="E219" s="29">
        <v>43418</v>
      </c>
      <c r="F219" s="29" t="str">
        <f t="shared" si="12"/>
        <v>Wed</v>
      </c>
      <c r="G219" s="29" t="str">
        <f t="shared" si="13"/>
        <v>Nov</v>
      </c>
      <c r="H219" s="34">
        <f t="shared" si="14"/>
        <v>2018</v>
      </c>
      <c r="I219" s="29">
        <v>43422</v>
      </c>
      <c r="J219" s="13" t="s">
        <v>50</v>
      </c>
      <c r="K219" s="13" t="s">
        <v>1389</v>
      </c>
      <c r="L219" s="13" t="s">
        <v>24</v>
      </c>
      <c r="M219" s="13" t="s">
        <v>98</v>
      </c>
      <c r="N219" s="13" t="s">
        <v>99</v>
      </c>
      <c r="O219" s="13" t="s">
        <v>100</v>
      </c>
      <c r="P219" s="13" t="s">
        <v>55</v>
      </c>
      <c r="Q219" s="13" t="s">
        <v>4873</v>
      </c>
      <c r="R219" s="13" t="s">
        <v>30</v>
      </c>
      <c r="S219" s="13" t="s">
        <v>2751</v>
      </c>
      <c r="T219" s="13" t="s">
        <v>4874</v>
      </c>
      <c r="U219" s="33">
        <v>60.588000000000008</v>
      </c>
      <c r="V219" s="15">
        <v>9</v>
      </c>
      <c r="W219" s="14">
        <v>0.45</v>
      </c>
      <c r="X219" s="33">
        <v>7.58</v>
      </c>
      <c r="Y219" s="33">
        <v>-10.152000000000001</v>
      </c>
      <c r="Z219" s="14">
        <f t="shared" si="15"/>
        <v>-0.1675579322638146</v>
      </c>
      <c r="AA219" s="13" t="s">
        <v>60</v>
      </c>
      <c r="AB219" s="33">
        <v>27.264600000000005</v>
      </c>
      <c r="AC219" s="33">
        <v>35.895400000000009</v>
      </c>
    </row>
    <row r="220" spans="2:29" x14ac:dyDescent="0.3">
      <c r="B220" s="19"/>
      <c r="D220" s="13" t="s">
        <v>6323</v>
      </c>
      <c r="E220" s="29">
        <v>43418</v>
      </c>
      <c r="F220" s="29" t="str">
        <f t="shared" si="12"/>
        <v>Wed</v>
      </c>
      <c r="G220" s="29" t="str">
        <f t="shared" si="13"/>
        <v>Nov</v>
      </c>
      <c r="H220" s="34">
        <f t="shared" si="14"/>
        <v>2018</v>
      </c>
      <c r="I220" s="29">
        <v>43422</v>
      </c>
      <c r="J220" s="13" t="s">
        <v>50</v>
      </c>
      <c r="K220" s="13" t="s">
        <v>1389</v>
      </c>
      <c r="L220" s="13" t="s">
        <v>24</v>
      </c>
      <c r="M220" s="13" t="s">
        <v>98</v>
      </c>
      <c r="N220" s="13" t="s">
        <v>99</v>
      </c>
      <c r="O220" s="13" t="s">
        <v>100</v>
      </c>
      <c r="P220" s="13" t="s">
        <v>55</v>
      </c>
      <c r="Q220" s="13" t="s">
        <v>4802</v>
      </c>
      <c r="R220" s="13" t="s">
        <v>30</v>
      </c>
      <c r="S220" s="13" t="s">
        <v>289</v>
      </c>
      <c r="T220" s="13" t="s">
        <v>4803</v>
      </c>
      <c r="U220" s="33">
        <v>29.535</v>
      </c>
      <c r="V220" s="15">
        <v>5</v>
      </c>
      <c r="W220" s="14">
        <v>0.45</v>
      </c>
      <c r="X220" s="33">
        <v>4.1500000000000004</v>
      </c>
      <c r="Y220" s="33">
        <v>-2.264999999999997</v>
      </c>
      <c r="Z220" s="14">
        <f t="shared" si="15"/>
        <v>-7.6688674454037487E-2</v>
      </c>
      <c r="AA220" s="13" t="s">
        <v>60</v>
      </c>
      <c r="AB220" s="33">
        <v>13.290750000000001</v>
      </c>
      <c r="AC220" s="33">
        <v>14.359249999999998</v>
      </c>
    </row>
    <row r="221" spans="2:29" x14ac:dyDescent="0.3">
      <c r="B221" s="19"/>
      <c r="D221" s="13" t="s">
        <v>6324</v>
      </c>
      <c r="E221" s="29">
        <v>43418</v>
      </c>
      <c r="F221" s="29" t="str">
        <f t="shared" si="12"/>
        <v>Wed</v>
      </c>
      <c r="G221" s="29" t="str">
        <f t="shared" si="13"/>
        <v>Nov</v>
      </c>
      <c r="H221" s="34">
        <f t="shared" si="14"/>
        <v>2018</v>
      </c>
      <c r="I221" s="29">
        <v>43422</v>
      </c>
      <c r="J221" s="13" t="s">
        <v>50</v>
      </c>
      <c r="K221" s="13" t="s">
        <v>1389</v>
      </c>
      <c r="L221" s="13" t="s">
        <v>24</v>
      </c>
      <c r="M221" s="13" t="s">
        <v>98</v>
      </c>
      <c r="N221" s="13" t="s">
        <v>99</v>
      </c>
      <c r="O221" s="13" t="s">
        <v>100</v>
      </c>
      <c r="P221" s="13" t="s">
        <v>55</v>
      </c>
      <c r="Q221" s="13" t="s">
        <v>3660</v>
      </c>
      <c r="R221" s="13" t="s">
        <v>40</v>
      </c>
      <c r="S221" s="13" t="s">
        <v>41</v>
      </c>
      <c r="T221" s="13" t="s">
        <v>3661</v>
      </c>
      <c r="U221" s="33">
        <v>49.365000000000009</v>
      </c>
      <c r="V221" s="15">
        <v>1</v>
      </c>
      <c r="W221" s="14">
        <v>0.25</v>
      </c>
      <c r="X221" s="33">
        <v>3.31</v>
      </c>
      <c r="Y221" s="33">
        <v>15.794999999999998</v>
      </c>
      <c r="Z221" s="14">
        <f t="shared" si="15"/>
        <v>0.31996353691886953</v>
      </c>
      <c r="AA221" s="13" t="s">
        <v>60</v>
      </c>
      <c r="AB221" s="33">
        <v>12.341250000000002</v>
      </c>
      <c r="AC221" s="33">
        <v>17.918750000000006</v>
      </c>
    </row>
    <row r="222" spans="2:29" x14ac:dyDescent="0.3">
      <c r="B222" s="19"/>
      <c r="D222" s="13" t="s">
        <v>6325</v>
      </c>
      <c r="E222" s="29">
        <v>43419</v>
      </c>
      <c r="F222" s="29" t="str">
        <f t="shared" si="12"/>
        <v>Thu</v>
      </c>
      <c r="G222" s="29" t="str">
        <f t="shared" si="13"/>
        <v>Nov</v>
      </c>
      <c r="H222" s="34">
        <f t="shared" si="14"/>
        <v>2018</v>
      </c>
      <c r="I222" s="29">
        <v>43421</v>
      </c>
      <c r="J222" s="13" t="s">
        <v>22</v>
      </c>
      <c r="K222" s="13" t="s">
        <v>1389</v>
      </c>
      <c r="L222" s="13" t="s">
        <v>24</v>
      </c>
      <c r="M222" s="13" t="s">
        <v>98</v>
      </c>
      <c r="N222" s="13" t="s">
        <v>99</v>
      </c>
      <c r="O222" s="13" t="s">
        <v>100</v>
      </c>
      <c r="P222" s="13" t="s">
        <v>55</v>
      </c>
      <c r="Q222" s="13" t="s">
        <v>1390</v>
      </c>
      <c r="R222" s="13" t="s">
        <v>40</v>
      </c>
      <c r="S222" s="13" t="s">
        <v>906</v>
      </c>
      <c r="T222" s="13" t="s">
        <v>1391</v>
      </c>
      <c r="U222" s="33">
        <v>481.1400000000001</v>
      </c>
      <c r="V222" s="15">
        <v>6</v>
      </c>
      <c r="W222" s="14">
        <v>0.25</v>
      </c>
      <c r="X222" s="33">
        <v>95.43</v>
      </c>
      <c r="Y222" s="33">
        <v>-77.04000000000002</v>
      </c>
      <c r="Z222" s="14">
        <f t="shared" si="15"/>
        <v>-0.16011971567527125</v>
      </c>
      <c r="AA222" s="13" t="s">
        <v>60</v>
      </c>
      <c r="AB222" s="33">
        <v>120.28500000000003</v>
      </c>
      <c r="AC222" s="33">
        <v>342.46500000000009</v>
      </c>
    </row>
    <row r="223" spans="2:29" x14ac:dyDescent="0.3">
      <c r="B223" s="19"/>
      <c r="D223" s="13" t="s">
        <v>6326</v>
      </c>
      <c r="E223" s="29">
        <v>44059</v>
      </c>
      <c r="F223" s="29" t="str">
        <f t="shared" si="12"/>
        <v>Sun</v>
      </c>
      <c r="G223" s="29" t="str">
        <f t="shared" si="13"/>
        <v>Aug</v>
      </c>
      <c r="H223" s="34">
        <f t="shared" si="14"/>
        <v>2020</v>
      </c>
      <c r="I223" s="29">
        <v>44062</v>
      </c>
      <c r="J223" s="13" t="s">
        <v>22</v>
      </c>
      <c r="K223" s="13" t="s">
        <v>1389</v>
      </c>
      <c r="L223" s="13" t="s">
        <v>24</v>
      </c>
      <c r="M223" s="13" t="s">
        <v>98</v>
      </c>
      <c r="N223" s="13" t="s">
        <v>99</v>
      </c>
      <c r="O223" s="13" t="s">
        <v>100</v>
      </c>
      <c r="P223" s="13" t="s">
        <v>55</v>
      </c>
      <c r="Q223" s="13" t="s">
        <v>1976</v>
      </c>
      <c r="R223" s="13" t="s">
        <v>40</v>
      </c>
      <c r="S223" s="13" t="s">
        <v>48</v>
      </c>
      <c r="T223" s="13" t="s">
        <v>1977</v>
      </c>
      <c r="U223" s="33">
        <v>719.48249999999985</v>
      </c>
      <c r="V223" s="15">
        <v>5</v>
      </c>
      <c r="W223" s="14">
        <v>0.55000000000000004</v>
      </c>
      <c r="X223" s="33">
        <v>61.48</v>
      </c>
      <c r="Y223" s="33">
        <v>-143.91750000000002</v>
      </c>
      <c r="Z223" s="14">
        <f t="shared" si="15"/>
        <v>-0.20002918764528679</v>
      </c>
      <c r="AA223" s="13" t="s">
        <v>88</v>
      </c>
      <c r="AB223" s="33">
        <v>395.71537499999994</v>
      </c>
      <c r="AC223" s="33">
        <v>406.20462499999991</v>
      </c>
    </row>
    <row r="224" spans="2:29" x14ac:dyDescent="0.3">
      <c r="B224" s="19"/>
      <c r="D224" s="13" t="s">
        <v>6327</v>
      </c>
      <c r="E224" s="29">
        <v>44059</v>
      </c>
      <c r="F224" s="29" t="str">
        <f t="shared" si="12"/>
        <v>Sun</v>
      </c>
      <c r="G224" s="29" t="str">
        <f t="shared" si="13"/>
        <v>Aug</v>
      </c>
      <c r="H224" s="34">
        <f t="shared" si="14"/>
        <v>2020</v>
      </c>
      <c r="I224" s="29">
        <v>44062</v>
      </c>
      <c r="J224" s="13" t="s">
        <v>22</v>
      </c>
      <c r="K224" s="13" t="s">
        <v>1389</v>
      </c>
      <c r="L224" s="13" t="s">
        <v>24</v>
      </c>
      <c r="M224" s="13" t="s">
        <v>98</v>
      </c>
      <c r="N224" s="13" t="s">
        <v>99</v>
      </c>
      <c r="O224" s="13" t="s">
        <v>100</v>
      </c>
      <c r="P224" s="13" t="s">
        <v>55</v>
      </c>
      <c r="Q224" s="13" t="s">
        <v>5676</v>
      </c>
      <c r="R224" s="13" t="s">
        <v>30</v>
      </c>
      <c r="S224" s="13" t="s">
        <v>2177</v>
      </c>
      <c r="T224" s="13" t="s">
        <v>5677</v>
      </c>
      <c r="U224" s="33">
        <v>38.692500000000003</v>
      </c>
      <c r="V224" s="15">
        <v>5</v>
      </c>
      <c r="W224" s="14">
        <v>0.45</v>
      </c>
      <c r="X224" s="33">
        <v>2.79</v>
      </c>
      <c r="Y224" s="33">
        <v>-12.757499999999993</v>
      </c>
      <c r="Z224" s="14">
        <f t="shared" si="15"/>
        <v>-0.32971506105834442</v>
      </c>
      <c r="AA224" s="13" t="s">
        <v>88</v>
      </c>
      <c r="AB224" s="33">
        <v>17.411625000000001</v>
      </c>
      <c r="AC224" s="33">
        <v>31.248374999999996</v>
      </c>
    </row>
    <row r="225" spans="2:29" x14ac:dyDescent="0.3">
      <c r="B225" s="19"/>
      <c r="D225" s="13" t="s">
        <v>6328</v>
      </c>
      <c r="E225" s="29">
        <v>44059</v>
      </c>
      <c r="F225" s="29" t="str">
        <f t="shared" si="12"/>
        <v>Sun</v>
      </c>
      <c r="G225" s="29" t="str">
        <f t="shared" si="13"/>
        <v>Aug</v>
      </c>
      <c r="H225" s="34">
        <f t="shared" si="14"/>
        <v>2020</v>
      </c>
      <c r="I225" s="29">
        <v>44062</v>
      </c>
      <c r="J225" s="13" t="s">
        <v>22</v>
      </c>
      <c r="K225" s="13" t="s">
        <v>1389</v>
      </c>
      <c r="L225" s="13" t="s">
        <v>24</v>
      </c>
      <c r="M225" s="13" t="s">
        <v>98</v>
      </c>
      <c r="N225" s="13" t="s">
        <v>99</v>
      </c>
      <c r="O225" s="13" t="s">
        <v>100</v>
      </c>
      <c r="P225" s="13" t="s">
        <v>55</v>
      </c>
      <c r="Q225" s="13" t="s">
        <v>5665</v>
      </c>
      <c r="R225" s="13" t="s">
        <v>30</v>
      </c>
      <c r="S225" s="13" t="s">
        <v>1567</v>
      </c>
      <c r="T225" s="13" t="s">
        <v>5666</v>
      </c>
      <c r="U225" s="33">
        <v>22.522499999999997</v>
      </c>
      <c r="V225" s="15">
        <v>3</v>
      </c>
      <c r="W225" s="14">
        <v>0.45</v>
      </c>
      <c r="X225" s="33">
        <v>1.25</v>
      </c>
      <c r="Y225" s="33">
        <v>2.0025000000000013</v>
      </c>
      <c r="Z225" s="14">
        <f t="shared" si="15"/>
        <v>8.8911088911088981E-2</v>
      </c>
      <c r="AA225" s="13" t="s">
        <v>88</v>
      </c>
      <c r="AB225" s="33">
        <v>10.135124999999999</v>
      </c>
      <c r="AC225" s="33">
        <v>9.1348749999999974</v>
      </c>
    </row>
    <row r="226" spans="2:29" x14ac:dyDescent="0.3">
      <c r="B226" s="19"/>
      <c r="D226" s="13" t="s">
        <v>6329</v>
      </c>
      <c r="E226" s="29">
        <v>43831</v>
      </c>
      <c r="F226" s="29" t="str">
        <f t="shared" si="12"/>
        <v>Wed</v>
      </c>
      <c r="G226" s="29" t="str">
        <f t="shared" si="13"/>
        <v>Jan</v>
      </c>
      <c r="H226" s="34">
        <f t="shared" si="14"/>
        <v>2020</v>
      </c>
      <c r="I226" s="29">
        <v>43835</v>
      </c>
      <c r="J226" s="13" t="s">
        <v>50</v>
      </c>
      <c r="K226" s="13" t="s">
        <v>2246</v>
      </c>
      <c r="L226" s="13" t="s">
        <v>24</v>
      </c>
      <c r="M226" s="13" t="s">
        <v>848</v>
      </c>
      <c r="N226" s="13" t="s">
        <v>849</v>
      </c>
      <c r="O226" s="13" t="s">
        <v>245</v>
      </c>
      <c r="P226" s="13" t="s">
        <v>55</v>
      </c>
      <c r="Q226" s="13" t="s">
        <v>2247</v>
      </c>
      <c r="R226" s="13" t="s">
        <v>57</v>
      </c>
      <c r="S226" s="13" t="s">
        <v>138</v>
      </c>
      <c r="T226" s="13" t="s">
        <v>2248</v>
      </c>
      <c r="U226" s="33">
        <v>671.92650000000003</v>
      </c>
      <c r="V226" s="15">
        <v>5</v>
      </c>
      <c r="W226" s="14">
        <v>0.17</v>
      </c>
      <c r="X226" s="33">
        <v>50.6</v>
      </c>
      <c r="Y226" s="33">
        <v>177.97649999999993</v>
      </c>
      <c r="Z226" s="14">
        <f t="shared" si="15"/>
        <v>0.26487495284082402</v>
      </c>
      <c r="AA226" s="13" t="s">
        <v>88</v>
      </c>
      <c r="AB226" s="33">
        <v>114.22750500000001</v>
      </c>
      <c r="AC226" s="33">
        <v>329.12249500000001</v>
      </c>
    </row>
    <row r="227" spans="2:29" x14ac:dyDescent="0.3">
      <c r="B227" s="19"/>
      <c r="D227" s="13" t="s">
        <v>6330</v>
      </c>
      <c r="E227" s="29">
        <v>43831</v>
      </c>
      <c r="F227" s="29" t="str">
        <f t="shared" si="12"/>
        <v>Wed</v>
      </c>
      <c r="G227" s="29" t="str">
        <f t="shared" si="13"/>
        <v>Jan</v>
      </c>
      <c r="H227" s="34">
        <f t="shared" si="14"/>
        <v>2020</v>
      </c>
      <c r="I227" s="29">
        <v>43835</v>
      </c>
      <c r="J227" s="13" t="s">
        <v>50</v>
      </c>
      <c r="K227" s="13" t="s">
        <v>2246</v>
      </c>
      <c r="L227" s="13" t="s">
        <v>24</v>
      </c>
      <c r="M227" s="13" t="s">
        <v>848</v>
      </c>
      <c r="N227" s="13" t="s">
        <v>849</v>
      </c>
      <c r="O227" s="13" t="s">
        <v>245</v>
      </c>
      <c r="P227" s="13" t="s">
        <v>55</v>
      </c>
      <c r="Q227" s="13" t="s">
        <v>1626</v>
      </c>
      <c r="R227" s="13" t="s">
        <v>40</v>
      </c>
      <c r="S227" s="13" t="s">
        <v>67</v>
      </c>
      <c r="T227" s="13" t="s">
        <v>1627</v>
      </c>
      <c r="U227" s="33">
        <v>179.96579999999997</v>
      </c>
      <c r="V227" s="15">
        <v>2</v>
      </c>
      <c r="W227" s="14">
        <v>0.37</v>
      </c>
      <c r="X227" s="33">
        <v>12.3</v>
      </c>
      <c r="Y227" s="33">
        <v>19.945800000000034</v>
      </c>
      <c r="Z227" s="14">
        <f t="shared" si="15"/>
        <v>0.1108310579010014</v>
      </c>
      <c r="AA227" s="13" t="s">
        <v>88</v>
      </c>
      <c r="AB227" s="33">
        <v>66.587345999999982</v>
      </c>
      <c r="AC227" s="33">
        <v>81.13265399999996</v>
      </c>
    </row>
    <row r="228" spans="2:29" x14ac:dyDescent="0.3">
      <c r="B228" s="19"/>
      <c r="D228" s="13" t="s">
        <v>6331</v>
      </c>
      <c r="E228" s="29">
        <v>43042</v>
      </c>
      <c r="F228" s="29" t="str">
        <f t="shared" si="12"/>
        <v>Fri</v>
      </c>
      <c r="G228" s="29" t="str">
        <f t="shared" si="13"/>
        <v>Nov</v>
      </c>
      <c r="H228" s="34">
        <f t="shared" si="14"/>
        <v>2017</v>
      </c>
      <c r="I228" s="29">
        <v>43046</v>
      </c>
      <c r="J228" s="13" t="s">
        <v>50</v>
      </c>
      <c r="K228" s="13" t="s">
        <v>4488</v>
      </c>
      <c r="L228" s="13" t="s">
        <v>24</v>
      </c>
      <c r="M228" s="13" t="s">
        <v>98</v>
      </c>
      <c r="N228" s="13" t="s">
        <v>99</v>
      </c>
      <c r="O228" s="13" t="s">
        <v>100</v>
      </c>
      <c r="P228" s="13" t="s">
        <v>55</v>
      </c>
      <c r="Q228" s="13" t="s">
        <v>2237</v>
      </c>
      <c r="R228" s="13" t="s">
        <v>40</v>
      </c>
      <c r="S228" s="13" t="s">
        <v>906</v>
      </c>
      <c r="T228" s="13" t="s">
        <v>2238</v>
      </c>
      <c r="U228" s="33">
        <v>168.6825</v>
      </c>
      <c r="V228" s="15">
        <v>9</v>
      </c>
      <c r="W228" s="14">
        <v>0.25</v>
      </c>
      <c r="X228" s="33">
        <v>10.58</v>
      </c>
      <c r="Y228" s="33">
        <v>-2.4975000000000094</v>
      </c>
      <c r="Z228" s="14">
        <f t="shared" si="15"/>
        <v>-1.4805922368947634E-2</v>
      </c>
      <c r="AA228" s="13" t="s">
        <v>88</v>
      </c>
      <c r="AB228" s="33">
        <v>42.170625000000001</v>
      </c>
      <c r="AC228" s="33">
        <v>118.42937500000002</v>
      </c>
    </row>
    <row r="229" spans="2:29" x14ac:dyDescent="0.3">
      <c r="B229" s="19"/>
      <c r="D229" s="13" t="s">
        <v>6332</v>
      </c>
      <c r="E229" s="29">
        <v>43273</v>
      </c>
      <c r="F229" s="29" t="str">
        <f t="shared" si="12"/>
        <v>Fri</v>
      </c>
      <c r="G229" s="29" t="str">
        <f t="shared" si="13"/>
        <v>Jun</v>
      </c>
      <c r="H229" s="34">
        <f t="shared" si="14"/>
        <v>2018</v>
      </c>
      <c r="I229" s="29">
        <v>43275</v>
      </c>
      <c r="J229" s="13" t="s">
        <v>22</v>
      </c>
      <c r="K229" s="13" t="s">
        <v>2536</v>
      </c>
      <c r="L229" s="13" t="s">
        <v>24</v>
      </c>
      <c r="M229" s="13" t="s">
        <v>243</v>
      </c>
      <c r="N229" s="13" t="s">
        <v>244</v>
      </c>
      <c r="O229" s="13" t="s">
        <v>245</v>
      </c>
      <c r="P229" s="13" t="s">
        <v>55</v>
      </c>
      <c r="Q229" s="13" t="s">
        <v>1265</v>
      </c>
      <c r="R229" s="13" t="s">
        <v>40</v>
      </c>
      <c r="S229" s="13" t="s">
        <v>41</v>
      </c>
      <c r="T229" s="13" t="s">
        <v>1266</v>
      </c>
      <c r="U229" s="33">
        <v>303.27120000000002</v>
      </c>
      <c r="V229" s="15">
        <v>3</v>
      </c>
      <c r="W229" s="14">
        <v>0.27</v>
      </c>
      <c r="X229" s="33">
        <v>40.96</v>
      </c>
      <c r="Y229" s="33">
        <v>37.321199999999976</v>
      </c>
      <c r="Z229" s="14">
        <f t="shared" si="15"/>
        <v>0.1230621305287148</v>
      </c>
      <c r="AA229" s="13" t="s">
        <v>88</v>
      </c>
      <c r="AB229" s="33">
        <v>81.883224000000013</v>
      </c>
      <c r="AC229" s="33">
        <v>143.10677600000002</v>
      </c>
    </row>
    <row r="230" spans="2:29" x14ac:dyDescent="0.3">
      <c r="B230" s="19"/>
      <c r="D230" s="13" t="s">
        <v>6333</v>
      </c>
      <c r="E230" s="29">
        <v>43912</v>
      </c>
      <c r="F230" s="29" t="str">
        <f t="shared" si="12"/>
        <v>Sun</v>
      </c>
      <c r="G230" s="29" t="str">
        <f t="shared" si="13"/>
        <v>Mar</v>
      </c>
      <c r="H230" s="34">
        <f t="shared" si="14"/>
        <v>2020</v>
      </c>
      <c r="I230" s="29">
        <v>43914</v>
      </c>
      <c r="J230" s="13" t="s">
        <v>22</v>
      </c>
      <c r="K230" s="13" t="s">
        <v>3926</v>
      </c>
      <c r="L230" s="13" t="s">
        <v>24</v>
      </c>
      <c r="M230" s="13" t="s">
        <v>191</v>
      </c>
      <c r="N230" s="13" t="s">
        <v>99</v>
      </c>
      <c r="O230" s="13" t="s">
        <v>100</v>
      </c>
      <c r="P230" s="13" t="s">
        <v>55</v>
      </c>
      <c r="Q230" s="13" t="s">
        <v>2406</v>
      </c>
      <c r="R230" s="13" t="s">
        <v>40</v>
      </c>
      <c r="S230" s="13" t="s">
        <v>906</v>
      </c>
      <c r="T230" s="13" t="s">
        <v>2407</v>
      </c>
      <c r="U230" s="33">
        <v>168.86250000000001</v>
      </c>
      <c r="V230" s="15">
        <v>5</v>
      </c>
      <c r="W230" s="14">
        <v>0.25</v>
      </c>
      <c r="X230" s="33">
        <v>16.09</v>
      </c>
      <c r="Y230" s="33">
        <v>35.962500000000013</v>
      </c>
      <c r="Z230" s="14">
        <f t="shared" si="15"/>
        <v>0.21296913168998452</v>
      </c>
      <c r="AA230" s="13" t="s">
        <v>60</v>
      </c>
      <c r="AB230" s="33">
        <v>42.215625000000003</v>
      </c>
      <c r="AC230" s="33">
        <v>74.594374999999985</v>
      </c>
    </row>
    <row r="231" spans="2:29" x14ac:dyDescent="0.3">
      <c r="B231" s="19"/>
      <c r="D231" s="13" t="s">
        <v>6334</v>
      </c>
      <c r="E231" s="29">
        <v>43912</v>
      </c>
      <c r="F231" s="29" t="str">
        <f t="shared" si="12"/>
        <v>Sun</v>
      </c>
      <c r="G231" s="29" t="str">
        <f t="shared" si="13"/>
        <v>Mar</v>
      </c>
      <c r="H231" s="34">
        <f t="shared" si="14"/>
        <v>2020</v>
      </c>
      <c r="I231" s="29">
        <v>43914</v>
      </c>
      <c r="J231" s="13" t="s">
        <v>22</v>
      </c>
      <c r="K231" s="13" t="s">
        <v>3926</v>
      </c>
      <c r="L231" s="13" t="s">
        <v>24</v>
      </c>
      <c r="M231" s="13" t="s">
        <v>191</v>
      </c>
      <c r="N231" s="13" t="s">
        <v>99</v>
      </c>
      <c r="O231" s="13" t="s">
        <v>100</v>
      </c>
      <c r="P231" s="13" t="s">
        <v>55</v>
      </c>
      <c r="Q231" s="13" t="s">
        <v>5291</v>
      </c>
      <c r="R231" s="13" t="s">
        <v>30</v>
      </c>
      <c r="S231" s="13" t="s">
        <v>1607</v>
      </c>
      <c r="T231" s="13" t="s">
        <v>5292</v>
      </c>
      <c r="U231" s="33">
        <v>56.067000000000014</v>
      </c>
      <c r="V231" s="15">
        <v>2</v>
      </c>
      <c r="W231" s="14">
        <v>0.45</v>
      </c>
      <c r="X231" s="33">
        <v>4.5999999999999996</v>
      </c>
      <c r="Y231" s="33">
        <v>-33.693000000000005</v>
      </c>
      <c r="Z231" s="14">
        <f t="shared" si="15"/>
        <v>-0.60094173042966448</v>
      </c>
      <c r="AA231" s="13" t="s">
        <v>60</v>
      </c>
      <c r="AB231" s="33">
        <v>25.230150000000005</v>
      </c>
      <c r="AC231" s="33">
        <v>59.929850000000016</v>
      </c>
    </row>
    <row r="232" spans="2:29" x14ac:dyDescent="0.3">
      <c r="B232" s="19"/>
      <c r="D232" s="13" t="s">
        <v>6335</v>
      </c>
      <c r="E232" s="29">
        <v>42888</v>
      </c>
      <c r="F232" s="29" t="str">
        <f t="shared" si="12"/>
        <v>Fri</v>
      </c>
      <c r="G232" s="29" t="str">
        <f t="shared" si="13"/>
        <v>Jun</v>
      </c>
      <c r="H232" s="34">
        <f t="shared" si="14"/>
        <v>2017</v>
      </c>
      <c r="I232" s="29">
        <v>42890</v>
      </c>
      <c r="J232" s="13" t="s">
        <v>22</v>
      </c>
      <c r="K232" s="13" t="s">
        <v>2959</v>
      </c>
      <c r="L232" s="13" t="s">
        <v>24</v>
      </c>
      <c r="M232" s="13" t="s">
        <v>271</v>
      </c>
      <c r="N232" s="13" t="s">
        <v>271</v>
      </c>
      <c r="O232" s="13" t="s">
        <v>271</v>
      </c>
      <c r="P232" s="13" t="s">
        <v>55</v>
      </c>
      <c r="Q232" s="13" t="s">
        <v>1852</v>
      </c>
      <c r="R232" s="13" t="s">
        <v>30</v>
      </c>
      <c r="S232" s="13" t="s">
        <v>289</v>
      </c>
      <c r="T232" s="13" t="s">
        <v>1853</v>
      </c>
      <c r="U232" s="33">
        <v>266.40000000000003</v>
      </c>
      <c r="V232" s="15">
        <v>2</v>
      </c>
      <c r="W232" s="14">
        <v>0</v>
      </c>
      <c r="X232" s="33">
        <v>30.3</v>
      </c>
      <c r="Y232" s="33">
        <v>122.52000000000001</v>
      </c>
      <c r="Z232" s="14">
        <f t="shared" si="15"/>
        <v>0.45990990990990988</v>
      </c>
      <c r="AA232" s="13" t="s">
        <v>60</v>
      </c>
      <c r="AB232" s="33">
        <v>0</v>
      </c>
      <c r="AC232" s="33">
        <v>113.58000000000001</v>
      </c>
    </row>
    <row r="233" spans="2:29" x14ac:dyDescent="0.3">
      <c r="B233" s="19"/>
      <c r="D233" s="13" t="s">
        <v>6336</v>
      </c>
      <c r="E233" s="29">
        <v>42888</v>
      </c>
      <c r="F233" s="29" t="str">
        <f t="shared" si="12"/>
        <v>Fri</v>
      </c>
      <c r="G233" s="29" t="str">
        <f t="shared" si="13"/>
        <v>Jun</v>
      </c>
      <c r="H233" s="34">
        <f t="shared" si="14"/>
        <v>2017</v>
      </c>
      <c r="I233" s="29">
        <v>42890</v>
      </c>
      <c r="J233" s="13" t="s">
        <v>22</v>
      </c>
      <c r="K233" s="13" t="s">
        <v>2959</v>
      </c>
      <c r="L233" s="13" t="s">
        <v>24</v>
      </c>
      <c r="M233" s="13" t="s">
        <v>271</v>
      </c>
      <c r="N233" s="13" t="s">
        <v>271</v>
      </c>
      <c r="O233" s="13" t="s">
        <v>271</v>
      </c>
      <c r="P233" s="13" t="s">
        <v>55</v>
      </c>
      <c r="Q233" s="13" t="s">
        <v>2257</v>
      </c>
      <c r="R233" s="13" t="s">
        <v>30</v>
      </c>
      <c r="S233" s="13" t="s">
        <v>1228</v>
      </c>
      <c r="T233" s="13" t="s">
        <v>2258</v>
      </c>
      <c r="U233" s="33">
        <v>219.60000000000002</v>
      </c>
      <c r="V233" s="15">
        <v>5</v>
      </c>
      <c r="W233" s="14">
        <v>0</v>
      </c>
      <c r="X233" s="33">
        <v>29.96</v>
      </c>
      <c r="Y233" s="33">
        <v>50.4</v>
      </c>
      <c r="Z233" s="14">
        <f t="shared" si="15"/>
        <v>0.22950819672131145</v>
      </c>
      <c r="AA233" s="13" t="s">
        <v>60</v>
      </c>
      <c r="AB233" s="33">
        <v>0</v>
      </c>
      <c r="AC233" s="33">
        <v>139.24</v>
      </c>
    </row>
    <row r="234" spans="2:29" x14ac:dyDescent="0.3">
      <c r="B234" s="19"/>
      <c r="D234" s="13" t="s">
        <v>6337</v>
      </c>
      <c r="E234" s="29">
        <v>43053</v>
      </c>
      <c r="F234" s="29" t="str">
        <f t="shared" ref="F234:F297" si="16">TEXT(E234,"ddd")</f>
        <v>Tue</v>
      </c>
      <c r="G234" s="29" t="str">
        <f t="shared" ref="G234:G297" si="17">TEXT(E234,"mmm")</f>
        <v>Nov</v>
      </c>
      <c r="H234" s="34">
        <f t="shared" si="14"/>
        <v>2017</v>
      </c>
      <c r="I234" s="29">
        <v>43057</v>
      </c>
      <c r="J234" s="13" t="s">
        <v>50</v>
      </c>
      <c r="K234" s="13" t="s">
        <v>2818</v>
      </c>
      <c r="L234" s="13" t="s">
        <v>24</v>
      </c>
      <c r="M234" s="13" t="s">
        <v>848</v>
      </c>
      <c r="N234" s="13" t="s">
        <v>849</v>
      </c>
      <c r="O234" s="13" t="s">
        <v>245</v>
      </c>
      <c r="P234" s="13" t="s">
        <v>55</v>
      </c>
      <c r="Q234" s="13" t="s">
        <v>1073</v>
      </c>
      <c r="R234" s="13" t="s">
        <v>57</v>
      </c>
      <c r="S234" s="13" t="s">
        <v>58</v>
      </c>
      <c r="T234" s="13" t="s">
        <v>1074</v>
      </c>
      <c r="U234" s="33">
        <v>339.88499999999999</v>
      </c>
      <c r="V234" s="15">
        <v>3</v>
      </c>
      <c r="W234" s="14">
        <v>0.17</v>
      </c>
      <c r="X234" s="33">
        <v>33.36</v>
      </c>
      <c r="Y234" s="33">
        <v>-24.615000000000009</v>
      </c>
      <c r="Z234" s="14">
        <f t="shared" si="15"/>
        <v>-7.2421554349265227E-2</v>
      </c>
      <c r="AA234" s="13" t="s">
        <v>88</v>
      </c>
      <c r="AB234" s="33">
        <v>57.780450000000002</v>
      </c>
      <c r="AC234" s="33">
        <v>273.35955000000001</v>
      </c>
    </row>
    <row r="235" spans="2:29" x14ac:dyDescent="0.3">
      <c r="B235" s="19"/>
      <c r="D235" s="13" t="s">
        <v>6338</v>
      </c>
      <c r="E235" s="29">
        <v>43053</v>
      </c>
      <c r="F235" s="29" t="str">
        <f t="shared" si="16"/>
        <v>Tue</v>
      </c>
      <c r="G235" s="29" t="str">
        <f t="shared" si="17"/>
        <v>Nov</v>
      </c>
      <c r="H235" s="34">
        <f t="shared" si="14"/>
        <v>2017</v>
      </c>
      <c r="I235" s="29">
        <v>43057</v>
      </c>
      <c r="J235" s="13" t="s">
        <v>50</v>
      </c>
      <c r="K235" s="13" t="s">
        <v>2818</v>
      </c>
      <c r="L235" s="13" t="s">
        <v>24</v>
      </c>
      <c r="M235" s="13" t="s">
        <v>848</v>
      </c>
      <c r="N235" s="13" t="s">
        <v>849</v>
      </c>
      <c r="O235" s="13" t="s">
        <v>245</v>
      </c>
      <c r="P235" s="13" t="s">
        <v>55</v>
      </c>
      <c r="Q235" s="13" t="s">
        <v>1421</v>
      </c>
      <c r="R235" s="13" t="s">
        <v>40</v>
      </c>
      <c r="S235" s="13" t="s">
        <v>41</v>
      </c>
      <c r="T235" s="13" t="s">
        <v>1422</v>
      </c>
      <c r="U235" s="33">
        <v>193.99020000000002</v>
      </c>
      <c r="V235" s="15">
        <v>2</v>
      </c>
      <c r="W235" s="14">
        <v>0.27</v>
      </c>
      <c r="X235" s="33">
        <v>23.05</v>
      </c>
      <c r="Y235" s="33">
        <v>-61.129800000000003</v>
      </c>
      <c r="Z235" s="14">
        <f t="shared" si="15"/>
        <v>-0.31511798018662796</v>
      </c>
      <c r="AA235" s="13" t="s">
        <v>88</v>
      </c>
      <c r="AB235" s="33">
        <v>52.377354000000011</v>
      </c>
      <c r="AC235" s="33">
        <v>179.692646</v>
      </c>
    </row>
    <row r="236" spans="2:29" x14ac:dyDescent="0.3">
      <c r="B236" s="19"/>
      <c r="D236" s="13" t="s">
        <v>6339</v>
      </c>
      <c r="E236" s="29">
        <v>43053</v>
      </c>
      <c r="F236" s="29" t="str">
        <f t="shared" si="16"/>
        <v>Tue</v>
      </c>
      <c r="G236" s="29" t="str">
        <f t="shared" si="17"/>
        <v>Nov</v>
      </c>
      <c r="H236" s="34">
        <f t="shared" si="14"/>
        <v>2017</v>
      </c>
      <c r="I236" s="29">
        <v>43057</v>
      </c>
      <c r="J236" s="13" t="s">
        <v>50</v>
      </c>
      <c r="K236" s="13" t="s">
        <v>2818</v>
      </c>
      <c r="L236" s="13" t="s">
        <v>24</v>
      </c>
      <c r="M236" s="13" t="s">
        <v>848</v>
      </c>
      <c r="N236" s="13" t="s">
        <v>849</v>
      </c>
      <c r="O236" s="13" t="s">
        <v>245</v>
      </c>
      <c r="P236" s="13" t="s">
        <v>55</v>
      </c>
      <c r="Q236" s="13" t="s">
        <v>3487</v>
      </c>
      <c r="R236" s="13" t="s">
        <v>30</v>
      </c>
      <c r="S236" s="13" t="s">
        <v>1228</v>
      </c>
      <c r="T236" s="13" t="s">
        <v>3488</v>
      </c>
      <c r="U236" s="33">
        <v>57.294899999999998</v>
      </c>
      <c r="V236" s="15">
        <v>3</v>
      </c>
      <c r="W236" s="14">
        <v>0.17</v>
      </c>
      <c r="X236" s="33">
        <v>5.77</v>
      </c>
      <c r="Y236" s="33">
        <v>-10.3851</v>
      </c>
      <c r="Z236" s="14">
        <f t="shared" si="15"/>
        <v>-0.18125697051570036</v>
      </c>
      <c r="AA236" s="13" t="s">
        <v>88</v>
      </c>
      <c r="AB236" s="33">
        <v>9.7401330000000002</v>
      </c>
      <c r="AC236" s="33">
        <v>52.169867000000004</v>
      </c>
    </row>
    <row r="237" spans="2:29" x14ac:dyDescent="0.3">
      <c r="B237" s="19"/>
      <c r="D237" s="13" t="s">
        <v>6340</v>
      </c>
      <c r="E237" s="29">
        <v>43026</v>
      </c>
      <c r="F237" s="29" t="str">
        <f t="shared" si="16"/>
        <v>Wed</v>
      </c>
      <c r="G237" s="29" t="str">
        <f t="shared" si="17"/>
        <v>Oct</v>
      </c>
      <c r="H237" s="34">
        <f t="shared" si="14"/>
        <v>2017</v>
      </c>
      <c r="I237" s="29">
        <v>43030</v>
      </c>
      <c r="J237" s="13" t="s">
        <v>50</v>
      </c>
      <c r="K237" s="13" t="s">
        <v>6007</v>
      </c>
      <c r="L237" s="13" t="s">
        <v>36</v>
      </c>
      <c r="M237" s="13" t="s">
        <v>128</v>
      </c>
      <c r="N237" s="13" t="s">
        <v>128</v>
      </c>
      <c r="O237" s="13" t="s">
        <v>129</v>
      </c>
      <c r="P237" s="13" t="s">
        <v>55</v>
      </c>
      <c r="Q237" s="13" t="s">
        <v>3521</v>
      </c>
      <c r="R237" s="13" t="s">
        <v>30</v>
      </c>
      <c r="S237" s="13" t="s">
        <v>1567</v>
      </c>
      <c r="T237" s="13" t="s">
        <v>3522</v>
      </c>
      <c r="U237" s="33">
        <v>14.564400000000001</v>
      </c>
      <c r="V237" s="15">
        <v>2</v>
      </c>
      <c r="W237" s="14">
        <v>0.47000000000000003</v>
      </c>
      <c r="X237" s="33">
        <v>1.61</v>
      </c>
      <c r="Y237" s="33">
        <v>-0.55560000000000187</v>
      </c>
      <c r="Z237" s="14">
        <f t="shared" si="15"/>
        <v>-3.8147812474252411E-2</v>
      </c>
      <c r="AA237" s="13" t="s">
        <v>60</v>
      </c>
      <c r="AB237" s="33">
        <v>6.8452680000000008</v>
      </c>
      <c r="AC237" s="33">
        <v>6.6647320000000017</v>
      </c>
    </row>
    <row r="238" spans="2:29" x14ac:dyDescent="0.3">
      <c r="B238" s="19"/>
      <c r="D238" s="13" t="s">
        <v>6341</v>
      </c>
      <c r="E238" s="29">
        <v>43593</v>
      </c>
      <c r="F238" s="29" t="str">
        <f t="shared" si="16"/>
        <v>Wed</v>
      </c>
      <c r="G238" s="29" t="str">
        <f t="shared" si="17"/>
        <v>May</v>
      </c>
      <c r="H238" s="34">
        <f t="shared" si="14"/>
        <v>2019</v>
      </c>
      <c r="I238" s="29">
        <v>43595</v>
      </c>
      <c r="J238" s="13" t="s">
        <v>34</v>
      </c>
      <c r="K238" s="13" t="s">
        <v>1089</v>
      </c>
      <c r="L238" s="13" t="s">
        <v>36</v>
      </c>
      <c r="M238" s="13" t="s">
        <v>243</v>
      </c>
      <c r="N238" s="13" t="s">
        <v>244</v>
      </c>
      <c r="O238" s="13" t="s">
        <v>245</v>
      </c>
      <c r="P238" s="13" t="s">
        <v>55</v>
      </c>
      <c r="Q238" s="13" t="s">
        <v>405</v>
      </c>
      <c r="R238" s="13" t="s">
        <v>57</v>
      </c>
      <c r="S238" s="13" t="s">
        <v>86</v>
      </c>
      <c r="T238" s="13" t="s">
        <v>406</v>
      </c>
      <c r="U238" s="33">
        <v>949.68720000000008</v>
      </c>
      <c r="V238" s="15">
        <v>4</v>
      </c>
      <c r="W238" s="14">
        <v>0.37</v>
      </c>
      <c r="X238" s="33">
        <v>126.57</v>
      </c>
      <c r="Y238" s="33">
        <v>-437.27279999999996</v>
      </c>
      <c r="Z238" s="14">
        <f t="shared" si="15"/>
        <v>-0.46043876341599627</v>
      </c>
      <c r="AA238" s="13" t="s">
        <v>60</v>
      </c>
      <c r="AB238" s="33">
        <v>351.38426400000003</v>
      </c>
      <c r="AC238" s="33">
        <v>909.00573600000007</v>
      </c>
    </row>
    <row r="239" spans="2:29" x14ac:dyDescent="0.3">
      <c r="B239" s="19"/>
      <c r="D239" s="13" t="s">
        <v>6342</v>
      </c>
      <c r="E239" s="29">
        <v>43593</v>
      </c>
      <c r="F239" s="29" t="str">
        <f t="shared" si="16"/>
        <v>Wed</v>
      </c>
      <c r="G239" s="29" t="str">
        <f t="shared" si="17"/>
        <v>May</v>
      </c>
      <c r="H239" s="34">
        <f t="shared" si="14"/>
        <v>2019</v>
      </c>
      <c r="I239" s="29">
        <v>43595</v>
      </c>
      <c r="J239" s="13" t="s">
        <v>34</v>
      </c>
      <c r="K239" s="13" t="s">
        <v>1089</v>
      </c>
      <c r="L239" s="13" t="s">
        <v>36</v>
      </c>
      <c r="M239" s="13" t="s">
        <v>243</v>
      </c>
      <c r="N239" s="13" t="s">
        <v>244</v>
      </c>
      <c r="O239" s="13" t="s">
        <v>245</v>
      </c>
      <c r="P239" s="13" t="s">
        <v>55</v>
      </c>
      <c r="Q239" s="13" t="s">
        <v>1100</v>
      </c>
      <c r="R239" s="13" t="s">
        <v>40</v>
      </c>
      <c r="S239" s="13" t="s">
        <v>67</v>
      </c>
      <c r="T239" s="13" t="s">
        <v>1101</v>
      </c>
      <c r="U239" s="33">
        <v>435.00240000000002</v>
      </c>
      <c r="V239" s="15">
        <v>4</v>
      </c>
      <c r="W239" s="14">
        <v>0.37</v>
      </c>
      <c r="X239" s="33">
        <v>68.91</v>
      </c>
      <c r="Y239" s="33">
        <v>-214.07759999999999</v>
      </c>
      <c r="Z239" s="14">
        <f t="shared" si="15"/>
        <v>-0.49212969859476635</v>
      </c>
      <c r="AA239" s="13" t="s">
        <v>60</v>
      </c>
      <c r="AB239" s="33">
        <v>160.95088800000002</v>
      </c>
      <c r="AC239" s="33">
        <v>419.219112</v>
      </c>
    </row>
    <row r="240" spans="2:29" x14ac:dyDescent="0.3">
      <c r="B240" s="19"/>
      <c r="D240" s="13" t="s">
        <v>6343</v>
      </c>
      <c r="E240" s="29">
        <v>43593</v>
      </c>
      <c r="F240" s="29" t="str">
        <f t="shared" si="16"/>
        <v>Wed</v>
      </c>
      <c r="G240" s="29" t="str">
        <f t="shared" si="17"/>
        <v>May</v>
      </c>
      <c r="H240" s="34">
        <f t="shared" si="14"/>
        <v>2019</v>
      </c>
      <c r="I240" s="29">
        <v>43595</v>
      </c>
      <c r="J240" s="13" t="s">
        <v>34</v>
      </c>
      <c r="K240" s="13" t="s">
        <v>1089</v>
      </c>
      <c r="L240" s="13" t="s">
        <v>36</v>
      </c>
      <c r="M240" s="13" t="s">
        <v>243</v>
      </c>
      <c r="N240" s="13" t="s">
        <v>244</v>
      </c>
      <c r="O240" s="13" t="s">
        <v>245</v>
      </c>
      <c r="P240" s="13" t="s">
        <v>55</v>
      </c>
      <c r="Q240" s="13" t="s">
        <v>1118</v>
      </c>
      <c r="R240" s="13" t="s">
        <v>57</v>
      </c>
      <c r="S240" s="13" t="s">
        <v>86</v>
      </c>
      <c r="T240" s="13" t="s">
        <v>1119</v>
      </c>
      <c r="U240" s="33">
        <v>148.93199999999999</v>
      </c>
      <c r="V240" s="15">
        <v>2</v>
      </c>
      <c r="W240" s="14">
        <v>0.37</v>
      </c>
      <c r="X240" s="33">
        <v>32.11</v>
      </c>
      <c r="Y240" s="33">
        <v>-85.127999999999986</v>
      </c>
      <c r="Z240" s="14">
        <f t="shared" si="15"/>
        <v>-0.5715897187978406</v>
      </c>
      <c r="AA240" s="13" t="s">
        <v>60</v>
      </c>
      <c r="AB240" s="33">
        <v>55.104839999999996</v>
      </c>
      <c r="AC240" s="33">
        <v>146.84515999999996</v>
      </c>
    </row>
    <row r="241" spans="2:29" x14ac:dyDescent="0.3">
      <c r="B241" s="19"/>
      <c r="D241" s="13" t="s">
        <v>6344</v>
      </c>
      <c r="E241" s="29">
        <v>43593</v>
      </c>
      <c r="F241" s="29" t="str">
        <f t="shared" si="16"/>
        <v>Wed</v>
      </c>
      <c r="G241" s="29" t="str">
        <f t="shared" si="17"/>
        <v>May</v>
      </c>
      <c r="H241" s="34">
        <f t="shared" si="14"/>
        <v>2019</v>
      </c>
      <c r="I241" s="29">
        <v>43595</v>
      </c>
      <c r="J241" s="13" t="s">
        <v>34</v>
      </c>
      <c r="K241" s="13" t="s">
        <v>1089</v>
      </c>
      <c r="L241" s="13" t="s">
        <v>36</v>
      </c>
      <c r="M241" s="13" t="s">
        <v>243</v>
      </c>
      <c r="N241" s="13" t="s">
        <v>244</v>
      </c>
      <c r="O241" s="13" t="s">
        <v>245</v>
      </c>
      <c r="P241" s="13" t="s">
        <v>55</v>
      </c>
      <c r="Q241" s="13" t="s">
        <v>3546</v>
      </c>
      <c r="R241" s="13" t="s">
        <v>30</v>
      </c>
      <c r="S241" s="13" t="s">
        <v>289</v>
      </c>
      <c r="T241" s="13" t="s">
        <v>3547</v>
      </c>
      <c r="U241" s="33">
        <v>56.373599999999996</v>
      </c>
      <c r="V241" s="15">
        <v>4</v>
      </c>
      <c r="W241" s="14">
        <v>0.17</v>
      </c>
      <c r="X241" s="33">
        <v>20.79</v>
      </c>
      <c r="Y241" s="33">
        <v>-1.4664000000000019</v>
      </c>
      <c r="Z241" s="14">
        <f t="shared" si="15"/>
        <v>-2.6012175912129117E-2</v>
      </c>
      <c r="AA241" s="13" t="s">
        <v>60</v>
      </c>
      <c r="AB241" s="33">
        <v>9.5835120000000007</v>
      </c>
      <c r="AC241" s="33">
        <v>27.466487999999998</v>
      </c>
    </row>
    <row r="242" spans="2:29" x14ac:dyDescent="0.3">
      <c r="B242" s="19"/>
      <c r="D242" s="13" t="s">
        <v>6345</v>
      </c>
      <c r="E242" s="29">
        <v>43593</v>
      </c>
      <c r="F242" s="29" t="str">
        <f t="shared" si="16"/>
        <v>Wed</v>
      </c>
      <c r="G242" s="29" t="str">
        <f t="shared" si="17"/>
        <v>May</v>
      </c>
      <c r="H242" s="34">
        <f t="shared" si="14"/>
        <v>2019</v>
      </c>
      <c r="I242" s="29">
        <v>43595</v>
      </c>
      <c r="J242" s="13" t="s">
        <v>34</v>
      </c>
      <c r="K242" s="13" t="s">
        <v>1089</v>
      </c>
      <c r="L242" s="13" t="s">
        <v>36</v>
      </c>
      <c r="M242" s="13" t="s">
        <v>243</v>
      </c>
      <c r="N242" s="13" t="s">
        <v>244</v>
      </c>
      <c r="O242" s="13" t="s">
        <v>245</v>
      </c>
      <c r="P242" s="13" t="s">
        <v>55</v>
      </c>
      <c r="Q242" s="13" t="s">
        <v>3683</v>
      </c>
      <c r="R242" s="13" t="s">
        <v>30</v>
      </c>
      <c r="S242" s="13" t="s">
        <v>289</v>
      </c>
      <c r="T242" s="13" t="s">
        <v>3684</v>
      </c>
      <c r="U242" s="33">
        <v>89.490600000000001</v>
      </c>
      <c r="V242" s="15">
        <v>6</v>
      </c>
      <c r="W242" s="14">
        <v>0.17</v>
      </c>
      <c r="X242" s="33">
        <v>18.989999999999998</v>
      </c>
      <c r="Y242" s="33">
        <v>31.1706</v>
      </c>
      <c r="Z242" s="14">
        <f t="shared" si="15"/>
        <v>0.34831144276605586</v>
      </c>
      <c r="AA242" s="13" t="s">
        <v>60</v>
      </c>
      <c r="AB242" s="33">
        <v>15.213402</v>
      </c>
      <c r="AC242" s="33">
        <v>24.116598000000003</v>
      </c>
    </row>
    <row r="243" spans="2:29" x14ac:dyDescent="0.3">
      <c r="B243" s="19"/>
      <c r="D243" s="13" t="s">
        <v>6346</v>
      </c>
      <c r="E243" s="29">
        <v>43995</v>
      </c>
      <c r="F243" s="29" t="str">
        <f t="shared" si="16"/>
        <v>Sat</v>
      </c>
      <c r="G243" s="29" t="str">
        <f t="shared" si="17"/>
        <v>Jun</v>
      </c>
      <c r="H243" s="34">
        <f t="shared" si="14"/>
        <v>2020</v>
      </c>
      <c r="I243" s="29">
        <v>43999</v>
      </c>
      <c r="J243" s="13" t="s">
        <v>50</v>
      </c>
      <c r="K243" s="13" t="s">
        <v>3184</v>
      </c>
      <c r="L243" s="13" t="s">
        <v>36</v>
      </c>
      <c r="M243" s="13" t="s">
        <v>1288</v>
      </c>
      <c r="N243" s="13" t="s">
        <v>1288</v>
      </c>
      <c r="O243" s="13" t="s">
        <v>483</v>
      </c>
      <c r="P243" s="13" t="s">
        <v>28</v>
      </c>
      <c r="Q243" s="13" t="s">
        <v>1328</v>
      </c>
      <c r="R243" s="13" t="s">
        <v>57</v>
      </c>
      <c r="S243" s="13" t="s">
        <v>138</v>
      </c>
      <c r="T243" s="13" t="s">
        <v>1329</v>
      </c>
      <c r="U243" s="33">
        <v>399.73500000000001</v>
      </c>
      <c r="V243" s="15">
        <v>3</v>
      </c>
      <c r="W243" s="14">
        <v>0.5</v>
      </c>
      <c r="X243" s="33">
        <v>25.98</v>
      </c>
      <c r="Y243" s="33">
        <v>-48.015000000000043</v>
      </c>
      <c r="Z243" s="14">
        <f t="shared" si="15"/>
        <v>-0.12011707756388618</v>
      </c>
      <c r="AA243" s="13" t="s">
        <v>88</v>
      </c>
      <c r="AB243" s="33">
        <v>199.86750000000001</v>
      </c>
      <c r="AC243" s="33">
        <v>221.90250000000006</v>
      </c>
    </row>
    <row r="244" spans="2:29" x14ac:dyDescent="0.3">
      <c r="B244" s="19"/>
      <c r="D244" s="13" t="s">
        <v>6347</v>
      </c>
      <c r="E244" s="29">
        <v>43995</v>
      </c>
      <c r="F244" s="29" t="str">
        <f t="shared" si="16"/>
        <v>Sat</v>
      </c>
      <c r="G244" s="29" t="str">
        <f t="shared" si="17"/>
        <v>Jun</v>
      </c>
      <c r="H244" s="34">
        <f t="shared" si="14"/>
        <v>2020</v>
      </c>
      <c r="I244" s="29">
        <v>43999</v>
      </c>
      <c r="J244" s="13" t="s">
        <v>50</v>
      </c>
      <c r="K244" s="13" t="s">
        <v>3184</v>
      </c>
      <c r="L244" s="13" t="s">
        <v>36</v>
      </c>
      <c r="M244" s="13" t="s">
        <v>1288</v>
      </c>
      <c r="N244" s="13" t="s">
        <v>1288</v>
      </c>
      <c r="O244" s="13" t="s">
        <v>483</v>
      </c>
      <c r="P244" s="13" t="s">
        <v>28</v>
      </c>
      <c r="Q244" s="13" t="s">
        <v>1976</v>
      </c>
      <c r="R244" s="13" t="s">
        <v>40</v>
      </c>
      <c r="S244" s="13" t="s">
        <v>48</v>
      </c>
      <c r="T244" s="13" t="s">
        <v>1977</v>
      </c>
      <c r="U244" s="33">
        <v>447.67799999999988</v>
      </c>
      <c r="V244" s="15">
        <v>7</v>
      </c>
      <c r="W244" s="14">
        <v>0.8</v>
      </c>
      <c r="X244" s="33">
        <v>23.97</v>
      </c>
      <c r="Y244" s="33">
        <v>-761.08199999999988</v>
      </c>
      <c r="Z244" s="14">
        <f t="shared" si="15"/>
        <v>-1.7000656722018952</v>
      </c>
      <c r="AA244" s="13" t="s">
        <v>88</v>
      </c>
      <c r="AB244" s="33">
        <v>358.14239999999995</v>
      </c>
      <c r="AC244" s="33">
        <v>826.64759999999978</v>
      </c>
    </row>
    <row r="245" spans="2:29" x14ac:dyDescent="0.3">
      <c r="B245" s="19"/>
      <c r="D245" s="13" t="s">
        <v>6348</v>
      </c>
      <c r="E245" s="29">
        <v>43995</v>
      </c>
      <c r="F245" s="29" t="str">
        <f t="shared" si="16"/>
        <v>Sat</v>
      </c>
      <c r="G245" s="29" t="str">
        <f t="shared" si="17"/>
        <v>Jun</v>
      </c>
      <c r="H245" s="34">
        <f t="shared" si="14"/>
        <v>2020</v>
      </c>
      <c r="I245" s="29">
        <v>43999</v>
      </c>
      <c r="J245" s="13" t="s">
        <v>50</v>
      </c>
      <c r="K245" s="13" t="s">
        <v>3184</v>
      </c>
      <c r="L245" s="13" t="s">
        <v>36</v>
      </c>
      <c r="M245" s="13" t="s">
        <v>1288</v>
      </c>
      <c r="N245" s="13" t="s">
        <v>1288</v>
      </c>
      <c r="O245" s="13" t="s">
        <v>483</v>
      </c>
      <c r="P245" s="13" t="s">
        <v>28</v>
      </c>
      <c r="Q245" s="13" t="s">
        <v>1874</v>
      </c>
      <c r="R245" s="13" t="s">
        <v>57</v>
      </c>
      <c r="S245" s="13" t="s">
        <v>121</v>
      </c>
      <c r="T245" s="13" t="s">
        <v>1875</v>
      </c>
      <c r="U245" s="33">
        <v>127.08</v>
      </c>
      <c r="V245" s="15">
        <v>1</v>
      </c>
      <c r="W245" s="14">
        <v>0.5</v>
      </c>
      <c r="X245" s="33">
        <v>10.210000000000001</v>
      </c>
      <c r="Y245" s="33">
        <v>-86.429999999999993</v>
      </c>
      <c r="Z245" s="14">
        <f t="shared" si="15"/>
        <v>-0.68012275731822469</v>
      </c>
      <c r="AA245" s="13" t="s">
        <v>88</v>
      </c>
      <c r="AB245" s="33">
        <v>63.54</v>
      </c>
      <c r="AC245" s="33">
        <v>139.76</v>
      </c>
    </row>
    <row r="246" spans="2:29" x14ac:dyDescent="0.3">
      <c r="B246" s="19"/>
      <c r="D246" s="13" t="s">
        <v>6349</v>
      </c>
      <c r="E246" s="29">
        <v>43995</v>
      </c>
      <c r="F246" s="29" t="str">
        <f t="shared" si="16"/>
        <v>Sat</v>
      </c>
      <c r="G246" s="29" t="str">
        <f t="shared" si="17"/>
        <v>Jun</v>
      </c>
      <c r="H246" s="34">
        <f t="shared" si="14"/>
        <v>2020</v>
      </c>
      <c r="I246" s="29">
        <v>43999</v>
      </c>
      <c r="J246" s="13" t="s">
        <v>50</v>
      </c>
      <c r="K246" s="13" t="s">
        <v>3184</v>
      </c>
      <c r="L246" s="13" t="s">
        <v>36</v>
      </c>
      <c r="M246" s="13" t="s">
        <v>1288</v>
      </c>
      <c r="N246" s="13" t="s">
        <v>1288</v>
      </c>
      <c r="O246" s="13" t="s">
        <v>483</v>
      </c>
      <c r="P246" s="13" t="s">
        <v>28</v>
      </c>
      <c r="Q246" s="13" t="s">
        <v>4863</v>
      </c>
      <c r="R246" s="13" t="s">
        <v>30</v>
      </c>
      <c r="S246" s="13" t="s">
        <v>1228</v>
      </c>
      <c r="T246" s="13" t="s">
        <v>4864</v>
      </c>
      <c r="U246" s="33">
        <v>40.679999999999993</v>
      </c>
      <c r="V246" s="15">
        <v>6</v>
      </c>
      <c r="W246" s="14">
        <v>0.5</v>
      </c>
      <c r="X246" s="33">
        <v>2.0099999999999998</v>
      </c>
      <c r="Y246" s="33">
        <v>-17.099999999999991</v>
      </c>
      <c r="Z246" s="14">
        <f t="shared" si="15"/>
        <v>-0.42035398230088483</v>
      </c>
      <c r="AA246" s="13" t="s">
        <v>88</v>
      </c>
      <c r="AB246" s="33">
        <v>20.339999999999996</v>
      </c>
      <c r="AC246" s="33">
        <v>35.429999999999993</v>
      </c>
    </row>
    <row r="247" spans="2:29" x14ac:dyDescent="0.3">
      <c r="B247" s="19"/>
      <c r="D247" s="13" t="s">
        <v>6350</v>
      </c>
      <c r="E247" s="29">
        <v>43995</v>
      </c>
      <c r="F247" s="29" t="str">
        <f t="shared" si="16"/>
        <v>Sat</v>
      </c>
      <c r="G247" s="29" t="str">
        <f t="shared" si="17"/>
        <v>Jun</v>
      </c>
      <c r="H247" s="34">
        <f t="shared" si="14"/>
        <v>2020</v>
      </c>
      <c r="I247" s="29">
        <v>43999</v>
      </c>
      <c r="J247" s="13" t="s">
        <v>50</v>
      </c>
      <c r="K247" s="13" t="s">
        <v>3184</v>
      </c>
      <c r="L247" s="13" t="s">
        <v>36</v>
      </c>
      <c r="M247" s="13" t="s">
        <v>1288</v>
      </c>
      <c r="N247" s="13" t="s">
        <v>1288</v>
      </c>
      <c r="O247" s="13" t="s">
        <v>483</v>
      </c>
      <c r="P247" s="13" t="s">
        <v>28</v>
      </c>
      <c r="Q247" s="13" t="s">
        <v>2920</v>
      </c>
      <c r="R247" s="13" t="s">
        <v>30</v>
      </c>
      <c r="S247" s="13" t="s">
        <v>1789</v>
      </c>
      <c r="T247" s="13" t="s">
        <v>2921</v>
      </c>
      <c r="U247" s="33">
        <v>26.954999999999998</v>
      </c>
      <c r="V247" s="15">
        <v>1</v>
      </c>
      <c r="W247" s="14">
        <v>0.5</v>
      </c>
      <c r="X247" s="33">
        <v>1.37</v>
      </c>
      <c r="Y247" s="33">
        <v>-16.724999999999998</v>
      </c>
      <c r="Z247" s="14">
        <f t="shared" si="15"/>
        <v>-0.62047857540345019</v>
      </c>
      <c r="AA247" s="13" t="s">
        <v>88</v>
      </c>
      <c r="AB247" s="33">
        <v>13.477499999999999</v>
      </c>
      <c r="AC247" s="33">
        <v>28.832499999999996</v>
      </c>
    </row>
    <row r="248" spans="2:29" x14ac:dyDescent="0.3">
      <c r="B248" s="19"/>
      <c r="D248" s="13" t="s">
        <v>6351</v>
      </c>
      <c r="E248" s="29">
        <v>43685</v>
      </c>
      <c r="F248" s="29" t="str">
        <f t="shared" si="16"/>
        <v>Thu</v>
      </c>
      <c r="G248" s="29" t="str">
        <f t="shared" si="17"/>
        <v>Aug</v>
      </c>
      <c r="H248" s="34">
        <f t="shared" si="14"/>
        <v>2019</v>
      </c>
      <c r="I248" s="29">
        <v>43687</v>
      </c>
      <c r="J248" s="13" t="s">
        <v>34</v>
      </c>
      <c r="K248" s="13" t="s">
        <v>719</v>
      </c>
      <c r="L248" s="13" t="s">
        <v>24</v>
      </c>
      <c r="M248" s="13" t="s">
        <v>98</v>
      </c>
      <c r="N248" s="13" t="s">
        <v>99</v>
      </c>
      <c r="O248" s="13" t="s">
        <v>100</v>
      </c>
      <c r="P248" s="13" t="s">
        <v>55</v>
      </c>
      <c r="Q248" s="13" t="s">
        <v>656</v>
      </c>
      <c r="R248" s="13" t="s">
        <v>57</v>
      </c>
      <c r="S248" s="13" t="s">
        <v>58</v>
      </c>
      <c r="T248" s="13" t="s">
        <v>657</v>
      </c>
      <c r="U248" s="33">
        <v>1954.44</v>
      </c>
      <c r="V248" s="15">
        <v>4</v>
      </c>
      <c r="W248" s="14">
        <v>0.25</v>
      </c>
      <c r="X248" s="33">
        <v>175.45</v>
      </c>
      <c r="Y248" s="33">
        <v>-286.68000000000006</v>
      </c>
      <c r="Z248" s="14">
        <f t="shared" si="15"/>
        <v>-0.1466814023454289</v>
      </c>
      <c r="AA248" s="13" t="s">
        <v>60</v>
      </c>
      <c r="AB248" s="33">
        <v>488.61</v>
      </c>
      <c r="AC248" s="33">
        <v>1577.06</v>
      </c>
    </row>
    <row r="249" spans="2:29" x14ac:dyDescent="0.3">
      <c r="B249" s="19"/>
      <c r="D249" s="13" t="s">
        <v>6352</v>
      </c>
      <c r="E249" s="29">
        <v>43685</v>
      </c>
      <c r="F249" s="29" t="str">
        <f t="shared" si="16"/>
        <v>Thu</v>
      </c>
      <c r="G249" s="29" t="str">
        <f t="shared" si="17"/>
        <v>Aug</v>
      </c>
      <c r="H249" s="34">
        <f t="shared" si="14"/>
        <v>2019</v>
      </c>
      <c r="I249" s="29">
        <v>43687</v>
      </c>
      <c r="J249" s="13" t="s">
        <v>34</v>
      </c>
      <c r="K249" s="13" t="s">
        <v>719</v>
      </c>
      <c r="L249" s="13" t="s">
        <v>24</v>
      </c>
      <c r="M249" s="13" t="s">
        <v>98</v>
      </c>
      <c r="N249" s="13" t="s">
        <v>99</v>
      </c>
      <c r="O249" s="13" t="s">
        <v>100</v>
      </c>
      <c r="P249" s="13" t="s">
        <v>55</v>
      </c>
      <c r="Q249" s="13" t="s">
        <v>974</v>
      </c>
      <c r="R249" s="13" t="s">
        <v>57</v>
      </c>
      <c r="S249" s="13" t="s">
        <v>121</v>
      </c>
      <c r="T249" s="13" t="s">
        <v>975</v>
      </c>
      <c r="U249" s="33">
        <v>281.75400000000008</v>
      </c>
      <c r="V249" s="15">
        <v>2</v>
      </c>
      <c r="W249" s="14">
        <v>0.45</v>
      </c>
      <c r="X249" s="33">
        <v>32.14</v>
      </c>
      <c r="Y249" s="33">
        <v>-117.84600000000003</v>
      </c>
      <c r="Z249" s="14">
        <f t="shared" si="15"/>
        <v>-0.41825848080240208</v>
      </c>
      <c r="AA249" s="13" t="s">
        <v>60</v>
      </c>
      <c r="AB249" s="33">
        <v>126.78930000000004</v>
      </c>
      <c r="AC249" s="33">
        <v>240.67070000000007</v>
      </c>
    </row>
    <row r="250" spans="2:29" x14ac:dyDescent="0.3">
      <c r="B250" s="19"/>
      <c r="D250" s="13" t="s">
        <v>6353</v>
      </c>
      <c r="E250" s="29">
        <v>43325</v>
      </c>
      <c r="F250" s="29" t="str">
        <f t="shared" si="16"/>
        <v>Mon</v>
      </c>
      <c r="G250" s="29" t="str">
        <f t="shared" si="17"/>
        <v>Aug</v>
      </c>
      <c r="H250" s="34">
        <f t="shared" si="14"/>
        <v>2018</v>
      </c>
      <c r="I250" s="29">
        <v>43330</v>
      </c>
      <c r="J250" s="13" t="s">
        <v>50</v>
      </c>
      <c r="K250" s="13" t="s">
        <v>5594</v>
      </c>
      <c r="L250" s="13" t="s">
        <v>82</v>
      </c>
      <c r="M250" s="13" t="s">
        <v>98</v>
      </c>
      <c r="N250" s="13" t="s">
        <v>99</v>
      </c>
      <c r="O250" s="13" t="s">
        <v>100</v>
      </c>
      <c r="P250" s="13" t="s">
        <v>55</v>
      </c>
      <c r="Q250" s="13" t="s">
        <v>3701</v>
      </c>
      <c r="R250" s="13" t="s">
        <v>30</v>
      </c>
      <c r="S250" s="13" t="s">
        <v>1228</v>
      </c>
      <c r="T250" s="13" t="s">
        <v>3702</v>
      </c>
      <c r="U250" s="33">
        <v>45.044999999999995</v>
      </c>
      <c r="V250" s="15">
        <v>3</v>
      </c>
      <c r="W250" s="14">
        <v>0.45</v>
      </c>
      <c r="X250" s="33">
        <v>3.46</v>
      </c>
      <c r="Y250" s="33">
        <v>-16.424999999999997</v>
      </c>
      <c r="Z250" s="14">
        <f t="shared" si="15"/>
        <v>-0.36463536463536461</v>
      </c>
      <c r="AA250" s="13" t="s">
        <v>88</v>
      </c>
      <c r="AB250" s="33">
        <v>20.270249999999997</v>
      </c>
      <c r="AC250" s="33">
        <v>37.739749999999994</v>
      </c>
    </row>
    <row r="251" spans="2:29" x14ac:dyDescent="0.3">
      <c r="B251" s="19"/>
      <c r="D251" s="13" t="s">
        <v>6354</v>
      </c>
      <c r="E251" s="29">
        <v>43034</v>
      </c>
      <c r="F251" s="29" t="str">
        <f t="shared" si="16"/>
        <v>Thu</v>
      </c>
      <c r="G251" s="29" t="str">
        <f t="shared" si="17"/>
        <v>Oct</v>
      </c>
      <c r="H251" s="34">
        <f t="shared" si="14"/>
        <v>2017</v>
      </c>
      <c r="I251" s="29">
        <v>43038</v>
      </c>
      <c r="J251" s="13" t="s">
        <v>22</v>
      </c>
      <c r="K251" s="13" t="s">
        <v>4034</v>
      </c>
      <c r="L251" s="13" t="s">
        <v>24</v>
      </c>
      <c r="M251" s="13" t="s">
        <v>98</v>
      </c>
      <c r="N251" s="13" t="s">
        <v>99</v>
      </c>
      <c r="O251" s="13" t="s">
        <v>100</v>
      </c>
      <c r="P251" s="13" t="s">
        <v>55</v>
      </c>
      <c r="Q251" s="13" t="s">
        <v>2982</v>
      </c>
      <c r="R251" s="13" t="s">
        <v>30</v>
      </c>
      <c r="S251" s="13" t="s">
        <v>1121</v>
      </c>
      <c r="T251" s="13" t="s">
        <v>2983</v>
      </c>
      <c r="U251" s="33">
        <v>48.195</v>
      </c>
      <c r="V251" s="15">
        <v>2</v>
      </c>
      <c r="W251" s="14">
        <v>0.15000000000000002</v>
      </c>
      <c r="X251" s="33">
        <v>3.41</v>
      </c>
      <c r="Y251" s="33">
        <v>19.274999999999999</v>
      </c>
      <c r="Z251" s="14">
        <f t="shared" si="15"/>
        <v>0.3999377528789293</v>
      </c>
      <c r="AA251" s="13" t="s">
        <v>60</v>
      </c>
      <c r="AB251" s="33">
        <v>7.2292500000000013</v>
      </c>
      <c r="AC251" s="33">
        <v>18.280750000000005</v>
      </c>
    </row>
    <row r="252" spans="2:29" x14ac:dyDescent="0.3">
      <c r="B252" s="19"/>
      <c r="D252" s="13" t="s">
        <v>6355</v>
      </c>
      <c r="E252" s="29">
        <v>44112</v>
      </c>
      <c r="F252" s="29" t="str">
        <f t="shared" si="16"/>
        <v>Thu</v>
      </c>
      <c r="G252" s="29" t="str">
        <f t="shared" si="17"/>
        <v>Oct</v>
      </c>
      <c r="H252" s="34">
        <f t="shared" si="14"/>
        <v>2020</v>
      </c>
      <c r="I252" s="29">
        <v>44114</v>
      </c>
      <c r="J252" s="13" t="s">
        <v>22</v>
      </c>
      <c r="K252" s="13" t="s">
        <v>4034</v>
      </c>
      <c r="L252" s="13" t="s">
        <v>24</v>
      </c>
      <c r="M252" s="13" t="s">
        <v>98</v>
      </c>
      <c r="N252" s="13" t="s">
        <v>99</v>
      </c>
      <c r="O252" s="13" t="s">
        <v>100</v>
      </c>
      <c r="P252" s="13" t="s">
        <v>55</v>
      </c>
      <c r="Q252" s="13" t="s">
        <v>3597</v>
      </c>
      <c r="R252" s="13" t="s">
        <v>57</v>
      </c>
      <c r="S252" s="13" t="s">
        <v>86</v>
      </c>
      <c r="T252" s="13" t="s">
        <v>3598</v>
      </c>
      <c r="U252" s="33">
        <v>281.15100000000007</v>
      </c>
      <c r="V252" s="15">
        <v>3</v>
      </c>
      <c r="W252" s="14">
        <v>0.35</v>
      </c>
      <c r="X252" s="33">
        <v>14.59</v>
      </c>
      <c r="Y252" s="33">
        <v>-95.229000000000013</v>
      </c>
      <c r="Z252" s="14">
        <f t="shared" si="15"/>
        <v>-0.33871122635167578</v>
      </c>
      <c r="AA252" s="13" t="s">
        <v>88</v>
      </c>
      <c r="AB252" s="33">
        <v>98.402850000000015</v>
      </c>
      <c r="AC252" s="33">
        <v>263.38715000000008</v>
      </c>
    </row>
    <row r="253" spans="2:29" x14ac:dyDescent="0.3">
      <c r="B253" s="19"/>
      <c r="D253" s="13" t="s">
        <v>6356</v>
      </c>
      <c r="E253" s="29">
        <v>42972</v>
      </c>
      <c r="F253" s="29" t="str">
        <f t="shared" si="16"/>
        <v>Fri</v>
      </c>
      <c r="G253" s="29" t="str">
        <f t="shared" si="17"/>
        <v>Aug</v>
      </c>
      <c r="H253" s="34">
        <f t="shared" si="14"/>
        <v>2017</v>
      </c>
      <c r="I253" s="29">
        <v>42976</v>
      </c>
      <c r="J253" s="13" t="s">
        <v>50</v>
      </c>
      <c r="K253" s="13" t="s">
        <v>1921</v>
      </c>
      <c r="L253" s="13" t="s">
        <v>24</v>
      </c>
      <c r="M253" s="13" t="s">
        <v>128</v>
      </c>
      <c r="N253" s="13" t="s">
        <v>128</v>
      </c>
      <c r="O253" s="13" t="s">
        <v>129</v>
      </c>
      <c r="P253" s="13" t="s">
        <v>55</v>
      </c>
      <c r="Q253" s="13" t="s">
        <v>1922</v>
      </c>
      <c r="R253" s="13" t="s">
        <v>57</v>
      </c>
      <c r="S253" s="13" t="s">
        <v>58</v>
      </c>
      <c r="T253" s="13" t="s">
        <v>1923</v>
      </c>
      <c r="U253" s="33">
        <v>646.30439999999999</v>
      </c>
      <c r="V253" s="15">
        <v>6</v>
      </c>
      <c r="W253" s="14">
        <v>0.17</v>
      </c>
      <c r="X253" s="33">
        <v>64.5</v>
      </c>
      <c r="Y253" s="33">
        <v>77.864399999999989</v>
      </c>
      <c r="Z253" s="14">
        <f t="shared" si="15"/>
        <v>0.12047635758011239</v>
      </c>
      <c r="AA253" s="13" t="s">
        <v>88</v>
      </c>
      <c r="AB253" s="33">
        <v>109.87174800000001</v>
      </c>
      <c r="AC253" s="33">
        <v>394.06825199999997</v>
      </c>
    </row>
    <row r="254" spans="2:29" x14ac:dyDescent="0.3">
      <c r="B254" s="19"/>
      <c r="D254" s="13" t="s">
        <v>6357</v>
      </c>
      <c r="E254" s="29">
        <v>43757</v>
      </c>
      <c r="F254" s="29" t="str">
        <f t="shared" si="16"/>
        <v>Sat</v>
      </c>
      <c r="G254" s="29" t="str">
        <f t="shared" si="17"/>
        <v>Oct</v>
      </c>
      <c r="H254" s="34">
        <f t="shared" si="14"/>
        <v>2019</v>
      </c>
      <c r="I254" s="29">
        <v>43762</v>
      </c>
      <c r="J254" s="13" t="s">
        <v>22</v>
      </c>
      <c r="K254" s="13" t="s">
        <v>1692</v>
      </c>
      <c r="L254" s="13" t="s">
        <v>24</v>
      </c>
      <c r="M254" s="13" t="s">
        <v>646</v>
      </c>
      <c r="N254" s="13" t="s">
        <v>647</v>
      </c>
      <c r="O254" s="13" t="s">
        <v>100</v>
      </c>
      <c r="P254" s="13" t="s">
        <v>55</v>
      </c>
      <c r="Q254" s="13" t="s">
        <v>164</v>
      </c>
      <c r="R254" s="13" t="s">
        <v>57</v>
      </c>
      <c r="S254" s="13" t="s">
        <v>58</v>
      </c>
      <c r="T254" s="13" t="s">
        <v>165</v>
      </c>
      <c r="U254" s="33">
        <v>1912.3200000000002</v>
      </c>
      <c r="V254" s="15">
        <v>4</v>
      </c>
      <c r="W254" s="14">
        <v>0.25</v>
      </c>
      <c r="X254" s="33">
        <v>76.63</v>
      </c>
      <c r="Y254" s="33">
        <v>-204.00000000000011</v>
      </c>
      <c r="Z254" s="14">
        <f t="shared" si="15"/>
        <v>-0.10667670682730929</v>
      </c>
      <c r="AA254" s="13" t="s">
        <v>88</v>
      </c>
      <c r="AB254" s="33">
        <v>478.08000000000004</v>
      </c>
      <c r="AC254" s="33">
        <v>1561.6100000000001</v>
      </c>
    </row>
    <row r="255" spans="2:29" x14ac:dyDescent="0.3">
      <c r="B255" s="19"/>
      <c r="D255" s="13" t="s">
        <v>6358</v>
      </c>
      <c r="E255" s="29">
        <v>43757</v>
      </c>
      <c r="F255" s="29" t="str">
        <f t="shared" si="16"/>
        <v>Sat</v>
      </c>
      <c r="G255" s="29" t="str">
        <f t="shared" si="17"/>
        <v>Oct</v>
      </c>
      <c r="H255" s="34">
        <f t="shared" si="14"/>
        <v>2019</v>
      </c>
      <c r="I255" s="29">
        <v>43762</v>
      </c>
      <c r="J255" s="13" t="s">
        <v>22</v>
      </c>
      <c r="K255" s="13" t="s">
        <v>1692</v>
      </c>
      <c r="L255" s="13" t="s">
        <v>24</v>
      </c>
      <c r="M255" s="13" t="s">
        <v>646</v>
      </c>
      <c r="N255" s="13" t="s">
        <v>647</v>
      </c>
      <c r="O255" s="13" t="s">
        <v>100</v>
      </c>
      <c r="P255" s="13" t="s">
        <v>55</v>
      </c>
      <c r="Q255" s="13" t="s">
        <v>4707</v>
      </c>
      <c r="R255" s="13" t="s">
        <v>30</v>
      </c>
      <c r="S255" s="13" t="s">
        <v>1228</v>
      </c>
      <c r="T255" s="13" t="s">
        <v>4708</v>
      </c>
      <c r="U255" s="33">
        <v>49.5</v>
      </c>
      <c r="V255" s="15">
        <v>3</v>
      </c>
      <c r="W255" s="14">
        <v>0.45</v>
      </c>
      <c r="X255" s="33">
        <v>7.22</v>
      </c>
      <c r="Y255" s="33">
        <v>-3.6000000000000014</v>
      </c>
      <c r="Z255" s="14">
        <f t="shared" si="15"/>
        <v>-7.2727272727272751E-2</v>
      </c>
      <c r="AA255" s="13" t="s">
        <v>88</v>
      </c>
      <c r="AB255" s="33">
        <v>22.275000000000002</v>
      </c>
      <c r="AC255" s="33">
        <v>23.605</v>
      </c>
    </row>
    <row r="256" spans="2:29" x14ac:dyDescent="0.3">
      <c r="B256" s="19"/>
      <c r="D256" s="13" t="s">
        <v>6359</v>
      </c>
      <c r="E256" s="29">
        <v>43757</v>
      </c>
      <c r="F256" s="29" t="str">
        <f t="shared" si="16"/>
        <v>Sat</v>
      </c>
      <c r="G256" s="29" t="str">
        <f t="shared" si="17"/>
        <v>Oct</v>
      </c>
      <c r="H256" s="34">
        <f t="shared" si="14"/>
        <v>2019</v>
      </c>
      <c r="I256" s="29">
        <v>43762</v>
      </c>
      <c r="J256" s="13" t="s">
        <v>22</v>
      </c>
      <c r="K256" s="13" t="s">
        <v>1692</v>
      </c>
      <c r="L256" s="13" t="s">
        <v>24</v>
      </c>
      <c r="M256" s="13" t="s">
        <v>646</v>
      </c>
      <c r="N256" s="13" t="s">
        <v>647</v>
      </c>
      <c r="O256" s="13" t="s">
        <v>100</v>
      </c>
      <c r="P256" s="13" t="s">
        <v>55</v>
      </c>
      <c r="Q256" s="13" t="s">
        <v>5160</v>
      </c>
      <c r="R256" s="13" t="s">
        <v>30</v>
      </c>
      <c r="S256" s="13" t="s">
        <v>1121</v>
      </c>
      <c r="T256" s="13" t="s">
        <v>5161</v>
      </c>
      <c r="U256" s="33">
        <v>33.965999999999994</v>
      </c>
      <c r="V256" s="15">
        <v>3</v>
      </c>
      <c r="W256" s="14">
        <v>0.15000000000000002</v>
      </c>
      <c r="X256" s="33">
        <v>3.6</v>
      </c>
      <c r="Y256" s="33">
        <v>-5.400000000000027E-2</v>
      </c>
      <c r="Z256" s="14">
        <f t="shared" si="15"/>
        <v>-1.5898251192368921E-3</v>
      </c>
      <c r="AA256" s="13" t="s">
        <v>88</v>
      </c>
      <c r="AB256" s="33">
        <v>5.0949</v>
      </c>
      <c r="AC256" s="33">
        <v>25.325099999999992</v>
      </c>
    </row>
    <row r="257" spans="2:29" x14ac:dyDescent="0.3">
      <c r="B257" s="19"/>
      <c r="D257" s="13" t="s">
        <v>6360</v>
      </c>
      <c r="E257" s="29">
        <v>43757</v>
      </c>
      <c r="F257" s="29" t="str">
        <f t="shared" si="16"/>
        <v>Sat</v>
      </c>
      <c r="G257" s="29" t="str">
        <f t="shared" si="17"/>
        <v>Oct</v>
      </c>
      <c r="H257" s="34">
        <f t="shared" si="14"/>
        <v>2019</v>
      </c>
      <c r="I257" s="29">
        <v>43762</v>
      </c>
      <c r="J257" s="13" t="s">
        <v>22</v>
      </c>
      <c r="K257" s="13" t="s">
        <v>1692</v>
      </c>
      <c r="L257" s="13" t="s">
        <v>24</v>
      </c>
      <c r="M257" s="13" t="s">
        <v>646</v>
      </c>
      <c r="N257" s="13" t="s">
        <v>647</v>
      </c>
      <c r="O257" s="13" t="s">
        <v>100</v>
      </c>
      <c r="P257" s="13" t="s">
        <v>55</v>
      </c>
      <c r="Q257" s="13" t="s">
        <v>5598</v>
      </c>
      <c r="R257" s="13" t="s">
        <v>30</v>
      </c>
      <c r="S257" s="13" t="s">
        <v>289</v>
      </c>
      <c r="T257" s="13" t="s">
        <v>5599</v>
      </c>
      <c r="U257" s="33">
        <v>26.928000000000004</v>
      </c>
      <c r="V257" s="15">
        <v>1</v>
      </c>
      <c r="W257" s="14">
        <v>0.45</v>
      </c>
      <c r="X257" s="33">
        <v>3.4</v>
      </c>
      <c r="Y257" s="33">
        <v>-14.202</v>
      </c>
      <c r="Z257" s="14">
        <f t="shared" si="15"/>
        <v>-0.52740641711229941</v>
      </c>
      <c r="AA257" s="13" t="s">
        <v>88</v>
      </c>
      <c r="AB257" s="33">
        <v>12.117600000000003</v>
      </c>
      <c r="AC257" s="33">
        <v>25.612400000000001</v>
      </c>
    </row>
    <row r="258" spans="2:29" x14ac:dyDescent="0.3">
      <c r="B258" s="19"/>
      <c r="D258" s="13" t="s">
        <v>6361</v>
      </c>
      <c r="E258" s="29">
        <v>44075</v>
      </c>
      <c r="F258" s="29" t="str">
        <f t="shared" si="16"/>
        <v>Tue</v>
      </c>
      <c r="G258" s="29" t="str">
        <f t="shared" si="17"/>
        <v>Sep</v>
      </c>
      <c r="H258" s="34">
        <f t="shared" si="14"/>
        <v>2020</v>
      </c>
      <c r="I258" s="29">
        <v>44079</v>
      </c>
      <c r="J258" s="13" t="s">
        <v>50</v>
      </c>
      <c r="K258" s="13" t="s">
        <v>1692</v>
      </c>
      <c r="L258" s="13" t="s">
        <v>24</v>
      </c>
      <c r="M258" s="13" t="s">
        <v>98</v>
      </c>
      <c r="N258" s="13" t="s">
        <v>99</v>
      </c>
      <c r="O258" s="13" t="s">
        <v>100</v>
      </c>
      <c r="P258" s="13" t="s">
        <v>55</v>
      </c>
      <c r="Q258" s="13" t="s">
        <v>2361</v>
      </c>
      <c r="R258" s="13" t="s">
        <v>30</v>
      </c>
      <c r="S258" s="13" t="s">
        <v>289</v>
      </c>
      <c r="T258" s="13" t="s">
        <v>2362</v>
      </c>
      <c r="U258" s="33">
        <v>650.03399999999999</v>
      </c>
      <c r="V258" s="15">
        <v>6</v>
      </c>
      <c r="W258" s="14">
        <v>0.45</v>
      </c>
      <c r="X258" s="33">
        <v>31.76</v>
      </c>
      <c r="Y258" s="33">
        <v>-23.706000000000017</v>
      </c>
      <c r="Z258" s="14">
        <f t="shared" si="15"/>
        <v>-3.6468861628776369E-2</v>
      </c>
      <c r="AA258" s="13" t="s">
        <v>88</v>
      </c>
      <c r="AB258" s="33">
        <v>292.51530000000002</v>
      </c>
      <c r="AC258" s="33">
        <v>349.46469999999999</v>
      </c>
    </row>
    <row r="259" spans="2:29" x14ac:dyDescent="0.3">
      <c r="B259" s="19"/>
      <c r="D259" s="13" t="s">
        <v>6362</v>
      </c>
      <c r="E259" s="29">
        <v>44075</v>
      </c>
      <c r="F259" s="29" t="str">
        <f t="shared" si="16"/>
        <v>Tue</v>
      </c>
      <c r="G259" s="29" t="str">
        <f t="shared" si="17"/>
        <v>Sep</v>
      </c>
      <c r="H259" s="34">
        <f t="shared" si="14"/>
        <v>2020</v>
      </c>
      <c r="I259" s="29">
        <v>44079</v>
      </c>
      <c r="J259" s="13" t="s">
        <v>50</v>
      </c>
      <c r="K259" s="13" t="s">
        <v>1692</v>
      </c>
      <c r="L259" s="13" t="s">
        <v>24</v>
      </c>
      <c r="M259" s="13" t="s">
        <v>98</v>
      </c>
      <c r="N259" s="13" t="s">
        <v>99</v>
      </c>
      <c r="O259" s="13" t="s">
        <v>100</v>
      </c>
      <c r="P259" s="13" t="s">
        <v>55</v>
      </c>
      <c r="Q259" s="13" t="s">
        <v>4749</v>
      </c>
      <c r="R259" s="13" t="s">
        <v>30</v>
      </c>
      <c r="S259" s="13" t="s">
        <v>1789</v>
      </c>
      <c r="T259" s="13" t="s">
        <v>4750</v>
      </c>
      <c r="U259" s="33">
        <v>27.258000000000003</v>
      </c>
      <c r="V259" s="15">
        <v>2</v>
      </c>
      <c r="W259" s="14">
        <v>0.45</v>
      </c>
      <c r="X259" s="33">
        <v>2.33</v>
      </c>
      <c r="Y259" s="33">
        <v>-8.4420000000000037</v>
      </c>
      <c r="Z259" s="14">
        <f t="shared" si="15"/>
        <v>-0.30970724191063187</v>
      </c>
      <c r="AA259" s="13" t="s">
        <v>88</v>
      </c>
      <c r="AB259" s="33">
        <v>12.266100000000002</v>
      </c>
      <c r="AC259" s="33">
        <v>21.103900000000003</v>
      </c>
    </row>
    <row r="260" spans="2:29" x14ac:dyDescent="0.3">
      <c r="B260" s="19"/>
      <c r="D260" s="13" t="s">
        <v>6363</v>
      </c>
      <c r="E260" s="29">
        <v>44083</v>
      </c>
      <c r="F260" s="29" t="str">
        <f t="shared" si="16"/>
        <v>Wed</v>
      </c>
      <c r="G260" s="29" t="str">
        <f t="shared" si="17"/>
        <v>Sep</v>
      </c>
      <c r="H260" s="34">
        <f t="shared" si="14"/>
        <v>2020</v>
      </c>
      <c r="I260" s="29">
        <v>44088</v>
      </c>
      <c r="J260" s="13" t="s">
        <v>50</v>
      </c>
      <c r="K260" s="13" t="s">
        <v>2132</v>
      </c>
      <c r="L260" s="13" t="s">
        <v>36</v>
      </c>
      <c r="M260" s="13" t="s">
        <v>98</v>
      </c>
      <c r="N260" s="13" t="s">
        <v>99</v>
      </c>
      <c r="O260" s="13" t="s">
        <v>100</v>
      </c>
      <c r="P260" s="13" t="s">
        <v>55</v>
      </c>
      <c r="Q260" s="13" t="s">
        <v>2133</v>
      </c>
      <c r="R260" s="13" t="s">
        <v>57</v>
      </c>
      <c r="S260" s="13" t="s">
        <v>138</v>
      </c>
      <c r="T260" s="13" t="s">
        <v>2134</v>
      </c>
      <c r="U260" s="33">
        <v>626.62500000000011</v>
      </c>
      <c r="V260" s="15">
        <v>5</v>
      </c>
      <c r="W260" s="14">
        <v>0.25</v>
      </c>
      <c r="X260" s="33">
        <v>54.85</v>
      </c>
      <c r="Y260" s="33">
        <v>91.874999999999972</v>
      </c>
      <c r="Z260" s="14">
        <f t="shared" si="15"/>
        <v>0.14661879114302806</v>
      </c>
      <c r="AA260" s="13" t="s">
        <v>88</v>
      </c>
      <c r="AB260" s="33">
        <v>156.65625000000003</v>
      </c>
      <c r="AC260" s="33">
        <v>323.24375000000009</v>
      </c>
    </row>
    <row r="261" spans="2:29" x14ac:dyDescent="0.3">
      <c r="B261" s="19"/>
      <c r="D261" s="13" t="s">
        <v>6364</v>
      </c>
      <c r="E261" s="29">
        <v>43215</v>
      </c>
      <c r="F261" s="29" t="str">
        <f t="shared" si="16"/>
        <v>Wed</v>
      </c>
      <c r="G261" s="29" t="str">
        <f t="shared" si="17"/>
        <v>Apr</v>
      </c>
      <c r="H261" s="34">
        <f t="shared" si="14"/>
        <v>2018</v>
      </c>
      <c r="I261" s="29">
        <v>43217</v>
      </c>
      <c r="J261" s="13" t="s">
        <v>22</v>
      </c>
      <c r="K261" s="13" t="s">
        <v>4100</v>
      </c>
      <c r="L261" s="13" t="s">
        <v>24</v>
      </c>
      <c r="M261" s="13" t="s">
        <v>128</v>
      </c>
      <c r="N261" s="13" t="s">
        <v>128</v>
      </c>
      <c r="O261" s="13" t="s">
        <v>129</v>
      </c>
      <c r="P261" s="13" t="s">
        <v>55</v>
      </c>
      <c r="Q261" s="13" t="s">
        <v>3019</v>
      </c>
      <c r="R261" s="13" t="s">
        <v>30</v>
      </c>
      <c r="S261" s="13" t="s">
        <v>289</v>
      </c>
      <c r="T261" s="13" t="s">
        <v>3020</v>
      </c>
      <c r="U261" s="33">
        <v>102.77760000000001</v>
      </c>
      <c r="V261" s="15">
        <v>4</v>
      </c>
      <c r="W261" s="14">
        <v>0.47000000000000003</v>
      </c>
      <c r="X261" s="33">
        <v>14.05</v>
      </c>
      <c r="Y261" s="33">
        <v>3.7775999999999925</v>
      </c>
      <c r="Z261" s="14">
        <f t="shared" si="15"/>
        <v>3.675509060339989E-2</v>
      </c>
      <c r="AA261" s="13" t="s">
        <v>60</v>
      </c>
      <c r="AB261" s="33">
        <v>48.305472000000009</v>
      </c>
      <c r="AC261" s="33">
        <v>36.644528000000008</v>
      </c>
    </row>
    <row r="262" spans="2:29" x14ac:dyDescent="0.3">
      <c r="B262" s="19"/>
      <c r="D262" s="13" t="s">
        <v>6365</v>
      </c>
      <c r="E262" s="29">
        <v>43215</v>
      </c>
      <c r="F262" s="29" t="str">
        <f t="shared" si="16"/>
        <v>Wed</v>
      </c>
      <c r="G262" s="29" t="str">
        <f t="shared" si="17"/>
        <v>Apr</v>
      </c>
      <c r="H262" s="34">
        <f t="shared" si="14"/>
        <v>2018</v>
      </c>
      <c r="I262" s="29">
        <v>43217</v>
      </c>
      <c r="J262" s="13" t="s">
        <v>22</v>
      </c>
      <c r="K262" s="13" t="s">
        <v>4100</v>
      </c>
      <c r="L262" s="13" t="s">
        <v>24</v>
      </c>
      <c r="M262" s="13" t="s">
        <v>128</v>
      </c>
      <c r="N262" s="13" t="s">
        <v>128</v>
      </c>
      <c r="O262" s="13" t="s">
        <v>129</v>
      </c>
      <c r="P262" s="13" t="s">
        <v>55</v>
      </c>
      <c r="Q262" s="13" t="s">
        <v>3189</v>
      </c>
      <c r="R262" s="13" t="s">
        <v>30</v>
      </c>
      <c r="S262" s="13" t="s">
        <v>1228</v>
      </c>
      <c r="T262" s="13" t="s">
        <v>3190</v>
      </c>
      <c r="U262" s="33">
        <v>42.78690000000001</v>
      </c>
      <c r="V262" s="15">
        <v>3</v>
      </c>
      <c r="W262" s="14">
        <v>0.47000000000000003</v>
      </c>
      <c r="X262" s="33">
        <v>5.53</v>
      </c>
      <c r="Y262" s="33">
        <v>-7.3431000000000104</v>
      </c>
      <c r="Z262" s="14">
        <f t="shared" si="15"/>
        <v>-0.17162028564817758</v>
      </c>
      <c r="AA262" s="13" t="s">
        <v>60</v>
      </c>
      <c r="AB262" s="33">
        <v>20.109843000000005</v>
      </c>
      <c r="AC262" s="33">
        <v>24.490157000000014</v>
      </c>
    </row>
    <row r="263" spans="2:29" x14ac:dyDescent="0.3">
      <c r="B263" s="19"/>
      <c r="D263" s="13" t="s">
        <v>6366</v>
      </c>
      <c r="E263" s="29">
        <v>43215</v>
      </c>
      <c r="F263" s="29" t="str">
        <f t="shared" si="16"/>
        <v>Wed</v>
      </c>
      <c r="G263" s="29" t="str">
        <f t="shared" si="17"/>
        <v>Apr</v>
      </c>
      <c r="H263" s="34">
        <f t="shared" si="14"/>
        <v>2018</v>
      </c>
      <c r="I263" s="29">
        <v>43217</v>
      </c>
      <c r="J263" s="13" t="s">
        <v>22</v>
      </c>
      <c r="K263" s="13" t="s">
        <v>4100</v>
      </c>
      <c r="L263" s="13" t="s">
        <v>24</v>
      </c>
      <c r="M263" s="13" t="s">
        <v>128</v>
      </c>
      <c r="N263" s="13" t="s">
        <v>128</v>
      </c>
      <c r="O263" s="13" t="s">
        <v>129</v>
      </c>
      <c r="P263" s="13" t="s">
        <v>55</v>
      </c>
      <c r="Q263" s="13" t="s">
        <v>5560</v>
      </c>
      <c r="R263" s="13" t="s">
        <v>30</v>
      </c>
      <c r="S263" s="13" t="s">
        <v>2751</v>
      </c>
      <c r="T263" s="13" t="s">
        <v>5561</v>
      </c>
      <c r="U263" s="33">
        <v>14.500800000000002</v>
      </c>
      <c r="V263" s="15">
        <v>6</v>
      </c>
      <c r="W263" s="14">
        <v>0.47000000000000003</v>
      </c>
      <c r="X263" s="33">
        <v>2.39</v>
      </c>
      <c r="Y263" s="33">
        <v>-3.6792000000000016</v>
      </c>
      <c r="Z263" s="14">
        <f t="shared" si="15"/>
        <v>-0.25372393247269126</v>
      </c>
      <c r="AA263" s="13" t="s">
        <v>60</v>
      </c>
      <c r="AB263" s="33">
        <v>6.8153760000000014</v>
      </c>
      <c r="AC263" s="33">
        <v>8.9746240000000022</v>
      </c>
    </row>
    <row r="264" spans="2:29" x14ac:dyDescent="0.3">
      <c r="B264" s="19"/>
      <c r="D264" s="13" t="s">
        <v>6367</v>
      </c>
      <c r="E264" s="29">
        <v>43637</v>
      </c>
      <c r="F264" s="29" t="str">
        <f t="shared" si="16"/>
        <v>Fri</v>
      </c>
      <c r="G264" s="29" t="str">
        <f t="shared" si="17"/>
        <v>Jun</v>
      </c>
      <c r="H264" s="34">
        <f t="shared" si="14"/>
        <v>2019</v>
      </c>
      <c r="I264" s="29">
        <v>43643</v>
      </c>
      <c r="J264" s="13" t="s">
        <v>50</v>
      </c>
      <c r="K264" s="13" t="s">
        <v>2641</v>
      </c>
      <c r="L264" s="13" t="s">
        <v>24</v>
      </c>
      <c r="M264" s="13" t="s">
        <v>482</v>
      </c>
      <c r="N264" s="13" t="s">
        <v>482</v>
      </c>
      <c r="O264" s="13" t="s">
        <v>483</v>
      </c>
      <c r="P264" s="13" t="s">
        <v>28</v>
      </c>
      <c r="Q264" s="13" t="s">
        <v>892</v>
      </c>
      <c r="R264" s="13" t="s">
        <v>30</v>
      </c>
      <c r="S264" s="13" t="s">
        <v>289</v>
      </c>
      <c r="T264" s="13" t="s">
        <v>893</v>
      </c>
      <c r="U264" s="33">
        <v>257.76</v>
      </c>
      <c r="V264" s="15">
        <v>4</v>
      </c>
      <c r="W264" s="14">
        <v>0.5</v>
      </c>
      <c r="X264" s="33">
        <v>38.130000000000003</v>
      </c>
      <c r="Y264" s="33">
        <v>-149.51999999999998</v>
      </c>
      <c r="Z264" s="14">
        <f t="shared" si="15"/>
        <v>-0.58007448789571692</v>
      </c>
      <c r="AA264" s="13" t="s">
        <v>266</v>
      </c>
      <c r="AB264" s="33">
        <v>128.88</v>
      </c>
      <c r="AC264" s="33">
        <v>240.26999999999998</v>
      </c>
    </row>
    <row r="265" spans="2:29" x14ac:dyDescent="0.3">
      <c r="B265" s="19"/>
      <c r="D265" s="13" t="s">
        <v>6368</v>
      </c>
      <c r="E265" s="29">
        <v>43637</v>
      </c>
      <c r="F265" s="29" t="str">
        <f t="shared" si="16"/>
        <v>Fri</v>
      </c>
      <c r="G265" s="29" t="str">
        <f t="shared" si="17"/>
        <v>Jun</v>
      </c>
      <c r="H265" s="34">
        <f t="shared" ref="H265:H328" si="18">YEAR(E265)</f>
        <v>2019</v>
      </c>
      <c r="I265" s="29">
        <v>43643</v>
      </c>
      <c r="J265" s="13" t="s">
        <v>50</v>
      </c>
      <c r="K265" s="13" t="s">
        <v>2641</v>
      </c>
      <c r="L265" s="13" t="s">
        <v>24</v>
      </c>
      <c r="M265" s="13" t="s">
        <v>482</v>
      </c>
      <c r="N265" s="13" t="s">
        <v>482</v>
      </c>
      <c r="O265" s="13" t="s">
        <v>483</v>
      </c>
      <c r="P265" s="13" t="s">
        <v>28</v>
      </c>
      <c r="Q265" s="13" t="s">
        <v>3938</v>
      </c>
      <c r="R265" s="13" t="s">
        <v>30</v>
      </c>
      <c r="S265" s="13" t="s">
        <v>1607</v>
      </c>
      <c r="T265" s="13" t="s">
        <v>3939</v>
      </c>
      <c r="U265" s="33">
        <v>25.799999999999997</v>
      </c>
      <c r="V265" s="15">
        <v>2</v>
      </c>
      <c r="W265" s="14">
        <v>0.5</v>
      </c>
      <c r="X265" s="33">
        <v>2.95</v>
      </c>
      <c r="Y265" s="33">
        <v>-2.5799999999999983</v>
      </c>
      <c r="Z265" s="14">
        <f t="shared" ref="Z265:Z328" si="19">Y265/U265</f>
        <v>-9.999999999999995E-2</v>
      </c>
      <c r="AA265" s="13" t="s">
        <v>266</v>
      </c>
      <c r="AB265" s="33">
        <v>12.899999999999999</v>
      </c>
      <c r="AC265" s="33">
        <v>12.529999999999998</v>
      </c>
    </row>
    <row r="266" spans="2:29" x14ac:dyDescent="0.3">
      <c r="B266" s="19"/>
      <c r="D266" s="13" t="s">
        <v>6369</v>
      </c>
      <c r="E266" s="29">
        <v>43126</v>
      </c>
      <c r="F266" s="29" t="str">
        <f t="shared" si="16"/>
        <v>Fri</v>
      </c>
      <c r="G266" s="29" t="str">
        <f t="shared" si="17"/>
        <v>Jan</v>
      </c>
      <c r="H266" s="34">
        <f t="shared" si="18"/>
        <v>2018</v>
      </c>
      <c r="I266" s="29">
        <v>43129</v>
      </c>
      <c r="J266" s="13" t="s">
        <v>34</v>
      </c>
      <c r="K266" s="13" t="s">
        <v>1416</v>
      </c>
      <c r="L266" s="13" t="s">
        <v>24</v>
      </c>
      <c r="M266" s="13" t="s">
        <v>243</v>
      </c>
      <c r="N266" s="13" t="s">
        <v>244</v>
      </c>
      <c r="O266" s="13" t="s">
        <v>245</v>
      </c>
      <c r="P266" s="13" t="s">
        <v>55</v>
      </c>
      <c r="Q266" s="13" t="s">
        <v>593</v>
      </c>
      <c r="R266" s="13" t="s">
        <v>30</v>
      </c>
      <c r="S266" s="13" t="s">
        <v>289</v>
      </c>
      <c r="T266" s="13" t="s">
        <v>594</v>
      </c>
      <c r="U266" s="33">
        <v>527.00849999999991</v>
      </c>
      <c r="V266" s="15">
        <v>3</v>
      </c>
      <c r="W266" s="14">
        <v>0.17</v>
      </c>
      <c r="X266" s="33">
        <v>92.86</v>
      </c>
      <c r="Y266" s="33">
        <v>171.41850000000002</v>
      </c>
      <c r="Z266" s="14">
        <f t="shared" si="19"/>
        <v>0.32526704977244209</v>
      </c>
      <c r="AA266" s="13" t="s">
        <v>60</v>
      </c>
      <c r="AB266" s="33">
        <v>89.591444999999993</v>
      </c>
      <c r="AC266" s="33">
        <v>173.13855499999985</v>
      </c>
    </row>
    <row r="267" spans="2:29" x14ac:dyDescent="0.3">
      <c r="B267" s="19"/>
      <c r="D267" s="13" t="s">
        <v>6370</v>
      </c>
      <c r="E267" s="29">
        <v>43382</v>
      </c>
      <c r="F267" s="29" t="str">
        <f t="shared" si="16"/>
        <v>Tue</v>
      </c>
      <c r="G267" s="29" t="str">
        <f t="shared" si="17"/>
        <v>Oct</v>
      </c>
      <c r="H267" s="34">
        <f t="shared" si="18"/>
        <v>2018</v>
      </c>
      <c r="I267" s="29">
        <v>43388</v>
      </c>
      <c r="J267" s="13" t="s">
        <v>50</v>
      </c>
      <c r="K267" s="13" t="s">
        <v>2789</v>
      </c>
      <c r="L267" s="13" t="s">
        <v>24</v>
      </c>
      <c r="M267" s="13" t="s">
        <v>98</v>
      </c>
      <c r="N267" s="13" t="s">
        <v>99</v>
      </c>
      <c r="O267" s="13" t="s">
        <v>100</v>
      </c>
      <c r="P267" s="13" t="s">
        <v>55</v>
      </c>
      <c r="Q267" s="13" t="s">
        <v>109</v>
      </c>
      <c r="R267" s="13" t="s">
        <v>40</v>
      </c>
      <c r="S267" s="13" t="s">
        <v>67</v>
      </c>
      <c r="T267" s="13" t="s">
        <v>110</v>
      </c>
      <c r="U267" s="33">
        <v>945.82800000000009</v>
      </c>
      <c r="V267" s="15">
        <v>4</v>
      </c>
      <c r="W267" s="14">
        <v>0.35</v>
      </c>
      <c r="X267" s="33">
        <v>33.99</v>
      </c>
      <c r="Y267" s="33">
        <v>-392.89200000000005</v>
      </c>
      <c r="Z267" s="14">
        <f t="shared" si="19"/>
        <v>-0.41539476522158364</v>
      </c>
      <c r="AA267" s="13" t="s">
        <v>88</v>
      </c>
      <c r="AB267" s="33">
        <v>331.03980000000001</v>
      </c>
      <c r="AC267" s="33">
        <v>973.69020000000012</v>
      </c>
    </row>
    <row r="268" spans="2:29" x14ac:dyDescent="0.3">
      <c r="B268" s="19"/>
      <c r="D268" s="13" t="s">
        <v>6371</v>
      </c>
      <c r="E268" s="29">
        <v>44175</v>
      </c>
      <c r="F268" s="29" t="str">
        <f t="shared" si="16"/>
        <v>Thu</v>
      </c>
      <c r="G268" s="29" t="str">
        <f t="shared" si="17"/>
        <v>Dec</v>
      </c>
      <c r="H268" s="34">
        <f t="shared" si="18"/>
        <v>2020</v>
      </c>
      <c r="I268" s="29">
        <v>44179</v>
      </c>
      <c r="J268" s="13" t="s">
        <v>22</v>
      </c>
      <c r="K268" s="13" t="s">
        <v>4849</v>
      </c>
      <c r="L268" s="13" t="s">
        <v>82</v>
      </c>
      <c r="M268" s="13" t="s">
        <v>98</v>
      </c>
      <c r="N268" s="13" t="s">
        <v>99</v>
      </c>
      <c r="O268" s="13" t="s">
        <v>100</v>
      </c>
      <c r="P268" s="13" t="s">
        <v>55</v>
      </c>
      <c r="Q268" s="13" t="s">
        <v>3438</v>
      </c>
      <c r="R268" s="13" t="s">
        <v>30</v>
      </c>
      <c r="S268" s="13" t="s">
        <v>1121</v>
      </c>
      <c r="T268" s="13" t="s">
        <v>3439</v>
      </c>
      <c r="U268" s="33">
        <v>41.514000000000003</v>
      </c>
      <c r="V268" s="15">
        <v>1</v>
      </c>
      <c r="W268" s="14">
        <v>0.15000000000000002</v>
      </c>
      <c r="X268" s="33">
        <v>7.73</v>
      </c>
      <c r="Y268" s="33">
        <v>-0.5160000000000009</v>
      </c>
      <c r="Z268" s="14">
        <f t="shared" si="19"/>
        <v>-1.2429541841306568E-2</v>
      </c>
      <c r="AA268" s="13" t="s">
        <v>60</v>
      </c>
      <c r="AB268" s="33">
        <v>6.227100000000001</v>
      </c>
      <c r="AC268" s="33">
        <v>28.072900000000004</v>
      </c>
    </row>
    <row r="269" spans="2:29" x14ac:dyDescent="0.3">
      <c r="B269" s="19"/>
      <c r="D269" s="13" t="s">
        <v>6372</v>
      </c>
      <c r="E269" s="29">
        <v>44175</v>
      </c>
      <c r="F269" s="29" t="str">
        <f t="shared" si="16"/>
        <v>Thu</v>
      </c>
      <c r="G269" s="29" t="str">
        <f t="shared" si="17"/>
        <v>Dec</v>
      </c>
      <c r="H269" s="34">
        <f t="shared" si="18"/>
        <v>2020</v>
      </c>
      <c r="I269" s="29">
        <v>44179</v>
      </c>
      <c r="J269" s="13" t="s">
        <v>22</v>
      </c>
      <c r="K269" s="13" t="s">
        <v>4849</v>
      </c>
      <c r="L269" s="13" t="s">
        <v>82</v>
      </c>
      <c r="M269" s="13" t="s">
        <v>98</v>
      </c>
      <c r="N269" s="13" t="s">
        <v>99</v>
      </c>
      <c r="O269" s="13" t="s">
        <v>100</v>
      </c>
      <c r="P269" s="13" t="s">
        <v>55</v>
      </c>
      <c r="Q269" s="13" t="s">
        <v>4121</v>
      </c>
      <c r="R269" s="13" t="s">
        <v>30</v>
      </c>
      <c r="S269" s="13" t="s">
        <v>1789</v>
      </c>
      <c r="T269" s="13" t="s">
        <v>4122</v>
      </c>
      <c r="U269" s="33">
        <v>27.901500000000006</v>
      </c>
      <c r="V269" s="15">
        <v>1</v>
      </c>
      <c r="W269" s="14">
        <v>0.45</v>
      </c>
      <c r="X269" s="33">
        <v>3.44</v>
      </c>
      <c r="Y269" s="33">
        <v>-9.6585000000000036</v>
      </c>
      <c r="Z269" s="14">
        <f t="shared" si="19"/>
        <v>-0.3461641847212516</v>
      </c>
      <c r="AA269" s="13" t="s">
        <v>60</v>
      </c>
      <c r="AB269" s="33">
        <v>12.555675000000003</v>
      </c>
      <c r="AC269" s="33">
        <v>21.564325000000007</v>
      </c>
    </row>
    <row r="270" spans="2:29" x14ac:dyDescent="0.3">
      <c r="B270" s="19"/>
      <c r="D270" s="13" t="s">
        <v>6373</v>
      </c>
      <c r="E270" s="29">
        <v>43651</v>
      </c>
      <c r="F270" s="29" t="str">
        <f t="shared" si="16"/>
        <v>Fri</v>
      </c>
      <c r="G270" s="29" t="str">
        <f t="shared" si="17"/>
        <v>Jul</v>
      </c>
      <c r="H270" s="34">
        <f t="shared" si="18"/>
        <v>2019</v>
      </c>
      <c r="I270" s="29">
        <v>43655</v>
      </c>
      <c r="J270" s="13" t="s">
        <v>50</v>
      </c>
      <c r="K270" s="13" t="s">
        <v>3592</v>
      </c>
      <c r="L270" s="13" t="s">
        <v>82</v>
      </c>
      <c r="M270" s="13" t="s">
        <v>482</v>
      </c>
      <c r="N270" s="13" t="s">
        <v>482</v>
      </c>
      <c r="O270" s="13" t="s">
        <v>483</v>
      </c>
      <c r="P270" s="13" t="s">
        <v>28</v>
      </c>
      <c r="Q270" s="13" t="s">
        <v>3223</v>
      </c>
      <c r="R270" s="13" t="s">
        <v>57</v>
      </c>
      <c r="S270" s="13" t="s">
        <v>138</v>
      </c>
      <c r="T270" s="13" t="s">
        <v>3224</v>
      </c>
      <c r="U270" s="33">
        <v>139.86000000000001</v>
      </c>
      <c r="V270" s="15">
        <v>7</v>
      </c>
      <c r="W270" s="14">
        <v>0.5</v>
      </c>
      <c r="X270" s="33">
        <v>20.239999999999998</v>
      </c>
      <c r="Y270" s="33">
        <v>-100.80000000000001</v>
      </c>
      <c r="Z270" s="14">
        <f t="shared" si="19"/>
        <v>-0.72072072072072069</v>
      </c>
      <c r="AA270" s="13" t="s">
        <v>60</v>
      </c>
      <c r="AB270" s="33">
        <v>69.930000000000007</v>
      </c>
      <c r="AC270" s="33">
        <v>150.49</v>
      </c>
    </row>
    <row r="271" spans="2:29" x14ac:dyDescent="0.3">
      <c r="B271" s="19"/>
      <c r="D271" s="13" t="s">
        <v>6374</v>
      </c>
      <c r="E271" s="29">
        <v>43963</v>
      </c>
      <c r="F271" s="29" t="str">
        <f t="shared" si="16"/>
        <v>Tue</v>
      </c>
      <c r="G271" s="29" t="str">
        <f t="shared" si="17"/>
        <v>May</v>
      </c>
      <c r="H271" s="34">
        <f t="shared" si="18"/>
        <v>2020</v>
      </c>
      <c r="I271" s="29">
        <v>43967</v>
      </c>
      <c r="J271" s="13" t="s">
        <v>50</v>
      </c>
      <c r="K271" s="13" t="s">
        <v>3076</v>
      </c>
      <c r="L271" s="13" t="s">
        <v>82</v>
      </c>
      <c r="M271" s="13" t="s">
        <v>98</v>
      </c>
      <c r="N271" s="13" t="s">
        <v>99</v>
      </c>
      <c r="O271" s="13" t="s">
        <v>100</v>
      </c>
      <c r="P271" s="13" t="s">
        <v>55</v>
      </c>
      <c r="Q271" s="13" t="s">
        <v>617</v>
      </c>
      <c r="R271" s="13" t="s">
        <v>57</v>
      </c>
      <c r="S271" s="13" t="s">
        <v>58</v>
      </c>
      <c r="T271" s="13" t="s">
        <v>618</v>
      </c>
      <c r="U271" s="33">
        <v>378.27</v>
      </c>
      <c r="V271" s="15">
        <v>4</v>
      </c>
      <c r="W271" s="14">
        <v>0.25</v>
      </c>
      <c r="X271" s="33">
        <v>28.01</v>
      </c>
      <c r="Y271" s="33">
        <v>75.629999999999967</v>
      </c>
      <c r="Z271" s="14">
        <f t="shared" si="19"/>
        <v>0.19993655325561099</v>
      </c>
      <c r="AA271" s="13" t="s">
        <v>88</v>
      </c>
      <c r="AB271" s="33">
        <v>94.567499999999995</v>
      </c>
      <c r="AC271" s="33">
        <v>180.06250000000003</v>
      </c>
    </row>
    <row r="272" spans="2:29" x14ac:dyDescent="0.3">
      <c r="B272" s="19"/>
      <c r="D272" s="13" t="s">
        <v>6375</v>
      </c>
      <c r="E272" s="29">
        <v>43762</v>
      </c>
      <c r="F272" s="29" t="str">
        <f t="shared" si="16"/>
        <v>Thu</v>
      </c>
      <c r="G272" s="29" t="str">
        <f t="shared" si="17"/>
        <v>Oct</v>
      </c>
      <c r="H272" s="34">
        <f t="shared" si="18"/>
        <v>2019</v>
      </c>
      <c r="I272" s="29">
        <v>43768</v>
      </c>
      <c r="J272" s="13" t="s">
        <v>50</v>
      </c>
      <c r="K272" s="13" t="s">
        <v>1070</v>
      </c>
      <c r="L272" s="13" t="s">
        <v>36</v>
      </c>
      <c r="M272" s="13" t="s">
        <v>128</v>
      </c>
      <c r="N272" s="13" t="s">
        <v>128</v>
      </c>
      <c r="O272" s="13" t="s">
        <v>129</v>
      </c>
      <c r="P272" s="13" t="s">
        <v>55</v>
      </c>
      <c r="Q272" s="13" t="s">
        <v>704</v>
      </c>
      <c r="R272" s="13" t="s">
        <v>40</v>
      </c>
      <c r="S272" s="13" t="s">
        <v>67</v>
      </c>
      <c r="T272" s="13" t="s">
        <v>705</v>
      </c>
      <c r="U272" s="33">
        <v>1298.241</v>
      </c>
      <c r="V272" s="15">
        <v>5</v>
      </c>
      <c r="W272" s="14">
        <v>0.37</v>
      </c>
      <c r="X272" s="33">
        <v>128.18</v>
      </c>
      <c r="Y272" s="33">
        <v>123.59100000000012</v>
      </c>
      <c r="Z272" s="14">
        <f t="shared" si="19"/>
        <v>9.5198811314694362E-2</v>
      </c>
      <c r="AA272" s="13" t="s">
        <v>88</v>
      </c>
      <c r="AB272" s="33">
        <v>480.34917000000002</v>
      </c>
      <c r="AC272" s="33">
        <v>566.12082999999984</v>
      </c>
    </row>
    <row r="273" spans="2:29" x14ac:dyDescent="0.3">
      <c r="B273" s="19"/>
      <c r="D273" s="13" t="s">
        <v>6376</v>
      </c>
      <c r="E273" s="29">
        <v>43096</v>
      </c>
      <c r="F273" s="29" t="str">
        <f t="shared" si="16"/>
        <v>Wed</v>
      </c>
      <c r="G273" s="29" t="str">
        <f t="shared" si="17"/>
        <v>Dec</v>
      </c>
      <c r="H273" s="34">
        <f t="shared" si="18"/>
        <v>2017</v>
      </c>
      <c r="I273" s="29">
        <v>43101</v>
      </c>
      <c r="J273" s="13" t="s">
        <v>50</v>
      </c>
      <c r="K273" s="13" t="s">
        <v>3558</v>
      </c>
      <c r="L273" s="13" t="s">
        <v>24</v>
      </c>
      <c r="M273" s="13" t="s">
        <v>243</v>
      </c>
      <c r="N273" s="13" t="s">
        <v>244</v>
      </c>
      <c r="O273" s="13" t="s">
        <v>245</v>
      </c>
      <c r="P273" s="13" t="s">
        <v>55</v>
      </c>
      <c r="Q273" s="13" t="s">
        <v>3559</v>
      </c>
      <c r="R273" s="13" t="s">
        <v>30</v>
      </c>
      <c r="S273" s="13" t="s">
        <v>1121</v>
      </c>
      <c r="T273" s="13" t="s">
        <v>3560</v>
      </c>
      <c r="U273" s="33">
        <v>160.35599999999999</v>
      </c>
      <c r="V273" s="15">
        <v>4</v>
      </c>
      <c r="W273" s="14">
        <v>0.17</v>
      </c>
      <c r="X273" s="33">
        <v>20.67</v>
      </c>
      <c r="Y273" s="33">
        <v>-13.524000000000008</v>
      </c>
      <c r="Z273" s="14">
        <f t="shared" si="19"/>
        <v>-8.4337349397590411E-2</v>
      </c>
      <c r="AA273" s="13" t="s">
        <v>88</v>
      </c>
      <c r="AB273" s="33">
        <v>27.26052</v>
      </c>
      <c r="AC273" s="33">
        <v>125.94948000000002</v>
      </c>
    </row>
    <row r="274" spans="2:29" x14ac:dyDescent="0.3">
      <c r="B274" s="19"/>
      <c r="D274" s="13" t="s">
        <v>6377</v>
      </c>
      <c r="E274" s="29">
        <v>43096</v>
      </c>
      <c r="F274" s="29" t="str">
        <f t="shared" si="16"/>
        <v>Wed</v>
      </c>
      <c r="G274" s="29" t="str">
        <f t="shared" si="17"/>
        <v>Dec</v>
      </c>
      <c r="H274" s="34">
        <f t="shared" si="18"/>
        <v>2017</v>
      </c>
      <c r="I274" s="29">
        <v>43101</v>
      </c>
      <c r="J274" s="13" t="s">
        <v>50</v>
      </c>
      <c r="K274" s="13" t="s">
        <v>3558</v>
      </c>
      <c r="L274" s="13" t="s">
        <v>24</v>
      </c>
      <c r="M274" s="13" t="s">
        <v>243</v>
      </c>
      <c r="N274" s="13" t="s">
        <v>244</v>
      </c>
      <c r="O274" s="13" t="s">
        <v>245</v>
      </c>
      <c r="P274" s="13" t="s">
        <v>55</v>
      </c>
      <c r="Q274" s="13" t="s">
        <v>3026</v>
      </c>
      <c r="R274" s="13" t="s">
        <v>40</v>
      </c>
      <c r="S274" s="13" t="s">
        <v>67</v>
      </c>
      <c r="T274" s="13" t="s">
        <v>3027</v>
      </c>
      <c r="U274" s="33">
        <v>251.0676</v>
      </c>
      <c r="V274" s="15">
        <v>2</v>
      </c>
      <c r="W274" s="14">
        <v>0.37</v>
      </c>
      <c r="X274" s="33">
        <v>18.23</v>
      </c>
      <c r="Y274" s="33">
        <v>-31.892399999999981</v>
      </c>
      <c r="Z274" s="14">
        <f t="shared" si="19"/>
        <v>-0.1270271432873058</v>
      </c>
      <c r="AA274" s="13" t="s">
        <v>88</v>
      </c>
      <c r="AB274" s="33">
        <v>92.895011999999994</v>
      </c>
      <c r="AC274" s="33">
        <v>171.83498800000001</v>
      </c>
    </row>
    <row r="275" spans="2:29" x14ac:dyDescent="0.3">
      <c r="B275" s="19"/>
      <c r="D275" s="13" t="s">
        <v>6378</v>
      </c>
      <c r="E275" s="29">
        <v>43096</v>
      </c>
      <c r="F275" s="29" t="str">
        <f t="shared" si="16"/>
        <v>Wed</v>
      </c>
      <c r="G275" s="29" t="str">
        <f t="shared" si="17"/>
        <v>Dec</v>
      </c>
      <c r="H275" s="34">
        <f t="shared" si="18"/>
        <v>2017</v>
      </c>
      <c r="I275" s="29">
        <v>43101</v>
      </c>
      <c r="J275" s="13" t="s">
        <v>50</v>
      </c>
      <c r="K275" s="13" t="s">
        <v>3558</v>
      </c>
      <c r="L275" s="13" t="s">
        <v>24</v>
      </c>
      <c r="M275" s="13" t="s">
        <v>243</v>
      </c>
      <c r="N275" s="13" t="s">
        <v>244</v>
      </c>
      <c r="O275" s="13" t="s">
        <v>245</v>
      </c>
      <c r="P275" s="13" t="s">
        <v>55</v>
      </c>
      <c r="Q275" s="13" t="s">
        <v>1114</v>
      </c>
      <c r="R275" s="13" t="s">
        <v>57</v>
      </c>
      <c r="S275" s="13" t="s">
        <v>138</v>
      </c>
      <c r="T275" s="13" t="s">
        <v>1115</v>
      </c>
      <c r="U275" s="33">
        <v>222.85500000000005</v>
      </c>
      <c r="V275" s="15">
        <v>1</v>
      </c>
      <c r="W275" s="14">
        <v>0.17</v>
      </c>
      <c r="X275" s="33">
        <v>18.11</v>
      </c>
      <c r="Y275" s="33">
        <v>-34.905000000000008</v>
      </c>
      <c r="Z275" s="14">
        <f t="shared" si="19"/>
        <v>-0.15662650602409639</v>
      </c>
      <c r="AA275" s="13" t="s">
        <v>88</v>
      </c>
      <c r="AB275" s="33">
        <v>37.88535000000001</v>
      </c>
      <c r="AC275" s="33">
        <v>201.76465000000005</v>
      </c>
    </row>
    <row r="276" spans="2:29" x14ac:dyDescent="0.3">
      <c r="B276" s="19"/>
      <c r="D276" s="13" t="s">
        <v>6379</v>
      </c>
      <c r="E276" s="29">
        <v>43096</v>
      </c>
      <c r="F276" s="29" t="str">
        <f t="shared" si="16"/>
        <v>Wed</v>
      </c>
      <c r="G276" s="29" t="str">
        <f t="shared" si="17"/>
        <v>Dec</v>
      </c>
      <c r="H276" s="34">
        <f t="shared" si="18"/>
        <v>2017</v>
      </c>
      <c r="I276" s="29">
        <v>43101</v>
      </c>
      <c r="J276" s="13" t="s">
        <v>50</v>
      </c>
      <c r="K276" s="13" t="s">
        <v>3558</v>
      </c>
      <c r="L276" s="13" t="s">
        <v>24</v>
      </c>
      <c r="M276" s="13" t="s">
        <v>243</v>
      </c>
      <c r="N276" s="13" t="s">
        <v>244</v>
      </c>
      <c r="O276" s="13" t="s">
        <v>245</v>
      </c>
      <c r="P276" s="13" t="s">
        <v>55</v>
      </c>
      <c r="Q276" s="13" t="s">
        <v>4105</v>
      </c>
      <c r="R276" s="13" t="s">
        <v>30</v>
      </c>
      <c r="S276" s="13" t="s">
        <v>289</v>
      </c>
      <c r="T276" s="13" t="s">
        <v>4106</v>
      </c>
      <c r="U276" s="33">
        <v>79.580399999999997</v>
      </c>
      <c r="V276" s="15">
        <v>4</v>
      </c>
      <c r="W276" s="14">
        <v>0.17</v>
      </c>
      <c r="X276" s="33">
        <v>7.91</v>
      </c>
      <c r="Y276" s="33">
        <v>11.420399999999997</v>
      </c>
      <c r="Z276" s="14">
        <f t="shared" si="19"/>
        <v>0.14350769787535622</v>
      </c>
      <c r="AA276" s="13" t="s">
        <v>88</v>
      </c>
      <c r="AB276" s="33">
        <v>13.528668</v>
      </c>
      <c r="AC276" s="33">
        <v>46.721332000000004</v>
      </c>
    </row>
    <row r="277" spans="2:29" x14ac:dyDescent="0.3">
      <c r="B277" s="19"/>
      <c r="D277" s="13" t="s">
        <v>6380</v>
      </c>
      <c r="E277" s="29">
        <v>43096</v>
      </c>
      <c r="F277" s="29" t="str">
        <f t="shared" si="16"/>
        <v>Wed</v>
      </c>
      <c r="G277" s="29" t="str">
        <f t="shared" si="17"/>
        <v>Dec</v>
      </c>
      <c r="H277" s="34">
        <f t="shared" si="18"/>
        <v>2017</v>
      </c>
      <c r="I277" s="29">
        <v>43101</v>
      </c>
      <c r="J277" s="13" t="s">
        <v>50</v>
      </c>
      <c r="K277" s="13" t="s">
        <v>3558</v>
      </c>
      <c r="L277" s="13" t="s">
        <v>24</v>
      </c>
      <c r="M277" s="13" t="s">
        <v>243</v>
      </c>
      <c r="N277" s="13" t="s">
        <v>244</v>
      </c>
      <c r="O277" s="13" t="s">
        <v>245</v>
      </c>
      <c r="P277" s="13" t="s">
        <v>55</v>
      </c>
      <c r="Q277" s="13" t="s">
        <v>3013</v>
      </c>
      <c r="R277" s="13" t="s">
        <v>57</v>
      </c>
      <c r="S277" s="13" t="s">
        <v>86</v>
      </c>
      <c r="T277" s="13" t="s">
        <v>3014</v>
      </c>
      <c r="U277" s="33">
        <v>226.79999999999998</v>
      </c>
      <c r="V277" s="15">
        <v>3</v>
      </c>
      <c r="W277" s="14">
        <v>0.37</v>
      </c>
      <c r="X277" s="33">
        <v>7.45</v>
      </c>
      <c r="Y277" s="33">
        <v>0</v>
      </c>
      <c r="Z277" s="14">
        <f t="shared" si="19"/>
        <v>0</v>
      </c>
      <c r="AA277" s="13" t="s">
        <v>88</v>
      </c>
      <c r="AB277" s="33">
        <v>83.915999999999997</v>
      </c>
      <c r="AC277" s="33">
        <v>135.434</v>
      </c>
    </row>
    <row r="278" spans="2:29" x14ac:dyDescent="0.3">
      <c r="B278" s="19"/>
      <c r="D278" s="13" t="s">
        <v>6381</v>
      </c>
      <c r="E278" s="29">
        <v>43096</v>
      </c>
      <c r="F278" s="29" t="str">
        <f t="shared" si="16"/>
        <v>Wed</v>
      </c>
      <c r="G278" s="29" t="str">
        <f t="shared" si="17"/>
        <v>Dec</v>
      </c>
      <c r="H278" s="34">
        <f t="shared" si="18"/>
        <v>2017</v>
      </c>
      <c r="I278" s="29">
        <v>43101</v>
      </c>
      <c r="J278" s="13" t="s">
        <v>50</v>
      </c>
      <c r="K278" s="13" t="s">
        <v>3558</v>
      </c>
      <c r="L278" s="13" t="s">
        <v>24</v>
      </c>
      <c r="M278" s="13" t="s">
        <v>243</v>
      </c>
      <c r="N278" s="13" t="s">
        <v>244</v>
      </c>
      <c r="O278" s="13" t="s">
        <v>245</v>
      </c>
      <c r="P278" s="13" t="s">
        <v>55</v>
      </c>
      <c r="Q278" s="13" t="s">
        <v>3511</v>
      </c>
      <c r="R278" s="13" t="s">
        <v>40</v>
      </c>
      <c r="S278" s="13" t="s">
        <v>906</v>
      </c>
      <c r="T278" s="13" t="s">
        <v>3512</v>
      </c>
      <c r="U278" s="33">
        <v>65.831399999999988</v>
      </c>
      <c r="V278" s="15">
        <v>2</v>
      </c>
      <c r="W278" s="14">
        <v>0.27</v>
      </c>
      <c r="X278" s="33">
        <v>3.55</v>
      </c>
      <c r="Y278" s="33">
        <v>1.7513999999999967</v>
      </c>
      <c r="Z278" s="14">
        <f t="shared" si="19"/>
        <v>2.6604325595384528E-2</v>
      </c>
      <c r="AA278" s="13" t="s">
        <v>88</v>
      </c>
      <c r="AB278" s="33">
        <v>17.774477999999998</v>
      </c>
      <c r="AC278" s="33">
        <v>42.755521999999992</v>
      </c>
    </row>
    <row r="279" spans="2:29" x14ac:dyDescent="0.3">
      <c r="B279" s="19"/>
      <c r="D279" s="13" t="s">
        <v>6382</v>
      </c>
      <c r="E279" s="29">
        <v>43096</v>
      </c>
      <c r="F279" s="29" t="str">
        <f t="shared" si="16"/>
        <v>Wed</v>
      </c>
      <c r="G279" s="29" t="str">
        <f t="shared" si="17"/>
        <v>Dec</v>
      </c>
      <c r="H279" s="34">
        <f t="shared" si="18"/>
        <v>2017</v>
      </c>
      <c r="I279" s="29">
        <v>43101</v>
      </c>
      <c r="J279" s="13" t="s">
        <v>50</v>
      </c>
      <c r="K279" s="13" t="s">
        <v>3558</v>
      </c>
      <c r="L279" s="13" t="s">
        <v>24</v>
      </c>
      <c r="M279" s="13" t="s">
        <v>243</v>
      </c>
      <c r="N279" s="13" t="s">
        <v>244</v>
      </c>
      <c r="O279" s="13" t="s">
        <v>245</v>
      </c>
      <c r="P279" s="13" t="s">
        <v>55</v>
      </c>
      <c r="Q279" s="13" t="s">
        <v>3559</v>
      </c>
      <c r="R279" s="13" t="s">
        <v>30</v>
      </c>
      <c r="S279" s="13" t="s">
        <v>1121</v>
      </c>
      <c r="T279" s="13" t="s">
        <v>3560</v>
      </c>
      <c r="U279" s="33">
        <v>80.177999999999997</v>
      </c>
      <c r="V279" s="15">
        <v>2</v>
      </c>
      <c r="W279" s="14">
        <v>0.17</v>
      </c>
      <c r="X279" s="33">
        <v>3.3</v>
      </c>
      <c r="Y279" s="33">
        <v>-6.762000000000004</v>
      </c>
      <c r="Z279" s="14">
        <f t="shared" si="19"/>
        <v>-8.4337349397590411E-2</v>
      </c>
      <c r="AA279" s="13" t="s">
        <v>88</v>
      </c>
      <c r="AB279" s="33">
        <v>13.63026</v>
      </c>
      <c r="AC279" s="33">
        <v>70.009740000000008</v>
      </c>
    </row>
    <row r="280" spans="2:29" x14ac:dyDescent="0.3">
      <c r="B280" s="19"/>
      <c r="D280" s="13" t="s">
        <v>6383</v>
      </c>
      <c r="E280" s="29">
        <v>43096</v>
      </c>
      <c r="F280" s="29" t="str">
        <f t="shared" si="16"/>
        <v>Wed</v>
      </c>
      <c r="G280" s="29" t="str">
        <f t="shared" si="17"/>
        <v>Dec</v>
      </c>
      <c r="H280" s="34">
        <f t="shared" si="18"/>
        <v>2017</v>
      </c>
      <c r="I280" s="29">
        <v>43101</v>
      </c>
      <c r="J280" s="13" t="s">
        <v>50</v>
      </c>
      <c r="K280" s="13" t="s">
        <v>3558</v>
      </c>
      <c r="L280" s="13" t="s">
        <v>24</v>
      </c>
      <c r="M280" s="13" t="s">
        <v>243</v>
      </c>
      <c r="N280" s="13" t="s">
        <v>244</v>
      </c>
      <c r="O280" s="13" t="s">
        <v>245</v>
      </c>
      <c r="P280" s="13" t="s">
        <v>55</v>
      </c>
      <c r="Q280" s="13" t="s">
        <v>5693</v>
      </c>
      <c r="R280" s="13" t="s">
        <v>30</v>
      </c>
      <c r="S280" s="13" t="s">
        <v>2751</v>
      </c>
      <c r="T280" s="13" t="s">
        <v>5694</v>
      </c>
      <c r="U280" s="33">
        <v>46.438499999999998</v>
      </c>
      <c r="V280" s="15">
        <v>5</v>
      </c>
      <c r="W280" s="14">
        <v>0.17</v>
      </c>
      <c r="X280" s="33">
        <v>2.99</v>
      </c>
      <c r="Y280" s="33">
        <v>15.538499999999997</v>
      </c>
      <c r="Z280" s="14">
        <f t="shared" si="19"/>
        <v>0.3346038308730902</v>
      </c>
      <c r="AA280" s="13" t="s">
        <v>88</v>
      </c>
      <c r="AB280" s="33">
        <v>7.8945449999999999</v>
      </c>
      <c r="AC280" s="33">
        <v>20.015454999999996</v>
      </c>
    </row>
    <row r="281" spans="2:29" x14ac:dyDescent="0.3">
      <c r="B281" s="19"/>
      <c r="D281" s="13" t="s">
        <v>6384</v>
      </c>
      <c r="E281" s="29">
        <v>43084</v>
      </c>
      <c r="F281" s="29" t="str">
        <f t="shared" si="16"/>
        <v>Fri</v>
      </c>
      <c r="G281" s="29" t="str">
        <f t="shared" si="17"/>
        <v>Dec</v>
      </c>
      <c r="H281" s="34">
        <f t="shared" si="18"/>
        <v>2017</v>
      </c>
      <c r="I281" s="29">
        <v>43086</v>
      </c>
      <c r="J281" s="13" t="s">
        <v>34</v>
      </c>
      <c r="K281" s="13" t="s">
        <v>2076</v>
      </c>
      <c r="L281" s="13" t="s">
        <v>24</v>
      </c>
      <c r="M281" s="13" t="s">
        <v>482</v>
      </c>
      <c r="N281" s="13" t="s">
        <v>482</v>
      </c>
      <c r="O281" s="13" t="s">
        <v>483</v>
      </c>
      <c r="P281" s="13" t="s">
        <v>28</v>
      </c>
      <c r="Q281" s="13" t="s">
        <v>2077</v>
      </c>
      <c r="R281" s="13" t="s">
        <v>57</v>
      </c>
      <c r="S281" s="13" t="s">
        <v>138</v>
      </c>
      <c r="T281" s="13" t="s">
        <v>2078</v>
      </c>
      <c r="U281" s="33">
        <v>391.54500000000007</v>
      </c>
      <c r="V281" s="15">
        <v>3</v>
      </c>
      <c r="W281" s="14">
        <v>0.5</v>
      </c>
      <c r="X281" s="33">
        <v>57.89</v>
      </c>
      <c r="Y281" s="33">
        <v>-274.09500000000003</v>
      </c>
      <c r="Z281" s="14">
        <f t="shared" si="19"/>
        <v>-0.7000344787955407</v>
      </c>
      <c r="AA281" s="13" t="s">
        <v>88</v>
      </c>
      <c r="AB281" s="33">
        <v>195.77250000000004</v>
      </c>
      <c r="AC281" s="33">
        <v>411.97750000000008</v>
      </c>
    </row>
    <row r="282" spans="2:29" x14ac:dyDescent="0.3">
      <c r="B282" s="19"/>
      <c r="D282" s="13" t="s">
        <v>6385</v>
      </c>
      <c r="E282" s="29">
        <v>43084</v>
      </c>
      <c r="F282" s="29" t="str">
        <f t="shared" si="16"/>
        <v>Fri</v>
      </c>
      <c r="G282" s="29" t="str">
        <f t="shared" si="17"/>
        <v>Dec</v>
      </c>
      <c r="H282" s="34">
        <f t="shared" si="18"/>
        <v>2017</v>
      </c>
      <c r="I282" s="29">
        <v>43086</v>
      </c>
      <c r="J282" s="13" t="s">
        <v>34</v>
      </c>
      <c r="K282" s="13" t="s">
        <v>2076</v>
      </c>
      <c r="L282" s="13" t="s">
        <v>24</v>
      </c>
      <c r="M282" s="13" t="s">
        <v>482</v>
      </c>
      <c r="N282" s="13" t="s">
        <v>482</v>
      </c>
      <c r="O282" s="13" t="s">
        <v>483</v>
      </c>
      <c r="P282" s="13" t="s">
        <v>28</v>
      </c>
      <c r="Q282" s="13" t="s">
        <v>3649</v>
      </c>
      <c r="R282" s="13" t="s">
        <v>57</v>
      </c>
      <c r="S282" s="13" t="s">
        <v>121</v>
      </c>
      <c r="T282" s="13" t="s">
        <v>3650</v>
      </c>
      <c r="U282" s="33">
        <v>125.82</v>
      </c>
      <c r="V282" s="15">
        <v>3</v>
      </c>
      <c r="W282" s="14">
        <v>0.5</v>
      </c>
      <c r="X282" s="33">
        <v>19.559999999999999</v>
      </c>
      <c r="Y282" s="33">
        <v>-113.30999999999999</v>
      </c>
      <c r="Z282" s="14">
        <f t="shared" si="19"/>
        <v>-0.90057224606580821</v>
      </c>
      <c r="AA282" s="13" t="s">
        <v>88</v>
      </c>
      <c r="AB282" s="33">
        <v>62.91</v>
      </c>
      <c r="AC282" s="33">
        <v>156.65999999999997</v>
      </c>
    </row>
    <row r="283" spans="2:29" x14ac:dyDescent="0.3">
      <c r="B283" s="19"/>
      <c r="D283" s="13" t="s">
        <v>6386</v>
      </c>
      <c r="E283" s="29">
        <v>43880</v>
      </c>
      <c r="F283" s="29" t="str">
        <f t="shared" si="16"/>
        <v>Wed</v>
      </c>
      <c r="G283" s="29" t="str">
        <f t="shared" si="17"/>
        <v>Feb</v>
      </c>
      <c r="H283" s="34">
        <f t="shared" si="18"/>
        <v>2020</v>
      </c>
      <c r="I283" s="29">
        <v>43882</v>
      </c>
      <c r="J283" s="13" t="s">
        <v>34</v>
      </c>
      <c r="K283" s="13" t="s">
        <v>1942</v>
      </c>
      <c r="L283" s="13" t="s">
        <v>24</v>
      </c>
      <c r="M283" s="13" t="s">
        <v>365</v>
      </c>
      <c r="N283" s="13" t="s">
        <v>366</v>
      </c>
      <c r="O283" s="13" t="s">
        <v>100</v>
      </c>
      <c r="P283" s="13" t="s">
        <v>55</v>
      </c>
      <c r="Q283" s="13" t="s">
        <v>1943</v>
      </c>
      <c r="R283" s="13" t="s">
        <v>40</v>
      </c>
      <c r="S283" s="13" t="s">
        <v>906</v>
      </c>
      <c r="T283" s="13" t="s">
        <v>1944</v>
      </c>
      <c r="U283" s="33">
        <v>495.18</v>
      </c>
      <c r="V283" s="15">
        <v>6</v>
      </c>
      <c r="W283" s="14">
        <v>0.25</v>
      </c>
      <c r="X283" s="33">
        <v>62.96</v>
      </c>
      <c r="Y283" s="33">
        <v>79.199999999999989</v>
      </c>
      <c r="Z283" s="14">
        <f t="shared" si="19"/>
        <v>0.15994183933115227</v>
      </c>
      <c r="AA283" s="13" t="s">
        <v>60</v>
      </c>
      <c r="AB283" s="33">
        <v>123.795</v>
      </c>
      <c r="AC283" s="33">
        <v>229.22500000000002</v>
      </c>
    </row>
    <row r="284" spans="2:29" x14ac:dyDescent="0.3">
      <c r="B284" s="19"/>
      <c r="D284" s="13" t="s">
        <v>6387</v>
      </c>
      <c r="E284" s="29">
        <v>43880</v>
      </c>
      <c r="F284" s="29" t="str">
        <f t="shared" si="16"/>
        <v>Wed</v>
      </c>
      <c r="G284" s="29" t="str">
        <f t="shared" si="17"/>
        <v>Feb</v>
      </c>
      <c r="H284" s="34">
        <f t="shared" si="18"/>
        <v>2020</v>
      </c>
      <c r="I284" s="29">
        <v>43882</v>
      </c>
      <c r="J284" s="13" t="s">
        <v>34</v>
      </c>
      <c r="K284" s="13" t="s">
        <v>1942</v>
      </c>
      <c r="L284" s="13" t="s">
        <v>24</v>
      </c>
      <c r="M284" s="13" t="s">
        <v>365</v>
      </c>
      <c r="N284" s="13" t="s">
        <v>366</v>
      </c>
      <c r="O284" s="13" t="s">
        <v>100</v>
      </c>
      <c r="P284" s="13" t="s">
        <v>55</v>
      </c>
      <c r="Q284" s="13" t="s">
        <v>1451</v>
      </c>
      <c r="R284" s="13" t="s">
        <v>57</v>
      </c>
      <c r="S284" s="13" t="s">
        <v>121</v>
      </c>
      <c r="T284" s="13" t="s">
        <v>1452</v>
      </c>
      <c r="U284" s="33">
        <v>222.61800000000002</v>
      </c>
      <c r="V284" s="15">
        <v>4</v>
      </c>
      <c r="W284" s="14">
        <v>0.45</v>
      </c>
      <c r="X284" s="33">
        <v>23.81</v>
      </c>
      <c r="Y284" s="33">
        <v>-157.90199999999999</v>
      </c>
      <c r="Z284" s="14">
        <f t="shared" si="19"/>
        <v>-0.7092957442794382</v>
      </c>
      <c r="AA284" s="13" t="s">
        <v>60</v>
      </c>
      <c r="AB284" s="33">
        <v>100.17810000000001</v>
      </c>
      <c r="AC284" s="33">
        <v>256.53190000000001</v>
      </c>
    </row>
    <row r="285" spans="2:29" x14ac:dyDescent="0.3">
      <c r="B285" s="19"/>
      <c r="D285" s="13" t="s">
        <v>6388</v>
      </c>
      <c r="E285" s="29">
        <v>43880</v>
      </c>
      <c r="F285" s="29" t="str">
        <f t="shared" si="16"/>
        <v>Wed</v>
      </c>
      <c r="G285" s="29" t="str">
        <f t="shared" si="17"/>
        <v>Feb</v>
      </c>
      <c r="H285" s="34">
        <f t="shared" si="18"/>
        <v>2020</v>
      </c>
      <c r="I285" s="29">
        <v>43882</v>
      </c>
      <c r="J285" s="13" t="s">
        <v>34</v>
      </c>
      <c r="K285" s="13" t="s">
        <v>1942</v>
      </c>
      <c r="L285" s="13" t="s">
        <v>24</v>
      </c>
      <c r="M285" s="13" t="s">
        <v>365</v>
      </c>
      <c r="N285" s="13" t="s">
        <v>366</v>
      </c>
      <c r="O285" s="13" t="s">
        <v>100</v>
      </c>
      <c r="P285" s="13" t="s">
        <v>55</v>
      </c>
      <c r="Q285" s="13" t="s">
        <v>2521</v>
      </c>
      <c r="R285" s="13" t="s">
        <v>57</v>
      </c>
      <c r="S285" s="13" t="s">
        <v>138</v>
      </c>
      <c r="T285" s="13" t="s">
        <v>2522</v>
      </c>
      <c r="U285" s="33">
        <v>127.88999999999999</v>
      </c>
      <c r="V285" s="15">
        <v>2</v>
      </c>
      <c r="W285" s="14">
        <v>0.25</v>
      </c>
      <c r="X285" s="33">
        <v>21.1</v>
      </c>
      <c r="Y285" s="33">
        <v>28.950000000000003</v>
      </c>
      <c r="Z285" s="14">
        <f t="shared" si="19"/>
        <v>0.22636640863241853</v>
      </c>
      <c r="AA285" s="13" t="s">
        <v>60</v>
      </c>
      <c r="AB285" s="33">
        <v>31.972499999999997</v>
      </c>
      <c r="AC285" s="33">
        <v>45.867499999999993</v>
      </c>
    </row>
    <row r="286" spans="2:29" x14ac:dyDescent="0.3">
      <c r="B286" s="19"/>
      <c r="D286" s="13" t="s">
        <v>6389</v>
      </c>
      <c r="E286" s="29">
        <v>43880</v>
      </c>
      <c r="F286" s="29" t="str">
        <f t="shared" si="16"/>
        <v>Wed</v>
      </c>
      <c r="G286" s="29" t="str">
        <f t="shared" si="17"/>
        <v>Feb</v>
      </c>
      <c r="H286" s="34">
        <f t="shared" si="18"/>
        <v>2020</v>
      </c>
      <c r="I286" s="29">
        <v>43882</v>
      </c>
      <c r="J286" s="13" t="s">
        <v>34</v>
      </c>
      <c r="K286" s="13" t="s">
        <v>1942</v>
      </c>
      <c r="L286" s="13" t="s">
        <v>24</v>
      </c>
      <c r="M286" s="13" t="s">
        <v>365</v>
      </c>
      <c r="N286" s="13" t="s">
        <v>366</v>
      </c>
      <c r="O286" s="13" t="s">
        <v>100</v>
      </c>
      <c r="P286" s="13" t="s">
        <v>55</v>
      </c>
      <c r="Q286" s="13" t="s">
        <v>3934</v>
      </c>
      <c r="R286" s="13" t="s">
        <v>57</v>
      </c>
      <c r="S286" s="13" t="s">
        <v>58</v>
      </c>
      <c r="T286" s="13" t="s">
        <v>3935</v>
      </c>
      <c r="U286" s="33">
        <v>101.97</v>
      </c>
      <c r="V286" s="15">
        <v>2</v>
      </c>
      <c r="W286" s="14">
        <v>0.25</v>
      </c>
      <c r="X286" s="33">
        <v>15.99</v>
      </c>
      <c r="Y286" s="33">
        <v>13.589999999999996</v>
      </c>
      <c r="Z286" s="14">
        <f t="shared" si="19"/>
        <v>0.13327449249779344</v>
      </c>
      <c r="AA286" s="13" t="s">
        <v>60</v>
      </c>
      <c r="AB286" s="33">
        <v>25.4925</v>
      </c>
      <c r="AC286" s="33">
        <v>46.897499999999994</v>
      </c>
    </row>
    <row r="287" spans="2:29" x14ac:dyDescent="0.3">
      <c r="B287" s="19"/>
      <c r="D287" s="13" t="s">
        <v>6390</v>
      </c>
      <c r="E287" s="29">
        <v>43880</v>
      </c>
      <c r="F287" s="29" t="str">
        <f t="shared" si="16"/>
        <v>Wed</v>
      </c>
      <c r="G287" s="29" t="str">
        <f t="shared" si="17"/>
        <v>Feb</v>
      </c>
      <c r="H287" s="34">
        <f t="shared" si="18"/>
        <v>2020</v>
      </c>
      <c r="I287" s="29">
        <v>43882</v>
      </c>
      <c r="J287" s="13" t="s">
        <v>34</v>
      </c>
      <c r="K287" s="13" t="s">
        <v>1942</v>
      </c>
      <c r="L287" s="13" t="s">
        <v>24</v>
      </c>
      <c r="M287" s="13" t="s">
        <v>365</v>
      </c>
      <c r="N287" s="13" t="s">
        <v>366</v>
      </c>
      <c r="O287" s="13" t="s">
        <v>100</v>
      </c>
      <c r="P287" s="13" t="s">
        <v>55</v>
      </c>
      <c r="Q287" s="13" t="s">
        <v>4641</v>
      </c>
      <c r="R287" s="13" t="s">
        <v>30</v>
      </c>
      <c r="S287" s="13" t="s">
        <v>289</v>
      </c>
      <c r="T287" s="13" t="s">
        <v>4642</v>
      </c>
      <c r="U287" s="33">
        <v>27.274500000000003</v>
      </c>
      <c r="V287" s="15">
        <v>3</v>
      </c>
      <c r="W287" s="14">
        <v>0.45</v>
      </c>
      <c r="X287" s="33">
        <v>5.96</v>
      </c>
      <c r="Y287" s="33">
        <v>-5.035499999999999</v>
      </c>
      <c r="Z287" s="14">
        <f t="shared" si="19"/>
        <v>-0.18462299950503211</v>
      </c>
      <c r="AA287" s="13" t="s">
        <v>60</v>
      </c>
      <c r="AB287" s="33">
        <v>12.273525000000001</v>
      </c>
      <c r="AC287" s="33">
        <v>14.076475000000002</v>
      </c>
    </row>
    <row r="288" spans="2:29" x14ac:dyDescent="0.3">
      <c r="B288" s="19"/>
      <c r="D288" s="13" t="s">
        <v>6391</v>
      </c>
      <c r="E288" s="29">
        <v>43880</v>
      </c>
      <c r="F288" s="29" t="str">
        <f t="shared" si="16"/>
        <v>Wed</v>
      </c>
      <c r="G288" s="29" t="str">
        <f t="shared" si="17"/>
        <v>Feb</v>
      </c>
      <c r="H288" s="34">
        <f t="shared" si="18"/>
        <v>2020</v>
      </c>
      <c r="I288" s="29">
        <v>43882</v>
      </c>
      <c r="J288" s="13" t="s">
        <v>34</v>
      </c>
      <c r="K288" s="13" t="s">
        <v>1942</v>
      </c>
      <c r="L288" s="13" t="s">
        <v>24</v>
      </c>
      <c r="M288" s="13" t="s">
        <v>365</v>
      </c>
      <c r="N288" s="13" t="s">
        <v>366</v>
      </c>
      <c r="O288" s="13" t="s">
        <v>100</v>
      </c>
      <c r="P288" s="13" t="s">
        <v>55</v>
      </c>
      <c r="Q288" s="13" t="s">
        <v>5520</v>
      </c>
      <c r="R288" s="13" t="s">
        <v>30</v>
      </c>
      <c r="S288" s="13" t="s">
        <v>2751</v>
      </c>
      <c r="T288" s="13" t="s">
        <v>5521</v>
      </c>
      <c r="U288" s="33">
        <v>11.516999999999999</v>
      </c>
      <c r="V288" s="15">
        <v>2</v>
      </c>
      <c r="W288" s="14">
        <v>0.45</v>
      </c>
      <c r="X288" s="33">
        <v>2.79</v>
      </c>
      <c r="Y288" s="33">
        <v>-6.3029999999999999</v>
      </c>
      <c r="Z288" s="14">
        <f t="shared" si="19"/>
        <v>-0.54727793696275073</v>
      </c>
      <c r="AA288" s="13" t="s">
        <v>60</v>
      </c>
      <c r="AB288" s="33">
        <v>5.1826499999999998</v>
      </c>
      <c r="AC288" s="33">
        <v>9.8473499999999987</v>
      </c>
    </row>
    <row r="289" spans="2:29" x14ac:dyDescent="0.3">
      <c r="B289" s="19"/>
      <c r="D289" s="13" t="s">
        <v>6392</v>
      </c>
      <c r="E289" s="29">
        <v>42784</v>
      </c>
      <c r="F289" s="29" t="str">
        <f t="shared" si="16"/>
        <v>Sat</v>
      </c>
      <c r="G289" s="29" t="str">
        <f t="shared" si="17"/>
        <v>Feb</v>
      </c>
      <c r="H289" s="34">
        <f t="shared" si="18"/>
        <v>2017</v>
      </c>
      <c r="I289" s="29">
        <v>42786</v>
      </c>
      <c r="J289" s="13" t="s">
        <v>34</v>
      </c>
      <c r="K289" s="13" t="s">
        <v>3018</v>
      </c>
      <c r="L289" s="13" t="s">
        <v>24</v>
      </c>
      <c r="M289" s="13" t="s">
        <v>482</v>
      </c>
      <c r="N289" s="13" t="s">
        <v>482</v>
      </c>
      <c r="O289" s="13" t="s">
        <v>483</v>
      </c>
      <c r="P289" s="13" t="s">
        <v>28</v>
      </c>
      <c r="Q289" s="13" t="s">
        <v>438</v>
      </c>
      <c r="R289" s="13" t="s">
        <v>57</v>
      </c>
      <c r="S289" s="13" t="s">
        <v>121</v>
      </c>
      <c r="T289" s="13" t="s">
        <v>439</v>
      </c>
      <c r="U289" s="33">
        <v>257.84999999999997</v>
      </c>
      <c r="V289" s="15">
        <v>2</v>
      </c>
      <c r="W289" s="14">
        <v>0.5</v>
      </c>
      <c r="X289" s="33">
        <v>29.12</v>
      </c>
      <c r="Y289" s="33">
        <v>-165.02999999999997</v>
      </c>
      <c r="Z289" s="14">
        <f t="shared" si="19"/>
        <v>-0.64002326934264109</v>
      </c>
      <c r="AA289" s="13" t="s">
        <v>88</v>
      </c>
      <c r="AB289" s="33">
        <v>128.92499999999998</v>
      </c>
      <c r="AC289" s="33">
        <v>264.83499999999992</v>
      </c>
    </row>
    <row r="290" spans="2:29" x14ac:dyDescent="0.3">
      <c r="B290" s="19"/>
      <c r="D290" s="13" t="s">
        <v>6393</v>
      </c>
      <c r="E290" s="29">
        <v>44069</v>
      </c>
      <c r="F290" s="29" t="str">
        <f t="shared" si="16"/>
        <v>Wed</v>
      </c>
      <c r="G290" s="29" t="str">
        <f t="shared" si="17"/>
        <v>Aug</v>
      </c>
      <c r="H290" s="34">
        <f t="shared" si="18"/>
        <v>2020</v>
      </c>
      <c r="I290" s="29">
        <v>44074</v>
      </c>
      <c r="J290" s="13" t="s">
        <v>50</v>
      </c>
      <c r="K290" s="13" t="s">
        <v>3018</v>
      </c>
      <c r="L290" s="13" t="s">
        <v>24</v>
      </c>
      <c r="M290" s="13" t="s">
        <v>482</v>
      </c>
      <c r="N290" s="13" t="s">
        <v>482</v>
      </c>
      <c r="O290" s="13" t="s">
        <v>483</v>
      </c>
      <c r="P290" s="13" t="s">
        <v>28</v>
      </c>
      <c r="Q290" s="13" t="s">
        <v>2776</v>
      </c>
      <c r="R290" s="13" t="s">
        <v>57</v>
      </c>
      <c r="S290" s="13" t="s">
        <v>58</v>
      </c>
      <c r="T290" s="13" t="s">
        <v>2777</v>
      </c>
      <c r="U290" s="33">
        <v>309.53999999999996</v>
      </c>
      <c r="V290" s="15">
        <v>7</v>
      </c>
      <c r="W290" s="14">
        <v>0.5</v>
      </c>
      <c r="X290" s="33">
        <v>21.8</v>
      </c>
      <c r="Y290" s="33">
        <v>-49.559999999999945</v>
      </c>
      <c r="Z290" s="14">
        <f t="shared" si="19"/>
        <v>-0.16010854816824951</v>
      </c>
      <c r="AA290" s="13" t="s">
        <v>88</v>
      </c>
      <c r="AB290" s="33">
        <v>154.76999999999998</v>
      </c>
      <c r="AC290" s="33">
        <v>182.52999999999992</v>
      </c>
    </row>
    <row r="291" spans="2:29" x14ac:dyDescent="0.3">
      <c r="B291" s="19"/>
      <c r="D291" s="13" t="s">
        <v>6394</v>
      </c>
      <c r="E291" s="29">
        <v>44069</v>
      </c>
      <c r="F291" s="29" t="str">
        <f t="shared" si="16"/>
        <v>Wed</v>
      </c>
      <c r="G291" s="29" t="str">
        <f t="shared" si="17"/>
        <v>Aug</v>
      </c>
      <c r="H291" s="34">
        <f t="shared" si="18"/>
        <v>2020</v>
      </c>
      <c r="I291" s="29">
        <v>44074</v>
      </c>
      <c r="J291" s="13" t="s">
        <v>50</v>
      </c>
      <c r="K291" s="13" t="s">
        <v>3018</v>
      </c>
      <c r="L291" s="13" t="s">
        <v>24</v>
      </c>
      <c r="M291" s="13" t="s">
        <v>482</v>
      </c>
      <c r="N291" s="13" t="s">
        <v>482</v>
      </c>
      <c r="O291" s="13" t="s">
        <v>483</v>
      </c>
      <c r="P291" s="13" t="s">
        <v>28</v>
      </c>
      <c r="Q291" s="13" t="s">
        <v>5238</v>
      </c>
      <c r="R291" s="13" t="s">
        <v>30</v>
      </c>
      <c r="S291" s="13" t="s">
        <v>2177</v>
      </c>
      <c r="T291" s="13" t="s">
        <v>5239</v>
      </c>
      <c r="U291" s="33">
        <v>22.544999999999998</v>
      </c>
      <c r="V291" s="15">
        <v>3</v>
      </c>
      <c r="W291" s="14">
        <v>0.5</v>
      </c>
      <c r="X291" s="33">
        <v>1.58</v>
      </c>
      <c r="Y291" s="33">
        <v>-1.394999999999996</v>
      </c>
      <c r="Z291" s="14">
        <f t="shared" si="19"/>
        <v>-6.1876247504989851E-2</v>
      </c>
      <c r="AA291" s="13" t="s">
        <v>88</v>
      </c>
      <c r="AB291" s="33">
        <v>11.272499999999999</v>
      </c>
      <c r="AC291" s="33">
        <v>11.087499999999995</v>
      </c>
    </row>
    <row r="292" spans="2:29" x14ac:dyDescent="0.3">
      <c r="B292" s="19"/>
      <c r="D292" s="13" t="s">
        <v>6395</v>
      </c>
      <c r="E292" s="29">
        <v>44069</v>
      </c>
      <c r="F292" s="29" t="str">
        <f t="shared" si="16"/>
        <v>Wed</v>
      </c>
      <c r="G292" s="29" t="str">
        <f t="shared" si="17"/>
        <v>Aug</v>
      </c>
      <c r="H292" s="34">
        <f t="shared" si="18"/>
        <v>2020</v>
      </c>
      <c r="I292" s="29">
        <v>44074</v>
      </c>
      <c r="J292" s="13" t="s">
        <v>50</v>
      </c>
      <c r="K292" s="13" t="s">
        <v>3018</v>
      </c>
      <c r="L292" s="13" t="s">
        <v>24</v>
      </c>
      <c r="M292" s="13" t="s">
        <v>482</v>
      </c>
      <c r="N292" s="13" t="s">
        <v>482</v>
      </c>
      <c r="O292" s="13" t="s">
        <v>483</v>
      </c>
      <c r="P292" s="13" t="s">
        <v>28</v>
      </c>
      <c r="Q292" s="13" t="s">
        <v>4486</v>
      </c>
      <c r="R292" s="13" t="s">
        <v>30</v>
      </c>
      <c r="S292" s="13" t="s">
        <v>1567</v>
      </c>
      <c r="T292" s="13" t="s">
        <v>4487</v>
      </c>
      <c r="U292" s="33">
        <v>26.339999999999996</v>
      </c>
      <c r="V292" s="15">
        <v>2</v>
      </c>
      <c r="W292" s="14">
        <v>0.5</v>
      </c>
      <c r="X292" s="33">
        <v>1.41</v>
      </c>
      <c r="Y292" s="33">
        <v>-1.6199999999999974</v>
      </c>
      <c r="Z292" s="14">
        <f t="shared" si="19"/>
        <v>-6.1503416856491938E-2</v>
      </c>
      <c r="AA292" s="13" t="s">
        <v>88</v>
      </c>
      <c r="AB292" s="33">
        <v>13.169999999999998</v>
      </c>
      <c r="AC292" s="33">
        <v>13.379999999999995</v>
      </c>
    </row>
    <row r="293" spans="2:29" x14ac:dyDescent="0.3">
      <c r="B293" s="19"/>
      <c r="D293" s="13" t="s">
        <v>6396</v>
      </c>
      <c r="E293" s="29">
        <v>43615</v>
      </c>
      <c r="F293" s="29" t="str">
        <f t="shared" si="16"/>
        <v>Thu</v>
      </c>
      <c r="G293" s="29" t="str">
        <f t="shared" si="17"/>
        <v>May</v>
      </c>
      <c r="H293" s="34">
        <f t="shared" si="18"/>
        <v>2019</v>
      </c>
      <c r="I293" s="29">
        <v>43618</v>
      </c>
      <c r="J293" s="13" t="s">
        <v>22</v>
      </c>
      <c r="K293" s="13" t="s">
        <v>249</v>
      </c>
      <c r="L293" s="13" t="s">
        <v>36</v>
      </c>
      <c r="M293" s="13" t="s">
        <v>128</v>
      </c>
      <c r="N293" s="13" t="s">
        <v>128</v>
      </c>
      <c r="O293" s="13" t="s">
        <v>129</v>
      </c>
      <c r="P293" s="13" t="s">
        <v>55</v>
      </c>
      <c r="Q293" s="13" t="s">
        <v>206</v>
      </c>
      <c r="R293" s="13" t="s">
        <v>57</v>
      </c>
      <c r="S293" s="13" t="s">
        <v>58</v>
      </c>
      <c r="T293" s="13" t="s">
        <v>207</v>
      </c>
      <c r="U293" s="33">
        <v>3181.7718</v>
      </c>
      <c r="V293" s="15">
        <v>6</v>
      </c>
      <c r="W293" s="14">
        <v>0.17</v>
      </c>
      <c r="X293" s="33">
        <v>359.09</v>
      </c>
      <c r="Y293" s="33">
        <v>344.97179999999969</v>
      </c>
      <c r="Z293" s="14">
        <f t="shared" si="19"/>
        <v>0.10842128904404763</v>
      </c>
      <c r="AA293" s="13" t="s">
        <v>88</v>
      </c>
      <c r="AB293" s="33">
        <v>540.901206</v>
      </c>
      <c r="AC293" s="33">
        <v>1936.808794</v>
      </c>
    </row>
    <row r="294" spans="2:29" x14ac:dyDescent="0.3">
      <c r="B294" s="19"/>
      <c r="D294" s="13" t="s">
        <v>6397</v>
      </c>
      <c r="E294" s="29">
        <v>43615</v>
      </c>
      <c r="F294" s="29" t="str">
        <f t="shared" si="16"/>
        <v>Thu</v>
      </c>
      <c r="G294" s="29" t="str">
        <f t="shared" si="17"/>
        <v>May</v>
      </c>
      <c r="H294" s="34">
        <f t="shared" si="18"/>
        <v>2019</v>
      </c>
      <c r="I294" s="29">
        <v>43618</v>
      </c>
      <c r="J294" s="13" t="s">
        <v>22</v>
      </c>
      <c r="K294" s="13" t="s">
        <v>249</v>
      </c>
      <c r="L294" s="13" t="s">
        <v>36</v>
      </c>
      <c r="M294" s="13" t="s">
        <v>128</v>
      </c>
      <c r="N294" s="13" t="s">
        <v>128</v>
      </c>
      <c r="O294" s="13" t="s">
        <v>129</v>
      </c>
      <c r="P294" s="13" t="s">
        <v>55</v>
      </c>
      <c r="Q294" s="13" t="s">
        <v>5543</v>
      </c>
      <c r="R294" s="13" t="s">
        <v>30</v>
      </c>
      <c r="S294" s="13" t="s">
        <v>2751</v>
      </c>
      <c r="T294" s="13" t="s">
        <v>5544</v>
      </c>
      <c r="U294" s="33">
        <v>31.8</v>
      </c>
      <c r="V294" s="15">
        <v>5</v>
      </c>
      <c r="W294" s="14">
        <v>0.47000000000000003</v>
      </c>
      <c r="X294" s="33">
        <v>3.19</v>
      </c>
      <c r="Y294" s="33">
        <v>-1.2000000000000028</v>
      </c>
      <c r="Z294" s="14">
        <f t="shared" si="19"/>
        <v>-3.7735849056603862E-2</v>
      </c>
      <c r="AA294" s="13" t="s">
        <v>88</v>
      </c>
      <c r="AB294" s="33">
        <v>14.946000000000002</v>
      </c>
      <c r="AC294" s="33">
        <v>14.864000000000003</v>
      </c>
    </row>
    <row r="295" spans="2:29" x14ac:dyDescent="0.3">
      <c r="B295" s="19"/>
      <c r="D295" s="13" t="s">
        <v>6398</v>
      </c>
      <c r="E295" s="29">
        <v>44103</v>
      </c>
      <c r="F295" s="29" t="str">
        <f t="shared" si="16"/>
        <v>Tue</v>
      </c>
      <c r="G295" s="29" t="str">
        <f t="shared" si="17"/>
        <v>Sep</v>
      </c>
      <c r="H295" s="34">
        <f t="shared" si="18"/>
        <v>2020</v>
      </c>
      <c r="I295" s="29">
        <v>44106</v>
      </c>
      <c r="J295" s="13" t="s">
        <v>22</v>
      </c>
      <c r="K295" s="13" t="s">
        <v>3785</v>
      </c>
      <c r="L295" s="13" t="s">
        <v>24</v>
      </c>
      <c r="M295" s="13" t="s">
        <v>2450</v>
      </c>
      <c r="N295" s="13" t="s">
        <v>99</v>
      </c>
      <c r="O295" s="13" t="s">
        <v>100</v>
      </c>
      <c r="P295" s="13" t="s">
        <v>55</v>
      </c>
      <c r="Q295" s="13" t="s">
        <v>3786</v>
      </c>
      <c r="R295" s="13" t="s">
        <v>40</v>
      </c>
      <c r="S295" s="13" t="s">
        <v>906</v>
      </c>
      <c r="T295" s="13" t="s">
        <v>3787</v>
      </c>
      <c r="U295" s="33">
        <v>94.500000000000014</v>
      </c>
      <c r="V295" s="15">
        <v>5</v>
      </c>
      <c r="W295" s="14">
        <v>0.25</v>
      </c>
      <c r="X295" s="33">
        <v>17.89</v>
      </c>
      <c r="Y295" s="33">
        <v>-21.450000000000003</v>
      </c>
      <c r="Z295" s="14">
        <f t="shared" si="19"/>
        <v>-0.22698412698412698</v>
      </c>
      <c r="AA295" s="13" t="s">
        <v>60</v>
      </c>
      <c r="AB295" s="33">
        <v>23.625000000000004</v>
      </c>
      <c r="AC295" s="33">
        <v>74.435000000000016</v>
      </c>
    </row>
    <row r="296" spans="2:29" x14ac:dyDescent="0.3">
      <c r="B296" s="19"/>
      <c r="D296" s="13" t="s">
        <v>6399</v>
      </c>
      <c r="E296" s="29">
        <v>44103</v>
      </c>
      <c r="F296" s="29" t="str">
        <f t="shared" si="16"/>
        <v>Tue</v>
      </c>
      <c r="G296" s="29" t="str">
        <f t="shared" si="17"/>
        <v>Sep</v>
      </c>
      <c r="H296" s="34">
        <f t="shared" si="18"/>
        <v>2020</v>
      </c>
      <c r="I296" s="29">
        <v>44106</v>
      </c>
      <c r="J296" s="13" t="s">
        <v>22</v>
      </c>
      <c r="K296" s="13" t="s">
        <v>3785</v>
      </c>
      <c r="L296" s="13" t="s">
        <v>24</v>
      </c>
      <c r="M296" s="13" t="s">
        <v>2450</v>
      </c>
      <c r="N296" s="13" t="s">
        <v>99</v>
      </c>
      <c r="O296" s="13" t="s">
        <v>100</v>
      </c>
      <c r="P296" s="13" t="s">
        <v>55</v>
      </c>
      <c r="Q296" s="13" t="s">
        <v>5588</v>
      </c>
      <c r="R296" s="13" t="s">
        <v>30</v>
      </c>
      <c r="S296" s="13" t="s">
        <v>1789</v>
      </c>
      <c r="T296" s="13" t="s">
        <v>5589</v>
      </c>
      <c r="U296" s="33">
        <v>32.571000000000005</v>
      </c>
      <c r="V296" s="15">
        <v>2</v>
      </c>
      <c r="W296" s="14">
        <v>0.45</v>
      </c>
      <c r="X296" s="33">
        <v>3.52</v>
      </c>
      <c r="Y296" s="33">
        <v>-5.3490000000000038</v>
      </c>
      <c r="Z296" s="14">
        <f t="shared" si="19"/>
        <v>-0.16422584507690899</v>
      </c>
      <c r="AA296" s="13" t="s">
        <v>60</v>
      </c>
      <c r="AB296" s="33">
        <v>14.656950000000002</v>
      </c>
      <c r="AC296" s="33">
        <v>19.743050000000007</v>
      </c>
    </row>
    <row r="297" spans="2:29" x14ac:dyDescent="0.3">
      <c r="B297" s="19"/>
      <c r="D297" s="13" t="s">
        <v>6400</v>
      </c>
      <c r="E297" s="29">
        <v>42945</v>
      </c>
      <c r="F297" s="29" t="str">
        <f t="shared" si="16"/>
        <v>Sat</v>
      </c>
      <c r="G297" s="29" t="str">
        <f t="shared" si="17"/>
        <v>Jul</v>
      </c>
      <c r="H297" s="34">
        <f t="shared" si="18"/>
        <v>2017</v>
      </c>
      <c r="I297" s="29">
        <v>42949</v>
      </c>
      <c r="J297" s="13" t="s">
        <v>22</v>
      </c>
      <c r="K297" s="13" t="s">
        <v>2561</v>
      </c>
      <c r="L297" s="13" t="s">
        <v>24</v>
      </c>
      <c r="M297" s="13" t="s">
        <v>128</v>
      </c>
      <c r="N297" s="13" t="s">
        <v>128</v>
      </c>
      <c r="O297" s="13" t="s">
        <v>129</v>
      </c>
      <c r="P297" s="13" t="s">
        <v>55</v>
      </c>
      <c r="Q297" s="13" t="s">
        <v>2562</v>
      </c>
      <c r="R297" s="13" t="s">
        <v>30</v>
      </c>
      <c r="S297" s="13" t="s">
        <v>289</v>
      </c>
      <c r="T297" s="13" t="s">
        <v>2563</v>
      </c>
      <c r="U297" s="33">
        <v>216.84420000000006</v>
      </c>
      <c r="V297" s="15">
        <v>3</v>
      </c>
      <c r="W297" s="14">
        <v>0.47000000000000003</v>
      </c>
      <c r="X297" s="33">
        <v>40.299999999999997</v>
      </c>
      <c r="Y297" s="33">
        <v>-24.625800000000027</v>
      </c>
      <c r="Z297" s="14">
        <f t="shared" si="19"/>
        <v>-0.11356448546929095</v>
      </c>
      <c r="AA297" s="13" t="s">
        <v>60</v>
      </c>
      <c r="AB297" s="33">
        <v>101.91677400000003</v>
      </c>
      <c r="AC297" s="33">
        <v>99.253226000000055</v>
      </c>
    </row>
    <row r="298" spans="2:29" x14ac:dyDescent="0.3">
      <c r="B298" s="19"/>
      <c r="D298" s="13" t="s">
        <v>6401</v>
      </c>
      <c r="E298" s="29">
        <v>42945</v>
      </c>
      <c r="F298" s="29" t="str">
        <f t="shared" ref="F298:F361" si="20">TEXT(E298,"ddd")</f>
        <v>Sat</v>
      </c>
      <c r="G298" s="29" t="str">
        <f t="shared" ref="G298:G361" si="21">TEXT(E298,"mmm")</f>
        <v>Jul</v>
      </c>
      <c r="H298" s="34">
        <f t="shared" si="18"/>
        <v>2017</v>
      </c>
      <c r="I298" s="29">
        <v>42949</v>
      </c>
      <c r="J298" s="13" t="s">
        <v>22</v>
      </c>
      <c r="K298" s="13" t="s">
        <v>2561</v>
      </c>
      <c r="L298" s="13" t="s">
        <v>24</v>
      </c>
      <c r="M298" s="13" t="s">
        <v>128</v>
      </c>
      <c r="N298" s="13" t="s">
        <v>128</v>
      </c>
      <c r="O298" s="13" t="s">
        <v>129</v>
      </c>
      <c r="P298" s="13" t="s">
        <v>55</v>
      </c>
      <c r="Q298" s="13" t="s">
        <v>2510</v>
      </c>
      <c r="R298" s="13" t="s">
        <v>57</v>
      </c>
      <c r="S298" s="13" t="s">
        <v>121</v>
      </c>
      <c r="T298" s="13" t="s">
        <v>2511</v>
      </c>
      <c r="U298" s="33">
        <v>183.2475</v>
      </c>
      <c r="V298" s="15">
        <v>5</v>
      </c>
      <c r="W298" s="14">
        <v>0.47000000000000003</v>
      </c>
      <c r="X298" s="33">
        <v>15.11</v>
      </c>
      <c r="Y298" s="33">
        <v>-31.252499999999998</v>
      </c>
      <c r="Z298" s="14">
        <f t="shared" si="19"/>
        <v>-0.17054802930462898</v>
      </c>
      <c r="AA298" s="13" t="s">
        <v>60</v>
      </c>
      <c r="AB298" s="33">
        <v>86.126325000000008</v>
      </c>
      <c r="AC298" s="33">
        <v>113.26367499999999</v>
      </c>
    </row>
    <row r="299" spans="2:29" x14ac:dyDescent="0.3">
      <c r="B299" s="19"/>
      <c r="D299" s="13" t="s">
        <v>6402</v>
      </c>
      <c r="E299" s="29">
        <v>43777</v>
      </c>
      <c r="F299" s="29" t="str">
        <f t="shared" si="20"/>
        <v>Fri</v>
      </c>
      <c r="G299" s="29" t="str">
        <f t="shared" si="21"/>
        <v>Nov</v>
      </c>
      <c r="H299" s="34">
        <f t="shared" si="18"/>
        <v>2019</v>
      </c>
      <c r="I299" s="29">
        <v>43781</v>
      </c>
      <c r="J299" s="13" t="s">
        <v>50</v>
      </c>
      <c r="K299" s="13" t="s">
        <v>2187</v>
      </c>
      <c r="L299" s="13" t="s">
        <v>24</v>
      </c>
      <c r="M299" s="13" t="s">
        <v>98</v>
      </c>
      <c r="N299" s="13" t="s">
        <v>99</v>
      </c>
      <c r="O299" s="13" t="s">
        <v>100</v>
      </c>
      <c r="P299" s="13" t="s">
        <v>55</v>
      </c>
      <c r="Q299" s="13" t="s">
        <v>2188</v>
      </c>
      <c r="R299" s="13" t="s">
        <v>57</v>
      </c>
      <c r="S299" s="13" t="s">
        <v>138</v>
      </c>
      <c r="T299" s="13" t="s">
        <v>2189</v>
      </c>
      <c r="U299" s="33">
        <v>307.46250000000003</v>
      </c>
      <c r="V299" s="15">
        <v>5</v>
      </c>
      <c r="W299" s="14">
        <v>0.25</v>
      </c>
      <c r="X299" s="33">
        <v>52.4</v>
      </c>
      <c r="Y299" s="33">
        <v>12.262500000000003</v>
      </c>
      <c r="Z299" s="14">
        <f t="shared" si="19"/>
        <v>3.9882912550311019E-2</v>
      </c>
      <c r="AA299" s="13" t="s">
        <v>60</v>
      </c>
      <c r="AB299" s="33">
        <v>76.865625000000009</v>
      </c>
      <c r="AC299" s="33">
        <v>165.93437499999999</v>
      </c>
    </row>
    <row r="300" spans="2:29" x14ac:dyDescent="0.3">
      <c r="B300" s="19"/>
      <c r="D300" s="13" t="s">
        <v>6403</v>
      </c>
      <c r="E300" s="29">
        <v>43777</v>
      </c>
      <c r="F300" s="29" t="str">
        <f t="shared" si="20"/>
        <v>Fri</v>
      </c>
      <c r="G300" s="29" t="str">
        <f t="shared" si="21"/>
        <v>Nov</v>
      </c>
      <c r="H300" s="34">
        <f t="shared" si="18"/>
        <v>2019</v>
      </c>
      <c r="I300" s="29">
        <v>43781</v>
      </c>
      <c r="J300" s="13" t="s">
        <v>50</v>
      </c>
      <c r="K300" s="13" t="s">
        <v>2187</v>
      </c>
      <c r="L300" s="13" t="s">
        <v>24</v>
      </c>
      <c r="M300" s="13" t="s">
        <v>98</v>
      </c>
      <c r="N300" s="13" t="s">
        <v>99</v>
      </c>
      <c r="O300" s="13" t="s">
        <v>100</v>
      </c>
      <c r="P300" s="13" t="s">
        <v>55</v>
      </c>
      <c r="Q300" s="13" t="s">
        <v>2774</v>
      </c>
      <c r="R300" s="13" t="s">
        <v>57</v>
      </c>
      <c r="S300" s="13" t="s">
        <v>58</v>
      </c>
      <c r="T300" s="13" t="s">
        <v>2775</v>
      </c>
      <c r="U300" s="33">
        <v>280.32749999999999</v>
      </c>
      <c r="V300" s="15">
        <v>3</v>
      </c>
      <c r="W300" s="14">
        <v>0.25</v>
      </c>
      <c r="X300" s="33">
        <v>34.299999999999997</v>
      </c>
      <c r="Y300" s="33">
        <v>-3.8024999999999807</v>
      </c>
      <c r="Z300" s="14">
        <f t="shared" si="19"/>
        <v>-1.3564491532225631E-2</v>
      </c>
      <c r="AA300" s="13" t="s">
        <v>60</v>
      </c>
      <c r="AB300" s="33">
        <v>70.081874999999997</v>
      </c>
      <c r="AC300" s="33">
        <v>179.74812499999999</v>
      </c>
    </row>
    <row r="301" spans="2:29" x14ac:dyDescent="0.3">
      <c r="B301" s="19"/>
      <c r="D301" s="13" t="s">
        <v>6404</v>
      </c>
      <c r="E301" s="29">
        <v>43777</v>
      </c>
      <c r="F301" s="29" t="str">
        <f t="shared" si="20"/>
        <v>Fri</v>
      </c>
      <c r="G301" s="29" t="str">
        <f t="shared" si="21"/>
        <v>Nov</v>
      </c>
      <c r="H301" s="34">
        <f t="shared" si="18"/>
        <v>2019</v>
      </c>
      <c r="I301" s="29">
        <v>43781</v>
      </c>
      <c r="J301" s="13" t="s">
        <v>50</v>
      </c>
      <c r="K301" s="13" t="s">
        <v>2187</v>
      </c>
      <c r="L301" s="13" t="s">
        <v>24</v>
      </c>
      <c r="M301" s="13" t="s">
        <v>98</v>
      </c>
      <c r="N301" s="13" t="s">
        <v>99</v>
      </c>
      <c r="O301" s="13" t="s">
        <v>100</v>
      </c>
      <c r="P301" s="13" t="s">
        <v>55</v>
      </c>
      <c r="Q301" s="13" t="s">
        <v>3861</v>
      </c>
      <c r="R301" s="13" t="s">
        <v>40</v>
      </c>
      <c r="S301" s="13" t="s">
        <v>41</v>
      </c>
      <c r="T301" s="13" t="s">
        <v>3862</v>
      </c>
      <c r="U301" s="33">
        <v>253.53000000000003</v>
      </c>
      <c r="V301" s="15">
        <v>6</v>
      </c>
      <c r="W301" s="14">
        <v>0.25</v>
      </c>
      <c r="X301" s="33">
        <v>16.72</v>
      </c>
      <c r="Y301" s="33">
        <v>9.9899999999999949</v>
      </c>
      <c r="Z301" s="14">
        <f t="shared" si="19"/>
        <v>3.9403620873269408E-2</v>
      </c>
      <c r="AA301" s="13" t="s">
        <v>60</v>
      </c>
      <c r="AB301" s="33">
        <v>63.382500000000007</v>
      </c>
      <c r="AC301" s="33">
        <v>163.43750000000006</v>
      </c>
    </row>
    <row r="302" spans="2:29" x14ac:dyDescent="0.3">
      <c r="B302" s="19"/>
      <c r="D302" s="13" t="s">
        <v>6405</v>
      </c>
      <c r="E302" s="29">
        <v>43777</v>
      </c>
      <c r="F302" s="29" t="str">
        <f t="shared" si="20"/>
        <v>Fri</v>
      </c>
      <c r="G302" s="29" t="str">
        <f t="shared" si="21"/>
        <v>Nov</v>
      </c>
      <c r="H302" s="34">
        <f t="shared" si="18"/>
        <v>2019</v>
      </c>
      <c r="I302" s="29">
        <v>43781</v>
      </c>
      <c r="J302" s="13" t="s">
        <v>50</v>
      </c>
      <c r="K302" s="13" t="s">
        <v>2187</v>
      </c>
      <c r="L302" s="13" t="s">
        <v>24</v>
      </c>
      <c r="M302" s="13" t="s">
        <v>98</v>
      </c>
      <c r="N302" s="13" t="s">
        <v>99</v>
      </c>
      <c r="O302" s="13" t="s">
        <v>100</v>
      </c>
      <c r="P302" s="13" t="s">
        <v>55</v>
      </c>
      <c r="Q302" s="13" t="s">
        <v>4038</v>
      </c>
      <c r="R302" s="13" t="s">
        <v>40</v>
      </c>
      <c r="S302" s="13" t="s">
        <v>906</v>
      </c>
      <c r="T302" s="13" t="s">
        <v>4039</v>
      </c>
      <c r="U302" s="33">
        <v>180.72000000000003</v>
      </c>
      <c r="V302" s="15">
        <v>8</v>
      </c>
      <c r="W302" s="14">
        <v>0.25</v>
      </c>
      <c r="X302" s="33">
        <v>13.88</v>
      </c>
      <c r="Y302" s="33">
        <v>-9.8400000000000034</v>
      </c>
      <c r="Z302" s="14">
        <f t="shared" si="19"/>
        <v>-5.4448871181938925E-2</v>
      </c>
      <c r="AA302" s="13" t="s">
        <v>60</v>
      </c>
      <c r="AB302" s="33">
        <v>45.180000000000007</v>
      </c>
      <c r="AC302" s="33">
        <v>131.50000000000003</v>
      </c>
    </row>
    <row r="303" spans="2:29" x14ac:dyDescent="0.3">
      <c r="B303" s="19"/>
      <c r="D303" s="13" t="s">
        <v>6406</v>
      </c>
      <c r="E303" s="29">
        <v>43777</v>
      </c>
      <c r="F303" s="29" t="str">
        <f t="shared" si="20"/>
        <v>Fri</v>
      </c>
      <c r="G303" s="29" t="str">
        <f t="shared" si="21"/>
        <v>Nov</v>
      </c>
      <c r="H303" s="34">
        <f t="shared" si="18"/>
        <v>2019</v>
      </c>
      <c r="I303" s="29">
        <v>43781</v>
      </c>
      <c r="J303" s="13" t="s">
        <v>50</v>
      </c>
      <c r="K303" s="13" t="s">
        <v>2187</v>
      </c>
      <c r="L303" s="13" t="s">
        <v>24</v>
      </c>
      <c r="M303" s="13" t="s">
        <v>98</v>
      </c>
      <c r="N303" s="13" t="s">
        <v>99</v>
      </c>
      <c r="O303" s="13" t="s">
        <v>100</v>
      </c>
      <c r="P303" s="13" t="s">
        <v>55</v>
      </c>
      <c r="Q303" s="13" t="s">
        <v>5564</v>
      </c>
      <c r="R303" s="13" t="s">
        <v>30</v>
      </c>
      <c r="S303" s="13" t="s">
        <v>2751</v>
      </c>
      <c r="T303" s="13" t="s">
        <v>5565</v>
      </c>
      <c r="U303" s="33">
        <v>24.419999999999998</v>
      </c>
      <c r="V303" s="15">
        <v>5</v>
      </c>
      <c r="W303" s="14">
        <v>0.45</v>
      </c>
      <c r="X303" s="33">
        <v>3.66</v>
      </c>
      <c r="Y303" s="33">
        <v>-10.229999999999997</v>
      </c>
      <c r="Z303" s="14">
        <f t="shared" si="19"/>
        <v>-0.4189189189189188</v>
      </c>
      <c r="AA303" s="13" t="s">
        <v>60</v>
      </c>
      <c r="AB303" s="33">
        <v>10.988999999999999</v>
      </c>
      <c r="AC303" s="33">
        <v>20.000999999999998</v>
      </c>
    </row>
    <row r="304" spans="2:29" x14ac:dyDescent="0.3">
      <c r="B304" s="19"/>
      <c r="D304" s="13" t="s">
        <v>6407</v>
      </c>
      <c r="E304" s="29">
        <v>43777</v>
      </c>
      <c r="F304" s="29" t="str">
        <f t="shared" si="20"/>
        <v>Fri</v>
      </c>
      <c r="G304" s="29" t="str">
        <f t="shared" si="21"/>
        <v>Nov</v>
      </c>
      <c r="H304" s="34">
        <f t="shared" si="18"/>
        <v>2019</v>
      </c>
      <c r="I304" s="29">
        <v>43781</v>
      </c>
      <c r="J304" s="13" t="s">
        <v>50</v>
      </c>
      <c r="K304" s="13" t="s">
        <v>2187</v>
      </c>
      <c r="L304" s="13" t="s">
        <v>24</v>
      </c>
      <c r="M304" s="13" t="s">
        <v>98</v>
      </c>
      <c r="N304" s="13" t="s">
        <v>99</v>
      </c>
      <c r="O304" s="13" t="s">
        <v>100</v>
      </c>
      <c r="P304" s="13" t="s">
        <v>55</v>
      </c>
      <c r="Q304" s="13" t="s">
        <v>5711</v>
      </c>
      <c r="R304" s="13" t="s">
        <v>30</v>
      </c>
      <c r="S304" s="13" t="s">
        <v>2177</v>
      </c>
      <c r="T304" s="13" t="s">
        <v>5712</v>
      </c>
      <c r="U304" s="33">
        <v>18.958500000000001</v>
      </c>
      <c r="V304" s="15">
        <v>3</v>
      </c>
      <c r="W304" s="14">
        <v>0.45</v>
      </c>
      <c r="X304" s="33">
        <v>2.85</v>
      </c>
      <c r="Y304" s="33">
        <v>-5.5215000000000014</v>
      </c>
      <c r="Z304" s="14">
        <f t="shared" si="19"/>
        <v>-0.29124139568003804</v>
      </c>
      <c r="AA304" s="13" t="s">
        <v>60</v>
      </c>
      <c r="AB304" s="33">
        <v>8.5313250000000007</v>
      </c>
      <c r="AC304" s="33">
        <v>13.098675000000002</v>
      </c>
    </row>
    <row r="305" spans="2:29" x14ac:dyDescent="0.3">
      <c r="B305" s="19"/>
      <c r="D305" s="13" t="s">
        <v>6408</v>
      </c>
      <c r="E305" s="29">
        <v>43777</v>
      </c>
      <c r="F305" s="29" t="str">
        <f t="shared" si="20"/>
        <v>Fri</v>
      </c>
      <c r="G305" s="29" t="str">
        <f t="shared" si="21"/>
        <v>Nov</v>
      </c>
      <c r="H305" s="34">
        <f t="shared" si="18"/>
        <v>2019</v>
      </c>
      <c r="I305" s="29">
        <v>43781</v>
      </c>
      <c r="J305" s="13" t="s">
        <v>50</v>
      </c>
      <c r="K305" s="13" t="s">
        <v>2187</v>
      </c>
      <c r="L305" s="13" t="s">
        <v>24</v>
      </c>
      <c r="M305" s="13" t="s">
        <v>98</v>
      </c>
      <c r="N305" s="13" t="s">
        <v>99</v>
      </c>
      <c r="O305" s="13" t="s">
        <v>100</v>
      </c>
      <c r="P305" s="13" t="s">
        <v>55</v>
      </c>
      <c r="Q305" s="13" t="s">
        <v>2433</v>
      </c>
      <c r="R305" s="13" t="s">
        <v>30</v>
      </c>
      <c r="S305" s="13" t="s">
        <v>1607</v>
      </c>
      <c r="T305" s="13" t="s">
        <v>2434</v>
      </c>
      <c r="U305" s="33">
        <v>21.763500000000004</v>
      </c>
      <c r="V305" s="15">
        <v>1</v>
      </c>
      <c r="W305" s="14">
        <v>0.45</v>
      </c>
      <c r="X305" s="33">
        <v>1.3</v>
      </c>
      <c r="Y305" s="33">
        <v>-13.066500000000003</v>
      </c>
      <c r="Z305" s="14">
        <f t="shared" si="19"/>
        <v>-0.60038596733062244</v>
      </c>
      <c r="AA305" s="13" t="s">
        <v>60</v>
      </c>
      <c r="AB305" s="33">
        <v>9.7935750000000024</v>
      </c>
      <c r="AC305" s="33">
        <v>23.736425000000004</v>
      </c>
    </row>
    <row r="306" spans="2:29" x14ac:dyDescent="0.3">
      <c r="B306" s="19"/>
      <c r="D306" s="13" t="s">
        <v>6409</v>
      </c>
      <c r="E306" s="29">
        <v>43272</v>
      </c>
      <c r="F306" s="29" t="str">
        <f t="shared" si="20"/>
        <v>Thu</v>
      </c>
      <c r="G306" s="29" t="str">
        <f t="shared" si="21"/>
        <v>Jun</v>
      </c>
      <c r="H306" s="34">
        <f t="shared" si="18"/>
        <v>2018</v>
      </c>
      <c r="I306" s="29">
        <v>43277</v>
      </c>
      <c r="J306" s="13" t="s">
        <v>50</v>
      </c>
      <c r="K306" s="13" t="s">
        <v>5545</v>
      </c>
      <c r="L306" s="13" t="s">
        <v>24</v>
      </c>
      <c r="M306" s="13" t="s">
        <v>1454</v>
      </c>
      <c r="N306" s="13" t="s">
        <v>99</v>
      </c>
      <c r="O306" s="13" t="s">
        <v>100</v>
      </c>
      <c r="P306" s="13" t="s">
        <v>55</v>
      </c>
      <c r="Q306" s="13" t="s">
        <v>3265</v>
      </c>
      <c r="R306" s="13" t="s">
        <v>40</v>
      </c>
      <c r="S306" s="13" t="s">
        <v>41</v>
      </c>
      <c r="T306" s="13" t="s">
        <v>3266</v>
      </c>
      <c r="U306" s="33">
        <v>72.314999999999998</v>
      </c>
      <c r="V306" s="15">
        <v>2</v>
      </c>
      <c r="W306" s="14">
        <v>0.25</v>
      </c>
      <c r="X306" s="33">
        <v>3.73</v>
      </c>
      <c r="Y306" s="33">
        <v>7.6949999999999967</v>
      </c>
      <c r="Z306" s="14">
        <f t="shared" si="19"/>
        <v>0.10640945861854383</v>
      </c>
      <c r="AA306" s="13" t="s">
        <v>88</v>
      </c>
      <c r="AB306" s="33">
        <v>18.078749999999999</v>
      </c>
      <c r="AC306" s="33">
        <v>42.811250000000001</v>
      </c>
    </row>
    <row r="307" spans="2:29" x14ac:dyDescent="0.3">
      <c r="B307" s="19"/>
      <c r="D307" s="13" t="s">
        <v>6410</v>
      </c>
      <c r="E307" s="29">
        <v>42738</v>
      </c>
      <c r="F307" s="29" t="str">
        <f t="shared" si="20"/>
        <v>Tue</v>
      </c>
      <c r="G307" s="29" t="str">
        <f t="shared" si="21"/>
        <v>Jan</v>
      </c>
      <c r="H307" s="34">
        <f t="shared" si="18"/>
        <v>2017</v>
      </c>
      <c r="I307" s="29">
        <v>42743</v>
      </c>
      <c r="J307" s="13" t="s">
        <v>50</v>
      </c>
      <c r="K307" s="13" t="s">
        <v>4848</v>
      </c>
      <c r="L307" s="13" t="s">
        <v>24</v>
      </c>
      <c r="M307" s="13" t="s">
        <v>2843</v>
      </c>
      <c r="N307" s="13" t="s">
        <v>2843</v>
      </c>
      <c r="O307" s="13" t="s">
        <v>129</v>
      </c>
      <c r="P307" s="13" t="s">
        <v>55</v>
      </c>
      <c r="Q307" s="13" t="s">
        <v>1935</v>
      </c>
      <c r="R307" s="13" t="s">
        <v>30</v>
      </c>
      <c r="S307" s="13" t="s">
        <v>289</v>
      </c>
      <c r="T307" s="13" t="s">
        <v>1936</v>
      </c>
      <c r="U307" s="33">
        <v>135.1182</v>
      </c>
      <c r="V307" s="15">
        <v>2</v>
      </c>
      <c r="W307" s="14">
        <v>0.47000000000000003</v>
      </c>
      <c r="X307" s="33">
        <v>7.74</v>
      </c>
      <c r="Y307" s="33">
        <v>-45.901800000000009</v>
      </c>
      <c r="Z307" s="14">
        <f t="shared" si="19"/>
        <v>-0.33971589319573536</v>
      </c>
      <c r="AA307" s="13" t="s">
        <v>88</v>
      </c>
      <c r="AB307" s="33">
        <v>63.505554000000004</v>
      </c>
      <c r="AC307" s="33">
        <v>109.77444600000001</v>
      </c>
    </row>
    <row r="308" spans="2:29" x14ac:dyDescent="0.3">
      <c r="B308" s="19"/>
      <c r="D308" s="13" t="s">
        <v>6411</v>
      </c>
      <c r="E308" s="29">
        <v>42972</v>
      </c>
      <c r="F308" s="29" t="str">
        <f t="shared" si="20"/>
        <v>Fri</v>
      </c>
      <c r="G308" s="29" t="str">
        <f t="shared" si="21"/>
        <v>Aug</v>
      </c>
      <c r="H308" s="34">
        <f t="shared" si="18"/>
        <v>2017</v>
      </c>
      <c r="I308" s="29">
        <v>42978</v>
      </c>
      <c r="J308" s="13" t="s">
        <v>50</v>
      </c>
      <c r="K308" s="13" t="s">
        <v>5127</v>
      </c>
      <c r="L308" s="13" t="s">
        <v>36</v>
      </c>
      <c r="M308" s="13" t="s">
        <v>98</v>
      </c>
      <c r="N308" s="13" t="s">
        <v>99</v>
      </c>
      <c r="O308" s="13" t="s">
        <v>100</v>
      </c>
      <c r="P308" s="13" t="s">
        <v>55</v>
      </c>
      <c r="Q308" s="13" t="s">
        <v>4660</v>
      </c>
      <c r="R308" s="13" t="s">
        <v>30</v>
      </c>
      <c r="S308" s="13" t="s">
        <v>1567</v>
      </c>
      <c r="T308" s="13" t="s">
        <v>4661</v>
      </c>
      <c r="U308" s="33">
        <v>44.649000000000008</v>
      </c>
      <c r="V308" s="15">
        <v>6</v>
      </c>
      <c r="W308" s="14">
        <v>0.45</v>
      </c>
      <c r="X308" s="33">
        <v>5.98</v>
      </c>
      <c r="Y308" s="33">
        <v>-10.611000000000004</v>
      </c>
      <c r="Z308" s="14">
        <f t="shared" si="19"/>
        <v>-0.23765369885103815</v>
      </c>
      <c r="AA308" s="13" t="s">
        <v>88</v>
      </c>
      <c r="AB308" s="33">
        <v>20.092050000000004</v>
      </c>
      <c r="AC308" s="33">
        <v>29.187950000000008</v>
      </c>
    </row>
    <row r="309" spans="2:29" x14ac:dyDescent="0.3">
      <c r="B309" s="19"/>
      <c r="D309" s="13" t="s">
        <v>6412</v>
      </c>
      <c r="E309" s="29">
        <v>42972</v>
      </c>
      <c r="F309" s="29" t="str">
        <f t="shared" si="20"/>
        <v>Fri</v>
      </c>
      <c r="G309" s="29" t="str">
        <f t="shared" si="21"/>
        <v>Aug</v>
      </c>
      <c r="H309" s="34">
        <f t="shared" si="18"/>
        <v>2017</v>
      </c>
      <c r="I309" s="29">
        <v>42978</v>
      </c>
      <c r="J309" s="13" t="s">
        <v>50</v>
      </c>
      <c r="K309" s="13" t="s">
        <v>5127</v>
      </c>
      <c r="L309" s="13" t="s">
        <v>36</v>
      </c>
      <c r="M309" s="13" t="s">
        <v>98</v>
      </c>
      <c r="N309" s="13" t="s">
        <v>99</v>
      </c>
      <c r="O309" s="13" t="s">
        <v>100</v>
      </c>
      <c r="P309" s="13" t="s">
        <v>55</v>
      </c>
      <c r="Q309" s="13" t="s">
        <v>1572</v>
      </c>
      <c r="R309" s="13" t="s">
        <v>40</v>
      </c>
      <c r="S309" s="13" t="s">
        <v>906</v>
      </c>
      <c r="T309" s="13" t="s">
        <v>1573</v>
      </c>
      <c r="U309" s="33">
        <v>65.475000000000009</v>
      </c>
      <c r="V309" s="15">
        <v>2</v>
      </c>
      <c r="W309" s="14">
        <v>0.25</v>
      </c>
      <c r="X309" s="33">
        <v>4.1900000000000004</v>
      </c>
      <c r="Y309" s="33">
        <v>-14.025000000000002</v>
      </c>
      <c r="Z309" s="14">
        <f t="shared" si="19"/>
        <v>-0.21420389461626577</v>
      </c>
      <c r="AA309" s="13" t="s">
        <v>88</v>
      </c>
      <c r="AB309" s="33">
        <v>16.368750000000002</v>
      </c>
      <c r="AC309" s="33">
        <v>58.941250000000011</v>
      </c>
    </row>
    <row r="310" spans="2:29" x14ac:dyDescent="0.3">
      <c r="B310" s="19"/>
      <c r="D310" s="13" t="s">
        <v>6413</v>
      </c>
      <c r="E310" s="29">
        <v>42972</v>
      </c>
      <c r="F310" s="29" t="str">
        <f t="shared" si="20"/>
        <v>Fri</v>
      </c>
      <c r="G310" s="29" t="str">
        <f t="shared" si="21"/>
        <v>Aug</v>
      </c>
      <c r="H310" s="34">
        <f t="shared" si="18"/>
        <v>2017</v>
      </c>
      <c r="I310" s="29">
        <v>42978</v>
      </c>
      <c r="J310" s="13" t="s">
        <v>50</v>
      </c>
      <c r="K310" s="13" t="s">
        <v>5127</v>
      </c>
      <c r="L310" s="13" t="s">
        <v>36</v>
      </c>
      <c r="M310" s="13" t="s">
        <v>98</v>
      </c>
      <c r="N310" s="13" t="s">
        <v>99</v>
      </c>
      <c r="O310" s="13" t="s">
        <v>100</v>
      </c>
      <c r="P310" s="13" t="s">
        <v>55</v>
      </c>
      <c r="Q310" s="13" t="s">
        <v>4464</v>
      </c>
      <c r="R310" s="13" t="s">
        <v>57</v>
      </c>
      <c r="S310" s="13" t="s">
        <v>121</v>
      </c>
      <c r="T310" s="13" t="s">
        <v>4465</v>
      </c>
      <c r="U310" s="33">
        <v>46.134</v>
      </c>
      <c r="V310" s="15">
        <v>2</v>
      </c>
      <c r="W310" s="14">
        <v>0.45</v>
      </c>
      <c r="X310" s="33">
        <v>3.45</v>
      </c>
      <c r="Y310" s="33">
        <v>-13.446000000000005</v>
      </c>
      <c r="Z310" s="14">
        <f t="shared" si="19"/>
        <v>-0.29145532579008987</v>
      </c>
      <c r="AA310" s="13" t="s">
        <v>88</v>
      </c>
      <c r="AB310" s="33">
        <v>20.760300000000001</v>
      </c>
      <c r="AC310" s="33">
        <v>35.369700000000009</v>
      </c>
    </row>
    <row r="311" spans="2:29" x14ac:dyDescent="0.3">
      <c r="B311" s="19"/>
      <c r="D311" s="13" t="s">
        <v>6414</v>
      </c>
      <c r="E311" s="29">
        <v>43754</v>
      </c>
      <c r="F311" s="29" t="str">
        <f t="shared" si="20"/>
        <v>Wed</v>
      </c>
      <c r="G311" s="29" t="str">
        <f t="shared" si="21"/>
        <v>Oct</v>
      </c>
      <c r="H311" s="34">
        <f t="shared" si="18"/>
        <v>2019</v>
      </c>
      <c r="I311" s="29">
        <v>43758</v>
      </c>
      <c r="J311" s="13" t="s">
        <v>22</v>
      </c>
      <c r="K311" s="13" t="s">
        <v>2605</v>
      </c>
      <c r="L311" s="13" t="s">
        <v>24</v>
      </c>
      <c r="M311" s="13" t="s">
        <v>98</v>
      </c>
      <c r="N311" s="13" t="s">
        <v>99</v>
      </c>
      <c r="O311" s="13" t="s">
        <v>100</v>
      </c>
      <c r="P311" s="13" t="s">
        <v>55</v>
      </c>
      <c r="Q311" s="13" t="s">
        <v>1686</v>
      </c>
      <c r="R311" s="13" t="s">
        <v>57</v>
      </c>
      <c r="S311" s="13" t="s">
        <v>86</v>
      </c>
      <c r="T311" s="13" t="s">
        <v>1687</v>
      </c>
      <c r="U311" s="33">
        <v>623.66849999999999</v>
      </c>
      <c r="V311" s="15">
        <v>3</v>
      </c>
      <c r="W311" s="14">
        <v>0.35</v>
      </c>
      <c r="X311" s="33">
        <v>39.28</v>
      </c>
      <c r="Y311" s="33">
        <v>-153.57149999999996</v>
      </c>
      <c r="Z311" s="14">
        <f t="shared" si="19"/>
        <v>-0.24623898753905313</v>
      </c>
      <c r="AA311" s="13" t="s">
        <v>60</v>
      </c>
      <c r="AB311" s="33">
        <v>218.283975</v>
      </c>
      <c r="AC311" s="33">
        <v>519.67602499999998</v>
      </c>
    </row>
    <row r="312" spans="2:29" x14ac:dyDescent="0.3">
      <c r="B312" s="19"/>
      <c r="D312" s="13" t="s">
        <v>6415</v>
      </c>
      <c r="E312" s="29">
        <v>43230</v>
      </c>
      <c r="F312" s="29" t="str">
        <f t="shared" si="20"/>
        <v>Thu</v>
      </c>
      <c r="G312" s="29" t="str">
        <f t="shared" si="21"/>
        <v>May</v>
      </c>
      <c r="H312" s="34">
        <f t="shared" si="18"/>
        <v>2018</v>
      </c>
      <c r="I312" s="29">
        <v>43234</v>
      </c>
      <c r="J312" s="13" t="s">
        <v>50</v>
      </c>
      <c r="K312" s="13" t="s">
        <v>2398</v>
      </c>
      <c r="L312" s="13" t="s">
        <v>24</v>
      </c>
      <c r="M312" s="13" t="s">
        <v>271</v>
      </c>
      <c r="N312" s="13" t="s">
        <v>271</v>
      </c>
      <c r="O312" s="13" t="s">
        <v>271</v>
      </c>
      <c r="P312" s="13" t="s">
        <v>55</v>
      </c>
      <c r="Q312" s="13" t="s">
        <v>2399</v>
      </c>
      <c r="R312" s="13" t="s">
        <v>30</v>
      </c>
      <c r="S312" s="13" t="s">
        <v>31</v>
      </c>
      <c r="T312" s="13" t="s">
        <v>2400</v>
      </c>
      <c r="U312" s="33">
        <v>837.62999999999988</v>
      </c>
      <c r="V312" s="15">
        <v>3</v>
      </c>
      <c r="W312" s="14">
        <v>0</v>
      </c>
      <c r="X312" s="33">
        <v>45.37</v>
      </c>
      <c r="Y312" s="33">
        <v>376.92000000000007</v>
      </c>
      <c r="Z312" s="14">
        <f t="shared" si="19"/>
        <v>0.44998388309874304</v>
      </c>
      <c r="AA312" s="13" t="s">
        <v>88</v>
      </c>
      <c r="AB312" s="33">
        <v>0</v>
      </c>
      <c r="AC312" s="33">
        <v>415.3399999999998</v>
      </c>
    </row>
    <row r="313" spans="2:29" x14ac:dyDescent="0.3">
      <c r="B313" s="19"/>
      <c r="D313" s="13" t="s">
        <v>6416</v>
      </c>
      <c r="E313" s="29">
        <v>43337</v>
      </c>
      <c r="F313" s="29" t="str">
        <f t="shared" si="20"/>
        <v>Sat</v>
      </c>
      <c r="G313" s="29" t="str">
        <f t="shared" si="21"/>
        <v>Aug</v>
      </c>
      <c r="H313" s="34">
        <f t="shared" si="18"/>
        <v>2018</v>
      </c>
      <c r="I313" s="29">
        <v>43341</v>
      </c>
      <c r="J313" s="13" t="s">
        <v>50</v>
      </c>
      <c r="K313" s="13" t="s">
        <v>2398</v>
      </c>
      <c r="L313" s="13" t="s">
        <v>24</v>
      </c>
      <c r="M313" s="13" t="s">
        <v>271</v>
      </c>
      <c r="N313" s="13" t="s">
        <v>271</v>
      </c>
      <c r="O313" s="13" t="s">
        <v>271</v>
      </c>
      <c r="P313" s="13" t="s">
        <v>55</v>
      </c>
      <c r="Q313" s="13" t="s">
        <v>1785</v>
      </c>
      <c r="R313" s="13" t="s">
        <v>57</v>
      </c>
      <c r="S313" s="13" t="s">
        <v>86</v>
      </c>
      <c r="T313" s="13" t="s">
        <v>1786</v>
      </c>
      <c r="U313" s="33">
        <v>381.96</v>
      </c>
      <c r="V313" s="15">
        <v>2</v>
      </c>
      <c r="W313" s="14">
        <v>0</v>
      </c>
      <c r="X313" s="33">
        <v>36.08</v>
      </c>
      <c r="Y313" s="33">
        <v>190.98</v>
      </c>
      <c r="Z313" s="14">
        <f t="shared" si="19"/>
        <v>0.5</v>
      </c>
      <c r="AA313" s="13" t="s">
        <v>88</v>
      </c>
      <c r="AB313" s="33">
        <v>0</v>
      </c>
      <c r="AC313" s="33">
        <v>154.9</v>
      </c>
    </row>
    <row r="314" spans="2:29" x14ac:dyDescent="0.3">
      <c r="B314" s="19"/>
      <c r="D314" s="13" t="s">
        <v>6417</v>
      </c>
      <c r="E314" s="29">
        <v>43337</v>
      </c>
      <c r="F314" s="29" t="str">
        <f t="shared" si="20"/>
        <v>Sat</v>
      </c>
      <c r="G314" s="29" t="str">
        <f t="shared" si="21"/>
        <v>Aug</v>
      </c>
      <c r="H314" s="34">
        <f t="shared" si="18"/>
        <v>2018</v>
      </c>
      <c r="I314" s="29">
        <v>43341</v>
      </c>
      <c r="J314" s="13" t="s">
        <v>50</v>
      </c>
      <c r="K314" s="13" t="s">
        <v>2398</v>
      </c>
      <c r="L314" s="13" t="s">
        <v>24</v>
      </c>
      <c r="M314" s="13" t="s">
        <v>271</v>
      </c>
      <c r="N314" s="13" t="s">
        <v>271</v>
      </c>
      <c r="O314" s="13" t="s">
        <v>271</v>
      </c>
      <c r="P314" s="13" t="s">
        <v>55</v>
      </c>
      <c r="Q314" s="13" t="s">
        <v>4163</v>
      </c>
      <c r="R314" s="13" t="s">
        <v>30</v>
      </c>
      <c r="S314" s="13" t="s">
        <v>1121</v>
      </c>
      <c r="T314" s="13" t="s">
        <v>4164</v>
      </c>
      <c r="U314" s="33">
        <v>88.47</v>
      </c>
      <c r="V314" s="15">
        <v>3</v>
      </c>
      <c r="W314" s="14">
        <v>0</v>
      </c>
      <c r="X314" s="33">
        <v>7.98</v>
      </c>
      <c r="Y314" s="33">
        <v>37.980000000000004</v>
      </c>
      <c r="Z314" s="14">
        <f t="shared" si="19"/>
        <v>0.42929806714140389</v>
      </c>
      <c r="AA314" s="13" t="s">
        <v>88</v>
      </c>
      <c r="AB314" s="33">
        <v>0</v>
      </c>
      <c r="AC314" s="33">
        <v>42.509999999999991</v>
      </c>
    </row>
    <row r="315" spans="2:29" x14ac:dyDescent="0.3">
      <c r="B315" s="19"/>
      <c r="D315" s="13" t="s">
        <v>6418</v>
      </c>
      <c r="E315" s="29">
        <v>43747</v>
      </c>
      <c r="F315" s="29" t="str">
        <f t="shared" si="20"/>
        <v>Wed</v>
      </c>
      <c r="G315" s="29" t="str">
        <f t="shared" si="21"/>
        <v>Oct</v>
      </c>
      <c r="H315" s="34">
        <f t="shared" si="18"/>
        <v>2019</v>
      </c>
      <c r="I315" s="29">
        <v>43753</v>
      </c>
      <c r="J315" s="13" t="s">
        <v>50</v>
      </c>
      <c r="K315" s="13" t="s">
        <v>2955</v>
      </c>
      <c r="L315" s="13" t="s">
        <v>82</v>
      </c>
      <c r="M315" s="13" t="s">
        <v>128</v>
      </c>
      <c r="N315" s="13" t="s">
        <v>128</v>
      </c>
      <c r="O315" s="13" t="s">
        <v>129</v>
      </c>
      <c r="P315" s="13" t="s">
        <v>55</v>
      </c>
      <c r="Q315" s="13" t="s">
        <v>124</v>
      </c>
      <c r="R315" s="13" t="s">
        <v>40</v>
      </c>
      <c r="S315" s="13" t="s">
        <v>67</v>
      </c>
      <c r="T315" s="13" t="s">
        <v>125</v>
      </c>
      <c r="U315" s="33">
        <v>555.24419999999998</v>
      </c>
      <c r="V315" s="15">
        <v>2</v>
      </c>
      <c r="W315" s="14">
        <v>0.37</v>
      </c>
      <c r="X315" s="33">
        <v>30.53</v>
      </c>
      <c r="Y315" s="33">
        <v>-229.19579999999996</v>
      </c>
      <c r="Z315" s="14">
        <f t="shared" si="19"/>
        <v>-0.4127837805419669</v>
      </c>
      <c r="AA315" s="13" t="s">
        <v>88</v>
      </c>
      <c r="AB315" s="33">
        <v>205.44035399999999</v>
      </c>
      <c r="AC315" s="33">
        <v>548.46964600000001</v>
      </c>
    </row>
    <row r="316" spans="2:29" x14ac:dyDescent="0.3">
      <c r="B316" s="19"/>
      <c r="D316" s="13" t="s">
        <v>6419</v>
      </c>
      <c r="E316" s="29">
        <v>43636</v>
      </c>
      <c r="F316" s="29" t="str">
        <f t="shared" si="20"/>
        <v>Thu</v>
      </c>
      <c r="G316" s="29" t="str">
        <f t="shared" si="21"/>
        <v>Jun</v>
      </c>
      <c r="H316" s="34">
        <f t="shared" si="18"/>
        <v>2019</v>
      </c>
      <c r="I316" s="29">
        <v>43640</v>
      </c>
      <c r="J316" s="13" t="s">
        <v>50</v>
      </c>
      <c r="K316" s="13" t="s">
        <v>3792</v>
      </c>
      <c r="L316" s="13" t="s">
        <v>24</v>
      </c>
      <c r="M316" s="13" t="s">
        <v>98</v>
      </c>
      <c r="N316" s="13" t="s">
        <v>99</v>
      </c>
      <c r="O316" s="13" t="s">
        <v>100</v>
      </c>
      <c r="P316" s="13" t="s">
        <v>55</v>
      </c>
      <c r="Q316" s="13" t="s">
        <v>723</v>
      </c>
      <c r="R316" s="13" t="s">
        <v>57</v>
      </c>
      <c r="S316" s="13" t="s">
        <v>58</v>
      </c>
      <c r="T316" s="13" t="s">
        <v>724</v>
      </c>
      <c r="U316" s="33">
        <v>381.78000000000003</v>
      </c>
      <c r="V316" s="15">
        <v>3</v>
      </c>
      <c r="W316" s="14">
        <v>0.25</v>
      </c>
      <c r="X316" s="33">
        <v>17.809999999999999</v>
      </c>
      <c r="Y316" s="33">
        <v>91.620000000000019</v>
      </c>
      <c r="Z316" s="14">
        <f t="shared" si="19"/>
        <v>0.23998114097124001</v>
      </c>
      <c r="AA316" s="13" t="s">
        <v>88</v>
      </c>
      <c r="AB316" s="33">
        <v>95.445000000000007</v>
      </c>
      <c r="AC316" s="33">
        <v>176.90500000000003</v>
      </c>
    </row>
    <row r="317" spans="2:29" x14ac:dyDescent="0.3">
      <c r="B317" s="19"/>
      <c r="D317" s="13" t="s">
        <v>6420</v>
      </c>
      <c r="E317" s="29">
        <v>44052</v>
      </c>
      <c r="F317" s="29" t="str">
        <f t="shared" si="20"/>
        <v>Sun</v>
      </c>
      <c r="G317" s="29" t="str">
        <f t="shared" si="21"/>
        <v>Aug</v>
      </c>
      <c r="H317" s="34">
        <f t="shared" si="18"/>
        <v>2020</v>
      </c>
      <c r="I317" s="29">
        <v>44057</v>
      </c>
      <c r="J317" s="13" t="s">
        <v>50</v>
      </c>
      <c r="K317" s="13" t="s">
        <v>1287</v>
      </c>
      <c r="L317" s="13" t="s">
        <v>24</v>
      </c>
      <c r="M317" s="13" t="s">
        <v>1288</v>
      </c>
      <c r="N317" s="13" t="s">
        <v>1288</v>
      </c>
      <c r="O317" s="13" t="s">
        <v>483</v>
      </c>
      <c r="P317" s="13" t="s">
        <v>28</v>
      </c>
      <c r="Q317" s="13" t="s">
        <v>297</v>
      </c>
      <c r="R317" s="13" t="s">
        <v>57</v>
      </c>
      <c r="S317" s="13" t="s">
        <v>58</v>
      </c>
      <c r="T317" s="13" t="s">
        <v>298</v>
      </c>
      <c r="U317" s="33">
        <v>964.17</v>
      </c>
      <c r="V317" s="15">
        <v>3</v>
      </c>
      <c r="W317" s="14">
        <v>0.5</v>
      </c>
      <c r="X317" s="33">
        <v>102.3</v>
      </c>
      <c r="Y317" s="33">
        <v>-887.04</v>
      </c>
      <c r="Z317" s="14">
        <f t="shared" si="19"/>
        <v>-0.92000373378138711</v>
      </c>
      <c r="AA317" s="13" t="s">
        <v>60</v>
      </c>
      <c r="AB317" s="33">
        <v>482.08499999999998</v>
      </c>
      <c r="AC317" s="33">
        <v>1266.8249999999998</v>
      </c>
    </row>
    <row r="318" spans="2:29" x14ac:dyDescent="0.3">
      <c r="B318" s="19"/>
      <c r="D318" s="13" t="s">
        <v>6421</v>
      </c>
      <c r="E318" s="29">
        <v>44052</v>
      </c>
      <c r="F318" s="29" t="str">
        <f t="shared" si="20"/>
        <v>Sun</v>
      </c>
      <c r="G318" s="29" t="str">
        <f t="shared" si="21"/>
        <v>Aug</v>
      </c>
      <c r="H318" s="34">
        <f t="shared" si="18"/>
        <v>2020</v>
      </c>
      <c r="I318" s="29">
        <v>44057</v>
      </c>
      <c r="J318" s="13" t="s">
        <v>50</v>
      </c>
      <c r="K318" s="13" t="s">
        <v>1287</v>
      </c>
      <c r="L318" s="13" t="s">
        <v>24</v>
      </c>
      <c r="M318" s="13" t="s">
        <v>1288</v>
      </c>
      <c r="N318" s="13" t="s">
        <v>1288</v>
      </c>
      <c r="O318" s="13" t="s">
        <v>483</v>
      </c>
      <c r="P318" s="13" t="s">
        <v>28</v>
      </c>
      <c r="Q318" s="13" t="s">
        <v>2832</v>
      </c>
      <c r="R318" s="13" t="s">
        <v>40</v>
      </c>
      <c r="S318" s="13" t="s">
        <v>41</v>
      </c>
      <c r="T318" s="13" t="s">
        <v>2833</v>
      </c>
      <c r="U318" s="33">
        <v>137.13600000000002</v>
      </c>
      <c r="V318" s="15">
        <v>2</v>
      </c>
      <c r="W318" s="14">
        <v>0.2</v>
      </c>
      <c r="X318" s="33">
        <v>15.1</v>
      </c>
      <c r="Y318" s="33">
        <v>-2.4000000000008015E-2</v>
      </c>
      <c r="Z318" s="14">
        <f t="shared" si="19"/>
        <v>-1.7500875043758028E-4</v>
      </c>
      <c r="AA318" s="13" t="s">
        <v>60</v>
      </c>
      <c r="AB318" s="33">
        <v>27.427200000000006</v>
      </c>
      <c r="AC318" s="33">
        <v>94.632800000000032</v>
      </c>
    </row>
    <row r="319" spans="2:29" x14ac:dyDescent="0.3">
      <c r="B319" s="19"/>
      <c r="D319" s="13" t="s">
        <v>6422</v>
      </c>
      <c r="E319" s="29">
        <v>44052</v>
      </c>
      <c r="F319" s="29" t="str">
        <f t="shared" si="20"/>
        <v>Sun</v>
      </c>
      <c r="G319" s="29" t="str">
        <f t="shared" si="21"/>
        <v>Aug</v>
      </c>
      <c r="H319" s="34">
        <f t="shared" si="18"/>
        <v>2020</v>
      </c>
      <c r="I319" s="29">
        <v>44057</v>
      </c>
      <c r="J319" s="13" t="s">
        <v>50</v>
      </c>
      <c r="K319" s="13" t="s">
        <v>1287</v>
      </c>
      <c r="L319" s="13" t="s">
        <v>24</v>
      </c>
      <c r="M319" s="13" t="s">
        <v>1288</v>
      </c>
      <c r="N319" s="13" t="s">
        <v>1288</v>
      </c>
      <c r="O319" s="13" t="s">
        <v>483</v>
      </c>
      <c r="P319" s="13" t="s">
        <v>28</v>
      </c>
      <c r="Q319" s="13" t="s">
        <v>3390</v>
      </c>
      <c r="R319" s="13" t="s">
        <v>30</v>
      </c>
      <c r="S319" s="13" t="s">
        <v>1567</v>
      </c>
      <c r="T319" s="13" t="s">
        <v>3391</v>
      </c>
      <c r="U319" s="33">
        <v>30.72</v>
      </c>
      <c r="V319" s="15">
        <v>2</v>
      </c>
      <c r="W319" s="14">
        <v>0.5</v>
      </c>
      <c r="X319" s="33">
        <v>3.5</v>
      </c>
      <c r="Y319" s="33">
        <v>-15.36</v>
      </c>
      <c r="Z319" s="14">
        <f t="shared" si="19"/>
        <v>-0.5</v>
      </c>
      <c r="AA319" s="13" t="s">
        <v>60</v>
      </c>
      <c r="AB319" s="33">
        <v>15.36</v>
      </c>
      <c r="AC319" s="33">
        <v>27.22</v>
      </c>
    </row>
    <row r="320" spans="2:29" x14ac:dyDescent="0.3">
      <c r="B320" s="19"/>
      <c r="D320" s="13" t="s">
        <v>6423</v>
      </c>
      <c r="E320" s="29">
        <v>44052</v>
      </c>
      <c r="F320" s="29" t="str">
        <f t="shared" si="20"/>
        <v>Sun</v>
      </c>
      <c r="G320" s="29" t="str">
        <f t="shared" si="21"/>
        <v>Aug</v>
      </c>
      <c r="H320" s="34">
        <f t="shared" si="18"/>
        <v>2020</v>
      </c>
      <c r="I320" s="29">
        <v>44057</v>
      </c>
      <c r="J320" s="13" t="s">
        <v>50</v>
      </c>
      <c r="K320" s="13" t="s">
        <v>1287</v>
      </c>
      <c r="L320" s="13" t="s">
        <v>24</v>
      </c>
      <c r="M320" s="13" t="s">
        <v>1288</v>
      </c>
      <c r="N320" s="13" t="s">
        <v>1288</v>
      </c>
      <c r="O320" s="13" t="s">
        <v>483</v>
      </c>
      <c r="P320" s="13" t="s">
        <v>28</v>
      </c>
      <c r="Q320" s="13" t="s">
        <v>4571</v>
      </c>
      <c r="R320" s="13" t="s">
        <v>30</v>
      </c>
      <c r="S320" s="13" t="s">
        <v>2751</v>
      </c>
      <c r="T320" s="13" t="s">
        <v>4572</v>
      </c>
      <c r="U320" s="33">
        <v>31.949999999999996</v>
      </c>
      <c r="V320" s="15">
        <v>6</v>
      </c>
      <c r="W320" s="14">
        <v>0.5</v>
      </c>
      <c r="X320" s="33">
        <v>3.15</v>
      </c>
      <c r="Y320" s="33">
        <v>-16.649999999999999</v>
      </c>
      <c r="Z320" s="14">
        <f t="shared" si="19"/>
        <v>-0.52112676056338025</v>
      </c>
      <c r="AA320" s="13" t="s">
        <v>60</v>
      </c>
      <c r="AB320" s="33">
        <v>15.974999999999998</v>
      </c>
      <c r="AC320" s="33">
        <v>29.474999999999994</v>
      </c>
    </row>
    <row r="321" spans="2:29" x14ac:dyDescent="0.3">
      <c r="B321" s="19"/>
      <c r="D321" s="13" t="s">
        <v>6424</v>
      </c>
      <c r="E321" s="29">
        <v>42781</v>
      </c>
      <c r="F321" s="29" t="str">
        <f t="shared" si="20"/>
        <v>Wed</v>
      </c>
      <c r="G321" s="29" t="str">
        <f t="shared" si="21"/>
        <v>Feb</v>
      </c>
      <c r="H321" s="34">
        <f t="shared" si="18"/>
        <v>2017</v>
      </c>
      <c r="I321" s="29">
        <v>42787</v>
      </c>
      <c r="J321" s="13" t="s">
        <v>50</v>
      </c>
      <c r="K321" s="13" t="s">
        <v>1072</v>
      </c>
      <c r="L321" s="13" t="s">
        <v>24</v>
      </c>
      <c r="M321" s="13" t="s">
        <v>98</v>
      </c>
      <c r="N321" s="13" t="s">
        <v>99</v>
      </c>
      <c r="O321" s="13" t="s">
        <v>100</v>
      </c>
      <c r="P321" s="13" t="s">
        <v>55</v>
      </c>
      <c r="Q321" s="13" t="s">
        <v>1073</v>
      </c>
      <c r="R321" s="13" t="s">
        <v>57</v>
      </c>
      <c r="S321" s="13" t="s">
        <v>58</v>
      </c>
      <c r="T321" s="13" t="s">
        <v>1074</v>
      </c>
      <c r="U321" s="33">
        <v>921.375</v>
      </c>
      <c r="V321" s="15">
        <v>9</v>
      </c>
      <c r="W321" s="14">
        <v>0.25</v>
      </c>
      <c r="X321" s="33">
        <v>128.01</v>
      </c>
      <c r="Y321" s="33">
        <v>-172.125</v>
      </c>
      <c r="Z321" s="14">
        <f t="shared" si="19"/>
        <v>-0.18681318681318682</v>
      </c>
      <c r="AA321" s="13" t="s">
        <v>266</v>
      </c>
      <c r="AB321" s="33">
        <v>230.34375</v>
      </c>
      <c r="AC321" s="33">
        <v>735.14625000000001</v>
      </c>
    </row>
    <row r="322" spans="2:29" x14ac:dyDescent="0.3">
      <c r="B322" s="19"/>
      <c r="D322" s="13" t="s">
        <v>6425</v>
      </c>
      <c r="E322" s="29">
        <v>42781</v>
      </c>
      <c r="F322" s="29" t="str">
        <f t="shared" si="20"/>
        <v>Wed</v>
      </c>
      <c r="G322" s="29" t="str">
        <f t="shared" si="21"/>
        <v>Feb</v>
      </c>
      <c r="H322" s="34">
        <f t="shared" si="18"/>
        <v>2017</v>
      </c>
      <c r="I322" s="29">
        <v>42787</v>
      </c>
      <c r="J322" s="13" t="s">
        <v>50</v>
      </c>
      <c r="K322" s="13" t="s">
        <v>1072</v>
      </c>
      <c r="L322" s="13" t="s">
        <v>24</v>
      </c>
      <c r="M322" s="13" t="s">
        <v>98</v>
      </c>
      <c r="N322" s="13" t="s">
        <v>99</v>
      </c>
      <c r="O322" s="13" t="s">
        <v>100</v>
      </c>
      <c r="P322" s="13" t="s">
        <v>55</v>
      </c>
      <c r="Q322" s="13" t="s">
        <v>147</v>
      </c>
      <c r="R322" s="13" t="s">
        <v>57</v>
      </c>
      <c r="S322" s="13" t="s">
        <v>86</v>
      </c>
      <c r="T322" s="13" t="s">
        <v>148</v>
      </c>
      <c r="U322" s="33">
        <v>1235.2860000000001</v>
      </c>
      <c r="V322" s="15">
        <v>6</v>
      </c>
      <c r="W322" s="14">
        <v>0.35</v>
      </c>
      <c r="X322" s="33">
        <v>118.63</v>
      </c>
      <c r="Y322" s="33">
        <v>-456.17399999999998</v>
      </c>
      <c r="Z322" s="14">
        <f t="shared" si="19"/>
        <v>-0.36928614102321239</v>
      </c>
      <c r="AA322" s="13" t="s">
        <v>266</v>
      </c>
      <c r="AB322" s="33">
        <v>432.3501</v>
      </c>
      <c r="AC322" s="33">
        <v>1140.4799</v>
      </c>
    </row>
    <row r="323" spans="2:29" x14ac:dyDescent="0.3">
      <c r="B323" s="19"/>
      <c r="D323" s="13" t="s">
        <v>6426</v>
      </c>
      <c r="E323" s="29">
        <v>42781</v>
      </c>
      <c r="F323" s="29" t="str">
        <f t="shared" si="20"/>
        <v>Wed</v>
      </c>
      <c r="G323" s="29" t="str">
        <f t="shared" si="21"/>
        <v>Feb</v>
      </c>
      <c r="H323" s="34">
        <f t="shared" si="18"/>
        <v>2017</v>
      </c>
      <c r="I323" s="29">
        <v>42787</v>
      </c>
      <c r="J323" s="13" t="s">
        <v>50</v>
      </c>
      <c r="K323" s="13" t="s">
        <v>1072</v>
      </c>
      <c r="L323" s="13" t="s">
        <v>24</v>
      </c>
      <c r="M323" s="13" t="s">
        <v>98</v>
      </c>
      <c r="N323" s="13" t="s">
        <v>99</v>
      </c>
      <c r="O323" s="13" t="s">
        <v>100</v>
      </c>
      <c r="P323" s="13" t="s">
        <v>55</v>
      </c>
      <c r="Q323" s="13" t="s">
        <v>2990</v>
      </c>
      <c r="R323" s="13" t="s">
        <v>57</v>
      </c>
      <c r="S323" s="13" t="s">
        <v>58</v>
      </c>
      <c r="T323" s="13" t="s">
        <v>2991</v>
      </c>
      <c r="U323" s="33">
        <v>136.935</v>
      </c>
      <c r="V323" s="15">
        <v>2</v>
      </c>
      <c r="W323" s="14">
        <v>0.25</v>
      </c>
      <c r="X323" s="33">
        <v>16.420000000000002</v>
      </c>
      <c r="Y323" s="33">
        <v>-1.8449999999999989</v>
      </c>
      <c r="Z323" s="14">
        <f t="shared" si="19"/>
        <v>-1.3473545842918164E-2</v>
      </c>
      <c r="AA323" s="13" t="s">
        <v>266</v>
      </c>
      <c r="AB323" s="33">
        <v>34.233750000000001</v>
      </c>
      <c r="AC323" s="33">
        <v>88.126249999999999</v>
      </c>
    </row>
    <row r="324" spans="2:29" x14ac:dyDescent="0.3">
      <c r="B324" s="19"/>
      <c r="D324" s="13" t="s">
        <v>6427</v>
      </c>
      <c r="E324" s="29">
        <v>43635</v>
      </c>
      <c r="F324" s="29" t="str">
        <f t="shared" si="20"/>
        <v>Wed</v>
      </c>
      <c r="G324" s="29" t="str">
        <f t="shared" si="21"/>
        <v>Jun</v>
      </c>
      <c r="H324" s="34">
        <f t="shared" si="18"/>
        <v>2019</v>
      </c>
      <c r="I324" s="29">
        <v>43639</v>
      </c>
      <c r="J324" s="13" t="s">
        <v>50</v>
      </c>
      <c r="K324" s="13" t="s">
        <v>4325</v>
      </c>
      <c r="L324" s="13" t="s">
        <v>24</v>
      </c>
      <c r="M324" s="13" t="s">
        <v>482</v>
      </c>
      <c r="N324" s="13" t="s">
        <v>482</v>
      </c>
      <c r="O324" s="13" t="s">
        <v>483</v>
      </c>
      <c r="P324" s="13" t="s">
        <v>28</v>
      </c>
      <c r="Q324" s="13" t="s">
        <v>333</v>
      </c>
      <c r="R324" s="13" t="s">
        <v>57</v>
      </c>
      <c r="S324" s="13" t="s">
        <v>58</v>
      </c>
      <c r="T324" s="13" t="s">
        <v>334</v>
      </c>
      <c r="U324" s="33">
        <v>151.92000000000002</v>
      </c>
      <c r="V324" s="15">
        <v>2</v>
      </c>
      <c r="W324" s="14">
        <v>0.5</v>
      </c>
      <c r="X324" s="33">
        <v>12.04</v>
      </c>
      <c r="Y324" s="33">
        <v>-48.660000000000011</v>
      </c>
      <c r="Z324" s="14">
        <f t="shared" si="19"/>
        <v>-0.32030015797788314</v>
      </c>
      <c r="AA324" s="13" t="s">
        <v>88</v>
      </c>
      <c r="AB324" s="33">
        <v>75.960000000000008</v>
      </c>
      <c r="AC324" s="33">
        <v>112.58000000000001</v>
      </c>
    </row>
    <row r="325" spans="2:29" x14ac:dyDescent="0.3">
      <c r="B325" s="19"/>
      <c r="D325" s="13" t="s">
        <v>6428</v>
      </c>
      <c r="E325" s="29">
        <v>43635</v>
      </c>
      <c r="F325" s="29" t="str">
        <f t="shared" si="20"/>
        <v>Wed</v>
      </c>
      <c r="G325" s="29" t="str">
        <f t="shared" si="21"/>
        <v>Jun</v>
      </c>
      <c r="H325" s="34">
        <f t="shared" si="18"/>
        <v>2019</v>
      </c>
      <c r="I325" s="29">
        <v>43639</v>
      </c>
      <c r="J325" s="13" t="s">
        <v>50</v>
      </c>
      <c r="K325" s="13" t="s">
        <v>4325</v>
      </c>
      <c r="L325" s="13" t="s">
        <v>24</v>
      </c>
      <c r="M325" s="13" t="s">
        <v>482</v>
      </c>
      <c r="N325" s="13" t="s">
        <v>482</v>
      </c>
      <c r="O325" s="13" t="s">
        <v>483</v>
      </c>
      <c r="P325" s="13" t="s">
        <v>28</v>
      </c>
      <c r="Q325" s="13" t="s">
        <v>3964</v>
      </c>
      <c r="R325" s="13" t="s">
        <v>30</v>
      </c>
      <c r="S325" s="13" t="s">
        <v>1567</v>
      </c>
      <c r="T325" s="13" t="s">
        <v>3965</v>
      </c>
      <c r="U325" s="33">
        <v>76.274999999999991</v>
      </c>
      <c r="V325" s="15">
        <v>5</v>
      </c>
      <c r="W325" s="14">
        <v>0.5</v>
      </c>
      <c r="X325" s="33">
        <v>5.0599999999999996</v>
      </c>
      <c r="Y325" s="33">
        <v>-76.274999999999991</v>
      </c>
      <c r="Z325" s="14">
        <f t="shared" si="19"/>
        <v>-1</v>
      </c>
      <c r="AA325" s="13" t="s">
        <v>88</v>
      </c>
      <c r="AB325" s="33">
        <v>38.137499999999996</v>
      </c>
      <c r="AC325" s="33">
        <v>109.35249999999999</v>
      </c>
    </row>
    <row r="326" spans="2:29" x14ac:dyDescent="0.3">
      <c r="B326" s="19"/>
      <c r="D326" s="13" t="s">
        <v>6429</v>
      </c>
      <c r="E326" s="29">
        <v>43013</v>
      </c>
      <c r="F326" s="29" t="str">
        <f t="shared" si="20"/>
        <v>Thu</v>
      </c>
      <c r="G326" s="29" t="str">
        <f t="shared" si="21"/>
        <v>Oct</v>
      </c>
      <c r="H326" s="34">
        <f t="shared" si="18"/>
        <v>2017</v>
      </c>
      <c r="I326" s="29">
        <v>43016</v>
      </c>
      <c r="J326" s="13" t="s">
        <v>34</v>
      </c>
      <c r="K326" s="13" t="s">
        <v>4451</v>
      </c>
      <c r="L326" s="13" t="s">
        <v>82</v>
      </c>
      <c r="M326" s="13" t="s">
        <v>98</v>
      </c>
      <c r="N326" s="13" t="s">
        <v>99</v>
      </c>
      <c r="O326" s="13" t="s">
        <v>100</v>
      </c>
      <c r="P326" s="13" t="s">
        <v>55</v>
      </c>
      <c r="Q326" s="13" t="s">
        <v>4452</v>
      </c>
      <c r="R326" s="13" t="s">
        <v>30</v>
      </c>
      <c r="S326" s="13" t="s">
        <v>1121</v>
      </c>
      <c r="T326" s="13" t="s">
        <v>4453</v>
      </c>
      <c r="U326" s="33">
        <v>53.93249999999999</v>
      </c>
      <c r="V326" s="15">
        <v>5</v>
      </c>
      <c r="W326" s="14">
        <v>0.15000000000000002</v>
      </c>
      <c r="X326" s="33">
        <v>10.86</v>
      </c>
      <c r="Y326" s="33">
        <v>15.082500000000001</v>
      </c>
      <c r="Z326" s="14">
        <f t="shared" si="19"/>
        <v>0.27965512446113205</v>
      </c>
      <c r="AA326" s="13" t="s">
        <v>88</v>
      </c>
      <c r="AB326" s="33">
        <v>8.0898749999999993</v>
      </c>
      <c r="AC326" s="33">
        <v>19.900124999999989</v>
      </c>
    </row>
    <row r="327" spans="2:29" x14ac:dyDescent="0.3">
      <c r="B327" s="19"/>
      <c r="D327" s="13" t="s">
        <v>6430</v>
      </c>
      <c r="E327" s="29">
        <v>44149</v>
      </c>
      <c r="F327" s="29" t="str">
        <f t="shared" si="20"/>
        <v>Sat</v>
      </c>
      <c r="G327" s="29" t="str">
        <f t="shared" si="21"/>
        <v>Nov</v>
      </c>
      <c r="H327" s="34">
        <f t="shared" si="18"/>
        <v>2020</v>
      </c>
      <c r="I327" s="29">
        <v>44153</v>
      </c>
      <c r="J327" s="13" t="s">
        <v>50</v>
      </c>
      <c r="K327" s="13" t="s">
        <v>3333</v>
      </c>
      <c r="L327" s="13" t="s">
        <v>82</v>
      </c>
      <c r="M327" s="13" t="s">
        <v>646</v>
      </c>
      <c r="N327" s="13" t="s">
        <v>647</v>
      </c>
      <c r="O327" s="13" t="s">
        <v>100</v>
      </c>
      <c r="P327" s="13" t="s">
        <v>55</v>
      </c>
      <c r="Q327" s="13" t="s">
        <v>3334</v>
      </c>
      <c r="R327" s="13" t="s">
        <v>57</v>
      </c>
      <c r="S327" s="13" t="s">
        <v>58</v>
      </c>
      <c r="T327" s="13" t="s">
        <v>3335</v>
      </c>
      <c r="U327" s="33">
        <v>311.78249999999997</v>
      </c>
      <c r="V327" s="15">
        <v>3</v>
      </c>
      <c r="W327" s="14">
        <v>0.25</v>
      </c>
      <c r="X327" s="33">
        <v>23.77</v>
      </c>
      <c r="Y327" s="33">
        <v>-45.787499999999994</v>
      </c>
      <c r="Z327" s="14">
        <f t="shared" si="19"/>
        <v>-0.14685718409468138</v>
      </c>
      <c r="AA327" s="13" t="s">
        <v>88</v>
      </c>
      <c r="AB327" s="33">
        <v>77.945624999999993</v>
      </c>
      <c r="AC327" s="33">
        <v>255.85437499999995</v>
      </c>
    </row>
    <row r="328" spans="2:29" x14ac:dyDescent="0.3">
      <c r="B328" s="19"/>
      <c r="D328" s="13" t="s">
        <v>6431</v>
      </c>
      <c r="E328" s="29">
        <v>44149</v>
      </c>
      <c r="F328" s="29" t="str">
        <f t="shared" si="20"/>
        <v>Sat</v>
      </c>
      <c r="G328" s="29" t="str">
        <f t="shared" si="21"/>
        <v>Nov</v>
      </c>
      <c r="H328" s="34">
        <f t="shared" si="18"/>
        <v>2020</v>
      </c>
      <c r="I328" s="29">
        <v>44153</v>
      </c>
      <c r="J328" s="13" t="s">
        <v>50</v>
      </c>
      <c r="K328" s="13" t="s">
        <v>3333</v>
      </c>
      <c r="L328" s="13" t="s">
        <v>82</v>
      </c>
      <c r="M328" s="13" t="s">
        <v>646</v>
      </c>
      <c r="N328" s="13" t="s">
        <v>647</v>
      </c>
      <c r="O328" s="13" t="s">
        <v>100</v>
      </c>
      <c r="P328" s="13" t="s">
        <v>55</v>
      </c>
      <c r="Q328" s="13" t="s">
        <v>4375</v>
      </c>
      <c r="R328" s="13" t="s">
        <v>30</v>
      </c>
      <c r="S328" s="13" t="s">
        <v>1607</v>
      </c>
      <c r="T328" s="13" t="s">
        <v>4376</v>
      </c>
      <c r="U328" s="33">
        <v>81.1965</v>
      </c>
      <c r="V328" s="15">
        <v>7</v>
      </c>
      <c r="W328" s="14">
        <v>0.45</v>
      </c>
      <c r="X328" s="33">
        <v>6.07</v>
      </c>
      <c r="Y328" s="33">
        <v>-38.50350000000001</v>
      </c>
      <c r="Z328" s="14">
        <f t="shared" si="19"/>
        <v>-0.47420147420147429</v>
      </c>
      <c r="AA328" s="13" t="s">
        <v>88</v>
      </c>
      <c r="AB328" s="33">
        <v>36.538425000000004</v>
      </c>
      <c r="AC328" s="33">
        <v>77.091575000000006</v>
      </c>
    </row>
    <row r="329" spans="2:29" x14ac:dyDescent="0.3">
      <c r="B329" s="19"/>
      <c r="D329" s="13" t="s">
        <v>6432</v>
      </c>
      <c r="E329" s="29">
        <v>43853</v>
      </c>
      <c r="F329" s="29" t="str">
        <f t="shared" si="20"/>
        <v>Thu</v>
      </c>
      <c r="G329" s="29" t="str">
        <f t="shared" si="21"/>
        <v>Jan</v>
      </c>
      <c r="H329" s="34">
        <f t="shared" ref="H329:H392" si="22">YEAR(E329)</f>
        <v>2020</v>
      </c>
      <c r="I329" s="29">
        <v>43858</v>
      </c>
      <c r="J329" s="13" t="s">
        <v>50</v>
      </c>
      <c r="K329" s="13" t="s">
        <v>2896</v>
      </c>
      <c r="L329" s="13" t="s">
        <v>24</v>
      </c>
      <c r="M329" s="13" t="s">
        <v>98</v>
      </c>
      <c r="N329" s="13" t="s">
        <v>99</v>
      </c>
      <c r="O329" s="13" t="s">
        <v>100</v>
      </c>
      <c r="P329" s="13" t="s">
        <v>55</v>
      </c>
      <c r="Q329" s="13" t="s">
        <v>1211</v>
      </c>
      <c r="R329" s="13" t="s">
        <v>40</v>
      </c>
      <c r="S329" s="13" t="s">
        <v>67</v>
      </c>
      <c r="T329" s="13" t="s">
        <v>1212</v>
      </c>
      <c r="U329" s="33">
        <v>582.42600000000004</v>
      </c>
      <c r="V329" s="15">
        <v>6</v>
      </c>
      <c r="W329" s="14">
        <v>0.35</v>
      </c>
      <c r="X329" s="33">
        <v>31.41</v>
      </c>
      <c r="Y329" s="33">
        <v>26.76600000000002</v>
      </c>
      <c r="Z329" s="14">
        <f t="shared" ref="Z329:Z392" si="23">Y329/U329</f>
        <v>4.5956052786105046E-2</v>
      </c>
      <c r="AA329" s="13" t="s">
        <v>88</v>
      </c>
      <c r="AB329" s="33">
        <v>203.84909999999999</v>
      </c>
      <c r="AC329" s="33">
        <v>320.40089999999998</v>
      </c>
    </row>
    <row r="330" spans="2:29" x14ac:dyDescent="0.3">
      <c r="B330" s="19"/>
      <c r="D330" s="13" t="s">
        <v>6433</v>
      </c>
      <c r="E330" s="29">
        <v>43853</v>
      </c>
      <c r="F330" s="29" t="str">
        <f t="shared" si="20"/>
        <v>Thu</v>
      </c>
      <c r="G330" s="29" t="str">
        <f t="shared" si="21"/>
        <v>Jan</v>
      </c>
      <c r="H330" s="34">
        <f t="shared" si="22"/>
        <v>2020</v>
      </c>
      <c r="I330" s="29">
        <v>43858</v>
      </c>
      <c r="J330" s="13" t="s">
        <v>50</v>
      </c>
      <c r="K330" s="13" t="s">
        <v>2896</v>
      </c>
      <c r="L330" s="13" t="s">
        <v>24</v>
      </c>
      <c r="M330" s="13" t="s">
        <v>98</v>
      </c>
      <c r="N330" s="13" t="s">
        <v>99</v>
      </c>
      <c r="O330" s="13" t="s">
        <v>100</v>
      </c>
      <c r="P330" s="13" t="s">
        <v>55</v>
      </c>
      <c r="Q330" s="13" t="s">
        <v>5303</v>
      </c>
      <c r="R330" s="13" t="s">
        <v>30</v>
      </c>
      <c r="S330" s="13" t="s">
        <v>1121</v>
      </c>
      <c r="T330" s="13" t="s">
        <v>5304</v>
      </c>
      <c r="U330" s="33">
        <v>48.704999999999998</v>
      </c>
      <c r="V330" s="15">
        <v>5</v>
      </c>
      <c r="W330" s="14">
        <v>0.15000000000000002</v>
      </c>
      <c r="X330" s="33">
        <v>4.88</v>
      </c>
      <c r="Y330" s="33">
        <v>16.604999999999997</v>
      </c>
      <c r="Z330" s="14">
        <f t="shared" si="23"/>
        <v>0.34093008931321217</v>
      </c>
      <c r="AA330" s="13" t="s">
        <v>88</v>
      </c>
      <c r="AB330" s="33">
        <v>7.3057500000000006</v>
      </c>
      <c r="AC330" s="33">
        <v>19.914249999999996</v>
      </c>
    </row>
    <row r="331" spans="2:29" x14ac:dyDescent="0.3">
      <c r="B331" s="19"/>
      <c r="D331" s="13" t="s">
        <v>6434</v>
      </c>
      <c r="E331" s="29">
        <v>43853</v>
      </c>
      <c r="F331" s="29" t="str">
        <f t="shared" si="20"/>
        <v>Thu</v>
      </c>
      <c r="G331" s="29" t="str">
        <f t="shared" si="21"/>
        <v>Jan</v>
      </c>
      <c r="H331" s="34">
        <f t="shared" si="22"/>
        <v>2020</v>
      </c>
      <c r="I331" s="29">
        <v>43858</v>
      </c>
      <c r="J331" s="13" t="s">
        <v>50</v>
      </c>
      <c r="K331" s="13" t="s">
        <v>2896</v>
      </c>
      <c r="L331" s="13" t="s">
        <v>24</v>
      </c>
      <c r="M331" s="13" t="s">
        <v>98</v>
      </c>
      <c r="N331" s="13" t="s">
        <v>99</v>
      </c>
      <c r="O331" s="13" t="s">
        <v>100</v>
      </c>
      <c r="P331" s="13" t="s">
        <v>55</v>
      </c>
      <c r="Q331" s="13" t="s">
        <v>5433</v>
      </c>
      <c r="R331" s="13" t="s">
        <v>30</v>
      </c>
      <c r="S331" s="13" t="s">
        <v>2177</v>
      </c>
      <c r="T331" s="13" t="s">
        <v>5434</v>
      </c>
      <c r="U331" s="33">
        <v>26.581499999999998</v>
      </c>
      <c r="V331" s="15">
        <v>3</v>
      </c>
      <c r="W331" s="14">
        <v>0.45</v>
      </c>
      <c r="X331" s="33">
        <v>1.98</v>
      </c>
      <c r="Y331" s="33">
        <v>-14.548499999999999</v>
      </c>
      <c r="Z331" s="14">
        <f t="shared" si="23"/>
        <v>-0.54731674284746912</v>
      </c>
      <c r="AA331" s="13" t="s">
        <v>88</v>
      </c>
      <c r="AB331" s="33">
        <v>11.961675</v>
      </c>
      <c r="AC331" s="33">
        <v>27.188324999999999</v>
      </c>
    </row>
    <row r="332" spans="2:29" x14ac:dyDescent="0.3">
      <c r="B332" s="19"/>
      <c r="D332" s="13" t="s">
        <v>6435</v>
      </c>
      <c r="E332" s="29">
        <v>42960</v>
      </c>
      <c r="F332" s="29" t="str">
        <f t="shared" si="20"/>
        <v>Sun</v>
      </c>
      <c r="G332" s="29" t="str">
        <f t="shared" si="21"/>
        <v>Aug</v>
      </c>
      <c r="H332" s="34">
        <f t="shared" si="22"/>
        <v>2017</v>
      </c>
      <c r="I332" s="29">
        <v>42964</v>
      </c>
      <c r="J332" s="13" t="s">
        <v>50</v>
      </c>
      <c r="K332" s="13" t="s">
        <v>1717</v>
      </c>
      <c r="L332" s="13" t="s">
        <v>24</v>
      </c>
      <c r="M332" s="13" t="s">
        <v>98</v>
      </c>
      <c r="N332" s="13" t="s">
        <v>99</v>
      </c>
      <c r="O332" s="13" t="s">
        <v>100</v>
      </c>
      <c r="P332" s="13" t="s">
        <v>55</v>
      </c>
      <c r="Q332" s="13" t="s">
        <v>1718</v>
      </c>
      <c r="R332" s="13" t="s">
        <v>40</v>
      </c>
      <c r="S332" s="13" t="s">
        <v>41</v>
      </c>
      <c r="T332" s="13" t="s">
        <v>1719</v>
      </c>
      <c r="U332" s="33">
        <v>769.14</v>
      </c>
      <c r="V332" s="15">
        <v>8</v>
      </c>
      <c r="W332" s="14">
        <v>0.25</v>
      </c>
      <c r="X332" s="33">
        <v>74.709999999999994</v>
      </c>
      <c r="Y332" s="33">
        <v>-20.699999999999989</v>
      </c>
      <c r="Z332" s="14">
        <f t="shared" si="23"/>
        <v>-2.6913175754739047E-2</v>
      </c>
      <c r="AA332" s="13" t="s">
        <v>60</v>
      </c>
      <c r="AB332" s="33">
        <v>192.285</v>
      </c>
      <c r="AC332" s="33">
        <v>522.84500000000003</v>
      </c>
    </row>
    <row r="333" spans="2:29" x14ac:dyDescent="0.3">
      <c r="B333" s="19"/>
      <c r="D333" s="13" t="s">
        <v>6436</v>
      </c>
      <c r="E333" s="29">
        <v>43503</v>
      </c>
      <c r="F333" s="29" t="str">
        <f t="shared" si="20"/>
        <v>Thu</v>
      </c>
      <c r="G333" s="29" t="str">
        <f t="shared" si="21"/>
        <v>Feb</v>
      </c>
      <c r="H333" s="34">
        <f t="shared" si="22"/>
        <v>2019</v>
      </c>
      <c r="I333" s="29">
        <v>43504</v>
      </c>
      <c r="J333" s="13" t="s">
        <v>34</v>
      </c>
      <c r="K333" s="13" t="s">
        <v>3282</v>
      </c>
      <c r="L333" s="13" t="s">
        <v>24</v>
      </c>
      <c r="M333" s="13" t="s">
        <v>2931</v>
      </c>
      <c r="N333" s="13" t="s">
        <v>2932</v>
      </c>
      <c r="O333" s="13" t="s">
        <v>245</v>
      </c>
      <c r="P333" s="13" t="s">
        <v>55</v>
      </c>
      <c r="Q333" s="13" t="s">
        <v>3283</v>
      </c>
      <c r="R333" s="13" t="s">
        <v>30</v>
      </c>
      <c r="S333" s="13" t="s">
        <v>1121</v>
      </c>
      <c r="T333" s="13" t="s">
        <v>3284</v>
      </c>
      <c r="U333" s="33">
        <v>132.5925</v>
      </c>
      <c r="V333" s="15">
        <v>5</v>
      </c>
      <c r="W333" s="14">
        <v>0.17</v>
      </c>
      <c r="X333" s="33">
        <v>24.3</v>
      </c>
      <c r="Y333" s="33">
        <v>11.092499999999998</v>
      </c>
      <c r="Z333" s="14">
        <f t="shared" si="23"/>
        <v>8.3658577973867276E-2</v>
      </c>
      <c r="AA333" s="13" t="s">
        <v>88</v>
      </c>
      <c r="AB333" s="33">
        <v>22.540725000000002</v>
      </c>
      <c r="AC333" s="33">
        <v>74.659274999999994</v>
      </c>
    </row>
    <row r="334" spans="2:29" x14ac:dyDescent="0.3">
      <c r="B334" s="19"/>
      <c r="D334" s="13" t="s">
        <v>6437</v>
      </c>
      <c r="E334" s="29">
        <v>43503</v>
      </c>
      <c r="F334" s="29" t="str">
        <f t="shared" si="20"/>
        <v>Thu</v>
      </c>
      <c r="G334" s="29" t="str">
        <f t="shared" si="21"/>
        <v>Feb</v>
      </c>
      <c r="H334" s="34">
        <f t="shared" si="22"/>
        <v>2019</v>
      </c>
      <c r="I334" s="29">
        <v>43504</v>
      </c>
      <c r="J334" s="13" t="s">
        <v>34</v>
      </c>
      <c r="K334" s="13" t="s">
        <v>3282</v>
      </c>
      <c r="L334" s="13" t="s">
        <v>24</v>
      </c>
      <c r="M334" s="13" t="s">
        <v>2931</v>
      </c>
      <c r="N334" s="13" t="s">
        <v>2932</v>
      </c>
      <c r="O334" s="13" t="s">
        <v>245</v>
      </c>
      <c r="P334" s="13" t="s">
        <v>55</v>
      </c>
      <c r="Q334" s="13" t="s">
        <v>1459</v>
      </c>
      <c r="R334" s="13" t="s">
        <v>40</v>
      </c>
      <c r="S334" s="13" t="s">
        <v>41</v>
      </c>
      <c r="T334" s="13" t="s">
        <v>1460</v>
      </c>
      <c r="U334" s="33">
        <v>313.5204</v>
      </c>
      <c r="V334" s="15">
        <v>3</v>
      </c>
      <c r="W334" s="14">
        <v>0.27</v>
      </c>
      <c r="X334" s="33">
        <v>19.27</v>
      </c>
      <c r="Y334" s="33">
        <v>-30.099600000000009</v>
      </c>
      <c r="Z334" s="14">
        <f t="shared" si="23"/>
        <v>-9.6005236022919119E-2</v>
      </c>
      <c r="AA334" s="13" t="s">
        <v>88</v>
      </c>
      <c r="AB334" s="33">
        <v>84.650508000000002</v>
      </c>
      <c r="AC334" s="33">
        <v>239.69949199999999</v>
      </c>
    </row>
    <row r="335" spans="2:29" x14ac:dyDescent="0.3">
      <c r="B335" s="19"/>
      <c r="D335" s="13" t="s">
        <v>6438</v>
      </c>
      <c r="E335" s="29">
        <v>43503</v>
      </c>
      <c r="F335" s="29" t="str">
        <f t="shared" si="20"/>
        <v>Thu</v>
      </c>
      <c r="G335" s="29" t="str">
        <f t="shared" si="21"/>
        <v>Feb</v>
      </c>
      <c r="H335" s="34">
        <f t="shared" si="22"/>
        <v>2019</v>
      </c>
      <c r="I335" s="29">
        <v>43504</v>
      </c>
      <c r="J335" s="13" t="s">
        <v>34</v>
      </c>
      <c r="K335" s="13" t="s">
        <v>3282</v>
      </c>
      <c r="L335" s="13" t="s">
        <v>24</v>
      </c>
      <c r="M335" s="13" t="s">
        <v>2931</v>
      </c>
      <c r="N335" s="13" t="s">
        <v>2932</v>
      </c>
      <c r="O335" s="13" t="s">
        <v>245</v>
      </c>
      <c r="P335" s="13" t="s">
        <v>55</v>
      </c>
      <c r="Q335" s="13" t="s">
        <v>2821</v>
      </c>
      <c r="R335" s="13" t="s">
        <v>30</v>
      </c>
      <c r="S335" s="13" t="s">
        <v>1567</v>
      </c>
      <c r="T335" s="13" t="s">
        <v>2822</v>
      </c>
      <c r="U335" s="33">
        <v>170.11680000000001</v>
      </c>
      <c r="V335" s="15">
        <v>4</v>
      </c>
      <c r="W335" s="14">
        <v>0.17</v>
      </c>
      <c r="X335" s="33">
        <v>18.66</v>
      </c>
      <c r="Y335" s="33">
        <v>63.436799999999991</v>
      </c>
      <c r="Z335" s="14">
        <f t="shared" si="23"/>
        <v>0.3729014418329053</v>
      </c>
      <c r="AA335" s="13" t="s">
        <v>88</v>
      </c>
      <c r="AB335" s="33">
        <v>28.919856000000003</v>
      </c>
      <c r="AC335" s="33">
        <v>59.100144000000014</v>
      </c>
    </row>
    <row r="336" spans="2:29" x14ac:dyDescent="0.3">
      <c r="B336" s="19"/>
      <c r="D336" s="13" t="s">
        <v>6439</v>
      </c>
      <c r="E336" s="29">
        <v>43503</v>
      </c>
      <c r="F336" s="29" t="str">
        <f t="shared" si="20"/>
        <v>Thu</v>
      </c>
      <c r="G336" s="29" t="str">
        <f t="shared" si="21"/>
        <v>Feb</v>
      </c>
      <c r="H336" s="34">
        <f t="shared" si="22"/>
        <v>2019</v>
      </c>
      <c r="I336" s="29">
        <v>43504</v>
      </c>
      <c r="J336" s="13" t="s">
        <v>34</v>
      </c>
      <c r="K336" s="13" t="s">
        <v>3282</v>
      </c>
      <c r="L336" s="13" t="s">
        <v>24</v>
      </c>
      <c r="M336" s="13" t="s">
        <v>2931</v>
      </c>
      <c r="N336" s="13" t="s">
        <v>2932</v>
      </c>
      <c r="O336" s="13" t="s">
        <v>245</v>
      </c>
      <c r="P336" s="13" t="s">
        <v>55</v>
      </c>
      <c r="Q336" s="13" t="s">
        <v>1727</v>
      </c>
      <c r="R336" s="13" t="s">
        <v>57</v>
      </c>
      <c r="S336" s="13" t="s">
        <v>121</v>
      </c>
      <c r="T336" s="13" t="s">
        <v>1728</v>
      </c>
      <c r="U336" s="33">
        <v>543.35070000000007</v>
      </c>
      <c r="V336" s="15">
        <v>9</v>
      </c>
      <c r="W336" s="14">
        <v>0.47000000000000003</v>
      </c>
      <c r="X336" s="33">
        <v>15.32</v>
      </c>
      <c r="Y336" s="33">
        <v>-481.83929999999998</v>
      </c>
      <c r="Z336" s="14">
        <f t="shared" si="23"/>
        <v>-0.88679245283018848</v>
      </c>
      <c r="AA336" s="13" t="s">
        <v>88</v>
      </c>
      <c r="AB336" s="33">
        <v>255.37482900000006</v>
      </c>
      <c r="AC336" s="33">
        <v>754.49517100000003</v>
      </c>
    </row>
    <row r="337" spans="2:29" x14ac:dyDescent="0.3">
      <c r="B337" s="19"/>
      <c r="D337" s="13" t="s">
        <v>6440</v>
      </c>
      <c r="E337" s="29">
        <v>43683</v>
      </c>
      <c r="F337" s="29" t="str">
        <f t="shared" si="20"/>
        <v>Tue</v>
      </c>
      <c r="G337" s="29" t="str">
        <f t="shared" si="21"/>
        <v>Aug</v>
      </c>
      <c r="H337" s="34">
        <f t="shared" si="22"/>
        <v>2019</v>
      </c>
      <c r="I337" s="29">
        <v>43690</v>
      </c>
      <c r="J337" s="13" t="s">
        <v>50</v>
      </c>
      <c r="K337" s="13" t="s">
        <v>4136</v>
      </c>
      <c r="L337" s="13" t="s">
        <v>24</v>
      </c>
      <c r="M337" s="13" t="s">
        <v>128</v>
      </c>
      <c r="N337" s="13" t="s">
        <v>128</v>
      </c>
      <c r="O337" s="13" t="s">
        <v>129</v>
      </c>
      <c r="P337" s="13" t="s">
        <v>55</v>
      </c>
      <c r="Q337" s="13" t="s">
        <v>1235</v>
      </c>
      <c r="R337" s="13" t="s">
        <v>30</v>
      </c>
      <c r="S337" s="13" t="s">
        <v>289</v>
      </c>
      <c r="T337" s="13" t="s">
        <v>1236</v>
      </c>
      <c r="U337" s="33">
        <v>150.12780000000001</v>
      </c>
      <c r="V337" s="15">
        <v>2</v>
      </c>
      <c r="W337" s="14">
        <v>0.47000000000000003</v>
      </c>
      <c r="X337" s="33">
        <v>6.54</v>
      </c>
      <c r="Y337" s="33">
        <v>-82.192200000000014</v>
      </c>
      <c r="Z337" s="14">
        <f t="shared" si="23"/>
        <v>-0.54748154572304408</v>
      </c>
      <c r="AA337" s="13" t="s">
        <v>88</v>
      </c>
      <c r="AB337" s="33">
        <v>70.560066000000006</v>
      </c>
      <c r="AC337" s="33">
        <v>155.21993400000002</v>
      </c>
    </row>
    <row r="338" spans="2:29" x14ac:dyDescent="0.3">
      <c r="B338" s="19"/>
      <c r="D338" s="13" t="s">
        <v>6441</v>
      </c>
      <c r="E338" s="29">
        <v>44100</v>
      </c>
      <c r="F338" s="29" t="str">
        <f t="shared" si="20"/>
        <v>Sat</v>
      </c>
      <c r="G338" s="29" t="str">
        <f t="shared" si="21"/>
        <v>Sep</v>
      </c>
      <c r="H338" s="34">
        <f t="shared" si="22"/>
        <v>2020</v>
      </c>
      <c r="I338" s="29">
        <v>44105</v>
      </c>
      <c r="J338" s="13" t="s">
        <v>50</v>
      </c>
      <c r="K338" s="13" t="s">
        <v>4136</v>
      </c>
      <c r="L338" s="13" t="s">
        <v>24</v>
      </c>
      <c r="M338" s="13" t="s">
        <v>128</v>
      </c>
      <c r="N338" s="13" t="s">
        <v>128</v>
      </c>
      <c r="O338" s="13" t="s">
        <v>129</v>
      </c>
      <c r="P338" s="13" t="s">
        <v>55</v>
      </c>
      <c r="Q338" s="13" t="s">
        <v>4137</v>
      </c>
      <c r="R338" s="13" t="s">
        <v>30</v>
      </c>
      <c r="S338" s="13" t="s">
        <v>1121</v>
      </c>
      <c r="T338" s="13" t="s">
        <v>4138</v>
      </c>
      <c r="U338" s="33">
        <v>99.301200000000009</v>
      </c>
      <c r="V338" s="15">
        <v>4</v>
      </c>
      <c r="W338" s="14">
        <v>0.17</v>
      </c>
      <c r="X338" s="33">
        <v>13.74</v>
      </c>
      <c r="Y338" s="33">
        <v>16.741199999999996</v>
      </c>
      <c r="Z338" s="14">
        <f t="shared" si="23"/>
        <v>0.16859010767241478</v>
      </c>
      <c r="AA338" s="13" t="s">
        <v>60</v>
      </c>
      <c r="AB338" s="33">
        <v>16.881204000000004</v>
      </c>
      <c r="AC338" s="33">
        <v>51.938796000000011</v>
      </c>
    </row>
    <row r="339" spans="2:29" x14ac:dyDescent="0.3">
      <c r="B339" s="19"/>
      <c r="D339" s="13" t="s">
        <v>6442</v>
      </c>
      <c r="E339" s="29">
        <v>44100</v>
      </c>
      <c r="F339" s="29" t="str">
        <f t="shared" si="20"/>
        <v>Sat</v>
      </c>
      <c r="G339" s="29" t="str">
        <f t="shared" si="21"/>
        <v>Sep</v>
      </c>
      <c r="H339" s="34">
        <f t="shared" si="22"/>
        <v>2020</v>
      </c>
      <c r="I339" s="29">
        <v>44105</v>
      </c>
      <c r="J339" s="13" t="s">
        <v>50</v>
      </c>
      <c r="K339" s="13" t="s">
        <v>4136</v>
      </c>
      <c r="L339" s="13" t="s">
        <v>24</v>
      </c>
      <c r="M339" s="13" t="s">
        <v>128</v>
      </c>
      <c r="N339" s="13" t="s">
        <v>128</v>
      </c>
      <c r="O339" s="13" t="s">
        <v>129</v>
      </c>
      <c r="P339" s="13" t="s">
        <v>55</v>
      </c>
      <c r="Q339" s="13" t="s">
        <v>5259</v>
      </c>
      <c r="R339" s="13" t="s">
        <v>30</v>
      </c>
      <c r="S339" s="13" t="s">
        <v>2751</v>
      </c>
      <c r="T339" s="13" t="s">
        <v>5260</v>
      </c>
      <c r="U339" s="33">
        <v>42.357599999999998</v>
      </c>
      <c r="V339" s="15">
        <v>12</v>
      </c>
      <c r="W339" s="14">
        <v>0.47000000000000003</v>
      </c>
      <c r="X339" s="33">
        <v>4.55</v>
      </c>
      <c r="Y339" s="33">
        <v>-23.522399999999998</v>
      </c>
      <c r="Z339" s="14">
        <f t="shared" si="23"/>
        <v>-0.5553289138194798</v>
      </c>
      <c r="AA339" s="13" t="s">
        <v>60</v>
      </c>
      <c r="AB339" s="33">
        <v>19.908072000000001</v>
      </c>
      <c r="AC339" s="33">
        <v>41.421927999999994</v>
      </c>
    </row>
    <row r="340" spans="2:29" x14ac:dyDescent="0.3">
      <c r="B340" s="19"/>
      <c r="D340" s="13" t="s">
        <v>6443</v>
      </c>
      <c r="E340" s="29">
        <v>42959</v>
      </c>
      <c r="F340" s="29" t="str">
        <f t="shared" si="20"/>
        <v>Sat</v>
      </c>
      <c r="G340" s="29" t="str">
        <f t="shared" si="21"/>
        <v>Aug</v>
      </c>
      <c r="H340" s="34">
        <f t="shared" si="22"/>
        <v>2017</v>
      </c>
      <c r="I340" s="29">
        <v>42962</v>
      </c>
      <c r="J340" s="13" t="s">
        <v>22</v>
      </c>
      <c r="K340" s="13" t="s">
        <v>572</v>
      </c>
      <c r="L340" s="13" t="s">
        <v>82</v>
      </c>
      <c r="M340" s="13" t="s">
        <v>243</v>
      </c>
      <c r="N340" s="13" t="s">
        <v>244</v>
      </c>
      <c r="O340" s="13" t="s">
        <v>245</v>
      </c>
      <c r="P340" s="13" t="s">
        <v>55</v>
      </c>
      <c r="Q340" s="13" t="s">
        <v>573</v>
      </c>
      <c r="R340" s="13" t="s">
        <v>57</v>
      </c>
      <c r="S340" s="13" t="s">
        <v>86</v>
      </c>
      <c r="T340" s="13" t="s">
        <v>574</v>
      </c>
      <c r="U340" s="33">
        <v>1161.1971000000001</v>
      </c>
      <c r="V340" s="15">
        <v>7</v>
      </c>
      <c r="W340" s="14">
        <v>0.37</v>
      </c>
      <c r="X340" s="33">
        <v>205.96</v>
      </c>
      <c r="Y340" s="33">
        <v>-147.52290000000005</v>
      </c>
      <c r="Z340" s="14">
        <f t="shared" si="23"/>
        <v>-0.12704380677492222</v>
      </c>
      <c r="AA340" s="13" t="s">
        <v>60</v>
      </c>
      <c r="AB340" s="33">
        <v>429.64292700000004</v>
      </c>
      <c r="AC340" s="33">
        <v>673.117073</v>
      </c>
    </row>
    <row r="341" spans="2:29" x14ac:dyDescent="0.3">
      <c r="B341" s="19"/>
      <c r="D341" s="13" t="s">
        <v>6444</v>
      </c>
      <c r="E341" s="29">
        <v>43698</v>
      </c>
      <c r="F341" s="29" t="str">
        <f t="shared" si="20"/>
        <v>Wed</v>
      </c>
      <c r="G341" s="29" t="str">
        <f t="shared" si="21"/>
        <v>Aug</v>
      </c>
      <c r="H341" s="34">
        <f t="shared" si="22"/>
        <v>2019</v>
      </c>
      <c r="I341" s="29">
        <v>43705</v>
      </c>
      <c r="J341" s="13" t="s">
        <v>50</v>
      </c>
      <c r="K341" s="13" t="s">
        <v>572</v>
      </c>
      <c r="L341" s="13" t="s">
        <v>82</v>
      </c>
      <c r="M341" s="13" t="s">
        <v>243</v>
      </c>
      <c r="N341" s="13" t="s">
        <v>244</v>
      </c>
      <c r="O341" s="13" t="s">
        <v>245</v>
      </c>
      <c r="P341" s="13" t="s">
        <v>55</v>
      </c>
      <c r="Q341" s="13" t="s">
        <v>894</v>
      </c>
      <c r="R341" s="13" t="s">
        <v>57</v>
      </c>
      <c r="S341" s="13" t="s">
        <v>58</v>
      </c>
      <c r="T341" s="13" t="s">
        <v>895</v>
      </c>
      <c r="U341" s="33">
        <v>1361.9304000000002</v>
      </c>
      <c r="V341" s="15">
        <v>12</v>
      </c>
      <c r="W341" s="14">
        <v>0.17</v>
      </c>
      <c r="X341" s="33">
        <v>150.25</v>
      </c>
      <c r="Y341" s="33">
        <v>49.010399999999947</v>
      </c>
      <c r="Z341" s="14">
        <f t="shared" si="23"/>
        <v>3.5985979900294424E-2</v>
      </c>
      <c r="AA341" s="13" t="s">
        <v>88</v>
      </c>
      <c r="AB341" s="33">
        <v>231.52816800000005</v>
      </c>
      <c r="AC341" s="33">
        <v>931.14183200000025</v>
      </c>
    </row>
    <row r="342" spans="2:29" x14ac:dyDescent="0.3">
      <c r="B342" s="19"/>
      <c r="D342" s="13" t="s">
        <v>6445</v>
      </c>
      <c r="E342" s="29">
        <v>43384</v>
      </c>
      <c r="F342" s="29" t="str">
        <f t="shared" si="20"/>
        <v>Thu</v>
      </c>
      <c r="G342" s="29" t="str">
        <f t="shared" si="21"/>
        <v>Oct</v>
      </c>
      <c r="H342" s="34">
        <f t="shared" si="22"/>
        <v>2018</v>
      </c>
      <c r="I342" s="29">
        <v>43389</v>
      </c>
      <c r="J342" s="13" t="s">
        <v>50</v>
      </c>
      <c r="K342" s="13" t="s">
        <v>2869</v>
      </c>
      <c r="L342" s="13" t="s">
        <v>36</v>
      </c>
      <c r="M342" s="13" t="s">
        <v>2870</v>
      </c>
      <c r="N342" s="13" t="s">
        <v>591</v>
      </c>
      <c r="O342" s="13" t="s">
        <v>483</v>
      </c>
      <c r="P342" s="13" t="s">
        <v>28</v>
      </c>
      <c r="Q342" s="13" t="s">
        <v>260</v>
      </c>
      <c r="R342" s="13" t="s">
        <v>40</v>
      </c>
      <c r="S342" s="13" t="s">
        <v>67</v>
      </c>
      <c r="T342" s="13" t="s">
        <v>261</v>
      </c>
      <c r="U342" s="33">
        <v>393.50399999999996</v>
      </c>
      <c r="V342" s="15">
        <v>4</v>
      </c>
      <c r="W342" s="14">
        <v>0.2</v>
      </c>
      <c r="X342" s="33">
        <v>31.94</v>
      </c>
      <c r="Y342" s="33">
        <v>-59.135999999999989</v>
      </c>
      <c r="Z342" s="14">
        <f t="shared" si="23"/>
        <v>-0.15028055623322761</v>
      </c>
      <c r="AA342" s="13" t="s">
        <v>88</v>
      </c>
      <c r="AB342" s="33">
        <v>78.700800000000001</v>
      </c>
      <c r="AC342" s="33">
        <v>341.99919999999992</v>
      </c>
    </row>
    <row r="343" spans="2:29" x14ac:dyDescent="0.3">
      <c r="B343" s="19"/>
      <c r="D343" s="13" t="s">
        <v>6446</v>
      </c>
      <c r="E343" s="29">
        <v>43384</v>
      </c>
      <c r="F343" s="29" t="str">
        <f t="shared" si="20"/>
        <v>Thu</v>
      </c>
      <c r="G343" s="29" t="str">
        <f t="shared" si="21"/>
        <v>Oct</v>
      </c>
      <c r="H343" s="34">
        <f t="shared" si="22"/>
        <v>2018</v>
      </c>
      <c r="I343" s="29">
        <v>43389</v>
      </c>
      <c r="J343" s="13" t="s">
        <v>50</v>
      </c>
      <c r="K343" s="13" t="s">
        <v>2869</v>
      </c>
      <c r="L343" s="13" t="s">
        <v>36</v>
      </c>
      <c r="M343" s="13" t="s">
        <v>2870</v>
      </c>
      <c r="N343" s="13" t="s">
        <v>591</v>
      </c>
      <c r="O343" s="13" t="s">
        <v>483</v>
      </c>
      <c r="P343" s="13" t="s">
        <v>28</v>
      </c>
      <c r="Q343" s="13" t="s">
        <v>4387</v>
      </c>
      <c r="R343" s="13" t="s">
        <v>30</v>
      </c>
      <c r="S343" s="13" t="s">
        <v>1567</v>
      </c>
      <c r="T343" s="13" t="s">
        <v>4388</v>
      </c>
      <c r="U343" s="33">
        <v>49.320000000000007</v>
      </c>
      <c r="V343" s="15">
        <v>2</v>
      </c>
      <c r="W343" s="14">
        <v>0.5</v>
      </c>
      <c r="X343" s="33">
        <v>3.75</v>
      </c>
      <c r="Y343" s="33">
        <v>-31.620000000000005</v>
      </c>
      <c r="Z343" s="14">
        <f t="shared" si="23"/>
        <v>-0.64111922141119226</v>
      </c>
      <c r="AA343" s="13" t="s">
        <v>88</v>
      </c>
      <c r="AB343" s="33">
        <v>24.660000000000004</v>
      </c>
      <c r="AC343" s="33">
        <v>52.530000000000008</v>
      </c>
    </row>
    <row r="344" spans="2:29" x14ac:dyDescent="0.3">
      <c r="B344" s="19"/>
      <c r="D344" s="13" t="s">
        <v>6447</v>
      </c>
      <c r="E344" s="29">
        <v>42913</v>
      </c>
      <c r="F344" s="29" t="str">
        <f t="shared" si="20"/>
        <v>Tue</v>
      </c>
      <c r="G344" s="29" t="str">
        <f t="shared" si="21"/>
        <v>Jun</v>
      </c>
      <c r="H344" s="34">
        <f t="shared" si="22"/>
        <v>2017</v>
      </c>
      <c r="I344" s="29">
        <v>42915</v>
      </c>
      <c r="J344" s="13" t="s">
        <v>34</v>
      </c>
      <c r="K344" s="13" t="s">
        <v>2705</v>
      </c>
      <c r="L344" s="13" t="s">
        <v>82</v>
      </c>
      <c r="M344" s="13" t="s">
        <v>98</v>
      </c>
      <c r="N344" s="13" t="s">
        <v>99</v>
      </c>
      <c r="O344" s="13" t="s">
        <v>100</v>
      </c>
      <c r="P344" s="13" t="s">
        <v>55</v>
      </c>
      <c r="Q344" s="13" t="s">
        <v>1058</v>
      </c>
      <c r="R344" s="13" t="s">
        <v>57</v>
      </c>
      <c r="S344" s="13" t="s">
        <v>58</v>
      </c>
      <c r="T344" s="13" t="s">
        <v>1059</v>
      </c>
      <c r="U344" s="33">
        <v>317.99249999999995</v>
      </c>
      <c r="V344" s="15">
        <v>3</v>
      </c>
      <c r="W344" s="14">
        <v>0.25</v>
      </c>
      <c r="X344" s="33">
        <v>36.33</v>
      </c>
      <c r="Y344" s="33">
        <v>16.942500000000024</v>
      </c>
      <c r="Z344" s="14">
        <f t="shared" si="23"/>
        <v>5.3279558480152915E-2</v>
      </c>
      <c r="AA344" s="13" t="s">
        <v>60</v>
      </c>
      <c r="AB344" s="33">
        <v>79.498124999999987</v>
      </c>
      <c r="AC344" s="33">
        <v>185.22187499999993</v>
      </c>
    </row>
    <row r="345" spans="2:29" x14ac:dyDescent="0.3">
      <c r="B345" s="19"/>
      <c r="D345" s="13" t="s">
        <v>6448</v>
      </c>
      <c r="E345" s="29">
        <v>42913</v>
      </c>
      <c r="F345" s="29" t="str">
        <f t="shared" si="20"/>
        <v>Tue</v>
      </c>
      <c r="G345" s="29" t="str">
        <f t="shared" si="21"/>
        <v>Jun</v>
      </c>
      <c r="H345" s="34">
        <f t="shared" si="22"/>
        <v>2017</v>
      </c>
      <c r="I345" s="29">
        <v>42915</v>
      </c>
      <c r="J345" s="13" t="s">
        <v>34</v>
      </c>
      <c r="K345" s="13" t="s">
        <v>2705</v>
      </c>
      <c r="L345" s="13" t="s">
        <v>82</v>
      </c>
      <c r="M345" s="13" t="s">
        <v>98</v>
      </c>
      <c r="N345" s="13" t="s">
        <v>99</v>
      </c>
      <c r="O345" s="13" t="s">
        <v>100</v>
      </c>
      <c r="P345" s="13" t="s">
        <v>55</v>
      </c>
      <c r="Q345" s="13" t="s">
        <v>4865</v>
      </c>
      <c r="R345" s="13" t="s">
        <v>30</v>
      </c>
      <c r="S345" s="13" t="s">
        <v>1607</v>
      </c>
      <c r="T345" s="13" t="s">
        <v>4866</v>
      </c>
      <c r="U345" s="33">
        <v>58.674000000000007</v>
      </c>
      <c r="V345" s="15">
        <v>7</v>
      </c>
      <c r="W345" s="14">
        <v>0.45</v>
      </c>
      <c r="X345" s="33">
        <v>1.44</v>
      </c>
      <c r="Y345" s="33">
        <v>-33.096000000000004</v>
      </c>
      <c r="Z345" s="14">
        <f t="shared" si="23"/>
        <v>-0.5640658554044381</v>
      </c>
      <c r="AA345" s="13" t="s">
        <v>60</v>
      </c>
      <c r="AB345" s="33">
        <v>26.403300000000005</v>
      </c>
      <c r="AC345" s="33">
        <v>63.926700000000011</v>
      </c>
    </row>
    <row r="346" spans="2:29" x14ac:dyDescent="0.3">
      <c r="B346" s="19"/>
      <c r="D346" s="13" t="s">
        <v>6449</v>
      </c>
      <c r="E346" s="29">
        <v>42946</v>
      </c>
      <c r="F346" s="29" t="str">
        <f t="shared" si="20"/>
        <v>Sun</v>
      </c>
      <c r="G346" s="29" t="str">
        <f t="shared" si="21"/>
        <v>Jul</v>
      </c>
      <c r="H346" s="34">
        <f t="shared" si="22"/>
        <v>2017</v>
      </c>
      <c r="I346" s="29">
        <v>42949</v>
      </c>
      <c r="J346" s="13" t="s">
        <v>22</v>
      </c>
      <c r="K346" s="13" t="s">
        <v>1476</v>
      </c>
      <c r="L346" s="13" t="s">
        <v>82</v>
      </c>
      <c r="M346" s="13" t="s">
        <v>482</v>
      </c>
      <c r="N346" s="13" t="s">
        <v>482</v>
      </c>
      <c r="O346" s="13" t="s">
        <v>483</v>
      </c>
      <c r="P346" s="13" t="s">
        <v>28</v>
      </c>
      <c r="Q346" s="13" t="s">
        <v>1116</v>
      </c>
      <c r="R346" s="13" t="s">
        <v>30</v>
      </c>
      <c r="S346" s="13" t="s">
        <v>289</v>
      </c>
      <c r="T346" s="13" t="s">
        <v>1117</v>
      </c>
      <c r="U346" s="33">
        <v>619.19999999999993</v>
      </c>
      <c r="V346" s="15">
        <v>6</v>
      </c>
      <c r="W346" s="14">
        <v>0.5</v>
      </c>
      <c r="X346" s="33">
        <v>87.75</v>
      </c>
      <c r="Y346" s="33">
        <v>-223.01999999999992</v>
      </c>
      <c r="Z346" s="14">
        <f t="shared" si="23"/>
        <v>-0.3601744186046511</v>
      </c>
      <c r="AA346" s="13" t="s">
        <v>60</v>
      </c>
      <c r="AB346" s="33">
        <v>309.59999999999997</v>
      </c>
      <c r="AC346" s="33">
        <v>444.86999999999989</v>
      </c>
    </row>
    <row r="347" spans="2:29" x14ac:dyDescent="0.3">
      <c r="B347" s="19"/>
      <c r="D347" s="13" t="s">
        <v>6450</v>
      </c>
      <c r="E347" s="29">
        <v>42946</v>
      </c>
      <c r="F347" s="29" t="str">
        <f t="shared" si="20"/>
        <v>Sun</v>
      </c>
      <c r="G347" s="29" t="str">
        <f t="shared" si="21"/>
        <v>Jul</v>
      </c>
      <c r="H347" s="34">
        <f t="shared" si="22"/>
        <v>2017</v>
      </c>
      <c r="I347" s="29">
        <v>42949</v>
      </c>
      <c r="J347" s="13" t="s">
        <v>22</v>
      </c>
      <c r="K347" s="13" t="s">
        <v>1476</v>
      </c>
      <c r="L347" s="13" t="s">
        <v>82</v>
      </c>
      <c r="M347" s="13" t="s">
        <v>482</v>
      </c>
      <c r="N347" s="13" t="s">
        <v>482</v>
      </c>
      <c r="O347" s="13" t="s">
        <v>483</v>
      </c>
      <c r="P347" s="13" t="s">
        <v>28</v>
      </c>
      <c r="Q347" s="13" t="s">
        <v>4678</v>
      </c>
      <c r="R347" s="13" t="s">
        <v>30</v>
      </c>
      <c r="S347" s="13" t="s">
        <v>1121</v>
      </c>
      <c r="T347" s="13" t="s">
        <v>4679</v>
      </c>
      <c r="U347" s="33">
        <v>21.599999999999998</v>
      </c>
      <c r="V347" s="15">
        <v>3</v>
      </c>
      <c r="W347" s="14">
        <v>0.5</v>
      </c>
      <c r="X347" s="33">
        <v>2.5</v>
      </c>
      <c r="Y347" s="33">
        <v>-18.63</v>
      </c>
      <c r="Z347" s="14">
        <f t="shared" si="23"/>
        <v>-0.86250000000000004</v>
      </c>
      <c r="AA347" s="13" t="s">
        <v>60</v>
      </c>
      <c r="AB347" s="33">
        <v>10.799999999999999</v>
      </c>
      <c r="AC347" s="33">
        <v>26.93</v>
      </c>
    </row>
    <row r="348" spans="2:29" x14ac:dyDescent="0.3">
      <c r="B348" s="19"/>
      <c r="D348" s="13" t="s">
        <v>6451</v>
      </c>
      <c r="E348" s="29">
        <v>42946</v>
      </c>
      <c r="F348" s="29" t="str">
        <f t="shared" si="20"/>
        <v>Sun</v>
      </c>
      <c r="G348" s="29" t="str">
        <f t="shared" si="21"/>
        <v>Jul</v>
      </c>
      <c r="H348" s="34">
        <f t="shared" si="22"/>
        <v>2017</v>
      </c>
      <c r="I348" s="29">
        <v>42949</v>
      </c>
      <c r="J348" s="13" t="s">
        <v>22</v>
      </c>
      <c r="K348" s="13" t="s">
        <v>1476</v>
      </c>
      <c r="L348" s="13" t="s">
        <v>82</v>
      </c>
      <c r="M348" s="13" t="s">
        <v>482</v>
      </c>
      <c r="N348" s="13" t="s">
        <v>482</v>
      </c>
      <c r="O348" s="13" t="s">
        <v>483</v>
      </c>
      <c r="P348" s="13" t="s">
        <v>28</v>
      </c>
      <c r="Q348" s="13" t="s">
        <v>5455</v>
      </c>
      <c r="R348" s="13" t="s">
        <v>30</v>
      </c>
      <c r="S348" s="13" t="s">
        <v>2177</v>
      </c>
      <c r="T348" s="13" t="s">
        <v>5456</v>
      </c>
      <c r="U348" s="33">
        <v>18.54</v>
      </c>
      <c r="V348" s="15">
        <v>3</v>
      </c>
      <c r="W348" s="14">
        <v>0.5</v>
      </c>
      <c r="X348" s="33">
        <v>1.34</v>
      </c>
      <c r="Y348" s="33">
        <v>-1.1699999999999982</v>
      </c>
      <c r="Z348" s="14">
        <f t="shared" si="23"/>
        <v>-6.3106796116504757E-2</v>
      </c>
      <c r="AA348" s="13" t="s">
        <v>60</v>
      </c>
      <c r="AB348" s="33">
        <v>9.27</v>
      </c>
      <c r="AC348" s="33">
        <v>9.0999999999999979</v>
      </c>
    </row>
    <row r="349" spans="2:29" x14ac:dyDescent="0.3">
      <c r="B349" s="19"/>
      <c r="D349" s="13" t="s">
        <v>6452</v>
      </c>
      <c r="E349" s="29">
        <v>43407</v>
      </c>
      <c r="F349" s="29" t="str">
        <f t="shared" si="20"/>
        <v>Sat</v>
      </c>
      <c r="G349" s="29" t="str">
        <f t="shared" si="21"/>
        <v>Nov</v>
      </c>
      <c r="H349" s="34">
        <f t="shared" si="22"/>
        <v>2018</v>
      </c>
      <c r="I349" s="29">
        <v>43410</v>
      </c>
      <c r="J349" s="13" t="s">
        <v>34</v>
      </c>
      <c r="K349" s="13" t="s">
        <v>5418</v>
      </c>
      <c r="L349" s="13" t="s">
        <v>24</v>
      </c>
      <c r="M349" s="13" t="s">
        <v>98</v>
      </c>
      <c r="N349" s="13" t="s">
        <v>99</v>
      </c>
      <c r="O349" s="13" t="s">
        <v>100</v>
      </c>
      <c r="P349" s="13" t="s">
        <v>55</v>
      </c>
      <c r="Q349" s="13" t="s">
        <v>778</v>
      </c>
      <c r="R349" s="13" t="s">
        <v>30</v>
      </c>
      <c r="S349" s="13" t="s">
        <v>289</v>
      </c>
      <c r="T349" s="13" t="s">
        <v>779</v>
      </c>
      <c r="U349" s="33">
        <v>114.03149999999999</v>
      </c>
      <c r="V349" s="15">
        <v>1</v>
      </c>
      <c r="W349" s="14">
        <v>0.45</v>
      </c>
      <c r="X349" s="33">
        <v>4.34</v>
      </c>
      <c r="Y349" s="33">
        <v>-4.1684999999999945</v>
      </c>
      <c r="Z349" s="14">
        <f t="shared" si="23"/>
        <v>-3.6555688559740028E-2</v>
      </c>
      <c r="AA349" s="13" t="s">
        <v>88</v>
      </c>
      <c r="AB349" s="33">
        <v>51.314174999999999</v>
      </c>
      <c r="AC349" s="33">
        <v>62.545824999999994</v>
      </c>
    </row>
    <row r="350" spans="2:29" x14ac:dyDescent="0.3">
      <c r="B350" s="19"/>
      <c r="D350" s="13" t="s">
        <v>6453</v>
      </c>
      <c r="E350" s="29">
        <v>43407</v>
      </c>
      <c r="F350" s="29" t="str">
        <f t="shared" si="20"/>
        <v>Sat</v>
      </c>
      <c r="G350" s="29" t="str">
        <f t="shared" si="21"/>
        <v>Nov</v>
      </c>
      <c r="H350" s="34">
        <f t="shared" si="22"/>
        <v>2018</v>
      </c>
      <c r="I350" s="29">
        <v>43410</v>
      </c>
      <c r="J350" s="13" t="s">
        <v>34</v>
      </c>
      <c r="K350" s="13" t="s">
        <v>5418</v>
      </c>
      <c r="L350" s="13" t="s">
        <v>24</v>
      </c>
      <c r="M350" s="13" t="s">
        <v>98</v>
      </c>
      <c r="N350" s="13" t="s">
        <v>99</v>
      </c>
      <c r="O350" s="13" t="s">
        <v>100</v>
      </c>
      <c r="P350" s="13" t="s">
        <v>55</v>
      </c>
      <c r="Q350" s="13" t="s">
        <v>1815</v>
      </c>
      <c r="R350" s="13" t="s">
        <v>57</v>
      </c>
      <c r="S350" s="13" t="s">
        <v>121</v>
      </c>
      <c r="T350" s="13" t="s">
        <v>1816</v>
      </c>
      <c r="U350" s="33">
        <v>162.69000000000003</v>
      </c>
      <c r="V350" s="15">
        <v>4</v>
      </c>
      <c r="W350" s="14">
        <v>0.45</v>
      </c>
      <c r="X350" s="33">
        <v>1.96</v>
      </c>
      <c r="Y350" s="33">
        <v>-62.190000000000012</v>
      </c>
      <c r="Z350" s="14">
        <f t="shared" si="23"/>
        <v>-0.38226074128711046</v>
      </c>
      <c r="AA350" s="13" t="s">
        <v>88</v>
      </c>
      <c r="AB350" s="33">
        <v>73.21050000000001</v>
      </c>
      <c r="AC350" s="33">
        <v>149.70950000000005</v>
      </c>
    </row>
    <row r="351" spans="2:29" x14ac:dyDescent="0.3">
      <c r="B351" s="19"/>
      <c r="D351" s="13" t="s">
        <v>6454</v>
      </c>
      <c r="E351" s="29">
        <v>43420</v>
      </c>
      <c r="F351" s="29" t="str">
        <f t="shared" si="20"/>
        <v>Fri</v>
      </c>
      <c r="G351" s="29" t="str">
        <f t="shared" si="21"/>
        <v>Nov</v>
      </c>
      <c r="H351" s="34">
        <f t="shared" si="22"/>
        <v>2018</v>
      </c>
      <c r="I351" s="29">
        <v>43422</v>
      </c>
      <c r="J351" s="13" t="s">
        <v>22</v>
      </c>
      <c r="K351" s="13" t="s">
        <v>2069</v>
      </c>
      <c r="L351" s="13" t="s">
        <v>24</v>
      </c>
      <c r="M351" s="13" t="s">
        <v>848</v>
      </c>
      <c r="N351" s="13" t="s">
        <v>849</v>
      </c>
      <c r="O351" s="13" t="s">
        <v>245</v>
      </c>
      <c r="P351" s="13" t="s">
        <v>55</v>
      </c>
      <c r="Q351" s="13" t="s">
        <v>2070</v>
      </c>
      <c r="R351" s="13" t="s">
        <v>57</v>
      </c>
      <c r="S351" s="13" t="s">
        <v>86</v>
      </c>
      <c r="T351" s="13" t="s">
        <v>2071</v>
      </c>
      <c r="U351" s="33">
        <v>229.52160000000003</v>
      </c>
      <c r="V351" s="15">
        <v>3</v>
      </c>
      <c r="W351" s="14">
        <v>0.37</v>
      </c>
      <c r="X351" s="33">
        <v>58.15</v>
      </c>
      <c r="Y351" s="33">
        <v>3.6216000000000008</v>
      </c>
      <c r="Z351" s="14">
        <f t="shared" si="23"/>
        <v>1.5778907083254912E-2</v>
      </c>
      <c r="AA351" s="13" t="s">
        <v>33</v>
      </c>
      <c r="AB351" s="33">
        <v>84.922992000000008</v>
      </c>
      <c r="AC351" s="33">
        <v>82.827008000000006</v>
      </c>
    </row>
    <row r="352" spans="2:29" x14ac:dyDescent="0.3">
      <c r="B352" s="19"/>
      <c r="D352" s="13" t="s">
        <v>6455</v>
      </c>
      <c r="E352" s="29">
        <v>43420</v>
      </c>
      <c r="F352" s="29" t="str">
        <f t="shared" si="20"/>
        <v>Fri</v>
      </c>
      <c r="G352" s="29" t="str">
        <f t="shared" si="21"/>
        <v>Nov</v>
      </c>
      <c r="H352" s="34">
        <f t="shared" si="22"/>
        <v>2018</v>
      </c>
      <c r="I352" s="29">
        <v>43422</v>
      </c>
      <c r="J352" s="13" t="s">
        <v>22</v>
      </c>
      <c r="K352" s="13" t="s">
        <v>2069</v>
      </c>
      <c r="L352" s="13" t="s">
        <v>24</v>
      </c>
      <c r="M352" s="13" t="s">
        <v>848</v>
      </c>
      <c r="N352" s="13" t="s">
        <v>849</v>
      </c>
      <c r="O352" s="13" t="s">
        <v>245</v>
      </c>
      <c r="P352" s="13" t="s">
        <v>55</v>
      </c>
      <c r="Q352" s="13" t="s">
        <v>3531</v>
      </c>
      <c r="R352" s="13" t="s">
        <v>30</v>
      </c>
      <c r="S352" s="13" t="s">
        <v>2177</v>
      </c>
      <c r="T352" s="13" t="s">
        <v>3532</v>
      </c>
      <c r="U352" s="33">
        <v>124.37549999999999</v>
      </c>
      <c r="V352" s="15">
        <v>9</v>
      </c>
      <c r="W352" s="14">
        <v>0.17</v>
      </c>
      <c r="X352" s="33">
        <v>21.11</v>
      </c>
      <c r="Y352" s="33">
        <v>16.375500000000002</v>
      </c>
      <c r="Z352" s="14">
        <f t="shared" si="23"/>
        <v>0.13166178226419192</v>
      </c>
      <c r="AA352" s="13" t="s">
        <v>33</v>
      </c>
      <c r="AB352" s="33">
        <v>21.143834999999999</v>
      </c>
      <c r="AC352" s="33">
        <v>65.746164999999991</v>
      </c>
    </row>
    <row r="353" spans="2:29" x14ac:dyDescent="0.3">
      <c r="B353" s="19"/>
      <c r="D353" s="13" t="s">
        <v>6456</v>
      </c>
      <c r="E353" s="29">
        <v>43420</v>
      </c>
      <c r="F353" s="29" t="str">
        <f t="shared" si="20"/>
        <v>Fri</v>
      </c>
      <c r="G353" s="29" t="str">
        <f t="shared" si="21"/>
        <v>Nov</v>
      </c>
      <c r="H353" s="34">
        <f t="shared" si="22"/>
        <v>2018</v>
      </c>
      <c r="I353" s="29">
        <v>43422</v>
      </c>
      <c r="J353" s="13" t="s">
        <v>22</v>
      </c>
      <c r="K353" s="13" t="s">
        <v>2069</v>
      </c>
      <c r="L353" s="13" t="s">
        <v>24</v>
      </c>
      <c r="M353" s="13" t="s">
        <v>848</v>
      </c>
      <c r="N353" s="13" t="s">
        <v>849</v>
      </c>
      <c r="O353" s="13" t="s">
        <v>245</v>
      </c>
      <c r="P353" s="13" t="s">
        <v>55</v>
      </c>
      <c r="Q353" s="13" t="s">
        <v>4948</v>
      </c>
      <c r="R353" s="13" t="s">
        <v>30</v>
      </c>
      <c r="S353" s="13" t="s">
        <v>1789</v>
      </c>
      <c r="T353" s="13" t="s">
        <v>4949</v>
      </c>
      <c r="U353" s="33">
        <v>24.401999999999997</v>
      </c>
      <c r="V353" s="15">
        <v>2</v>
      </c>
      <c r="W353" s="14">
        <v>0.17</v>
      </c>
      <c r="X353" s="33">
        <v>7.04</v>
      </c>
      <c r="Y353" s="33">
        <v>3.8220000000000001</v>
      </c>
      <c r="Z353" s="14">
        <f t="shared" si="23"/>
        <v>0.15662650602409642</v>
      </c>
      <c r="AA353" s="13" t="s">
        <v>33</v>
      </c>
      <c r="AB353" s="33">
        <v>4.1483400000000001</v>
      </c>
      <c r="AC353" s="33">
        <v>9.3916599999999981</v>
      </c>
    </row>
    <row r="354" spans="2:29" x14ac:dyDescent="0.3">
      <c r="B354" s="19"/>
      <c r="D354" s="13" t="s">
        <v>6457</v>
      </c>
      <c r="E354" s="29">
        <v>43027</v>
      </c>
      <c r="F354" s="29" t="str">
        <f t="shared" si="20"/>
        <v>Thu</v>
      </c>
      <c r="G354" s="29" t="str">
        <f t="shared" si="21"/>
        <v>Oct</v>
      </c>
      <c r="H354" s="34">
        <f t="shared" si="22"/>
        <v>2017</v>
      </c>
      <c r="I354" s="29">
        <v>43031</v>
      </c>
      <c r="J354" s="13" t="s">
        <v>50</v>
      </c>
      <c r="K354" s="13" t="s">
        <v>2720</v>
      </c>
      <c r="L354" s="13" t="s">
        <v>82</v>
      </c>
      <c r="M354" s="13" t="s">
        <v>98</v>
      </c>
      <c r="N354" s="13" t="s">
        <v>99</v>
      </c>
      <c r="O354" s="13" t="s">
        <v>100</v>
      </c>
      <c r="P354" s="13" t="s">
        <v>55</v>
      </c>
      <c r="Q354" s="13" t="s">
        <v>2313</v>
      </c>
      <c r="R354" s="13" t="s">
        <v>57</v>
      </c>
      <c r="S354" s="13" t="s">
        <v>58</v>
      </c>
      <c r="T354" s="13" t="s">
        <v>2314</v>
      </c>
      <c r="U354" s="33">
        <v>519.29999999999995</v>
      </c>
      <c r="V354" s="15">
        <v>5</v>
      </c>
      <c r="W354" s="14">
        <v>0.25</v>
      </c>
      <c r="X354" s="33">
        <v>19</v>
      </c>
      <c r="Y354" s="33">
        <v>110.70000000000002</v>
      </c>
      <c r="Z354" s="14">
        <f t="shared" si="23"/>
        <v>0.21317157712305032</v>
      </c>
      <c r="AA354" s="13" t="s">
        <v>88</v>
      </c>
      <c r="AB354" s="33">
        <v>129.82499999999999</v>
      </c>
      <c r="AC354" s="33">
        <v>259.77499999999998</v>
      </c>
    </row>
    <row r="355" spans="2:29" x14ac:dyDescent="0.3">
      <c r="B355" s="19"/>
      <c r="D355" s="13" t="s">
        <v>6458</v>
      </c>
      <c r="E355" s="29">
        <v>44188</v>
      </c>
      <c r="F355" s="29" t="str">
        <f t="shared" si="20"/>
        <v>Wed</v>
      </c>
      <c r="G355" s="29" t="str">
        <f t="shared" si="21"/>
        <v>Dec</v>
      </c>
      <c r="H355" s="34">
        <f t="shared" si="22"/>
        <v>2020</v>
      </c>
      <c r="I355" s="29">
        <v>44192</v>
      </c>
      <c r="J355" s="13" t="s">
        <v>50</v>
      </c>
      <c r="K355" s="13" t="s">
        <v>2720</v>
      </c>
      <c r="L355" s="13" t="s">
        <v>82</v>
      </c>
      <c r="M355" s="13" t="s">
        <v>98</v>
      </c>
      <c r="N355" s="13" t="s">
        <v>99</v>
      </c>
      <c r="O355" s="13" t="s">
        <v>100</v>
      </c>
      <c r="P355" s="13" t="s">
        <v>55</v>
      </c>
      <c r="Q355" s="13" t="s">
        <v>2721</v>
      </c>
      <c r="R355" s="13" t="s">
        <v>57</v>
      </c>
      <c r="S355" s="13" t="s">
        <v>121</v>
      </c>
      <c r="T355" s="13" t="s">
        <v>2722</v>
      </c>
      <c r="U355" s="33">
        <v>555.39</v>
      </c>
      <c r="V355" s="15">
        <v>9</v>
      </c>
      <c r="W355" s="14">
        <v>0.45</v>
      </c>
      <c r="X355" s="33">
        <v>35.69</v>
      </c>
      <c r="Y355" s="33">
        <v>-30.509999999999934</v>
      </c>
      <c r="Z355" s="14">
        <f t="shared" si="23"/>
        <v>-5.4934370442391717E-2</v>
      </c>
      <c r="AA355" s="13" t="s">
        <v>88</v>
      </c>
      <c r="AB355" s="33">
        <v>249.9255</v>
      </c>
      <c r="AC355" s="33">
        <v>300.28449999999992</v>
      </c>
    </row>
    <row r="356" spans="2:29" x14ac:dyDescent="0.3">
      <c r="B356" s="19"/>
      <c r="D356" s="13" t="s">
        <v>6459</v>
      </c>
      <c r="E356" s="29">
        <v>44188</v>
      </c>
      <c r="F356" s="29" t="str">
        <f t="shared" si="20"/>
        <v>Wed</v>
      </c>
      <c r="G356" s="29" t="str">
        <f t="shared" si="21"/>
        <v>Dec</v>
      </c>
      <c r="H356" s="34">
        <f t="shared" si="22"/>
        <v>2020</v>
      </c>
      <c r="I356" s="29">
        <v>44192</v>
      </c>
      <c r="J356" s="13" t="s">
        <v>50</v>
      </c>
      <c r="K356" s="13" t="s">
        <v>2720</v>
      </c>
      <c r="L356" s="13" t="s">
        <v>82</v>
      </c>
      <c r="M356" s="13" t="s">
        <v>98</v>
      </c>
      <c r="N356" s="13" t="s">
        <v>99</v>
      </c>
      <c r="O356" s="13" t="s">
        <v>100</v>
      </c>
      <c r="P356" s="13" t="s">
        <v>55</v>
      </c>
      <c r="Q356" s="13" t="s">
        <v>4583</v>
      </c>
      <c r="R356" s="13" t="s">
        <v>30</v>
      </c>
      <c r="S356" s="13" t="s">
        <v>1607</v>
      </c>
      <c r="T356" s="13" t="s">
        <v>4584</v>
      </c>
      <c r="U356" s="33">
        <v>97.713000000000008</v>
      </c>
      <c r="V356" s="15">
        <v>9</v>
      </c>
      <c r="W356" s="14">
        <v>0.45</v>
      </c>
      <c r="X356" s="33">
        <v>9.61</v>
      </c>
      <c r="Y356" s="33">
        <v>-60.507000000000005</v>
      </c>
      <c r="Z356" s="14">
        <f t="shared" si="23"/>
        <v>-0.61923183199778942</v>
      </c>
      <c r="AA356" s="13" t="s">
        <v>88</v>
      </c>
      <c r="AB356" s="33">
        <v>43.970850000000006</v>
      </c>
      <c r="AC356" s="33">
        <v>104.63915</v>
      </c>
    </row>
    <row r="357" spans="2:29" x14ac:dyDescent="0.3">
      <c r="B357" s="19"/>
      <c r="D357" s="13" t="s">
        <v>6460</v>
      </c>
      <c r="E357" s="29">
        <v>44188</v>
      </c>
      <c r="F357" s="29" t="str">
        <f t="shared" si="20"/>
        <v>Wed</v>
      </c>
      <c r="G357" s="29" t="str">
        <f t="shared" si="21"/>
        <v>Dec</v>
      </c>
      <c r="H357" s="34">
        <f t="shared" si="22"/>
        <v>2020</v>
      </c>
      <c r="I357" s="29">
        <v>44192</v>
      </c>
      <c r="J357" s="13" t="s">
        <v>50</v>
      </c>
      <c r="K357" s="13" t="s">
        <v>2720</v>
      </c>
      <c r="L357" s="13" t="s">
        <v>82</v>
      </c>
      <c r="M357" s="13" t="s">
        <v>98</v>
      </c>
      <c r="N357" s="13" t="s">
        <v>99</v>
      </c>
      <c r="O357" s="13" t="s">
        <v>100</v>
      </c>
      <c r="P357" s="13" t="s">
        <v>55</v>
      </c>
      <c r="Q357" s="13" t="s">
        <v>5373</v>
      </c>
      <c r="R357" s="13" t="s">
        <v>30</v>
      </c>
      <c r="S357" s="13" t="s">
        <v>1121</v>
      </c>
      <c r="T357" s="13" t="s">
        <v>5374</v>
      </c>
      <c r="U357" s="33">
        <v>102.357</v>
      </c>
      <c r="V357" s="15">
        <v>9</v>
      </c>
      <c r="W357" s="14">
        <v>0.15000000000000002</v>
      </c>
      <c r="X357" s="33">
        <v>4.55</v>
      </c>
      <c r="Y357" s="33">
        <v>34.856999999999999</v>
      </c>
      <c r="Z357" s="14">
        <f t="shared" si="23"/>
        <v>0.3405433922447903</v>
      </c>
      <c r="AA357" s="13" t="s">
        <v>88</v>
      </c>
      <c r="AB357" s="33">
        <v>15.353550000000002</v>
      </c>
      <c r="AC357" s="33">
        <v>47.596450000000004</v>
      </c>
    </row>
    <row r="358" spans="2:29" x14ac:dyDescent="0.3">
      <c r="B358" s="19"/>
      <c r="D358" s="13" t="s">
        <v>6461</v>
      </c>
      <c r="E358" s="29">
        <v>44188</v>
      </c>
      <c r="F358" s="29" t="str">
        <f t="shared" si="20"/>
        <v>Wed</v>
      </c>
      <c r="G358" s="29" t="str">
        <f t="shared" si="21"/>
        <v>Dec</v>
      </c>
      <c r="H358" s="34">
        <f t="shared" si="22"/>
        <v>2020</v>
      </c>
      <c r="I358" s="29">
        <v>44192</v>
      </c>
      <c r="J358" s="13" t="s">
        <v>50</v>
      </c>
      <c r="K358" s="13" t="s">
        <v>2720</v>
      </c>
      <c r="L358" s="13" t="s">
        <v>82</v>
      </c>
      <c r="M358" s="13" t="s">
        <v>98</v>
      </c>
      <c r="N358" s="13" t="s">
        <v>99</v>
      </c>
      <c r="O358" s="13" t="s">
        <v>100</v>
      </c>
      <c r="P358" s="13" t="s">
        <v>55</v>
      </c>
      <c r="Q358" s="13" t="s">
        <v>5924</v>
      </c>
      <c r="R358" s="13" t="s">
        <v>30</v>
      </c>
      <c r="S358" s="13" t="s">
        <v>1789</v>
      </c>
      <c r="T358" s="13" t="s">
        <v>5925</v>
      </c>
      <c r="U358" s="33">
        <v>18.248999999999999</v>
      </c>
      <c r="V358" s="15">
        <v>2</v>
      </c>
      <c r="W358" s="14">
        <v>0.45</v>
      </c>
      <c r="X358" s="33">
        <v>1.87</v>
      </c>
      <c r="Y358" s="33">
        <v>-12.950999999999997</v>
      </c>
      <c r="Z358" s="14">
        <f t="shared" si="23"/>
        <v>-0.70968272234095009</v>
      </c>
      <c r="AA358" s="13" t="s">
        <v>88</v>
      </c>
      <c r="AB358" s="33">
        <v>8.2120499999999996</v>
      </c>
      <c r="AC358" s="33">
        <v>21.117949999999997</v>
      </c>
    </row>
    <row r="359" spans="2:29" x14ac:dyDescent="0.3">
      <c r="B359" s="19"/>
      <c r="D359" s="13" t="s">
        <v>10459</v>
      </c>
      <c r="E359" s="29">
        <v>43027</v>
      </c>
      <c r="F359" s="29" t="str">
        <f t="shared" si="20"/>
        <v>Thu</v>
      </c>
      <c r="G359" s="29" t="str">
        <f t="shared" si="21"/>
        <v>Oct</v>
      </c>
      <c r="H359" s="34">
        <f t="shared" si="22"/>
        <v>2017</v>
      </c>
      <c r="I359" s="29">
        <v>43032</v>
      </c>
      <c r="J359" s="13" t="s">
        <v>50</v>
      </c>
      <c r="K359" s="13" t="s">
        <v>450</v>
      </c>
      <c r="L359" s="13" t="s">
        <v>82</v>
      </c>
      <c r="M359" s="13" t="s">
        <v>451</v>
      </c>
      <c r="N359" s="13" t="s">
        <v>63</v>
      </c>
      <c r="O359" s="13" t="s">
        <v>27</v>
      </c>
      <c r="P359" s="13" t="s">
        <v>28</v>
      </c>
      <c r="Q359" s="13" t="s">
        <v>452</v>
      </c>
      <c r="R359" s="13" t="s">
        <v>40</v>
      </c>
      <c r="S359" s="13" t="s">
        <v>48</v>
      </c>
      <c r="T359" s="13" t="s">
        <v>453</v>
      </c>
      <c r="U359" s="33">
        <v>2018.3309999999999</v>
      </c>
      <c r="V359" s="15">
        <v>9</v>
      </c>
      <c r="W359" s="14">
        <v>0.3</v>
      </c>
      <c r="X359" s="33">
        <v>248.91</v>
      </c>
      <c r="Y359" s="33">
        <v>-576.90900000000011</v>
      </c>
      <c r="Z359" s="14">
        <f t="shared" si="23"/>
        <v>-0.28583468222011166</v>
      </c>
      <c r="AA359" s="13" t="s">
        <v>60</v>
      </c>
      <c r="AB359" s="33">
        <v>605.49929999999995</v>
      </c>
      <c r="AC359" s="33">
        <v>1740.8307</v>
      </c>
    </row>
    <row r="360" spans="2:29" x14ac:dyDescent="0.3">
      <c r="B360" s="19"/>
      <c r="D360" s="13" t="s">
        <v>6463</v>
      </c>
      <c r="E360" s="29">
        <v>43630</v>
      </c>
      <c r="F360" s="29" t="str">
        <f t="shared" si="20"/>
        <v>Fri</v>
      </c>
      <c r="G360" s="29" t="str">
        <f t="shared" si="21"/>
        <v>Jun</v>
      </c>
      <c r="H360" s="34">
        <f t="shared" si="22"/>
        <v>2019</v>
      </c>
      <c r="I360" s="29">
        <v>43632</v>
      </c>
      <c r="J360" s="13" t="s">
        <v>34</v>
      </c>
      <c r="K360" s="13" t="s">
        <v>1588</v>
      </c>
      <c r="L360" s="13" t="s">
        <v>82</v>
      </c>
      <c r="M360" s="13" t="s">
        <v>243</v>
      </c>
      <c r="N360" s="13" t="s">
        <v>244</v>
      </c>
      <c r="O360" s="13" t="s">
        <v>245</v>
      </c>
      <c r="P360" s="13" t="s">
        <v>55</v>
      </c>
      <c r="Q360" s="13" t="s">
        <v>2937</v>
      </c>
      <c r="R360" s="13" t="s">
        <v>57</v>
      </c>
      <c r="S360" s="13" t="s">
        <v>138</v>
      </c>
      <c r="T360" s="13" t="s">
        <v>2938</v>
      </c>
      <c r="U360" s="33">
        <v>83.664000000000001</v>
      </c>
      <c r="V360" s="15">
        <v>2</v>
      </c>
      <c r="W360" s="14">
        <v>0.17</v>
      </c>
      <c r="X360" s="33">
        <v>11.38</v>
      </c>
      <c r="Y360" s="33">
        <v>-16.176000000000002</v>
      </c>
      <c r="Z360" s="14">
        <f t="shared" si="23"/>
        <v>-0.19334480780263916</v>
      </c>
      <c r="AA360" s="13" t="s">
        <v>60</v>
      </c>
      <c r="AB360" s="33">
        <v>14.222880000000002</v>
      </c>
      <c r="AC360" s="33">
        <v>74.237120000000004</v>
      </c>
    </row>
    <row r="361" spans="2:29" x14ac:dyDescent="0.3">
      <c r="B361" s="19"/>
      <c r="D361" s="13" t="s">
        <v>6464</v>
      </c>
      <c r="E361" s="29">
        <v>42834</v>
      </c>
      <c r="F361" s="29" t="str">
        <f t="shared" si="20"/>
        <v>Sun</v>
      </c>
      <c r="G361" s="29" t="str">
        <f t="shared" si="21"/>
        <v>Apr</v>
      </c>
      <c r="H361" s="34">
        <f t="shared" si="22"/>
        <v>2017</v>
      </c>
      <c r="I361" s="29">
        <v>42834</v>
      </c>
      <c r="J361" s="13" t="s">
        <v>126</v>
      </c>
      <c r="K361" s="13" t="s">
        <v>4145</v>
      </c>
      <c r="L361" s="13" t="s">
        <v>36</v>
      </c>
      <c r="M361" s="13" t="s">
        <v>482</v>
      </c>
      <c r="N361" s="13" t="s">
        <v>482</v>
      </c>
      <c r="O361" s="13" t="s">
        <v>483</v>
      </c>
      <c r="P361" s="13" t="s">
        <v>28</v>
      </c>
      <c r="Q361" s="13" t="s">
        <v>1235</v>
      </c>
      <c r="R361" s="13" t="s">
        <v>30</v>
      </c>
      <c r="S361" s="13" t="s">
        <v>289</v>
      </c>
      <c r="T361" s="13" t="s">
        <v>1236</v>
      </c>
      <c r="U361" s="33">
        <v>71.040000000000006</v>
      </c>
      <c r="V361" s="15">
        <v>1</v>
      </c>
      <c r="W361" s="14">
        <v>0.5</v>
      </c>
      <c r="X361" s="33">
        <v>13.63</v>
      </c>
      <c r="Y361" s="33">
        <v>-59.7</v>
      </c>
      <c r="Z361" s="14">
        <f t="shared" si="23"/>
        <v>-0.8403716216216216</v>
      </c>
      <c r="AA361" s="13" t="s">
        <v>60</v>
      </c>
      <c r="AB361" s="33">
        <v>35.520000000000003</v>
      </c>
      <c r="AC361" s="33">
        <v>81.59</v>
      </c>
    </row>
    <row r="362" spans="2:29" x14ac:dyDescent="0.3">
      <c r="B362" s="19"/>
      <c r="D362" s="13" t="s">
        <v>6465</v>
      </c>
      <c r="E362" s="29">
        <v>42834</v>
      </c>
      <c r="F362" s="29" t="str">
        <f t="shared" ref="F362:F425" si="24">TEXT(E362,"ddd")</f>
        <v>Sun</v>
      </c>
      <c r="G362" s="29" t="str">
        <f t="shared" ref="G362:G425" si="25">TEXT(E362,"mmm")</f>
        <v>Apr</v>
      </c>
      <c r="H362" s="34">
        <f t="shared" si="22"/>
        <v>2017</v>
      </c>
      <c r="I362" s="29">
        <v>42834</v>
      </c>
      <c r="J362" s="13" t="s">
        <v>126</v>
      </c>
      <c r="K362" s="13" t="s">
        <v>4145</v>
      </c>
      <c r="L362" s="13" t="s">
        <v>36</v>
      </c>
      <c r="M362" s="13" t="s">
        <v>482</v>
      </c>
      <c r="N362" s="13" t="s">
        <v>482</v>
      </c>
      <c r="O362" s="13" t="s">
        <v>483</v>
      </c>
      <c r="P362" s="13" t="s">
        <v>28</v>
      </c>
      <c r="Q362" s="13" t="s">
        <v>4471</v>
      </c>
      <c r="R362" s="13" t="s">
        <v>30</v>
      </c>
      <c r="S362" s="13" t="s">
        <v>1607</v>
      </c>
      <c r="T362" s="13" t="s">
        <v>4472</v>
      </c>
      <c r="U362" s="33">
        <v>57.824999999999996</v>
      </c>
      <c r="V362" s="15">
        <v>3</v>
      </c>
      <c r="W362" s="14">
        <v>0.5</v>
      </c>
      <c r="X362" s="33">
        <v>10.72</v>
      </c>
      <c r="Y362" s="33">
        <v>-8.1450000000000031</v>
      </c>
      <c r="Z362" s="14">
        <f t="shared" si="23"/>
        <v>-0.14085603112840472</v>
      </c>
      <c r="AA362" s="13" t="s">
        <v>60</v>
      </c>
      <c r="AB362" s="33">
        <v>28.912499999999998</v>
      </c>
      <c r="AC362" s="33">
        <v>26.337499999999999</v>
      </c>
    </row>
    <row r="363" spans="2:29" x14ac:dyDescent="0.3">
      <c r="B363" s="19"/>
      <c r="D363" s="13" t="s">
        <v>6466</v>
      </c>
      <c r="E363" s="29">
        <v>42834</v>
      </c>
      <c r="F363" s="29" t="str">
        <f t="shared" si="24"/>
        <v>Sun</v>
      </c>
      <c r="G363" s="29" t="str">
        <f t="shared" si="25"/>
        <v>Apr</v>
      </c>
      <c r="H363" s="34">
        <f t="shared" si="22"/>
        <v>2017</v>
      </c>
      <c r="I363" s="29">
        <v>42834</v>
      </c>
      <c r="J363" s="13" t="s">
        <v>126</v>
      </c>
      <c r="K363" s="13" t="s">
        <v>4145</v>
      </c>
      <c r="L363" s="13" t="s">
        <v>36</v>
      </c>
      <c r="M363" s="13" t="s">
        <v>482</v>
      </c>
      <c r="N363" s="13" t="s">
        <v>482</v>
      </c>
      <c r="O363" s="13" t="s">
        <v>483</v>
      </c>
      <c r="P363" s="13" t="s">
        <v>28</v>
      </c>
      <c r="Q363" s="13" t="s">
        <v>4941</v>
      </c>
      <c r="R363" s="13" t="s">
        <v>30</v>
      </c>
      <c r="S363" s="13" t="s">
        <v>1607</v>
      </c>
      <c r="T363" s="13" t="s">
        <v>4942</v>
      </c>
      <c r="U363" s="33">
        <v>16.11</v>
      </c>
      <c r="V363" s="15">
        <v>3</v>
      </c>
      <c r="W363" s="14">
        <v>0.5</v>
      </c>
      <c r="X363" s="33">
        <v>3.47</v>
      </c>
      <c r="Y363" s="33">
        <v>-15.479999999999999</v>
      </c>
      <c r="Z363" s="14">
        <f t="shared" si="23"/>
        <v>-0.96089385474860334</v>
      </c>
      <c r="AA363" s="13" t="s">
        <v>60</v>
      </c>
      <c r="AB363" s="33">
        <v>8.0549999999999997</v>
      </c>
      <c r="AC363" s="33">
        <v>20.064999999999998</v>
      </c>
    </row>
    <row r="364" spans="2:29" x14ac:dyDescent="0.3">
      <c r="B364" s="19"/>
      <c r="D364" s="13" t="s">
        <v>6467</v>
      </c>
      <c r="E364" s="29">
        <v>43064</v>
      </c>
      <c r="F364" s="29" t="str">
        <f t="shared" si="24"/>
        <v>Sat</v>
      </c>
      <c r="G364" s="29" t="str">
        <f t="shared" si="25"/>
        <v>Nov</v>
      </c>
      <c r="H364" s="34">
        <f t="shared" si="22"/>
        <v>2017</v>
      </c>
      <c r="I364" s="29">
        <v>43068</v>
      </c>
      <c r="J364" s="13" t="s">
        <v>50</v>
      </c>
      <c r="K364" s="13" t="s">
        <v>1142</v>
      </c>
      <c r="L364" s="13" t="s">
        <v>24</v>
      </c>
      <c r="M364" s="13" t="s">
        <v>271</v>
      </c>
      <c r="N364" s="13" t="s">
        <v>271</v>
      </c>
      <c r="O364" s="13" t="s">
        <v>271</v>
      </c>
      <c r="P364" s="13" t="s">
        <v>55</v>
      </c>
      <c r="Q364" s="13" t="s">
        <v>1143</v>
      </c>
      <c r="R364" s="13" t="s">
        <v>57</v>
      </c>
      <c r="S364" s="13" t="s">
        <v>86</v>
      </c>
      <c r="T364" s="13" t="s">
        <v>1144</v>
      </c>
      <c r="U364" s="33">
        <v>743.7</v>
      </c>
      <c r="V364" s="15">
        <v>5</v>
      </c>
      <c r="W364" s="14">
        <v>0</v>
      </c>
      <c r="X364" s="33">
        <v>119.49</v>
      </c>
      <c r="Y364" s="33">
        <v>37.049999999999997</v>
      </c>
      <c r="Z364" s="14">
        <f t="shared" si="23"/>
        <v>4.9818475191609514E-2</v>
      </c>
      <c r="AA364" s="13" t="s">
        <v>60</v>
      </c>
      <c r="AB364" s="33">
        <v>0</v>
      </c>
      <c r="AC364" s="33">
        <v>587.16000000000008</v>
      </c>
    </row>
    <row r="365" spans="2:29" x14ac:dyDescent="0.3">
      <c r="B365" s="19"/>
      <c r="D365" s="13" t="s">
        <v>6468</v>
      </c>
      <c r="E365" s="29">
        <v>42921</v>
      </c>
      <c r="F365" s="29" t="str">
        <f t="shared" si="24"/>
        <v>Wed</v>
      </c>
      <c r="G365" s="29" t="str">
        <f t="shared" si="25"/>
        <v>Jul</v>
      </c>
      <c r="H365" s="34">
        <f t="shared" si="22"/>
        <v>2017</v>
      </c>
      <c r="I365" s="29">
        <v>42925</v>
      </c>
      <c r="J365" s="13" t="s">
        <v>22</v>
      </c>
      <c r="K365" s="13" t="s">
        <v>4913</v>
      </c>
      <c r="L365" s="13" t="s">
        <v>36</v>
      </c>
      <c r="M365" s="13" t="s">
        <v>128</v>
      </c>
      <c r="N365" s="13" t="s">
        <v>128</v>
      </c>
      <c r="O365" s="13" t="s">
        <v>129</v>
      </c>
      <c r="P365" s="13" t="s">
        <v>55</v>
      </c>
      <c r="Q365" s="13" t="s">
        <v>2828</v>
      </c>
      <c r="R365" s="13" t="s">
        <v>57</v>
      </c>
      <c r="S365" s="13" t="s">
        <v>86</v>
      </c>
      <c r="T365" s="13" t="s">
        <v>2829</v>
      </c>
      <c r="U365" s="33">
        <v>727.68780000000004</v>
      </c>
      <c r="V365" s="15">
        <v>6</v>
      </c>
      <c r="W365" s="14">
        <v>0.37</v>
      </c>
      <c r="X365" s="33">
        <v>7.32</v>
      </c>
      <c r="Y365" s="33">
        <v>-254.21219999999991</v>
      </c>
      <c r="Z365" s="14">
        <f t="shared" si="23"/>
        <v>-0.34934239656072275</v>
      </c>
      <c r="AA365" s="13" t="s">
        <v>88</v>
      </c>
      <c r="AB365" s="33">
        <v>269.24448599999999</v>
      </c>
      <c r="AC365" s="33">
        <v>705.33551399999999</v>
      </c>
    </row>
    <row r="366" spans="2:29" x14ac:dyDescent="0.3">
      <c r="B366" s="19"/>
      <c r="D366" s="13" t="s">
        <v>6469</v>
      </c>
      <c r="E366" s="29">
        <v>42921</v>
      </c>
      <c r="F366" s="29" t="str">
        <f t="shared" si="24"/>
        <v>Wed</v>
      </c>
      <c r="G366" s="29" t="str">
        <f t="shared" si="25"/>
        <v>Jul</v>
      </c>
      <c r="H366" s="34">
        <f t="shared" si="22"/>
        <v>2017</v>
      </c>
      <c r="I366" s="29">
        <v>42925</v>
      </c>
      <c r="J366" s="13" t="s">
        <v>22</v>
      </c>
      <c r="K366" s="13" t="s">
        <v>4913</v>
      </c>
      <c r="L366" s="13" t="s">
        <v>36</v>
      </c>
      <c r="M366" s="13" t="s">
        <v>128</v>
      </c>
      <c r="N366" s="13" t="s">
        <v>128</v>
      </c>
      <c r="O366" s="13" t="s">
        <v>129</v>
      </c>
      <c r="P366" s="13" t="s">
        <v>55</v>
      </c>
      <c r="Q366" s="13" t="s">
        <v>3482</v>
      </c>
      <c r="R366" s="13" t="s">
        <v>30</v>
      </c>
      <c r="S366" s="13" t="s">
        <v>1567</v>
      </c>
      <c r="T366" s="13" t="s">
        <v>3483</v>
      </c>
      <c r="U366" s="33">
        <v>63.091200000000001</v>
      </c>
      <c r="V366" s="15">
        <v>4</v>
      </c>
      <c r="W366" s="14">
        <v>0.47000000000000003</v>
      </c>
      <c r="X366" s="33">
        <v>4.91</v>
      </c>
      <c r="Y366" s="33">
        <v>-2.8799999999996828E-2</v>
      </c>
      <c r="Z366" s="14">
        <f t="shared" si="23"/>
        <v>-4.5648204503951148E-4</v>
      </c>
      <c r="AA366" s="13" t="s">
        <v>88</v>
      </c>
      <c r="AB366" s="33">
        <v>29.652864000000001</v>
      </c>
      <c r="AC366" s="33">
        <v>28.557135999999996</v>
      </c>
    </row>
    <row r="367" spans="2:29" x14ac:dyDescent="0.3">
      <c r="B367" s="19"/>
      <c r="D367" s="13" t="s">
        <v>6470</v>
      </c>
      <c r="E367" s="29">
        <v>42921</v>
      </c>
      <c r="F367" s="29" t="str">
        <f t="shared" si="24"/>
        <v>Wed</v>
      </c>
      <c r="G367" s="29" t="str">
        <f t="shared" si="25"/>
        <v>Jul</v>
      </c>
      <c r="H367" s="34">
        <f t="shared" si="22"/>
        <v>2017</v>
      </c>
      <c r="I367" s="29">
        <v>42925</v>
      </c>
      <c r="J367" s="13" t="s">
        <v>22</v>
      </c>
      <c r="K367" s="13" t="s">
        <v>4913</v>
      </c>
      <c r="L367" s="13" t="s">
        <v>36</v>
      </c>
      <c r="M367" s="13" t="s">
        <v>128</v>
      </c>
      <c r="N367" s="13" t="s">
        <v>128</v>
      </c>
      <c r="O367" s="13" t="s">
        <v>129</v>
      </c>
      <c r="P367" s="13" t="s">
        <v>55</v>
      </c>
      <c r="Q367" s="13" t="s">
        <v>5001</v>
      </c>
      <c r="R367" s="13" t="s">
        <v>30</v>
      </c>
      <c r="S367" s="13" t="s">
        <v>1121</v>
      </c>
      <c r="T367" s="13" t="s">
        <v>5002</v>
      </c>
      <c r="U367" s="33">
        <v>49.8</v>
      </c>
      <c r="V367" s="15">
        <v>5</v>
      </c>
      <c r="W367" s="14">
        <v>0.17</v>
      </c>
      <c r="X367" s="33">
        <v>3.75</v>
      </c>
      <c r="Y367" s="33">
        <v>-4.1999999999999984</v>
      </c>
      <c r="Z367" s="14">
        <f t="shared" si="23"/>
        <v>-8.4337349397590328E-2</v>
      </c>
      <c r="AA367" s="13" t="s">
        <v>88</v>
      </c>
      <c r="AB367" s="33">
        <v>8.4659999999999993</v>
      </c>
      <c r="AC367" s="33">
        <v>41.783999999999992</v>
      </c>
    </row>
    <row r="368" spans="2:29" x14ac:dyDescent="0.3">
      <c r="B368" s="19"/>
      <c r="D368" s="13" t="s">
        <v>6471</v>
      </c>
      <c r="E368" s="29">
        <v>42921</v>
      </c>
      <c r="F368" s="29" t="str">
        <f t="shared" si="24"/>
        <v>Wed</v>
      </c>
      <c r="G368" s="29" t="str">
        <f t="shared" si="25"/>
        <v>Jul</v>
      </c>
      <c r="H368" s="34">
        <f t="shared" si="22"/>
        <v>2017</v>
      </c>
      <c r="I368" s="29">
        <v>42925</v>
      </c>
      <c r="J368" s="13" t="s">
        <v>22</v>
      </c>
      <c r="K368" s="13" t="s">
        <v>4913</v>
      </c>
      <c r="L368" s="13" t="s">
        <v>36</v>
      </c>
      <c r="M368" s="13" t="s">
        <v>128</v>
      </c>
      <c r="N368" s="13" t="s">
        <v>128</v>
      </c>
      <c r="O368" s="13" t="s">
        <v>129</v>
      </c>
      <c r="P368" s="13" t="s">
        <v>55</v>
      </c>
      <c r="Q368" s="13" t="s">
        <v>4856</v>
      </c>
      <c r="R368" s="13" t="s">
        <v>30</v>
      </c>
      <c r="S368" s="13" t="s">
        <v>2177</v>
      </c>
      <c r="T368" s="13" t="s">
        <v>4857</v>
      </c>
      <c r="U368" s="33">
        <v>26.235000000000003</v>
      </c>
      <c r="V368" s="15">
        <v>3</v>
      </c>
      <c r="W368" s="14">
        <v>0.47000000000000003</v>
      </c>
      <c r="X368" s="33">
        <v>2.78</v>
      </c>
      <c r="Y368" s="33">
        <v>-21.824999999999999</v>
      </c>
      <c r="Z368" s="14">
        <f t="shared" si="23"/>
        <v>-0.83190394511149213</v>
      </c>
      <c r="AA368" s="13" t="s">
        <v>88</v>
      </c>
      <c r="AB368" s="33">
        <v>12.330450000000003</v>
      </c>
      <c r="AC368" s="33">
        <v>32.949550000000002</v>
      </c>
    </row>
    <row r="369" spans="2:29" x14ac:dyDescent="0.3">
      <c r="B369" s="19"/>
      <c r="D369" s="13" t="s">
        <v>6472</v>
      </c>
      <c r="E369" s="29">
        <v>43631</v>
      </c>
      <c r="F369" s="29" t="str">
        <f t="shared" si="24"/>
        <v>Sat</v>
      </c>
      <c r="G369" s="29" t="str">
        <f t="shared" si="25"/>
        <v>Jun</v>
      </c>
      <c r="H369" s="34">
        <f t="shared" si="22"/>
        <v>2019</v>
      </c>
      <c r="I369" s="29">
        <v>43631</v>
      </c>
      <c r="J369" s="13" t="s">
        <v>126</v>
      </c>
      <c r="K369" s="13" t="s">
        <v>5366</v>
      </c>
      <c r="L369" s="13" t="s">
        <v>36</v>
      </c>
      <c r="M369" s="13" t="s">
        <v>4549</v>
      </c>
      <c r="N369" s="13" t="s">
        <v>647</v>
      </c>
      <c r="O369" s="13" t="s">
        <v>100</v>
      </c>
      <c r="P369" s="13" t="s">
        <v>55</v>
      </c>
      <c r="Q369" s="13" t="s">
        <v>5367</v>
      </c>
      <c r="R369" s="13" t="s">
        <v>40</v>
      </c>
      <c r="S369" s="13" t="s">
        <v>906</v>
      </c>
      <c r="T369" s="13" t="s">
        <v>5368</v>
      </c>
      <c r="U369" s="33">
        <v>30.69</v>
      </c>
      <c r="V369" s="15">
        <v>1</v>
      </c>
      <c r="W369" s="14">
        <v>0.25</v>
      </c>
      <c r="X369" s="33">
        <v>4.57</v>
      </c>
      <c r="Y369" s="33">
        <v>-5.3400000000000007</v>
      </c>
      <c r="Z369" s="14">
        <f t="shared" si="23"/>
        <v>-0.17399804496578691</v>
      </c>
      <c r="AA369" s="13" t="s">
        <v>88</v>
      </c>
      <c r="AB369" s="33">
        <v>7.6725000000000003</v>
      </c>
      <c r="AC369" s="33">
        <v>23.787500000000001</v>
      </c>
    </row>
    <row r="370" spans="2:29" x14ac:dyDescent="0.3">
      <c r="B370" s="19"/>
      <c r="D370" s="13" t="s">
        <v>6473</v>
      </c>
      <c r="E370" s="29">
        <v>43242</v>
      </c>
      <c r="F370" s="29" t="str">
        <f t="shared" si="24"/>
        <v>Tue</v>
      </c>
      <c r="G370" s="29" t="str">
        <f t="shared" si="25"/>
        <v>May</v>
      </c>
      <c r="H370" s="34">
        <f t="shared" si="22"/>
        <v>2018</v>
      </c>
      <c r="I370" s="29">
        <v>43249</v>
      </c>
      <c r="J370" s="13" t="s">
        <v>50</v>
      </c>
      <c r="K370" s="13" t="s">
        <v>5410</v>
      </c>
      <c r="L370" s="13" t="s">
        <v>36</v>
      </c>
      <c r="M370" s="13" t="s">
        <v>1454</v>
      </c>
      <c r="N370" s="13" t="s">
        <v>99</v>
      </c>
      <c r="O370" s="13" t="s">
        <v>100</v>
      </c>
      <c r="P370" s="13" t="s">
        <v>55</v>
      </c>
      <c r="Q370" s="13" t="s">
        <v>5411</v>
      </c>
      <c r="R370" s="13" t="s">
        <v>30</v>
      </c>
      <c r="S370" s="13" t="s">
        <v>1567</v>
      </c>
      <c r="T370" s="13" t="s">
        <v>5412</v>
      </c>
      <c r="U370" s="33">
        <v>54.747</v>
      </c>
      <c r="V370" s="15">
        <v>6</v>
      </c>
      <c r="W370" s="14">
        <v>0.45</v>
      </c>
      <c r="X370" s="33">
        <v>4.3499999999999996</v>
      </c>
      <c r="Y370" s="33">
        <v>-34.892999999999994</v>
      </c>
      <c r="Z370" s="14">
        <f t="shared" si="23"/>
        <v>-0.63734999178037144</v>
      </c>
      <c r="AA370" s="13" t="s">
        <v>88</v>
      </c>
      <c r="AB370" s="33">
        <v>24.636150000000001</v>
      </c>
      <c r="AC370" s="33">
        <v>60.653849999999991</v>
      </c>
    </row>
    <row r="371" spans="2:29" x14ac:dyDescent="0.3">
      <c r="B371" s="19"/>
      <c r="D371" s="13" t="s">
        <v>6474</v>
      </c>
      <c r="E371" s="29">
        <v>43224</v>
      </c>
      <c r="F371" s="29" t="str">
        <f t="shared" si="24"/>
        <v>Fri</v>
      </c>
      <c r="G371" s="29" t="str">
        <f t="shared" si="25"/>
        <v>May</v>
      </c>
      <c r="H371" s="34">
        <f t="shared" si="22"/>
        <v>2018</v>
      </c>
      <c r="I371" s="29">
        <v>43229</v>
      </c>
      <c r="J371" s="13" t="s">
        <v>22</v>
      </c>
      <c r="K371" s="13" t="s">
        <v>4287</v>
      </c>
      <c r="L371" s="13" t="s">
        <v>24</v>
      </c>
      <c r="M371" s="13" t="s">
        <v>940</v>
      </c>
      <c r="N371" s="13" t="s">
        <v>647</v>
      </c>
      <c r="O371" s="13" t="s">
        <v>100</v>
      </c>
      <c r="P371" s="13" t="s">
        <v>55</v>
      </c>
      <c r="Q371" s="13" t="s">
        <v>4288</v>
      </c>
      <c r="R371" s="13" t="s">
        <v>30</v>
      </c>
      <c r="S371" s="13" t="s">
        <v>31</v>
      </c>
      <c r="T371" s="13" t="s">
        <v>4289</v>
      </c>
      <c r="U371" s="33">
        <v>216.11249999999998</v>
      </c>
      <c r="V371" s="15">
        <v>3</v>
      </c>
      <c r="W371" s="14">
        <v>0.15000000000000002</v>
      </c>
      <c r="X371" s="33">
        <v>12.39</v>
      </c>
      <c r="Y371" s="33">
        <v>-15.277500000000003</v>
      </c>
      <c r="Z371" s="14">
        <f t="shared" si="23"/>
        <v>-7.0692347735554426E-2</v>
      </c>
      <c r="AA371" s="13" t="s">
        <v>88</v>
      </c>
      <c r="AB371" s="33">
        <v>32.416875000000005</v>
      </c>
      <c r="AC371" s="33">
        <v>186.58312499999997</v>
      </c>
    </row>
    <row r="372" spans="2:29" x14ac:dyDescent="0.3">
      <c r="B372" s="19"/>
      <c r="D372" s="13" t="s">
        <v>6475</v>
      </c>
      <c r="E372" s="29">
        <v>43637</v>
      </c>
      <c r="F372" s="29" t="str">
        <f t="shared" si="24"/>
        <v>Fri</v>
      </c>
      <c r="G372" s="29" t="str">
        <f t="shared" si="25"/>
        <v>Jun</v>
      </c>
      <c r="H372" s="34">
        <f t="shared" si="22"/>
        <v>2019</v>
      </c>
      <c r="I372" s="29">
        <v>43642</v>
      </c>
      <c r="J372" s="13" t="s">
        <v>22</v>
      </c>
      <c r="K372" s="13" t="s">
        <v>6003</v>
      </c>
      <c r="L372" s="13" t="s">
        <v>24</v>
      </c>
      <c r="M372" s="13" t="s">
        <v>365</v>
      </c>
      <c r="N372" s="13" t="s">
        <v>366</v>
      </c>
      <c r="O372" s="13" t="s">
        <v>100</v>
      </c>
      <c r="P372" s="13" t="s">
        <v>55</v>
      </c>
      <c r="Q372" s="13" t="s">
        <v>6004</v>
      </c>
      <c r="R372" s="13" t="s">
        <v>30</v>
      </c>
      <c r="S372" s="13" t="s">
        <v>2751</v>
      </c>
      <c r="T372" s="13" t="s">
        <v>6005</v>
      </c>
      <c r="U372" s="33">
        <v>15.048000000000002</v>
      </c>
      <c r="V372" s="15">
        <v>3</v>
      </c>
      <c r="W372" s="14">
        <v>0.45</v>
      </c>
      <c r="X372" s="33">
        <v>1.62</v>
      </c>
      <c r="Y372" s="33">
        <v>-1.1520000000000028</v>
      </c>
      <c r="Z372" s="14">
        <f t="shared" si="23"/>
        <v>-7.6555023923445153E-2</v>
      </c>
      <c r="AA372" s="13" t="s">
        <v>88</v>
      </c>
      <c r="AB372" s="33">
        <v>6.7716000000000012</v>
      </c>
      <c r="AC372" s="33">
        <v>7.8084000000000033</v>
      </c>
    </row>
    <row r="373" spans="2:29" x14ac:dyDescent="0.3">
      <c r="B373" s="19"/>
      <c r="D373" s="13" t="s">
        <v>6476</v>
      </c>
      <c r="E373" s="29">
        <v>43637</v>
      </c>
      <c r="F373" s="29" t="str">
        <f t="shared" si="24"/>
        <v>Fri</v>
      </c>
      <c r="G373" s="29" t="str">
        <f t="shared" si="25"/>
        <v>Jun</v>
      </c>
      <c r="H373" s="34">
        <f t="shared" si="22"/>
        <v>2019</v>
      </c>
      <c r="I373" s="29">
        <v>43642</v>
      </c>
      <c r="J373" s="13" t="s">
        <v>22</v>
      </c>
      <c r="K373" s="13" t="s">
        <v>6003</v>
      </c>
      <c r="L373" s="13" t="s">
        <v>24</v>
      </c>
      <c r="M373" s="13" t="s">
        <v>365</v>
      </c>
      <c r="N373" s="13" t="s">
        <v>366</v>
      </c>
      <c r="O373" s="13" t="s">
        <v>100</v>
      </c>
      <c r="P373" s="13" t="s">
        <v>55</v>
      </c>
      <c r="Q373" s="13" t="s">
        <v>5918</v>
      </c>
      <c r="R373" s="13" t="s">
        <v>30</v>
      </c>
      <c r="S373" s="13" t="s">
        <v>2751</v>
      </c>
      <c r="T373" s="13" t="s">
        <v>5919</v>
      </c>
      <c r="U373" s="33">
        <v>16.780500000000004</v>
      </c>
      <c r="V373" s="15">
        <v>3</v>
      </c>
      <c r="W373" s="14">
        <v>0.45</v>
      </c>
      <c r="X373" s="33">
        <v>1.51</v>
      </c>
      <c r="Y373" s="33">
        <v>-4.009500000000001</v>
      </c>
      <c r="Z373" s="14">
        <f t="shared" si="23"/>
        <v>-0.23893805309734514</v>
      </c>
      <c r="AA373" s="13" t="s">
        <v>88</v>
      </c>
      <c r="AB373" s="33">
        <v>7.5512250000000014</v>
      </c>
      <c r="AC373" s="33">
        <v>11.728775000000002</v>
      </c>
    </row>
    <row r="374" spans="2:29" x14ac:dyDescent="0.3">
      <c r="B374" s="19"/>
      <c r="D374" s="13" t="s">
        <v>6477</v>
      </c>
      <c r="E374" s="29">
        <v>44167</v>
      </c>
      <c r="F374" s="29" t="str">
        <f t="shared" si="24"/>
        <v>Wed</v>
      </c>
      <c r="G374" s="29" t="str">
        <f t="shared" si="25"/>
        <v>Dec</v>
      </c>
      <c r="H374" s="34">
        <f t="shared" si="22"/>
        <v>2020</v>
      </c>
      <c r="I374" s="29">
        <v>44171</v>
      </c>
      <c r="J374" s="13" t="s">
        <v>22</v>
      </c>
      <c r="K374" s="13" t="s">
        <v>3823</v>
      </c>
      <c r="L374" s="13" t="s">
        <v>36</v>
      </c>
      <c r="M374" s="13" t="s">
        <v>98</v>
      </c>
      <c r="N374" s="13" t="s">
        <v>99</v>
      </c>
      <c r="O374" s="13" t="s">
        <v>100</v>
      </c>
      <c r="P374" s="13" t="s">
        <v>55</v>
      </c>
      <c r="Q374" s="13" t="s">
        <v>1227</v>
      </c>
      <c r="R374" s="13" t="s">
        <v>30</v>
      </c>
      <c r="S374" s="13" t="s">
        <v>1228</v>
      </c>
      <c r="T374" s="13" t="s">
        <v>1229</v>
      </c>
      <c r="U374" s="33">
        <v>235.07550000000006</v>
      </c>
      <c r="V374" s="15">
        <v>9</v>
      </c>
      <c r="W374" s="14">
        <v>0.45</v>
      </c>
      <c r="X374" s="33">
        <v>17.36</v>
      </c>
      <c r="Y374" s="33">
        <v>-149.67450000000002</v>
      </c>
      <c r="Z374" s="14">
        <f t="shared" si="23"/>
        <v>-0.6367082065123757</v>
      </c>
      <c r="AA374" s="13" t="s">
        <v>88</v>
      </c>
      <c r="AB374" s="33">
        <v>105.78397500000003</v>
      </c>
      <c r="AC374" s="33">
        <v>261.60602500000005</v>
      </c>
    </row>
    <row r="375" spans="2:29" x14ac:dyDescent="0.3">
      <c r="B375" s="19"/>
      <c r="D375" s="13" t="s">
        <v>6478</v>
      </c>
      <c r="E375" s="29">
        <v>43211</v>
      </c>
      <c r="F375" s="29" t="str">
        <f t="shared" si="24"/>
        <v>Sat</v>
      </c>
      <c r="G375" s="29" t="str">
        <f t="shared" si="25"/>
        <v>Apr</v>
      </c>
      <c r="H375" s="34">
        <f t="shared" si="22"/>
        <v>2018</v>
      </c>
      <c r="I375" s="29">
        <v>43216</v>
      </c>
      <c r="J375" s="13" t="s">
        <v>22</v>
      </c>
      <c r="K375" s="13" t="s">
        <v>4082</v>
      </c>
      <c r="L375" s="13" t="s">
        <v>36</v>
      </c>
      <c r="M375" s="13" t="s">
        <v>243</v>
      </c>
      <c r="N375" s="13" t="s">
        <v>244</v>
      </c>
      <c r="O375" s="13" t="s">
        <v>245</v>
      </c>
      <c r="P375" s="13" t="s">
        <v>55</v>
      </c>
      <c r="Q375" s="13" t="s">
        <v>1269</v>
      </c>
      <c r="R375" s="13" t="s">
        <v>57</v>
      </c>
      <c r="S375" s="13" t="s">
        <v>58</v>
      </c>
      <c r="T375" s="13" t="s">
        <v>1270</v>
      </c>
      <c r="U375" s="33">
        <v>121.26299999999999</v>
      </c>
      <c r="V375" s="15">
        <v>2</v>
      </c>
      <c r="W375" s="14">
        <v>0.17</v>
      </c>
      <c r="X375" s="33">
        <v>14.15</v>
      </c>
      <c r="Y375" s="33">
        <v>35.043000000000006</v>
      </c>
      <c r="Z375" s="14">
        <f t="shared" si="23"/>
        <v>0.28898344919719954</v>
      </c>
      <c r="AA375" s="13" t="s">
        <v>88</v>
      </c>
      <c r="AB375" s="33">
        <v>20.614709999999999</v>
      </c>
      <c r="AC375" s="33">
        <v>51.455289999999977</v>
      </c>
    </row>
    <row r="376" spans="2:29" x14ac:dyDescent="0.3">
      <c r="B376" s="19"/>
      <c r="D376" s="13" t="s">
        <v>6479</v>
      </c>
      <c r="E376" s="29">
        <v>43271</v>
      </c>
      <c r="F376" s="29" t="str">
        <f t="shared" si="24"/>
        <v>Wed</v>
      </c>
      <c r="G376" s="29" t="str">
        <f t="shared" si="25"/>
        <v>Jun</v>
      </c>
      <c r="H376" s="34">
        <f t="shared" si="22"/>
        <v>2018</v>
      </c>
      <c r="I376" s="29">
        <v>43276</v>
      </c>
      <c r="J376" s="13" t="s">
        <v>50</v>
      </c>
      <c r="K376" s="13" t="s">
        <v>2730</v>
      </c>
      <c r="L376" s="13" t="s">
        <v>82</v>
      </c>
      <c r="M376" s="13" t="s">
        <v>98</v>
      </c>
      <c r="N376" s="13" t="s">
        <v>99</v>
      </c>
      <c r="O376" s="13" t="s">
        <v>100</v>
      </c>
      <c r="P376" s="13" t="s">
        <v>55</v>
      </c>
      <c r="Q376" s="13" t="s">
        <v>2731</v>
      </c>
      <c r="R376" s="13" t="s">
        <v>30</v>
      </c>
      <c r="S376" s="13" t="s">
        <v>289</v>
      </c>
      <c r="T376" s="13" t="s">
        <v>2732</v>
      </c>
      <c r="U376" s="33">
        <v>349.96500000000003</v>
      </c>
      <c r="V376" s="15">
        <v>3</v>
      </c>
      <c r="W376" s="14">
        <v>0.45</v>
      </c>
      <c r="X376" s="33">
        <v>35.369999999999997</v>
      </c>
      <c r="Y376" s="33">
        <v>-280.03500000000003</v>
      </c>
      <c r="Z376" s="14">
        <f t="shared" si="23"/>
        <v>-0.80018001800180016</v>
      </c>
      <c r="AA376" s="13" t="s">
        <v>60</v>
      </c>
      <c r="AB376" s="33">
        <v>157.48425000000003</v>
      </c>
      <c r="AC376" s="33">
        <v>437.14575000000002</v>
      </c>
    </row>
    <row r="377" spans="2:29" x14ac:dyDescent="0.3">
      <c r="B377" s="19"/>
      <c r="D377" s="13" t="s">
        <v>6480</v>
      </c>
      <c r="E377" s="29">
        <v>43271</v>
      </c>
      <c r="F377" s="29" t="str">
        <f t="shared" si="24"/>
        <v>Wed</v>
      </c>
      <c r="G377" s="29" t="str">
        <f t="shared" si="25"/>
        <v>Jun</v>
      </c>
      <c r="H377" s="34">
        <f t="shared" si="22"/>
        <v>2018</v>
      </c>
      <c r="I377" s="29">
        <v>43276</v>
      </c>
      <c r="J377" s="13" t="s">
        <v>50</v>
      </c>
      <c r="K377" s="13" t="s">
        <v>2730</v>
      </c>
      <c r="L377" s="13" t="s">
        <v>82</v>
      </c>
      <c r="M377" s="13" t="s">
        <v>98</v>
      </c>
      <c r="N377" s="13" t="s">
        <v>99</v>
      </c>
      <c r="O377" s="13" t="s">
        <v>100</v>
      </c>
      <c r="P377" s="13" t="s">
        <v>55</v>
      </c>
      <c r="Q377" s="13" t="s">
        <v>3444</v>
      </c>
      <c r="R377" s="13" t="s">
        <v>57</v>
      </c>
      <c r="S377" s="13" t="s">
        <v>138</v>
      </c>
      <c r="T377" s="13" t="s">
        <v>3445</v>
      </c>
      <c r="U377" s="33">
        <v>117.18</v>
      </c>
      <c r="V377" s="15">
        <v>2</v>
      </c>
      <c r="W377" s="14">
        <v>0.25</v>
      </c>
      <c r="X377" s="33">
        <v>22.04</v>
      </c>
      <c r="Y377" s="33">
        <v>-17.220000000000002</v>
      </c>
      <c r="Z377" s="14">
        <f t="shared" si="23"/>
        <v>-0.14695340501792115</v>
      </c>
      <c r="AA377" s="13" t="s">
        <v>60</v>
      </c>
      <c r="AB377" s="33">
        <v>29.295000000000002</v>
      </c>
      <c r="AC377" s="33">
        <v>83.064999999999998</v>
      </c>
    </row>
    <row r="378" spans="2:29" x14ac:dyDescent="0.3">
      <c r="B378" s="19"/>
      <c r="D378" s="13" t="s">
        <v>6481</v>
      </c>
      <c r="E378" s="29">
        <v>43271</v>
      </c>
      <c r="F378" s="29" t="str">
        <f t="shared" si="24"/>
        <v>Wed</v>
      </c>
      <c r="G378" s="29" t="str">
        <f t="shared" si="25"/>
        <v>Jun</v>
      </c>
      <c r="H378" s="34">
        <f t="shared" si="22"/>
        <v>2018</v>
      </c>
      <c r="I378" s="29">
        <v>43276</v>
      </c>
      <c r="J378" s="13" t="s">
        <v>50</v>
      </c>
      <c r="K378" s="13" t="s">
        <v>2730</v>
      </c>
      <c r="L378" s="13" t="s">
        <v>82</v>
      </c>
      <c r="M378" s="13" t="s">
        <v>98</v>
      </c>
      <c r="N378" s="13" t="s">
        <v>99</v>
      </c>
      <c r="O378" s="13" t="s">
        <v>100</v>
      </c>
      <c r="P378" s="13" t="s">
        <v>55</v>
      </c>
      <c r="Q378" s="13" t="s">
        <v>2313</v>
      </c>
      <c r="R378" s="13" t="s">
        <v>57</v>
      </c>
      <c r="S378" s="13" t="s">
        <v>58</v>
      </c>
      <c r="T378" s="13" t="s">
        <v>2314</v>
      </c>
      <c r="U378" s="33">
        <v>103.85999999999999</v>
      </c>
      <c r="V378" s="15">
        <v>1</v>
      </c>
      <c r="W378" s="14">
        <v>0.25</v>
      </c>
      <c r="X378" s="33">
        <v>12.93</v>
      </c>
      <c r="Y378" s="33">
        <v>22.140000000000008</v>
      </c>
      <c r="Z378" s="14">
        <f t="shared" si="23"/>
        <v>0.21317157712305038</v>
      </c>
      <c r="AA378" s="13" t="s">
        <v>60</v>
      </c>
      <c r="AB378" s="33">
        <v>25.964999999999996</v>
      </c>
      <c r="AC378" s="33">
        <v>42.824999999999967</v>
      </c>
    </row>
    <row r="379" spans="2:29" x14ac:dyDescent="0.3">
      <c r="B379" s="19"/>
      <c r="D379" s="13" t="s">
        <v>6482</v>
      </c>
      <c r="E379" s="29">
        <v>43271</v>
      </c>
      <c r="F379" s="29" t="str">
        <f t="shared" si="24"/>
        <v>Wed</v>
      </c>
      <c r="G379" s="29" t="str">
        <f t="shared" si="25"/>
        <v>Jun</v>
      </c>
      <c r="H379" s="34">
        <f t="shared" si="22"/>
        <v>2018</v>
      </c>
      <c r="I379" s="29">
        <v>43276</v>
      </c>
      <c r="J379" s="13" t="s">
        <v>50</v>
      </c>
      <c r="K379" s="13" t="s">
        <v>2730</v>
      </c>
      <c r="L379" s="13" t="s">
        <v>82</v>
      </c>
      <c r="M379" s="13" t="s">
        <v>98</v>
      </c>
      <c r="N379" s="13" t="s">
        <v>99</v>
      </c>
      <c r="O379" s="13" t="s">
        <v>100</v>
      </c>
      <c r="P379" s="13" t="s">
        <v>55</v>
      </c>
      <c r="Q379" s="13" t="s">
        <v>4968</v>
      </c>
      <c r="R379" s="13" t="s">
        <v>30</v>
      </c>
      <c r="S379" s="13" t="s">
        <v>1789</v>
      </c>
      <c r="T379" s="13" t="s">
        <v>4969</v>
      </c>
      <c r="U379" s="33">
        <v>11.1045</v>
      </c>
      <c r="V379" s="15">
        <v>1</v>
      </c>
      <c r="W379" s="14">
        <v>0.45</v>
      </c>
      <c r="X379" s="33">
        <v>1.34</v>
      </c>
      <c r="Y379" s="33">
        <v>-6.4755000000000003</v>
      </c>
      <c r="Z379" s="14">
        <f t="shared" si="23"/>
        <v>-0.58314196947183583</v>
      </c>
      <c r="AA379" s="13" t="s">
        <v>60</v>
      </c>
      <c r="AB379" s="33">
        <v>4.9970249999999998</v>
      </c>
      <c r="AC379" s="33">
        <v>11.242975000000001</v>
      </c>
    </row>
    <row r="380" spans="2:29" x14ac:dyDescent="0.3">
      <c r="B380" s="19"/>
      <c r="D380" s="13" t="s">
        <v>6483</v>
      </c>
      <c r="E380" s="29">
        <v>42775</v>
      </c>
      <c r="F380" s="29" t="str">
        <f t="shared" si="24"/>
        <v>Thu</v>
      </c>
      <c r="G380" s="29" t="str">
        <f t="shared" si="25"/>
        <v>Feb</v>
      </c>
      <c r="H380" s="34">
        <f t="shared" si="22"/>
        <v>2017</v>
      </c>
      <c r="I380" s="29">
        <v>42781</v>
      </c>
      <c r="J380" s="13" t="s">
        <v>50</v>
      </c>
      <c r="K380" s="13" t="s">
        <v>4146</v>
      </c>
      <c r="L380" s="13" t="s">
        <v>82</v>
      </c>
      <c r="M380" s="13" t="s">
        <v>1288</v>
      </c>
      <c r="N380" s="13" t="s">
        <v>1288</v>
      </c>
      <c r="O380" s="13" t="s">
        <v>483</v>
      </c>
      <c r="P380" s="13" t="s">
        <v>28</v>
      </c>
      <c r="Q380" s="13" t="s">
        <v>1289</v>
      </c>
      <c r="R380" s="13" t="s">
        <v>30</v>
      </c>
      <c r="S380" s="13" t="s">
        <v>289</v>
      </c>
      <c r="T380" s="13" t="s">
        <v>1290</v>
      </c>
      <c r="U380" s="33">
        <v>256.74</v>
      </c>
      <c r="V380" s="15">
        <v>4</v>
      </c>
      <c r="W380" s="14">
        <v>0.5</v>
      </c>
      <c r="X380" s="33">
        <v>13.62</v>
      </c>
      <c r="Y380" s="33">
        <v>-205.5</v>
      </c>
      <c r="Z380" s="14">
        <f t="shared" si="23"/>
        <v>-0.80042065903248416</v>
      </c>
      <c r="AA380" s="13" t="s">
        <v>88</v>
      </c>
      <c r="AB380" s="33">
        <v>128.37</v>
      </c>
      <c r="AC380" s="33">
        <v>320.25</v>
      </c>
    </row>
    <row r="381" spans="2:29" x14ac:dyDescent="0.3">
      <c r="B381" s="19"/>
      <c r="D381" s="13" t="s">
        <v>9628</v>
      </c>
      <c r="E381" s="29">
        <v>43702</v>
      </c>
      <c r="F381" s="29" t="str">
        <f t="shared" si="24"/>
        <v>Sun</v>
      </c>
      <c r="G381" s="29" t="str">
        <f t="shared" si="25"/>
        <v>Aug</v>
      </c>
      <c r="H381" s="34">
        <f t="shared" si="22"/>
        <v>2019</v>
      </c>
      <c r="I381" s="29">
        <v>43704</v>
      </c>
      <c r="J381" s="13" t="s">
        <v>22</v>
      </c>
      <c r="K381" s="13" t="s">
        <v>224</v>
      </c>
      <c r="L381" s="13" t="s">
        <v>82</v>
      </c>
      <c r="M381" s="13" t="s">
        <v>225</v>
      </c>
      <c r="N381" s="13" t="s">
        <v>226</v>
      </c>
      <c r="O381" s="13" t="s">
        <v>27</v>
      </c>
      <c r="P381" s="13" t="s">
        <v>28</v>
      </c>
      <c r="Q381" s="13" t="s">
        <v>154</v>
      </c>
      <c r="R381" s="13" t="s">
        <v>40</v>
      </c>
      <c r="S381" s="13" t="s">
        <v>48</v>
      </c>
      <c r="T381" s="13" t="s">
        <v>155</v>
      </c>
      <c r="U381" s="33">
        <v>2214.8490000000002</v>
      </c>
      <c r="V381" s="15">
        <v>7</v>
      </c>
      <c r="W381" s="14">
        <v>0.3</v>
      </c>
      <c r="X381" s="33">
        <v>382.1</v>
      </c>
      <c r="Y381" s="33">
        <v>-221.57100000000014</v>
      </c>
      <c r="Z381" s="14">
        <f t="shared" si="23"/>
        <v>-0.1000388739819284</v>
      </c>
      <c r="AA381" s="13" t="s">
        <v>33</v>
      </c>
      <c r="AB381" s="33">
        <v>664.4547</v>
      </c>
      <c r="AC381" s="33">
        <v>1389.8653000000002</v>
      </c>
    </row>
    <row r="382" spans="2:29" x14ac:dyDescent="0.3">
      <c r="B382" s="19"/>
      <c r="D382" s="13" t="s">
        <v>6485</v>
      </c>
      <c r="E382" s="29">
        <v>42775</v>
      </c>
      <c r="F382" s="29" t="str">
        <f t="shared" si="24"/>
        <v>Thu</v>
      </c>
      <c r="G382" s="29" t="str">
        <f t="shared" si="25"/>
        <v>Feb</v>
      </c>
      <c r="H382" s="34">
        <f t="shared" si="22"/>
        <v>2017</v>
      </c>
      <c r="I382" s="29">
        <v>42781</v>
      </c>
      <c r="J382" s="13" t="s">
        <v>50</v>
      </c>
      <c r="K382" s="13" t="s">
        <v>4146</v>
      </c>
      <c r="L382" s="13" t="s">
        <v>82</v>
      </c>
      <c r="M382" s="13" t="s">
        <v>1288</v>
      </c>
      <c r="N382" s="13" t="s">
        <v>1288</v>
      </c>
      <c r="O382" s="13" t="s">
        <v>483</v>
      </c>
      <c r="P382" s="13" t="s">
        <v>28</v>
      </c>
      <c r="Q382" s="13" t="s">
        <v>6040</v>
      </c>
      <c r="R382" s="13" t="s">
        <v>57</v>
      </c>
      <c r="S382" s="13" t="s">
        <v>138</v>
      </c>
      <c r="T382" s="13" t="s">
        <v>6041</v>
      </c>
      <c r="U382" s="33">
        <v>25.349999999999998</v>
      </c>
      <c r="V382" s="15">
        <v>1</v>
      </c>
      <c r="W382" s="14">
        <v>0.5</v>
      </c>
      <c r="X382" s="33">
        <v>1.49</v>
      </c>
      <c r="Y382" s="33">
        <v>-20.79</v>
      </c>
      <c r="Z382" s="14">
        <f t="shared" si="23"/>
        <v>-0.82011834319526633</v>
      </c>
      <c r="AA382" s="13" t="s">
        <v>88</v>
      </c>
      <c r="AB382" s="33">
        <v>12.674999999999999</v>
      </c>
      <c r="AC382" s="33">
        <v>31.974999999999998</v>
      </c>
    </row>
    <row r="383" spans="2:29" x14ac:dyDescent="0.3">
      <c r="B383" s="19"/>
      <c r="D383" s="13" t="s">
        <v>6486</v>
      </c>
      <c r="E383" s="29">
        <v>42775</v>
      </c>
      <c r="F383" s="29" t="str">
        <f t="shared" si="24"/>
        <v>Thu</v>
      </c>
      <c r="G383" s="29" t="str">
        <f t="shared" si="25"/>
        <v>Feb</v>
      </c>
      <c r="H383" s="34">
        <f t="shared" si="22"/>
        <v>2017</v>
      </c>
      <c r="I383" s="29">
        <v>42781</v>
      </c>
      <c r="J383" s="13" t="s">
        <v>50</v>
      </c>
      <c r="K383" s="13" t="s">
        <v>4146</v>
      </c>
      <c r="L383" s="13" t="s">
        <v>82</v>
      </c>
      <c r="M383" s="13" t="s">
        <v>1288</v>
      </c>
      <c r="N383" s="13" t="s">
        <v>1288</v>
      </c>
      <c r="O383" s="13" t="s">
        <v>483</v>
      </c>
      <c r="P383" s="13" t="s">
        <v>28</v>
      </c>
      <c r="Q383" s="13" t="s">
        <v>2784</v>
      </c>
      <c r="R383" s="13" t="s">
        <v>30</v>
      </c>
      <c r="S383" s="13" t="s">
        <v>1121</v>
      </c>
      <c r="T383" s="13" t="s">
        <v>2785</v>
      </c>
      <c r="U383" s="33">
        <v>25.724999999999998</v>
      </c>
      <c r="V383" s="15">
        <v>1</v>
      </c>
      <c r="W383" s="14">
        <v>0.5</v>
      </c>
      <c r="X383" s="33">
        <v>1.27</v>
      </c>
      <c r="Y383" s="33">
        <v>-11.834999999999997</v>
      </c>
      <c r="Z383" s="14">
        <f t="shared" si="23"/>
        <v>-0.46005830903790079</v>
      </c>
      <c r="AA383" s="13" t="s">
        <v>88</v>
      </c>
      <c r="AB383" s="33">
        <v>12.862499999999999</v>
      </c>
      <c r="AC383" s="33">
        <v>23.427499999999995</v>
      </c>
    </row>
    <row r="384" spans="2:29" x14ac:dyDescent="0.3">
      <c r="B384" s="19"/>
      <c r="D384" s="13" t="s">
        <v>6487</v>
      </c>
      <c r="E384" s="29">
        <v>43223</v>
      </c>
      <c r="F384" s="29" t="str">
        <f t="shared" si="24"/>
        <v>Thu</v>
      </c>
      <c r="G384" s="29" t="str">
        <f t="shared" si="25"/>
        <v>May</v>
      </c>
      <c r="H384" s="34">
        <f t="shared" si="22"/>
        <v>2018</v>
      </c>
      <c r="I384" s="29">
        <v>43229</v>
      </c>
      <c r="J384" s="13" t="s">
        <v>50</v>
      </c>
      <c r="K384" s="13" t="s">
        <v>5220</v>
      </c>
      <c r="L384" s="13" t="s">
        <v>36</v>
      </c>
      <c r="M384" s="13" t="s">
        <v>128</v>
      </c>
      <c r="N384" s="13" t="s">
        <v>128</v>
      </c>
      <c r="O384" s="13" t="s">
        <v>129</v>
      </c>
      <c r="P384" s="13" t="s">
        <v>55</v>
      </c>
      <c r="Q384" s="13" t="s">
        <v>5221</v>
      </c>
      <c r="R384" s="13" t="s">
        <v>40</v>
      </c>
      <c r="S384" s="13" t="s">
        <v>906</v>
      </c>
      <c r="T384" s="13" t="s">
        <v>5222</v>
      </c>
      <c r="U384" s="33">
        <v>71.437799999999982</v>
      </c>
      <c r="V384" s="15">
        <v>2</v>
      </c>
      <c r="W384" s="14">
        <v>0.27</v>
      </c>
      <c r="X384" s="33">
        <v>5.29</v>
      </c>
      <c r="Y384" s="33">
        <v>10.717800000000004</v>
      </c>
      <c r="Z384" s="14">
        <f t="shared" si="23"/>
        <v>0.15002981614775379</v>
      </c>
      <c r="AA384" s="13" t="s">
        <v>88</v>
      </c>
      <c r="AB384" s="33">
        <v>19.288205999999995</v>
      </c>
      <c r="AC384" s="33">
        <v>36.141793999999983</v>
      </c>
    </row>
    <row r="385" spans="2:29" x14ac:dyDescent="0.3">
      <c r="B385" s="19"/>
      <c r="D385" s="13" t="s">
        <v>6488</v>
      </c>
      <c r="E385" s="29">
        <v>43223</v>
      </c>
      <c r="F385" s="29" t="str">
        <f t="shared" si="24"/>
        <v>Thu</v>
      </c>
      <c r="G385" s="29" t="str">
        <f t="shared" si="25"/>
        <v>May</v>
      </c>
      <c r="H385" s="34">
        <f t="shared" si="22"/>
        <v>2018</v>
      </c>
      <c r="I385" s="29">
        <v>43229</v>
      </c>
      <c r="J385" s="13" t="s">
        <v>50</v>
      </c>
      <c r="K385" s="13" t="s">
        <v>5220</v>
      </c>
      <c r="L385" s="13" t="s">
        <v>36</v>
      </c>
      <c r="M385" s="13" t="s">
        <v>128</v>
      </c>
      <c r="N385" s="13" t="s">
        <v>128</v>
      </c>
      <c r="O385" s="13" t="s">
        <v>129</v>
      </c>
      <c r="P385" s="13" t="s">
        <v>55</v>
      </c>
      <c r="Q385" s="13" t="s">
        <v>4452</v>
      </c>
      <c r="R385" s="13" t="s">
        <v>30</v>
      </c>
      <c r="S385" s="13" t="s">
        <v>1121</v>
      </c>
      <c r="T385" s="13" t="s">
        <v>4453</v>
      </c>
      <c r="U385" s="33">
        <v>42.130799999999994</v>
      </c>
      <c r="V385" s="15">
        <v>4</v>
      </c>
      <c r="W385" s="14">
        <v>0.17</v>
      </c>
      <c r="X385" s="33">
        <v>1.96</v>
      </c>
      <c r="Y385" s="33">
        <v>11.050800000000001</v>
      </c>
      <c r="Z385" s="14">
        <f t="shared" si="23"/>
        <v>0.26229741661682193</v>
      </c>
      <c r="AA385" s="13" t="s">
        <v>88</v>
      </c>
      <c r="AB385" s="33">
        <v>7.1622359999999992</v>
      </c>
      <c r="AC385" s="33">
        <v>21.95776399999999</v>
      </c>
    </row>
    <row r="386" spans="2:29" x14ac:dyDescent="0.3">
      <c r="B386" s="19"/>
      <c r="D386" s="13" t="s">
        <v>6489</v>
      </c>
      <c r="E386" s="29">
        <v>42971</v>
      </c>
      <c r="F386" s="29" t="str">
        <f t="shared" si="24"/>
        <v>Thu</v>
      </c>
      <c r="G386" s="29" t="str">
        <f t="shared" si="25"/>
        <v>Aug</v>
      </c>
      <c r="H386" s="34">
        <f t="shared" si="22"/>
        <v>2017</v>
      </c>
      <c r="I386" s="29">
        <v>42974</v>
      </c>
      <c r="J386" s="13" t="s">
        <v>22</v>
      </c>
      <c r="K386" s="13" t="s">
        <v>2130</v>
      </c>
      <c r="L386" s="13" t="s">
        <v>24</v>
      </c>
      <c r="M386" s="13" t="s">
        <v>98</v>
      </c>
      <c r="N386" s="13" t="s">
        <v>99</v>
      </c>
      <c r="O386" s="13" t="s">
        <v>100</v>
      </c>
      <c r="P386" s="13" t="s">
        <v>55</v>
      </c>
      <c r="Q386" s="13" t="s">
        <v>4191</v>
      </c>
      <c r="R386" s="13" t="s">
        <v>30</v>
      </c>
      <c r="S386" s="13" t="s">
        <v>1789</v>
      </c>
      <c r="T386" s="13" t="s">
        <v>4192</v>
      </c>
      <c r="U386" s="33">
        <v>61.446000000000005</v>
      </c>
      <c r="V386" s="15">
        <v>4</v>
      </c>
      <c r="W386" s="14">
        <v>0.45</v>
      </c>
      <c r="X386" s="33">
        <v>11.6</v>
      </c>
      <c r="Y386" s="33">
        <v>-6.7139999999999986</v>
      </c>
      <c r="Z386" s="14">
        <f t="shared" si="23"/>
        <v>-0.10926667317644759</v>
      </c>
      <c r="AA386" s="13" t="s">
        <v>33</v>
      </c>
      <c r="AB386" s="33">
        <v>27.650700000000004</v>
      </c>
      <c r="AC386" s="33">
        <v>28.909299999999995</v>
      </c>
    </row>
    <row r="387" spans="2:29" x14ac:dyDescent="0.3">
      <c r="B387" s="19"/>
      <c r="D387" s="13" t="s">
        <v>6490</v>
      </c>
      <c r="E387" s="29">
        <v>44195</v>
      </c>
      <c r="F387" s="29" t="str">
        <f t="shared" si="24"/>
        <v>Wed</v>
      </c>
      <c r="G387" s="29" t="str">
        <f t="shared" si="25"/>
        <v>Dec</v>
      </c>
      <c r="H387" s="34">
        <f t="shared" si="22"/>
        <v>2020</v>
      </c>
      <c r="I387" s="29">
        <v>44201</v>
      </c>
      <c r="J387" s="13" t="s">
        <v>50</v>
      </c>
      <c r="K387" s="13" t="s">
        <v>2130</v>
      </c>
      <c r="L387" s="13" t="s">
        <v>24</v>
      </c>
      <c r="M387" s="13" t="s">
        <v>98</v>
      </c>
      <c r="N387" s="13" t="s">
        <v>99</v>
      </c>
      <c r="O387" s="13" t="s">
        <v>100</v>
      </c>
      <c r="P387" s="13" t="s">
        <v>55</v>
      </c>
      <c r="Q387" s="13" t="s">
        <v>1060</v>
      </c>
      <c r="R387" s="13" t="s">
        <v>40</v>
      </c>
      <c r="S387" s="13" t="s">
        <v>67</v>
      </c>
      <c r="T387" s="13" t="s">
        <v>1061</v>
      </c>
      <c r="U387" s="33">
        <v>484.029</v>
      </c>
      <c r="V387" s="15">
        <v>6</v>
      </c>
      <c r="W387" s="14">
        <v>0.35</v>
      </c>
      <c r="X387" s="33">
        <v>54.96</v>
      </c>
      <c r="Y387" s="33">
        <v>29.70900000000006</v>
      </c>
      <c r="Z387" s="14">
        <f t="shared" si="23"/>
        <v>6.137855376434069E-2</v>
      </c>
      <c r="AA387" s="13" t="s">
        <v>266</v>
      </c>
      <c r="AB387" s="33">
        <v>169.41014999999999</v>
      </c>
      <c r="AC387" s="33">
        <v>229.94984999999997</v>
      </c>
    </row>
    <row r="388" spans="2:29" x14ac:dyDescent="0.3">
      <c r="B388" s="19"/>
      <c r="D388" s="13" t="s">
        <v>6491</v>
      </c>
      <c r="E388" s="29">
        <v>43939</v>
      </c>
      <c r="F388" s="29" t="str">
        <f t="shared" si="24"/>
        <v>Sat</v>
      </c>
      <c r="G388" s="29" t="str">
        <f t="shared" si="25"/>
        <v>Apr</v>
      </c>
      <c r="H388" s="34">
        <f t="shared" si="22"/>
        <v>2020</v>
      </c>
      <c r="I388" s="29">
        <v>43943</v>
      </c>
      <c r="J388" s="13" t="s">
        <v>50</v>
      </c>
      <c r="K388" s="13" t="s">
        <v>3822</v>
      </c>
      <c r="L388" s="13" t="s">
        <v>24</v>
      </c>
      <c r="M388" s="13" t="s">
        <v>243</v>
      </c>
      <c r="N388" s="13" t="s">
        <v>244</v>
      </c>
      <c r="O388" s="13" t="s">
        <v>245</v>
      </c>
      <c r="P388" s="13" t="s">
        <v>55</v>
      </c>
      <c r="Q388" s="13" t="s">
        <v>3805</v>
      </c>
      <c r="R388" s="13" t="s">
        <v>40</v>
      </c>
      <c r="S388" s="13" t="s">
        <v>906</v>
      </c>
      <c r="T388" s="13" t="s">
        <v>3806</v>
      </c>
      <c r="U388" s="33">
        <v>173.64510000000001</v>
      </c>
      <c r="V388" s="15">
        <v>9</v>
      </c>
      <c r="W388" s="14">
        <v>0.27</v>
      </c>
      <c r="X388" s="33">
        <v>2.34</v>
      </c>
      <c r="Y388" s="33">
        <v>7.0550999999999959</v>
      </c>
      <c r="Z388" s="14">
        <f t="shared" si="23"/>
        <v>4.0629421734330512E-2</v>
      </c>
      <c r="AA388" s="13" t="s">
        <v>88</v>
      </c>
      <c r="AB388" s="33">
        <v>46.884177000000008</v>
      </c>
      <c r="AC388" s="33">
        <v>117.36582300000001</v>
      </c>
    </row>
    <row r="389" spans="2:29" x14ac:dyDescent="0.3">
      <c r="B389" s="19"/>
      <c r="D389" s="13" t="s">
        <v>6492</v>
      </c>
      <c r="E389" s="29">
        <v>43939</v>
      </c>
      <c r="F389" s="29" t="str">
        <f t="shared" si="24"/>
        <v>Sat</v>
      </c>
      <c r="G389" s="29" t="str">
        <f t="shared" si="25"/>
        <v>Apr</v>
      </c>
      <c r="H389" s="34">
        <f t="shared" si="22"/>
        <v>2020</v>
      </c>
      <c r="I389" s="29">
        <v>43943</v>
      </c>
      <c r="J389" s="13" t="s">
        <v>50</v>
      </c>
      <c r="K389" s="13" t="s">
        <v>3822</v>
      </c>
      <c r="L389" s="13" t="s">
        <v>24</v>
      </c>
      <c r="M389" s="13" t="s">
        <v>243</v>
      </c>
      <c r="N389" s="13" t="s">
        <v>244</v>
      </c>
      <c r="O389" s="13" t="s">
        <v>245</v>
      </c>
      <c r="P389" s="13" t="s">
        <v>55</v>
      </c>
      <c r="Q389" s="13" t="s">
        <v>5831</v>
      </c>
      <c r="R389" s="13" t="s">
        <v>30</v>
      </c>
      <c r="S389" s="13" t="s">
        <v>2751</v>
      </c>
      <c r="T389" s="13" t="s">
        <v>5832</v>
      </c>
      <c r="U389" s="33">
        <v>17.031599999999997</v>
      </c>
      <c r="V389" s="15">
        <v>2</v>
      </c>
      <c r="W389" s="14">
        <v>0.17</v>
      </c>
      <c r="X389" s="33">
        <v>2.0099999999999998</v>
      </c>
      <c r="Y389" s="33">
        <v>5.9315999999999995</v>
      </c>
      <c r="Z389" s="14">
        <f t="shared" si="23"/>
        <v>0.34827027407877126</v>
      </c>
      <c r="AA389" s="13" t="s">
        <v>88</v>
      </c>
      <c r="AB389" s="33">
        <v>2.8953719999999996</v>
      </c>
      <c r="AC389" s="33">
        <v>6.194627999999998</v>
      </c>
    </row>
    <row r="390" spans="2:29" x14ac:dyDescent="0.3">
      <c r="B390" s="19"/>
      <c r="D390" s="13" t="s">
        <v>6493</v>
      </c>
      <c r="E390" s="29">
        <v>43939</v>
      </c>
      <c r="F390" s="29" t="str">
        <f t="shared" si="24"/>
        <v>Sat</v>
      </c>
      <c r="G390" s="29" t="str">
        <f t="shared" si="25"/>
        <v>Apr</v>
      </c>
      <c r="H390" s="34">
        <f t="shared" si="22"/>
        <v>2020</v>
      </c>
      <c r="I390" s="29">
        <v>43943</v>
      </c>
      <c r="J390" s="13" t="s">
        <v>50</v>
      </c>
      <c r="K390" s="13" t="s">
        <v>3822</v>
      </c>
      <c r="L390" s="13" t="s">
        <v>24</v>
      </c>
      <c r="M390" s="13" t="s">
        <v>243</v>
      </c>
      <c r="N390" s="13" t="s">
        <v>244</v>
      </c>
      <c r="O390" s="13" t="s">
        <v>245</v>
      </c>
      <c r="P390" s="13" t="s">
        <v>55</v>
      </c>
      <c r="Q390" s="13" t="s">
        <v>2807</v>
      </c>
      <c r="R390" s="13" t="s">
        <v>30</v>
      </c>
      <c r="S390" s="13" t="s">
        <v>31</v>
      </c>
      <c r="T390" s="13" t="s">
        <v>2808</v>
      </c>
      <c r="U390" s="33">
        <v>32.668799999999997</v>
      </c>
      <c r="V390" s="15">
        <v>1</v>
      </c>
      <c r="W390" s="14">
        <v>0.17</v>
      </c>
      <c r="X390" s="33">
        <v>1.99</v>
      </c>
      <c r="Y390" s="33">
        <v>1.9488000000000003</v>
      </c>
      <c r="Z390" s="14">
        <f t="shared" si="23"/>
        <v>5.9653247134881002E-2</v>
      </c>
      <c r="AA390" s="13" t="s">
        <v>88</v>
      </c>
      <c r="AB390" s="33">
        <v>5.5536959999999995</v>
      </c>
      <c r="AC390" s="33">
        <v>23.176304000000002</v>
      </c>
    </row>
    <row r="391" spans="2:29" x14ac:dyDescent="0.3">
      <c r="B391" s="19"/>
      <c r="D391" s="13" t="s">
        <v>6494</v>
      </c>
      <c r="E391" s="29">
        <v>43939</v>
      </c>
      <c r="F391" s="29" t="str">
        <f t="shared" si="24"/>
        <v>Sat</v>
      </c>
      <c r="G391" s="29" t="str">
        <f t="shared" si="25"/>
        <v>Apr</v>
      </c>
      <c r="H391" s="34">
        <f t="shared" si="22"/>
        <v>2020</v>
      </c>
      <c r="I391" s="29">
        <v>43943</v>
      </c>
      <c r="J391" s="13" t="s">
        <v>50</v>
      </c>
      <c r="K391" s="13" t="s">
        <v>3822</v>
      </c>
      <c r="L391" s="13" t="s">
        <v>24</v>
      </c>
      <c r="M391" s="13" t="s">
        <v>243</v>
      </c>
      <c r="N391" s="13" t="s">
        <v>244</v>
      </c>
      <c r="O391" s="13" t="s">
        <v>245</v>
      </c>
      <c r="P391" s="13" t="s">
        <v>55</v>
      </c>
      <c r="Q391" s="13" t="s">
        <v>5643</v>
      </c>
      <c r="R391" s="13" t="s">
        <v>30</v>
      </c>
      <c r="S391" s="13" t="s">
        <v>1789</v>
      </c>
      <c r="T391" s="13" t="s">
        <v>5644</v>
      </c>
      <c r="U391" s="33">
        <v>28.236599999999996</v>
      </c>
      <c r="V391" s="15">
        <v>2</v>
      </c>
      <c r="W391" s="14">
        <v>0.17</v>
      </c>
      <c r="X391" s="33">
        <v>1.1100000000000001</v>
      </c>
      <c r="Y391" s="33">
        <v>5.4366000000000012</v>
      </c>
      <c r="Z391" s="14">
        <f t="shared" si="23"/>
        <v>0.19253734514778698</v>
      </c>
      <c r="AA391" s="13" t="s">
        <v>88</v>
      </c>
      <c r="AB391" s="33">
        <v>4.8002219999999998</v>
      </c>
      <c r="AC391" s="33">
        <v>16.889777999999996</v>
      </c>
    </row>
    <row r="392" spans="2:29" x14ac:dyDescent="0.3">
      <c r="B392" s="19"/>
      <c r="D392" s="13" t="s">
        <v>6495</v>
      </c>
      <c r="E392" s="29">
        <v>44173</v>
      </c>
      <c r="F392" s="29" t="str">
        <f t="shared" si="24"/>
        <v>Tue</v>
      </c>
      <c r="G392" s="29" t="str">
        <f t="shared" si="25"/>
        <v>Dec</v>
      </c>
      <c r="H392" s="34">
        <f t="shared" si="22"/>
        <v>2020</v>
      </c>
      <c r="I392" s="29">
        <v>44178</v>
      </c>
      <c r="J392" s="13" t="s">
        <v>50</v>
      </c>
      <c r="K392" s="13" t="s">
        <v>3822</v>
      </c>
      <c r="L392" s="13" t="s">
        <v>24</v>
      </c>
      <c r="M392" s="13" t="s">
        <v>848</v>
      </c>
      <c r="N392" s="13" t="s">
        <v>849</v>
      </c>
      <c r="O392" s="13" t="s">
        <v>245</v>
      </c>
      <c r="P392" s="13" t="s">
        <v>55</v>
      </c>
      <c r="Q392" s="13" t="s">
        <v>2650</v>
      </c>
      <c r="R392" s="13" t="s">
        <v>30</v>
      </c>
      <c r="S392" s="13" t="s">
        <v>289</v>
      </c>
      <c r="T392" s="13" t="s">
        <v>2651</v>
      </c>
      <c r="U392" s="33">
        <v>162.44759999999997</v>
      </c>
      <c r="V392" s="15">
        <v>4</v>
      </c>
      <c r="W392" s="14">
        <v>0.17</v>
      </c>
      <c r="X392" s="33">
        <v>17.37</v>
      </c>
      <c r="Y392" s="33">
        <v>52.767599999999995</v>
      </c>
      <c r="Z392" s="14">
        <f t="shared" si="23"/>
        <v>0.32482843698521863</v>
      </c>
      <c r="AA392" s="13" t="s">
        <v>60</v>
      </c>
      <c r="AB392" s="33">
        <v>27.616091999999995</v>
      </c>
      <c r="AC392" s="33">
        <v>64.693907999999993</v>
      </c>
    </row>
    <row r="393" spans="2:29" x14ac:dyDescent="0.3">
      <c r="B393" s="19"/>
      <c r="D393" s="13" t="s">
        <v>6496</v>
      </c>
      <c r="E393" s="29">
        <v>44173</v>
      </c>
      <c r="F393" s="29" t="str">
        <f t="shared" si="24"/>
        <v>Tue</v>
      </c>
      <c r="G393" s="29" t="str">
        <f t="shared" si="25"/>
        <v>Dec</v>
      </c>
      <c r="H393" s="34">
        <f t="shared" ref="H393:H456" si="26">YEAR(E393)</f>
        <v>2020</v>
      </c>
      <c r="I393" s="29">
        <v>44178</v>
      </c>
      <c r="J393" s="13" t="s">
        <v>50</v>
      </c>
      <c r="K393" s="13" t="s">
        <v>3822</v>
      </c>
      <c r="L393" s="13" t="s">
        <v>24</v>
      </c>
      <c r="M393" s="13" t="s">
        <v>848</v>
      </c>
      <c r="N393" s="13" t="s">
        <v>849</v>
      </c>
      <c r="O393" s="13" t="s">
        <v>245</v>
      </c>
      <c r="P393" s="13" t="s">
        <v>55</v>
      </c>
      <c r="Q393" s="13" t="s">
        <v>3575</v>
      </c>
      <c r="R393" s="13" t="s">
        <v>40</v>
      </c>
      <c r="S393" s="13" t="s">
        <v>906</v>
      </c>
      <c r="T393" s="13" t="s">
        <v>3576</v>
      </c>
      <c r="U393" s="33">
        <v>80.92049999999999</v>
      </c>
      <c r="V393" s="15">
        <v>5</v>
      </c>
      <c r="W393" s="14">
        <v>0.27</v>
      </c>
      <c r="X393" s="33">
        <v>13.29</v>
      </c>
      <c r="Y393" s="33">
        <v>-7.9500000000003013E-2</v>
      </c>
      <c r="Z393" s="14">
        <f t="shared" ref="Z393:Z456" si="27">Y393/U393</f>
        <v>-9.8244573377578013E-4</v>
      </c>
      <c r="AA393" s="13" t="s">
        <v>60</v>
      </c>
      <c r="AB393" s="33">
        <v>21.848534999999998</v>
      </c>
      <c r="AC393" s="33">
        <v>45.861464999999995</v>
      </c>
    </row>
    <row r="394" spans="2:29" x14ac:dyDescent="0.3">
      <c r="B394" s="19"/>
      <c r="D394" s="13" t="s">
        <v>6497</v>
      </c>
      <c r="E394" s="29">
        <v>42816</v>
      </c>
      <c r="F394" s="29" t="str">
        <f t="shared" si="24"/>
        <v>Wed</v>
      </c>
      <c r="G394" s="29" t="str">
        <f t="shared" si="25"/>
        <v>Mar</v>
      </c>
      <c r="H394" s="34">
        <f t="shared" si="26"/>
        <v>2017</v>
      </c>
      <c r="I394" s="29">
        <v>42822</v>
      </c>
      <c r="J394" s="13" t="s">
        <v>50</v>
      </c>
      <c r="K394" s="13" t="s">
        <v>1996</v>
      </c>
      <c r="L394" s="13" t="s">
        <v>24</v>
      </c>
      <c r="M394" s="13" t="s">
        <v>848</v>
      </c>
      <c r="N394" s="13" t="s">
        <v>849</v>
      </c>
      <c r="O394" s="13" t="s">
        <v>245</v>
      </c>
      <c r="P394" s="13" t="s">
        <v>55</v>
      </c>
      <c r="Q394" s="13" t="s">
        <v>3086</v>
      </c>
      <c r="R394" s="13" t="s">
        <v>40</v>
      </c>
      <c r="S394" s="13" t="s">
        <v>67</v>
      </c>
      <c r="T394" s="13" t="s">
        <v>3087</v>
      </c>
      <c r="U394" s="33">
        <v>394.065</v>
      </c>
      <c r="V394" s="15">
        <v>5</v>
      </c>
      <c r="W394" s="14">
        <v>0.37</v>
      </c>
      <c r="X394" s="33">
        <v>22.69</v>
      </c>
      <c r="Y394" s="33">
        <v>75.014999999999958</v>
      </c>
      <c r="Z394" s="14">
        <f t="shared" si="27"/>
        <v>0.19036199611739169</v>
      </c>
      <c r="AA394" s="13" t="s">
        <v>88</v>
      </c>
      <c r="AB394" s="33">
        <v>145.80404999999999</v>
      </c>
      <c r="AC394" s="33">
        <v>150.55595000000005</v>
      </c>
    </row>
    <row r="395" spans="2:29" x14ac:dyDescent="0.3">
      <c r="B395" s="19"/>
      <c r="D395" s="13" t="s">
        <v>6498</v>
      </c>
      <c r="E395" s="29">
        <v>44135</v>
      </c>
      <c r="F395" s="29" t="str">
        <f t="shared" si="24"/>
        <v>Sat</v>
      </c>
      <c r="G395" s="29" t="str">
        <f t="shared" si="25"/>
        <v>Oct</v>
      </c>
      <c r="H395" s="34">
        <f t="shared" si="26"/>
        <v>2020</v>
      </c>
      <c r="I395" s="29">
        <v>44140</v>
      </c>
      <c r="J395" s="13" t="s">
        <v>50</v>
      </c>
      <c r="K395" s="13" t="s">
        <v>1996</v>
      </c>
      <c r="L395" s="13" t="s">
        <v>24</v>
      </c>
      <c r="M395" s="13" t="s">
        <v>243</v>
      </c>
      <c r="N395" s="13" t="s">
        <v>244</v>
      </c>
      <c r="O395" s="13" t="s">
        <v>245</v>
      </c>
      <c r="P395" s="13" t="s">
        <v>55</v>
      </c>
      <c r="Q395" s="13" t="s">
        <v>1986</v>
      </c>
      <c r="R395" s="13" t="s">
        <v>40</v>
      </c>
      <c r="S395" s="13" t="s">
        <v>41</v>
      </c>
      <c r="T395" s="13" t="s">
        <v>1987</v>
      </c>
      <c r="U395" s="33">
        <v>676.97279999999989</v>
      </c>
      <c r="V395" s="15">
        <v>2</v>
      </c>
      <c r="W395" s="14">
        <v>0.27</v>
      </c>
      <c r="X395" s="33">
        <v>60.67</v>
      </c>
      <c r="Y395" s="33">
        <v>120.53280000000004</v>
      </c>
      <c r="Z395" s="14">
        <f t="shared" si="27"/>
        <v>0.17804673983947369</v>
      </c>
      <c r="AA395" s="13" t="s">
        <v>88</v>
      </c>
      <c r="AB395" s="33">
        <v>182.78265599999997</v>
      </c>
      <c r="AC395" s="33">
        <v>312.98734399999989</v>
      </c>
    </row>
    <row r="396" spans="2:29" x14ac:dyDescent="0.3">
      <c r="B396" s="19"/>
      <c r="D396" s="13" t="s">
        <v>6499</v>
      </c>
      <c r="E396" s="29">
        <v>44135</v>
      </c>
      <c r="F396" s="29" t="str">
        <f t="shared" si="24"/>
        <v>Sat</v>
      </c>
      <c r="G396" s="29" t="str">
        <f t="shared" si="25"/>
        <v>Oct</v>
      </c>
      <c r="H396" s="34">
        <f t="shared" si="26"/>
        <v>2020</v>
      </c>
      <c r="I396" s="29">
        <v>44140</v>
      </c>
      <c r="J396" s="13" t="s">
        <v>50</v>
      </c>
      <c r="K396" s="13" t="s">
        <v>1996</v>
      </c>
      <c r="L396" s="13" t="s">
        <v>24</v>
      </c>
      <c r="M396" s="13" t="s">
        <v>243</v>
      </c>
      <c r="N396" s="13" t="s">
        <v>244</v>
      </c>
      <c r="O396" s="13" t="s">
        <v>245</v>
      </c>
      <c r="P396" s="13" t="s">
        <v>55</v>
      </c>
      <c r="Q396" s="13" t="s">
        <v>1235</v>
      </c>
      <c r="R396" s="13" t="s">
        <v>30</v>
      </c>
      <c r="S396" s="13" t="s">
        <v>289</v>
      </c>
      <c r="T396" s="13" t="s">
        <v>1236</v>
      </c>
      <c r="U396" s="33">
        <v>235.8528</v>
      </c>
      <c r="V396" s="15">
        <v>2</v>
      </c>
      <c r="W396" s="14">
        <v>0.17</v>
      </c>
      <c r="X396" s="33">
        <v>12.05</v>
      </c>
      <c r="Y396" s="33">
        <v>-25.627200000000009</v>
      </c>
      <c r="Z396" s="14">
        <f t="shared" si="27"/>
        <v>-0.10865760338651909</v>
      </c>
      <c r="AA396" s="13" t="s">
        <v>88</v>
      </c>
      <c r="AB396" s="33">
        <v>40.094976000000003</v>
      </c>
      <c r="AC396" s="33">
        <v>209.335024</v>
      </c>
    </row>
    <row r="397" spans="2:29" x14ac:dyDescent="0.3">
      <c r="B397" s="19"/>
      <c r="D397" s="13" t="s">
        <v>6500</v>
      </c>
      <c r="E397" s="29">
        <v>44001</v>
      </c>
      <c r="F397" s="29" t="str">
        <f t="shared" si="24"/>
        <v>Fri</v>
      </c>
      <c r="G397" s="29" t="str">
        <f t="shared" si="25"/>
        <v>Jun</v>
      </c>
      <c r="H397" s="34">
        <f t="shared" si="26"/>
        <v>2020</v>
      </c>
      <c r="I397" s="29">
        <v>44004</v>
      </c>
      <c r="J397" s="13" t="s">
        <v>34</v>
      </c>
      <c r="K397" s="13" t="s">
        <v>3582</v>
      </c>
      <c r="L397" s="13" t="s">
        <v>24</v>
      </c>
      <c r="M397" s="13" t="s">
        <v>98</v>
      </c>
      <c r="N397" s="13" t="s">
        <v>99</v>
      </c>
      <c r="O397" s="13" t="s">
        <v>100</v>
      </c>
      <c r="P397" s="13" t="s">
        <v>55</v>
      </c>
      <c r="Q397" s="13" t="s">
        <v>678</v>
      </c>
      <c r="R397" s="13" t="s">
        <v>30</v>
      </c>
      <c r="S397" s="13" t="s">
        <v>289</v>
      </c>
      <c r="T397" s="13" t="s">
        <v>679</v>
      </c>
      <c r="U397" s="33">
        <v>875.16</v>
      </c>
      <c r="V397" s="15">
        <v>8</v>
      </c>
      <c r="W397" s="14">
        <v>0.45</v>
      </c>
      <c r="X397" s="33">
        <v>20.420000000000002</v>
      </c>
      <c r="Y397" s="33">
        <v>-493.32</v>
      </c>
      <c r="Z397" s="14">
        <f t="shared" si="27"/>
        <v>-0.56369121075003426</v>
      </c>
      <c r="AA397" s="13" t="s">
        <v>88</v>
      </c>
      <c r="AB397" s="33">
        <v>393.822</v>
      </c>
      <c r="AC397" s="33">
        <v>954.23799999999994</v>
      </c>
    </row>
    <row r="398" spans="2:29" x14ac:dyDescent="0.3">
      <c r="B398" s="19"/>
      <c r="D398" s="13" t="s">
        <v>6501</v>
      </c>
      <c r="E398" s="29">
        <v>44001</v>
      </c>
      <c r="F398" s="29" t="str">
        <f t="shared" si="24"/>
        <v>Fri</v>
      </c>
      <c r="G398" s="29" t="str">
        <f t="shared" si="25"/>
        <v>Jun</v>
      </c>
      <c r="H398" s="34">
        <f t="shared" si="26"/>
        <v>2020</v>
      </c>
      <c r="I398" s="29">
        <v>44004</v>
      </c>
      <c r="J398" s="13" t="s">
        <v>34</v>
      </c>
      <c r="K398" s="13" t="s">
        <v>3582</v>
      </c>
      <c r="L398" s="13" t="s">
        <v>24</v>
      </c>
      <c r="M398" s="13" t="s">
        <v>98</v>
      </c>
      <c r="N398" s="13" t="s">
        <v>99</v>
      </c>
      <c r="O398" s="13" t="s">
        <v>100</v>
      </c>
      <c r="P398" s="13" t="s">
        <v>55</v>
      </c>
      <c r="Q398" s="13" t="s">
        <v>4966</v>
      </c>
      <c r="R398" s="13" t="s">
        <v>30</v>
      </c>
      <c r="S398" s="13" t="s">
        <v>1121</v>
      </c>
      <c r="T398" s="13" t="s">
        <v>4967</v>
      </c>
      <c r="U398" s="33">
        <v>27.412499999999994</v>
      </c>
      <c r="V398" s="15">
        <v>5</v>
      </c>
      <c r="W398" s="14">
        <v>0.15000000000000002</v>
      </c>
      <c r="X398" s="33">
        <v>6.97</v>
      </c>
      <c r="Y398" s="33">
        <v>-1.3875000000000002</v>
      </c>
      <c r="Z398" s="14">
        <f t="shared" si="27"/>
        <v>-5.0615595075239418E-2</v>
      </c>
      <c r="AA398" s="13" t="s">
        <v>88</v>
      </c>
      <c r="AB398" s="33">
        <v>4.1118749999999995</v>
      </c>
      <c r="AC398" s="33">
        <v>17.718124999999997</v>
      </c>
    </row>
    <row r="399" spans="2:29" x14ac:dyDescent="0.3">
      <c r="B399" s="19"/>
      <c r="D399" s="13" t="s">
        <v>6502</v>
      </c>
      <c r="E399" s="29">
        <v>43285</v>
      </c>
      <c r="F399" s="29" t="str">
        <f t="shared" si="24"/>
        <v>Wed</v>
      </c>
      <c r="G399" s="29" t="str">
        <f t="shared" si="25"/>
        <v>Jul</v>
      </c>
      <c r="H399" s="34">
        <f t="shared" si="26"/>
        <v>2018</v>
      </c>
      <c r="I399" s="29">
        <v>43289</v>
      </c>
      <c r="J399" s="13" t="s">
        <v>50</v>
      </c>
      <c r="K399" s="13" t="s">
        <v>3294</v>
      </c>
      <c r="L399" s="13" t="s">
        <v>82</v>
      </c>
      <c r="M399" s="13" t="s">
        <v>2636</v>
      </c>
      <c r="N399" s="13" t="s">
        <v>2120</v>
      </c>
      <c r="O399" s="13" t="s">
        <v>100</v>
      </c>
      <c r="P399" s="13" t="s">
        <v>55</v>
      </c>
      <c r="Q399" s="13" t="s">
        <v>2229</v>
      </c>
      <c r="R399" s="13" t="s">
        <v>40</v>
      </c>
      <c r="S399" s="13" t="s">
        <v>41</v>
      </c>
      <c r="T399" s="13" t="s">
        <v>2230</v>
      </c>
      <c r="U399" s="33">
        <v>279.33750000000003</v>
      </c>
      <c r="V399" s="15">
        <v>5</v>
      </c>
      <c r="W399" s="14">
        <v>0.25</v>
      </c>
      <c r="X399" s="33">
        <v>24.21</v>
      </c>
      <c r="Y399" s="33">
        <v>70.687499999999972</v>
      </c>
      <c r="Z399" s="14">
        <f t="shared" si="27"/>
        <v>0.25305410122164035</v>
      </c>
      <c r="AA399" s="13" t="s">
        <v>60</v>
      </c>
      <c r="AB399" s="33">
        <v>69.834375000000009</v>
      </c>
      <c r="AC399" s="33">
        <v>114.60562500000003</v>
      </c>
    </row>
    <row r="400" spans="2:29" x14ac:dyDescent="0.3">
      <c r="B400" s="19"/>
      <c r="D400" s="13" t="s">
        <v>6503</v>
      </c>
      <c r="E400" s="29">
        <v>43285</v>
      </c>
      <c r="F400" s="29" t="str">
        <f t="shared" si="24"/>
        <v>Wed</v>
      </c>
      <c r="G400" s="29" t="str">
        <f t="shared" si="25"/>
        <v>Jul</v>
      </c>
      <c r="H400" s="34">
        <f t="shared" si="26"/>
        <v>2018</v>
      </c>
      <c r="I400" s="29">
        <v>43289</v>
      </c>
      <c r="J400" s="13" t="s">
        <v>50</v>
      </c>
      <c r="K400" s="13" t="s">
        <v>3294</v>
      </c>
      <c r="L400" s="13" t="s">
        <v>82</v>
      </c>
      <c r="M400" s="13" t="s">
        <v>2636</v>
      </c>
      <c r="N400" s="13" t="s">
        <v>2120</v>
      </c>
      <c r="O400" s="13" t="s">
        <v>100</v>
      </c>
      <c r="P400" s="13" t="s">
        <v>55</v>
      </c>
      <c r="Q400" s="13" t="s">
        <v>3471</v>
      </c>
      <c r="R400" s="13" t="s">
        <v>30</v>
      </c>
      <c r="S400" s="13" t="s">
        <v>1789</v>
      </c>
      <c r="T400" s="13" t="s">
        <v>3472</v>
      </c>
      <c r="U400" s="33">
        <v>65.010000000000005</v>
      </c>
      <c r="V400" s="15">
        <v>4</v>
      </c>
      <c r="W400" s="14">
        <v>0.45</v>
      </c>
      <c r="X400" s="33">
        <v>4.55</v>
      </c>
      <c r="Y400" s="33">
        <v>-53.19</v>
      </c>
      <c r="Z400" s="14">
        <f t="shared" si="27"/>
        <v>-0.81818181818181812</v>
      </c>
      <c r="AA400" s="13" t="s">
        <v>60</v>
      </c>
      <c r="AB400" s="33">
        <v>29.254500000000004</v>
      </c>
      <c r="AC400" s="33">
        <v>84.395499999999998</v>
      </c>
    </row>
    <row r="401" spans="2:29" x14ac:dyDescent="0.3">
      <c r="B401" s="19"/>
      <c r="D401" s="13" t="s">
        <v>6504</v>
      </c>
      <c r="E401" s="29">
        <v>43083</v>
      </c>
      <c r="F401" s="29" t="str">
        <f t="shared" si="24"/>
        <v>Thu</v>
      </c>
      <c r="G401" s="29" t="str">
        <f t="shared" si="25"/>
        <v>Dec</v>
      </c>
      <c r="H401" s="34">
        <f t="shared" si="26"/>
        <v>2017</v>
      </c>
      <c r="I401" s="29">
        <v>43088</v>
      </c>
      <c r="J401" s="13" t="s">
        <v>50</v>
      </c>
      <c r="K401" s="13" t="s">
        <v>5612</v>
      </c>
      <c r="L401" s="13" t="s">
        <v>24</v>
      </c>
      <c r="M401" s="13" t="s">
        <v>128</v>
      </c>
      <c r="N401" s="13" t="s">
        <v>128</v>
      </c>
      <c r="O401" s="13" t="s">
        <v>129</v>
      </c>
      <c r="P401" s="13" t="s">
        <v>55</v>
      </c>
      <c r="Q401" s="13" t="s">
        <v>4323</v>
      </c>
      <c r="R401" s="13" t="s">
        <v>57</v>
      </c>
      <c r="S401" s="13" t="s">
        <v>121</v>
      </c>
      <c r="T401" s="13" t="s">
        <v>4324</v>
      </c>
      <c r="U401" s="33">
        <v>37.810200000000002</v>
      </c>
      <c r="V401" s="15">
        <v>1</v>
      </c>
      <c r="W401" s="14">
        <v>0.47000000000000003</v>
      </c>
      <c r="X401" s="33">
        <v>3.34</v>
      </c>
      <c r="Y401" s="33">
        <v>-10.729800000000004</v>
      </c>
      <c r="Z401" s="14">
        <f t="shared" si="27"/>
        <v>-0.28378056714854732</v>
      </c>
      <c r="AA401" s="13" t="s">
        <v>88</v>
      </c>
      <c r="AB401" s="33">
        <v>17.770794000000002</v>
      </c>
      <c r="AC401" s="33">
        <v>27.429206000000004</v>
      </c>
    </row>
    <row r="402" spans="2:29" x14ac:dyDescent="0.3">
      <c r="B402" s="19"/>
      <c r="D402" s="13" t="s">
        <v>6505</v>
      </c>
      <c r="E402" s="29">
        <v>43083</v>
      </c>
      <c r="F402" s="29" t="str">
        <f t="shared" si="24"/>
        <v>Thu</v>
      </c>
      <c r="G402" s="29" t="str">
        <f t="shared" si="25"/>
        <v>Dec</v>
      </c>
      <c r="H402" s="34">
        <f t="shared" si="26"/>
        <v>2017</v>
      </c>
      <c r="I402" s="29">
        <v>43088</v>
      </c>
      <c r="J402" s="13" t="s">
        <v>50</v>
      </c>
      <c r="K402" s="13" t="s">
        <v>5612</v>
      </c>
      <c r="L402" s="13" t="s">
        <v>24</v>
      </c>
      <c r="M402" s="13" t="s">
        <v>128</v>
      </c>
      <c r="N402" s="13" t="s">
        <v>128</v>
      </c>
      <c r="O402" s="13" t="s">
        <v>129</v>
      </c>
      <c r="P402" s="13" t="s">
        <v>55</v>
      </c>
      <c r="Q402" s="13" t="s">
        <v>3617</v>
      </c>
      <c r="R402" s="13" t="s">
        <v>30</v>
      </c>
      <c r="S402" s="13" t="s">
        <v>1228</v>
      </c>
      <c r="T402" s="13" t="s">
        <v>3618</v>
      </c>
      <c r="U402" s="33">
        <v>28.301999999999996</v>
      </c>
      <c r="V402" s="15">
        <v>2</v>
      </c>
      <c r="W402" s="14">
        <v>0.47000000000000003</v>
      </c>
      <c r="X402" s="33">
        <v>3.33</v>
      </c>
      <c r="Y402" s="33">
        <v>1.0620000000000047</v>
      </c>
      <c r="Z402" s="14">
        <f t="shared" si="27"/>
        <v>3.7523849904600552E-2</v>
      </c>
      <c r="AA402" s="13" t="s">
        <v>88</v>
      </c>
      <c r="AB402" s="33">
        <v>13.301939999999998</v>
      </c>
      <c r="AC402" s="33">
        <v>10.608059999999993</v>
      </c>
    </row>
    <row r="403" spans="2:29" x14ac:dyDescent="0.3">
      <c r="B403" s="19"/>
      <c r="D403" s="13" t="s">
        <v>6506</v>
      </c>
      <c r="E403" s="29">
        <v>44016</v>
      </c>
      <c r="F403" s="29" t="str">
        <f t="shared" si="24"/>
        <v>Sat</v>
      </c>
      <c r="G403" s="29" t="str">
        <f t="shared" si="25"/>
        <v>Jul</v>
      </c>
      <c r="H403" s="34">
        <f t="shared" si="26"/>
        <v>2020</v>
      </c>
      <c r="I403" s="29">
        <v>44020</v>
      </c>
      <c r="J403" s="13" t="s">
        <v>50</v>
      </c>
      <c r="K403" s="13" t="s">
        <v>6057</v>
      </c>
      <c r="L403" s="13" t="s">
        <v>24</v>
      </c>
      <c r="M403" s="13" t="s">
        <v>848</v>
      </c>
      <c r="N403" s="13" t="s">
        <v>849</v>
      </c>
      <c r="O403" s="13" t="s">
        <v>245</v>
      </c>
      <c r="P403" s="13" t="s">
        <v>55</v>
      </c>
      <c r="Q403" s="13" t="s">
        <v>4705</v>
      </c>
      <c r="R403" s="13" t="s">
        <v>30</v>
      </c>
      <c r="S403" s="13" t="s">
        <v>1789</v>
      </c>
      <c r="T403" s="13" t="s">
        <v>4706</v>
      </c>
      <c r="U403" s="33">
        <v>47.135699999999993</v>
      </c>
      <c r="V403" s="15">
        <v>3</v>
      </c>
      <c r="W403" s="14">
        <v>0.17</v>
      </c>
      <c r="X403" s="33">
        <v>1.42</v>
      </c>
      <c r="Y403" s="33">
        <v>15.815699999999998</v>
      </c>
      <c r="Z403" s="14">
        <f t="shared" si="27"/>
        <v>0.33553548584194148</v>
      </c>
      <c r="AA403" s="13" t="s">
        <v>60</v>
      </c>
      <c r="AB403" s="33">
        <v>8.0130689999999998</v>
      </c>
      <c r="AC403" s="33">
        <v>21.88693099999999</v>
      </c>
    </row>
    <row r="404" spans="2:29" x14ac:dyDescent="0.3">
      <c r="B404" s="19"/>
      <c r="D404" s="13" t="s">
        <v>6507</v>
      </c>
      <c r="E404" s="29">
        <v>42817</v>
      </c>
      <c r="F404" s="29" t="str">
        <f t="shared" si="24"/>
        <v>Thu</v>
      </c>
      <c r="G404" s="29" t="str">
        <f t="shared" si="25"/>
        <v>Mar</v>
      </c>
      <c r="H404" s="34">
        <f t="shared" si="26"/>
        <v>2017</v>
      </c>
      <c r="I404" s="29">
        <v>42822</v>
      </c>
      <c r="J404" s="13" t="s">
        <v>50</v>
      </c>
      <c r="K404" s="13" t="s">
        <v>2582</v>
      </c>
      <c r="L404" s="13" t="s">
        <v>36</v>
      </c>
      <c r="M404" s="13" t="s">
        <v>98</v>
      </c>
      <c r="N404" s="13" t="s">
        <v>99</v>
      </c>
      <c r="O404" s="13" t="s">
        <v>100</v>
      </c>
      <c r="P404" s="13" t="s">
        <v>55</v>
      </c>
      <c r="Q404" s="13" t="s">
        <v>2583</v>
      </c>
      <c r="R404" s="13" t="s">
        <v>57</v>
      </c>
      <c r="S404" s="13" t="s">
        <v>86</v>
      </c>
      <c r="T404" s="13" t="s">
        <v>2584</v>
      </c>
      <c r="U404" s="33">
        <v>507.66300000000012</v>
      </c>
      <c r="V404" s="15">
        <v>3</v>
      </c>
      <c r="W404" s="14">
        <v>0.35</v>
      </c>
      <c r="X404" s="33">
        <v>39.840000000000003</v>
      </c>
      <c r="Y404" s="33">
        <v>-78.146999999999935</v>
      </c>
      <c r="Z404" s="14">
        <f t="shared" si="27"/>
        <v>-0.15393479532682097</v>
      </c>
      <c r="AA404" s="13" t="s">
        <v>88</v>
      </c>
      <c r="AB404" s="33">
        <v>177.68205000000003</v>
      </c>
      <c r="AC404" s="33">
        <v>368.28795000000002</v>
      </c>
    </row>
    <row r="405" spans="2:29" x14ac:dyDescent="0.3">
      <c r="B405" s="19"/>
      <c r="D405" s="13" t="s">
        <v>6508</v>
      </c>
      <c r="E405" s="29">
        <v>43825</v>
      </c>
      <c r="F405" s="29" t="str">
        <f t="shared" si="24"/>
        <v>Thu</v>
      </c>
      <c r="G405" s="29" t="str">
        <f t="shared" si="25"/>
        <v>Dec</v>
      </c>
      <c r="H405" s="34">
        <f t="shared" si="26"/>
        <v>2019</v>
      </c>
      <c r="I405" s="29">
        <v>43829</v>
      </c>
      <c r="J405" s="13" t="s">
        <v>50</v>
      </c>
      <c r="K405" s="13" t="s">
        <v>2253</v>
      </c>
      <c r="L405" s="13" t="s">
        <v>24</v>
      </c>
      <c r="M405" s="13" t="s">
        <v>98</v>
      </c>
      <c r="N405" s="13" t="s">
        <v>99</v>
      </c>
      <c r="O405" s="13" t="s">
        <v>100</v>
      </c>
      <c r="P405" s="13" t="s">
        <v>55</v>
      </c>
      <c r="Q405" s="13" t="s">
        <v>2213</v>
      </c>
      <c r="R405" s="13" t="s">
        <v>57</v>
      </c>
      <c r="S405" s="13" t="s">
        <v>86</v>
      </c>
      <c r="T405" s="13" t="s">
        <v>2214</v>
      </c>
      <c r="U405" s="33">
        <v>246.40199999999996</v>
      </c>
      <c r="V405" s="15">
        <v>2</v>
      </c>
      <c r="W405" s="14">
        <v>0.35</v>
      </c>
      <c r="X405" s="33">
        <v>14.89</v>
      </c>
      <c r="Y405" s="33">
        <v>-102.37799999999997</v>
      </c>
      <c r="Z405" s="14">
        <f t="shared" si="27"/>
        <v>-0.4154917573720992</v>
      </c>
      <c r="AA405" s="13" t="s">
        <v>88</v>
      </c>
      <c r="AB405" s="33">
        <v>86.240699999999975</v>
      </c>
      <c r="AC405" s="33">
        <v>247.64929999999998</v>
      </c>
    </row>
    <row r="406" spans="2:29" x14ac:dyDescent="0.3">
      <c r="B406" s="19"/>
      <c r="D406" s="13" t="s">
        <v>6509</v>
      </c>
      <c r="E406" s="29">
        <v>43825</v>
      </c>
      <c r="F406" s="29" t="str">
        <f t="shared" si="24"/>
        <v>Thu</v>
      </c>
      <c r="G406" s="29" t="str">
        <f t="shared" si="25"/>
        <v>Dec</v>
      </c>
      <c r="H406" s="34">
        <f t="shared" si="26"/>
        <v>2019</v>
      </c>
      <c r="I406" s="29">
        <v>43829</v>
      </c>
      <c r="J406" s="13" t="s">
        <v>50</v>
      </c>
      <c r="K406" s="13" t="s">
        <v>2253</v>
      </c>
      <c r="L406" s="13" t="s">
        <v>24</v>
      </c>
      <c r="M406" s="13" t="s">
        <v>98</v>
      </c>
      <c r="N406" s="13" t="s">
        <v>99</v>
      </c>
      <c r="O406" s="13" t="s">
        <v>100</v>
      </c>
      <c r="P406" s="13" t="s">
        <v>55</v>
      </c>
      <c r="Q406" s="13" t="s">
        <v>3464</v>
      </c>
      <c r="R406" s="13" t="s">
        <v>40</v>
      </c>
      <c r="S406" s="13" t="s">
        <v>906</v>
      </c>
      <c r="T406" s="13" t="s">
        <v>3465</v>
      </c>
      <c r="U406" s="33">
        <v>85.59</v>
      </c>
      <c r="V406" s="15">
        <v>4</v>
      </c>
      <c r="W406" s="14">
        <v>0.25</v>
      </c>
      <c r="X406" s="33">
        <v>2.27</v>
      </c>
      <c r="Y406" s="33">
        <v>2.1899999999999977</v>
      </c>
      <c r="Z406" s="14">
        <f t="shared" si="27"/>
        <v>2.5587101296880448E-2</v>
      </c>
      <c r="AA406" s="13" t="s">
        <v>88</v>
      </c>
      <c r="AB406" s="33">
        <v>21.397500000000001</v>
      </c>
      <c r="AC406" s="33">
        <v>59.732499999999995</v>
      </c>
    </row>
    <row r="407" spans="2:29" x14ac:dyDescent="0.3">
      <c r="B407" s="19"/>
      <c r="D407" s="13" t="s">
        <v>6510</v>
      </c>
      <c r="E407" s="29">
        <v>43853</v>
      </c>
      <c r="F407" s="29" t="str">
        <f t="shared" si="24"/>
        <v>Thu</v>
      </c>
      <c r="G407" s="29" t="str">
        <f t="shared" si="25"/>
        <v>Jan</v>
      </c>
      <c r="H407" s="34">
        <f t="shared" si="26"/>
        <v>2020</v>
      </c>
      <c r="I407" s="29">
        <v>43857</v>
      </c>
      <c r="J407" s="13" t="s">
        <v>50</v>
      </c>
      <c r="K407" s="13" t="s">
        <v>2253</v>
      </c>
      <c r="L407" s="13" t="s">
        <v>24</v>
      </c>
      <c r="M407" s="13" t="s">
        <v>2254</v>
      </c>
      <c r="N407" s="13" t="s">
        <v>647</v>
      </c>
      <c r="O407" s="13" t="s">
        <v>100</v>
      </c>
      <c r="P407" s="13" t="s">
        <v>55</v>
      </c>
      <c r="Q407" s="13" t="s">
        <v>74</v>
      </c>
      <c r="R407" s="13" t="s">
        <v>40</v>
      </c>
      <c r="S407" s="13" t="s">
        <v>41</v>
      </c>
      <c r="T407" s="13" t="s">
        <v>75</v>
      </c>
      <c r="U407" s="33">
        <v>1428.3</v>
      </c>
      <c r="V407" s="15">
        <v>4</v>
      </c>
      <c r="W407" s="14">
        <v>0.25</v>
      </c>
      <c r="X407" s="33">
        <v>50.47</v>
      </c>
      <c r="Y407" s="33">
        <v>-57.180000000000007</v>
      </c>
      <c r="Z407" s="14">
        <f t="shared" si="27"/>
        <v>-4.0033606385213194E-2</v>
      </c>
      <c r="AA407" s="13" t="s">
        <v>88</v>
      </c>
      <c r="AB407" s="33">
        <v>357.07499999999999</v>
      </c>
      <c r="AC407" s="33">
        <v>1077.9349999999999</v>
      </c>
    </row>
    <row r="408" spans="2:29" x14ac:dyDescent="0.3">
      <c r="B408" s="19"/>
      <c r="D408" s="13" t="s">
        <v>6511</v>
      </c>
      <c r="E408" s="29">
        <v>43853</v>
      </c>
      <c r="F408" s="29" t="str">
        <f t="shared" si="24"/>
        <v>Thu</v>
      </c>
      <c r="G408" s="29" t="str">
        <f t="shared" si="25"/>
        <v>Jan</v>
      </c>
      <c r="H408" s="34">
        <f t="shared" si="26"/>
        <v>2020</v>
      </c>
      <c r="I408" s="29">
        <v>43857</v>
      </c>
      <c r="J408" s="13" t="s">
        <v>50</v>
      </c>
      <c r="K408" s="13" t="s">
        <v>2253</v>
      </c>
      <c r="L408" s="13" t="s">
        <v>24</v>
      </c>
      <c r="M408" s="13" t="s">
        <v>2254</v>
      </c>
      <c r="N408" s="13" t="s">
        <v>647</v>
      </c>
      <c r="O408" s="13" t="s">
        <v>100</v>
      </c>
      <c r="P408" s="13" t="s">
        <v>55</v>
      </c>
      <c r="Q408" s="13" t="s">
        <v>179</v>
      </c>
      <c r="R408" s="13" t="s">
        <v>40</v>
      </c>
      <c r="S408" s="13" t="s">
        <v>48</v>
      </c>
      <c r="T408" s="13" t="s">
        <v>180</v>
      </c>
      <c r="U408" s="33">
        <v>451.12950000000001</v>
      </c>
      <c r="V408" s="15">
        <v>3</v>
      </c>
      <c r="W408" s="14">
        <v>0.55000000000000004</v>
      </c>
      <c r="X408" s="33">
        <v>49.09</v>
      </c>
      <c r="Y408" s="33">
        <v>-150.43050000000017</v>
      </c>
      <c r="Z408" s="14">
        <f t="shared" si="27"/>
        <v>-0.33345303288745287</v>
      </c>
      <c r="AA408" s="13" t="s">
        <v>88</v>
      </c>
      <c r="AB408" s="33">
        <v>248.12122500000004</v>
      </c>
      <c r="AC408" s="33">
        <v>304.34877500000016</v>
      </c>
    </row>
    <row r="409" spans="2:29" x14ac:dyDescent="0.3">
      <c r="B409" s="19"/>
      <c r="D409" s="13" t="s">
        <v>6512</v>
      </c>
      <c r="E409" s="29">
        <v>43082</v>
      </c>
      <c r="F409" s="29" t="str">
        <f t="shared" si="24"/>
        <v>Wed</v>
      </c>
      <c r="G409" s="29" t="str">
        <f t="shared" si="25"/>
        <v>Dec</v>
      </c>
      <c r="H409" s="34">
        <f t="shared" si="26"/>
        <v>2017</v>
      </c>
      <c r="I409" s="29">
        <v>43088</v>
      </c>
      <c r="J409" s="13" t="s">
        <v>50</v>
      </c>
      <c r="K409" s="13" t="s">
        <v>3350</v>
      </c>
      <c r="L409" s="13" t="s">
        <v>24</v>
      </c>
      <c r="M409" s="13" t="s">
        <v>2843</v>
      </c>
      <c r="N409" s="13" t="s">
        <v>2843</v>
      </c>
      <c r="O409" s="13" t="s">
        <v>129</v>
      </c>
      <c r="P409" s="13" t="s">
        <v>55</v>
      </c>
      <c r="Q409" s="13" t="s">
        <v>3900</v>
      </c>
      <c r="R409" s="13" t="s">
        <v>30</v>
      </c>
      <c r="S409" s="13" t="s">
        <v>31</v>
      </c>
      <c r="T409" s="13" t="s">
        <v>3901</v>
      </c>
      <c r="U409" s="33">
        <v>254.67720000000003</v>
      </c>
      <c r="V409" s="15">
        <v>4</v>
      </c>
      <c r="W409" s="14">
        <v>0.17</v>
      </c>
      <c r="X409" s="33">
        <v>9.5</v>
      </c>
      <c r="Y409" s="33">
        <v>-30.802800000000012</v>
      </c>
      <c r="Z409" s="14">
        <f t="shared" si="27"/>
        <v>-0.12094840056353694</v>
      </c>
      <c r="AA409" s="13" t="s">
        <v>88</v>
      </c>
      <c r="AB409" s="33">
        <v>43.295124000000008</v>
      </c>
      <c r="AC409" s="33">
        <v>232.68487600000003</v>
      </c>
    </row>
    <row r="410" spans="2:29" x14ac:dyDescent="0.3">
      <c r="B410" s="19"/>
      <c r="D410" s="13" t="s">
        <v>6513</v>
      </c>
      <c r="E410" s="29">
        <v>43082</v>
      </c>
      <c r="F410" s="29" t="str">
        <f t="shared" si="24"/>
        <v>Wed</v>
      </c>
      <c r="G410" s="29" t="str">
        <f t="shared" si="25"/>
        <v>Dec</v>
      </c>
      <c r="H410" s="34">
        <f t="shared" si="26"/>
        <v>2017</v>
      </c>
      <c r="I410" s="29">
        <v>43088</v>
      </c>
      <c r="J410" s="13" t="s">
        <v>50</v>
      </c>
      <c r="K410" s="13" t="s">
        <v>3350</v>
      </c>
      <c r="L410" s="13" t="s">
        <v>24</v>
      </c>
      <c r="M410" s="13" t="s">
        <v>2843</v>
      </c>
      <c r="N410" s="13" t="s">
        <v>2843</v>
      </c>
      <c r="O410" s="13" t="s">
        <v>129</v>
      </c>
      <c r="P410" s="13" t="s">
        <v>55</v>
      </c>
      <c r="Q410" s="13" t="s">
        <v>6000</v>
      </c>
      <c r="R410" s="13" t="s">
        <v>30</v>
      </c>
      <c r="S410" s="13" t="s">
        <v>1228</v>
      </c>
      <c r="T410" s="13" t="s">
        <v>6001</v>
      </c>
      <c r="U410" s="33">
        <v>17.6967</v>
      </c>
      <c r="V410" s="15">
        <v>3</v>
      </c>
      <c r="W410" s="14">
        <v>0.47000000000000003</v>
      </c>
      <c r="X410" s="33">
        <v>1.64</v>
      </c>
      <c r="Y410" s="33">
        <v>-11.373299999999999</v>
      </c>
      <c r="Z410" s="14">
        <f t="shared" si="27"/>
        <v>-0.64267914356913991</v>
      </c>
      <c r="AA410" s="13" t="s">
        <v>88</v>
      </c>
      <c r="AB410" s="33">
        <v>8.3174489999999999</v>
      </c>
      <c r="AC410" s="33">
        <v>19.112551</v>
      </c>
    </row>
    <row r="411" spans="2:29" x14ac:dyDescent="0.3">
      <c r="B411" s="19"/>
      <c r="D411" s="13" t="s">
        <v>6514</v>
      </c>
      <c r="E411" s="29">
        <v>43086</v>
      </c>
      <c r="F411" s="29" t="str">
        <f t="shared" si="24"/>
        <v>Sun</v>
      </c>
      <c r="G411" s="29" t="str">
        <f t="shared" si="25"/>
        <v>Dec</v>
      </c>
      <c r="H411" s="34">
        <f t="shared" si="26"/>
        <v>2017</v>
      </c>
      <c r="I411" s="29">
        <v>43091</v>
      </c>
      <c r="J411" s="13" t="s">
        <v>50</v>
      </c>
      <c r="K411" s="13" t="s">
        <v>3350</v>
      </c>
      <c r="L411" s="13" t="s">
        <v>24</v>
      </c>
      <c r="M411" s="13" t="s">
        <v>128</v>
      </c>
      <c r="N411" s="13" t="s">
        <v>128</v>
      </c>
      <c r="O411" s="13" t="s">
        <v>129</v>
      </c>
      <c r="P411" s="13" t="s">
        <v>55</v>
      </c>
      <c r="Q411" s="13" t="s">
        <v>1146</v>
      </c>
      <c r="R411" s="13" t="s">
        <v>57</v>
      </c>
      <c r="S411" s="13" t="s">
        <v>58</v>
      </c>
      <c r="T411" s="13" t="s">
        <v>1147</v>
      </c>
      <c r="U411" s="33">
        <v>277.03739999999999</v>
      </c>
      <c r="V411" s="15">
        <v>2</v>
      </c>
      <c r="W411" s="14">
        <v>0.17</v>
      </c>
      <c r="X411" s="33">
        <v>23.56</v>
      </c>
      <c r="Y411" s="33">
        <v>19.997399999999985</v>
      </c>
      <c r="Z411" s="14">
        <f t="shared" si="27"/>
        <v>7.2183033770891525E-2</v>
      </c>
      <c r="AA411" s="13" t="s">
        <v>88</v>
      </c>
      <c r="AB411" s="33">
        <v>47.096358000000002</v>
      </c>
      <c r="AC411" s="33">
        <v>186.38364200000001</v>
      </c>
    </row>
    <row r="412" spans="2:29" x14ac:dyDescent="0.3">
      <c r="B412" s="19"/>
      <c r="D412" s="13" t="s">
        <v>6515</v>
      </c>
      <c r="E412" s="29">
        <v>43370</v>
      </c>
      <c r="F412" s="29" t="str">
        <f t="shared" si="24"/>
        <v>Thu</v>
      </c>
      <c r="G412" s="29" t="str">
        <f t="shared" si="25"/>
        <v>Sep</v>
      </c>
      <c r="H412" s="34">
        <f t="shared" si="26"/>
        <v>2018</v>
      </c>
      <c r="I412" s="29">
        <v>43374</v>
      </c>
      <c r="J412" s="13" t="s">
        <v>50</v>
      </c>
      <c r="K412" s="13" t="s">
        <v>6052</v>
      </c>
      <c r="L412" s="13" t="s">
        <v>36</v>
      </c>
      <c r="M412" s="13" t="s">
        <v>1288</v>
      </c>
      <c r="N412" s="13" t="s">
        <v>1288</v>
      </c>
      <c r="O412" s="13" t="s">
        <v>483</v>
      </c>
      <c r="P412" s="13" t="s">
        <v>28</v>
      </c>
      <c r="Q412" s="13" t="s">
        <v>3286</v>
      </c>
      <c r="R412" s="13" t="s">
        <v>30</v>
      </c>
      <c r="S412" s="13" t="s">
        <v>2177</v>
      </c>
      <c r="T412" s="13" t="s">
        <v>3287</v>
      </c>
      <c r="U412" s="33">
        <v>18.27</v>
      </c>
      <c r="V412" s="15">
        <v>2</v>
      </c>
      <c r="W412" s="14">
        <v>0.5</v>
      </c>
      <c r="X412" s="33">
        <v>1.44</v>
      </c>
      <c r="Y412" s="33">
        <v>-2.9999999999997584E-2</v>
      </c>
      <c r="Z412" s="14">
        <f t="shared" si="27"/>
        <v>-1.6420361247946134E-3</v>
      </c>
      <c r="AA412" s="13" t="s">
        <v>88</v>
      </c>
      <c r="AB412" s="33">
        <v>9.1349999999999998</v>
      </c>
      <c r="AC412" s="33">
        <v>7.7249999999999979</v>
      </c>
    </row>
    <row r="413" spans="2:29" x14ac:dyDescent="0.3">
      <c r="B413" s="19"/>
      <c r="D413" s="13" t="s">
        <v>6516</v>
      </c>
      <c r="E413" s="29">
        <v>42802</v>
      </c>
      <c r="F413" s="29" t="str">
        <f t="shared" si="24"/>
        <v>Wed</v>
      </c>
      <c r="G413" s="29" t="str">
        <f t="shared" si="25"/>
        <v>Mar</v>
      </c>
      <c r="H413" s="34">
        <f t="shared" si="26"/>
        <v>2017</v>
      </c>
      <c r="I413" s="29">
        <v>42806</v>
      </c>
      <c r="J413" s="13" t="s">
        <v>50</v>
      </c>
      <c r="K413" s="13" t="s">
        <v>2552</v>
      </c>
      <c r="L413" s="13" t="s">
        <v>36</v>
      </c>
      <c r="M413" s="13" t="s">
        <v>98</v>
      </c>
      <c r="N413" s="13" t="s">
        <v>99</v>
      </c>
      <c r="O413" s="13" t="s">
        <v>100</v>
      </c>
      <c r="P413" s="13" t="s">
        <v>55</v>
      </c>
      <c r="Q413" s="13" t="s">
        <v>2553</v>
      </c>
      <c r="R413" s="13" t="s">
        <v>57</v>
      </c>
      <c r="S413" s="13" t="s">
        <v>58</v>
      </c>
      <c r="T413" s="13" t="s">
        <v>2554</v>
      </c>
      <c r="U413" s="33">
        <v>543.10500000000002</v>
      </c>
      <c r="V413" s="15">
        <v>9</v>
      </c>
      <c r="W413" s="14">
        <v>0.25</v>
      </c>
      <c r="X413" s="33">
        <v>40.479999999999997</v>
      </c>
      <c r="Y413" s="33">
        <v>-7.4250000000000398</v>
      </c>
      <c r="Z413" s="14">
        <f t="shared" si="27"/>
        <v>-1.3671389510315757E-2</v>
      </c>
      <c r="AA413" s="13" t="s">
        <v>88</v>
      </c>
      <c r="AB413" s="33">
        <v>135.77625</v>
      </c>
      <c r="AC413" s="33">
        <v>374.27375000000006</v>
      </c>
    </row>
    <row r="414" spans="2:29" x14ac:dyDescent="0.3">
      <c r="B414" s="19"/>
      <c r="D414" s="13" t="s">
        <v>6517</v>
      </c>
      <c r="E414" s="29">
        <v>42802</v>
      </c>
      <c r="F414" s="29" t="str">
        <f t="shared" si="24"/>
        <v>Wed</v>
      </c>
      <c r="G414" s="29" t="str">
        <f t="shared" si="25"/>
        <v>Mar</v>
      </c>
      <c r="H414" s="34">
        <f t="shared" si="26"/>
        <v>2017</v>
      </c>
      <c r="I414" s="29">
        <v>42806</v>
      </c>
      <c r="J414" s="13" t="s">
        <v>50</v>
      </c>
      <c r="K414" s="13" t="s">
        <v>2552</v>
      </c>
      <c r="L414" s="13" t="s">
        <v>36</v>
      </c>
      <c r="M414" s="13" t="s">
        <v>98</v>
      </c>
      <c r="N414" s="13" t="s">
        <v>99</v>
      </c>
      <c r="O414" s="13" t="s">
        <v>100</v>
      </c>
      <c r="P414" s="13" t="s">
        <v>55</v>
      </c>
      <c r="Q414" s="13" t="s">
        <v>340</v>
      </c>
      <c r="R414" s="13" t="s">
        <v>57</v>
      </c>
      <c r="S414" s="13" t="s">
        <v>58</v>
      </c>
      <c r="T414" s="13" t="s">
        <v>341</v>
      </c>
      <c r="U414" s="33">
        <v>954.22500000000014</v>
      </c>
      <c r="V414" s="15">
        <v>2</v>
      </c>
      <c r="W414" s="14">
        <v>0.25</v>
      </c>
      <c r="X414" s="33">
        <v>20.84</v>
      </c>
      <c r="Y414" s="33">
        <v>38.144999999999925</v>
      </c>
      <c r="Z414" s="14">
        <f t="shared" si="27"/>
        <v>3.9974848699206075E-2</v>
      </c>
      <c r="AA414" s="13" t="s">
        <v>88</v>
      </c>
      <c r="AB414" s="33">
        <v>238.55625000000003</v>
      </c>
      <c r="AC414" s="33">
        <v>656.68375000000015</v>
      </c>
    </row>
    <row r="415" spans="2:29" x14ac:dyDescent="0.3">
      <c r="B415" s="19"/>
      <c r="D415" s="13" t="s">
        <v>6518</v>
      </c>
      <c r="E415" s="29">
        <v>44029</v>
      </c>
      <c r="F415" s="29" t="str">
        <f t="shared" si="24"/>
        <v>Fri</v>
      </c>
      <c r="G415" s="29" t="str">
        <f t="shared" si="25"/>
        <v>Jul</v>
      </c>
      <c r="H415" s="34">
        <f t="shared" si="26"/>
        <v>2020</v>
      </c>
      <c r="I415" s="29">
        <v>44031</v>
      </c>
      <c r="J415" s="13" t="s">
        <v>22</v>
      </c>
      <c r="K415" s="13" t="s">
        <v>2552</v>
      </c>
      <c r="L415" s="13" t="s">
        <v>36</v>
      </c>
      <c r="M415" s="13" t="s">
        <v>2038</v>
      </c>
      <c r="N415" s="13" t="s">
        <v>647</v>
      </c>
      <c r="O415" s="13" t="s">
        <v>100</v>
      </c>
      <c r="P415" s="13" t="s">
        <v>55</v>
      </c>
      <c r="Q415" s="13" t="s">
        <v>3292</v>
      </c>
      <c r="R415" s="13" t="s">
        <v>30</v>
      </c>
      <c r="S415" s="13" t="s">
        <v>31</v>
      </c>
      <c r="T415" s="13" t="s">
        <v>3293</v>
      </c>
      <c r="U415" s="33">
        <v>141.88200000000001</v>
      </c>
      <c r="V415" s="15">
        <v>2</v>
      </c>
      <c r="W415" s="14">
        <v>0.15000000000000002</v>
      </c>
      <c r="X415" s="33">
        <v>17.64</v>
      </c>
      <c r="Y415" s="33">
        <v>3.2819999999999929</v>
      </c>
      <c r="Z415" s="14">
        <f t="shared" si="27"/>
        <v>2.3131898338055516E-2</v>
      </c>
      <c r="AA415" s="13" t="s">
        <v>33</v>
      </c>
      <c r="AB415" s="33">
        <v>21.282300000000003</v>
      </c>
      <c r="AC415" s="33">
        <v>99.677700000000002</v>
      </c>
    </row>
    <row r="416" spans="2:29" x14ac:dyDescent="0.3">
      <c r="B416" s="19"/>
      <c r="D416" s="13" t="s">
        <v>6519</v>
      </c>
      <c r="E416" s="29">
        <v>43094</v>
      </c>
      <c r="F416" s="29" t="str">
        <f t="shared" si="24"/>
        <v>Mon</v>
      </c>
      <c r="G416" s="29" t="str">
        <f t="shared" si="25"/>
        <v>Dec</v>
      </c>
      <c r="H416" s="34">
        <f t="shared" si="26"/>
        <v>2017</v>
      </c>
      <c r="I416" s="29">
        <v>43101</v>
      </c>
      <c r="J416" s="13" t="s">
        <v>50</v>
      </c>
      <c r="K416" s="13" t="s">
        <v>5511</v>
      </c>
      <c r="L416" s="13" t="s">
        <v>36</v>
      </c>
      <c r="M416" s="13" t="s">
        <v>128</v>
      </c>
      <c r="N416" s="13" t="s">
        <v>128</v>
      </c>
      <c r="O416" s="13" t="s">
        <v>129</v>
      </c>
      <c r="P416" s="13" t="s">
        <v>55</v>
      </c>
      <c r="Q416" s="13" t="s">
        <v>4096</v>
      </c>
      <c r="R416" s="13" t="s">
        <v>30</v>
      </c>
      <c r="S416" s="13" t="s">
        <v>1789</v>
      </c>
      <c r="T416" s="13" t="s">
        <v>4097</v>
      </c>
      <c r="U416" s="33">
        <v>70.039500000000004</v>
      </c>
      <c r="V416" s="15">
        <v>5</v>
      </c>
      <c r="W416" s="14">
        <v>0.47000000000000003</v>
      </c>
      <c r="X416" s="33">
        <v>3.86</v>
      </c>
      <c r="Y416" s="33">
        <v>-4.0605000000000047</v>
      </c>
      <c r="Z416" s="14">
        <f t="shared" si="27"/>
        <v>-5.797442871522504E-2</v>
      </c>
      <c r="AA416" s="13" t="s">
        <v>88</v>
      </c>
      <c r="AB416" s="33">
        <v>32.918565000000001</v>
      </c>
      <c r="AC416" s="33">
        <v>37.321435000000008</v>
      </c>
    </row>
    <row r="417" spans="2:29" x14ac:dyDescent="0.3">
      <c r="B417" s="19"/>
      <c r="D417" s="13" t="s">
        <v>6520</v>
      </c>
      <c r="E417" s="29">
        <v>43782</v>
      </c>
      <c r="F417" s="29" t="str">
        <f t="shared" si="24"/>
        <v>Wed</v>
      </c>
      <c r="G417" s="29" t="str">
        <f t="shared" si="25"/>
        <v>Nov</v>
      </c>
      <c r="H417" s="34">
        <f t="shared" si="26"/>
        <v>2019</v>
      </c>
      <c r="I417" s="29">
        <v>43786</v>
      </c>
      <c r="J417" s="13" t="s">
        <v>50</v>
      </c>
      <c r="K417" s="13" t="s">
        <v>5285</v>
      </c>
      <c r="L417" s="13" t="s">
        <v>24</v>
      </c>
      <c r="M417" s="13" t="s">
        <v>98</v>
      </c>
      <c r="N417" s="13" t="s">
        <v>99</v>
      </c>
      <c r="O417" s="13" t="s">
        <v>100</v>
      </c>
      <c r="P417" s="13" t="s">
        <v>55</v>
      </c>
      <c r="Q417" s="13" t="s">
        <v>1289</v>
      </c>
      <c r="R417" s="13" t="s">
        <v>30</v>
      </c>
      <c r="S417" s="13" t="s">
        <v>289</v>
      </c>
      <c r="T417" s="13" t="s">
        <v>1290</v>
      </c>
      <c r="U417" s="33">
        <v>70.603500000000011</v>
      </c>
      <c r="V417" s="15">
        <v>1</v>
      </c>
      <c r="W417" s="14">
        <v>0.45</v>
      </c>
      <c r="X417" s="33">
        <v>4.99</v>
      </c>
      <c r="Y417" s="33">
        <v>-44.956500000000005</v>
      </c>
      <c r="Z417" s="14">
        <f t="shared" si="27"/>
        <v>-0.63674605366589476</v>
      </c>
      <c r="AA417" s="13" t="s">
        <v>60</v>
      </c>
      <c r="AB417" s="33">
        <v>31.771575000000006</v>
      </c>
      <c r="AC417" s="33">
        <v>78.798425000000009</v>
      </c>
    </row>
    <row r="418" spans="2:29" x14ac:dyDescent="0.3">
      <c r="B418" s="19"/>
      <c r="D418" s="13" t="s">
        <v>6521</v>
      </c>
      <c r="E418" s="29">
        <v>43782</v>
      </c>
      <c r="F418" s="29" t="str">
        <f t="shared" si="24"/>
        <v>Wed</v>
      </c>
      <c r="G418" s="29" t="str">
        <f t="shared" si="25"/>
        <v>Nov</v>
      </c>
      <c r="H418" s="34">
        <f t="shared" si="26"/>
        <v>2019</v>
      </c>
      <c r="I418" s="29">
        <v>43786</v>
      </c>
      <c r="J418" s="13" t="s">
        <v>50</v>
      </c>
      <c r="K418" s="13" t="s">
        <v>5285</v>
      </c>
      <c r="L418" s="13" t="s">
        <v>24</v>
      </c>
      <c r="M418" s="13" t="s">
        <v>98</v>
      </c>
      <c r="N418" s="13" t="s">
        <v>99</v>
      </c>
      <c r="O418" s="13" t="s">
        <v>100</v>
      </c>
      <c r="P418" s="13" t="s">
        <v>55</v>
      </c>
      <c r="Q418" s="13" t="s">
        <v>5897</v>
      </c>
      <c r="R418" s="13" t="s">
        <v>30</v>
      </c>
      <c r="S418" s="13" t="s">
        <v>1121</v>
      </c>
      <c r="T418" s="13" t="s">
        <v>5898</v>
      </c>
      <c r="U418" s="33">
        <v>13.872</v>
      </c>
      <c r="V418" s="15">
        <v>2</v>
      </c>
      <c r="W418" s="14">
        <v>0.15000000000000002</v>
      </c>
      <c r="X418" s="33">
        <v>1.95</v>
      </c>
      <c r="Y418" s="33">
        <v>1.452</v>
      </c>
      <c r="Z418" s="14">
        <f t="shared" si="27"/>
        <v>0.1046712802768166</v>
      </c>
      <c r="AA418" s="13" t="s">
        <v>60</v>
      </c>
      <c r="AB418" s="33">
        <v>2.0808000000000004</v>
      </c>
      <c r="AC418" s="33">
        <v>8.3892000000000007</v>
      </c>
    </row>
    <row r="419" spans="2:29" x14ac:dyDescent="0.3">
      <c r="B419" s="19"/>
      <c r="D419" s="13" t="s">
        <v>6522</v>
      </c>
      <c r="E419" s="29">
        <v>43692</v>
      </c>
      <c r="F419" s="29" t="str">
        <f t="shared" si="24"/>
        <v>Thu</v>
      </c>
      <c r="G419" s="29" t="str">
        <f t="shared" si="25"/>
        <v>Aug</v>
      </c>
      <c r="H419" s="34">
        <f t="shared" si="26"/>
        <v>2019</v>
      </c>
      <c r="I419" s="29">
        <v>43695</v>
      </c>
      <c r="J419" s="13" t="s">
        <v>34</v>
      </c>
      <c r="K419" s="13" t="s">
        <v>1527</v>
      </c>
      <c r="L419" s="13" t="s">
        <v>24</v>
      </c>
      <c r="M419" s="13" t="s">
        <v>243</v>
      </c>
      <c r="N419" s="13" t="s">
        <v>244</v>
      </c>
      <c r="O419" s="13" t="s">
        <v>245</v>
      </c>
      <c r="P419" s="13" t="s">
        <v>55</v>
      </c>
      <c r="Q419" s="13" t="s">
        <v>1528</v>
      </c>
      <c r="R419" s="13" t="s">
        <v>57</v>
      </c>
      <c r="S419" s="13" t="s">
        <v>58</v>
      </c>
      <c r="T419" s="13" t="s">
        <v>1529</v>
      </c>
      <c r="U419" s="33">
        <v>365.28299999999996</v>
      </c>
      <c r="V419" s="15">
        <v>6</v>
      </c>
      <c r="W419" s="14">
        <v>0.17</v>
      </c>
      <c r="X419" s="33">
        <v>84.38</v>
      </c>
      <c r="Y419" s="33">
        <v>-61.677000000000007</v>
      </c>
      <c r="Z419" s="14">
        <f t="shared" si="27"/>
        <v>-0.16884716781235376</v>
      </c>
      <c r="AA419" s="13" t="s">
        <v>88</v>
      </c>
      <c r="AB419" s="33">
        <v>62.098109999999998</v>
      </c>
      <c r="AC419" s="33">
        <v>280.48188999999996</v>
      </c>
    </row>
    <row r="420" spans="2:29" x14ac:dyDescent="0.3">
      <c r="B420" s="19"/>
      <c r="D420" s="13" t="s">
        <v>6523</v>
      </c>
      <c r="E420" s="29">
        <v>43692</v>
      </c>
      <c r="F420" s="29" t="str">
        <f t="shared" si="24"/>
        <v>Thu</v>
      </c>
      <c r="G420" s="29" t="str">
        <f t="shared" si="25"/>
        <v>Aug</v>
      </c>
      <c r="H420" s="34">
        <f t="shared" si="26"/>
        <v>2019</v>
      </c>
      <c r="I420" s="29">
        <v>43695</v>
      </c>
      <c r="J420" s="13" t="s">
        <v>34</v>
      </c>
      <c r="K420" s="13" t="s">
        <v>1527</v>
      </c>
      <c r="L420" s="13" t="s">
        <v>24</v>
      </c>
      <c r="M420" s="13" t="s">
        <v>243</v>
      </c>
      <c r="N420" s="13" t="s">
        <v>244</v>
      </c>
      <c r="O420" s="13" t="s">
        <v>245</v>
      </c>
      <c r="P420" s="13" t="s">
        <v>55</v>
      </c>
      <c r="Q420" s="13" t="s">
        <v>4069</v>
      </c>
      <c r="R420" s="13" t="s">
        <v>30</v>
      </c>
      <c r="S420" s="13" t="s">
        <v>1789</v>
      </c>
      <c r="T420" s="13" t="s">
        <v>4070</v>
      </c>
      <c r="U420" s="33">
        <v>82.618200000000002</v>
      </c>
      <c r="V420" s="15">
        <v>7</v>
      </c>
      <c r="W420" s="14">
        <v>0.17</v>
      </c>
      <c r="X420" s="33">
        <v>14.24</v>
      </c>
      <c r="Y420" s="33">
        <v>-16.921800000000001</v>
      </c>
      <c r="Z420" s="14">
        <f t="shared" si="27"/>
        <v>-0.20481927710843376</v>
      </c>
      <c r="AA420" s="13" t="s">
        <v>88</v>
      </c>
      <c r="AB420" s="33">
        <v>14.045094000000001</v>
      </c>
      <c r="AC420" s="33">
        <v>71.254905999999991</v>
      </c>
    </row>
    <row r="421" spans="2:29" x14ac:dyDescent="0.3">
      <c r="B421" s="19"/>
      <c r="D421" s="13" t="s">
        <v>6524</v>
      </c>
      <c r="E421" s="29">
        <v>43692</v>
      </c>
      <c r="F421" s="29" t="str">
        <f t="shared" si="24"/>
        <v>Thu</v>
      </c>
      <c r="G421" s="29" t="str">
        <f t="shared" si="25"/>
        <v>Aug</v>
      </c>
      <c r="H421" s="34">
        <f t="shared" si="26"/>
        <v>2019</v>
      </c>
      <c r="I421" s="29">
        <v>43695</v>
      </c>
      <c r="J421" s="13" t="s">
        <v>34</v>
      </c>
      <c r="K421" s="13" t="s">
        <v>1527</v>
      </c>
      <c r="L421" s="13" t="s">
        <v>24</v>
      </c>
      <c r="M421" s="13" t="s">
        <v>243</v>
      </c>
      <c r="N421" s="13" t="s">
        <v>244</v>
      </c>
      <c r="O421" s="13" t="s">
        <v>245</v>
      </c>
      <c r="P421" s="13" t="s">
        <v>55</v>
      </c>
      <c r="Q421" s="13" t="s">
        <v>2765</v>
      </c>
      <c r="R421" s="13" t="s">
        <v>30</v>
      </c>
      <c r="S421" s="13" t="s">
        <v>289</v>
      </c>
      <c r="T421" s="13" t="s">
        <v>2766</v>
      </c>
      <c r="U421" s="33">
        <v>45.766199999999998</v>
      </c>
      <c r="V421" s="15">
        <v>1</v>
      </c>
      <c r="W421" s="14">
        <v>0.17</v>
      </c>
      <c r="X421" s="33">
        <v>9.1</v>
      </c>
      <c r="Y421" s="33">
        <v>7.6961999999999993</v>
      </c>
      <c r="Z421" s="14">
        <f t="shared" si="27"/>
        <v>0.16816340443383981</v>
      </c>
      <c r="AA421" s="13" t="s">
        <v>88</v>
      </c>
      <c r="AB421" s="33">
        <v>7.7802540000000002</v>
      </c>
      <c r="AC421" s="33">
        <v>21.189746</v>
      </c>
    </row>
    <row r="422" spans="2:29" x14ac:dyDescent="0.3">
      <c r="B422" s="19"/>
      <c r="D422" s="13" t="s">
        <v>6525</v>
      </c>
      <c r="E422" s="29">
        <v>43692</v>
      </c>
      <c r="F422" s="29" t="str">
        <f t="shared" si="24"/>
        <v>Thu</v>
      </c>
      <c r="G422" s="29" t="str">
        <f t="shared" si="25"/>
        <v>Aug</v>
      </c>
      <c r="H422" s="34">
        <f t="shared" si="26"/>
        <v>2019</v>
      </c>
      <c r="I422" s="29">
        <v>43695</v>
      </c>
      <c r="J422" s="13" t="s">
        <v>34</v>
      </c>
      <c r="K422" s="13" t="s">
        <v>1527</v>
      </c>
      <c r="L422" s="13" t="s">
        <v>24</v>
      </c>
      <c r="M422" s="13" t="s">
        <v>243</v>
      </c>
      <c r="N422" s="13" t="s">
        <v>244</v>
      </c>
      <c r="O422" s="13" t="s">
        <v>245</v>
      </c>
      <c r="P422" s="13" t="s">
        <v>55</v>
      </c>
      <c r="Q422" s="13" t="s">
        <v>4773</v>
      </c>
      <c r="R422" s="13" t="s">
        <v>57</v>
      </c>
      <c r="S422" s="13" t="s">
        <v>121</v>
      </c>
      <c r="T422" s="13" t="s">
        <v>4774</v>
      </c>
      <c r="U422" s="33">
        <v>119.37719999999999</v>
      </c>
      <c r="V422" s="15">
        <v>2</v>
      </c>
      <c r="W422" s="14">
        <v>0.47000000000000003</v>
      </c>
      <c r="X422" s="33">
        <v>8.2799999999999994</v>
      </c>
      <c r="Y422" s="33">
        <v>-24.802799999999976</v>
      </c>
      <c r="Z422" s="14">
        <f t="shared" si="27"/>
        <v>-0.20776831756817868</v>
      </c>
      <c r="AA422" s="13" t="s">
        <v>88</v>
      </c>
      <c r="AB422" s="33">
        <v>56.107284</v>
      </c>
      <c r="AC422" s="33">
        <v>79.792715999999956</v>
      </c>
    </row>
    <row r="423" spans="2:29" x14ac:dyDescent="0.3">
      <c r="B423" s="19"/>
      <c r="D423" s="13" t="s">
        <v>6526</v>
      </c>
      <c r="E423" s="29">
        <v>42794</v>
      </c>
      <c r="F423" s="29" t="str">
        <f t="shared" si="24"/>
        <v>Tue</v>
      </c>
      <c r="G423" s="29" t="str">
        <f t="shared" si="25"/>
        <v>Feb</v>
      </c>
      <c r="H423" s="34">
        <f t="shared" si="26"/>
        <v>2017</v>
      </c>
      <c r="I423" s="29">
        <v>42798</v>
      </c>
      <c r="J423" s="13" t="s">
        <v>22</v>
      </c>
      <c r="K423" s="13" t="s">
        <v>3726</v>
      </c>
      <c r="L423" s="13" t="s">
        <v>82</v>
      </c>
      <c r="M423" s="13" t="s">
        <v>98</v>
      </c>
      <c r="N423" s="13" t="s">
        <v>99</v>
      </c>
      <c r="O423" s="13" t="s">
        <v>100</v>
      </c>
      <c r="P423" s="13" t="s">
        <v>55</v>
      </c>
      <c r="Q423" s="13" t="s">
        <v>1974</v>
      </c>
      <c r="R423" s="13" t="s">
        <v>57</v>
      </c>
      <c r="S423" s="13" t="s">
        <v>121</v>
      </c>
      <c r="T423" s="13" t="s">
        <v>1975</v>
      </c>
      <c r="U423" s="33">
        <v>119.54250000000002</v>
      </c>
      <c r="V423" s="15">
        <v>3</v>
      </c>
      <c r="W423" s="14">
        <v>0.45</v>
      </c>
      <c r="X423" s="33">
        <v>18.64</v>
      </c>
      <c r="Y423" s="33">
        <v>10.822499999999991</v>
      </c>
      <c r="Z423" s="14">
        <f t="shared" si="27"/>
        <v>9.0532655750046959E-2</v>
      </c>
      <c r="AA423" s="13" t="s">
        <v>88</v>
      </c>
      <c r="AB423" s="33">
        <v>53.794125000000008</v>
      </c>
      <c r="AC423" s="33">
        <v>36.285875000000019</v>
      </c>
    </row>
    <row r="424" spans="2:29" x14ac:dyDescent="0.3">
      <c r="B424" s="19"/>
      <c r="D424" s="13" t="s">
        <v>6527</v>
      </c>
      <c r="E424" s="29">
        <v>42794</v>
      </c>
      <c r="F424" s="29" t="str">
        <f t="shared" si="24"/>
        <v>Tue</v>
      </c>
      <c r="G424" s="29" t="str">
        <f t="shared" si="25"/>
        <v>Feb</v>
      </c>
      <c r="H424" s="34">
        <f t="shared" si="26"/>
        <v>2017</v>
      </c>
      <c r="I424" s="29">
        <v>42798</v>
      </c>
      <c r="J424" s="13" t="s">
        <v>22</v>
      </c>
      <c r="K424" s="13" t="s">
        <v>3726</v>
      </c>
      <c r="L424" s="13" t="s">
        <v>82</v>
      </c>
      <c r="M424" s="13" t="s">
        <v>98</v>
      </c>
      <c r="N424" s="13" t="s">
        <v>99</v>
      </c>
      <c r="O424" s="13" t="s">
        <v>100</v>
      </c>
      <c r="P424" s="13" t="s">
        <v>55</v>
      </c>
      <c r="Q424" s="13" t="s">
        <v>4163</v>
      </c>
      <c r="R424" s="13" t="s">
        <v>30</v>
      </c>
      <c r="S424" s="13" t="s">
        <v>1121</v>
      </c>
      <c r="T424" s="13" t="s">
        <v>4164</v>
      </c>
      <c r="U424" s="33">
        <v>125.33250000000001</v>
      </c>
      <c r="V424" s="15">
        <v>5</v>
      </c>
      <c r="W424" s="14">
        <v>0.15000000000000002</v>
      </c>
      <c r="X424" s="33">
        <v>7.71</v>
      </c>
      <c r="Y424" s="33">
        <v>41.18249999999999</v>
      </c>
      <c r="Z424" s="14">
        <f t="shared" si="27"/>
        <v>0.32858596134282797</v>
      </c>
      <c r="AA424" s="13" t="s">
        <v>88</v>
      </c>
      <c r="AB424" s="33">
        <v>18.799875000000004</v>
      </c>
      <c r="AC424" s="33">
        <v>57.640125000000026</v>
      </c>
    </row>
    <row r="425" spans="2:29" x14ac:dyDescent="0.3">
      <c r="B425" s="19"/>
      <c r="D425" s="13" t="s">
        <v>6528</v>
      </c>
      <c r="E425" s="29">
        <v>43876</v>
      </c>
      <c r="F425" s="29" t="str">
        <f t="shared" si="24"/>
        <v>Sat</v>
      </c>
      <c r="G425" s="29" t="str">
        <f t="shared" si="25"/>
        <v>Feb</v>
      </c>
      <c r="H425" s="34">
        <f t="shared" si="26"/>
        <v>2020</v>
      </c>
      <c r="I425" s="29">
        <v>43882</v>
      </c>
      <c r="J425" s="13" t="s">
        <v>50</v>
      </c>
      <c r="K425" s="13" t="s">
        <v>6037</v>
      </c>
      <c r="L425" s="13" t="s">
        <v>82</v>
      </c>
      <c r="M425" s="13" t="s">
        <v>482</v>
      </c>
      <c r="N425" s="13" t="s">
        <v>482</v>
      </c>
      <c r="O425" s="13" t="s">
        <v>483</v>
      </c>
      <c r="P425" s="13" t="s">
        <v>28</v>
      </c>
      <c r="Q425" s="13" t="s">
        <v>4280</v>
      </c>
      <c r="R425" s="13" t="s">
        <v>40</v>
      </c>
      <c r="S425" s="13" t="s">
        <v>906</v>
      </c>
      <c r="T425" s="13" t="s">
        <v>4281</v>
      </c>
      <c r="U425" s="33">
        <v>27.36</v>
      </c>
      <c r="V425" s="15">
        <v>2</v>
      </c>
      <c r="W425" s="14">
        <v>0.2</v>
      </c>
      <c r="X425" s="33">
        <v>1.5</v>
      </c>
      <c r="Y425" s="33">
        <v>2.0399999999999991</v>
      </c>
      <c r="Z425" s="14">
        <f t="shared" si="27"/>
        <v>7.4561403508771898E-2</v>
      </c>
      <c r="AA425" s="13" t="s">
        <v>88</v>
      </c>
      <c r="AB425" s="33">
        <v>5.4720000000000004</v>
      </c>
      <c r="AC425" s="33">
        <v>18.347999999999999</v>
      </c>
    </row>
    <row r="426" spans="2:29" x14ac:dyDescent="0.3">
      <c r="B426" s="19"/>
      <c r="D426" s="13" t="s">
        <v>6529</v>
      </c>
      <c r="E426" s="29">
        <v>44149</v>
      </c>
      <c r="F426" s="29" t="str">
        <f t="shared" ref="F426:F489" si="28">TEXT(E426,"ddd")</f>
        <v>Sat</v>
      </c>
      <c r="G426" s="29" t="str">
        <f t="shared" ref="G426:G489" si="29">TEXT(E426,"mmm")</f>
        <v>Nov</v>
      </c>
      <c r="H426" s="34">
        <f t="shared" si="26"/>
        <v>2020</v>
      </c>
      <c r="I426" s="29">
        <v>44153</v>
      </c>
      <c r="J426" s="13" t="s">
        <v>22</v>
      </c>
      <c r="K426" s="13" t="s">
        <v>4867</v>
      </c>
      <c r="L426" s="13" t="s">
        <v>82</v>
      </c>
      <c r="M426" s="13" t="s">
        <v>128</v>
      </c>
      <c r="N426" s="13" t="s">
        <v>128</v>
      </c>
      <c r="O426" s="13" t="s">
        <v>129</v>
      </c>
      <c r="P426" s="13" t="s">
        <v>55</v>
      </c>
      <c r="Q426" s="13" t="s">
        <v>3292</v>
      </c>
      <c r="R426" s="13" t="s">
        <v>30</v>
      </c>
      <c r="S426" s="13" t="s">
        <v>31</v>
      </c>
      <c r="T426" s="13" t="s">
        <v>3293</v>
      </c>
      <c r="U426" s="33">
        <v>138.5436</v>
      </c>
      <c r="V426" s="15">
        <v>2</v>
      </c>
      <c r="W426" s="14">
        <v>0.17</v>
      </c>
      <c r="X426" s="33">
        <v>7.61</v>
      </c>
      <c r="Y426" s="33">
        <v>-5.6400000000003558E-2</v>
      </c>
      <c r="Z426" s="14">
        <f t="shared" si="27"/>
        <v>-4.0709206343709532E-4</v>
      </c>
      <c r="AA426" s="13" t="s">
        <v>88</v>
      </c>
      <c r="AB426" s="33">
        <v>23.552412</v>
      </c>
      <c r="AC426" s="33">
        <v>107.43758800000001</v>
      </c>
    </row>
    <row r="427" spans="2:29" x14ac:dyDescent="0.3">
      <c r="B427" s="19"/>
      <c r="D427" s="13" t="s">
        <v>6530</v>
      </c>
      <c r="E427" s="29">
        <v>44149</v>
      </c>
      <c r="F427" s="29" t="str">
        <f t="shared" si="28"/>
        <v>Sat</v>
      </c>
      <c r="G427" s="29" t="str">
        <f t="shared" si="29"/>
        <v>Nov</v>
      </c>
      <c r="H427" s="34">
        <f t="shared" si="26"/>
        <v>2020</v>
      </c>
      <c r="I427" s="29">
        <v>44153</v>
      </c>
      <c r="J427" s="13" t="s">
        <v>22</v>
      </c>
      <c r="K427" s="13" t="s">
        <v>4867</v>
      </c>
      <c r="L427" s="13" t="s">
        <v>82</v>
      </c>
      <c r="M427" s="13" t="s">
        <v>128</v>
      </c>
      <c r="N427" s="13" t="s">
        <v>128</v>
      </c>
      <c r="O427" s="13" t="s">
        <v>129</v>
      </c>
      <c r="P427" s="13" t="s">
        <v>55</v>
      </c>
      <c r="Q427" s="13" t="s">
        <v>5613</v>
      </c>
      <c r="R427" s="13" t="s">
        <v>30</v>
      </c>
      <c r="S427" s="13" t="s">
        <v>2751</v>
      </c>
      <c r="T427" s="13" t="s">
        <v>5614</v>
      </c>
      <c r="U427" s="33">
        <v>22.705200000000001</v>
      </c>
      <c r="V427" s="15">
        <v>6</v>
      </c>
      <c r="W427" s="14">
        <v>0.47000000000000003</v>
      </c>
      <c r="X427" s="33">
        <v>3.34</v>
      </c>
      <c r="Y427" s="33">
        <v>-4.2947999999999986</v>
      </c>
      <c r="Z427" s="14">
        <f t="shared" si="27"/>
        <v>-0.18915490724591716</v>
      </c>
      <c r="AA427" s="13" t="s">
        <v>88</v>
      </c>
      <c r="AB427" s="33">
        <v>10.671444000000001</v>
      </c>
      <c r="AC427" s="33">
        <v>12.988555999999999</v>
      </c>
    </row>
    <row r="428" spans="2:29" x14ac:dyDescent="0.3">
      <c r="B428" s="19"/>
      <c r="D428" s="13" t="s">
        <v>6531</v>
      </c>
      <c r="E428" s="29">
        <v>44149</v>
      </c>
      <c r="F428" s="29" t="str">
        <f t="shared" si="28"/>
        <v>Sat</v>
      </c>
      <c r="G428" s="29" t="str">
        <f t="shared" si="29"/>
        <v>Nov</v>
      </c>
      <c r="H428" s="34">
        <f t="shared" si="26"/>
        <v>2020</v>
      </c>
      <c r="I428" s="29">
        <v>44153</v>
      </c>
      <c r="J428" s="13" t="s">
        <v>22</v>
      </c>
      <c r="K428" s="13" t="s">
        <v>4867</v>
      </c>
      <c r="L428" s="13" t="s">
        <v>82</v>
      </c>
      <c r="M428" s="13" t="s">
        <v>128</v>
      </c>
      <c r="N428" s="13" t="s">
        <v>128</v>
      </c>
      <c r="O428" s="13" t="s">
        <v>129</v>
      </c>
      <c r="P428" s="13" t="s">
        <v>55</v>
      </c>
      <c r="Q428" s="13" t="s">
        <v>5755</v>
      </c>
      <c r="R428" s="13" t="s">
        <v>30</v>
      </c>
      <c r="S428" s="13" t="s">
        <v>1228</v>
      </c>
      <c r="T428" s="13" t="s">
        <v>5756</v>
      </c>
      <c r="U428" s="33">
        <v>21.051600000000001</v>
      </c>
      <c r="V428" s="15">
        <v>2</v>
      </c>
      <c r="W428" s="14">
        <v>0.47000000000000003</v>
      </c>
      <c r="X428" s="33">
        <v>2.72</v>
      </c>
      <c r="Y428" s="33">
        <v>-3.6084000000000032</v>
      </c>
      <c r="Z428" s="14">
        <f t="shared" si="27"/>
        <v>-0.17140739896254931</v>
      </c>
      <c r="AA428" s="13" t="s">
        <v>88</v>
      </c>
      <c r="AB428" s="33">
        <v>9.8942520000000016</v>
      </c>
      <c r="AC428" s="33">
        <v>12.045748000000001</v>
      </c>
    </row>
    <row r="429" spans="2:29" x14ac:dyDescent="0.3">
      <c r="B429" s="19"/>
      <c r="D429" s="13" t="s">
        <v>6532</v>
      </c>
      <c r="E429" s="29">
        <v>44111</v>
      </c>
      <c r="F429" s="29" t="str">
        <f t="shared" si="28"/>
        <v>Wed</v>
      </c>
      <c r="G429" s="29" t="str">
        <f t="shared" si="29"/>
        <v>Oct</v>
      </c>
      <c r="H429" s="34">
        <f t="shared" si="26"/>
        <v>2020</v>
      </c>
      <c r="I429" s="29">
        <v>44113</v>
      </c>
      <c r="J429" s="13" t="s">
        <v>34</v>
      </c>
      <c r="K429" s="13" t="s">
        <v>3285</v>
      </c>
      <c r="L429" s="13" t="s">
        <v>82</v>
      </c>
      <c r="M429" s="13" t="s">
        <v>243</v>
      </c>
      <c r="N429" s="13" t="s">
        <v>244</v>
      </c>
      <c r="O429" s="13" t="s">
        <v>245</v>
      </c>
      <c r="P429" s="13" t="s">
        <v>55</v>
      </c>
      <c r="Q429" s="13" t="s">
        <v>3286</v>
      </c>
      <c r="R429" s="13" t="s">
        <v>30</v>
      </c>
      <c r="S429" s="13" t="s">
        <v>2177</v>
      </c>
      <c r="T429" s="13" t="s">
        <v>3287</v>
      </c>
      <c r="U429" s="33">
        <v>121.3128</v>
      </c>
      <c r="V429" s="15">
        <v>8</v>
      </c>
      <c r="W429" s="14">
        <v>0.17</v>
      </c>
      <c r="X429" s="33">
        <v>24.3</v>
      </c>
      <c r="Y429" s="33">
        <v>48.112800000000007</v>
      </c>
      <c r="Z429" s="14">
        <f t="shared" si="27"/>
        <v>0.39660118305735265</v>
      </c>
      <c r="AA429" s="13" t="s">
        <v>60</v>
      </c>
      <c r="AB429" s="33">
        <v>20.623176000000001</v>
      </c>
      <c r="AC429" s="33">
        <v>28.276823999999991</v>
      </c>
    </row>
    <row r="430" spans="2:29" x14ac:dyDescent="0.3">
      <c r="B430" s="19"/>
      <c r="D430" s="13" t="s">
        <v>6533</v>
      </c>
      <c r="E430" s="29">
        <v>43823</v>
      </c>
      <c r="F430" s="29" t="str">
        <f t="shared" si="28"/>
        <v>Tue</v>
      </c>
      <c r="G430" s="29" t="str">
        <f t="shared" si="29"/>
        <v>Dec</v>
      </c>
      <c r="H430" s="34">
        <f t="shared" si="26"/>
        <v>2019</v>
      </c>
      <c r="I430" s="29">
        <v>43829</v>
      </c>
      <c r="J430" s="13" t="s">
        <v>50</v>
      </c>
      <c r="K430" s="13" t="s">
        <v>2066</v>
      </c>
      <c r="L430" s="13" t="s">
        <v>24</v>
      </c>
      <c r="M430" s="13" t="s">
        <v>271</v>
      </c>
      <c r="N430" s="13" t="s">
        <v>271</v>
      </c>
      <c r="O430" s="13" t="s">
        <v>271</v>
      </c>
      <c r="P430" s="13" t="s">
        <v>55</v>
      </c>
      <c r="Q430" s="13" t="s">
        <v>2067</v>
      </c>
      <c r="R430" s="13" t="s">
        <v>40</v>
      </c>
      <c r="S430" s="13" t="s">
        <v>41</v>
      </c>
      <c r="T430" s="13" t="s">
        <v>2068</v>
      </c>
      <c r="U430" s="33">
        <v>498.96</v>
      </c>
      <c r="V430" s="15">
        <v>9</v>
      </c>
      <c r="W430" s="14">
        <v>0</v>
      </c>
      <c r="X430" s="33">
        <v>58.19</v>
      </c>
      <c r="Y430" s="33">
        <v>74.790000000000006</v>
      </c>
      <c r="Z430" s="14">
        <f t="shared" si="27"/>
        <v>0.14989177489177491</v>
      </c>
      <c r="AA430" s="13" t="s">
        <v>88</v>
      </c>
      <c r="AB430" s="33">
        <v>0</v>
      </c>
      <c r="AC430" s="33">
        <v>365.97999999999996</v>
      </c>
    </row>
    <row r="431" spans="2:29" x14ac:dyDescent="0.3">
      <c r="B431" s="19"/>
      <c r="D431" s="13" t="s">
        <v>6534</v>
      </c>
      <c r="E431" s="29">
        <v>43823</v>
      </c>
      <c r="F431" s="29" t="str">
        <f t="shared" si="28"/>
        <v>Tue</v>
      </c>
      <c r="G431" s="29" t="str">
        <f t="shared" si="29"/>
        <v>Dec</v>
      </c>
      <c r="H431" s="34">
        <f t="shared" si="26"/>
        <v>2019</v>
      </c>
      <c r="I431" s="29">
        <v>43829</v>
      </c>
      <c r="J431" s="13" t="s">
        <v>50</v>
      </c>
      <c r="K431" s="13" t="s">
        <v>2066</v>
      </c>
      <c r="L431" s="13" t="s">
        <v>24</v>
      </c>
      <c r="M431" s="13" t="s">
        <v>271</v>
      </c>
      <c r="N431" s="13" t="s">
        <v>271</v>
      </c>
      <c r="O431" s="13" t="s">
        <v>271</v>
      </c>
      <c r="P431" s="13" t="s">
        <v>55</v>
      </c>
      <c r="Q431" s="13" t="s">
        <v>3084</v>
      </c>
      <c r="R431" s="13" t="s">
        <v>30</v>
      </c>
      <c r="S431" s="13" t="s">
        <v>1567</v>
      </c>
      <c r="T431" s="13" t="s">
        <v>3085</v>
      </c>
      <c r="U431" s="33">
        <v>451.8</v>
      </c>
      <c r="V431" s="15">
        <v>10</v>
      </c>
      <c r="W431" s="14">
        <v>0</v>
      </c>
      <c r="X431" s="33">
        <v>16.82</v>
      </c>
      <c r="Y431" s="33">
        <v>99.3</v>
      </c>
      <c r="Z431" s="14">
        <f t="shared" si="27"/>
        <v>0.2197875166002656</v>
      </c>
      <c r="AA431" s="13" t="s">
        <v>88</v>
      </c>
      <c r="AB431" s="33">
        <v>0</v>
      </c>
      <c r="AC431" s="33">
        <v>335.68</v>
      </c>
    </row>
    <row r="432" spans="2:29" x14ac:dyDescent="0.3">
      <c r="B432" s="19"/>
      <c r="D432" s="13" t="s">
        <v>6535</v>
      </c>
      <c r="E432" s="29">
        <v>43823</v>
      </c>
      <c r="F432" s="29" t="str">
        <f t="shared" si="28"/>
        <v>Tue</v>
      </c>
      <c r="G432" s="29" t="str">
        <f t="shared" si="29"/>
        <v>Dec</v>
      </c>
      <c r="H432" s="34">
        <f t="shared" si="26"/>
        <v>2019</v>
      </c>
      <c r="I432" s="29">
        <v>43829</v>
      </c>
      <c r="J432" s="13" t="s">
        <v>50</v>
      </c>
      <c r="K432" s="13" t="s">
        <v>2066</v>
      </c>
      <c r="L432" s="13" t="s">
        <v>24</v>
      </c>
      <c r="M432" s="13" t="s">
        <v>271</v>
      </c>
      <c r="N432" s="13" t="s">
        <v>271</v>
      </c>
      <c r="O432" s="13" t="s">
        <v>271</v>
      </c>
      <c r="P432" s="13" t="s">
        <v>55</v>
      </c>
      <c r="Q432" s="13" t="s">
        <v>3964</v>
      </c>
      <c r="R432" s="13" t="s">
        <v>30</v>
      </c>
      <c r="S432" s="13" t="s">
        <v>1567</v>
      </c>
      <c r="T432" s="13" t="s">
        <v>3965</v>
      </c>
      <c r="U432" s="33">
        <v>244.07999999999998</v>
      </c>
      <c r="V432" s="15">
        <v>8</v>
      </c>
      <c r="W432" s="14">
        <v>0</v>
      </c>
      <c r="X432" s="33">
        <v>9.65</v>
      </c>
      <c r="Y432" s="33">
        <v>0</v>
      </c>
      <c r="Z432" s="14">
        <f t="shared" si="27"/>
        <v>0</v>
      </c>
      <c r="AA432" s="13" t="s">
        <v>88</v>
      </c>
      <c r="AB432" s="33">
        <v>0</v>
      </c>
      <c r="AC432" s="33">
        <v>234.42999999999998</v>
      </c>
    </row>
    <row r="433" spans="2:29" x14ac:dyDescent="0.3">
      <c r="B433" s="19"/>
      <c r="D433" s="13" t="s">
        <v>6536</v>
      </c>
      <c r="E433" s="29">
        <v>43823</v>
      </c>
      <c r="F433" s="29" t="str">
        <f t="shared" si="28"/>
        <v>Tue</v>
      </c>
      <c r="G433" s="29" t="str">
        <f t="shared" si="29"/>
        <v>Dec</v>
      </c>
      <c r="H433" s="34">
        <f t="shared" si="26"/>
        <v>2019</v>
      </c>
      <c r="I433" s="29">
        <v>43829</v>
      </c>
      <c r="J433" s="13" t="s">
        <v>50</v>
      </c>
      <c r="K433" s="13" t="s">
        <v>2066</v>
      </c>
      <c r="L433" s="13" t="s">
        <v>24</v>
      </c>
      <c r="M433" s="13" t="s">
        <v>271</v>
      </c>
      <c r="N433" s="13" t="s">
        <v>271</v>
      </c>
      <c r="O433" s="13" t="s">
        <v>271</v>
      </c>
      <c r="P433" s="13" t="s">
        <v>55</v>
      </c>
      <c r="Q433" s="13" t="s">
        <v>4014</v>
      </c>
      <c r="R433" s="13" t="s">
        <v>57</v>
      </c>
      <c r="S433" s="13" t="s">
        <v>121</v>
      </c>
      <c r="T433" s="13" t="s">
        <v>4015</v>
      </c>
      <c r="U433" s="33">
        <v>59.25</v>
      </c>
      <c r="V433" s="15">
        <v>1</v>
      </c>
      <c r="W433" s="14">
        <v>0</v>
      </c>
      <c r="X433" s="33">
        <v>3.43</v>
      </c>
      <c r="Y433" s="33">
        <v>10.050000000000001</v>
      </c>
      <c r="Z433" s="14">
        <f t="shared" si="27"/>
        <v>0.16962025316455698</v>
      </c>
      <c r="AA433" s="13" t="s">
        <v>88</v>
      </c>
      <c r="AB433" s="33">
        <v>0</v>
      </c>
      <c r="AC433" s="33">
        <v>45.769999999999996</v>
      </c>
    </row>
    <row r="434" spans="2:29" x14ac:dyDescent="0.3">
      <c r="B434" s="19"/>
      <c r="D434" s="13" t="s">
        <v>6537</v>
      </c>
      <c r="E434" s="29">
        <v>43742</v>
      </c>
      <c r="F434" s="29" t="str">
        <f t="shared" si="28"/>
        <v>Fri</v>
      </c>
      <c r="G434" s="29" t="str">
        <f t="shared" si="29"/>
        <v>Oct</v>
      </c>
      <c r="H434" s="34">
        <f t="shared" si="26"/>
        <v>2019</v>
      </c>
      <c r="I434" s="29">
        <v>43744</v>
      </c>
      <c r="J434" s="13" t="s">
        <v>34</v>
      </c>
      <c r="K434" s="13" t="s">
        <v>5466</v>
      </c>
      <c r="L434" s="13" t="s">
        <v>82</v>
      </c>
      <c r="M434" s="13" t="s">
        <v>1182</v>
      </c>
      <c r="N434" s="13" t="s">
        <v>1183</v>
      </c>
      <c r="O434" s="13" t="s">
        <v>483</v>
      </c>
      <c r="P434" s="13" t="s">
        <v>28</v>
      </c>
      <c r="Q434" s="13" t="s">
        <v>4660</v>
      </c>
      <c r="R434" s="13" t="s">
        <v>30</v>
      </c>
      <c r="S434" s="13" t="s">
        <v>1567</v>
      </c>
      <c r="T434" s="13" t="s">
        <v>4661</v>
      </c>
      <c r="U434" s="33">
        <v>13.530000000000001</v>
      </c>
      <c r="V434" s="15">
        <v>2</v>
      </c>
      <c r="W434" s="14">
        <v>0.5</v>
      </c>
      <c r="X434" s="33">
        <v>4.1100000000000003</v>
      </c>
      <c r="Y434" s="33">
        <v>-4.8900000000000006</v>
      </c>
      <c r="Z434" s="14">
        <f t="shared" si="27"/>
        <v>-0.36141906873614194</v>
      </c>
      <c r="AA434" s="13" t="s">
        <v>60</v>
      </c>
      <c r="AB434" s="33">
        <v>6.7650000000000006</v>
      </c>
      <c r="AC434" s="33">
        <v>7.5450000000000008</v>
      </c>
    </row>
    <row r="435" spans="2:29" x14ac:dyDescent="0.3">
      <c r="B435" s="19"/>
      <c r="D435" s="13" t="s">
        <v>6538</v>
      </c>
      <c r="E435" s="29">
        <v>43432</v>
      </c>
      <c r="F435" s="29" t="str">
        <f t="shared" si="28"/>
        <v>Wed</v>
      </c>
      <c r="G435" s="29" t="str">
        <f t="shared" si="29"/>
        <v>Nov</v>
      </c>
      <c r="H435" s="34">
        <f t="shared" si="26"/>
        <v>2018</v>
      </c>
      <c r="I435" s="29">
        <v>43436</v>
      </c>
      <c r="J435" s="13" t="s">
        <v>50</v>
      </c>
      <c r="K435" s="13" t="s">
        <v>3458</v>
      </c>
      <c r="L435" s="13" t="s">
        <v>24</v>
      </c>
      <c r="M435" s="13" t="s">
        <v>128</v>
      </c>
      <c r="N435" s="13" t="s">
        <v>128</v>
      </c>
      <c r="O435" s="13" t="s">
        <v>129</v>
      </c>
      <c r="P435" s="13" t="s">
        <v>55</v>
      </c>
      <c r="Q435" s="13" t="s">
        <v>3013</v>
      </c>
      <c r="R435" s="13" t="s">
        <v>57</v>
      </c>
      <c r="S435" s="13" t="s">
        <v>86</v>
      </c>
      <c r="T435" s="13" t="s">
        <v>3014</v>
      </c>
      <c r="U435" s="33">
        <v>151.19999999999999</v>
      </c>
      <c r="V435" s="15">
        <v>2</v>
      </c>
      <c r="W435" s="14">
        <v>0.37</v>
      </c>
      <c r="X435" s="33">
        <v>21.78</v>
      </c>
      <c r="Y435" s="33">
        <v>0</v>
      </c>
      <c r="Z435" s="14">
        <f t="shared" si="27"/>
        <v>0</v>
      </c>
      <c r="AA435" s="13" t="s">
        <v>60</v>
      </c>
      <c r="AB435" s="33">
        <v>55.943999999999996</v>
      </c>
      <c r="AC435" s="33">
        <v>73.475999999999999</v>
      </c>
    </row>
    <row r="436" spans="2:29" x14ac:dyDescent="0.3">
      <c r="B436" s="19"/>
      <c r="D436" s="13" t="s">
        <v>6539</v>
      </c>
      <c r="E436" s="29">
        <v>43432</v>
      </c>
      <c r="F436" s="29" t="str">
        <f t="shared" si="28"/>
        <v>Wed</v>
      </c>
      <c r="G436" s="29" t="str">
        <f t="shared" si="29"/>
        <v>Nov</v>
      </c>
      <c r="H436" s="34">
        <f t="shared" si="26"/>
        <v>2018</v>
      </c>
      <c r="I436" s="29">
        <v>43436</v>
      </c>
      <c r="J436" s="13" t="s">
        <v>50</v>
      </c>
      <c r="K436" s="13" t="s">
        <v>3458</v>
      </c>
      <c r="L436" s="13" t="s">
        <v>24</v>
      </c>
      <c r="M436" s="13" t="s">
        <v>128</v>
      </c>
      <c r="N436" s="13" t="s">
        <v>128</v>
      </c>
      <c r="O436" s="13" t="s">
        <v>129</v>
      </c>
      <c r="P436" s="13" t="s">
        <v>55</v>
      </c>
      <c r="Q436" s="13" t="s">
        <v>4975</v>
      </c>
      <c r="R436" s="13" t="s">
        <v>30</v>
      </c>
      <c r="S436" s="13" t="s">
        <v>2751</v>
      </c>
      <c r="T436" s="13" t="s">
        <v>4976</v>
      </c>
      <c r="U436" s="33">
        <v>18.555299999999999</v>
      </c>
      <c r="V436" s="15">
        <v>3</v>
      </c>
      <c r="W436" s="14">
        <v>0.47000000000000003</v>
      </c>
      <c r="X436" s="33">
        <v>1.58</v>
      </c>
      <c r="Y436" s="33">
        <v>-2.5046999999999979</v>
      </c>
      <c r="Z436" s="14">
        <f t="shared" si="27"/>
        <v>-0.13498569141970207</v>
      </c>
      <c r="AA436" s="13" t="s">
        <v>60</v>
      </c>
      <c r="AB436" s="33">
        <v>8.7209909999999997</v>
      </c>
      <c r="AC436" s="33">
        <v>10.759008999999997</v>
      </c>
    </row>
    <row r="437" spans="2:29" x14ac:dyDescent="0.3">
      <c r="B437" s="19"/>
      <c r="D437" s="13" t="s">
        <v>6540</v>
      </c>
      <c r="E437" s="29">
        <v>44168</v>
      </c>
      <c r="F437" s="29" t="str">
        <f t="shared" si="28"/>
        <v>Thu</v>
      </c>
      <c r="G437" s="29" t="str">
        <f t="shared" si="29"/>
        <v>Dec</v>
      </c>
      <c r="H437" s="34">
        <f t="shared" si="26"/>
        <v>2020</v>
      </c>
      <c r="I437" s="29">
        <v>44168</v>
      </c>
      <c r="J437" s="13" t="s">
        <v>126</v>
      </c>
      <c r="K437" s="13" t="s">
        <v>5995</v>
      </c>
      <c r="L437" s="13" t="s">
        <v>24</v>
      </c>
      <c r="M437" s="13" t="s">
        <v>243</v>
      </c>
      <c r="N437" s="13" t="s">
        <v>244</v>
      </c>
      <c r="O437" s="13" t="s">
        <v>245</v>
      </c>
      <c r="P437" s="13" t="s">
        <v>55</v>
      </c>
      <c r="Q437" s="13" t="s">
        <v>4221</v>
      </c>
      <c r="R437" s="13" t="s">
        <v>30</v>
      </c>
      <c r="S437" s="13" t="s">
        <v>1789</v>
      </c>
      <c r="T437" s="13" t="s">
        <v>4222</v>
      </c>
      <c r="U437" s="33">
        <v>63.121499999999997</v>
      </c>
      <c r="V437" s="15">
        <v>3</v>
      </c>
      <c r="W437" s="14">
        <v>0.17</v>
      </c>
      <c r="X437" s="33">
        <v>1.6600000000000001</v>
      </c>
      <c r="Y437" s="33">
        <v>2.2815000000000012</v>
      </c>
      <c r="Z437" s="14">
        <f t="shared" si="27"/>
        <v>3.6144578313253031E-2</v>
      </c>
      <c r="AA437" s="13" t="s">
        <v>60</v>
      </c>
      <c r="AB437" s="33">
        <v>10.730655</v>
      </c>
      <c r="AC437" s="33">
        <v>48.449345000000001</v>
      </c>
    </row>
    <row r="438" spans="2:29" x14ac:dyDescent="0.3">
      <c r="B438" s="19"/>
      <c r="D438" s="13" t="s">
        <v>6541</v>
      </c>
      <c r="E438" s="29">
        <v>43722</v>
      </c>
      <c r="F438" s="29" t="str">
        <f t="shared" si="28"/>
        <v>Sat</v>
      </c>
      <c r="G438" s="29" t="str">
        <f t="shared" si="29"/>
        <v>Sep</v>
      </c>
      <c r="H438" s="34">
        <f t="shared" si="26"/>
        <v>2019</v>
      </c>
      <c r="I438" s="29">
        <v>43726</v>
      </c>
      <c r="J438" s="13" t="s">
        <v>50</v>
      </c>
      <c r="K438" s="13" t="s">
        <v>3146</v>
      </c>
      <c r="L438" s="13" t="s">
        <v>36</v>
      </c>
      <c r="M438" s="13" t="s">
        <v>365</v>
      </c>
      <c r="N438" s="13" t="s">
        <v>366</v>
      </c>
      <c r="O438" s="13" t="s">
        <v>100</v>
      </c>
      <c r="P438" s="13" t="s">
        <v>55</v>
      </c>
      <c r="Q438" s="13" t="s">
        <v>3147</v>
      </c>
      <c r="R438" s="13" t="s">
        <v>30</v>
      </c>
      <c r="S438" s="13" t="s">
        <v>1789</v>
      </c>
      <c r="T438" s="13" t="s">
        <v>3148</v>
      </c>
      <c r="U438" s="33">
        <v>160.578</v>
      </c>
      <c r="V438" s="15">
        <v>6</v>
      </c>
      <c r="W438" s="14">
        <v>0.45</v>
      </c>
      <c r="X438" s="33">
        <v>26.49</v>
      </c>
      <c r="Y438" s="33">
        <v>-122.742</v>
      </c>
      <c r="Z438" s="14">
        <f t="shared" si="27"/>
        <v>-0.76437619100997645</v>
      </c>
      <c r="AA438" s="13" t="s">
        <v>60</v>
      </c>
      <c r="AB438" s="33">
        <v>72.260100000000008</v>
      </c>
      <c r="AC438" s="33">
        <v>184.56990000000002</v>
      </c>
    </row>
    <row r="439" spans="2:29" x14ac:dyDescent="0.3">
      <c r="B439" s="19"/>
      <c r="D439" s="13" t="s">
        <v>6542</v>
      </c>
      <c r="E439" s="29">
        <v>43722</v>
      </c>
      <c r="F439" s="29" t="str">
        <f t="shared" si="28"/>
        <v>Sat</v>
      </c>
      <c r="G439" s="29" t="str">
        <f t="shared" si="29"/>
        <v>Sep</v>
      </c>
      <c r="H439" s="34">
        <f t="shared" si="26"/>
        <v>2019</v>
      </c>
      <c r="I439" s="29">
        <v>43726</v>
      </c>
      <c r="J439" s="13" t="s">
        <v>50</v>
      </c>
      <c r="K439" s="13" t="s">
        <v>3146</v>
      </c>
      <c r="L439" s="13" t="s">
        <v>36</v>
      </c>
      <c r="M439" s="13" t="s">
        <v>365</v>
      </c>
      <c r="N439" s="13" t="s">
        <v>366</v>
      </c>
      <c r="O439" s="13" t="s">
        <v>100</v>
      </c>
      <c r="P439" s="13" t="s">
        <v>55</v>
      </c>
      <c r="Q439" s="13" t="s">
        <v>4509</v>
      </c>
      <c r="R439" s="13" t="s">
        <v>30</v>
      </c>
      <c r="S439" s="13" t="s">
        <v>1567</v>
      </c>
      <c r="T439" s="13" t="s">
        <v>4510</v>
      </c>
      <c r="U439" s="33">
        <v>51.81</v>
      </c>
      <c r="V439" s="15">
        <v>2</v>
      </c>
      <c r="W439" s="14">
        <v>0.45</v>
      </c>
      <c r="X439" s="33">
        <v>9.7899999999999991</v>
      </c>
      <c r="Y439" s="33">
        <v>-17.91</v>
      </c>
      <c r="Z439" s="14">
        <f t="shared" si="27"/>
        <v>-0.34568616097278515</v>
      </c>
      <c r="AA439" s="13" t="s">
        <v>60</v>
      </c>
      <c r="AB439" s="33">
        <v>23.314500000000002</v>
      </c>
      <c r="AC439" s="33">
        <v>36.615499999999997</v>
      </c>
    </row>
    <row r="440" spans="2:29" x14ac:dyDescent="0.3">
      <c r="B440" s="19"/>
      <c r="D440" s="13" t="s">
        <v>6543</v>
      </c>
      <c r="E440" s="29">
        <v>44146</v>
      </c>
      <c r="F440" s="29" t="str">
        <f t="shared" si="28"/>
        <v>Wed</v>
      </c>
      <c r="G440" s="29" t="str">
        <f t="shared" si="29"/>
        <v>Nov</v>
      </c>
      <c r="H440" s="34">
        <f t="shared" si="26"/>
        <v>2020</v>
      </c>
      <c r="I440" s="29">
        <v>44150</v>
      </c>
      <c r="J440" s="13" t="s">
        <v>50</v>
      </c>
      <c r="K440" s="13" t="s">
        <v>5170</v>
      </c>
      <c r="L440" s="13" t="s">
        <v>36</v>
      </c>
      <c r="M440" s="13" t="s">
        <v>128</v>
      </c>
      <c r="N440" s="13" t="s">
        <v>128</v>
      </c>
      <c r="O440" s="13" t="s">
        <v>129</v>
      </c>
      <c r="P440" s="13" t="s">
        <v>55</v>
      </c>
      <c r="Q440" s="13" t="s">
        <v>3363</v>
      </c>
      <c r="R440" s="13" t="s">
        <v>30</v>
      </c>
      <c r="S440" s="13" t="s">
        <v>1121</v>
      </c>
      <c r="T440" s="13" t="s">
        <v>3364</v>
      </c>
      <c r="U440" s="33">
        <v>45.36780000000001</v>
      </c>
      <c r="V440" s="15">
        <v>2</v>
      </c>
      <c r="W440" s="14">
        <v>0.17</v>
      </c>
      <c r="X440" s="33">
        <v>5.69</v>
      </c>
      <c r="Y440" s="33">
        <v>-3.2922000000000029</v>
      </c>
      <c r="Z440" s="14">
        <f t="shared" si="27"/>
        <v>-7.2566886646476189E-2</v>
      </c>
      <c r="AA440" s="13" t="s">
        <v>60</v>
      </c>
      <c r="AB440" s="33">
        <v>7.7125260000000022</v>
      </c>
      <c r="AC440" s="33">
        <v>35.257474000000009</v>
      </c>
    </row>
    <row r="441" spans="2:29" x14ac:dyDescent="0.3">
      <c r="B441" s="19"/>
      <c r="D441" s="13" t="s">
        <v>6544</v>
      </c>
      <c r="E441" s="29">
        <v>44146</v>
      </c>
      <c r="F441" s="29" t="str">
        <f t="shared" si="28"/>
        <v>Wed</v>
      </c>
      <c r="G441" s="29" t="str">
        <f t="shared" si="29"/>
        <v>Nov</v>
      </c>
      <c r="H441" s="34">
        <f t="shared" si="26"/>
        <v>2020</v>
      </c>
      <c r="I441" s="29">
        <v>44150</v>
      </c>
      <c r="J441" s="13" t="s">
        <v>50</v>
      </c>
      <c r="K441" s="13" t="s">
        <v>5170</v>
      </c>
      <c r="L441" s="13" t="s">
        <v>36</v>
      </c>
      <c r="M441" s="13" t="s">
        <v>128</v>
      </c>
      <c r="N441" s="13" t="s">
        <v>128</v>
      </c>
      <c r="O441" s="13" t="s">
        <v>129</v>
      </c>
      <c r="P441" s="13" t="s">
        <v>55</v>
      </c>
      <c r="Q441" s="13" t="s">
        <v>5337</v>
      </c>
      <c r="R441" s="13" t="s">
        <v>30</v>
      </c>
      <c r="S441" s="13" t="s">
        <v>1121</v>
      </c>
      <c r="T441" s="13" t="s">
        <v>5338</v>
      </c>
      <c r="U441" s="33">
        <v>15.388199999999999</v>
      </c>
      <c r="V441" s="15">
        <v>2</v>
      </c>
      <c r="W441" s="14">
        <v>0.17</v>
      </c>
      <c r="X441" s="33">
        <v>1.81</v>
      </c>
      <c r="Y441" s="33">
        <v>1.4681999999999999</v>
      </c>
      <c r="Z441" s="14">
        <f t="shared" si="27"/>
        <v>9.541076929075526E-2</v>
      </c>
      <c r="AA441" s="13" t="s">
        <v>60</v>
      </c>
      <c r="AB441" s="33">
        <v>2.6159940000000002</v>
      </c>
      <c r="AC441" s="33">
        <v>9.4940059999999988</v>
      </c>
    </row>
    <row r="442" spans="2:29" x14ac:dyDescent="0.3">
      <c r="B442" s="19"/>
      <c r="D442" s="13" t="s">
        <v>6545</v>
      </c>
      <c r="E442" s="29">
        <v>42815</v>
      </c>
      <c r="F442" s="29" t="str">
        <f t="shared" si="28"/>
        <v>Tue</v>
      </c>
      <c r="G442" s="29" t="str">
        <f t="shared" si="29"/>
        <v>Mar</v>
      </c>
      <c r="H442" s="34">
        <f t="shared" si="26"/>
        <v>2017</v>
      </c>
      <c r="I442" s="29">
        <v>42819</v>
      </c>
      <c r="J442" s="13" t="s">
        <v>50</v>
      </c>
      <c r="K442" s="13" t="s">
        <v>1010</v>
      </c>
      <c r="L442" s="13" t="s">
        <v>36</v>
      </c>
      <c r="M442" s="13" t="s">
        <v>243</v>
      </c>
      <c r="N442" s="13" t="s">
        <v>244</v>
      </c>
      <c r="O442" s="13" t="s">
        <v>245</v>
      </c>
      <c r="P442" s="13" t="s">
        <v>55</v>
      </c>
      <c r="Q442" s="13" t="s">
        <v>1011</v>
      </c>
      <c r="R442" s="13" t="s">
        <v>30</v>
      </c>
      <c r="S442" s="13" t="s">
        <v>31</v>
      </c>
      <c r="T442" s="13" t="s">
        <v>1012</v>
      </c>
      <c r="U442" s="33">
        <v>2313.8324999999995</v>
      </c>
      <c r="V442" s="15">
        <v>9</v>
      </c>
      <c r="W442" s="14">
        <v>0.17</v>
      </c>
      <c r="X442" s="33">
        <v>135.5</v>
      </c>
      <c r="Y442" s="33">
        <v>836.12249999999995</v>
      </c>
      <c r="Z442" s="14">
        <f t="shared" si="27"/>
        <v>0.36135826599375714</v>
      </c>
      <c r="AA442" s="13" t="s">
        <v>88</v>
      </c>
      <c r="AB442" s="33">
        <v>393.35152499999992</v>
      </c>
      <c r="AC442" s="33">
        <v>948.85847499999954</v>
      </c>
    </row>
    <row r="443" spans="2:29" x14ac:dyDescent="0.3">
      <c r="B443" s="19"/>
      <c r="D443" s="13" t="s">
        <v>6546</v>
      </c>
      <c r="E443" s="29">
        <v>43712</v>
      </c>
      <c r="F443" s="29" t="str">
        <f t="shared" si="28"/>
        <v>Wed</v>
      </c>
      <c r="G443" s="29" t="str">
        <f t="shared" si="29"/>
        <v>Sep</v>
      </c>
      <c r="H443" s="34">
        <f t="shared" si="26"/>
        <v>2019</v>
      </c>
      <c r="I443" s="29">
        <v>43717</v>
      </c>
      <c r="J443" s="13" t="s">
        <v>50</v>
      </c>
      <c r="K443" s="13" t="s">
        <v>3723</v>
      </c>
      <c r="L443" s="13" t="s">
        <v>24</v>
      </c>
      <c r="M443" s="13" t="s">
        <v>98</v>
      </c>
      <c r="N443" s="13" t="s">
        <v>99</v>
      </c>
      <c r="O443" s="13" t="s">
        <v>100</v>
      </c>
      <c r="P443" s="13" t="s">
        <v>55</v>
      </c>
      <c r="Q443" s="13" t="s">
        <v>1639</v>
      </c>
      <c r="R443" s="13" t="s">
        <v>40</v>
      </c>
      <c r="S443" s="13" t="s">
        <v>41</v>
      </c>
      <c r="T443" s="13" t="s">
        <v>1640</v>
      </c>
      <c r="U443" s="33">
        <v>249.84</v>
      </c>
      <c r="V443" s="15">
        <v>4</v>
      </c>
      <c r="W443" s="14">
        <v>0.25</v>
      </c>
      <c r="X443" s="33">
        <v>18.66</v>
      </c>
      <c r="Y443" s="33">
        <v>69.84</v>
      </c>
      <c r="Z443" s="14">
        <f t="shared" si="27"/>
        <v>0.27953890489913547</v>
      </c>
      <c r="AA443" s="13" t="s">
        <v>88</v>
      </c>
      <c r="AB443" s="33">
        <v>62.46</v>
      </c>
      <c r="AC443" s="33">
        <v>98.88</v>
      </c>
    </row>
    <row r="444" spans="2:29" x14ac:dyDescent="0.3">
      <c r="B444" s="19"/>
      <c r="D444" s="13" t="s">
        <v>6547</v>
      </c>
      <c r="E444" s="29">
        <v>43712</v>
      </c>
      <c r="F444" s="29" t="str">
        <f t="shared" si="28"/>
        <v>Wed</v>
      </c>
      <c r="G444" s="29" t="str">
        <f t="shared" si="29"/>
        <v>Sep</v>
      </c>
      <c r="H444" s="34">
        <f t="shared" si="26"/>
        <v>2019</v>
      </c>
      <c r="I444" s="29">
        <v>43717</v>
      </c>
      <c r="J444" s="13" t="s">
        <v>50</v>
      </c>
      <c r="K444" s="13" t="s">
        <v>3723</v>
      </c>
      <c r="L444" s="13" t="s">
        <v>24</v>
      </c>
      <c r="M444" s="13" t="s">
        <v>98</v>
      </c>
      <c r="N444" s="13" t="s">
        <v>99</v>
      </c>
      <c r="O444" s="13" t="s">
        <v>100</v>
      </c>
      <c r="P444" s="13" t="s">
        <v>55</v>
      </c>
      <c r="Q444" s="13" t="s">
        <v>4941</v>
      </c>
      <c r="R444" s="13" t="s">
        <v>30</v>
      </c>
      <c r="S444" s="13" t="s">
        <v>1607</v>
      </c>
      <c r="T444" s="13" t="s">
        <v>4942</v>
      </c>
      <c r="U444" s="33">
        <v>35.442000000000007</v>
      </c>
      <c r="V444" s="15">
        <v>6</v>
      </c>
      <c r="W444" s="14">
        <v>0.45</v>
      </c>
      <c r="X444" s="33">
        <v>2.09</v>
      </c>
      <c r="Y444" s="33">
        <v>-27.738</v>
      </c>
      <c r="Z444" s="14">
        <f t="shared" si="27"/>
        <v>-0.78263077704418471</v>
      </c>
      <c r="AA444" s="13" t="s">
        <v>88</v>
      </c>
      <c r="AB444" s="33">
        <v>15.948900000000004</v>
      </c>
      <c r="AC444" s="33">
        <v>45.141100000000009</v>
      </c>
    </row>
    <row r="445" spans="2:29" x14ac:dyDescent="0.3">
      <c r="B445" s="19"/>
      <c r="D445" s="13" t="s">
        <v>6548</v>
      </c>
      <c r="E445" s="29">
        <v>43712</v>
      </c>
      <c r="F445" s="29" t="str">
        <f t="shared" si="28"/>
        <v>Wed</v>
      </c>
      <c r="G445" s="29" t="str">
        <f t="shared" si="29"/>
        <v>Sep</v>
      </c>
      <c r="H445" s="34">
        <f t="shared" si="26"/>
        <v>2019</v>
      </c>
      <c r="I445" s="29">
        <v>43717</v>
      </c>
      <c r="J445" s="13" t="s">
        <v>50</v>
      </c>
      <c r="K445" s="13" t="s">
        <v>3723</v>
      </c>
      <c r="L445" s="13" t="s">
        <v>24</v>
      </c>
      <c r="M445" s="13" t="s">
        <v>98</v>
      </c>
      <c r="N445" s="13" t="s">
        <v>99</v>
      </c>
      <c r="O445" s="13" t="s">
        <v>100</v>
      </c>
      <c r="P445" s="13" t="s">
        <v>55</v>
      </c>
      <c r="Q445" s="13" t="s">
        <v>5623</v>
      </c>
      <c r="R445" s="13" t="s">
        <v>30</v>
      </c>
      <c r="S445" s="13" t="s">
        <v>289</v>
      </c>
      <c r="T445" s="13" t="s">
        <v>5624</v>
      </c>
      <c r="U445" s="33">
        <v>21.648</v>
      </c>
      <c r="V445" s="15">
        <v>4</v>
      </c>
      <c r="W445" s="14">
        <v>0.45</v>
      </c>
      <c r="X445" s="33">
        <v>1.32</v>
      </c>
      <c r="Y445" s="33">
        <v>-12.672000000000001</v>
      </c>
      <c r="Z445" s="14">
        <f t="shared" si="27"/>
        <v>-0.58536585365853666</v>
      </c>
      <c r="AA445" s="13" t="s">
        <v>88</v>
      </c>
      <c r="AB445" s="33">
        <v>9.7416</v>
      </c>
      <c r="AC445" s="33">
        <v>23.258400000000002</v>
      </c>
    </row>
    <row r="446" spans="2:29" x14ac:dyDescent="0.3">
      <c r="B446" s="19"/>
      <c r="D446" s="13" t="s">
        <v>6549</v>
      </c>
      <c r="E446" s="29">
        <v>43480</v>
      </c>
      <c r="F446" s="29" t="str">
        <f t="shared" si="28"/>
        <v>Tue</v>
      </c>
      <c r="G446" s="29" t="str">
        <f t="shared" si="29"/>
        <v>Jan</v>
      </c>
      <c r="H446" s="34">
        <f t="shared" si="26"/>
        <v>2019</v>
      </c>
      <c r="I446" s="29">
        <v>43484</v>
      </c>
      <c r="J446" s="13" t="s">
        <v>22</v>
      </c>
      <c r="K446" s="13" t="s">
        <v>6107</v>
      </c>
      <c r="L446" s="13" t="s">
        <v>24</v>
      </c>
      <c r="M446" s="13" t="s">
        <v>128</v>
      </c>
      <c r="N446" s="13" t="s">
        <v>128</v>
      </c>
      <c r="O446" s="13" t="s">
        <v>129</v>
      </c>
      <c r="P446" s="13" t="s">
        <v>55</v>
      </c>
      <c r="Q446" s="13" t="s">
        <v>4321</v>
      </c>
      <c r="R446" s="13" t="s">
        <v>30</v>
      </c>
      <c r="S446" s="13" t="s">
        <v>1567</v>
      </c>
      <c r="T446" s="13" t="s">
        <v>4322</v>
      </c>
      <c r="U446" s="33">
        <v>38.9709</v>
      </c>
      <c r="V446" s="15">
        <v>3</v>
      </c>
      <c r="W446" s="14">
        <v>0.47000000000000003</v>
      </c>
      <c r="X446" s="33">
        <v>1.06</v>
      </c>
      <c r="Y446" s="33">
        <v>-32.399100000000004</v>
      </c>
      <c r="Z446" s="14">
        <f t="shared" si="27"/>
        <v>-0.83136648114362266</v>
      </c>
      <c r="AA446" s="13" t="s">
        <v>88</v>
      </c>
      <c r="AB446" s="33">
        <v>18.316323000000001</v>
      </c>
      <c r="AC446" s="33">
        <v>51.993677000000005</v>
      </c>
    </row>
    <row r="447" spans="2:29" x14ac:dyDescent="0.3">
      <c r="B447" s="19"/>
      <c r="D447" s="13" t="s">
        <v>6550</v>
      </c>
      <c r="E447" s="29">
        <v>43557</v>
      </c>
      <c r="F447" s="29" t="str">
        <f t="shared" si="28"/>
        <v>Tue</v>
      </c>
      <c r="G447" s="29" t="str">
        <f t="shared" si="29"/>
        <v>Apr</v>
      </c>
      <c r="H447" s="34">
        <f t="shared" si="26"/>
        <v>2019</v>
      </c>
      <c r="I447" s="29">
        <v>43562</v>
      </c>
      <c r="J447" s="13" t="s">
        <v>50</v>
      </c>
      <c r="K447" s="13" t="s">
        <v>821</v>
      </c>
      <c r="L447" s="13" t="s">
        <v>24</v>
      </c>
      <c r="M447" s="13" t="s">
        <v>822</v>
      </c>
      <c r="N447" s="13" t="s">
        <v>823</v>
      </c>
      <c r="O447" s="13" t="s">
        <v>245</v>
      </c>
      <c r="P447" s="13" t="s">
        <v>55</v>
      </c>
      <c r="Q447" s="13" t="s">
        <v>56</v>
      </c>
      <c r="R447" s="13" t="s">
        <v>57</v>
      </c>
      <c r="S447" s="13" t="s">
        <v>58</v>
      </c>
      <c r="T447" s="13" t="s">
        <v>59</v>
      </c>
      <c r="U447" s="33">
        <v>2672.5169999999998</v>
      </c>
      <c r="V447" s="15">
        <v>5</v>
      </c>
      <c r="W447" s="14">
        <v>0.17</v>
      </c>
      <c r="X447" s="33">
        <v>161</v>
      </c>
      <c r="Y447" s="33">
        <v>676.16699999999992</v>
      </c>
      <c r="Z447" s="14">
        <f t="shared" si="27"/>
        <v>0.25300755804359709</v>
      </c>
      <c r="AA447" s="13" t="s">
        <v>88</v>
      </c>
      <c r="AB447" s="33">
        <v>454.32789000000002</v>
      </c>
      <c r="AC447" s="33">
        <v>1381.0221099999999</v>
      </c>
    </row>
    <row r="448" spans="2:29" x14ac:dyDescent="0.3">
      <c r="B448" s="19"/>
      <c r="D448" s="13" t="s">
        <v>6551</v>
      </c>
      <c r="E448" s="29">
        <v>43910</v>
      </c>
      <c r="F448" s="29" t="str">
        <f t="shared" si="28"/>
        <v>Fri</v>
      </c>
      <c r="G448" s="29" t="str">
        <f t="shared" si="29"/>
        <v>Mar</v>
      </c>
      <c r="H448" s="34">
        <f t="shared" si="26"/>
        <v>2020</v>
      </c>
      <c r="I448" s="29">
        <v>43913</v>
      </c>
      <c r="J448" s="13" t="s">
        <v>22</v>
      </c>
      <c r="K448" s="13" t="s">
        <v>5880</v>
      </c>
      <c r="L448" s="13" t="s">
        <v>82</v>
      </c>
      <c r="M448" s="13" t="s">
        <v>98</v>
      </c>
      <c r="N448" s="13" t="s">
        <v>99</v>
      </c>
      <c r="O448" s="13" t="s">
        <v>100</v>
      </c>
      <c r="P448" s="13" t="s">
        <v>55</v>
      </c>
      <c r="Q448" s="13" t="s">
        <v>4941</v>
      </c>
      <c r="R448" s="13" t="s">
        <v>30</v>
      </c>
      <c r="S448" s="13" t="s">
        <v>1607</v>
      </c>
      <c r="T448" s="13" t="s">
        <v>4942</v>
      </c>
      <c r="U448" s="33">
        <v>17.721000000000004</v>
      </c>
      <c r="V448" s="15">
        <v>3</v>
      </c>
      <c r="W448" s="14">
        <v>0.45</v>
      </c>
      <c r="X448" s="33">
        <v>1.99</v>
      </c>
      <c r="Y448" s="33">
        <v>-13.869</v>
      </c>
      <c r="Z448" s="14">
        <f t="shared" si="27"/>
        <v>-0.78263077704418471</v>
      </c>
      <c r="AA448" s="13" t="s">
        <v>60</v>
      </c>
      <c r="AB448" s="33">
        <v>7.9744500000000018</v>
      </c>
      <c r="AC448" s="33">
        <v>21.625550000000004</v>
      </c>
    </row>
    <row r="449" spans="2:29" x14ac:dyDescent="0.3">
      <c r="B449" s="19"/>
      <c r="D449" s="13" t="s">
        <v>6552</v>
      </c>
      <c r="E449" s="29">
        <v>43508</v>
      </c>
      <c r="F449" s="29" t="str">
        <f t="shared" si="28"/>
        <v>Tue</v>
      </c>
      <c r="G449" s="29" t="str">
        <f t="shared" si="29"/>
        <v>Feb</v>
      </c>
      <c r="H449" s="34">
        <f t="shared" si="26"/>
        <v>2019</v>
      </c>
      <c r="I449" s="29">
        <v>43513</v>
      </c>
      <c r="J449" s="13" t="s">
        <v>50</v>
      </c>
      <c r="K449" s="13" t="s">
        <v>4186</v>
      </c>
      <c r="L449" s="13" t="s">
        <v>82</v>
      </c>
      <c r="M449" s="13" t="s">
        <v>271</v>
      </c>
      <c r="N449" s="13" t="s">
        <v>271</v>
      </c>
      <c r="O449" s="13" t="s">
        <v>271</v>
      </c>
      <c r="P449" s="13" t="s">
        <v>55</v>
      </c>
      <c r="Q449" s="13" t="s">
        <v>2624</v>
      </c>
      <c r="R449" s="13" t="s">
        <v>57</v>
      </c>
      <c r="S449" s="13" t="s">
        <v>121</v>
      </c>
      <c r="T449" s="13" t="s">
        <v>2625</v>
      </c>
      <c r="U449" s="33">
        <v>780.75</v>
      </c>
      <c r="V449" s="15">
        <v>3</v>
      </c>
      <c r="W449" s="14">
        <v>0</v>
      </c>
      <c r="X449" s="33">
        <v>13.24</v>
      </c>
      <c r="Y449" s="33">
        <v>179.54999999999998</v>
      </c>
      <c r="Z449" s="14">
        <f t="shared" si="27"/>
        <v>0.22997118155619595</v>
      </c>
      <c r="AA449" s="13" t="s">
        <v>60</v>
      </c>
      <c r="AB449" s="33">
        <v>0</v>
      </c>
      <c r="AC449" s="33">
        <v>587.96</v>
      </c>
    </row>
    <row r="450" spans="2:29" x14ac:dyDescent="0.3">
      <c r="B450" s="19"/>
      <c r="D450" s="13" t="s">
        <v>6553</v>
      </c>
      <c r="E450" s="29">
        <v>43508</v>
      </c>
      <c r="F450" s="29" t="str">
        <f t="shared" si="28"/>
        <v>Tue</v>
      </c>
      <c r="G450" s="29" t="str">
        <f t="shared" si="29"/>
        <v>Feb</v>
      </c>
      <c r="H450" s="34">
        <f t="shared" si="26"/>
        <v>2019</v>
      </c>
      <c r="I450" s="29">
        <v>43513</v>
      </c>
      <c r="J450" s="13" t="s">
        <v>50</v>
      </c>
      <c r="K450" s="13" t="s">
        <v>4186</v>
      </c>
      <c r="L450" s="13" t="s">
        <v>82</v>
      </c>
      <c r="M450" s="13" t="s">
        <v>271</v>
      </c>
      <c r="N450" s="13" t="s">
        <v>271</v>
      </c>
      <c r="O450" s="13" t="s">
        <v>271</v>
      </c>
      <c r="P450" s="13" t="s">
        <v>55</v>
      </c>
      <c r="Q450" s="13" t="s">
        <v>5012</v>
      </c>
      <c r="R450" s="13" t="s">
        <v>30</v>
      </c>
      <c r="S450" s="13" t="s">
        <v>1121</v>
      </c>
      <c r="T450" s="13" t="s">
        <v>5013</v>
      </c>
      <c r="U450" s="33">
        <v>44.819999999999993</v>
      </c>
      <c r="V450" s="15">
        <v>3</v>
      </c>
      <c r="W450" s="14">
        <v>0</v>
      </c>
      <c r="X450" s="33">
        <v>5.19</v>
      </c>
      <c r="Y450" s="33">
        <v>21.06</v>
      </c>
      <c r="Z450" s="14">
        <f t="shared" si="27"/>
        <v>0.46987951807228923</v>
      </c>
      <c r="AA450" s="13" t="s">
        <v>60</v>
      </c>
      <c r="AB450" s="33">
        <v>0</v>
      </c>
      <c r="AC450" s="33">
        <v>18.569999999999997</v>
      </c>
    </row>
    <row r="451" spans="2:29" x14ac:dyDescent="0.3">
      <c r="B451" s="19"/>
      <c r="D451" s="13" t="s">
        <v>6554</v>
      </c>
      <c r="E451" s="29">
        <v>43551</v>
      </c>
      <c r="F451" s="29" t="str">
        <f t="shared" si="28"/>
        <v>Wed</v>
      </c>
      <c r="G451" s="29" t="str">
        <f t="shared" si="29"/>
        <v>Mar</v>
      </c>
      <c r="H451" s="34">
        <f t="shared" si="26"/>
        <v>2019</v>
      </c>
      <c r="I451" s="29">
        <v>43558</v>
      </c>
      <c r="J451" s="13" t="s">
        <v>50</v>
      </c>
      <c r="K451" s="13" t="s">
        <v>5970</v>
      </c>
      <c r="L451" s="13" t="s">
        <v>82</v>
      </c>
      <c r="M451" s="13" t="s">
        <v>128</v>
      </c>
      <c r="N451" s="13" t="s">
        <v>128</v>
      </c>
      <c r="O451" s="13" t="s">
        <v>129</v>
      </c>
      <c r="P451" s="13" t="s">
        <v>55</v>
      </c>
      <c r="Q451" s="13" t="s">
        <v>5189</v>
      </c>
      <c r="R451" s="13" t="s">
        <v>30</v>
      </c>
      <c r="S451" s="13" t="s">
        <v>1567</v>
      </c>
      <c r="T451" s="13" t="s">
        <v>5190</v>
      </c>
      <c r="U451" s="33">
        <v>8.9039999999999981</v>
      </c>
      <c r="V451" s="15">
        <v>1</v>
      </c>
      <c r="W451" s="14">
        <v>0.47000000000000003</v>
      </c>
      <c r="X451" s="33">
        <v>1.72</v>
      </c>
      <c r="Y451" s="33">
        <v>-5.8859999999999992</v>
      </c>
      <c r="Z451" s="14">
        <f t="shared" si="27"/>
        <v>-0.66105121293800539</v>
      </c>
      <c r="AA451" s="13" t="s">
        <v>88</v>
      </c>
      <c r="AB451" s="33">
        <v>4.1848799999999997</v>
      </c>
      <c r="AC451" s="33">
        <v>8.885119999999997</v>
      </c>
    </row>
    <row r="452" spans="2:29" x14ac:dyDescent="0.3">
      <c r="B452" s="19"/>
      <c r="D452" s="13" t="s">
        <v>6555</v>
      </c>
      <c r="E452" s="29">
        <v>43022</v>
      </c>
      <c r="F452" s="29" t="str">
        <f t="shared" si="28"/>
        <v>Sat</v>
      </c>
      <c r="G452" s="29" t="str">
        <f t="shared" si="29"/>
        <v>Oct</v>
      </c>
      <c r="H452" s="34">
        <f t="shared" si="26"/>
        <v>2017</v>
      </c>
      <c r="I452" s="29">
        <v>43027</v>
      </c>
      <c r="J452" s="13" t="s">
        <v>50</v>
      </c>
      <c r="K452" s="13" t="s">
        <v>4095</v>
      </c>
      <c r="L452" s="13" t="s">
        <v>36</v>
      </c>
      <c r="M452" s="13" t="s">
        <v>98</v>
      </c>
      <c r="N452" s="13" t="s">
        <v>99</v>
      </c>
      <c r="O452" s="13" t="s">
        <v>100</v>
      </c>
      <c r="P452" s="13" t="s">
        <v>55</v>
      </c>
      <c r="Q452" s="13" t="s">
        <v>2018</v>
      </c>
      <c r="R452" s="13" t="s">
        <v>57</v>
      </c>
      <c r="S452" s="13" t="s">
        <v>58</v>
      </c>
      <c r="T452" s="13" t="s">
        <v>2019</v>
      </c>
      <c r="U452" s="33">
        <v>164.49749999999997</v>
      </c>
      <c r="V452" s="15">
        <v>3</v>
      </c>
      <c r="W452" s="14">
        <v>0.25</v>
      </c>
      <c r="X452" s="33">
        <v>14.09</v>
      </c>
      <c r="Y452" s="33">
        <v>24.097500000000004</v>
      </c>
      <c r="Z452" s="14">
        <f t="shared" si="27"/>
        <v>0.14649158801805504</v>
      </c>
      <c r="AA452" s="13" t="s">
        <v>88</v>
      </c>
      <c r="AB452" s="33">
        <v>41.124374999999993</v>
      </c>
      <c r="AC452" s="33">
        <v>85.185624999999987</v>
      </c>
    </row>
    <row r="453" spans="2:29" x14ac:dyDescent="0.3">
      <c r="B453" s="19"/>
      <c r="D453" s="13" t="s">
        <v>6556</v>
      </c>
      <c r="E453" s="29">
        <v>43022</v>
      </c>
      <c r="F453" s="29" t="str">
        <f t="shared" si="28"/>
        <v>Sat</v>
      </c>
      <c r="G453" s="29" t="str">
        <f t="shared" si="29"/>
        <v>Oct</v>
      </c>
      <c r="H453" s="34">
        <f t="shared" si="26"/>
        <v>2017</v>
      </c>
      <c r="I453" s="29">
        <v>43027</v>
      </c>
      <c r="J453" s="13" t="s">
        <v>50</v>
      </c>
      <c r="K453" s="13" t="s">
        <v>4095</v>
      </c>
      <c r="L453" s="13" t="s">
        <v>36</v>
      </c>
      <c r="M453" s="13" t="s">
        <v>98</v>
      </c>
      <c r="N453" s="13" t="s">
        <v>99</v>
      </c>
      <c r="O453" s="13" t="s">
        <v>100</v>
      </c>
      <c r="P453" s="13" t="s">
        <v>55</v>
      </c>
      <c r="Q453" s="13" t="s">
        <v>4203</v>
      </c>
      <c r="R453" s="13" t="s">
        <v>30</v>
      </c>
      <c r="S453" s="13" t="s">
        <v>1228</v>
      </c>
      <c r="T453" s="13" t="s">
        <v>4204</v>
      </c>
      <c r="U453" s="33">
        <v>13.794000000000004</v>
      </c>
      <c r="V453" s="15">
        <v>1</v>
      </c>
      <c r="W453" s="14">
        <v>0.45</v>
      </c>
      <c r="X453" s="33">
        <v>1.21</v>
      </c>
      <c r="Y453" s="33">
        <v>-3.0360000000000031</v>
      </c>
      <c r="Z453" s="14">
        <f t="shared" si="27"/>
        <v>-0.22009569377990448</v>
      </c>
      <c r="AA453" s="13" t="s">
        <v>88</v>
      </c>
      <c r="AB453" s="33">
        <v>6.2073000000000018</v>
      </c>
      <c r="AC453" s="33">
        <v>9.4127000000000045</v>
      </c>
    </row>
    <row r="454" spans="2:29" x14ac:dyDescent="0.3">
      <c r="B454" s="19"/>
      <c r="D454" s="13" t="s">
        <v>6557</v>
      </c>
      <c r="E454" s="29">
        <v>44086</v>
      </c>
      <c r="F454" s="29" t="str">
        <f t="shared" si="28"/>
        <v>Sat</v>
      </c>
      <c r="G454" s="29" t="str">
        <f t="shared" si="29"/>
        <v>Sep</v>
      </c>
      <c r="H454" s="34">
        <f t="shared" si="26"/>
        <v>2020</v>
      </c>
      <c r="I454" s="29">
        <v>44092</v>
      </c>
      <c r="J454" s="13" t="s">
        <v>50</v>
      </c>
      <c r="K454" s="13" t="s">
        <v>2642</v>
      </c>
      <c r="L454" s="13" t="s">
        <v>24</v>
      </c>
      <c r="M454" s="13" t="s">
        <v>2636</v>
      </c>
      <c r="N454" s="13" t="s">
        <v>2120</v>
      </c>
      <c r="O454" s="13" t="s">
        <v>100</v>
      </c>
      <c r="P454" s="13" t="s">
        <v>55</v>
      </c>
      <c r="Q454" s="13" t="s">
        <v>2084</v>
      </c>
      <c r="R454" s="13" t="s">
        <v>40</v>
      </c>
      <c r="S454" s="13" t="s">
        <v>41</v>
      </c>
      <c r="T454" s="13" t="s">
        <v>2085</v>
      </c>
      <c r="U454" s="33">
        <v>440.52749999999997</v>
      </c>
      <c r="V454" s="15">
        <v>7</v>
      </c>
      <c r="W454" s="14">
        <v>0.25</v>
      </c>
      <c r="X454" s="33">
        <v>38.090000000000003</v>
      </c>
      <c r="Y454" s="33">
        <v>140.85749999999993</v>
      </c>
      <c r="Z454" s="14">
        <f t="shared" si="27"/>
        <v>0.31974734834942187</v>
      </c>
      <c r="AA454" s="13" t="s">
        <v>88</v>
      </c>
      <c r="AB454" s="33">
        <v>110.13187499999999</v>
      </c>
      <c r="AC454" s="33">
        <v>151.44812500000003</v>
      </c>
    </row>
    <row r="455" spans="2:29" x14ac:dyDescent="0.3">
      <c r="B455" s="19"/>
      <c r="D455" s="13" t="s">
        <v>6558</v>
      </c>
      <c r="E455" s="29">
        <v>44086</v>
      </c>
      <c r="F455" s="29" t="str">
        <f t="shared" si="28"/>
        <v>Sat</v>
      </c>
      <c r="G455" s="29" t="str">
        <f t="shared" si="29"/>
        <v>Sep</v>
      </c>
      <c r="H455" s="34">
        <f t="shared" si="26"/>
        <v>2020</v>
      </c>
      <c r="I455" s="29">
        <v>44092</v>
      </c>
      <c r="J455" s="13" t="s">
        <v>50</v>
      </c>
      <c r="K455" s="13" t="s">
        <v>2642</v>
      </c>
      <c r="L455" s="13" t="s">
        <v>24</v>
      </c>
      <c r="M455" s="13" t="s">
        <v>2636</v>
      </c>
      <c r="N455" s="13" t="s">
        <v>2120</v>
      </c>
      <c r="O455" s="13" t="s">
        <v>100</v>
      </c>
      <c r="P455" s="13" t="s">
        <v>55</v>
      </c>
      <c r="Q455" s="13" t="s">
        <v>5274</v>
      </c>
      <c r="R455" s="13" t="s">
        <v>30</v>
      </c>
      <c r="S455" s="13" t="s">
        <v>2751</v>
      </c>
      <c r="T455" s="13" t="s">
        <v>5275</v>
      </c>
      <c r="U455" s="33">
        <v>58.063500000000012</v>
      </c>
      <c r="V455" s="15">
        <v>9</v>
      </c>
      <c r="W455" s="14">
        <v>0.45</v>
      </c>
      <c r="X455" s="33">
        <v>5.0199999999999996</v>
      </c>
      <c r="Y455" s="33">
        <v>-2.1465000000000032</v>
      </c>
      <c r="Z455" s="14">
        <f t="shared" si="27"/>
        <v>-3.6968146942571542E-2</v>
      </c>
      <c r="AA455" s="13" t="s">
        <v>88</v>
      </c>
      <c r="AB455" s="33">
        <v>26.128575000000005</v>
      </c>
      <c r="AC455" s="33">
        <v>29.06142500000001</v>
      </c>
    </row>
    <row r="456" spans="2:29" x14ac:dyDescent="0.3">
      <c r="B456" s="19"/>
      <c r="D456" s="13" t="s">
        <v>6559</v>
      </c>
      <c r="E456" s="29">
        <v>43635</v>
      </c>
      <c r="F456" s="29" t="str">
        <f t="shared" si="28"/>
        <v>Wed</v>
      </c>
      <c r="G456" s="29" t="str">
        <f t="shared" si="29"/>
        <v>Jun</v>
      </c>
      <c r="H456" s="34">
        <f t="shared" si="26"/>
        <v>2019</v>
      </c>
      <c r="I456" s="29">
        <v>43639</v>
      </c>
      <c r="J456" s="13" t="s">
        <v>50</v>
      </c>
      <c r="K456" s="13" t="s">
        <v>4243</v>
      </c>
      <c r="L456" s="13" t="s">
        <v>36</v>
      </c>
      <c r="M456" s="13" t="s">
        <v>243</v>
      </c>
      <c r="N456" s="13" t="s">
        <v>244</v>
      </c>
      <c r="O456" s="13" t="s">
        <v>245</v>
      </c>
      <c r="P456" s="13" t="s">
        <v>55</v>
      </c>
      <c r="Q456" s="13" t="s">
        <v>3097</v>
      </c>
      <c r="R456" s="13" t="s">
        <v>30</v>
      </c>
      <c r="S456" s="13" t="s">
        <v>1121</v>
      </c>
      <c r="T456" s="13" t="s">
        <v>3098</v>
      </c>
      <c r="U456" s="33">
        <v>131.77080000000001</v>
      </c>
      <c r="V456" s="15">
        <v>3</v>
      </c>
      <c r="W456" s="14">
        <v>0.17</v>
      </c>
      <c r="X456" s="33">
        <v>12.83</v>
      </c>
      <c r="Y456" s="33">
        <v>38.080800000000004</v>
      </c>
      <c r="Z456" s="14">
        <f t="shared" si="27"/>
        <v>0.28899270551594131</v>
      </c>
      <c r="AA456" s="13" t="s">
        <v>88</v>
      </c>
      <c r="AB456" s="33">
        <v>22.401036000000001</v>
      </c>
      <c r="AC456" s="33">
        <v>58.458964000000002</v>
      </c>
    </row>
    <row r="457" spans="2:29" x14ac:dyDescent="0.3">
      <c r="B457" s="19"/>
      <c r="D457" s="13" t="s">
        <v>6560</v>
      </c>
      <c r="E457" s="29">
        <v>43635</v>
      </c>
      <c r="F457" s="29" t="str">
        <f t="shared" si="28"/>
        <v>Wed</v>
      </c>
      <c r="G457" s="29" t="str">
        <f t="shared" si="29"/>
        <v>Jun</v>
      </c>
      <c r="H457" s="34">
        <f t="shared" ref="H457:H520" si="30">YEAR(E457)</f>
        <v>2019</v>
      </c>
      <c r="I457" s="29">
        <v>43639</v>
      </c>
      <c r="J457" s="13" t="s">
        <v>50</v>
      </c>
      <c r="K457" s="13" t="s">
        <v>4243</v>
      </c>
      <c r="L457" s="13" t="s">
        <v>36</v>
      </c>
      <c r="M457" s="13" t="s">
        <v>243</v>
      </c>
      <c r="N457" s="13" t="s">
        <v>244</v>
      </c>
      <c r="O457" s="13" t="s">
        <v>245</v>
      </c>
      <c r="P457" s="13" t="s">
        <v>55</v>
      </c>
      <c r="Q457" s="13" t="s">
        <v>2472</v>
      </c>
      <c r="R457" s="13" t="s">
        <v>30</v>
      </c>
      <c r="S457" s="13" t="s">
        <v>289</v>
      </c>
      <c r="T457" s="13" t="s">
        <v>2473</v>
      </c>
      <c r="U457" s="33">
        <v>79.679999999999993</v>
      </c>
      <c r="V457" s="15">
        <v>2</v>
      </c>
      <c r="W457" s="14">
        <v>0.17</v>
      </c>
      <c r="X457" s="33">
        <v>3.78</v>
      </c>
      <c r="Y457" s="33">
        <v>-15.36</v>
      </c>
      <c r="Z457" s="14">
        <f t="shared" ref="Z457:Z520" si="31">Y457/U457</f>
        <v>-0.19277108433734941</v>
      </c>
      <c r="AA457" s="13" t="s">
        <v>88</v>
      </c>
      <c r="AB457" s="33">
        <v>13.5456</v>
      </c>
      <c r="AC457" s="33">
        <v>77.714399999999998</v>
      </c>
    </row>
    <row r="458" spans="2:29" x14ac:dyDescent="0.3">
      <c r="B458" s="19"/>
      <c r="D458" s="13" t="s">
        <v>6561</v>
      </c>
      <c r="E458" s="29">
        <v>42986</v>
      </c>
      <c r="F458" s="29" t="str">
        <f t="shared" si="28"/>
        <v>Fri</v>
      </c>
      <c r="G458" s="29" t="str">
        <f t="shared" si="29"/>
        <v>Sep</v>
      </c>
      <c r="H458" s="34">
        <f t="shared" si="30"/>
        <v>2017</v>
      </c>
      <c r="I458" s="29">
        <v>42990</v>
      </c>
      <c r="J458" s="13" t="s">
        <v>50</v>
      </c>
      <c r="K458" s="13" t="s">
        <v>697</v>
      </c>
      <c r="L458" s="13" t="s">
        <v>36</v>
      </c>
      <c r="M458" s="13" t="s">
        <v>128</v>
      </c>
      <c r="N458" s="13" t="s">
        <v>128</v>
      </c>
      <c r="O458" s="13" t="s">
        <v>129</v>
      </c>
      <c r="P458" s="13" t="s">
        <v>55</v>
      </c>
      <c r="Q458" s="13" t="s">
        <v>235</v>
      </c>
      <c r="R458" s="13" t="s">
        <v>30</v>
      </c>
      <c r="S458" s="13" t="s">
        <v>31</v>
      </c>
      <c r="T458" s="13" t="s">
        <v>236</v>
      </c>
      <c r="U458" s="33">
        <v>2363.7570000000001</v>
      </c>
      <c r="V458" s="15">
        <v>5</v>
      </c>
      <c r="W458" s="14">
        <v>0.17</v>
      </c>
      <c r="X458" s="33">
        <v>180.82</v>
      </c>
      <c r="Y458" s="33">
        <v>227.75699999999995</v>
      </c>
      <c r="Z458" s="14">
        <f t="shared" si="31"/>
        <v>9.6353813018850903E-2</v>
      </c>
      <c r="AA458" s="13" t="s">
        <v>88</v>
      </c>
      <c r="AB458" s="33">
        <v>401.83869000000004</v>
      </c>
      <c r="AC458" s="33">
        <v>1553.3413100000002</v>
      </c>
    </row>
    <row r="459" spans="2:29" x14ac:dyDescent="0.3">
      <c r="B459" s="19"/>
      <c r="D459" s="13" t="s">
        <v>6570</v>
      </c>
      <c r="E459" s="29">
        <v>42986</v>
      </c>
      <c r="F459" s="29" t="str">
        <f t="shared" si="28"/>
        <v>Fri</v>
      </c>
      <c r="G459" s="29" t="str">
        <f t="shared" si="29"/>
        <v>Sep</v>
      </c>
      <c r="H459" s="34">
        <f t="shared" si="30"/>
        <v>2017</v>
      </c>
      <c r="I459" s="29">
        <v>42990</v>
      </c>
      <c r="J459" s="13" t="s">
        <v>50</v>
      </c>
      <c r="K459" s="13" t="s">
        <v>697</v>
      </c>
      <c r="L459" s="13" t="s">
        <v>36</v>
      </c>
      <c r="M459" s="13" t="s">
        <v>128</v>
      </c>
      <c r="N459" s="13" t="s">
        <v>128</v>
      </c>
      <c r="O459" s="13" t="s">
        <v>129</v>
      </c>
      <c r="P459" s="13" t="s">
        <v>55</v>
      </c>
      <c r="Q459" s="13" t="s">
        <v>5242</v>
      </c>
      <c r="R459" s="13" t="s">
        <v>30</v>
      </c>
      <c r="S459" s="13" t="s">
        <v>2177</v>
      </c>
      <c r="T459" s="13" t="s">
        <v>5243</v>
      </c>
      <c r="U459" s="33">
        <v>14.31</v>
      </c>
      <c r="V459" s="15">
        <v>2</v>
      </c>
      <c r="W459" s="14">
        <v>0.47000000000000003</v>
      </c>
      <c r="X459" s="33">
        <v>1.1399999999999999</v>
      </c>
      <c r="Y459" s="33">
        <v>-9.990000000000002</v>
      </c>
      <c r="Z459" s="14">
        <f t="shared" si="31"/>
        <v>-0.69811320754716988</v>
      </c>
      <c r="AA459" s="13" t="s">
        <v>88</v>
      </c>
      <c r="AB459" s="33">
        <v>6.7257000000000007</v>
      </c>
      <c r="AC459" s="33">
        <v>16.4343</v>
      </c>
    </row>
    <row r="460" spans="2:29" x14ac:dyDescent="0.3">
      <c r="B460" s="19"/>
      <c r="D460" s="13" t="s">
        <v>6562</v>
      </c>
      <c r="E460" s="29">
        <v>42986</v>
      </c>
      <c r="F460" s="29" t="str">
        <f t="shared" si="28"/>
        <v>Fri</v>
      </c>
      <c r="G460" s="29" t="str">
        <f t="shared" si="29"/>
        <v>Sep</v>
      </c>
      <c r="H460" s="34">
        <f t="shared" si="30"/>
        <v>2017</v>
      </c>
      <c r="I460" s="29">
        <v>42990</v>
      </c>
      <c r="J460" s="13" t="s">
        <v>50</v>
      </c>
      <c r="K460" s="13" t="s">
        <v>697</v>
      </c>
      <c r="L460" s="13" t="s">
        <v>36</v>
      </c>
      <c r="M460" s="13" t="s">
        <v>128</v>
      </c>
      <c r="N460" s="13" t="s">
        <v>128</v>
      </c>
      <c r="O460" s="13" t="s">
        <v>129</v>
      </c>
      <c r="P460" s="13" t="s">
        <v>55</v>
      </c>
      <c r="Q460" s="13" t="s">
        <v>336</v>
      </c>
      <c r="R460" s="13" t="s">
        <v>57</v>
      </c>
      <c r="S460" s="13" t="s">
        <v>58</v>
      </c>
      <c r="T460" s="13" t="s">
        <v>337</v>
      </c>
      <c r="U460" s="33">
        <v>1591.1100000000004</v>
      </c>
      <c r="V460" s="15">
        <v>3</v>
      </c>
      <c r="W460" s="14">
        <v>0.17</v>
      </c>
      <c r="X460" s="33">
        <v>109.8</v>
      </c>
      <c r="Y460" s="33">
        <v>364.23</v>
      </c>
      <c r="Z460" s="14">
        <f t="shared" si="31"/>
        <v>0.22891566265060237</v>
      </c>
      <c r="AA460" s="13" t="s">
        <v>88</v>
      </c>
      <c r="AB460" s="33">
        <v>270.48870000000011</v>
      </c>
      <c r="AC460" s="33">
        <v>846.59130000000027</v>
      </c>
    </row>
    <row r="461" spans="2:29" x14ac:dyDescent="0.3">
      <c r="B461" s="19"/>
      <c r="D461" s="13" t="s">
        <v>6563</v>
      </c>
      <c r="E461" s="29">
        <v>42986</v>
      </c>
      <c r="F461" s="29" t="str">
        <f t="shared" si="28"/>
        <v>Fri</v>
      </c>
      <c r="G461" s="29" t="str">
        <f t="shared" si="29"/>
        <v>Sep</v>
      </c>
      <c r="H461" s="34">
        <f t="shared" si="30"/>
        <v>2017</v>
      </c>
      <c r="I461" s="29">
        <v>42990</v>
      </c>
      <c r="J461" s="13" t="s">
        <v>50</v>
      </c>
      <c r="K461" s="13" t="s">
        <v>697</v>
      </c>
      <c r="L461" s="13" t="s">
        <v>36</v>
      </c>
      <c r="M461" s="13" t="s">
        <v>128</v>
      </c>
      <c r="N461" s="13" t="s">
        <v>128</v>
      </c>
      <c r="O461" s="13" t="s">
        <v>129</v>
      </c>
      <c r="P461" s="13" t="s">
        <v>55</v>
      </c>
      <c r="Q461" s="13" t="s">
        <v>565</v>
      </c>
      <c r="R461" s="13" t="s">
        <v>57</v>
      </c>
      <c r="S461" s="13" t="s">
        <v>86</v>
      </c>
      <c r="T461" s="13" t="s">
        <v>566</v>
      </c>
      <c r="U461" s="33">
        <v>492.3261</v>
      </c>
      <c r="V461" s="15">
        <v>3</v>
      </c>
      <c r="W461" s="14">
        <v>0.37</v>
      </c>
      <c r="X461" s="33">
        <v>21.97</v>
      </c>
      <c r="Y461" s="33">
        <v>-7.8938999999999737</v>
      </c>
      <c r="Z461" s="14">
        <f t="shared" si="31"/>
        <v>-1.6033884858023928E-2</v>
      </c>
      <c r="AA461" s="13" t="s">
        <v>88</v>
      </c>
      <c r="AB461" s="33">
        <v>182.16065699999999</v>
      </c>
      <c r="AC461" s="33">
        <v>296.08934299999993</v>
      </c>
    </row>
    <row r="462" spans="2:29" x14ac:dyDescent="0.3">
      <c r="B462" s="19"/>
      <c r="D462" s="13" t="s">
        <v>6564</v>
      </c>
      <c r="E462" s="29">
        <v>42986</v>
      </c>
      <c r="F462" s="29" t="str">
        <f t="shared" si="28"/>
        <v>Fri</v>
      </c>
      <c r="G462" s="29" t="str">
        <f t="shared" si="29"/>
        <v>Sep</v>
      </c>
      <c r="H462" s="34">
        <f t="shared" si="30"/>
        <v>2017</v>
      </c>
      <c r="I462" s="29">
        <v>42990</v>
      </c>
      <c r="J462" s="13" t="s">
        <v>50</v>
      </c>
      <c r="K462" s="13" t="s">
        <v>697</v>
      </c>
      <c r="L462" s="13" t="s">
        <v>36</v>
      </c>
      <c r="M462" s="13" t="s">
        <v>128</v>
      </c>
      <c r="N462" s="13" t="s">
        <v>128</v>
      </c>
      <c r="O462" s="13" t="s">
        <v>129</v>
      </c>
      <c r="P462" s="13" t="s">
        <v>55</v>
      </c>
      <c r="Q462" s="13" t="s">
        <v>2937</v>
      </c>
      <c r="R462" s="13" t="s">
        <v>57</v>
      </c>
      <c r="S462" s="13" t="s">
        <v>138</v>
      </c>
      <c r="T462" s="13" t="s">
        <v>2938</v>
      </c>
      <c r="U462" s="33">
        <v>167.328</v>
      </c>
      <c r="V462" s="15">
        <v>4</v>
      </c>
      <c r="W462" s="14">
        <v>0.17</v>
      </c>
      <c r="X462" s="33">
        <v>13.05</v>
      </c>
      <c r="Y462" s="33">
        <v>-32.352000000000004</v>
      </c>
      <c r="Z462" s="14">
        <f t="shared" si="31"/>
        <v>-0.19334480780263916</v>
      </c>
      <c r="AA462" s="13" t="s">
        <v>88</v>
      </c>
      <c r="AB462" s="33">
        <v>28.445760000000003</v>
      </c>
      <c r="AC462" s="33">
        <v>158.18423999999999</v>
      </c>
    </row>
    <row r="463" spans="2:29" x14ac:dyDescent="0.3">
      <c r="B463" s="19"/>
      <c r="D463" s="13" t="s">
        <v>6565</v>
      </c>
      <c r="E463" s="29">
        <v>42986</v>
      </c>
      <c r="F463" s="29" t="str">
        <f t="shared" si="28"/>
        <v>Fri</v>
      </c>
      <c r="G463" s="29" t="str">
        <f t="shared" si="29"/>
        <v>Sep</v>
      </c>
      <c r="H463" s="34">
        <f t="shared" si="30"/>
        <v>2017</v>
      </c>
      <c r="I463" s="29">
        <v>42990</v>
      </c>
      <c r="J463" s="13" t="s">
        <v>50</v>
      </c>
      <c r="K463" s="13" t="s">
        <v>697</v>
      </c>
      <c r="L463" s="13" t="s">
        <v>36</v>
      </c>
      <c r="M463" s="13" t="s">
        <v>128</v>
      </c>
      <c r="N463" s="13" t="s">
        <v>128</v>
      </c>
      <c r="O463" s="13" t="s">
        <v>129</v>
      </c>
      <c r="P463" s="13" t="s">
        <v>55</v>
      </c>
      <c r="Q463" s="13" t="s">
        <v>3226</v>
      </c>
      <c r="R463" s="13" t="s">
        <v>30</v>
      </c>
      <c r="S463" s="13" t="s">
        <v>1567</v>
      </c>
      <c r="T463" s="13" t="s">
        <v>3227</v>
      </c>
      <c r="U463" s="33">
        <v>34.630200000000002</v>
      </c>
      <c r="V463" s="15">
        <v>3</v>
      </c>
      <c r="W463" s="14">
        <v>0.47000000000000003</v>
      </c>
      <c r="X463" s="33">
        <v>3.47</v>
      </c>
      <c r="Y463" s="33">
        <v>-26.8398</v>
      </c>
      <c r="Z463" s="14">
        <f t="shared" si="31"/>
        <v>-0.77504028275897907</v>
      </c>
      <c r="AA463" s="13" t="s">
        <v>88</v>
      </c>
      <c r="AB463" s="33">
        <v>16.276194</v>
      </c>
      <c r="AC463" s="33">
        <v>41.723806000000003</v>
      </c>
    </row>
    <row r="464" spans="2:29" x14ac:dyDescent="0.3">
      <c r="B464" s="19"/>
      <c r="D464" s="13" t="s">
        <v>6566</v>
      </c>
      <c r="E464" s="29">
        <v>42986</v>
      </c>
      <c r="F464" s="29" t="str">
        <f t="shared" si="28"/>
        <v>Fri</v>
      </c>
      <c r="G464" s="29" t="str">
        <f t="shared" si="29"/>
        <v>Sep</v>
      </c>
      <c r="H464" s="34">
        <f t="shared" si="30"/>
        <v>2017</v>
      </c>
      <c r="I464" s="29">
        <v>42990</v>
      </c>
      <c r="J464" s="13" t="s">
        <v>50</v>
      </c>
      <c r="K464" s="13" t="s">
        <v>697</v>
      </c>
      <c r="L464" s="13" t="s">
        <v>36</v>
      </c>
      <c r="M464" s="13" t="s">
        <v>128</v>
      </c>
      <c r="N464" s="13" t="s">
        <v>128</v>
      </c>
      <c r="O464" s="13" t="s">
        <v>129</v>
      </c>
      <c r="P464" s="13" t="s">
        <v>55</v>
      </c>
      <c r="Q464" s="13" t="s">
        <v>1804</v>
      </c>
      <c r="R464" s="13" t="s">
        <v>57</v>
      </c>
      <c r="S464" s="13" t="s">
        <v>121</v>
      </c>
      <c r="T464" s="13" t="s">
        <v>1805</v>
      </c>
      <c r="U464" s="33">
        <v>42.7074</v>
      </c>
      <c r="V464" s="15">
        <v>2</v>
      </c>
      <c r="W464" s="14">
        <v>0.47000000000000003</v>
      </c>
      <c r="X464" s="33">
        <v>2.46</v>
      </c>
      <c r="Y464" s="33">
        <v>-2.4725999999999928</v>
      </c>
      <c r="Z464" s="14">
        <f t="shared" si="31"/>
        <v>-5.7896289635987974E-2</v>
      </c>
      <c r="AA464" s="13" t="s">
        <v>88</v>
      </c>
      <c r="AB464" s="33">
        <v>20.072478</v>
      </c>
      <c r="AC464" s="33">
        <v>22.647521999999991</v>
      </c>
    </row>
    <row r="465" spans="2:29" x14ac:dyDescent="0.3">
      <c r="B465" s="19"/>
      <c r="D465" s="13" t="s">
        <v>6567</v>
      </c>
      <c r="E465" s="29">
        <v>42986</v>
      </c>
      <c r="F465" s="29" t="str">
        <f t="shared" si="28"/>
        <v>Fri</v>
      </c>
      <c r="G465" s="29" t="str">
        <f t="shared" si="29"/>
        <v>Sep</v>
      </c>
      <c r="H465" s="34">
        <f t="shared" si="30"/>
        <v>2017</v>
      </c>
      <c r="I465" s="29">
        <v>42990</v>
      </c>
      <c r="J465" s="13" t="s">
        <v>50</v>
      </c>
      <c r="K465" s="13" t="s">
        <v>697</v>
      </c>
      <c r="L465" s="13" t="s">
        <v>36</v>
      </c>
      <c r="M465" s="13" t="s">
        <v>128</v>
      </c>
      <c r="N465" s="13" t="s">
        <v>128</v>
      </c>
      <c r="O465" s="13" t="s">
        <v>129</v>
      </c>
      <c r="P465" s="13" t="s">
        <v>55</v>
      </c>
      <c r="Q465" s="13" t="s">
        <v>5236</v>
      </c>
      <c r="R465" s="13" t="s">
        <v>30</v>
      </c>
      <c r="S465" s="13" t="s">
        <v>2177</v>
      </c>
      <c r="T465" s="13" t="s">
        <v>5237</v>
      </c>
      <c r="U465" s="33">
        <v>5.8988999999999994</v>
      </c>
      <c r="V465" s="15">
        <v>1</v>
      </c>
      <c r="W465" s="14">
        <v>0.47000000000000003</v>
      </c>
      <c r="X465" s="33">
        <v>1.5</v>
      </c>
      <c r="Y465" s="33">
        <v>-4.4810999999999996</v>
      </c>
      <c r="Z465" s="14">
        <f t="shared" si="31"/>
        <v>-0.75965010425672586</v>
      </c>
      <c r="AA465" s="13" t="s">
        <v>88</v>
      </c>
      <c r="AB465" s="33">
        <v>2.7724829999999998</v>
      </c>
      <c r="AC465" s="33">
        <v>6.1075169999999996</v>
      </c>
    </row>
    <row r="466" spans="2:29" x14ac:dyDescent="0.3">
      <c r="B466" s="19"/>
      <c r="D466" s="13" t="s">
        <v>6568</v>
      </c>
      <c r="E466" s="29">
        <v>42986</v>
      </c>
      <c r="F466" s="29" t="str">
        <f t="shared" si="28"/>
        <v>Fri</v>
      </c>
      <c r="G466" s="29" t="str">
        <f t="shared" si="29"/>
        <v>Sep</v>
      </c>
      <c r="H466" s="34">
        <f t="shared" si="30"/>
        <v>2017</v>
      </c>
      <c r="I466" s="29">
        <v>42990</v>
      </c>
      <c r="J466" s="13" t="s">
        <v>50</v>
      </c>
      <c r="K466" s="13" t="s">
        <v>697</v>
      </c>
      <c r="L466" s="13" t="s">
        <v>36</v>
      </c>
      <c r="M466" s="13" t="s">
        <v>128</v>
      </c>
      <c r="N466" s="13" t="s">
        <v>128</v>
      </c>
      <c r="O466" s="13" t="s">
        <v>129</v>
      </c>
      <c r="P466" s="13" t="s">
        <v>55</v>
      </c>
      <c r="Q466" s="13" t="s">
        <v>5393</v>
      </c>
      <c r="R466" s="13" t="s">
        <v>30</v>
      </c>
      <c r="S466" s="13" t="s">
        <v>1121</v>
      </c>
      <c r="T466" s="13" t="s">
        <v>5394</v>
      </c>
      <c r="U466" s="33">
        <v>31.872000000000003</v>
      </c>
      <c r="V466" s="15">
        <v>8</v>
      </c>
      <c r="W466" s="14">
        <v>0.17</v>
      </c>
      <c r="X466" s="33">
        <v>1.48</v>
      </c>
      <c r="Y466" s="33">
        <v>6.4319999999999995</v>
      </c>
      <c r="Z466" s="14">
        <f t="shared" si="31"/>
        <v>0.20180722891566261</v>
      </c>
      <c r="AA466" s="13" t="s">
        <v>88</v>
      </c>
      <c r="AB466" s="33">
        <v>5.4182400000000008</v>
      </c>
      <c r="AC466" s="33">
        <v>18.541760000000004</v>
      </c>
    </row>
    <row r="467" spans="2:29" x14ac:dyDescent="0.3">
      <c r="B467" s="19"/>
      <c r="D467" s="13" t="s">
        <v>6569</v>
      </c>
      <c r="E467" s="29">
        <v>42986</v>
      </c>
      <c r="F467" s="29" t="str">
        <f t="shared" si="28"/>
        <v>Fri</v>
      </c>
      <c r="G467" s="29" t="str">
        <f t="shared" si="29"/>
        <v>Sep</v>
      </c>
      <c r="H467" s="34">
        <f t="shared" si="30"/>
        <v>2017</v>
      </c>
      <c r="I467" s="29">
        <v>42990</v>
      </c>
      <c r="J467" s="13" t="s">
        <v>50</v>
      </c>
      <c r="K467" s="13" t="s">
        <v>697</v>
      </c>
      <c r="L467" s="13" t="s">
        <v>36</v>
      </c>
      <c r="M467" s="13" t="s">
        <v>128</v>
      </c>
      <c r="N467" s="13" t="s">
        <v>128</v>
      </c>
      <c r="O467" s="13" t="s">
        <v>129</v>
      </c>
      <c r="P467" s="13" t="s">
        <v>55</v>
      </c>
      <c r="Q467" s="13" t="s">
        <v>1974</v>
      </c>
      <c r="R467" s="13" t="s">
        <v>57</v>
      </c>
      <c r="S467" s="13" t="s">
        <v>121</v>
      </c>
      <c r="T467" s="13" t="s">
        <v>1975</v>
      </c>
      <c r="U467" s="33">
        <v>76.797000000000011</v>
      </c>
      <c r="V467" s="15">
        <v>2</v>
      </c>
      <c r="W467" s="14">
        <v>0.47000000000000003</v>
      </c>
      <c r="X467" s="33">
        <v>1.26</v>
      </c>
      <c r="Y467" s="33">
        <v>4.3169999999999931</v>
      </c>
      <c r="Z467" s="14">
        <f t="shared" si="31"/>
        <v>5.6213133325520429E-2</v>
      </c>
      <c r="AA467" s="13" t="s">
        <v>88</v>
      </c>
      <c r="AB467" s="33">
        <v>36.094590000000011</v>
      </c>
      <c r="AC467" s="33">
        <v>35.125410000000009</v>
      </c>
    </row>
    <row r="468" spans="2:29" x14ac:dyDescent="0.3">
      <c r="B468" s="19"/>
      <c r="D468" s="13" t="s">
        <v>6571</v>
      </c>
      <c r="E468" s="29">
        <v>43018</v>
      </c>
      <c r="F468" s="29" t="str">
        <f t="shared" si="28"/>
        <v>Tue</v>
      </c>
      <c r="G468" s="29" t="str">
        <f t="shared" si="29"/>
        <v>Oct</v>
      </c>
      <c r="H468" s="34">
        <f t="shared" si="30"/>
        <v>2017</v>
      </c>
      <c r="I468" s="29">
        <v>43023</v>
      </c>
      <c r="J468" s="13" t="s">
        <v>50</v>
      </c>
      <c r="K468" s="13" t="s">
        <v>5071</v>
      </c>
      <c r="L468" s="13" t="s">
        <v>24</v>
      </c>
      <c r="M468" s="13" t="s">
        <v>271</v>
      </c>
      <c r="N468" s="13" t="s">
        <v>271</v>
      </c>
      <c r="O468" s="13" t="s">
        <v>271</v>
      </c>
      <c r="P468" s="13" t="s">
        <v>55</v>
      </c>
      <c r="Q468" s="13" t="s">
        <v>4300</v>
      </c>
      <c r="R468" s="13" t="s">
        <v>30</v>
      </c>
      <c r="S468" s="13" t="s">
        <v>1228</v>
      </c>
      <c r="T468" s="13" t="s">
        <v>4301</v>
      </c>
      <c r="U468" s="33">
        <v>246.3</v>
      </c>
      <c r="V468" s="15">
        <v>5</v>
      </c>
      <c r="W468" s="14">
        <v>0</v>
      </c>
      <c r="X468" s="33">
        <v>6.34</v>
      </c>
      <c r="Y468" s="33">
        <v>51.6</v>
      </c>
      <c r="Z468" s="14">
        <f t="shared" si="31"/>
        <v>0.20950060901339829</v>
      </c>
      <c r="AA468" s="13" t="s">
        <v>88</v>
      </c>
      <c r="AB468" s="33">
        <v>0</v>
      </c>
      <c r="AC468" s="33">
        <v>188.36</v>
      </c>
    </row>
    <row r="469" spans="2:29" x14ac:dyDescent="0.3">
      <c r="B469" s="19"/>
      <c r="D469" s="13" t="s">
        <v>6572</v>
      </c>
      <c r="E469" s="29">
        <v>44048</v>
      </c>
      <c r="F469" s="29" t="str">
        <f t="shared" si="28"/>
        <v>Wed</v>
      </c>
      <c r="G469" s="29" t="str">
        <f t="shared" si="29"/>
        <v>Aug</v>
      </c>
      <c r="H469" s="34">
        <f t="shared" si="30"/>
        <v>2020</v>
      </c>
      <c r="I469" s="29">
        <v>44052</v>
      </c>
      <c r="J469" s="13" t="s">
        <v>50</v>
      </c>
      <c r="K469" s="13" t="s">
        <v>1499</v>
      </c>
      <c r="L469" s="13" t="s">
        <v>24</v>
      </c>
      <c r="M469" s="13" t="s">
        <v>128</v>
      </c>
      <c r="N469" s="13" t="s">
        <v>128</v>
      </c>
      <c r="O469" s="13" t="s">
        <v>129</v>
      </c>
      <c r="P469" s="13" t="s">
        <v>55</v>
      </c>
      <c r="Q469" s="13" t="s">
        <v>1500</v>
      </c>
      <c r="R469" s="13" t="s">
        <v>40</v>
      </c>
      <c r="S469" s="13" t="s">
        <v>48</v>
      </c>
      <c r="T469" s="13" t="s">
        <v>1501</v>
      </c>
      <c r="U469" s="33">
        <v>781.22399999999993</v>
      </c>
      <c r="V469" s="15">
        <v>4</v>
      </c>
      <c r="W469" s="14">
        <v>0.57000000000000006</v>
      </c>
      <c r="X469" s="33">
        <v>86.6</v>
      </c>
      <c r="Y469" s="33">
        <v>-599.61600000000021</v>
      </c>
      <c r="Z469" s="14">
        <f t="shared" si="31"/>
        <v>-0.76753402353230349</v>
      </c>
      <c r="AA469" s="13" t="s">
        <v>60</v>
      </c>
      <c r="AB469" s="33">
        <v>445.29768000000001</v>
      </c>
      <c r="AC469" s="33">
        <v>848.94232000000011</v>
      </c>
    </row>
    <row r="470" spans="2:29" x14ac:dyDescent="0.3">
      <c r="B470" s="19"/>
      <c r="D470" s="13" t="s">
        <v>6573</v>
      </c>
      <c r="E470" s="29">
        <v>44048</v>
      </c>
      <c r="F470" s="29" t="str">
        <f t="shared" si="28"/>
        <v>Wed</v>
      </c>
      <c r="G470" s="29" t="str">
        <f t="shared" si="29"/>
        <v>Aug</v>
      </c>
      <c r="H470" s="34">
        <f t="shared" si="30"/>
        <v>2020</v>
      </c>
      <c r="I470" s="29">
        <v>44052</v>
      </c>
      <c r="J470" s="13" t="s">
        <v>50</v>
      </c>
      <c r="K470" s="13" t="s">
        <v>1499</v>
      </c>
      <c r="L470" s="13" t="s">
        <v>24</v>
      </c>
      <c r="M470" s="13" t="s">
        <v>128</v>
      </c>
      <c r="N470" s="13" t="s">
        <v>128</v>
      </c>
      <c r="O470" s="13" t="s">
        <v>129</v>
      </c>
      <c r="P470" s="13" t="s">
        <v>55</v>
      </c>
      <c r="Q470" s="13" t="s">
        <v>5527</v>
      </c>
      <c r="R470" s="13" t="s">
        <v>30</v>
      </c>
      <c r="S470" s="13" t="s">
        <v>1567</v>
      </c>
      <c r="T470" s="13" t="s">
        <v>5528</v>
      </c>
      <c r="U470" s="33">
        <v>33.151499999999999</v>
      </c>
      <c r="V470" s="15">
        <v>3</v>
      </c>
      <c r="W470" s="14">
        <v>0.47000000000000003</v>
      </c>
      <c r="X470" s="33">
        <v>3.78</v>
      </c>
      <c r="Y470" s="33">
        <v>-23.188499999999998</v>
      </c>
      <c r="Z470" s="14">
        <f t="shared" si="31"/>
        <v>-0.69947061218949369</v>
      </c>
      <c r="AA470" s="13" t="s">
        <v>60</v>
      </c>
      <c r="AB470" s="33">
        <v>15.581205000000001</v>
      </c>
      <c r="AC470" s="33">
        <v>36.978794999999998</v>
      </c>
    </row>
    <row r="471" spans="2:29" x14ac:dyDescent="0.3">
      <c r="B471" s="19"/>
      <c r="D471" s="13" t="s">
        <v>6574</v>
      </c>
      <c r="E471" s="29">
        <v>42998</v>
      </c>
      <c r="F471" s="29" t="str">
        <f t="shared" si="28"/>
        <v>Wed</v>
      </c>
      <c r="G471" s="29" t="str">
        <f t="shared" si="29"/>
        <v>Sep</v>
      </c>
      <c r="H471" s="34">
        <f t="shared" si="30"/>
        <v>2017</v>
      </c>
      <c r="I471" s="29">
        <v>43003</v>
      </c>
      <c r="J471" s="13" t="s">
        <v>50</v>
      </c>
      <c r="K471" s="13" t="s">
        <v>4909</v>
      </c>
      <c r="L471" s="13" t="s">
        <v>24</v>
      </c>
      <c r="M471" s="13" t="s">
        <v>243</v>
      </c>
      <c r="N471" s="13" t="s">
        <v>244</v>
      </c>
      <c r="O471" s="13" t="s">
        <v>245</v>
      </c>
      <c r="P471" s="13" t="s">
        <v>55</v>
      </c>
      <c r="Q471" s="13" t="s">
        <v>4178</v>
      </c>
      <c r="R471" s="13" t="s">
        <v>40</v>
      </c>
      <c r="S471" s="13" t="s">
        <v>906</v>
      </c>
      <c r="T471" s="13" t="s">
        <v>4179</v>
      </c>
      <c r="U471" s="33">
        <v>58.604399999999998</v>
      </c>
      <c r="V471" s="15">
        <v>4</v>
      </c>
      <c r="W471" s="14">
        <v>0.27</v>
      </c>
      <c r="X471" s="33">
        <v>7.34</v>
      </c>
      <c r="Y471" s="33">
        <v>18.404399999999995</v>
      </c>
      <c r="Z471" s="14">
        <f t="shared" si="31"/>
        <v>0.31404467923910145</v>
      </c>
      <c r="AA471" s="13" t="s">
        <v>60</v>
      </c>
      <c r="AB471" s="33">
        <v>15.823188</v>
      </c>
      <c r="AC471" s="33">
        <v>17.036811999999998</v>
      </c>
    </row>
    <row r="472" spans="2:29" x14ac:dyDescent="0.3">
      <c r="B472" s="19"/>
      <c r="D472" s="13" t="s">
        <v>6575</v>
      </c>
      <c r="E472" s="29">
        <v>43916</v>
      </c>
      <c r="F472" s="29" t="str">
        <f t="shared" si="28"/>
        <v>Thu</v>
      </c>
      <c r="G472" s="29" t="str">
        <f t="shared" si="29"/>
        <v>Mar</v>
      </c>
      <c r="H472" s="34">
        <f t="shared" si="30"/>
        <v>2020</v>
      </c>
      <c r="I472" s="29">
        <v>43916</v>
      </c>
      <c r="J472" s="13" t="s">
        <v>126</v>
      </c>
      <c r="K472" s="13" t="s">
        <v>5567</v>
      </c>
      <c r="L472" s="13" t="s">
        <v>24</v>
      </c>
      <c r="M472" s="13" t="s">
        <v>98</v>
      </c>
      <c r="N472" s="13" t="s">
        <v>99</v>
      </c>
      <c r="O472" s="13" t="s">
        <v>100</v>
      </c>
      <c r="P472" s="13" t="s">
        <v>55</v>
      </c>
      <c r="Q472" s="13" t="s">
        <v>4970</v>
      </c>
      <c r="R472" s="13" t="s">
        <v>30</v>
      </c>
      <c r="S472" s="13" t="s">
        <v>1228</v>
      </c>
      <c r="T472" s="13" t="s">
        <v>4971</v>
      </c>
      <c r="U472" s="33">
        <v>26.135999999999999</v>
      </c>
      <c r="V472" s="15">
        <v>2</v>
      </c>
      <c r="W472" s="14">
        <v>0.45</v>
      </c>
      <c r="X472" s="33">
        <v>3.65</v>
      </c>
      <c r="Y472" s="33">
        <v>2.3759999999999977</v>
      </c>
      <c r="Z472" s="14">
        <f t="shared" si="31"/>
        <v>9.0909090909090828E-2</v>
      </c>
      <c r="AA472" s="13" t="s">
        <v>60</v>
      </c>
      <c r="AB472" s="33">
        <v>11.761200000000001</v>
      </c>
      <c r="AC472" s="33">
        <v>8.3488000000000007</v>
      </c>
    </row>
    <row r="473" spans="2:29" x14ac:dyDescent="0.3">
      <c r="B473" s="19"/>
      <c r="D473" s="13" t="s">
        <v>6576</v>
      </c>
      <c r="E473" s="29">
        <v>44104</v>
      </c>
      <c r="F473" s="29" t="str">
        <f t="shared" si="28"/>
        <v>Wed</v>
      </c>
      <c r="G473" s="29" t="str">
        <f t="shared" si="29"/>
        <v>Sep</v>
      </c>
      <c r="H473" s="34">
        <f t="shared" si="30"/>
        <v>2020</v>
      </c>
      <c r="I473" s="29">
        <v>44108</v>
      </c>
      <c r="J473" s="13" t="s">
        <v>22</v>
      </c>
      <c r="K473" s="13" t="s">
        <v>2135</v>
      </c>
      <c r="L473" s="13" t="s">
        <v>82</v>
      </c>
      <c r="M473" s="13" t="s">
        <v>98</v>
      </c>
      <c r="N473" s="13" t="s">
        <v>99</v>
      </c>
      <c r="O473" s="13" t="s">
        <v>100</v>
      </c>
      <c r="P473" s="13" t="s">
        <v>55</v>
      </c>
      <c r="Q473" s="13" t="s">
        <v>2136</v>
      </c>
      <c r="R473" s="13" t="s">
        <v>57</v>
      </c>
      <c r="S473" s="13" t="s">
        <v>138</v>
      </c>
      <c r="T473" s="13" t="s">
        <v>2137</v>
      </c>
      <c r="U473" s="33">
        <v>395.88750000000005</v>
      </c>
      <c r="V473" s="15">
        <v>3</v>
      </c>
      <c r="W473" s="14">
        <v>0.25</v>
      </c>
      <c r="X473" s="33">
        <v>54.49</v>
      </c>
      <c r="Y473" s="33">
        <v>-110.9025</v>
      </c>
      <c r="Z473" s="14">
        <f t="shared" si="31"/>
        <v>-0.28013640238704174</v>
      </c>
      <c r="AA473" s="13" t="s">
        <v>60</v>
      </c>
      <c r="AB473" s="33">
        <v>98.971875000000011</v>
      </c>
      <c r="AC473" s="33">
        <v>353.328125</v>
      </c>
    </row>
    <row r="474" spans="2:29" x14ac:dyDescent="0.3">
      <c r="B474" s="19"/>
      <c r="D474" s="13" t="s">
        <v>6577</v>
      </c>
      <c r="E474" s="29">
        <v>44104</v>
      </c>
      <c r="F474" s="29" t="str">
        <f t="shared" si="28"/>
        <v>Wed</v>
      </c>
      <c r="G474" s="29" t="str">
        <f t="shared" si="29"/>
        <v>Sep</v>
      </c>
      <c r="H474" s="34">
        <f t="shared" si="30"/>
        <v>2020</v>
      </c>
      <c r="I474" s="29">
        <v>44108</v>
      </c>
      <c r="J474" s="13" t="s">
        <v>22</v>
      </c>
      <c r="K474" s="13" t="s">
        <v>2135</v>
      </c>
      <c r="L474" s="13" t="s">
        <v>82</v>
      </c>
      <c r="M474" s="13" t="s">
        <v>98</v>
      </c>
      <c r="N474" s="13" t="s">
        <v>99</v>
      </c>
      <c r="O474" s="13" t="s">
        <v>100</v>
      </c>
      <c r="P474" s="13" t="s">
        <v>55</v>
      </c>
      <c r="Q474" s="13" t="s">
        <v>3023</v>
      </c>
      <c r="R474" s="13" t="s">
        <v>30</v>
      </c>
      <c r="S474" s="13" t="s">
        <v>1121</v>
      </c>
      <c r="T474" s="13" t="s">
        <v>3024</v>
      </c>
      <c r="U474" s="33">
        <v>138.56699999999998</v>
      </c>
      <c r="V474" s="15">
        <v>11</v>
      </c>
      <c r="W474" s="14">
        <v>0.15000000000000002</v>
      </c>
      <c r="X474" s="33">
        <v>20.91</v>
      </c>
      <c r="Y474" s="33">
        <v>14.486999999999995</v>
      </c>
      <c r="Z474" s="14">
        <f t="shared" si="31"/>
        <v>0.10454870207192186</v>
      </c>
      <c r="AA474" s="13" t="s">
        <v>60</v>
      </c>
      <c r="AB474" s="33">
        <v>20.785049999999998</v>
      </c>
      <c r="AC474" s="33">
        <v>82.384949999999989</v>
      </c>
    </row>
    <row r="475" spans="2:29" x14ac:dyDescent="0.3">
      <c r="B475" s="19"/>
      <c r="D475" s="13" t="s">
        <v>6578</v>
      </c>
      <c r="E475" s="29">
        <v>44104</v>
      </c>
      <c r="F475" s="29" t="str">
        <f t="shared" si="28"/>
        <v>Wed</v>
      </c>
      <c r="G475" s="29" t="str">
        <f t="shared" si="29"/>
        <v>Sep</v>
      </c>
      <c r="H475" s="34">
        <f t="shared" si="30"/>
        <v>2020</v>
      </c>
      <c r="I475" s="29">
        <v>44108</v>
      </c>
      <c r="J475" s="13" t="s">
        <v>22</v>
      </c>
      <c r="K475" s="13" t="s">
        <v>2135</v>
      </c>
      <c r="L475" s="13" t="s">
        <v>82</v>
      </c>
      <c r="M475" s="13" t="s">
        <v>98</v>
      </c>
      <c r="N475" s="13" t="s">
        <v>99</v>
      </c>
      <c r="O475" s="13" t="s">
        <v>100</v>
      </c>
      <c r="P475" s="13" t="s">
        <v>55</v>
      </c>
      <c r="Q475" s="13" t="s">
        <v>3681</v>
      </c>
      <c r="R475" s="13" t="s">
        <v>40</v>
      </c>
      <c r="S475" s="13" t="s">
        <v>906</v>
      </c>
      <c r="T475" s="13" t="s">
        <v>3682</v>
      </c>
      <c r="U475" s="33">
        <v>35.707499999999996</v>
      </c>
      <c r="V475" s="15">
        <v>3</v>
      </c>
      <c r="W475" s="14">
        <v>0.25</v>
      </c>
      <c r="X475" s="33">
        <v>6.92</v>
      </c>
      <c r="Y475" s="33">
        <v>1.4175000000000004</v>
      </c>
      <c r="Z475" s="14">
        <f t="shared" si="31"/>
        <v>3.9697542533081304E-2</v>
      </c>
      <c r="AA475" s="13" t="s">
        <v>60</v>
      </c>
      <c r="AB475" s="33">
        <v>8.926874999999999</v>
      </c>
      <c r="AC475" s="33">
        <v>18.443124999999998</v>
      </c>
    </row>
    <row r="476" spans="2:29" x14ac:dyDescent="0.3">
      <c r="B476" s="19"/>
      <c r="D476" s="13" t="s">
        <v>6579</v>
      </c>
      <c r="E476" s="29">
        <v>44104</v>
      </c>
      <c r="F476" s="29" t="str">
        <f t="shared" si="28"/>
        <v>Wed</v>
      </c>
      <c r="G476" s="29" t="str">
        <f t="shared" si="29"/>
        <v>Sep</v>
      </c>
      <c r="H476" s="34">
        <f t="shared" si="30"/>
        <v>2020</v>
      </c>
      <c r="I476" s="29">
        <v>44108</v>
      </c>
      <c r="J476" s="13" t="s">
        <v>22</v>
      </c>
      <c r="K476" s="13" t="s">
        <v>2135</v>
      </c>
      <c r="L476" s="13" t="s">
        <v>82</v>
      </c>
      <c r="M476" s="13" t="s">
        <v>98</v>
      </c>
      <c r="N476" s="13" t="s">
        <v>99</v>
      </c>
      <c r="O476" s="13" t="s">
        <v>100</v>
      </c>
      <c r="P476" s="13" t="s">
        <v>55</v>
      </c>
      <c r="Q476" s="13" t="s">
        <v>6032</v>
      </c>
      <c r="R476" s="13" t="s">
        <v>30</v>
      </c>
      <c r="S476" s="13" t="s">
        <v>2177</v>
      </c>
      <c r="T476" s="13" t="s">
        <v>6033</v>
      </c>
      <c r="U476" s="33">
        <v>7.6725000000000012</v>
      </c>
      <c r="V476" s="15">
        <v>1</v>
      </c>
      <c r="W476" s="14">
        <v>0.45</v>
      </c>
      <c r="X476" s="33">
        <v>1.52</v>
      </c>
      <c r="Y476" s="33">
        <v>0.11249999999999893</v>
      </c>
      <c r="Z476" s="14">
        <f t="shared" si="31"/>
        <v>1.4662756598240328E-2</v>
      </c>
      <c r="AA476" s="13" t="s">
        <v>60</v>
      </c>
      <c r="AB476" s="33">
        <v>3.4526250000000007</v>
      </c>
      <c r="AC476" s="33">
        <v>2.5873750000000011</v>
      </c>
    </row>
    <row r="477" spans="2:29" x14ac:dyDescent="0.3">
      <c r="B477" s="19"/>
      <c r="D477" s="13" t="s">
        <v>6580</v>
      </c>
      <c r="E477" s="29">
        <v>43772</v>
      </c>
      <c r="F477" s="29" t="str">
        <f t="shared" si="28"/>
        <v>Sun</v>
      </c>
      <c r="G477" s="29" t="str">
        <f t="shared" si="29"/>
        <v>Nov</v>
      </c>
      <c r="H477" s="34">
        <f t="shared" si="30"/>
        <v>2019</v>
      </c>
      <c r="I477" s="29">
        <v>43778</v>
      </c>
      <c r="J477" s="13" t="s">
        <v>50</v>
      </c>
      <c r="K477" s="13" t="s">
        <v>1324</v>
      </c>
      <c r="L477" s="13" t="s">
        <v>24</v>
      </c>
      <c r="M477" s="13" t="s">
        <v>98</v>
      </c>
      <c r="N477" s="13" t="s">
        <v>99</v>
      </c>
      <c r="O477" s="13" t="s">
        <v>100</v>
      </c>
      <c r="P477" s="13" t="s">
        <v>55</v>
      </c>
      <c r="Q477" s="13" t="s">
        <v>1325</v>
      </c>
      <c r="R477" s="13" t="s">
        <v>40</v>
      </c>
      <c r="S477" s="13" t="s">
        <v>41</v>
      </c>
      <c r="T477" s="13" t="s">
        <v>1326</v>
      </c>
      <c r="U477" s="33">
        <v>661.90499999999986</v>
      </c>
      <c r="V477" s="15">
        <v>6</v>
      </c>
      <c r="W477" s="14">
        <v>0.25</v>
      </c>
      <c r="X477" s="33">
        <v>100.71</v>
      </c>
      <c r="Y477" s="33">
        <v>8.6850000000000307</v>
      </c>
      <c r="Z477" s="14">
        <f t="shared" si="31"/>
        <v>1.3121218301720085E-2</v>
      </c>
      <c r="AA477" s="13" t="s">
        <v>266</v>
      </c>
      <c r="AB477" s="33">
        <v>165.47624999999996</v>
      </c>
      <c r="AC477" s="33">
        <v>387.03374999999994</v>
      </c>
    </row>
    <row r="478" spans="2:29" x14ac:dyDescent="0.3">
      <c r="B478" s="19"/>
      <c r="D478" s="13" t="s">
        <v>6581</v>
      </c>
      <c r="E478" s="29">
        <v>43435</v>
      </c>
      <c r="F478" s="29" t="str">
        <f t="shared" si="28"/>
        <v>Sat</v>
      </c>
      <c r="G478" s="29" t="str">
        <f t="shared" si="29"/>
        <v>Dec</v>
      </c>
      <c r="H478" s="34">
        <f t="shared" si="30"/>
        <v>2018</v>
      </c>
      <c r="I478" s="29">
        <v>43439</v>
      </c>
      <c r="J478" s="13" t="s">
        <v>22</v>
      </c>
      <c r="K478" s="13" t="s">
        <v>383</v>
      </c>
      <c r="L478" s="13" t="s">
        <v>24</v>
      </c>
      <c r="M478" s="13" t="s">
        <v>271</v>
      </c>
      <c r="N478" s="13" t="s">
        <v>271</v>
      </c>
      <c r="O478" s="13" t="s">
        <v>271</v>
      </c>
      <c r="P478" s="13" t="s">
        <v>55</v>
      </c>
      <c r="Q478" s="13" t="s">
        <v>384</v>
      </c>
      <c r="R478" s="13" t="s">
        <v>40</v>
      </c>
      <c r="S478" s="13" t="s">
        <v>67</v>
      </c>
      <c r="T478" s="13" t="s">
        <v>385</v>
      </c>
      <c r="U478" s="33">
        <v>2051.1000000000004</v>
      </c>
      <c r="V478" s="15">
        <v>5</v>
      </c>
      <c r="W478" s="14">
        <v>0</v>
      </c>
      <c r="X478" s="33">
        <v>278.13</v>
      </c>
      <c r="Y478" s="33">
        <v>40.949999999999996</v>
      </c>
      <c r="Z478" s="14">
        <f t="shared" si="31"/>
        <v>1.9964896884598501E-2</v>
      </c>
      <c r="AA478" s="13" t="s">
        <v>60</v>
      </c>
      <c r="AB478" s="33">
        <v>0</v>
      </c>
      <c r="AC478" s="33">
        <v>1732.0200000000002</v>
      </c>
    </row>
    <row r="479" spans="2:29" x14ac:dyDescent="0.3">
      <c r="B479" s="19"/>
      <c r="D479" s="13" t="s">
        <v>6582</v>
      </c>
      <c r="E479" s="29">
        <v>43435</v>
      </c>
      <c r="F479" s="29" t="str">
        <f t="shared" si="28"/>
        <v>Sat</v>
      </c>
      <c r="G479" s="29" t="str">
        <f t="shared" si="29"/>
        <v>Dec</v>
      </c>
      <c r="H479" s="34">
        <f t="shared" si="30"/>
        <v>2018</v>
      </c>
      <c r="I479" s="29">
        <v>43439</v>
      </c>
      <c r="J479" s="13" t="s">
        <v>22</v>
      </c>
      <c r="K479" s="13" t="s">
        <v>383</v>
      </c>
      <c r="L479" s="13" t="s">
        <v>24</v>
      </c>
      <c r="M479" s="13" t="s">
        <v>271</v>
      </c>
      <c r="N479" s="13" t="s">
        <v>271</v>
      </c>
      <c r="O479" s="13" t="s">
        <v>271</v>
      </c>
      <c r="P479" s="13" t="s">
        <v>55</v>
      </c>
      <c r="Q479" s="13" t="s">
        <v>5215</v>
      </c>
      <c r="R479" s="13" t="s">
        <v>30</v>
      </c>
      <c r="S479" s="13" t="s">
        <v>2751</v>
      </c>
      <c r="T479" s="13" t="s">
        <v>5216</v>
      </c>
      <c r="U479" s="33">
        <v>10.56</v>
      </c>
      <c r="V479" s="15">
        <v>1</v>
      </c>
      <c r="W479" s="14">
        <v>0</v>
      </c>
      <c r="X479" s="33">
        <v>1.98</v>
      </c>
      <c r="Y479" s="33">
        <v>2.0999999999999996</v>
      </c>
      <c r="Z479" s="14">
        <f t="shared" si="31"/>
        <v>0.19886363636363633</v>
      </c>
      <c r="AA479" s="13" t="s">
        <v>60</v>
      </c>
      <c r="AB479" s="33">
        <v>0</v>
      </c>
      <c r="AC479" s="33">
        <v>6.48</v>
      </c>
    </row>
    <row r="480" spans="2:29" x14ac:dyDescent="0.3">
      <c r="B480" s="19"/>
      <c r="D480" s="13" t="s">
        <v>6583</v>
      </c>
      <c r="E480" s="29">
        <v>44147</v>
      </c>
      <c r="F480" s="29" t="str">
        <f t="shared" si="28"/>
        <v>Thu</v>
      </c>
      <c r="G480" s="29" t="str">
        <f t="shared" si="29"/>
        <v>Nov</v>
      </c>
      <c r="H480" s="34">
        <f t="shared" si="30"/>
        <v>2020</v>
      </c>
      <c r="I480" s="29">
        <v>44151</v>
      </c>
      <c r="J480" s="13" t="s">
        <v>50</v>
      </c>
      <c r="K480" s="13" t="s">
        <v>6109</v>
      </c>
      <c r="L480" s="13" t="s">
        <v>24</v>
      </c>
      <c r="M480" s="13" t="s">
        <v>999</v>
      </c>
      <c r="N480" s="13" t="s">
        <v>999</v>
      </c>
      <c r="O480" s="13" t="s">
        <v>483</v>
      </c>
      <c r="P480" s="13" t="s">
        <v>28</v>
      </c>
      <c r="Q480" s="13" t="s">
        <v>5986</v>
      </c>
      <c r="R480" s="13" t="s">
        <v>30</v>
      </c>
      <c r="S480" s="13" t="s">
        <v>1228</v>
      </c>
      <c r="T480" s="13" t="s">
        <v>5987</v>
      </c>
      <c r="U480" s="33">
        <v>6.8999999999999995</v>
      </c>
      <c r="V480" s="15">
        <v>1</v>
      </c>
      <c r="W480" s="14">
        <v>0.5</v>
      </c>
      <c r="X480" s="33">
        <v>1.05</v>
      </c>
      <c r="Y480" s="33">
        <v>-0.83999999999999897</v>
      </c>
      <c r="Z480" s="14">
        <f t="shared" si="31"/>
        <v>-0.12173913043478247</v>
      </c>
      <c r="AA480" s="13" t="s">
        <v>88</v>
      </c>
      <c r="AB480" s="33">
        <v>3.4499999999999997</v>
      </c>
      <c r="AC480" s="33">
        <v>3.2399999999999984</v>
      </c>
    </row>
    <row r="481" spans="2:29" x14ac:dyDescent="0.3">
      <c r="B481" s="19"/>
      <c r="D481" s="13" t="s">
        <v>6584</v>
      </c>
      <c r="E481" s="29">
        <v>43700</v>
      </c>
      <c r="F481" s="29" t="str">
        <f t="shared" si="28"/>
        <v>Fri</v>
      </c>
      <c r="G481" s="29" t="str">
        <f t="shared" si="29"/>
        <v>Aug</v>
      </c>
      <c r="H481" s="34">
        <f t="shared" si="30"/>
        <v>2019</v>
      </c>
      <c r="I481" s="29">
        <v>43703</v>
      </c>
      <c r="J481" s="13" t="s">
        <v>34</v>
      </c>
      <c r="K481" s="13" t="s">
        <v>712</v>
      </c>
      <c r="L481" s="13" t="s">
        <v>36</v>
      </c>
      <c r="M481" s="13" t="s">
        <v>271</v>
      </c>
      <c r="N481" s="13" t="s">
        <v>271</v>
      </c>
      <c r="O481" s="13" t="s">
        <v>271</v>
      </c>
      <c r="P481" s="13" t="s">
        <v>55</v>
      </c>
      <c r="Q481" s="13" t="s">
        <v>713</v>
      </c>
      <c r="R481" s="13" t="s">
        <v>40</v>
      </c>
      <c r="S481" s="13" t="s">
        <v>67</v>
      </c>
      <c r="T481" s="13" t="s">
        <v>714</v>
      </c>
      <c r="U481" s="33">
        <v>875.22</v>
      </c>
      <c r="V481" s="15">
        <v>2</v>
      </c>
      <c r="W481" s="14">
        <v>0</v>
      </c>
      <c r="X481" s="33">
        <v>176.63</v>
      </c>
      <c r="Y481" s="33">
        <v>166.26</v>
      </c>
      <c r="Z481" s="14">
        <f t="shared" si="31"/>
        <v>0.18996366627819289</v>
      </c>
      <c r="AA481" s="13" t="s">
        <v>33</v>
      </c>
      <c r="AB481" s="33">
        <v>0</v>
      </c>
      <c r="AC481" s="33">
        <v>532.33000000000004</v>
      </c>
    </row>
    <row r="482" spans="2:29" x14ac:dyDescent="0.3">
      <c r="B482" s="19"/>
      <c r="D482" s="13" t="s">
        <v>6585</v>
      </c>
      <c r="E482" s="29">
        <v>43700</v>
      </c>
      <c r="F482" s="29" t="str">
        <f t="shared" si="28"/>
        <v>Fri</v>
      </c>
      <c r="G482" s="29" t="str">
        <f t="shared" si="29"/>
        <v>Aug</v>
      </c>
      <c r="H482" s="34">
        <f t="shared" si="30"/>
        <v>2019</v>
      </c>
      <c r="I482" s="29">
        <v>43703</v>
      </c>
      <c r="J482" s="13" t="s">
        <v>34</v>
      </c>
      <c r="K482" s="13" t="s">
        <v>712</v>
      </c>
      <c r="L482" s="13" t="s">
        <v>36</v>
      </c>
      <c r="M482" s="13" t="s">
        <v>271</v>
      </c>
      <c r="N482" s="13" t="s">
        <v>271</v>
      </c>
      <c r="O482" s="13" t="s">
        <v>271</v>
      </c>
      <c r="P482" s="13" t="s">
        <v>55</v>
      </c>
      <c r="Q482" s="13" t="s">
        <v>2793</v>
      </c>
      <c r="R482" s="13" t="s">
        <v>40</v>
      </c>
      <c r="S482" s="13" t="s">
        <v>41</v>
      </c>
      <c r="T482" s="13" t="s">
        <v>2794</v>
      </c>
      <c r="U482" s="33">
        <v>175.77</v>
      </c>
      <c r="V482" s="15">
        <v>3</v>
      </c>
      <c r="W482" s="14">
        <v>0</v>
      </c>
      <c r="X482" s="33">
        <v>29.76</v>
      </c>
      <c r="Y482" s="33">
        <v>64.98</v>
      </c>
      <c r="Z482" s="14">
        <f t="shared" si="31"/>
        <v>0.36968766001024067</v>
      </c>
      <c r="AA482" s="13" t="s">
        <v>33</v>
      </c>
      <c r="AB482" s="33">
        <v>0</v>
      </c>
      <c r="AC482" s="33">
        <v>81.030000000000015</v>
      </c>
    </row>
    <row r="483" spans="2:29" x14ac:dyDescent="0.3">
      <c r="B483" s="19"/>
      <c r="D483" s="13" t="s">
        <v>6586</v>
      </c>
      <c r="E483" s="29">
        <v>43750</v>
      </c>
      <c r="F483" s="29" t="str">
        <f t="shared" si="28"/>
        <v>Sat</v>
      </c>
      <c r="G483" s="29" t="str">
        <f t="shared" si="29"/>
        <v>Oct</v>
      </c>
      <c r="H483" s="34">
        <f t="shared" si="30"/>
        <v>2019</v>
      </c>
      <c r="I483" s="29">
        <v>43755</v>
      </c>
      <c r="J483" s="13" t="s">
        <v>50</v>
      </c>
      <c r="K483" s="13" t="s">
        <v>3330</v>
      </c>
      <c r="L483" s="13" t="s">
        <v>24</v>
      </c>
      <c r="M483" s="13" t="s">
        <v>940</v>
      </c>
      <c r="N483" s="13" t="s">
        <v>647</v>
      </c>
      <c r="O483" s="13" t="s">
        <v>100</v>
      </c>
      <c r="P483" s="13" t="s">
        <v>55</v>
      </c>
      <c r="Q483" s="13" t="s">
        <v>1836</v>
      </c>
      <c r="R483" s="13" t="s">
        <v>40</v>
      </c>
      <c r="S483" s="13" t="s">
        <v>41</v>
      </c>
      <c r="T483" s="13" t="s">
        <v>1837</v>
      </c>
      <c r="U483" s="33">
        <v>190.07999999999998</v>
      </c>
      <c r="V483" s="15">
        <v>3</v>
      </c>
      <c r="W483" s="14">
        <v>0.25</v>
      </c>
      <c r="X483" s="33">
        <v>23.79</v>
      </c>
      <c r="Y483" s="33">
        <v>-53.28</v>
      </c>
      <c r="Z483" s="14">
        <f t="shared" si="31"/>
        <v>-0.28030303030303033</v>
      </c>
      <c r="AA483" s="13" t="s">
        <v>60</v>
      </c>
      <c r="AB483" s="33">
        <v>47.519999999999996</v>
      </c>
      <c r="AC483" s="33">
        <v>172.05</v>
      </c>
    </row>
    <row r="484" spans="2:29" x14ac:dyDescent="0.3">
      <c r="B484" s="19"/>
      <c r="D484" s="13" t="s">
        <v>6587</v>
      </c>
      <c r="E484" s="29">
        <v>43750</v>
      </c>
      <c r="F484" s="29" t="str">
        <f t="shared" si="28"/>
        <v>Sat</v>
      </c>
      <c r="G484" s="29" t="str">
        <f t="shared" si="29"/>
        <v>Oct</v>
      </c>
      <c r="H484" s="34">
        <f t="shared" si="30"/>
        <v>2019</v>
      </c>
      <c r="I484" s="29">
        <v>43755</v>
      </c>
      <c r="J484" s="13" t="s">
        <v>50</v>
      </c>
      <c r="K484" s="13" t="s">
        <v>3330</v>
      </c>
      <c r="L484" s="13" t="s">
        <v>24</v>
      </c>
      <c r="M484" s="13" t="s">
        <v>940</v>
      </c>
      <c r="N484" s="13" t="s">
        <v>647</v>
      </c>
      <c r="O484" s="13" t="s">
        <v>100</v>
      </c>
      <c r="P484" s="13" t="s">
        <v>55</v>
      </c>
      <c r="Q484" s="13" t="s">
        <v>3842</v>
      </c>
      <c r="R484" s="13" t="s">
        <v>40</v>
      </c>
      <c r="S484" s="13" t="s">
        <v>906</v>
      </c>
      <c r="T484" s="13" t="s">
        <v>3843</v>
      </c>
      <c r="U484" s="33">
        <v>42.052499999999995</v>
      </c>
      <c r="V484" s="15">
        <v>3</v>
      </c>
      <c r="W484" s="14">
        <v>0.25</v>
      </c>
      <c r="X484" s="33">
        <v>2.97</v>
      </c>
      <c r="Y484" s="33">
        <v>7.7625000000000028</v>
      </c>
      <c r="Z484" s="14">
        <f t="shared" si="31"/>
        <v>0.18459069020866783</v>
      </c>
      <c r="AA484" s="13" t="s">
        <v>60</v>
      </c>
      <c r="AB484" s="33">
        <v>10.513124999999999</v>
      </c>
      <c r="AC484" s="33">
        <v>20.806874999999994</v>
      </c>
    </row>
    <row r="485" spans="2:29" x14ac:dyDescent="0.3">
      <c r="B485" s="19"/>
      <c r="D485" s="13" t="s">
        <v>6588</v>
      </c>
      <c r="E485" s="29">
        <v>43323</v>
      </c>
      <c r="F485" s="29" t="str">
        <f t="shared" si="28"/>
        <v>Sat</v>
      </c>
      <c r="G485" s="29" t="str">
        <f t="shared" si="29"/>
        <v>Aug</v>
      </c>
      <c r="H485" s="34">
        <f t="shared" si="30"/>
        <v>2018</v>
      </c>
      <c r="I485" s="29">
        <v>43324</v>
      </c>
      <c r="J485" s="13" t="s">
        <v>34</v>
      </c>
      <c r="K485" s="13" t="s">
        <v>1544</v>
      </c>
      <c r="L485" s="13" t="s">
        <v>82</v>
      </c>
      <c r="M485" s="13" t="s">
        <v>2450</v>
      </c>
      <c r="N485" s="13" t="s">
        <v>99</v>
      </c>
      <c r="O485" s="13" t="s">
        <v>100</v>
      </c>
      <c r="P485" s="13" t="s">
        <v>55</v>
      </c>
      <c r="Q485" s="13" t="s">
        <v>5405</v>
      </c>
      <c r="R485" s="13" t="s">
        <v>30</v>
      </c>
      <c r="S485" s="13" t="s">
        <v>1567</v>
      </c>
      <c r="T485" s="13" t="s">
        <v>5406</v>
      </c>
      <c r="U485" s="33">
        <v>49.302000000000007</v>
      </c>
      <c r="V485" s="15">
        <v>3</v>
      </c>
      <c r="W485" s="14">
        <v>0.45</v>
      </c>
      <c r="X485" s="33">
        <v>1.03</v>
      </c>
      <c r="Y485" s="33">
        <v>-18.82800000000001</v>
      </c>
      <c r="Z485" s="14">
        <f t="shared" si="31"/>
        <v>-0.38189120116830977</v>
      </c>
      <c r="AA485" s="13" t="s">
        <v>88</v>
      </c>
      <c r="AB485" s="33">
        <v>22.185900000000004</v>
      </c>
      <c r="AC485" s="33">
        <v>44.914100000000012</v>
      </c>
    </row>
    <row r="486" spans="2:29" x14ac:dyDescent="0.3">
      <c r="B486" s="19"/>
      <c r="D486" s="13" t="s">
        <v>6589</v>
      </c>
      <c r="E486" s="29">
        <v>43608</v>
      </c>
      <c r="F486" s="29" t="str">
        <f t="shared" si="28"/>
        <v>Thu</v>
      </c>
      <c r="G486" s="29" t="str">
        <f t="shared" si="29"/>
        <v>May</v>
      </c>
      <c r="H486" s="34">
        <f t="shared" si="30"/>
        <v>2019</v>
      </c>
      <c r="I486" s="29">
        <v>43611</v>
      </c>
      <c r="J486" s="13" t="s">
        <v>22</v>
      </c>
      <c r="K486" s="13" t="s">
        <v>1544</v>
      </c>
      <c r="L486" s="13" t="s">
        <v>82</v>
      </c>
      <c r="M486" s="13" t="s">
        <v>98</v>
      </c>
      <c r="N486" s="13" t="s">
        <v>99</v>
      </c>
      <c r="O486" s="13" t="s">
        <v>100</v>
      </c>
      <c r="P486" s="13" t="s">
        <v>55</v>
      </c>
      <c r="Q486" s="13" t="s">
        <v>1545</v>
      </c>
      <c r="R486" s="13" t="s">
        <v>40</v>
      </c>
      <c r="S486" s="13" t="s">
        <v>41</v>
      </c>
      <c r="T486" s="13" t="s">
        <v>1546</v>
      </c>
      <c r="U486" s="33">
        <v>236.96999999999997</v>
      </c>
      <c r="V486" s="15">
        <v>4</v>
      </c>
      <c r="W486" s="14">
        <v>0.25</v>
      </c>
      <c r="X486" s="33">
        <v>83.48</v>
      </c>
      <c r="Y486" s="33">
        <v>-34.829999999999991</v>
      </c>
      <c r="Z486" s="14">
        <f t="shared" si="31"/>
        <v>-0.14698063045955181</v>
      </c>
      <c r="AA486" s="13" t="s">
        <v>33</v>
      </c>
      <c r="AB486" s="33">
        <v>59.242499999999993</v>
      </c>
      <c r="AC486" s="33">
        <v>129.07749999999996</v>
      </c>
    </row>
    <row r="487" spans="2:29" x14ac:dyDescent="0.3">
      <c r="B487" s="19"/>
      <c r="D487" s="13" t="s">
        <v>6590</v>
      </c>
      <c r="E487" s="29">
        <v>43846</v>
      </c>
      <c r="F487" s="29" t="str">
        <f t="shared" si="28"/>
        <v>Thu</v>
      </c>
      <c r="G487" s="29" t="str">
        <f t="shared" si="29"/>
        <v>Jan</v>
      </c>
      <c r="H487" s="34">
        <f t="shared" si="30"/>
        <v>2020</v>
      </c>
      <c r="I487" s="29">
        <v>43850</v>
      </c>
      <c r="J487" s="13" t="s">
        <v>50</v>
      </c>
      <c r="K487" s="13" t="s">
        <v>5293</v>
      </c>
      <c r="L487" s="13" t="s">
        <v>36</v>
      </c>
      <c r="M487" s="13" t="s">
        <v>98</v>
      </c>
      <c r="N487" s="13" t="s">
        <v>99</v>
      </c>
      <c r="O487" s="13" t="s">
        <v>100</v>
      </c>
      <c r="P487" s="13" t="s">
        <v>55</v>
      </c>
      <c r="Q487" s="13" t="s">
        <v>4393</v>
      </c>
      <c r="R487" s="13" t="s">
        <v>30</v>
      </c>
      <c r="S487" s="13" t="s">
        <v>1789</v>
      </c>
      <c r="T487" s="13" t="s">
        <v>4394</v>
      </c>
      <c r="U487" s="33">
        <v>53.822999999999993</v>
      </c>
      <c r="V487" s="15">
        <v>2</v>
      </c>
      <c r="W487" s="14">
        <v>0.45</v>
      </c>
      <c r="X487" s="33">
        <v>4.92</v>
      </c>
      <c r="Y487" s="33">
        <v>-28.436999999999991</v>
      </c>
      <c r="Z487" s="14">
        <f t="shared" si="31"/>
        <v>-0.52834290173345955</v>
      </c>
      <c r="AA487" s="13" t="s">
        <v>88</v>
      </c>
      <c r="AB487" s="33">
        <v>24.220349999999996</v>
      </c>
      <c r="AC487" s="33">
        <v>53.119649999999986</v>
      </c>
    </row>
    <row r="488" spans="2:29" x14ac:dyDescent="0.3">
      <c r="B488" s="19"/>
      <c r="D488" s="13" t="s">
        <v>6591</v>
      </c>
      <c r="E488" s="29">
        <v>43846</v>
      </c>
      <c r="F488" s="29" t="str">
        <f t="shared" si="28"/>
        <v>Thu</v>
      </c>
      <c r="G488" s="29" t="str">
        <f t="shared" si="29"/>
        <v>Jan</v>
      </c>
      <c r="H488" s="34">
        <f t="shared" si="30"/>
        <v>2020</v>
      </c>
      <c r="I488" s="29">
        <v>43850</v>
      </c>
      <c r="J488" s="13" t="s">
        <v>50</v>
      </c>
      <c r="K488" s="13" t="s">
        <v>5293</v>
      </c>
      <c r="L488" s="13" t="s">
        <v>36</v>
      </c>
      <c r="M488" s="13" t="s">
        <v>98</v>
      </c>
      <c r="N488" s="13" t="s">
        <v>99</v>
      </c>
      <c r="O488" s="13" t="s">
        <v>100</v>
      </c>
      <c r="P488" s="13" t="s">
        <v>55</v>
      </c>
      <c r="Q488" s="13" t="s">
        <v>2728</v>
      </c>
      <c r="R488" s="13" t="s">
        <v>30</v>
      </c>
      <c r="S488" s="13" t="s">
        <v>289</v>
      </c>
      <c r="T488" s="13" t="s">
        <v>2729</v>
      </c>
      <c r="U488" s="33">
        <v>52.305</v>
      </c>
      <c r="V488" s="15">
        <v>2</v>
      </c>
      <c r="W488" s="14">
        <v>0.45</v>
      </c>
      <c r="X488" s="33">
        <v>4.3099999999999996</v>
      </c>
      <c r="Y488" s="33">
        <v>-25.695</v>
      </c>
      <c r="Z488" s="14">
        <f t="shared" si="31"/>
        <v>-0.49125322626899914</v>
      </c>
      <c r="AA488" s="13" t="s">
        <v>88</v>
      </c>
      <c r="AB488" s="33">
        <v>23.53725</v>
      </c>
      <c r="AC488" s="33">
        <v>50.152749999999997</v>
      </c>
    </row>
    <row r="489" spans="2:29" x14ac:dyDescent="0.3">
      <c r="B489" s="19"/>
      <c r="D489" s="13" t="s">
        <v>6592</v>
      </c>
      <c r="E489" s="29">
        <v>43385</v>
      </c>
      <c r="F489" s="29" t="str">
        <f t="shared" si="28"/>
        <v>Fri</v>
      </c>
      <c r="G489" s="29" t="str">
        <f t="shared" si="29"/>
        <v>Oct</v>
      </c>
      <c r="H489" s="34">
        <f t="shared" si="30"/>
        <v>2018</v>
      </c>
      <c r="I489" s="29">
        <v>43392</v>
      </c>
      <c r="J489" s="13" t="s">
        <v>50</v>
      </c>
      <c r="K489" s="13" t="s">
        <v>1748</v>
      </c>
      <c r="L489" s="13" t="s">
        <v>36</v>
      </c>
      <c r="M489" s="13" t="s">
        <v>98</v>
      </c>
      <c r="N489" s="13" t="s">
        <v>99</v>
      </c>
      <c r="O489" s="13" t="s">
        <v>100</v>
      </c>
      <c r="P489" s="13" t="s">
        <v>55</v>
      </c>
      <c r="Q489" s="13" t="s">
        <v>3372</v>
      </c>
      <c r="R489" s="13" t="s">
        <v>57</v>
      </c>
      <c r="S489" s="13" t="s">
        <v>121</v>
      </c>
      <c r="T489" s="13" t="s">
        <v>3373</v>
      </c>
      <c r="U489" s="33">
        <v>422.97750000000002</v>
      </c>
      <c r="V489" s="15">
        <v>3</v>
      </c>
      <c r="W489" s="14">
        <v>0.45</v>
      </c>
      <c r="X489" s="33">
        <v>15.46</v>
      </c>
      <c r="Y489" s="33">
        <v>-76.972500000000025</v>
      </c>
      <c r="Z489" s="14">
        <f t="shared" si="31"/>
        <v>-0.18197776477472211</v>
      </c>
      <c r="AA489" s="13" t="s">
        <v>88</v>
      </c>
      <c r="AB489" s="33">
        <v>190.33987500000001</v>
      </c>
      <c r="AC489" s="33">
        <v>294.150125</v>
      </c>
    </row>
    <row r="490" spans="2:29" x14ac:dyDescent="0.3">
      <c r="B490" s="19"/>
      <c r="D490" s="13" t="s">
        <v>6593</v>
      </c>
      <c r="E490" s="29">
        <v>43385</v>
      </c>
      <c r="F490" s="29" t="str">
        <f t="shared" ref="F490:F553" si="32">TEXT(E490,"ddd")</f>
        <v>Fri</v>
      </c>
      <c r="G490" s="29" t="str">
        <f t="shared" ref="G490:G553" si="33">TEXT(E490,"mmm")</f>
        <v>Oct</v>
      </c>
      <c r="H490" s="34">
        <f t="shared" si="30"/>
        <v>2018</v>
      </c>
      <c r="I490" s="29">
        <v>43392</v>
      </c>
      <c r="J490" s="13" t="s">
        <v>50</v>
      </c>
      <c r="K490" s="13" t="s">
        <v>1748</v>
      </c>
      <c r="L490" s="13" t="s">
        <v>36</v>
      </c>
      <c r="M490" s="13" t="s">
        <v>98</v>
      </c>
      <c r="N490" s="13" t="s">
        <v>99</v>
      </c>
      <c r="O490" s="13" t="s">
        <v>100</v>
      </c>
      <c r="P490" s="13" t="s">
        <v>55</v>
      </c>
      <c r="Q490" s="13" t="s">
        <v>5164</v>
      </c>
      <c r="R490" s="13" t="s">
        <v>30</v>
      </c>
      <c r="S490" s="13" t="s">
        <v>1607</v>
      </c>
      <c r="T490" s="13" t="s">
        <v>5165</v>
      </c>
      <c r="U490" s="33">
        <v>127.13250000000002</v>
      </c>
      <c r="V490" s="15">
        <v>5</v>
      </c>
      <c r="W490" s="14">
        <v>0.45</v>
      </c>
      <c r="X490" s="33">
        <v>5.73</v>
      </c>
      <c r="Y490" s="33">
        <v>-18.517500000000013</v>
      </c>
      <c r="Z490" s="14">
        <f t="shared" si="31"/>
        <v>-0.1456551235915286</v>
      </c>
      <c r="AA490" s="13" t="s">
        <v>88</v>
      </c>
      <c r="AB490" s="33">
        <v>57.20962500000001</v>
      </c>
      <c r="AC490" s="33">
        <v>82.710375000000013</v>
      </c>
    </row>
    <row r="491" spans="2:29" x14ac:dyDescent="0.3">
      <c r="B491" s="19"/>
      <c r="D491" s="13" t="s">
        <v>6594</v>
      </c>
      <c r="E491" s="29">
        <v>43412</v>
      </c>
      <c r="F491" s="29" t="str">
        <f t="shared" si="32"/>
        <v>Thu</v>
      </c>
      <c r="G491" s="29" t="str">
        <f t="shared" si="33"/>
        <v>Nov</v>
      </c>
      <c r="H491" s="34">
        <f t="shared" si="30"/>
        <v>2018</v>
      </c>
      <c r="I491" s="29">
        <v>43416</v>
      </c>
      <c r="J491" s="13" t="s">
        <v>50</v>
      </c>
      <c r="K491" s="13" t="s">
        <v>1748</v>
      </c>
      <c r="L491" s="13" t="s">
        <v>36</v>
      </c>
      <c r="M491" s="13" t="s">
        <v>98</v>
      </c>
      <c r="N491" s="13" t="s">
        <v>99</v>
      </c>
      <c r="O491" s="13" t="s">
        <v>100</v>
      </c>
      <c r="P491" s="13" t="s">
        <v>55</v>
      </c>
      <c r="Q491" s="13" t="s">
        <v>367</v>
      </c>
      <c r="R491" s="13" t="s">
        <v>40</v>
      </c>
      <c r="S491" s="13" t="s">
        <v>41</v>
      </c>
      <c r="T491" s="13" t="s">
        <v>368</v>
      </c>
      <c r="U491" s="33">
        <v>697.49999999999977</v>
      </c>
      <c r="V491" s="15">
        <v>2</v>
      </c>
      <c r="W491" s="14">
        <v>0.25</v>
      </c>
      <c r="X491" s="33">
        <v>72.709999999999994</v>
      </c>
      <c r="Y491" s="33">
        <v>-74.39999999999992</v>
      </c>
      <c r="Z491" s="14">
        <f t="shared" si="31"/>
        <v>-0.10666666666666659</v>
      </c>
      <c r="AA491" s="13" t="s">
        <v>88</v>
      </c>
      <c r="AB491" s="33">
        <v>174.37499999999994</v>
      </c>
      <c r="AC491" s="33">
        <v>524.81499999999971</v>
      </c>
    </row>
    <row r="492" spans="2:29" x14ac:dyDescent="0.3">
      <c r="B492" s="19"/>
      <c r="D492" s="13" t="s">
        <v>6595</v>
      </c>
      <c r="E492" s="29">
        <v>43412</v>
      </c>
      <c r="F492" s="29" t="str">
        <f t="shared" si="32"/>
        <v>Thu</v>
      </c>
      <c r="G492" s="29" t="str">
        <f t="shared" si="33"/>
        <v>Nov</v>
      </c>
      <c r="H492" s="34">
        <f t="shared" si="30"/>
        <v>2018</v>
      </c>
      <c r="I492" s="29">
        <v>43416</v>
      </c>
      <c r="J492" s="13" t="s">
        <v>50</v>
      </c>
      <c r="K492" s="13" t="s">
        <v>1748</v>
      </c>
      <c r="L492" s="13" t="s">
        <v>36</v>
      </c>
      <c r="M492" s="13" t="s">
        <v>98</v>
      </c>
      <c r="N492" s="13" t="s">
        <v>99</v>
      </c>
      <c r="O492" s="13" t="s">
        <v>100</v>
      </c>
      <c r="P492" s="13" t="s">
        <v>55</v>
      </c>
      <c r="Q492" s="13" t="s">
        <v>4079</v>
      </c>
      <c r="R492" s="13" t="s">
        <v>40</v>
      </c>
      <c r="S492" s="13" t="s">
        <v>906</v>
      </c>
      <c r="T492" s="13" t="s">
        <v>4080</v>
      </c>
      <c r="U492" s="33">
        <v>219.51</v>
      </c>
      <c r="V492" s="15">
        <v>6</v>
      </c>
      <c r="W492" s="14">
        <v>0.25</v>
      </c>
      <c r="X492" s="33">
        <v>14.16</v>
      </c>
      <c r="Y492" s="33">
        <v>55.530000000000015</v>
      </c>
      <c r="Z492" s="14">
        <f t="shared" si="31"/>
        <v>0.25297252972529732</v>
      </c>
      <c r="AA492" s="13" t="s">
        <v>88</v>
      </c>
      <c r="AB492" s="33">
        <v>54.877499999999998</v>
      </c>
      <c r="AC492" s="33">
        <v>94.942499999999981</v>
      </c>
    </row>
    <row r="493" spans="2:29" x14ac:dyDescent="0.3">
      <c r="B493" s="19"/>
      <c r="D493" s="13" t="s">
        <v>6596</v>
      </c>
      <c r="E493" s="29">
        <v>43376</v>
      </c>
      <c r="F493" s="29" t="str">
        <f t="shared" si="32"/>
        <v>Wed</v>
      </c>
      <c r="G493" s="29" t="str">
        <f t="shared" si="33"/>
        <v>Oct</v>
      </c>
      <c r="H493" s="34">
        <f t="shared" si="30"/>
        <v>2018</v>
      </c>
      <c r="I493" s="29">
        <v>43376</v>
      </c>
      <c r="J493" s="13" t="s">
        <v>126</v>
      </c>
      <c r="K493" s="13" t="s">
        <v>242</v>
      </c>
      <c r="L493" s="13" t="s">
        <v>82</v>
      </c>
      <c r="M493" s="13" t="s">
        <v>243</v>
      </c>
      <c r="N493" s="13" t="s">
        <v>244</v>
      </c>
      <c r="O493" s="13" t="s">
        <v>245</v>
      </c>
      <c r="P493" s="13" t="s">
        <v>55</v>
      </c>
      <c r="Q493" s="13" t="s">
        <v>74</v>
      </c>
      <c r="R493" s="13" t="s">
        <v>40</v>
      </c>
      <c r="S493" s="13" t="s">
        <v>41</v>
      </c>
      <c r="T493" s="13" t="s">
        <v>75</v>
      </c>
      <c r="U493" s="33">
        <v>1719.8069999999998</v>
      </c>
      <c r="V493" s="15">
        <v>5</v>
      </c>
      <c r="W493" s="14">
        <v>0.27</v>
      </c>
      <c r="X493" s="33">
        <v>368.44</v>
      </c>
      <c r="Y493" s="33">
        <v>117.65700000000004</v>
      </c>
      <c r="Z493" s="14">
        <f t="shared" si="31"/>
        <v>6.8412909122942317E-2</v>
      </c>
      <c r="AA493" s="13" t="s">
        <v>60</v>
      </c>
      <c r="AB493" s="33">
        <v>464.34788999999995</v>
      </c>
      <c r="AC493" s="33">
        <v>769.36210999999969</v>
      </c>
    </row>
    <row r="494" spans="2:29" x14ac:dyDescent="0.3">
      <c r="B494" s="19"/>
      <c r="D494" s="13" t="s">
        <v>6597</v>
      </c>
      <c r="E494" s="29">
        <v>43376</v>
      </c>
      <c r="F494" s="29" t="str">
        <f t="shared" si="32"/>
        <v>Wed</v>
      </c>
      <c r="G494" s="29" t="str">
        <f t="shared" si="33"/>
        <v>Oct</v>
      </c>
      <c r="H494" s="34">
        <f t="shared" si="30"/>
        <v>2018</v>
      </c>
      <c r="I494" s="29">
        <v>43376</v>
      </c>
      <c r="J494" s="13" t="s">
        <v>126</v>
      </c>
      <c r="K494" s="13" t="s">
        <v>242</v>
      </c>
      <c r="L494" s="13" t="s">
        <v>82</v>
      </c>
      <c r="M494" s="13" t="s">
        <v>243</v>
      </c>
      <c r="N494" s="13" t="s">
        <v>244</v>
      </c>
      <c r="O494" s="13" t="s">
        <v>245</v>
      </c>
      <c r="P494" s="13" t="s">
        <v>55</v>
      </c>
      <c r="Q494" s="13" t="s">
        <v>3081</v>
      </c>
      <c r="R494" s="13" t="s">
        <v>30</v>
      </c>
      <c r="S494" s="13" t="s">
        <v>1228</v>
      </c>
      <c r="T494" s="13" t="s">
        <v>3082</v>
      </c>
      <c r="U494" s="33">
        <v>115.28700000000001</v>
      </c>
      <c r="V494" s="15">
        <v>5</v>
      </c>
      <c r="W494" s="14">
        <v>0.17</v>
      </c>
      <c r="X494" s="33">
        <v>20.49</v>
      </c>
      <c r="Y494" s="33">
        <v>17.937000000000001</v>
      </c>
      <c r="Z494" s="14">
        <f t="shared" si="31"/>
        <v>0.15558562543912149</v>
      </c>
      <c r="AA494" s="13" t="s">
        <v>60</v>
      </c>
      <c r="AB494" s="33">
        <v>19.598790000000001</v>
      </c>
      <c r="AC494" s="33">
        <v>57.261210000000005</v>
      </c>
    </row>
    <row r="495" spans="2:29" x14ac:dyDescent="0.3">
      <c r="B495" s="19"/>
      <c r="D495" s="13" t="s">
        <v>6598</v>
      </c>
      <c r="E495" s="29">
        <v>43376</v>
      </c>
      <c r="F495" s="29" t="str">
        <f t="shared" si="32"/>
        <v>Wed</v>
      </c>
      <c r="G495" s="29" t="str">
        <f t="shared" si="33"/>
        <v>Oct</v>
      </c>
      <c r="H495" s="34">
        <f t="shared" si="30"/>
        <v>2018</v>
      </c>
      <c r="I495" s="29">
        <v>43376</v>
      </c>
      <c r="J495" s="13" t="s">
        <v>126</v>
      </c>
      <c r="K495" s="13" t="s">
        <v>242</v>
      </c>
      <c r="L495" s="13" t="s">
        <v>82</v>
      </c>
      <c r="M495" s="13" t="s">
        <v>243</v>
      </c>
      <c r="N495" s="13" t="s">
        <v>244</v>
      </c>
      <c r="O495" s="13" t="s">
        <v>245</v>
      </c>
      <c r="P495" s="13" t="s">
        <v>55</v>
      </c>
      <c r="Q495" s="13" t="s">
        <v>4377</v>
      </c>
      <c r="R495" s="13" t="s">
        <v>30</v>
      </c>
      <c r="S495" s="13" t="s">
        <v>289</v>
      </c>
      <c r="T495" s="13" t="s">
        <v>4378</v>
      </c>
      <c r="U495" s="33">
        <v>66.93119999999999</v>
      </c>
      <c r="V495" s="15">
        <v>3</v>
      </c>
      <c r="W495" s="14">
        <v>0.17</v>
      </c>
      <c r="X495" s="33">
        <v>9</v>
      </c>
      <c r="Y495" s="33">
        <v>-1.648799999999996</v>
      </c>
      <c r="Z495" s="14">
        <f t="shared" si="31"/>
        <v>-2.4634251290877741E-2</v>
      </c>
      <c r="AA495" s="13" t="s">
        <v>60</v>
      </c>
      <c r="AB495" s="33">
        <v>11.378304</v>
      </c>
      <c r="AC495" s="33">
        <v>48.201695999999984</v>
      </c>
    </row>
    <row r="496" spans="2:29" x14ac:dyDescent="0.3">
      <c r="B496" s="19"/>
      <c r="D496" s="13" t="s">
        <v>6599</v>
      </c>
      <c r="E496" s="29">
        <v>43376</v>
      </c>
      <c r="F496" s="29" t="str">
        <f t="shared" si="32"/>
        <v>Wed</v>
      </c>
      <c r="G496" s="29" t="str">
        <f t="shared" si="33"/>
        <v>Oct</v>
      </c>
      <c r="H496" s="34">
        <f t="shared" si="30"/>
        <v>2018</v>
      </c>
      <c r="I496" s="29">
        <v>43376</v>
      </c>
      <c r="J496" s="13" t="s">
        <v>126</v>
      </c>
      <c r="K496" s="13" t="s">
        <v>242</v>
      </c>
      <c r="L496" s="13" t="s">
        <v>82</v>
      </c>
      <c r="M496" s="13" t="s">
        <v>243</v>
      </c>
      <c r="N496" s="13" t="s">
        <v>244</v>
      </c>
      <c r="O496" s="13" t="s">
        <v>245</v>
      </c>
      <c r="P496" s="13" t="s">
        <v>55</v>
      </c>
      <c r="Q496" s="13" t="s">
        <v>2940</v>
      </c>
      <c r="R496" s="13" t="s">
        <v>30</v>
      </c>
      <c r="S496" s="13" t="s">
        <v>1228</v>
      </c>
      <c r="T496" s="13" t="s">
        <v>2941</v>
      </c>
      <c r="U496" s="33">
        <v>34.586100000000002</v>
      </c>
      <c r="V496" s="15">
        <v>1</v>
      </c>
      <c r="W496" s="14">
        <v>0.17</v>
      </c>
      <c r="X496" s="33">
        <v>5.6</v>
      </c>
      <c r="Y496" s="33">
        <v>2.9060999999999995</v>
      </c>
      <c r="Z496" s="14">
        <f t="shared" si="31"/>
        <v>8.4025085222097881E-2</v>
      </c>
      <c r="AA496" s="13" t="s">
        <v>60</v>
      </c>
      <c r="AB496" s="33">
        <v>5.8796370000000007</v>
      </c>
      <c r="AC496" s="33">
        <v>20.200362999999999</v>
      </c>
    </row>
    <row r="497" spans="2:29" x14ac:dyDescent="0.3">
      <c r="B497" s="19"/>
      <c r="D497" s="13" t="s">
        <v>6600</v>
      </c>
      <c r="E497" s="29">
        <v>43817</v>
      </c>
      <c r="F497" s="29" t="str">
        <f t="shared" si="32"/>
        <v>Wed</v>
      </c>
      <c r="G497" s="29" t="str">
        <f t="shared" si="33"/>
        <v>Dec</v>
      </c>
      <c r="H497" s="34">
        <f t="shared" si="30"/>
        <v>2019</v>
      </c>
      <c r="I497" s="29">
        <v>43822</v>
      </c>
      <c r="J497" s="13" t="s">
        <v>22</v>
      </c>
      <c r="K497" s="13" t="s">
        <v>2354</v>
      </c>
      <c r="L497" s="13" t="s">
        <v>24</v>
      </c>
      <c r="M497" s="13" t="s">
        <v>98</v>
      </c>
      <c r="N497" s="13" t="s">
        <v>99</v>
      </c>
      <c r="O497" s="13" t="s">
        <v>100</v>
      </c>
      <c r="P497" s="13" t="s">
        <v>55</v>
      </c>
      <c r="Q497" s="13" t="s">
        <v>562</v>
      </c>
      <c r="R497" s="13" t="s">
        <v>57</v>
      </c>
      <c r="S497" s="13" t="s">
        <v>58</v>
      </c>
      <c r="T497" s="13" t="s">
        <v>563</v>
      </c>
      <c r="U497" s="33">
        <v>626.17500000000007</v>
      </c>
      <c r="V497" s="15">
        <v>5</v>
      </c>
      <c r="W497" s="14">
        <v>0.25</v>
      </c>
      <c r="X497" s="33">
        <v>47.21</v>
      </c>
      <c r="Y497" s="33">
        <v>-16.724999999999994</v>
      </c>
      <c r="Z497" s="14">
        <f t="shared" si="31"/>
        <v>-2.6709785603066225E-2</v>
      </c>
      <c r="AA497" s="13" t="s">
        <v>88</v>
      </c>
      <c r="AB497" s="33">
        <v>156.54375000000002</v>
      </c>
      <c r="AC497" s="33">
        <v>439.14625000000001</v>
      </c>
    </row>
    <row r="498" spans="2:29" x14ac:dyDescent="0.3">
      <c r="B498" s="19"/>
      <c r="D498" s="13" t="s">
        <v>6601</v>
      </c>
      <c r="E498" s="29">
        <v>43817</v>
      </c>
      <c r="F498" s="29" t="str">
        <f t="shared" si="32"/>
        <v>Wed</v>
      </c>
      <c r="G498" s="29" t="str">
        <f t="shared" si="33"/>
        <v>Dec</v>
      </c>
      <c r="H498" s="34">
        <f t="shared" si="30"/>
        <v>2019</v>
      </c>
      <c r="I498" s="29">
        <v>43822</v>
      </c>
      <c r="J498" s="13" t="s">
        <v>22</v>
      </c>
      <c r="K498" s="13" t="s">
        <v>2354</v>
      </c>
      <c r="L498" s="13" t="s">
        <v>24</v>
      </c>
      <c r="M498" s="13" t="s">
        <v>98</v>
      </c>
      <c r="N498" s="13" t="s">
        <v>99</v>
      </c>
      <c r="O498" s="13" t="s">
        <v>100</v>
      </c>
      <c r="P498" s="13" t="s">
        <v>55</v>
      </c>
      <c r="Q498" s="13" t="s">
        <v>4361</v>
      </c>
      <c r="R498" s="13" t="s">
        <v>30</v>
      </c>
      <c r="S498" s="13" t="s">
        <v>1607</v>
      </c>
      <c r="T498" s="13" t="s">
        <v>4362</v>
      </c>
      <c r="U498" s="33">
        <v>76.923000000000002</v>
      </c>
      <c r="V498" s="15">
        <v>3</v>
      </c>
      <c r="W498" s="14">
        <v>0.45</v>
      </c>
      <c r="X498" s="33">
        <v>9.06</v>
      </c>
      <c r="Y498" s="33">
        <v>-18.206999999999994</v>
      </c>
      <c r="Z498" s="14">
        <f t="shared" si="31"/>
        <v>-0.2366912366912366</v>
      </c>
      <c r="AA498" s="13" t="s">
        <v>88</v>
      </c>
      <c r="AB498" s="33">
        <v>34.615349999999999</v>
      </c>
      <c r="AC498" s="33">
        <v>51.454649999999994</v>
      </c>
    </row>
    <row r="499" spans="2:29" x14ac:dyDescent="0.3">
      <c r="B499" s="19"/>
      <c r="D499" s="13" t="s">
        <v>6602</v>
      </c>
      <c r="E499" s="29">
        <v>43817</v>
      </c>
      <c r="F499" s="29" t="str">
        <f t="shared" si="32"/>
        <v>Wed</v>
      </c>
      <c r="G499" s="29" t="str">
        <f t="shared" si="33"/>
        <v>Dec</v>
      </c>
      <c r="H499" s="34">
        <f t="shared" si="30"/>
        <v>2019</v>
      </c>
      <c r="I499" s="29">
        <v>43822</v>
      </c>
      <c r="J499" s="13" t="s">
        <v>22</v>
      </c>
      <c r="K499" s="13" t="s">
        <v>2354</v>
      </c>
      <c r="L499" s="13" t="s">
        <v>24</v>
      </c>
      <c r="M499" s="13" t="s">
        <v>98</v>
      </c>
      <c r="N499" s="13" t="s">
        <v>99</v>
      </c>
      <c r="O499" s="13" t="s">
        <v>100</v>
      </c>
      <c r="P499" s="13" t="s">
        <v>55</v>
      </c>
      <c r="Q499" s="13" t="s">
        <v>5445</v>
      </c>
      <c r="R499" s="13" t="s">
        <v>30</v>
      </c>
      <c r="S499" s="13" t="s">
        <v>2751</v>
      </c>
      <c r="T499" s="13" t="s">
        <v>5446</v>
      </c>
      <c r="U499" s="33">
        <v>12.474</v>
      </c>
      <c r="V499" s="15">
        <v>2</v>
      </c>
      <c r="W499" s="14">
        <v>0.45</v>
      </c>
      <c r="X499" s="33">
        <v>1.8399999999999999</v>
      </c>
      <c r="Y499" s="33">
        <v>-5.226</v>
      </c>
      <c r="Z499" s="14">
        <f t="shared" si="31"/>
        <v>-0.41895141895141896</v>
      </c>
      <c r="AA499" s="13" t="s">
        <v>88</v>
      </c>
      <c r="AB499" s="33">
        <v>5.6133000000000006</v>
      </c>
      <c r="AC499" s="33">
        <v>10.246700000000001</v>
      </c>
    </row>
    <row r="500" spans="2:29" x14ac:dyDescent="0.3">
      <c r="B500" s="19"/>
      <c r="D500" s="13" t="s">
        <v>6603</v>
      </c>
      <c r="E500" s="29">
        <v>43817</v>
      </c>
      <c r="F500" s="29" t="str">
        <f t="shared" si="32"/>
        <v>Wed</v>
      </c>
      <c r="G500" s="29" t="str">
        <f t="shared" si="33"/>
        <v>Dec</v>
      </c>
      <c r="H500" s="34">
        <f t="shared" si="30"/>
        <v>2019</v>
      </c>
      <c r="I500" s="29">
        <v>43822</v>
      </c>
      <c r="J500" s="13" t="s">
        <v>22</v>
      </c>
      <c r="K500" s="13" t="s">
        <v>2354</v>
      </c>
      <c r="L500" s="13" t="s">
        <v>24</v>
      </c>
      <c r="M500" s="13" t="s">
        <v>98</v>
      </c>
      <c r="N500" s="13" t="s">
        <v>99</v>
      </c>
      <c r="O500" s="13" t="s">
        <v>100</v>
      </c>
      <c r="P500" s="13" t="s">
        <v>55</v>
      </c>
      <c r="Q500" s="13" t="s">
        <v>4754</v>
      </c>
      <c r="R500" s="13" t="s">
        <v>30</v>
      </c>
      <c r="S500" s="13" t="s">
        <v>2177</v>
      </c>
      <c r="T500" s="13" t="s">
        <v>4755</v>
      </c>
      <c r="U500" s="33">
        <v>15.378000000000002</v>
      </c>
      <c r="V500" s="15">
        <v>2</v>
      </c>
      <c r="W500" s="14">
        <v>0.45</v>
      </c>
      <c r="X500" s="33">
        <v>1.1499999999999999</v>
      </c>
      <c r="Y500" s="33">
        <v>1.3979999999999997</v>
      </c>
      <c r="Z500" s="14">
        <f t="shared" si="31"/>
        <v>9.0909090909090884E-2</v>
      </c>
      <c r="AA500" s="13" t="s">
        <v>88</v>
      </c>
      <c r="AB500" s="33">
        <v>6.9201000000000006</v>
      </c>
      <c r="AC500" s="33">
        <v>5.9099000000000022</v>
      </c>
    </row>
    <row r="501" spans="2:29" x14ac:dyDescent="0.3">
      <c r="B501" s="19"/>
      <c r="D501" s="13" t="s">
        <v>6604</v>
      </c>
      <c r="E501" s="29">
        <v>43900</v>
      </c>
      <c r="F501" s="29" t="str">
        <f t="shared" si="32"/>
        <v>Tue</v>
      </c>
      <c r="G501" s="29" t="str">
        <f t="shared" si="33"/>
        <v>Mar</v>
      </c>
      <c r="H501" s="34">
        <f t="shared" si="30"/>
        <v>2020</v>
      </c>
      <c r="I501" s="29">
        <v>43903</v>
      </c>
      <c r="J501" s="13" t="s">
        <v>34</v>
      </c>
      <c r="K501" s="13" t="s">
        <v>4818</v>
      </c>
      <c r="L501" s="13" t="s">
        <v>24</v>
      </c>
      <c r="M501" s="13" t="s">
        <v>128</v>
      </c>
      <c r="N501" s="13" t="s">
        <v>128</v>
      </c>
      <c r="O501" s="13" t="s">
        <v>129</v>
      </c>
      <c r="P501" s="13" t="s">
        <v>55</v>
      </c>
      <c r="Q501" s="13" t="s">
        <v>4792</v>
      </c>
      <c r="R501" s="13" t="s">
        <v>30</v>
      </c>
      <c r="S501" s="13" t="s">
        <v>1228</v>
      </c>
      <c r="T501" s="13" t="s">
        <v>4793</v>
      </c>
      <c r="U501" s="33">
        <v>46.936800000000005</v>
      </c>
      <c r="V501" s="15">
        <v>4</v>
      </c>
      <c r="W501" s="14">
        <v>0.47000000000000003</v>
      </c>
      <c r="X501" s="33">
        <v>8.01</v>
      </c>
      <c r="Y501" s="33">
        <v>-16.903200000000005</v>
      </c>
      <c r="Z501" s="14">
        <f t="shared" si="31"/>
        <v>-0.36012680881525805</v>
      </c>
      <c r="AA501" s="13" t="s">
        <v>88</v>
      </c>
      <c r="AB501" s="33">
        <v>22.060296000000005</v>
      </c>
      <c r="AC501" s="33">
        <v>33.769704000000004</v>
      </c>
    </row>
    <row r="502" spans="2:29" x14ac:dyDescent="0.3">
      <c r="B502" s="19"/>
      <c r="D502" s="13" t="s">
        <v>6605</v>
      </c>
      <c r="E502" s="29">
        <v>44139</v>
      </c>
      <c r="F502" s="29" t="str">
        <f t="shared" si="32"/>
        <v>Wed</v>
      </c>
      <c r="G502" s="29" t="str">
        <f t="shared" si="33"/>
        <v>Nov</v>
      </c>
      <c r="H502" s="34">
        <f t="shared" si="30"/>
        <v>2020</v>
      </c>
      <c r="I502" s="29">
        <v>44141</v>
      </c>
      <c r="J502" s="13" t="s">
        <v>34</v>
      </c>
      <c r="K502" s="13" t="s">
        <v>5440</v>
      </c>
      <c r="L502" s="13" t="s">
        <v>24</v>
      </c>
      <c r="M502" s="13" t="s">
        <v>1858</v>
      </c>
      <c r="N502" s="13" t="s">
        <v>99</v>
      </c>
      <c r="O502" s="13" t="s">
        <v>100</v>
      </c>
      <c r="P502" s="13" t="s">
        <v>55</v>
      </c>
      <c r="Q502" s="13" t="s">
        <v>2616</v>
      </c>
      <c r="R502" s="13" t="s">
        <v>30</v>
      </c>
      <c r="S502" s="13" t="s">
        <v>1607</v>
      </c>
      <c r="T502" s="13" t="s">
        <v>2617</v>
      </c>
      <c r="U502" s="33">
        <v>20.559000000000005</v>
      </c>
      <c r="V502" s="15">
        <v>2</v>
      </c>
      <c r="W502" s="14">
        <v>0.45</v>
      </c>
      <c r="X502" s="33">
        <v>4.26</v>
      </c>
      <c r="Y502" s="33">
        <v>-15.741000000000001</v>
      </c>
      <c r="Z502" s="14">
        <f t="shared" si="31"/>
        <v>-0.76565008025682169</v>
      </c>
      <c r="AA502" s="13" t="s">
        <v>60</v>
      </c>
      <c r="AB502" s="33">
        <v>9.2515500000000017</v>
      </c>
      <c r="AC502" s="33">
        <v>22.788450000000005</v>
      </c>
    </row>
    <row r="503" spans="2:29" x14ac:dyDescent="0.3">
      <c r="B503" s="19"/>
      <c r="D503" s="13" t="s">
        <v>6606</v>
      </c>
      <c r="E503" s="29">
        <v>44159</v>
      </c>
      <c r="F503" s="29" t="str">
        <f t="shared" si="32"/>
        <v>Tue</v>
      </c>
      <c r="G503" s="29" t="str">
        <f t="shared" si="33"/>
        <v>Nov</v>
      </c>
      <c r="H503" s="34">
        <f t="shared" si="30"/>
        <v>2020</v>
      </c>
      <c r="I503" s="29">
        <v>44165</v>
      </c>
      <c r="J503" s="13" t="s">
        <v>50</v>
      </c>
      <c r="K503" s="13" t="s">
        <v>2812</v>
      </c>
      <c r="L503" s="13" t="s">
        <v>24</v>
      </c>
      <c r="M503" s="13" t="s">
        <v>2813</v>
      </c>
      <c r="N503" s="13" t="s">
        <v>2814</v>
      </c>
      <c r="O503" s="13" t="s">
        <v>2815</v>
      </c>
      <c r="P503" s="13" t="s">
        <v>55</v>
      </c>
      <c r="Q503" s="13" t="s">
        <v>109</v>
      </c>
      <c r="R503" s="13" t="s">
        <v>40</v>
      </c>
      <c r="S503" s="13" t="s">
        <v>67</v>
      </c>
      <c r="T503" s="13" t="s">
        <v>110</v>
      </c>
      <c r="U503" s="33">
        <v>458.36280000000005</v>
      </c>
      <c r="V503" s="15">
        <v>2</v>
      </c>
      <c r="W503" s="14">
        <v>0.37</v>
      </c>
      <c r="X503" s="33">
        <v>33.46</v>
      </c>
      <c r="Y503" s="33">
        <v>-210.99720000000002</v>
      </c>
      <c r="Z503" s="14">
        <f t="shared" si="31"/>
        <v>-0.46032793237147518</v>
      </c>
      <c r="AA503" s="13" t="s">
        <v>88</v>
      </c>
      <c r="AB503" s="33">
        <v>169.59423600000002</v>
      </c>
      <c r="AC503" s="33">
        <v>466.30576400000007</v>
      </c>
    </row>
    <row r="504" spans="2:29" x14ac:dyDescent="0.3">
      <c r="B504" s="19"/>
      <c r="D504" s="13" t="s">
        <v>6607</v>
      </c>
      <c r="E504" s="29">
        <v>44159</v>
      </c>
      <c r="F504" s="29" t="str">
        <f t="shared" si="32"/>
        <v>Tue</v>
      </c>
      <c r="G504" s="29" t="str">
        <f t="shared" si="33"/>
        <v>Nov</v>
      </c>
      <c r="H504" s="34">
        <f t="shared" si="30"/>
        <v>2020</v>
      </c>
      <c r="I504" s="29">
        <v>44165</v>
      </c>
      <c r="J504" s="13" t="s">
        <v>50</v>
      </c>
      <c r="K504" s="13" t="s">
        <v>2812</v>
      </c>
      <c r="L504" s="13" t="s">
        <v>24</v>
      </c>
      <c r="M504" s="13" t="s">
        <v>2813</v>
      </c>
      <c r="N504" s="13" t="s">
        <v>2814</v>
      </c>
      <c r="O504" s="13" t="s">
        <v>2815</v>
      </c>
      <c r="P504" s="13" t="s">
        <v>55</v>
      </c>
      <c r="Q504" s="13" t="s">
        <v>3097</v>
      </c>
      <c r="R504" s="13" t="s">
        <v>30</v>
      </c>
      <c r="S504" s="13" t="s">
        <v>1121</v>
      </c>
      <c r="T504" s="13" t="s">
        <v>3098</v>
      </c>
      <c r="U504" s="33">
        <v>131.77080000000001</v>
      </c>
      <c r="V504" s="15">
        <v>3</v>
      </c>
      <c r="W504" s="14">
        <v>0.17</v>
      </c>
      <c r="X504" s="33">
        <v>6.57</v>
      </c>
      <c r="Y504" s="33">
        <v>38.080800000000004</v>
      </c>
      <c r="Z504" s="14">
        <f t="shared" si="31"/>
        <v>0.28899270551594131</v>
      </c>
      <c r="AA504" s="13" t="s">
        <v>88</v>
      </c>
      <c r="AB504" s="33">
        <v>22.401036000000001</v>
      </c>
      <c r="AC504" s="33">
        <v>64.718964</v>
      </c>
    </row>
    <row r="505" spans="2:29" x14ac:dyDescent="0.3">
      <c r="B505" s="19"/>
      <c r="D505" s="13" t="s">
        <v>6608</v>
      </c>
      <c r="E505" s="29">
        <v>43803</v>
      </c>
      <c r="F505" s="29" t="str">
        <f t="shared" si="32"/>
        <v>Wed</v>
      </c>
      <c r="G505" s="29" t="str">
        <f t="shared" si="33"/>
        <v>Dec</v>
      </c>
      <c r="H505" s="34">
        <f t="shared" si="30"/>
        <v>2019</v>
      </c>
      <c r="I505" s="29">
        <v>43805</v>
      </c>
      <c r="J505" s="13" t="s">
        <v>34</v>
      </c>
      <c r="K505" s="13" t="s">
        <v>3641</v>
      </c>
      <c r="L505" s="13" t="s">
        <v>36</v>
      </c>
      <c r="M505" s="13" t="s">
        <v>98</v>
      </c>
      <c r="N505" s="13" t="s">
        <v>99</v>
      </c>
      <c r="O505" s="13" t="s">
        <v>100</v>
      </c>
      <c r="P505" s="13" t="s">
        <v>55</v>
      </c>
      <c r="Q505" s="13" t="s">
        <v>2198</v>
      </c>
      <c r="R505" s="13" t="s">
        <v>30</v>
      </c>
      <c r="S505" s="13" t="s">
        <v>1789</v>
      </c>
      <c r="T505" s="13" t="s">
        <v>2199</v>
      </c>
      <c r="U505" s="33">
        <v>113.91600000000001</v>
      </c>
      <c r="V505" s="15">
        <v>4</v>
      </c>
      <c r="W505" s="14">
        <v>0.45</v>
      </c>
      <c r="X505" s="33">
        <v>15.92</v>
      </c>
      <c r="Y505" s="33">
        <v>-70.524000000000001</v>
      </c>
      <c r="Z505" s="14">
        <f t="shared" si="31"/>
        <v>-0.61908774886758655</v>
      </c>
      <c r="AA505" s="13" t="s">
        <v>60</v>
      </c>
      <c r="AB505" s="33">
        <v>51.262200000000007</v>
      </c>
      <c r="AC505" s="33">
        <v>117.2578</v>
      </c>
    </row>
    <row r="506" spans="2:29" x14ac:dyDescent="0.3">
      <c r="B506" s="19"/>
      <c r="D506" s="13" t="s">
        <v>6609</v>
      </c>
      <c r="E506" s="29">
        <v>44128</v>
      </c>
      <c r="F506" s="29" t="str">
        <f t="shared" si="32"/>
        <v>Sat</v>
      </c>
      <c r="G506" s="29" t="str">
        <f t="shared" si="33"/>
        <v>Oct</v>
      </c>
      <c r="H506" s="34">
        <f t="shared" si="30"/>
        <v>2020</v>
      </c>
      <c r="I506" s="29">
        <v>44130</v>
      </c>
      <c r="J506" s="13" t="s">
        <v>22</v>
      </c>
      <c r="K506" s="13" t="s">
        <v>3641</v>
      </c>
      <c r="L506" s="13" t="s">
        <v>36</v>
      </c>
      <c r="M506" s="13" t="s">
        <v>98</v>
      </c>
      <c r="N506" s="13" t="s">
        <v>99</v>
      </c>
      <c r="O506" s="13" t="s">
        <v>100</v>
      </c>
      <c r="P506" s="13" t="s">
        <v>55</v>
      </c>
      <c r="Q506" s="13" t="s">
        <v>1774</v>
      </c>
      <c r="R506" s="13" t="s">
        <v>57</v>
      </c>
      <c r="S506" s="13" t="s">
        <v>58</v>
      </c>
      <c r="T506" s="13" t="s">
        <v>1775</v>
      </c>
      <c r="U506" s="33">
        <v>146.54249999999999</v>
      </c>
      <c r="V506" s="15">
        <v>3</v>
      </c>
      <c r="W506" s="14">
        <v>0.25</v>
      </c>
      <c r="X506" s="33">
        <v>19.71</v>
      </c>
      <c r="Y506" s="33">
        <v>-1.957499999999996</v>
      </c>
      <c r="Z506" s="14">
        <f t="shared" si="31"/>
        <v>-1.335789958544447E-2</v>
      </c>
      <c r="AA506" s="13" t="s">
        <v>88</v>
      </c>
      <c r="AB506" s="33">
        <v>36.635624999999997</v>
      </c>
      <c r="AC506" s="33">
        <v>92.154374999999973</v>
      </c>
    </row>
    <row r="507" spans="2:29" x14ac:dyDescent="0.3">
      <c r="B507" s="19"/>
      <c r="D507" s="13" t="s">
        <v>6610</v>
      </c>
      <c r="E507" s="29">
        <v>42983</v>
      </c>
      <c r="F507" s="29" t="str">
        <f t="shared" si="32"/>
        <v>Tue</v>
      </c>
      <c r="G507" s="29" t="str">
        <f t="shared" si="33"/>
        <v>Sep</v>
      </c>
      <c r="H507" s="34">
        <f t="shared" si="30"/>
        <v>2017</v>
      </c>
      <c r="I507" s="29">
        <v>42990</v>
      </c>
      <c r="J507" s="13" t="s">
        <v>50</v>
      </c>
      <c r="K507" s="13" t="s">
        <v>1596</v>
      </c>
      <c r="L507" s="13" t="s">
        <v>24</v>
      </c>
      <c r="M507" s="13" t="s">
        <v>98</v>
      </c>
      <c r="N507" s="13" t="s">
        <v>99</v>
      </c>
      <c r="O507" s="13" t="s">
        <v>100</v>
      </c>
      <c r="P507" s="13" t="s">
        <v>55</v>
      </c>
      <c r="Q507" s="13" t="s">
        <v>1597</v>
      </c>
      <c r="R507" s="13" t="s">
        <v>40</v>
      </c>
      <c r="S507" s="13" t="s">
        <v>67</v>
      </c>
      <c r="T507" s="13" t="s">
        <v>1598</v>
      </c>
      <c r="U507" s="33">
        <v>555.51599999999996</v>
      </c>
      <c r="V507" s="15">
        <v>6</v>
      </c>
      <c r="W507" s="14">
        <v>0.35</v>
      </c>
      <c r="X507" s="33">
        <v>80.63</v>
      </c>
      <c r="Y507" s="33">
        <v>59.796000000000049</v>
      </c>
      <c r="Z507" s="14">
        <f t="shared" si="31"/>
        <v>0.10764046400103697</v>
      </c>
      <c r="AA507" s="13" t="s">
        <v>266</v>
      </c>
      <c r="AB507" s="33">
        <v>194.43059999999997</v>
      </c>
      <c r="AC507" s="33">
        <v>220.65939999999995</v>
      </c>
    </row>
    <row r="508" spans="2:29" x14ac:dyDescent="0.3">
      <c r="B508" s="19"/>
      <c r="D508" s="13" t="s">
        <v>6611</v>
      </c>
      <c r="E508" s="29">
        <v>43412</v>
      </c>
      <c r="F508" s="29" t="str">
        <f t="shared" si="32"/>
        <v>Thu</v>
      </c>
      <c r="G508" s="29" t="str">
        <f t="shared" si="33"/>
        <v>Nov</v>
      </c>
      <c r="H508" s="34">
        <f t="shared" si="30"/>
        <v>2018</v>
      </c>
      <c r="I508" s="29">
        <v>43418</v>
      </c>
      <c r="J508" s="13" t="s">
        <v>50</v>
      </c>
      <c r="K508" s="13" t="s">
        <v>1596</v>
      </c>
      <c r="L508" s="13" t="s">
        <v>24</v>
      </c>
      <c r="M508" s="13" t="s">
        <v>98</v>
      </c>
      <c r="N508" s="13" t="s">
        <v>99</v>
      </c>
      <c r="O508" s="13" t="s">
        <v>100</v>
      </c>
      <c r="P508" s="13" t="s">
        <v>55</v>
      </c>
      <c r="Q508" s="13" t="s">
        <v>2974</v>
      </c>
      <c r="R508" s="13" t="s">
        <v>40</v>
      </c>
      <c r="S508" s="13" t="s">
        <v>906</v>
      </c>
      <c r="T508" s="13" t="s">
        <v>2975</v>
      </c>
      <c r="U508" s="33">
        <v>494.90999999999991</v>
      </c>
      <c r="V508" s="15">
        <v>6</v>
      </c>
      <c r="W508" s="14">
        <v>0.25</v>
      </c>
      <c r="X508" s="33">
        <v>29.73</v>
      </c>
      <c r="Y508" s="33">
        <v>-138.68999999999997</v>
      </c>
      <c r="Z508" s="14">
        <f t="shared" si="31"/>
        <v>-0.28023276959447169</v>
      </c>
      <c r="AA508" s="13" t="s">
        <v>88</v>
      </c>
      <c r="AB508" s="33">
        <v>123.72749999999998</v>
      </c>
      <c r="AC508" s="33">
        <v>480.14249999999993</v>
      </c>
    </row>
    <row r="509" spans="2:29" x14ac:dyDescent="0.3">
      <c r="B509" s="19"/>
      <c r="D509" s="13" t="s">
        <v>6612</v>
      </c>
      <c r="E509" s="29">
        <v>44124</v>
      </c>
      <c r="F509" s="29" t="str">
        <f t="shared" si="32"/>
        <v>Tue</v>
      </c>
      <c r="G509" s="29" t="str">
        <f t="shared" si="33"/>
        <v>Oct</v>
      </c>
      <c r="H509" s="34">
        <f t="shared" si="30"/>
        <v>2020</v>
      </c>
      <c r="I509" s="29">
        <v>44126</v>
      </c>
      <c r="J509" s="13" t="s">
        <v>22</v>
      </c>
      <c r="K509" s="13" t="s">
        <v>3252</v>
      </c>
      <c r="L509" s="13" t="s">
        <v>82</v>
      </c>
      <c r="M509" s="13" t="s">
        <v>2038</v>
      </c>
      <c r="N509" s="13" t="s">
        <v>647</v>
      </c>
      <c r="O509" s="13" t="s">
        <v>100</v>
      </c>
      <c r="P509" s="13" t="s">
        <v>55</v>
      </c>
      <c r="Q509" s="13" t="s">
        <v>2046</v>
      </c>
      <c r="R509" s="13" t="s">
        <v>40</v>
      </c>
      <c r="S509" s="13" t="s">
        <v>906</v>
      </c>
      <c r="T509" s="13" t="s">
        <v>2047</v>
      </c>
      <c r="U509" s="33">
        <v>118.66500000000002</v>
      </c>
      <c r="V509" s="15">
        <v>6</v>
      </c>
      <c r="W509" s="14">
        <v>0.25</v>
      </c>
      <c r="X509" s="33">
        <v>24.73</v>
      </c>
      <c r="Y509" s="33">
        <v>18.944999999999993</v>
      </c>
      <c r="Z509" s="14">
        <f t="shared" si="31"/>
        <v>0.1596511186954872</v>
      </c>
      <c r="AA509" s="13" t="s">
        <v>60</v>
      </c>
      <c r="AB509" s="33">
        <v>29.666250000000005</v>
      </c>
      <c r="AC509" s="33">
        <v>45.323750000000018</v>
      </c>
    </row>
    <row r="510" spans="2:29" x14ac:dyDescent="0.3">
      <c r="B510" s="19"/>
      <c r="D510" s="13" t="s">
        <v>6613</v>
      </c>
      <c r="E510" s="29">
        <v>42874</v>
      </c>
      <c r="F510" s="29" t="str">
        <f t="shared" si="32"/>
        <v>Fri</v>
      </c>
      <c r="G510" s="29" t="str">
        <f t="shared" si="33"/>
        <v>May</v>
      </c>
      <c r="H510" s="34">
        <f t="shared" si="30"/>
        <v>2017</v>
      </c>
      <c r="I510" s="29">
        <v>42879</v>
      </c>
      <c r="J510" s="13" t="s">
        <v>22</v>
      </c>
      <c r="K510" s="13" t="s">
        <v>5421</v>
      </c>
      <c r="L510" s="13" t="s">
        <v>24</v>
      </c>
      <c r="M510" s="13" t="s">
        <v>128</v>
      </c>
      <c r="N510" s="13" t="s">
        <v>128</v>
      </c>
      <c r="O510" s="13" t="s">
        <v>129</v>
      </c>
      <c r="P510" s="13" t="s">
        <v>55</v>
      </c>
      <c r="Q510" s="13" t="s">
        <v>4882</v>
      </c>
      <c r="R510" s="13" t="s">
        <v>30</v>
      </c>
      <c r="S510" s="13" t="s">
        <v>1228</v>
      </c>
      <c r="T510" s="13" t="s">
        <v>4883</v>
      </c>
      <c r="U510" s="33">
        <v>35.441100000000006</v>
      </c>
      <c r="V510" s="15">
        <v>3</v>
      </c>
      <c r="W510" s="14">
        <v>0.47000000000000003</v>
      </c>
      <c r="X510" s="33">
        <v>4.33</v>
      </c>
      <c r="Y510" s="33">
        <v>-2.718900000000005</v>
      </c>
      <c r="Z510" s="14">
        <f t="shared" si="31"/>
        <v>-7.6716016150740377E-2</v>
      </c>
      <c r="AA510" s="13" t="s">
        <v>88</v>
      </c>
      <c r="AB510" s="33">
        <v>16.657317000000003</v>
      </c>
      <c r="AC510" s="33">
        <v>17.172683000000006</v>
      </c>
    </row>
    <row r="511" spans="2:29" x14ac:dyDescent="0.3">
      <c r="B511" s="19"/>
      <c r="D511" s="13" t="s">
        <v>6614</v>
      </c>
      <c r="E511" s="29">
        <v>42874</v>
      </c>
      <c r="F511" s="29" t="str">
        <f t="shared" si="32"/>
        <v>Fri</v>
      </c>
      <c r="G511" s="29" t="str">
        <f t="shared" si="33"/>
        <v>May</v>
      </c>
      <c r="H511" s="34">
        <f t="shared" si="30"/>
        <v>2017</v>
      </c>
      <c r="I511" s="29">
        <v>42879</v>
      </c>
      <c r="J511" s="13" t="s">
        <v>22</v>
      </c>
      <c r="K511" s="13" t="s">
        <v>5421</v>
      </c>
      <c r="L511" s="13" t="s">
        <v>24</v>
      </c>
      <c r="M511" s="13" t="s">
        <v>128</v>
      </c>
      <c r="N511" s="13" t="s">
        <v>128</v>
      </c>
      <c r="O511" s="13" t="s">
        <v>129</v>
      </c>
      <c r="P511" s="13" t="s">
        <v>55</v>
      </c>
      <c r="Q511" s="13" t="s">
        <v>3338</v>
      </c>
      <c r="R511" s="13" t="s">
        <v>30</v>
      </c>
      <c r="S511" s="13" t="s">
        <v>1607</v>
      </c>
      <c r="T511" s="13" t="s">
        <v>3339</v>
      </c>
      <c r="U511" s="33">
        <v>65.492099999999994</v>
      </c>
      <c r="V511" s="15">
        <v>3</v>
      </c>
      <c r="W511" s="14">
        <v>0.47000000000000003</v>
      </c>
      <c r="X511" s="33">
        <v>3.05</v>
      </c>
      <c r="Y511" s="33">
        <v>1.2321000000000026</v>
      </c>
      <c r="Z511" s="14">
        <f t="shared" si="31"/>
        <v>1.8812956066456912E-2</v>
      </c>
      <c r="AA511" s="13" t="s">
        <v>88</v>
      </c>
      <c r="AB511" s="33">
        <v>30.781286999999999</v>
      </c>
      <c r="AC511" s="33">
        <v>30.428712999999991</v>
      </c>
    </row>
    <row r="512" spans="2:29" x14ac:dyDescent="0.3">
      <c r="B512" s="19"/>
      <c r="D512" s="13" t="s">
        <v>6615</v>
      </c>
      <c r="E512" s="29">
        <v>43616</v>
      </c>
      <c r="F512" s="29" t="str">
        <f t="shared" si="32"/>
        <v>Fri</v>
      </c>
      <c r="G512" s="29" t="str">
        <f t="shared" si="33"/>
        <v>May</v>
      </c>
      <c r="H512" s="34">
        <f t="shared" si="30"/>
        <v>2019</v>
      </c>
      <c r="I512" s="29">
        <v>43620</v>
      </c>
      <c r="J512" s="13" t="s">
        <v>50</v>
      </c>
      <c r="K512" s="13" t="s">
        <v>4269</v>
      </c>
      <c r="L512" s="13" t="s">
        <v>36</v>
      </c>
      <c r="M512" s="13" t="s">
        <v>271</v>
      </c>
      <c r="N512" s="13" t="s">
        <v>271</v>
      </c>
      <c r="O512" s="13" t="s">
        <v>271</v>
      </c>
      <c r="P512" s="13" t="s">
        <v>55</v>
      </c>
      <c r="Q512" s="13" t="s">
        <v>3189</v>
      </c>
      <c r="R512" s="13" t="s">
        <v>30</v>
      </c>
      <c r="S512" s="13" t="s">
        <v>1228</v>
      </c>
      <c r="T512" s="13" t="s">
        <v>3190</v>
      </c>
      <c r="U512" s="33">
        <v>134.55000000000001</v>
      </c>
      <c r="V512" s="15">
        <v>5</v>
      </c>
      <c r="W512" s="14">
        <v>0</v>
      </c>
      <c r="X512" s="33">
        <v>12.54</v>
      </c>
      <c r="Y512" s="33">
        <v>51</v>
      </c>
      <c r="Z512" s="14">
        <f t="shared" si="31"/>
        <v>0.37904124860646599</v>
      </c>
      <c r="AA512" s="13" t="s">
        <v>88</v>
      </c>
      <c r="AB512" s="33">
        <v>0</v>
      </c>
      <c r="AC512" s="33">
        <v>71.010000000000019</v>
      </c>
    </row>
    <row r="513" spans="2:29" x14ac:dyDescent="0.3">
      <c r="B513" s="19"/>
      <c r="D513" s="13" t="s">
        <v>6616</v>
      </c>
      <c r="E513" s="29">
        <v>43616</v>
      </c>
      <c r="F513" s="29" t="str">
        <f t="shared" si="32"/>
        <v>Fri</v>
      </c>
      <c r="G513" s="29" t="str">
        <f t="shared" si="33"/>
        <v>May</v>
      </c>
      <c r="H513" s="34">
        <f t="shared" si="30"/>
        <v>2019</v>
      </c>
      <c r="I513" s="29">
        <v>43620</v>
      </c>
      <c r="J513" s="13" t="s">
        <v>50</v>
      </c>
      <c r="K513" s="13" t="s">
        <v>4269</v>
      </c>
      <c r="L513" s="13" t="s">
        <v>36</v>
      </c>
      <c r="M513" s="13" t="s">
        <v>271</v>
      </c>
      <c r="N513" s="13" t="s">
        <v>271</v>
      </c>
      <c r="O513" s="13" t="s">
        <v>271</v>
      </c>
      <c r="P513" s="13" t="s">
        <v>55</v>
      </c>
      <c r="Q513" s="13" t="s">
        <v>672</v>
      </c>
      <c r="R513" s="13" t="s">
        <v>40</v>
      </c>
      <c r="S513" s="13" t="s">
        <v>41</v>
      </c>
      <c r="T513" s="13" t="s">
        <v>673</v>
      </c>
      <c r="U513" s="33">
        <v>267.35999999999996</v>
      </c>
      <c r="V513" s="15">
        <v>2</v>
      </c>
      <c r="W513" s="14">
        <v>0</v>
      </c>
      <c r="X513" s="33">
        <v>12.09</v>
      </c>
      <c r="Y513" s="33">
        <v>117.60000000000001</v>
      </c>
      <c r="Z513" s="14">
        <f t="shared" si="31"/>
        <v>0.43985637342908446</v>
      </c>
      <c r="AA513" s="13" t="s">
        <v>88</v>
      </c>
      <c r="AB513" s="33">
        <v>0</v>
      </c>
      <c r="AC513" s="33">
        <v>137.66999999999996</v>
      </c>
    </row>
    <row r="514" spans="2:29" x14ac:dyDescent="0.3">
      <c r="B514" s="19"/>
      <c r="D514" s="13" t="s">
        <v>6617</v>
      </c>
      <c r="E514" s="29">
        <v>43761</v>
      </c>
      <c r="F514" s="29" t="str">
        <f t="shared" si="32"/>
        <v>Wed</v>
      </c>
      <c r="G514" s="29" t="str">
        <f t="shared" si="33"/>
        <v>Oct</v>
      </c>
      <c r="H514" s="34">
        <f t="shared" si="30"/>
        <v>2019</v>
      </c>
      <c r="I514" s="29">
        <v>43763</v>
      </c>
      <c r="J514" s="13" t="s">
        <v>22</v>
      </c>
      <c r="K514" s="13" t="s">
        <v>5781</v>
      </c>
      <c r="L514" s="13" t="s">
        <v>24</v>
      </c>
      <c r="M514" s="13" t="s">
        <v>271</v>
      </c>
      <c r="N514" s="13" t="s">
        <v>271</v>
      </c>
      <c r="O514" s="13" t="s">
        <v>271</v>
      </c>
      <c r="P514" s="13" t="s">
        <v>55</v>
      </c>
      <c r="Q514" s="13" t="s">
        <v>5782</v>
      </c>
      <c r="R514" s="13" t="s">
        <v>30</v>
      </c>
      <c r="S514" s="13" t="s">
        <v>1121</v>
      </c>
      <c r="T514" s="13" t="s">
        <v>5783</v>
      </c>
      <c r="U514" s="33">
        <v>31.32</v>
      </c>
      <c r="V514" s="15">
        <v>4</v>
      </c>
      <c r="W514" s="14">
        <v>0</v>
      </c>
      <c r="X514" s="33">
        <v>2.58</v>
      </c>
      <c r="Y514" s="33">
        <v>6.84</v>
      </c>
      <c r="Z514" s="14">
        <f t="shared" si="31"/>
        <v>0.21839080459770113</v>
      </c>
      <c r="AA514" s="13" t="s">
        <v>88</v>
      </c>
      <c r="AB514" s="33">
        <v>0</v>
      </c>
      <c r="AC514" s="33">
        <v>21.900000000000002</v>
      </c>
    </row>
    <row r="515" spans="2:29" x14ac:dyDescent="0.3">
      <c r="B515" s="19"/>
      <c r="D515" s="13" t="s">
        <v>6618</v>
      </c>
      <c r="E515" s="29">
        <v>43273</v>
      </c>
      <c r="F515" s="29" t="str">
        <f t="shared" si="32"/>
        <v>Fri</v>
      </c>
      <c r="G515" s="29" t="str">
        <f t="shared" si="33"/>
        <v>Jun</v>
      </c>
      <c r="H515" s="34">
        <f t="shared" si="30"/>
        <v>2018</v>
      </c>
      <c r="I515" s="29">
        <v>43273</v>
      </c>
      <c r="J515" s="13" t="s">
        <v>126</v>
      </c>
      <c r="K515" s="13" t="s">
        <v>5200</v>
      </c>
      <c r="L515" s="13" t="s">
        <v>36</v>
      </c>
      <c r="M515" s="13" t="s">
        <v>2558</v>
      </c>
      <c r="N515" s="13" t="s">
        <v>591</v>
      </c>
      <c r="O515" s="13" t="s">
        <v>483</v>
      </c>
      <c r="P515" s="13" t="s">
        <v>28</v>
      </c>
      <c r="Q515" s="13" t="s">
        <v>5201</v>
      </c>
      <c r="R515" s="13" t="s">
        <v>30</v>
      </c>
      <c r="S515" s="13" t="s">
        <v>2751</v>
      </c>
      <c r="T515" s="13" t="s">
        <v>5202</v>
      </c>
      <c r="U515" s="33">
        <v>23.4</v>
      </c>
      <c r="V515" s="15">
        <v>5</v>
      </c>
      <c r="W515" s="14">
        <v>0.5</v>
      </c>
      <c r="X515" s="33">
        <v>5.39</v>
      </c>
      <c r="Y515" s="33">
        <v>-0.59999999999999432</v>
      </c>
      <c r="Z515" s="14">
        <f t="shared" si="31"/>
        <v>-2.5641025641025401E-2</v>
      </c>
      <c r="AA515" s="13" t="s">
        <v>60</v>
      </c>
      <c r="AB515" s="33">
        <v>11.7</v>
      </c>
      <c r="AC515" s="33">
        <v>6.9099999999999939</v>
      </c>
    </row>
    <row r="516" spans="2:29" x14ac:dyDescent="0.3">
      <c r="B516" s="19"/>
      <c r="D516" s="13" t="s">
        <v>6619</v>
      </c>
      <c r="E516" s="29">
        <v>43273</v>
      </c>
      <c r="F516" s="29" t="str">
        <f t="shared" si="32"/>
        <v>Fri</v>
      </c>
      <c r="G516" s="29" t="str">
        <f t="shared" si="33"/>
        <v>Jun</v>
      </c>
      <c r="H516" s="34">
        <f t="shared" si="30"/>
        <v>2018</v>
      </c>
      <c r="I516" s="29">
        <v>43273</v>
      </c>
      <c r="J516" s="13" t="s">
        <v>126</v>
      </c>
      <c r="K516" s="13" t="s">
        <v>5200</v>
      </c>
      <c r="L516" s="13" t="s">
        <v>36</v>
      </c>
      <c r="M516" s="13" t="s">
        <v>2558</v>
      </c>
      <c r="N516" s="13" t="s">
        <v>591</v>
      </c>
      <c r="O516" s="13" t="s">
        <v>483</v>
      </c>
      <c r="P516" s="13" t="s">
        <v>28</v>
      </c>
      <c r="Q516" s="13" t="s">
        <v>4125</v>
      </c>
      <c r="R516" s="13" t="s">
        <v>30</v>
      </c>
      <c r="S516" s="13" t="s">
        <v>1228</v>
      </c>
      <c r="T516" s="13" t="s">
        <v>4126</v>
      </c>
      <c r="U516" s="33">
        <v>43.71</v>
      </c>
      <c r="V516" s="15">
        <v>2</v>
      </c>
      <c r="W516" s="14">
        <v>0.5</v>
      </c>
      <c r="X516" s="33">
        <v>5.04</v>
      </c>
      <c r="Y516" s="33">
        <v>-11.370000000000005</v>
      </c>
      <c r="Z516" s="14">
        <f t="shared" si="31"/>
        <v>-0.26012354152367889</v>
      </c>
      <c r="AA516" s="13" t="s">
        <v>60</v>
      </c>
      <c r="AB516" s="33">
        <v>21.855</v>
      </c>
      <c r="AC516" s="33">
        <v>28.185000000000006</v>
      </c>
    </row>
    <row r="517" spans="2:29" x14ac:dyDescent="0.3">
      <c r="B517" s="19"/>
      <c r="D517" s="13" t="s">
        <v>6620</v>
      </c>
      <c r="E517" s="29">
        <v>43544</v>
      </c>
      <c r="F517" s="29" t="str">
        <f t="shared" si="32"/>
        <v>Wed</v>
      </c>
      <c r="G517" s="29" t="str">
        <f t="shared" si="33"/>
        <v>Mar</v>
      </c>
      <c r="H517" s="34">
        <f t="shared" si="30"/>
        <v>2019</v>
      </c>
      <c r="I517" s="29">
        <v>43548</v>
      </c>
      <c r="J517" s="13" t="s">
        <v>22</v>
      </c>
      <c r="K517" s="13" t="s">
        <v>2111</v>
      </c>
      <c r="L517" s="13" t="s">
        <v>36</v>
      </c>
      <c r="M517" s="13" t="s">
        <v>1979</v>
      </c>
      <c r="N517" s="13" t="s">
        <v>1980</v>
      </c>
      <c r="O517" s="13" t="s">
        <v>245</v>
      </c>
      <c r="P517" s="13" t="s">
        <v>55</v>
      </c>
      <c r="Q517" s="13" t="s">
        <v>883</v>
      </c>
      <c r="R517" s="13" t="s">
        <v>57</v>
      </c>
      <c r="S517" s="13" t="s">
        <v>86</v>
      </c>
      <c r="T517" s="13" t="s">
        <v>884</v>
      </c>
      <c r="U517" s="33">
        <v>525.41999999999996</v>
      </c>
      <c r="V517" s="15">
        <v>5</v>
      </c>
      <c r="W517" s="14">
        <v>0.37</v>
      </c>
      <c r="X517" s="33">
        <v>55.59</v>
      </c>
      <c r="Y517" s="33">
        <v>-258.63</v>
      </c>
      <c r="Z517" s="14">
        <f t="shared" si="31"/>
        <v>-0.4922347836016901</v>
      </c>
      <c r="AA517" s="13" t="s">
        <v>88</v>
      </c>
      <c r="AB517" s="33">
        <v>194.40539999999999</v>
      </c>
      <c r="AC517" s="33">
        <v>534.05459999999994</v>
      </c>
    </row>
    <row r="518" spans="2:29" x14ac:dyDescent="0.3">
      <c r="B518" s="19"/>
      <c r="D518" s="13" t="s">
        <v>6621</v>
      </c>
      <c r="E518" s="29">
        <v>43544</v>
      </c>
      <c r="F518" s="29" t="str">
        <f t="shared" si="32"/>
        <v>Wed</v>
      </c>
      <c r="G518" s="29" t="str">
        <f t="shared" si="33"/>
        <v>Mar</v>
      </c>
      <c r="H518" s="34">
        <f t="shared" si="30"/>
        <v>2019</v>
      </c>
      <c r="I518" s="29">
        <v>43548</v>
      </c>
      <c r="J518" s="13" t="s">
        <v>22</v>
      </c>
      <c r="K518" s="13" t="s">
        <v>2111</v>
      </c>
      <c r="L518" s="13" t="s">
        <v>36</v>
      </c>
      <c r="M518" s="13" t="s">
        <v>1979</v>
      </c>
      <c r="N518" s="13" t="s">
        <v>1980</v>
      </c>
      <c r="O518" s="13" t="s">
        <v>245</v>
      </c>
      <c r="P518" s="13" t="s">
        <v>55</v>
      </c>
      <c r="Q518" s="13" t="s">
        <v>3257</v>
      </c>
      <c r="R518" s="13" t="s">
        <v>57</v>
      </c>
      <c r="S518" s="13" t="s">
        <v>58</v>
      </c>
      <c r="T518" s="13" t="s">
        <v>3258</v>
      </c>
      <c r="U518" s="33">
        <v>595.65779999999995</v>
      </c>
      <c r="V518" s="15">
        <v>9</v>
      </c>
      <c r="W518" s="14">
        <v>0.17</v>
      </c>
      <c r="X518" s="33">
        <v>19.53</v>
      </c>
      <c r="Y518" s="33">
        <v>35.677800000000005</v>
      </c>
      <c r="Z518" s="14">
        <f t="shared" si="31"/>
        <v>5.9896470758882041E-2</v>
      </c>
      <c r="AA518" s="13" t="s">
        <v>88</v>
      </c>
      <c r="AB518" s="33">
        <v>101.261826</v>
      </c>
      <c r="AC518" s="33">
        <v>439.18817399999995</v>
      </c>
    </row>
    <row r="519" spans="2:29" x14ac:dyDescent="0.3">
      <c r="B519" s="19"/>
      <c r="D519" s="13" t="s">
        <v>6622</v>
      </c>
      <c r="E519" s="29">
        <v>43544</v>
      </c>
      <c r="F519" s="29" t="str">
        <f t="shared" si="32"/>
        <v>Wed</v>
      </c>
      <c r="G519" s="29" t="str">
        <f t="shared" si="33"/>
        <v>Mar</v>
      </c>
      <c r="H519" s="34">
        <f t="shared" si="30"/>
        <v>2019</v>
      </c>
      <c r="I519" s="29">
        <v>43548</v>
      </c>
      <c r="J519" s="13" t="s">
        <v>22</v>
      </c>
      <c r="K519" s="13" t="s">
        <v>2111</v>
      </c>
      <c r="L519" s="13" t="s">
        <v>36</v>
      </c>
      <c r="M519" s="13" t="s">
        <v>1979</v>
      </c>
      <c r="N519" s="13" t="s">
        <v>1980</v>
      </c>
      <c r="O519" s="13" t="s">
        <v>245</v>
      </c>
      <c r="P519" s="13" t="s">
        <v>55</v>
      </c>
      <c r="Q519" s="13" t="s">
        <v>5839</v>
      </c>
      <c r="R519" s="13" t="s">
        <v>30</v>
      </c>
      <c r="S519" s="13" t="s">
        <v>2751</v>
      </c>
      <c r="T519" s="13" t="s">
        <v>5840</v>
      </c>
      <c r="U519" s="33">
        <v>18.824399999999997</v>
      </c>
      <c r="V519" s="15">
        <v>2</v>
      </c>
      <c r="W519" s="14">
        <v>0.17</v>
      </c>
      <c r="X519" s="33">
        <v>2.2400000000000002</v>
      </c>
      <c r="Y519" s="33">
        <v>-0.91560000000000041</v>
      </c>
      <c r="Z519" s="14">
        <f t="shared" si="31"/>
        <v>-4.8639000446229388E-2</v>
      </c>
      <c r="AA519" s="13" t="s">
        <v>88</v>
      </c>
      <c r="AB519" s="33">
        <v>3.2001479999999995</v>
      </c>
      <c r="AC519" s="33">
        <v>14.299851999999998</v>
      </c>
    </row>
    <row r="520" spans="2:29" x14ac:dyDescent="0.3">
      <c r="B520" s="19"/>
      <c r="D520" s="13" t="s">
        <v>6623</v>
      </c>
      <c r="E520" s="29">
        <v>43544</v>
      </c>
      <c r="F520" s="29" t="str">
        <f t="shared" si="32"/>
        <v>Wed</v>
      </c>
      <c r="G520" s="29" t="str">
        <f t="shared" si="33"/>
        <v>Mar</v>
      </c>
      <c r="H520" s="34">
        <f t="shared" si="30"/>
        <v>2019</v>
      </c>
      <c r="I520" s="29">
        <v>43548</v>
      </c>
      <c r="J520" s="13" t="s">
        <v>22</v>
      </c>
      <c r="K520" s="13" t="s">
        <v>2111</v>
      </c>
      <c r="L520" s="13" t="s">
        <v>36</v>
      </c>
      <c r="M520" s="13" t="s">
        <v>1979</v>
      </c>
      <c r="N520" s="13" t="s">
        <v>1980</v>
      </c>
      <c r="O520" s="13" t="s">
        <v>245</v>
      </c>
      <c r="P520" s="13" t="s">
        <v>55</v>
      </c>
      <c r="Q520" s="13" t="s">
        <v>3673</v>
      </c>
      <c r="R520" s="13" t="s">
        <v>30</v>
      </c>
      <c r="S520" s="13" t="s">
        <v>1121</v>
      </c>
      <c r="T520" s="13" t="s">
        <v>3674</v>
      </c>
      <c r="U520" s="33">
        <v>12.574499999999999</v>
      </c>
      <c r="V520" s="15">
        <v>1</v>
      </c>
      <c r="W520" s="14">
        <v>0.17</v>
      </c>
      <c r="X520" s="33">
        <v>1.87</v>
      </c>
      <c r="Y520" s="33">
        <v>2.7045000000000003</v>
      </c>
      <c r="Z520" s="14">
        <f t="shared" si="31"/>
        <v>0.2150781343194561</v>
      </c>
      <c r="AA520" s="13" t="s">
        <v>88</v>
      </c>
      <c r="AB520" s="33">
        <v>2.1376650000000001</v>
      </c>
      <c r="AC520" s="33">
        <v>5.8623349999999972</v>
      </c>
    </row>
    <row r="521" spans="2:29" x14ac:dyDescent="0.3">
      <c r="B521" s="19"/>
      <c r="D521" s="13" t="s">
        <v>6624</v>
      </c>
      <c r="E521" s="29">
        <v>43601</v>
      </c>
      <c r="F521" s="29" t="str">
        <f t="shared" si="32"/>
        <v>Thu</v>
      </c>
      <c r="G521" s="29" t="str">
        <f t="shared" si="33"/>
        <v>May</v>
      </c>
      <c r="H521" s="34">
        <f t="shared" ref="H521:H584" si="34">YEAR(E521)</f>
        <v>2019</v>
      </c>
      <c r="I521" s="29">
        <v>43606</v>
      </c>
      <c r="J521" s="13" t="s">
        <v>50</v>
      </c>
      <c r="K521" s="13" t="s">
        <v>2111</v>
      </c>
      <c r="L521" s="13" t="s">
        <v>36</v>
      </c>
      <c r="M521" s="13" t="s">
        <v>243</v>
      </c>
      <c r="N521" s="13" t="s">
        <v>244</v>
      </c>
      <c r="O521" s="13" t="s">
        <v>245</v>
      </c>
      <c r="P521" s="13" t="s">
        <v>55</v>
      </c>
      <c r="Q521" s="13" t="s">
        <v>4649</v>
      </c>
      <c r="R521" s="13" t="s">
        <v>40</v>
      </c>
      <c r="S521" s="13" t="s">
        <v>41</v>
      </c>
      <c r="T521" s="13" t="s">
        <v>4650</v>
      </c>
      <c r="U521" s="33">
        <v>93.6006</v>
      </c>
      <c r="V521" s="15">
        <v>2</v>
      </c>
      <c r="W521" s="14">
        <v>0.27</v>
      </c>
      <c r="X521" s="33">
        <v>9.18</v>
      </c>
      <c r="Y521" s="33">
        <v>14.1006</v>
      </c>
      <c r="Z521" s="14">
        <f t="shared" ref="Z521:Z584" si="35">Y521/U521</f>
        <v>0.15064647021493452</v>
      </c>
      <c r="AA521" s="13" t="s">
        <v>88</v>
      </c>
      <c r="AB521" s="33">
        <v>25.272162000000002</v>
      </c>
      <c r="AC521" s="33">
        <v>45.047838000000006</v>
      </c>
    </row>
    <row r="522" spans="2:29" x14ac:dyDescent="0.3">
      <c r="B522" s="19"/>
      <c r="D522" s="13" t="s">
        <v>6625</v>
      </c>
      <c r="E522" s="29">
        <v>43601</v>
      </c>
      <c r="F522" s="29" t="str">
        <f t="shared" si="32"/>
        <v>Thu</v>
      </c>
      <c r="G522" s="29" t="str">
        <f t="shared" si="33"/>
        <v>May</v>
      </c>
      <c r="H522" s="34">
        <f t="shared" si="34"/>
        <v>2019</v>
      </c>
      <c r="I522" s="29">
        <v>43606</v>
      </c>
      <c r="J522" s="13" t="s">
        <v>50</v>
      </c>
      <c r="K522" s="13" t="s">
        <v>2111</v>
      </c>
      <c r="L522" s="13" t="s">
        <v>36</v>
      </c>
      <c r="M522" s="13" t="s">
        <v>243</v>
      </c>
      <c r="N522" s="13" t="s">
        <v>244</v>
      </c>
      <c r="O522" s="13" t="s">
        <v>245</v>
      </c>
      <c r="P522" s="13" t="s">
        <v>55</v>
      </c>
      <c r="Q522" s="13" t="s">
        <v>3537</v>
      </c>
      <c r="R522" s="13" t="s">
        <v>40</v>
      </c>
      <c r="S522" s="13" t="s">
        <v>906</v>
      </c>
      <c r="T522" s="13" t="s">
        <v>3538</v>
      </c>
      <c r="U522" s="33">
        <v>48.749399999999994</v>
      </c>
      <c r="V522" s="15">
        <v>3</v>
      </c>
      <c r="W522" s="14">
        <v>0.27</v>
      </c>
      <c r="X522" s="33">
        <v>3.65</v>
      </c>
      <c r="Y522" s="33">
        <v>-6.6905999999999999</v>
      </c>
      <c r="Z522" s="14">
        <f t="shared" si="35"/>
        <v>-0.13724476608942882</v>
      </c>
      <c r="AA522" s="13" t="s">
        <v>88</v>
      </c>
      <c r="AB522" s="33">
        <v>13.162338</v>
      </c>
      <c r="AC522" s="33">
        <v>38.627662000000001</v>
      </c>
    </row>
    <row r="523" spans="2:29" x14ac:dyDescent="0.3">
      <c r="B523" s="19"/>
      <c r="D523" s="13" t="s">
        <v>6626</v>
      </c>
      <c r="E523" s="29">
        <v>42924</v>
      </c>
      <c r="F523" s="29" t="str">
        <f t="shared" si="32"/>
        <v>Sat</v>
      </c>
      <c r="G523" s="29" t="str">
        <f t="shared" si="33"/>
        <v>Jul</v>
      </c>
      <c r="H523" s="34">
        <f t="shared" si="34"/>
        <v>2017</v>
      </c>
      <c r="I523" s="29">
        <v>42929</v>
      </c>
      <c r="J523" s="13" t="s">
        <v>50</v>
      </c>
      <c r="K523" s="13" t="s">
        <v>916</v>
      </c>
      <c r="L523" s="13" t="s">
        <v>82</v>
      </c>
      <c r="M523" s="13" t="s">
        <v>98</v>
      </c>
      <c r="N523" s="13" t="s">
        <v>99</v>
      </c>
      <c r="O523" s="13" t="s">
        <v>100</v>
      </c>
      <c r="P523" s="13" t="s">
        <v>55</v>
      </c>
      <c r="Q523" s="13" t="s">
        <v>393</v>
      </c>
      <c r="R523" s="13" t="s">
        <v>57</v>
      </c>
      <c r="S523" s="13" t="s">
        <v>138</v>
      </c>
      <c r="T523" s="13" t="s">
        <v>394</v>
      </c>
      <c r="U523" s="33">
        <v>1630.1250000000005</v>
      </c>
      <c r="V523" s="15">
        <v>7</v>
      </c>
      <c r="W523" s="14">
        <v>0.25</v>
      </c>
      <c r="X523" s="33">
        <v>147.97999999999999</v>
      </c>
      <c r="Y523" s="33">
        <v>-282.55500000000012</v>
      </c>
      <c r="Z523" s="14">
        <f t="shared" si="35"/>
        <v>-0.17333333333333337</v>
      </c>
      <c r="AA523" s="13" t="s">
        <v>88</v>
      </c>
      <c r="AB523" s="33">
        <v>407.53125000000011</v>
      </c>
      <c r="AC523" s="33">
        <v>1357.1687500000005</v>
      </c>
    </row>
    <row r="524" spans="2:29" x14ac:dyDescent="0.3">
      <c r="B524" s="19"/>
      <c r="D524" s="13" t="s">
        <v>6627</v>
      </c>
      <c r="E524" s="29">
        <v>43642</v>
      </c>
      <c r="F524" s="29" t="str">
        <f t="shared" si="32"/>
        <v>Wed</v>
      </c>
      <c r="G524" s="29" t="str">
        <f t="shared" si="33"/>
        <v>Jun</v>
      </c>
      <c r="H524" s="34">
        <f t="shared" si="34"/>
        <v>2019</v>
      </c>
      <c r="I524" s="29">
        <v>43647</v>
      </c>
      <c r="J524" s="13" t="s">
        <v>50</v>
      </c>
      <c r="K524" s="13" t="s">
        <v>4552</v>
      </c>
      <c r="L524" s="13" t="s">
        <v>82</v>
      </c>
      <c r="M524" s="13" t="s">
        <v>243</v>
      </c>
      <c r="N524" s="13" t="s">
        <v>244</v>
      </c>
      <c r="O524" s="13" t="s">
        <v>245</v>
      </c>
      <c r="P524" s="13" t="s">
        <v>55</v>
      </c>
      <c r="Q524" s="13" t="s">
        <v>4553</v>
      </c>
      <c r="R524" s="13" t="s">
        <v>30</v>
      </c>
      <c r="S524" s="13" t="s">
        <v>1567</v>
      </c>
      <c r="T524" s="13" t="s">
        <v>4554</v>
      </c>
      <c r="U524" s="33">
        <v>120.5658</v>
      </c>
      <c r="V524" s="15">
        <v>3</v>
      </c>
      <c r="W524" s="14">
        <v>0.17</v>
      </c>
      <c r="X524" s="33">
        <v>10.029999999999999</v>
      </c>
      <c r="Y524" s="33">
        <v>14.455799999999996</v>
      </c>
      <c r="Z524" s="14">
        <f t="shared" si="35"/>
        <v>0.11989967304160878</v>
      </c>
      <c r="AA524" s="13" t="s">
        <v>88</v>
      </c>
      <c r="AB524" s="33">
        <v>20.496186000000002</v>
      </c>
      <c r="AC524" s="33">
        <v>75.583814000000004</v>
      </c>
    </row>
    <row r="525" spans="2:29" x14ac:dyDescent="0.3">
      <c r="B525" s="19"/>
      <c r="D525" s="13" t="s">
        <v>6628</v>
      </c>
      <c r="E525" s="29">
        <v>43642</v>
      </c>
      <c r="F525" s="29" t="str">
        <f t="shared" si="32"/>
        <v>Wed</v>
      </c>
      <c r="G525" s="29" t="str">
        <f t="shared" si="33"/>
        <v>Jun</v>
      </c>
      <c r="H525" s="34">
        <f t="shared" si="34"/>
        <v>2019</v>
      </c>
      <c r="I525" s="29">
        <v>43647</v>
      </c>
      <c r="J525" s="13" t="s">
        <v>50</v>
      </c>
      <c r="K525" s="13" t="s">
        <v>4552</v>
      </c>
      <c r="L525" s="13" t="s">
        <v>82</v>
      </c>
      <c r="M525" s="13" t="s">
        <v>243</v>
      </c>
      <c r="N525" s="13" t="s">
        <v>244</v>
      </c>
      <c r="O525" s="13" t="s">
        <v>245</v>
      </c>
      <c r="P525" s="13" t="s">
        <v>55</v>
      </c>
      <c r="Q525" s="13" t="s">
        <v>710</v>
      </c>
      <c r="R525" s="13" t="s">
        <v>40</v>
      </c>
      <c r="S525" s="13" t="s">
        <v>41</v>
      </c>
      <c r="T525" s="13" t="s">
        <v>711</v>
      </c>
      <c r="U525" s="33">
        <v>133.89660000000001</v>
      </c>
      <c r="V525" s="15">
        <v>2</v>
      </c>
      <c r="W525" s="14">
        <v>0.27</v>
      </c>
      <c r="X525" s="33">
        <v>3.05</v>
      </c>
      <c r="Y525" s="33">
        <v>-38.543400000000005</v>
      </c>
      <c r="Z525" s="14">
        <f t="shared" si="35"/>
        <v>-0.28785943780499285</v>
      </c>
      <c r="AA525" s="13" t="s">
        <v>88</v>
      </c>
      <c r="AB525" s="33">
        <v>36.152082000000007</v>
      </c>
      <c r="AC525" s="33">
        <v>133.23791800000001</v>
      </c>
    </row>
    <row r="526" spans="2:29" x14ac:dyDescent="0.3">
      <c r="B526" s="19"/>
      <c r="D526" s="13" t="s">
        <v>6629</v>
      </c>
      <c r="E526" s="29">
        <v>43642</v>
      </c>
      <c r="F526" s="29" t="str">
        <f t="shared" si="32"/>
        <v>Wed</v>
      </c>
      <c r="G526" s="29" t="str">
        <f t="shared" si="33"/>
        <v>Jun</v>
      </c>
      <c r="H526" s="34">
        <f t="shared" si="34"/>
        <v>2019</v>
      </c>
      <c r="I526" s="29">
        <v>43647</v>
      </c>
      <c r="J526" s="13" t="s">
        <v>50</v>
      </c>
      <c r="K526" s="13" t="s">
        <v>4552</v>
      </c>
      <c r="L526" s="13" t="s">
        <v>82</v>
      </c>
      <c r="M526" s="13" t="s">
        <v>243</v>
      </c>
      <c r="N526" s="13" t="s">
        <v>244</v>
      </c>
      <c r="O526" s="13" t="s">
        <v>245</v>
      </c>
      <c r="P526" s="13" t="s">
        <v>55</v>
      </c>
      <c r="Q526" s="13" t="s">
        <v>4792</v>
      </c>
      <c r="R526" s="13" t="s">
        <v>30</v>
      </c>
      <c r="S526" s="13" t="s">
        <v>1228</v>
      </c>
      <c r="T526" s="13" t="s">
        <v>4793</v>
      </c>
      <c r="U526" s="33">
        <v>55.128600000000006</v>
      </c>
      <c r="V526" s="15">
        <v>3</v>
      </c>
      <c r="W526" s="14">
        <v>0.17</v>
      </c>
      <c r="X526" s="33">
        <v>2.19</v>
      </c>
      <c r="Y526" s="33">
        <v>7.2485999999999979</v>
      </c>
      <c r="Z526" s="14">
        <f t="shared" si="35"/>
        <v>0.13148529075652196</v>
      </c>
      <c r="AA526" s="13" t="s">
        <v>88</v>
      </c>
      <c r="AB526" s="33">
        <v>9.3718620000000019</v>
      </c>
      <c r="AC526" s="33">
        <v>36.318138000000012</v>
      </c>
    </row>
    <row r="527" spans="2:29" x14ac:dyDescent="0.3">
      <c r="B527" s="19"/>
      <c r="D527" s="13" t="s">
        <v>6630</v>
      </c>
      <c r="E527" s="29">
        <v>43372</v>
      </c>
      <c r="F527" s="29" t="str">
        <f t="shared" si="32"/>
        <v>Sat</v>
      </c>
      <c r="G527" s="29" t="str">
        <f t="shared" si="33"/>
        <v>Sep</v>
      </c>
      <c r="H527" s="34">
        <f t="shared" si="34"/>
        <v>2018</v>
      </c>
      <c r="I527" s="29">
        <v>43373</v>
      </c>
      <c r="J527" s="13" t="s">
        <v>34</v>
      </c>
      <c r="K527" s="13" t="s">
        <v>2366</v>
      </c>
      <c r="L527" s="13" t="s">
        <v>82</v>
      </c>
      <c r="M527" s="13" t="s">
        <v>631</v>
      </c>
      <c r="N527" s="13" t="s">
        <v>99</v>
      </c>
      <c r="O527" s="13" t="s">
        <v>100</v>
      </c>
      <c r="P527" s="13" t="s">
        <v>55</v>
      </c>
      <c r="Q527" s="13" t="s">
        <v>2367</v>
      </c>
      <c r="R527" s="13" t="s">
        <v>40</v>
      </c>
      <c r="S527" s="13" t="s">
        <v>67</v>
      </c>
      <c r="T527" s="13" t="s">
        <v>2368</v>
      </c>
      <c r="U527" s="33">
        <v>379.31400000000008</v>
      </c>
      <c r="V527" s="15">
        <v>4</v>
      </c>
      <c r="W527" s="14">
        <v>0.35</v>
      </c>
      <c r="X527" s="33">
        <v>46.84</v>
      </c>
      <c r="Y527" s="33">
        <v>-128.40600000000001</v>
      </c>
      <c r="Z527" s="14">
        <f t="shared" si="35"/>
        <v>-0.33852164697322001</v>
      </c>
      <c r="AA527" s="13" t="s">
        <v>60</v>
      </c>
      <c r="AB527" s="33">
        <v>132.75990000000002</v>
      </c>
      <c r="AC527" s="33">
        <v>328.12010000000009</v>
      </c>
    </row>
    <row r="528" spans="2:29" x14ac:dyDescent="0.3">
      <c r="B528" s="19"/>
      <c r="D528" s="13" t="s">
        <v>6631</v>
      </c>
      <c r="E528" s="29">
        <v>43372</v>
      </c>
      <c r="F528" s="29" t="str">
        <f t="shared" si="32"/>
        <v>Sat</v>
      </c>
      <c r="G528" s="29" t="str">
        <f t="shared" si="33"/>
        <v>Sep</v>
      </c>
      <c r="H528" s="34">
        <f t="shared" si="34"/>
        <v>2018</v>
      </c>
      <c r="I528" s="29">
        <v>43373</v>
      </c>
      <c r="J528" s="13" t="s">
        <v>34</v>
      </c>
      <c r="K528" s="13" t="s">
        <v>2366</v>
      </c>
      <c r="L528" s="13" t="s">
        <v>82</v>
      </c>
      <c r="M528" s="13" t="s">
        <v>631</v>
      </c>
      <c r="N528" s="13" t="s">
        <v>99</v>
      </c>
      <c r="O528" s="13" t="s">
        <v>100</v>
      </c>
      <c r="P528" s="13" t="s">
        <v>55</v>
      </c>
      <c r="Q528" s="13" t="s">
        <v>704</v>
      </c>
      <c r="R528" s="13" t="s">
        <v>40</v>
      </c>
      <c r="S528" s="13" t="s">
        <v>67</v>
      </c>
      <c r="T528" s="13" t="s">
        <v>705</v>
      </c>
      <c r="U528" s="33">
        <v>535.78200000000004</v>
      </c>
      <c r="V528" s="15">
        <v>2</v>
      </c>
      <c r="W528" s="14">
        <v>0.35</v>
      </c>
      <c r="X528" s="33">
        <v>11.89</v>
      </c>
      <c r="Y528" s="33">
        <v>65.922000000000025</v>
      </c>
      <c r="Z528" s="14">
        <f t="shared" si="35"/>
        <v>0.1230388478896268</v>
      </c>
      <c r="AA528" s="13" t="s">
        <v>60</v>
      </c>
      <c r="AB528" s="33">
        <v>187.52369999999999</v>
      </c>
      <c r="AC528" s="33">
        <v>270.44630000000006</v>
      </c>
    </row>
    <row r="529" spans="2:29" x14ac:dyDescent="0.3">
      <c r="B529" s="19"/>
      <c r="D529" s="13" t="s">
        <v>6632</v>
      </c>
      <c r="E529" s="29">
        <v>43372</v>
      </c>
      <c r="F529" s="29" t="str">
        <f t="shared" si="32"/>
        <v>Sat</v>
      </c>
      <c r="G529" s="29" t="str">
        <f t="shared" si="33"/>
        <v>Sep</v>
      </c>
      <c r="H529" s="34">
        <f t="shared" si="34"/>
        <v>2018</v>
      </c>
      <c r="I529" s="29">
        <v>43373</v>
      </c>
      <c r="J529" s="13" t="s">
        <v>34</v>
      </c>
      <c r="K529" s="13" t="s">
        <v>2366</v>
      </c>
      <c r="L529" s="13" t="s">
        <v>82</v>
      </c>
      <c r="M529" s="13" t="s">
        <v>631</v>
      </c>
      <c r="N529" s="13" t="s">
        <v>99</v>
      </c>
      <c r="O529" s="13" t="s">
        <v>100</v>
      </c>
      <c r="P529" s="13" t="s">
        <v>55</v>
      </c>
      <c r="Q529" s="13" t="s">
        <v>4077</v>
      </c>
      <c r="R529" s="13" t="s">
        <v>40</v>
      </c>
      <c r="S529" s="13" t="s">
        <v>906</v>
      </c>
      <c r="T529" s="13" t="s">
        <v>4078</v>
      </c>
      <c r="U529" s="33">
        <v>106.17749999999999</v>
      </c>
      <c r="V529" s="15">
        <v>3</v>
      </c>
      <c r="W529" s="14">
        <v>0.25</v>
      </c>
      <c r="X529" s="33">
        <v>8.58</v>
      </c>
      <c r="Y529" s="33">
        <v>16.987500000000004</v>
      </c>
      <c r="Z529" s="14">
        <f t="shared" si="35"/>
        <v>0.15999152362788732</v>
      </c>
      <c r="AA529" s="13" t="s">
        <v>60</v>
      </c>
      <c r="AB529" s="33">
        <v>26.544374999999999</v>
      </c>
      <c r="AC529" s="33">
        <v>54.06562499999999</v>
      </c>
    </row>
    <row r="530" spans="2:29" x14ac:dyDescent="0.3">
      <c r="B530" s="19"/>
      <c r="D530" s="13" t="s">
        <v>6633</v>
      </c>
      <c r="E530" s="29">
        <v>43418</v>
      </c>
      <c r="F530" s="29" t="str">
        <f t="shared" si="32"/>
        <v>Wed</v>
      </c>
      <c r="G530" s="29" t="str">
        <f t="shared" si="33"/>
        <v>Nov</v>
      </c>
      <c r="H530" s="34">
        <f t="shared" si="34"/>
        <v>2018</v>
      </c>
      <c r="I530" s="29">
        <v>43422</v>
      </c>
      <c r="J530" s="13" t="s">
        <v>50</v>
      </c>
      <c r="K530" s="13" t="s">
        <v>2000</v>
      </c>
      <c r="L530" s="13" t="s">
        <v>24</v>
      </c>
      <c r="M530" s="13" t="s">
        <v>128</v>
      </c>
      <c r="N530" s="13" t="s">
        <v>128</v>
      </c>
      <c r="O530" s="13" t="s">
        <v>129</v>
      </c>
      <c r="P530" s="13" t="s">
        <v>55</v>
      </c>
      <c r="Q530" s="13" t="s">
        <v>1187</v>
      </c>
      <c r="R530" s="13" t="s">
        <v>30</v>
      </c>
      <c r="S530" s="13" t="s">
        <v>31</v>
      </c>
      <c r="T530" s="13" t="s">
        <v>1188</v>
      </c>
      <c r="U530" s="33">
        <v>492.27299999999991</v>
      </c>
      <c r="V530" s="15">
        <v>6</v>
      </c>
      <c r="W530" s="14">
        <v>0.17</v>
      </c>
      <c r="X530" s="33">
        <v>60.59</v>
      </c>
      <c r="Y530" s="33">
        <v>154.05300000000003</v>
      </c>
      <c r="Z530" s="14">
        <f t="shared" si="35"/>
        <v>0.31294220889628327</v>
      </c>
      <c r="AA530" s="13" t="s">
        <v>60</v>
      </c>
      <c r="AB530" s="33">
        <v>83.686409999999995</v>
      </c>
      <c r="AC530" s="33">
        <v>193.94358999999983</v>
      </c>
    </row>
    <row r="531" spans="2:29" x14ac:dyDescent="0.3">
      <c r="B531" s="19"/>
      <c r="D531" s="13" t="s">
        <v>6634</v>
      </c>
      <c r="E531" s="29">
        <v>44077</v>
      </c>
      <c r="F531" s="29" t="str">
        <f t="shared" si="32"/>
        <v>Thu</v>
      </c>
      <c r="G531" s="29" t="str">
        <f t="shared" si="33"/>
        <v>Sep</v>
      </c>
      <c r="H531" s="34">
        <f t="shared" si="34"/>
        <v>2020</v>
      </c>
      <c r="I531" s="29">
        <v>44080</v>
      </c>
      <c r="J531" s="13" t="s">
        <v>22</v>
      </c>
      <c r="K531" s="13" t="s">
        <v>728</v>
      </c>
      <c r="L531" s="13" t="s">
        <v>82</v>
      </c>
      <c r="M531" s="13" t="s">
        <v>98</v>
      </c>
      <c r="N531" s="13" t="s">
        <v>99</v>
      </c>
      <c r="O531" s="13" t="s">
        <v>100</v>
      </c>
      <c r="P531" s="13" t="s">
        <v>55</v>
      </c>
      <c r="Q531" s="13" t="s">
        <v>429</v>
      </c>
      <c r="R531" s="13" t="s">
        <v>40</v>
      </c>
      <c r="S531" s="13" t="s">
        <v>41</v>
      </c>
      <c r="T531" s="13" t="s">
        <v>430</v>
      </c>
      <c r="U531" s="33">
        <v>2804.58</v>
      </c>
      <c r="V531" s="15">
        <v>8</v>
      </c>
      <c r="W531" s="14">
        <v>0.25</v>
      </c>
      <c r="X531" s="33">
        <v>171.36</v>
      </c>
      <c r="Y531" s="33">
        <v>822.66000000000008</v>
      </c>
      <c r="Z531" s="14">
        <f t="shared" si="35"/>
        <v>0.29332734313159192</v>
      </c>
      <c r="AA531" s="13" t="s">
        <v>88</v>
      </c>
      <c r="AB531" s="33">
        <v>701.14499999999998</v>
      </c>
      <c r="AC531" s="33">
        <v>1109.4149999999997</v>
      </c>
    </row>
    <row r="532" spans="2:29" x14ac:dyDescent="0.3">
      <c r="B532" s="19"/>
      <c r="D532" s="13" t="s">
        <v>6635</v>
      </c>
      <c r="E532" s="29">
        <v>43329</v>
      </c>
      <c r="F532" s="29" t="str">
        <f t="shared" si="32"/>
        <v>Fri</v>
      </c>
      <c r="G532" s="29" t="str">
        <f t="shared" si="33"/>
        <v>Aug</v>
      </c>
      <c r="H532" s="34">
        <f t="shared" si="34"/>
        <v>2018</v>
      </c>
      <c r="I532" s="29">
        <v>43329</v>
      </c>
      <c r="J532" s="13" t="s">
        <v>126</v>
      </c>
      <c r="K532" s="13" t="s">
        <v>127</v>
      </c>
      <c r="L532" s="13" t="s">
        <v>82</v>
      </c>
      <c r="M532" s="13" t="s">
        <v>128</v>
      </c>
      <c r="N532" s="13" t="s">
        <v>128</v>
      </c>
      <c r="O532" s="13" t="s">
        <v>129</v>
      </c>
      <c r="P532" s="13" t="s">
        <v>55</v>
      </c>
      <c r="Q532" s="13" t="s">
        <v>56</v>
      </c>
      <c r="R532" s="13" t="s">
        <v>57</v>
      </c>
      <c r="S532" s="13" t="s">
        <v>58</v>
      </c>
      <c r="T532" s="13" t="s">
        <v>59</v>
      </c>
      <c r="U532" s="33">
        <v>3741.5237999999995</v>
      </c>
      <c r="V532" s="15">
        <v>7</v>
      </c>
      <c r="W532" s="14">
        <v>0.17</v>
      </c>
      <c r="X532" s="33">
        <v>491.91</v>
      </c>
      <c r="Y532" s="33">
        <v>946.63379999999972</v>
      </c>
      <c r="Z532" s="14">
        <f t="shared" si="35"/>
        <v>0.25300755804359709</v>
      </c>
      <c r="AA532" s="13" t="s">
        <v>60</v>
      </c>
      <c r="AB532" s="33">
        <v>636.05904599999997</v>
      </c>
      <c r="AC532" s="33">
        <v>1666.9209540000002</v>
      </c>
    </row>
    <row r="533" spans="2:29" x14ac:dyDescent="0.3">
      <c r="B533" s="19"/>
      <c r="D533" s="13" t="s">
        <v>6636</v>
      </c>
      <c r="E533" s="29">
        <v>43329</v>
      </c>
      <c r="F533" s="29" t="str">
        <f t="shared" si="32"/>
        <v>Fri</v>
      </c>
      <c r="G533" s="29" t="str">
        <f t="shared" si="33"/>
        <v>Aug</v>
      </c>
      <c r="H533" s="34">
        <f t="shared" si="34"/>
        <v>2018</v>
      </c>
      <c r="I533" s="29">
        <v>43329</v>
      </c>
      <c r="J533" s="13" t="s">
        <v>126</v>
      </c>
      <c r="K533" s="13" t="s">
        <v>127</v>
      </c>
      <c r="L533" s="13" t="s">
        <v>82</v>
      </c>
      <c r="M533" s="13" t="s">
        <v>128</v>
      </c>
      <c r="N533" s="13" t="s">
        <v>128</v>
      </c>
      <c r="O533" s="13" t="s">
        <v>129</v>
      </c>
      <c r="P533" s="13" t="s">
        <v>55</v>
      </c>
      <c r="Q533" s="13" t="s">
        <v>2160</v>
      </c>
      <c r="R533" s="13" t="s">
        <v>57</v>
      </c>
      <c r="S533" s="13" t="s">
        <v>121</v>
      </c>
      <c r="T533" s="13" t="s">
        <v>2161</v>
      </c>
      <c r="U533" s="33">
        <v>178.15949999999998</v>
      </c>
      <c r="V533" s="15">
        <v>9</v>
      </c>
      <c r="W533" s="14">
        <v>0.47000000000000003</v>
      </c>
      <c r="X533" s="33">
        <v>52.97</v>
      </c>
      <c r="Y533" s="33">
        <v>-57.280499999999975</v>
      </c>
      <c r="Z533" s="14">
        <f t="shared" si="35"/>
        <v>-0.32151246495415614</v>
      </c>
      <c r="AA533" s="13" t="s">
        <v>60</v>
      </c>
      <c r="AB533" s="33">
        <v>83.734965000000003</v>
      </c>
      <c r="AC533" s="33">
        <v>98.735034999999954</v>
      </c>
    </row>
    <row r="534" spans="2:29" x14ac:dyDescent="0.3">
      <c r="B534" s="19"/>
      <c r="D534" s="13" t="s">
        <v>6637</v>
      </c>
      <c r="E534" s="29">
        <v>43329</v>
      </c>
      <c r="F534" s="29" t="str">
        <f t="shared" si="32"/>
        <v>Fri</v>
      </c>
      <c r="G534" s="29" t="str">
        <f t="shared" si="33"/>
        <v>Aug</v>
      </c>
      <c r="H534" s="34">
        <f t="shared" si="34"/>
        <v>2018</v>
      </c>
      <c r="I534" s="29">
        <v>43329</v>
      </c>
      <c r="J534" s="13" t="s">
        <v>126</v>
      </c>
      <c r="K534" s="13" t="s">
        <v>127</v>
      </c>
      <c r="L534" s="13" t="s">
        <v>82</v>
      </c>
      <c r="M534" s="13" t="s">
        <v>128</v>
      </c>
      <c r="N534" s="13" t="s">
        <v>128</v>
      </c>
      <c r="O534" s="13" t="s">
        <v>129</v>
      </c>
      <c r="P534" s="13" t="s">
        <v>55</v>
      </c>
      <c r="Q534" s="13" t="s">
        <v>4377</v>
      </c>
      <c r="R534" s="13" t="s">
        <v>30</v>
      </c>
      <c r="S534" s="13" t="s">
        <v>289</v>
      </c>
      <c r="T534" s="13" t="s">
        <v>4378</v>
      </c>
      <c r="U534" s="33">
        <v>99.724799999999988</v>
      </c>
      <c r="V534" s="15">
        <v>7</v>
      </c>
      <c r="W534" s="14">
        <v>0.47000000000000003</v>
      </c>
      <c r="X534" s="33">
        <v>9.0399999999999991</v>
      </c>
      <c r="Y534" s="33">
        <v>-60.295199999999994</v>
      </c>
      <c r="Z534" s="14">
        <f t="shared" si="35"/>
        <v>-0.6046159029649596</v>
      </c>
      <c r="AA534" s="13" t="s">
        <v>60</v>
      </c>
      <c r="AB534" s="33">
        <v>46.870655999999997</v>
      </c>
      <c r="AC534" s="33">
        <v>104.10934399999999</v>
      </c>
    </row>
    <row r="535" spans="2:29" x14ac:dyDescent="0.3">
      <c r="B535" s="19"/>
      <c r="D535" s="13" t="s">
        <v>6638</v>
      </c>
      <c r="E535" s="29">
        <v>43329</v>
      </c>
      <c r="F535" s="29" t="str">
        <f t="shared" si="32"/>
        <v>Fri</v>
      </c>
      <c r="G535" s="29" t="str">
        <f t="shared" si="33"/>
        <v>Aug</v>
      </c>
      <c r="H535" s="34">
        <f t="shared" si="34"/>
        <v>2018</v>
      </c>
      <c r="I535" s="29">
        <v>43329</v>
      </c>
      <c r="J535" s="13" t="s">
        <v>126</v>
      </c>
      <c r="K535" s="13" t="s">
        <v>127</v>
      </c>
      <c r="L535" s="13" t="s">
        <v>82</v>
      </c>
      <c r="M535" s="13" t="s">
        <v>128</v>
      </c>
      <c r="N535" s="13" t="s">
        <v>128</v>
      </c>
      <c r="O535" s="13" t="s">
        <v>129</v>
      </c>
      <c r="P535" s="13" t="s">
        <v>55</v>
      </c>
      <c r="Q535" s="13" t="s">
        <v>4353</v>
      </c>
      <c r="R535" s="13" t="s">
        <v>30</v>
      </c>
      <c r="S535" s="13" t="s">
        <v>1121</v>
      </c>
      <c r="T535" s="13" t="s">
        <v>4354</v>
      </c>
      <c r="U535" s="33">
        <v>33.615000000000002</v>
      </c>
      <c r="V535" s="15">
        <v>3</v>
      </c>
      <c r="W535" s="14">
        <v>0.17</v>
      </c>
      <c r="X535" s="33">
        <v>8.1300000000000008</v>
      </c>
      <c r="Y535" s="33">
        <v>12.914999999999999</v>
      </c>
      <c r="Z535" s="14">
        <f t="shared" si="35"/>
        <v>0.38420348058902271</v>
      </c>
      <c r="AA535" s="13" t="s">
        <v>60</v>
      </c>
      <c r="AB535" s="33">
        <v>5.7145500000000009</v>
      </c>
      <c r="AC535" s="33">
        <v>6.8554499999999976</v>
      </c>
    </row>
    <row r="536" spans="2:29" x14ac:dyDescent="0.3">
      <c r="B536" s="19"/>
      <c r="D536" s="13" t="s">
        <v>6639</v>
      </c>
      <c r="E536" s="29">
        <v>43329</v>
      </c>
      <c r="F536" s="29" t="str">
        <f t="shared" si="32"/>
        <v>Fri</v>
      </c>
      <c r="G536" s="29" t="str">
        <f t="shared" si="33"/>
        <v>Aug</v>
      </c>
      <c r="H536" s="34">
        <f t="shared" si="34"/>
        <v>2018</v>
      </c>
      <c r="I536" s="29">
        <v>43329</v>
      </c>
      <c r="J536" s="13" t="s">
        <v>126</v>
      </c>
      <c r="K536" s="13" t="s">
        <v>127</v>
      </c>
      <c r="L536" s="13" t="s">
        <v>82</v>
      </c>
      <c r="M536" s="13" t="s">
        <v>128</v>
      </c>
      <c r="N536" s="13" t="s">
        <v>128</v>
      </c>
      <c r="O536" s="13" t="s">
        <v>129</v>
      </c>
      <c r="P536" s="13" t="s">
        <v>55</v>
      </c>
      <c r="Q536" s="13" t="s">
        <v>3814</v>
      </c>
      <c r="R536" s="13" t="s">
        <v>30</v>
      </c>
      <c r="S536" s="13" t="s">
        <v>1228</v>
      </c>
      <c r="T536" s="13" t="s">
        <v>3815</v>
      </c>
      <c r="U536" s="33">
        <v>73.458000000000013</v>
      </c>
      <c r="V536" s="15">
        <v>3</v>
      </c>
      <c r="W536" s="14">
        <v>0.47000000000000003</v>
      </c>
      <c r="X536" s="33">
        <v>7.6</v>
      </c>
      <c r="Y536" s="33">
        <v>-56.862000000000009</v>
      </c>
      <c r="Z536" s="14">
        <f t="shared" si="35"/>
        <v>-0.77407498162215138</v>
      </c>
      <c r="AA536" s="13" t="s">
        <v>60</v>
      </c>
      <c r="AB536" s="33">
        <v>34.52526000000001</v>
      </c>
      <c r="AC536" s="33">
        <v>88.19474000000001</v>
      </c>
    </row>
    <row r="537" spans="2:29" x14ac:dyDescent="0.3">
      <c r="B537" s="19"/>
      <c r="D537" s="13" t="s">
        <v>6640</v>
      </c>
      <c r="E537" s="29">
        <v>43329</v>
      </c>
      <c r="F537" s="29" t="str">
        <f t="shared" si="32"/>
        <v>Fri</v>
      </c>
      <c r="G537" s="29" t="str">
        <f t="shared" si="33"/>
        <v>Aug</v>
      </c>
      <c r="H537" s="34">
        <f t="shared" si="34"/>
        <v>2018</v>
      </c>
      <c r="I537" s="29">
        <v>43329</v>
      </c>
      <c r="J537" s="13" t="s">
        <v>126</v>
      </c>
      <c r="K537" s="13" t="s">
        <v>127</v>
      </c>
      <c r="L537" s="13" t="s">
        <v>82</v>
      </c>
      <c r="M537" s="13" t="s">
        <v>128</v>
      </c>
      <c r="N537" s="13" t="s">
        <v>128</v>
      </c>
      <c r="O537" s="13" t="s">
        <v>129</v>
      </c>
      <c r="P537" s="13" t="s">
        <v>55</v>
      </c>
      <c r="Q537" s="13" t="s">
        <v>5751</v>
      </c>
      <c r="R537" s="13" t="s">
        <v>30</v>
      </c>
      <c r="S537" s="13" t="s">
        <v>2751</v>
      </c>
      <c r="T537" s="13" t="s">
        <v>5752</v>
      </c>
      <c r="U537" s="33">
        <v>13.5786</v>
      </c>
      <c r="V537" s="15">
        <v>2</v>
      </c>
      <c r="W537" s="14">
        <v>0.47000000000000003</v>
      </c>
      <c r="X537" s="33">
        <v>2.74</v>
      </c>
      <c r="Y537" s="33">
        <v>-3.6414000000000009</v>
      </c>
      <c r="Z537" s="14">
        <f t="shared" si="35"/>
        <v>-0.26817197649242197</v>
      </c>
      <c r="AA537" s="13" t="s">
        <v>60</v>
      </c>
      <c r="AB537" s="33">
        <v>6.3819420000000004</v>
      </c>
      <c r="AC537" s="33">
        <v>8.098058</v>
      </c>
    </row>
    <row r="538" spans="2:29" x14ac:dyDescent="0.3">
      <c r="B538" s="19"/>
      <c r="D538" s="13" t="s">
        <v>6641</v>
      </c>
      <c r="E538" s="29">
        <v>44077</v>
      </c>
      <c r="F538" s="29" t="str">
        <f t="shared" si="32"/>
        <v>Thu</v>
      </c>
      <c r="G538" s="29" t="str">
        <f t="shared" si="33"/>
        <v>Sep</v>
      </c>
      <c r="H538" s="34">
        <f t="shared" si="34"/>
        <v>2020</v>
      </c>
      <c r="I538" s="29">
        <v>44078</v>
      </c>
      <c r="J538" s="13" t="s">
        <v>34</v>
      </c>
      <c r="K538" s="13" t="s">
        <v>127</v>
      </c>
      <c r="L538" s="13" t="s">
        <v>82</v>
      </c>
      <c r="M538" s="13" t="s">
        <v>128</v>
      </c>
      <c r="N538" s="13" t="s">
        <v>128</v>
      </c>
      <c r="O538" s="13" t="s">
        <v>129</v>
      </c>
      <c r="P538" s="13" t="s">
        <v>55</v>
      </c>
      <c r="Q538" s="13" t="s">
        <v>4056</v>
      </c>
      <c r="R538" s="13" t="s">
        <v>30</v>
      </c>
      <c r="S538" s="13" t="s">
        <v>1228</v>
      </c>
      <c r="T538" s="13" t="s">
        <v>4057</v>
      </c>
      <c r="U538" s="33">
        <v>78.418800000000019</v>
      </c>
      <c r="V538" s="15">
        <v>3</v>
      </c>
      <c r="W538" s="14">
        <v>0.47000000000000003</v>
      </c>
      <c r="X538" s="33">
        <v>14.34</v>
      </c>
      <c r="Y538" s="33">
        <v>-35.521200000000022</v>
      </c>
      <c r="Z538" s="14">
        <f t="shared" si="35"/>
        <v>-0.45296791075609438</v>
      </c>
      <c r="AA538" s="13" t="s">
        <v>88</v>
      </c>
      <c r="AB538" s="33">
        <v>36.856836000000008</v>
      </c>
      <c r="AC538" s="33">
        <v>62.743164000000036</v>
      </c>
    </row>
    <row r="539" spans="2:29" x14ac:dyDescent="0.3">
      <c r="B539" s="19"/>
      <c r="D539" s="13" t="s">
        <v>6642</v>
      </c>
      <c r="E539" s="29">
        <v>44077</v>
      </c>
      <c r="F539" s="29" t="str">
        <f t="shared" si="32"/>
        <v>Thu</v>
      </c>
      <c r="G539" s="29" t="str">
        <f t="shared" si="33"/>
        <v>Sep</v>
      </c>
      <c r="H539" s="34">
        <f t="shared" si="34"/>
        <v>2020</v>
      </c>
      <c r="I539" s="29">
        <v>44078</v>
      </c>
      <c r="J539" s="13" t="s">
        <v>34</v>
      </c>
      <c r="K539" s="13" t="s">
        <v>127</v>
      </c>
      <c r="L539" s="13" t="s">
        <v>82</v>
      </c>
      <c r="M539" s="13" t="s">
        <v>128</v>
      </c>
      <c r="N539" s="13" t="s">
        <v>128</v>
      </c>
      <c r="O539" s="13" t="s">
        <v>129</v>
      </c>
      <c r="P539" s="13" t="s">
        <v>55</v>
      </c>
      <c r="Q539" s="13" t="s">
        <v>4296</v>
      </c>
      <c r="R539" s="13" t="s">
        <v>40</v>
      </c>
      <c r="S539" s="13" t="s">
        <v>906</v>
      </c>
      <c r="T539" s="13" t="s">
        <v>4297</v>
      </c>
      <c r="U539" s="33">
        <v>169.72499999999999</v>
      </c>
      <c r="V539" s="15">
        <v>2</v>
      </c>
      <c r="W539" s="14">
        <v>0.27</v>
      </c>
      <c r="X539" s="33">
        <v>10.32</v>
      </c>
      <c r="Y539" s="33">
        <v>-44.175000000000004</v>
      </c>
      <c r="Z539" s="14">
        <f t="shared" si="35"/>
        <v>-0.26027397260273977</v>
      </c>
      <c r="AA539" s="13" t="s">
        <v>88</v>
      </c>
      <c r="AB539" s="33">
        <v>45.825749999999999</v>
      </c>
      <c r="AC539" s="33">
        <v>157.75425000000001</v>
      </c>
    </row>
    <row r="540" spans="2:29" x14ac:dyDescent="0.3">
      <c r="B540" s="19"/>
      <c r="D540" s="13" t="s">
        <v>6643</v>
      </c>
      <c r="E540" s="29">
        <v>44174</v>
      </c>
      <c r="F540" s="29" t="str">
        <f t="shared" si="32"/>
        <v>Wed</v>
      </c>
      <c r="G540" s="29" t="str">
        <f t="shared" si="33"/>
        <v>Dec</v>
      </c>
      <c r="H540" s="34">
        <f t="shared" si="34"/>
        <v>2020</v>
      </c>
      <c r="I540" s="29">
        <v>44178</v>
      </c>
      <c r="J540" s="13" t="s">
        <v>22</v>
      </c>
      <c r="K540" s="13" t="s">
        <v>3760</v>
      </c>
      <c r="L540" s="13" t="s">
        <v>36</v>
      </c>
      <c r="M540" s="13" t="s">
        <v>271</v>
      </c>
      <c r="N540" s="13" t="s">
        <v>271</v>
      </c>
      <c r="O540" s="13" t="s">
        <v>271</v>
      </c>
      <c r="P540" s="13" t="s">
        <v>55</v>
      </c>
      <c r="Q540" s="13" t="s">
        <v>370</v>
      </c>
      <c r="R540" s="13" t="s">
        <v>30</v>
      </c>
      <c r="S540" s="13" t="s">
        <v>289</v>
      </c>
      <c r="T540" s="13" t="s">
        <v>371</v>
      </c>
      <c r="U540" s="33">
        <v>281.34000000000003</v>
      </c>
      <c r="V540" s="15">
        <v>2</v>
      </c>
      <c r="W540" s="14">
        <v>0</v>
      </c>
      <c r="X540" s="33">
        <v>18.149999999999999</v>
      </c>
      <c r="Y540" s="33">
        <v>104.03999999999999</v>
      </c>
      <c r="Z540" s="14">
        <f t="shared" si="35"/>
        <v>0.36980166346769028</v>
      </c>
      <c r="AA540" s="13" t="s">
        <v>88</v>
      </c>
      <c r="AB540" s="33">
        <v>0</v>
      </c>
      <c r="AC540" s="33">
        <v>159.15000000000006</v>
      </c>
    </row>
    <row r="541" spans="2:29" x14ac:dyDescent="0.3">
      <c r="B541" s="19"/>
      <c r="D541" s="13" t="s">
        <v>6644</v>
      </c>
      <c r="E541" s="29">
        <v>42984</v>
      </c>
      <c r="F541" s="29" t="str">
        <f t="shared" si="32"/>
        <v>Wed</v>
      </c>
      <c r="G541" s="29" t="str">
        <f t="shared" si="33"/>
        <v>Sep</v>
      </c>
      <c r="H541" s="34">
        <f t="shared" si="34"/>
        <v>2017</v>
      </c>
      <c r="I541" s="29">
        <v>42989</v>
      </c>
      <c r="J541" s="13" t="s">
        <v>22</v>
      </c>
      <c r="K541" s="13" t="s">
        <v>2335</v>
      </c>
      <c r="L541" s="13" t="s">
        <v>82</v>
      </c>
      <c r="M541" s="13" t="s">
        <v>482</v>
      </c>
      <c r="N541" s="13" t="s">
        <v>482</v>
      </c>
      <c r="O541" s="13" t="s">
        <v>483</v>
      </c>
      <c r="P541" s="13" t="s">
        <v>28</v>
      </c>
      <c r="Q541" s="13" t="s">
        <v>2087</v>
      </c>
      <c r="R541" s="13" t="s">
        <v>57</v>
      </c>
      <c r="S541" s="13" t="s">
        <v>86</v>
      </c>
      <c r="T541" s="13" t="s">
        <v>2088</v>
      </c>
      <c r="U541" s="33">
        <v>602.76</v>
      </c>
      <c r="V541" s="15">
        <v>4</v>
      </c>
      <c r="W541" s="14">
        <v>0.5</v>
      </c>
      <c r="X541" s="33">
        <v>48.04</v>
      </c>
      <c r="Y541" s="33">
        <v>-229.07999999999998</v>
      </c>
      <c r="Z541" s="14">
        <f t="shared" si="35"/>
        <v>-0.38005176189528167</v>
      </c>
      <c r="AA541" s="13" t="s">
        <v>88</v>
      </c>
      <c r="AB541" s="33">
        <v>301.38</v>
      </c>
      <c r="AC541" s="33">
        <v>482.41999999999996</v>
      </c>
    </row>
    <row r="542" spans="2:29" x14ac:dyDescent="0.3">
      <c r="B542" s="19"/>
      <c r="D542" s="13" t="s">
        <v>6645</v>
      </c>
      <c r="E542" s="29">
        <v>42984</v>
      </c>
      <c r="F542" s="29" t="str">
        <f t="shared" si="32"/>
        <v>Wed</v>
      </c>
      <c r="G542" s="29" t="str">
        <f t="shared" si="33"/>
        <v>Sep</v>
      </c>
      <c r="H542" s="34">
        <f t="shared" si="34"/>
        <v>2017</v>
      </c>
      <c r="I542" s="29">
        <v>42989</v>
      </c>
      <c r="J542" s="13" t="s">
        <v>22</v>
      </c>
      <c r="K542" s="13" t="s">
        <v>2335</v>
      </c>
      <c r="L542" s="13" t="s">
        <v>82</v>
      </c>
      <c r="M542" s="13" t="s">
        <v>482</v>
      </c>
      <c r="N542" s="13" t="s">
        <v>482</v>
      </c>
      <c r="O542" s="13" t="s">
        <v>483</v>
      </c>
      <c r="P542" s="13" t="s">
        <v>28</v>
      </c>
      <c r="Q542" s="13" t="s">
        <v>3351</v>
      </c>
      <c r="R542" s="13" t="s">
        <v>40</v>
      </c>
      <c r="S542" s="13" t="s">
        <v>906</v>
      </c>
      <c r="T542" s="13" t="s">
        <v>3352</v>
      </c>
      <c r="U542" s="33">
        <v>160.70400000000004</v>
      </c>
      <c r="V542" s="15">
        <v>4</v>
      </c>
      <c r="W542" s="14">
        <v>0.2</v>
      </c>
      <c r="X542" s="33">
        <v>17.579999999999998</v>
      </c>
      <c r="Y542" s="33">
        <v>-28.176000000000009</v>
      </c>
      <c r="Z542" s="14">
        <f t="shared" si="35"/>
        <v>-0.17532855436081243</v>
      </c>
      <c r="AA542" s="13" t="s">
        <v>88</v>
      </c>
      <c r="AB542" s="33">
        <v>32.140800000000006</v>
      </c>
      <c r="AC542" s="33">
        <v>139.15920000000003</v>
      </c>
    </row>
    <row r="543" spans="2:29" x14ac:dyDescent="0.3">
      <c r="B543" s="19"/>
      <c r="D543" s="13" t="s">
        <v>6646</v>
      </c>
      <c r="E543" s="29">
        <v>42984</v>
      </c>
      <c r="F543" s="29" t="str">
        <f t="shared" si="32"/>
        <v>Wed</v>
      </c>
      <c r="G543" s="29" t="str">
        <f t="shared" si="33"/>
        <v>Sep</v>
      </c>
      <c r="H543" s="34">
        <f t="shared" si="34"/>
        <v>2017</v>
      </c>
      <c r="I543" s="29">
        <v>42989</v>
      </c>
      <c r="J543" s="13" t="s">
        <v>22</v>
      </c>
      <c r="K543" s="13" t="s">
        <v>2335</v>
      </c>
      <c r="L543" s="13" t="s">
        <v>82</v>
      </c>
      <c r="M543" s="13" t="s">
        <v>482</v>
      </c>
      <c r="N543" s="13" t="s">
        <v>482</v>
      </c>
      <c r="O543" s="13" t="s">
        <v>483</v>
      </c>
      <c r="P543" s="13" t="s">
        <v>28</v>
      </c>
      <c r="Q543" s="13" t="s">
        <v>5598</v>
      </c>
      <c r="R543" s="13" t="s">
        <v>30</v>
      </c>
      <c r="S543" s="13" t="s">
        <v>289</v>
      </c>
      <c r="T543" s="13" t="s">
        <v>5599</v>
      </c>
      <c r="U543" s="33">
        <v>48.96</v>
      </c>
      <c r="V543" s="15">
        <v>2</v>
      </c>
      <c r="W543" s="14">
        <v>0.5</v>
      </c>
      <c r="X543" s="33">
        <v>1.42</v>
      </c>
      <c r="Y543" s="33">
        <v>-33.299999999999997</v>
      </c>
      <c r="Z543" s="14">
        <f t="shared" si="35"/>
        <v>-0.68014705882352933</v>
      </c>
      <c r="AA543" s="13" t="s">
        <v>88</v>
      </c>
      <c r="AB543" s="33">
        <v>24.48</v>
      </c>
      <c r="AC543" s="33">
        <v>56.36</v>
      </c>
    </row>
    <row r="544" spans="2:29" x14ac:dyDescent="0.3">
      <c r="B544" s="19"/>
      <c r="D544" s="13" t="s">
        <v>6647</v>
      </c>
      <c r="E544" s="29">
        <v>44007</v>
      </c>
      <c r="F544" s="29" t="str">
        <f t="shared" si="32"/>
        <v>Thu</v>
      </c>
      <c r="G544" s="29" t="str">
        <f t="shared" si="33"/>
        <v>Jun</v>
      </c>
      <c r="H544" s="34">
        <f t="shared" si="34"/>
        <v>2020</v>
      </c>
      <c r="I544" s="29">
        <v>44012</v>
      </c>
      <c r="J544" s="13" t="s">
        <v>50</v>
      </c>
      <c r="K544" s="13" t="s">
        <v>5971</v>
      </c>
      <c r="L544" s="13" t="s">
        <v>82</v>
      </c>
      <c r="M544" s="13" t="s">
        <v>128</v>
      </c>
      <c r="N544" s="13" t="s">
        <v>128</v>
      </c>
      <c r="O544" s="13" t="s">
        <v>129</v>
      </c>
      <c r="P544" s="13" t="s">
        <v>55</v>
      </c>
      <c r="Q544" s="13" t="s">
        <v>5286</v>
      </c>
      <c r="R544" s="13" t="s">
        <v>30</v>
      </c>
      <c r="S544" s="13" t="s">
        <v>1567</v>
      </c>
      <c r="T544" s="13" t="s">
        <v>5287</v>
      </c>
      <c r="U544" s="33">
        <v>28.492800000000003</v>
      </c>
      <c r="V544" s="15">
        <v>4</v>
      </c>
      <c r="W544" s="14">
        <v>0.47000000000000003</v>
      </c>
      <c r="X544" s="33">
        <v>1.72</v>
      </c>
      <c r="Y544" s="33">
        <v>-5.4672000000000054</v>
      </c>
      <c r="Z544" s="14">
        <f t="shared" si="35"/>
        <v>-0.19188005390835597</v>
      </c>
      <c r="AA544" s="13" t="s">
        <v>88</v>
      </c>
      <c r="AB544" s="33">
        <v>13.391616000000003</v>
      </c>
      <c r="AC544" s="33">
        <v>18.848384000000003</v>
      </c>
    </row>
    <row r="545" spans="2:29" x14ac:dyDescent="0.3">
      <c r="B545" s="19"/>
      <c r="D545" s="13" t="s">
        <v>6648</v>
      </c>
      <c r="E545" s="29">
        <v>44052</v>
      </c>
      <c r="F545" s="29" t="str">
        <f t="shared" si="32"/>
        <v>Sun</v>
      </c>
      <c r="G545" s="29" t="str">
        <f t="shared" si="33"/>
        <v>Aug</v>
      </c>
      <c r="H545" s="34">
        <f t="shared" si="34"/>
        <v>2020</v>
      </c>
      <c r="I545" s="29">
        <v>44056</v>
      </c>
      <c r="J545" s="13" t="s">
        <v>50</v>
      </c>
      <c r="K545" s="13" t="s">
        <v>3489</v>
      </c>
      <c r="L545" s="13" t="s">
        <v>24</v>
      </c>
      <c r="M545" s="13" t="s">
        <v>128</v>
      </c>
      <c r="N545" s="13" t="s">
        <v>128</v>
      </c>
      <c r="O545" s="13" t="s">
        <v>129</v>
      </c>
      <c r="P545" s="13" t="s">
        <v>55</v>
      </c>
      <c r="Q545" s="13" t="s">
        <v>1664</v>
      </c>
      <c r="R545" s="13" t="s">
        <v>40</v>
      </c>
      <c r="S545" s="13" t="s">
        <v>67</v>
      </c>
      <c r="T545" s="13" t="s">
        <v>1665</v>
      </c>
      <c r="U545" s="33">
        <v>216.32939999999999</v>
      </c>
      <c r="V545" s="15">
        <v>2</v>
      </c>
      <c r="W545" s="14">
        <v>0.37</v>
      </c>
      <c r="X545" s="33">
        <v>21.47</v>
      </c>
      <c r="Y545" s="33">
        <v>-113.3706</v>
      </c>
      <c r="Z545" s="14">
        <f t="shared" si="35"/>
        <v>-0.52406469023627855</v>
      </c>
      <c r="AA545" s="13" t="s">
        <v>88</v>
      </c>
      <c r="AB545" s="33">
        <v>80.041877999999997</v>
      </c>
      <c r="AC545" s="33">
        <v>228.18812199999999</v>
      </c>
    </row>
    <row r="546" spans="2:29" x14ac:dyDescent="0.3">
      <c r="B546" s="19"/>
      <c r="D546" s="13" t="s">
        <v>6649</v>
      </c>
      <c r="E546" s="29">
        <v>44052</v>
      </c>
      <c r="F546" s="29" t="str">
        <f t="shared" si="32"/>
        <v>Sun</v>
      </c>
      <c r="G546" s="29" t="str">
        <f t="shared" si="33"/>
        <v>Aug</v>
      </c>
      <c r="H546" s="34">
        <f t="shared" si="34"/>
        <v>2020</v>
      </c>
      <c r="I546" s="29">
        <v>44056</v>
      </c>
      <c r="J546" s="13" t="s">
        <v>50</v>
      </c>
      <c r="K546" s="13" t="s">
        <v>3489</v>
      </c>
      <c r="L546" s="13" t="s">
        <v>24</v>
      </c>
      <c r="M546" s="13" t="s">
        <v>128</v>
      </c>
      <c r="N546" s="13" t="s">
        <v>128</v>
      </c>
      <c r="O546" s="13" t="s">
        <v>129</v>
      </c>
      <c r="P546" s="13" t="s">
        <v>55</v>
      </c>
      <c r="Q546" s="13" t="s">
        <v>4889</v>
      </c>
      <c r="R546" s="13" t="s">
        <v>30</v>
      </c>
      <c r="S546" s="13" t="s">
        <v>1121</v>
      </c>
      <c r="T546" s="13" t="s">
        <v>4890</v>
      </c>
      <c r="U546" s="33">
        <v>117.15450000000001</v>
      </c>
      <c r="V546" s="15">
        <v>5</v>
      </c>
      <c r="W546" s="14">
        <v>0.17</v>
      </c>
      <c r="X546" s="33">
        <v>7.5</v>
      </c>
      <c r="Y546" s="33">
        <v>43.654499999999985</v>
      </c>
      <c r="Z546" s="14">
        <f t="shared" si="35"/>
        <v>0.37262333072993337</v>
      </c>
      <c r="AA546" s="13" t="s">
        <v>88</v>
      </c>
      <c r="AB546" s="33">
        <v>19.916265000000003</v>
      </c>
      <c r="AC546" s="33">
        <v>46.083735000000019</v>
      </c>
    </row>
    <row r="547" spans="2:29" x14ac:dyDescent="0.3">
      <c r="B547" s="19"/>
      <c r="D547" s="13" t="s">
        <v>6650</v>
      </c>
      <c r="E547" s="29">
        <v>43237</v>
      </c>
      <c r="F547" s="29" t="str">
        <f t="shared" si="32"/>
        <v>Thu</v>
      </c>
      <c r="G547" s="29" t="str">
        <f t="shared" si="33"/>
        <v>May</v>
      </c>
      <c r="H547" s="34">
        <f t="shared" si="34"/>
        <v>2018</v>
      </c>
      <c r="I547" s="29">
        <v>43239</v>
      </c>
      <c r="J547" s="13" t="s">
        <v>22</v>
      </c>
      <c r="K547" s="13" t="s">
        <v>1744</v>
      </c>
      <c r="L547" s="13" t="s">
        <v>36</v>
      </c>
      <c r="M547" s="13" t="s">
        <v>848</v>
      </c>
      <c r="N547" s="13" t="s">
        <v>849</v>
      </c>
      <c r="O547" s="13" t="s">
        <v>245</v>
      </c>
      <c r="P547" s="13" t="s">
        <v>55</v>
      </c>
      <c r="Q547" s="13" t="s">
        <v>1102</v>
      </c>
      <c r="R547" s="13" t="s">
        <v>57</v>
      </c>
      <c r="S547" s="13" t="s">
        <v>58</v>
      </c>
      <c r="T547" s="13" t="s">
        <v>1103</v>
      </c>
      <c r="U547" s="33">
        <v>453.47879999999998</v>
      </c>
      <c r="V547" s="15">
        <v>4</v>
      </c>
      <c r="W547" s="14">
        <v>0.17</v>
      </c>
      <c r="X547" s="33">
        <v>73.08</v>
      </c>
      <c r="Y547" s="33">
        <v>136.55879999999999</v>
      </c>
      <c r="Z547" s="14">
        <f t="shared" si="35"/>
        <v>0.30113601782486854</v>
      </c>
      <c r="AA547" s="13" t="s">
        <v>60</v>
      </c>
      <c r="AB547" s="33">
        <v>77.091396000000003</v>
      </c>
      <c r="AC547" s="33">
        <v>166.74860399999997</v>
      </c>
    </row>
    <row r="548" spans="2:29" x14ac:dyDescent="0.3">
      <c r="B548" s="19"/>
      <c r="D548" s="13" t="s">
        <v>6651</v>
      </c>
      <c r="E548" s="29">
        <v>43237</v>
      </c>
      <c r="F548" s="29" t="str">
        <f t="shared" si="32"/>
        <v>Thu</v>
      </c>
      <c r="G548" s="29" t="str">
        <f t="shared" si="33"/>
        <v>May</v>
      </c>
      <c r="H548" s="34">
        <f t="shared" si="34"/>
        <v>2018</v>
      </c>
      <c r="I548" s="29">
        <v>43239</v>
      </c>
      <c r="J548" s="13" t="s">
        <v>22</v>
      </c>
      <c r="K548" s="13" t="s">
        <v>1744</v>
      </c>
      <c r="L548" s="13" t="s">
        <v>36</v>
      </c>
      <c r="M548" s="13" t="s">
        <v>848</v>
      </c>
      <c r="N548" s="13" t="s">
        <v>849</v>
      </c>
      <c r="O548" s="13" t="s">
        <v>245</v>
      </c>
      <c r="P548" s="13" t="s">
        <v>55</v>
      </c>
      <c r="Q548" s="13" t="s">
        <v>1340</v>
      </c>
      <c r="R548" s="13" t="s">
        <v>57</v>
      </c>
      <c r="S548" s="13" t="s">
        <v>58</v>
      </c>
      <c r="T548" s="13" t="s">
        <v>1341</v>
      </c>
      <c r="U548" s="33">
        <v>228.88079999999999</v>
      </c>
      <c r="V548" s="15">
        <v>2</v>
      </c>
      <c r="W548" s="14">
        <v>0.17</v>
      </c>
      <c r="X548" s="33">
        <v>35.24</v>
      </c>
      <c r="Y548" s="33">
        <v>-41.419200000000004</v>
      </c>
      <c r="Z548" s="14">
        <f t="shared" si="35"/>
        <v>-0.18096406513783597</v>
      </c>
      <c r="AA548" s="13" t="s">
        <v>60</v>
      </c>
      <c r="AB548" s="33">
        <v>38.909736000000002</v>
      </c>
      <c r="AC548" s="33">
        <v>196.15026399999999</v>
      </c>
    </row>
    <row r="549" spans="2:29" x14ac:dyDescent="0.3">
      <c r="B549" s="19"/>
      <c r="D549" s="13" t="s">
        <v>6652</v>
      </c>
      <c r="E549" s="29">
        <v>44072</v>
      </c>
      <c r="F549" s="29" t="str">
        <f t="shared" si="32"/>
        <v>Sat</v>
      </c>
      <c r="G549" s="29" t="str">
        <f t="shared" si="33"/>
        <v>Aug</v>
      </c>
      <c r="H549" s="34">
        <f t="shared" si="34"/>
        <v>2020</v>
      </c>
      <c r="I549" s="29">
        <v>44077</v>
      </c>
      <c r="J549" s="13" t="s">
        <v>50</v>
      </c>
      <c r="K549" s="13" t="s">
        <v>1179</v>
      </c>
      <c r="L549" s="13" t="s">
        <v>36</v>
      </c>
      <c r="M549" s="13" t="s">
        <v>98</v>
      </c>
      <c r="N549" s="13" t="s">
        <v>99</v>
      </c>
      <c r="O549" s="13" t="s">
        <v>100</v>
      </c>
      <c r="P549" s="13" t="s">
        <v>55</v>
      </c>
      <c r="Q549" s="13" t="s">
        <v>323</v>
      </c>
      <c r="R549" s="13" t="s">
        <v>30</v>
      </c>
      <c r="S549" s="13" t="s">
        <v>31</v>
      </c>
      <c r="T549" s="13" t="s">
        <v>324</v>
      </c>
      <c r="U549" s="33">
        <v>1274.3625</v>
      </c>
      <c r="V549" s="15">
        <v>5</v>
      </c>
      <c r="W549" s="14">
        <v>0.15000000000000002</v>
      </c>
      <c r="X549" s="33">
        <v>113.16</v>
      </c>
      <c r="Y549" s="33">
        <v>314.81250000000006</v>
      </c>
      <c r="Z549" s="14">
        <f t="shared" si="35"/>
        <v>0.24703528234705593</v>
      </c>
      <c r="AA549" s="13" t="s">
        <v>88</v>
      </c>
      <c r="AB549" s="33">
        <v>191.15437500000002</v>
      </c>
      <c r="AC549" s="33">
        <v>655.2356249999998</v>
      </c>
    </row>
    <row r="550" spans="2:29" x14ac:dyDescent="0.3">
      <c r="B550" s="19"/>
      <c r="D550" s="13" t="s">
        <v>6653</v>
      </c>
      <c r="E550" s="29">
        <v>44072</v>
      </c>
      <c r="F550" s="29" t="str">
        <f t="shared" si="32"/>
        <v>Sat</v>
      </c>
      <c r="G550" s="29" t="str">
        <f t="shared" si="33"/>
        <v>Aug</v>
      </c>
      <c r="H550" s="34">
        <f t="shared" si="34"/>
        <v>2020</v>
      </c>
      <c r="I550" s="29">
        <v>44077</v>
      </c>
      <c r="J550" s="13" t="s">
        <v>50</v>
      </c>
      <c r="K550" s="13" t="s">
        <v>1179</v>
      </c>
      <c r="L550" s="13" t="s">
        <v>36</v>
      </c>
      <c r="M550" s="13" t="s">
        <v>98</v>
      </c>
      <c r="N550" s="13" t="s">
        <v>99</v>
      </c>
      <c r="O550" s="13" t="s">
        <v>100</v>
      </c>
      <c r="P550" s="13" t="s">
        <v>55</v>
      </c>
      <c r="Q550" s="13" t="s">
        <v>4828</v>
      </c>
      <c r="R550" s="13" t="s">
        <v>30</v>
      </c>
      <c r="S550" s="13" t="s">
        <v>2751</v>
      </c>
      <c r="T550" s="13" t="s">
        <v>4829</v>
      </c>
      <c r="U550" s="33">
        <v>20.196000000000005</v>
      </c>
      <c r="V550" s="15">
        <v>3</v>
      </c>
      <c r="W550" s="14">
        <v>0.45</v>
      </c>
      <c r="X550" s="33">
        <v>1.23</v>
      </c>
      <c r="Y550" s="33">
        <v>-9.9540000000000006</v>
      </c>
      <c r="Z550" s="14">
        <f t="shared" si="35"/>
        <v>-0.49286987522281633</v>
      </c>
      <c r="AA550" s="13" t="s">
        <v>88</v>
      </c>
      <c r="AB550" s="33">
        <v>9.0882000000000023</v>
      </c>
      <c r="AC550" s="33">
        <v>19.831800000000001</v>
      </c>
    </row>
    <row r="551" spans="2:29" x14ac:dyDescent="0.3">
      <c r="B551" s="19"/>
      <c r="D551" s="13" t="s">
        <v>6654</v>
      </c>
      <c r="E551" s="29">
        <v>43958</v>
      </c>
      <c r="F551" s="29" t="str">
        <f t="shared" si="32"/>
        <v>Thu</v>
      </c>
      <c r="G551" s="29" t="str">
        <f t="shared" si="33"/>
        <v>May</v>
      </c>
      <c r="H551" s="34">
        <f t="shared" si="34"/>
        <v>2020</v>
      </c>
      <c r="I551" s="29">
        <v>43960</v>
      </c>
      <c r="J551" s="13" t="s">
        <v>22</v>
      </c>
      <c r="K551" s="13" t="s">
        <v>2973</v>
      </c>
      <c r="L551" s="13" t="s">
        <v>24</v>
      </c>
      <c r="M551" s="13" t="s">
        <v>98</v>
      </c>
      <c r="N551" s="13" t="s">
        <v>99</v>
      </c>
      <c r="O551" s="13" t="s">
        <v>100</v>
      </c>
      <c r="P551" s="13" t="s">
        <v>55</v>
      </c>
      <c r="Q551" s="13" t="s">
        <v>1974</v>
      </c>
      <c r="R551" s="13" t="s">
        <v>57</v>
      </c>
      <c r="S551" s="13" t="s">
        <v>121</v>
      </c>
      <c r="T551" s="13" t="s">
        <v>1975</v>
      </c>
      <c r="U551" s="33">
        <v>199.23750000000001</v>
      </c>
      <c r="V551" s="15">
        <v>5</v>
      </c>
      <c r="W551" s="14">
        <v>0.45</v>
      </c>
      <c r="X551" s="33">
        <v>29.84</v>
      </c>
      <c r="Y551" s="33">
        <v>18.037500000000023</v>
      </c>
      <c r="Z551" s="14">
        <f t="shared" si="35"/>
        <v>9.0532655750047167E-2</v>
      </c>
      <c r="AA551" s="13" t="s">
        <v>60</v>
      </c>
      <c r="AB551" s="33">
        <v>89.656875000000014</v>
      </c>
      <c r="AC551" s="33">
        <v>61.703124999999972</v>
      </c>
    </row>
    <row r="552" spans="2:29" x14ac:dyDescent="0.3">
      <c r="B552" s="19"/>
      <c r="D552" s="13" t="s">
        <v>6655</v>
      </c>
      <c r="E552" s="29">
        <v>43313</v>
      </c>
      <c r="F552" s="29" t="str">
        <f t="shared" si="32"/>
        <v>Wed</v>
      </c>
      <c r="G552" s="29" t="str">
        <f t="shared" si="33"/>
        <v>Aug</v>
      </c>
      <c r="H552" s="34">
        <f t="shared" si="34"/>
        <v>2018</v>
      </c>
      <c r="I552" s="29">
        <v>43318</v>
      </c>
      <c r="J552" s="13" t="s">
        <v>50</v>
      </c>
      <c r="K552" s="13" t="s">
        <v>3808</v>
      </c>
      <c r="L552" s="13" t="s">
        <v>24</v>
      </c>
      <c r="M552" s="13" t="s">
        <v>98</v>
      </c>
      <c r="N552" s="13" t="s">
        <v>99</v>
      </c>
      <c r="O552" s="13" t="s">
        <v>100</v>
      </c>
      <c r="P552" s="13" t="s">
        <v>55</v>
      </c>
      <c r="Q552" s="13" t="s">
        <v>3809</v>
      </c>
      <c r="R552" s="13" t="s">
        <v>30</v>
      </c>
      <c r="S552" s="13" t="s">
        <v>1121</v>
      </c>
      <c r="T552" s="13" t="s">
        <v>3810</v>
      </c>
      <c r="U552" s="33">
        <v>235.69650000000001</v>
      </c>
      <c r="V552" s="15">
        <v>9</v>
      </c>
      <c r="W552" s="14">
        <v>0.15000000000000002</v>
      </c>
      <c r="X552" s="33">
        <v>17.61</v>
      </c>
      <c r="Y552" s="33">
        <v>88.546500000000009</v>
      </c>
      <c r="Z552" s="14">
        <f t="shared" si="35"/>
        <v>0.37568016495790141</v>
      </c>
      <c r="AA552" s="13" t="s">
        <v>88</v>
      </c>
      <c r="AB552" s="33">
        <v>35.354475000000008</v>
      </c>
      <c r="AC552" s="33">
        <v>94.185525000000013</v>
      </c>
    </row>
    <row r="553" spans="2:29" x14ac:dyDescent="0.3">
      <c r="B553" s="19"/>
      <c r="D553" s="13" t="s">
        <v>6656</v>
      </c>
      <c r="E553" s="29">
        <v>43313</v>
      </c>
      <c r="F553" s="29" t="str">
        <f t="shared" si="32"/>
        <v>Wed</v>
      </c>
      <c r="G553" s="29" t="str">
        <f t="shared" si="33"/>
        <v>Aug</v>
      </c>
      <c r="H553" s="34">
        <f t="shared" si="34"/>
        <v>2018</v>
      </c>
      <c r="I553" s="29">
        <v>43318</v>
      </c>
      <c r="J553" s="13" t="s">
        <v>50</v>
      </c>
      <c r="K553" s="13" t="s">
        <v>3808</v>
      </c>
      <c r="L553" s="13" t="s">
        <v>24</v>
      </c>
      <c r="M553" s="13" t="s">
        <v>98</v>
      </c>
      <c r="N553" s="13" t="s">
        <v>99</v>
      </c>
      <c r="O553" s="13" t="s">
        <v>100</v>
      </c>
      <c r="P553" s="13" t="s">
        <v>55</v>
      </c>
      <c r="Q553" s="13" t="s">
        <v>2765</v>
      </c>
      <c r="R553" s="13" t="s">
        <v>30</v>
      </c>
      <c r="S553" s="13" t="s">
        <v>289</v>
      </c>
      <c r="T553" s="13" t="s">
        <v>2766</v>
      </c>
      <c r="U553" s="33">
        <v>60.654000000000003</v>
      </c>
      <c r="V553" s="15">
        <v>2</v>
      </c>
      <c r="W553" s="14">
        <v>0.45</v>
      </c>
      <c r="X553" s="33">
        <v>7.73</v>
      </c>
      <c r="Y553" s="33">
        <v>-15.486000000000004</v>
      </c>
      <c r="Z553" s="14">
        <f t="shared" si="35"/>
        <v>-0.25531704421802359</v>
      </c>
      <c r="AA553" s="13" t="s">
        <v>88</v>
      </c>
      <c r="AB553" s="33">
        <v>27.294300000000003</v>
      </c>
      <c r="AC553" s="33">
        <v>41.115700000000004</v>
      </c>
    </row>
    <row r="554" spans="2:29" x14ac:dyDescent="0.3">
      <c r="B554" s="19"/>
      <c r="D554" s="13" t="s">
        <v>6657</v>
      </c>
      <c r="E554" s="29">
        <v>43728</v>
      </c>
      <c r="F554" s="29" t="str">
        <f t="shared" ref="F554:F617" si="36">TEXT(E554,"ddd")</f>
        <v>Fri</v>
      </c>
      <c r="G554" s="29" t="str">
        <f t="shared" ref="G554:G617" si="37">TEXT(E554,"mmm")</f>
        <v>Sep</v>
      </c>
      <c r="H554" s="34">
        <f t="shared" si="34"/>
        <v>2019</v>
      </c>
      <c r="I554" s="29">
        <v>43732</v>
      </c>
      <c r="J554" s="13" t="s">
        <v>50</v>
      </c>
      <c r="K554" s="13" t="s">
        <v>5952</v>
      </c>
      <c r="L554" s="13" t="s">
        <v>24</v>
      </c>
      <c r="M554" s="13" t="s">
        <v>482</v>
      </c>
      <c r="N554" s="13" t="s">
        <v>482</v>
      </c>
      <c r="O554" s="13" t="s">
        <v>483</v>
      </c>
      <c r="P554" s="13" t="s">
        <v>28</v>
      </c>
      <c r="Q554" s="13" t="s">
        <v>5461</v>
      </c>
      <c r="R554" s="13" t="s">
        <v>30</v>
      </c>
      <c r="S554" s="13" t="s">
        <v>1567</v>
      </c>
      <c r="T554" s="13" t="s">
        <v>5462</v>
      </c>
      <c r="U554" s="33">
        <v>13.23</v>
      </c>
      <c r="V554" s="15">
        <v>1</v>
      </c>
      <c r="W554" s="14">
        <v>0.5</v>
      </c>
      <c r="X554" s="33">
        <v>1.8</v>
      </c>
      <c r="Y554" s="33">
        <v>-4.7700000000000014</v>
      </c>
      <c r="Z554" s="14">
        <f t="shared" si="35"/>
        <v>-0.3605442176870749</v>
      </c>
      <c r="AA554" s="13" t="s">
        <v>88</v>
      </c>
      <c r="AB554" s="33">
        <v>6.6150000000000002</v>
      </c>
      <c r="AC554" s="33">
        <v>9.5850000000000009</v>
      </c>
    </row>
    <row r="555" spans="2:29" x14ac:dyDescent="0.3">
      <c r="B555" s="19"/>
      <c r="D555" s="13" t="s">
        <v>6658</v>
      </c>
      <c r="E555" s="29">
        <v>43728</v>
      </c>
      <c r="F555" s="29" t="str">
        <f t="shared" si="36"/>
        <v>Fri</v>
      </c>
      <c r="G555" s="29" t="str">
        <f t="shared" si="37"/>
        <v>Sep</v>
      </c>
      <c r="H555" s="34">
        <f t="shared" si="34"/>
        <v>2019</v>
      </c>
      <c r="I555" s="29">
        <v>43732</v>
      </c>
      <c r="J555" s="13" t="s">
        <v>50</v>
      </c>
      <c r="K555" s="13" t="s">
        <v>5952</v>
      </c>
      <c r="L555" s="13" t="s">
        <v>24</v>
      </c>
      <c r="M555" s="13" t="s">
        <v>482</v>
      </c>
      <c r="N555" s="13" t="s">
        <v>482</v>
      </c>
      <c r="O555" s="13" t="s">
        <v>483</v>
      </c>
      <c r="P555" s="13" t="s">
        <v>28</v>
      </c>
      <c r="Q555" s="13" t="s">
        <v>5428</v>
      </c>
      <c r="R555" s="13" t="s">
        <v>30</v>
      </c>
      <c r="S555" s="13" t="s">
        <v>1121</v>
      </c>
      <c r="T555" s="13" t="s">
        <v>5429</v>
      </c>
      <c r="U555" s="33">
        <v>12.899999999999999</v>
      </c>
      <c r="V555" s="15">
        <v>4</v>
      </c>
      <c r="W555" s="14">
        <v>0.5</v>
      </c>
      <c r="X555" s="33">
        <v>1.78</v>
      </c>
      <c r="Y555" s="33">
        <v>-3.4199999999999982</v>
      </c>
      <c r="Z555" s="14">
        <f t="shared" si="35"/>
        <v>-0.26511627906976731</v>
      </c>
      <c r="AA555" s="13" t="s">
        <v>88</v>
      </c>
      <c r="AB555" s="33">
        <v>6.4499999999999993</v>
      </c>
      <c r="AC555" s="33">
        <v>8.0899999999999963</v>
      </c>
    </row>
    <row r="556" spans="2:29" x14ac:dyDescent="0.3">
      <c r="B556" s="19"/>
      <c r="D556" s="13" t="s">
        <v>6659</v>
      </c>
      <c r="E556" s="29">
        <v>43326</v>
      </c>
      <c r="F556" s="29" t="str">
        <f t="shared" si="36"/>
        <v>Tue</v>
      </c>
      <c r="G556" s="29" t="str">
        <f t="shared" si="37"/>
        <v>Aug</v>
      </c>
      <c r="H556" s="34">
        <f t="shared" si="34"/>
        <v>2018</v>
      </c>
      <c r="I556" s="29">
        <v>43331</v>
      </c>
      <c r="J556" s="13" t="s">
        <v>50</v>
      </c>
      <c r="K556" s="13" t="s">
        <v>4185</v>
      </c>
      <c r="L556" s="13" t="s">
        <v>24</v>
      </c>
      <c r="M556" s="13" t="s">
        <v>98</v>
      </c>
      <c r="N556" s="13" t="s">
        <v>99</v>
      </c>
      <c r="O556" s="13" t="s">
        <v>100</v>
      </c>
      <c r="P556" s="13" t="s">
        <v>55</v>
      </c>
      <c r="Q556" s="13" t="s">
        <v>1637</v>
      </c>
      <c r="R556" s="13" t="s">
        <v>40</v>
      </c>
      <c r="S556" s="13" t="s">
        <v>67</v>
      </c>
      <c r="T556" s="13" t="s">
        <v>1638</v>
      </c>
      <c r="U556" s="33">
        <v>294.0795</v>
      </c>
      <c r="V556" s="15">
        <v>3</v>
      </c>
      <c r="W556" s="14">
        <v>0.35</v>
      </c>
      <c r="X556" s="33">
        <v>13.25</v>
      </c>
      <c r="Y556" s="33">
        <v>-85.990499999999997</v>
      </c>
      <c r="Z556" s="14">
        <f t="shared" si="35"/>
        <v>-0.29240562500956374</v>
      </c>
      <c r="AA556" s="13" t="s">
        <v>88</v>
      </c>
      <c r="AB556" s="33">
        <v>102.927825</v>
      </c>
      <c r="AC556" s="33">
        <v>263.89217500000001</v>
      </c>
    </row>
    <row r="557" spans="2:29" x14ac:dyDescent="0.3">
      <c r="B557" s="19"/>
      <c r="D557" s="13" t="s">
        <v>6660</v>
      </c>
      <c r="E557" s="29">
        <v>43616</v>
      </c>
      <c r="F557" s="29" t="str">
        <f t="shared" si="36"/>
        <v>Fri</v>
      </c>
      <c r="G557" s="29" t="str">
        <f t="shared" si="37"/>
        <v>May</v>
      </c>
      <c r="H557" s="34">
        <f t="shared" si="34"/>
        <v>2019</v>
      </c>
      <c r="I557" s="29">
        <v>43618</v>
      </c>
      <c r="J557" s="13" t="s">
        <v>34</v>
      </c>
      <c r="K557" s="13" t="s">
        <v>3099</v>
      </c>
      <c r="L557" s="13" t="s">
        <v>36</v>
      </c>
      <c r="M557" s="13" t="s">
        <v>508</v>
      </c>
      <c r="N557" s="13" t="s">
        <v>509</v>
      </c>
      <c r="O557" s="13" t="s">
        <v>100</v>
      </c>
      <c r="P557" s="13" t="s">
        <v>55</v>
      </c>
      <c r="Q557" s="13" t="s">
        <v>704</v>
      </c>
      <c r="R557" s="13" t="s">
        <v>40</v>
      </c>
      <c r="S557" s="13" t="s">
        <v>67</v>
      </c>
      <c r="T557" s="13" t="s">
        <v>705</v>
      </c>
      <c r="U557" s="33">
        <v>535.78200000000004</v>
      </c>
      <c r="V557" s="15">
        <v>2</v>
      </c>
      <c r="W557" s="14">
        <v>0.35</v>
      </c>
      <c r="X557" s="33">
        <v>27.53</v>
      </c>
      <c r="Y557" s="33">
        <v>65.922000000000025</v>
      </c>
      <c r="Z557" s="14">
        <f t="shared" si="35"/>
        <v>0.1230388478896268</v>
      </c>
      <c r="AA557" s="13" t="s">
        <v>88</v>
      </c>
      <c r="AB557" s="33">
        <v>187.52369999999999</v>
      </c>
      <c r="AC557" s="33">
        <v>254.80630000000008</v>
      </c>
    </row>
    <row r="558" spans="2:29" x14ac:dyDescent="0.3">
      <c r="B558" s="19"/>
      <c r="D558" s="13" t="s">
        <v>6661</v>
      </c>
      <c r="E558" s="29">
        <v>43616</v>
      </c>
      <c r="F558" s="29" t="str">
        <f t="shared" si="36"/>
        <v>Fri</v>
      </c>
      <c r="G558" s="29" t="str">
        <f t="shared" si="37"/>
        <v>May</v>
      </c>
      <c r="H558" s="34">
        <f t="shared" si="34"/>
        <v>2019</v>
      </c>
      <c r="I558" s="29">
        <v>43618</v>
      </c>
      <c r="J558" s="13" t="s">
        <v>34</v>
      </c>
      <c r="K558" s="13" t="s">
        <v>3099</v>
      </c>
      <c r="L558" s="13" t="s">
        <v>36</v>
      </c>
      <c r="M558" s="13" t="s">
        <v>508</v>
      </c>
      <c r="N558" s="13" t="s">
        <v>509</v>
      </c>
      <c r="O558" s="13" t="s">
        <v>100</v>
      </c>
      <c r="P558" s="13" t="s">
        <v>55</v>
      </c>
      <c r="Q558" s="13" t="s">
        <v>4127</v>
      </c>
      <c r="R558" s="13" t="s">
        <v>57</v>
      </c>
      <c r="S558" s="13" t="s">
        <v>121</v>
      </c>
      <c r="T558" s="13" t="s">
        <v>4128</v>
      </c>
      <c r="U558" s="33">
        <v>80.52000000000001</v>
      </c>
      <c r="V558" s="15">
        <v>5</v>
      </c>
      <c r="W558" s="14">
        <v>0.45</v>
      </c>
      <c r="X558" s="33">
        <v>13.84</v>
      </c>
      <c r="Y558" s="33">
        <v>-45.480000000000011</v>
      </c>
      <c r="Z558" s="14">
        <f t="shared" si="35"/>
        <v>-0.56482861400894191</v>
      </c>
      <c r="AA558" s="13" t="s">
        <v>88</v>
      </c>
      <c r="AB558" s="33">
        <v>36.234000000000009</v>
      </c>
      <c r="AC558" s="33">
        <v>75.926000000000016</v>
      </c>
    </row>
    <row r="559" spans="2:29" x14ac:dyDescent="0.3">
      <c r="B559" s="19"/>
      <c r="D559" s="13" t="s">
        <v>6662</v>
      </c>
      <c r="E559" s="29">
        <v>44007</v>
      </c>
      <c r="F559" s="29" t="str">
        <f t="shared" si="36"/>
        <v>Thu</v>
      </c>
      <c r="G559" s="29" t="str">
        <f t="shared" si="37"/>
        <v>Jun</v>
      </c>
      <c r="H559" s="34">
        <f t="shared" si="34"/>
        <v>2020</v>
      </c>
      <c r="I559" s="29">
        <v>44011</v>
      </c>
      <c r="J559" s="13" t="s">
        <v>22</v>
      </c>
      <c r="K559" s="13" t="s">
        <v>4732</v>
      </c>
      <c r="L559" s="13" t="s">
        <v>24</v>
      </c>
      <c r="M559" s="13" t="s">
        <v>128</v>
      </c>
      <c r="N559" s="13" t="s">
        <v>128</v>
      </c>
      <c r="O559" s="13" t="s">
        <v>129</v>
      </c>
      <c r="P559" s="13" t="s">
        <v>55</v>
      </c>
      <c r="Q559" s="13" t="s">
        <v>3487</v>
      </c>
      <c r="R559" s="13" t="s">
        <v>30</v>
      </c>
      <c r="S559" s="13" t="s">
        <v>1228</v>
      </c>
      <c r="T559" s="13" t="s">
        <v>3488</v>
      </c>
      <c r="U559" s="33">
        <v>60.976500000000001</v>
      </c>
      <c r="V559" s="15">
        <v>5</v>
      </c>
      <c r="W559" s="14">
        <v>0.47000000000000003</v>
      </c>
      <c r="X559" s="33">
        <v>8.56</v>
      </c>
      <c r="Y559" s="33">
        <v>-51.823500000000003</v>
      </c>
      <c r="Z559" s="14">
        <f t="shared" si="35"/>
        <v>-0.84989299156232323</v>
      </c>
      <c r="AA559" s="13" t="s">
        <v>88</v>
      </c>
      <c r="AB559" s="33">
        <v>28.658955000000002</v>
      </c>
      <c r="AC559" s="33">
        <v>75.581044999999989</v>
      </c>
    </row>
    <row r="560" spans="2:29" x14ac:dyDescent="0.3">
      <c r="B560" s="19"/>
      <c r="D560" s="13" t="s">
        <v>6663</v>
      </c>
      <c r="E560" s="29">
        <v>43718</v>
      </c>
      <c r="F560" s="29" t="str">
        <f t="shared" si="36"/>
        <v>Tue</v>
      </c>
      <c r="G560" s="29" t="str">
        <f t="shared" si="37"/>
        <v>Sep</v>
      </c>
      <c r="H560" s="34">
        <f t="shared" si="34"/>
        <v>2019</v>
      </c>
      <c r="I560" s="29">
        <v>43719</v>
      </c>
      <c r="J560" s="13" t="s">
        <v>34</v>
      </c>
      <c r="K560" s="13" t="s">
        <v>2930</v>
      </c>
      <c r="L560" s="13" t="s">
        <v>24</v>
      </c>
      <c r="M560" s="13" t="s">
        <v>2931</v>
      </c>
      <c r="N560" s="13" t="s">
        <v>2932</v>
      </c>
      <c r="O560" s="13" t="s">
        <v>245</v>
      </c>
      <c r="P560" s="13" t="s">
        <v>55</v>
      </c>
      <c r="Q560" s="13" t="s">
        <v>2933</v>
      </c>
      <c r="R560" s="13" t="s">
        <v>40</v>
      </c>
      <c r="S560" s="13" t="s">
        <v>906</v>
      </c>
      <c r="T560" s="13" t="s">
        <v>2934</v>
      </c>
      <c r="U560" s="33">
        <v>73.540199999999999</v>
      </c>
      <c r="V560" s="15">
        <v>2</v>
      </c>
      <c r="W560" s="14">
        <v>0.27</v>
      </c>
      <c r="X560" s="33">
        <v>30.88</v>
      </c>
      <c r="Y560" s="33">
        <v>-15.139800000000001</v>
      </c>
      <c r="Z560" s="14">
        <f t="shared" si="35"/>
        <v>-0.20587107459593529</v>
      </c>
      <c r="AA560" s="13" t="s">
        <v>33</v>
      </c>
      <c r="AB560" s="33">
        <v>19.855854000000001</v>
      </c>
      <c r="AC560" s="33">
        <v>37.944146000000003</v>
      </c>
    </row>
    <row r="561" spans="2:29" x14ac:dyDescent="0.3">
      <c r="B561" s="19"/>
      <c r="D561" s="13" t="s">
        <v>6664</v>
      </c>
      <c r="E561" s="29">
        <v>42980</v>
      </c>
      <c r="F561" s="29" t="str">
        <f t="shared" si="36"/>
        <v>Sat</v>
      </c>
      <c r="G561" s="29" t="str">
        <f t="shared" si="37"/>
        <v>Sep</v>
      </c>
      <c r="H561" s="34">
        <f t="shared" si="34"/>
        <v>2017</v>
      </c>
      <c r="I561" s="29">
        <v>42986</v>
      </c>
      <c r="J561" s="13" t="s">
        <v>50</v>
      </c>
      <c r="K561" s="13" t="s">
        <v>2154</v>
      </c>
      <c r="L561" s="13" t="s">
        <v>24</v>
      </c>
      <c r="M561" s="13" t="s">
        <v>815</v>
      </c>
      <c r="N561" s="13" t="s">
        <v>99</v>
      </c>
      <c r="O561" s="13" t="s">
        <v>100</v>
      </c>
      <c r="P561" s="13" t="s">
        <v>55</v>
      </c>
      <c r="Q561" s="13" t="s">
        <v>659</v>
      </c>
      <c r="R561" s="13" t="s">
        <v>30</v>
      </c>
      <c r="S561" s="13" t="s">
        <v>289</v>
      </c>
      <c r="T561" s="13" t="s">
        <v>660</v>
      </c>
      <c r="U561" s="33">
        <v>561.49499999999989</v>
      </c>
      <c r="V561" s="15">
        <v>5</v>
      </c>
      <c r="W561" s="14">
        <v>0.45</v>
      </c>
      <c r="X561" s="33">
        <v>53.37</v>
      </c>
      <c r="Y561" s="33">
        <v>-316.6049999999999</v>
      </c>
      <c r="Z561" s="14">
        <f t="shared" si="35"/>
        <v>-0.56386076456602452</v>
      </c>
      <c r="AA561" s="13" t="s">
        <v>266</v>
      </c>
      <c r="AB561" s="33">
        <v>252.67274999999995</v>
      </c>
      <c r="AC561" s="33">
        <v>572.05724999999984</v>
      </c>
    </row>
    <row r="562" spans="2:29" x14ac:dyDescent="0.3">
      <c r="B562" s="19"/>
      <c r="D562" s="13" t="s">
        <v>6665</v>
      </c>
      <c r="E562" s="29">
        <v>42980</v>
      </c>
      <c r="F562" s="29" t="str">
        <f t="shared" si="36"/>
        <v>Sat</v>
      </c>
      <c r="G562" s="29" t="str">
        <f t="shared" si="37"/>
        <v>Sep</v>
      </c>
      <c r="H562" s="34">
        <f t="shared" si="34"/>
        <v>2017</v>
      </c>
      <c r="I562" s="29">
        <v>42986</v>
      </c>
      <c r="J562" s="13" t="s">
        <v>50</v>
      </c>
      <c r="K562" s="13" t="s">
        <v>2154</v>
      </c>
      <c r="L562" s="13" t="s">
        <v>24</v>
      </c>
      <c r="M562" s="13" t="s">
        <v>815</v>
      </c>
      <c r="N562" s="13" t="s">
        <v>99</v>
      </c>
      <c r="O562" s="13" t="s">
        <v>100</v>
      </c>
      <c r="P562" s="13" t="s">
        <v>55</v>
      </c>
      <c r="Q562" s="13" t="s">
        <v>1639</v>
      </c>
      <c r="R562" s="13" t="s">
        <v>40</v>
      </c>
      <c r="S562" s="13" t="s">
        <v>41</v>
      </c>
      <c r="T562" s="13" t="s">
        <v>1640</v>
      </c>
      <c r="U562" s="33">
        <v>249.84</v>
      </c>
      <c r="V562" s="15">
        <v>4</v>
      </c>
      <c r="W562" s="14">
        <v>0.25</v>
      </c>
      <c r="X562" s="33">
        <v>50.32</v>
      </c>
      <c r="Y562" s="33">
        <v>69.84</v>
      </c>
      <c r="Z562" s="14">
        <f t="shared" si="35"/>
        <v>0.27953890489913547</v>
      </c>
      <c r="AA562" s="13" t="s">
        <v>266</v>
      </c>
      <c r="AB562" s="33">
        <v>62.46</v>
      </c>
      <c r="AC562" s="33">
        <v>67.22</v>
      </c>
    </row>
    <row r="563" spans="2:29" x14ac:dyDescent="0.3">
      <c r="B563" s="19"/>
      <c r="D563" s="13" t="s">
        <v>6666</v>
      </c>
      <c r="E563" s="29">
        <v>43306</v>
      </c>
      <c r="F563" s="29" t="str">
        <f t="shared" si="36"/>
        <v>Wed</v>
      </c>
      <c r="G563" s="29" t="str">
        <f t="shared" si="37"/>
        <v>Jul</v>
      </c>
      <c r="H563" s="34">
        <f t="shared" si="34"/>
        <v>2018</v>
      </c>
      <c r="I563" s="29">
        <v>43306</v>
      </c>
      <c r="J563" s="13" t="s">
        <v>126</v>
      </c>
      <c r="K563" s="13" t="s">
        <v>2572</v>
      </c>
      <c r="L563" s="13" t="s">
        <v>36</v>
      </c>
      <c r="M563" s="13" t="s">
        <v>1182</v>
      </c>
      <c r="N563" s="13" t="s">
        <v>1183</v>
      </c>
      <c r="O563" s="13" t="s">
        <v>483</v>
      </c>
      <c r="P563" s="13" t="s">
        <v>28</v>
      </c>
      <c r="Q563" s="13" t="s">
        <v>2573</v>
      </c>
      <c r="R563" s="13" t="s">
        <v>57</v>
      </c>
      <c r="S563" s="13" t="s">
        <v>58</v>
      </c>
      <c r="T563" s="13" t="s">
        <v>2574</v>
      </c>
      <c r="U563" s="33">
        <v>136.13999999999999</v>
      </c>
      <c r="V563" s="15">
        <v>4</v>
      </c>
      <c r="W563" s="14">
        <v>0.5</v>
      </c>
      <c r="X563" s="33">
        <v>40.049999999999997</v>
      </c>
      <c r="Y563" s="33">
        <v>-109.01999999999998</v>
      </c>
      <c r="Z563" s="14">
        <f t="shared" si="35"/>
        <v>-0.80079330101366231</v>
      </c>
      <c r="AA563" s="13" t="s">
        <v>60</v>
      </c>
      <c r="AB563" s="33">
        <v>68.069999999999993</v>
      </c>
      <c r="AC563" s="33">
        <v>137.03999999999996</v>
      </c>
    </row>
    <row r="564" spans="2:29" x14ac:dyDescent="0.3">
      <c r="B564" s="19"/>
      <c r="D564" s="13" t="s">
        <v>6667</v>
      </c>
      <c r="E564" s="29">
        <v>43306</v>
      </c>
      <c r="F564" s="29" t="str">
        <f t="shared" si="36"/>
        <v>Wed</v>
      </c>
      <c r="G564" s="29" t="str">
        <f t="shared" si="37"/>
        <v>Jul</v>
      </c>
      <c r="H564" s="34">
        <f t="shared" si="34"/>
        <v>2018</v>
      </c>
      <c r="I564" s="29">
        <v>43306</v>
      </c>
      <c r="J564" s="13" t="s">
        <v>126</v>
      </c>
      <c r="K564" s="13" t="s">
        <v>2572</v>
      </c>
      <c r="L564" s="13" t="s">
        <v>36</v>
      </c>
      <c r="M564" s="13" t="s">
        <v>1182</v>
      </c>
      <c r="N564" s="13" t="s">
        <v>1183</v>
      </c>
      <c r="O564" s="13" t="s">
        <v>483</v>
      </c>
      <c r="P564" s="13" t="s">
        <v>28</v>
      </c>
      <c r="Q564" s="13" t="s">
        <v>3736</v>
      </c>
      <c r="R564" s="13" t="s">
        <v>57</v>
      </c>
      <c r="S564" s="13" t="s">
        <v>58</v>
      </c>
      <c r="T564" s="13" t="s">
        <v>3737</v>
      </c>
      <c r="U564" s="33">
        <v>120.82500000000002</v>
      </c>
      <c r="V564" s="15">
        <v>3</v>
      </c>
      <c r="W564" s="14">
        <v>0.5</v>
      </c>
      <c r="X564" s="33">
        <v>16.46</v>
      </c>
      <c r="Y564" s="33">
        <v>-99.135000000000019</v>
      </c>
      <c r="Z564" s="14">
        <f t="shared" si="35"/>
        <v>-0.82048417132216023</v>
      </c>
      <c r="AA564" s="13" t="s">
        <v>60</v>
      </c>
      <c r="AB564" s="33">
        <v>60.412500000000009</v>
      </c>
      <c r="AC564" s="33">
        <v>143.08750000000003</v>
      </c>
    </row>
    <row r="565" spans="2:29" x14ac:dyDescent="0.3">
      <c r="B565" s="19"/>
      <c r="D565" s="13" t="s">
        <v>6668</v>
      </c>
      <c r="E565" s="29">
        <v>43432</v>
      </c>
      <c r="F565" s="29" t="str">
        <f t="shared" si="36"/>
        <v>Wed</v>
      </c>
      <c r="G565" s="29" t="str">
        <f t="shared" si="37"/>
        <v>Nov</v>
      </c>
      <c r="H565" s="34">
        <f t="shared" si="34"/>
        <v>2018</v>
      </c>
      <c r="I565" s="29">
        <v>43436</v>
      </c>
      <c r="J565" s="13" t="s">
        <v>22</v>
      </c>
      <c r="K565" s="13" t="s">
        <v>5072</v>
      </c>
      <c r="L565" s="13" t="s">
        <v>36</v>
      </c>
      <c r="M565" s="13" t="s">
        <v>128</v>
      </c>
      <c r="N565" s="13" t="s">
        <v>128</v>
      </c>
      <c r="O565" s="13" t="s">
        <v>129</v>
      </c>
      <c r="P565" s="13" t="s">
        <v>55</v>
      </c>
      <c r="Q565" s="13" t="s">
        <v>2940</v>
      </c>
      <c r="R565" s="13" t="s">
        <v>30</v>
      </c>
      <c r="S565" s="13" t="s">
        <v>1228</v>
      </c>
      <c r="T565" s="13" t="s">
        <v>2941</v>
      </c>
      <c r="U565" s="33">
        <v>44.170200000000001</v>
      </c>
      <c r="V565" s="15">
        <v>2</v>
      </c>
      <c r="W565" s="14">
        <v>0.47000000000000003</v>
      </c>
      <c r="X565" s="33">
        <v>6.33</v>
      </c>
      <c r="Y565" s="33">
        <v>-19.189800000000002</v>
      </c>
      <c r="Z565" s="14">
        <f t="shared" si="35"/>
        <v>-0.43445128163331842</v>
      </c>
      <c r="AA565" s="13" t="s">
        <v>60</v>
      </c>
      <c r="AB565" s="33">
        <v>20.759994000000003</v>
      </c>
      <c r="AC565" s="33">
        <v>36.270005999999995</v>
      </c>
    </row>
    <row r="566" spans="2:29" x14ac:dyDescent="0.3">
      <c r="B566" s="19"/>
      <c r="D566" s="13" t="s">
        <v>6669</v>
      </c>
      <c r="E566" s="29">
        <v>43432</v>
      </c>
      <c r="F566" s="29" t="str">
        <f t="shared" si="36"/>
        <v>Wed</v>
      </c>
      <c r="G566" s="29" t="str">
        <f t="shared" si="37"/>
        <v>Nov</v>
      </c>
      <c r="H566" s="34">
        <f t="shared" si="34"/>
        <v>2018</v>
      </c>
      <c r="I566" s="29">
        <v>43436</v>
      </c>
      <c r="J566" s="13" t="s">
        <v>22</v>
      </c>
      <c r="K566" s="13" t="s">
        <v>5072</v>
      </c>
      <c r="L566" s="13" t="s">
        <v>36</v>
      </c>
      <c r="M566" s="13" t="s">
        <v>128</v>
      </c>
      <c r="N566" s="13" t="s">
        <v>128</v>
      </c>
      <c r="O566" s="13" t="s">
        <v>129</v>
      </c>
      <c r="P566" s="13" t="s">
        <v>55</v>
      </c>
      <c r="Q566" s="13" t="s">
        <v>3179</v>
      </c>
      <c r="R566" s="13" t="s">
        <v>30</v>
      </c>
      <c r="S566" s="13" t="s">
        <v>1228</v>
      </c>
      <c r="T566" s="13" t="s">
        <v>3180</v>
      </c>
      <c r="U566" s="33">
        <v>81.948599999999999</v>
      </c>
      <c r="V566" s="15">
        <v>3</v>
      </c>
      <c r="W566" s="14">
        <v>0.47000000000000003</v>
      </c>
      <c r="X566" s="33">
        <v>4.54</v>
      </c>
      <c r="Y566" s="33">
        <v>-57.281400000000005</v>
      </c>
      <c r="Z566" s="14">
        <f t="shared" si="35"/>
        <v>-0.69899180705954711</v>
      </c>
      <c r="AA566" s="13" t="s">
        <v>60</v>
      </c>
      <c r="AB566" s="33">
        <v>38.515841999999999</v>
      </c>
      <c r="AC566" s="33">
        <v>96.174158000000006</v>
      </c>
    </row>
    <row r="567" spans="2:29" x14ac:dyDescent="0.3">
      <c r="B567" s="19"/>
      <c r="D567" s="13" t="s">
        <v>6670</v>
      </c>
      <c r="E567" s="29">
        <v>42768</v>
      </c>
      <c r="F567" s="29" t="str">
        <f t="shared" si="36"/>
        <v>Thu</v>
      </c>
      <c r="G567" s="29" t="str">
        <f t="shared" si="37"/>
        <v>Feb</v>
      </c>
      <c r="H567" s="34">
        <f t="shared" si="34"/>
        <v>2017</v>
      </c>
      <c r="I567" s="29">
        <v>42770</v>
      </c>
      <c r="J567" s="13" t="s">
        <v>22</v>
      </c>
      <c r="K567" s="13" t="s">
        <v>2375</v>
      </c>
      <c r="L567" s="13" t="s">
        <v>36</v>
      </c>
      <c r="M567" s="13" t="s">
        <v>128</v>
      </c>
      <c r="N567" s="13" t="s">
        <v>128</v>
      </c>
      <c r="O567" s="13" t="s">
        <v>129</v>
      </c>
      <c r="P567" s="13" t="s">
        <v>55</v>
      </c>
      <c r="Q567" s="13" t="s">
        <v>522</v>
      </c>
      <c r="R567" s="13" t="s">
        <v>40</v>
      </c>
      <c r="S567" s="13" t="s">
        <v>41</v>
      </c>
      <c r="T567" s="13" t="s">
        <v>523</v>
      </c>
      <c r="U567" s="33">
        <v>334.30349999999993</v>
      </c>
      <c r="V567" s="15">
        <v>1</v>
      </c>
      <c r="W567" s="14">
        <v>0.27</v>
      </c>
      <c r="X567" s="33">
        <v>46.3</v>
      </c>
      <c r="Y567" s="33">
        <v>-109.9365</v>
      </c>
      <c r="Z567" s="14">
        <f t="shared" si="35"/>
        <v>-0.32885237516209082</v>
      </c>
      <c r="AA567" s="13" t="s">
        <v>88</v>
      </c>
      <c r="AB567" s="33">
        <v>90.261944999999983</v>
      </c>
      <c r="AC567" s="33">
        <v>307.67805499999997</v>
      </c>
    </row>
    <row r="568" spans="2:29" x14ac:dyDescent="0.3">
      <c r="B568" s="19"/>
      <c r="D568" s="13" t="s">
        <v>6671</v>
      </c>
      <c r="E568" s="29">
        <v>42768</v>
      </c>
      <c r="F568" s="29" t="str">
        <f t="shared" si="36"/>
        <v>Thu</v>
      </c>
      <c r="G568" s="29" t="str">
        <f t="shared" si="37"/>
        <v>Feb</v>
      </c>
      <c r="H568" s="34">
        <f t="shared" si="34"/>
        <v>2017</v>
      </c>
      <c r="I568" s="29">
        <v>42770</v>
      </c>
      <c r="J568" s="13" t="s">
        <v>22</v>
      </c>
      <c r="K568" s="13" t="s">
        <v>2375</v>
      </c>
      <c r="L568" s="13" t="s">
        <v>36</v>
      </c>
      <c r="M568" s="13" t="s">
        <v>128</v>
      </c>
      <c r="N568" s="13" t="s">
        <v>128</v>
      </c>
      <c r="O568" s="13" t="s">
        <v>129</v>
      </c>
      <c r="P568" s="13" t="s">
        <v>55</v>
      </c>
      <c r="Q568" s="13" t="s">
        <v>3047</v>
      </c>
      <c r="R568" s="13" t="s">
        <v>30</v>
      </c>
      <c r="S568" s="13" t="s">
        <v>1789</v>
      </c>
      <c r="T568" s="13" t="s">
        <v>3048</v>
      </c>
      <c r="U568" s="33">
        <v>104.8764</v>
      </c>
      <c r="V568" s="15">
        <v>4</v>
      </c>
      <c r="W568" s="14">
        <v>0.47000000000000003</v>
      </c>
      <c r="X568" s="33">
        <v>13.49</v>
      </c>
      <c r="Y568" s="33">
        <v>-47.523600000000002</v>
      </c>
      <c r="Z568" s="14">
        <f t="shared" si="35"/>
        <v>-0.45313912376855042</v>
      </c>
      <c r="AA568" s="13" t="s">
        <v>88</v>
      </c>
      <c r="AB568" s="33">
        <v>49.291908000000006</v>
      </c>
      <c r="AC568" s="33">
        <v>89.61809199999999</v>
      </c>
    </row>
    <row r="569" spans="2:29" x14ac:dyDescent="0.3">
      <c r="B569" s="19"/>
      <c r="D569" s="13" t="s">
        <v>6672</v>
      </c>
      <c r="E569" s="29">
        <v>42768</v>
      </c>
      <c r="F569" s="29" t="str">
        <f t="shared" si="36"/>
        <v>Thu</v>
      </c>
      <c r="G569" s="29" t="str">
        <f t="shared" si="37"/>
        <v>Feb</v>
      </c>
      <c r="H569" s="34">
        <f t="shared" si="34"/>
        <v>2017</v>
      </c>
      <c r="I569" s="29">
        <v>42770</v>
      </c>
      <c r="J569" s="13" t="s">
        <v>22</v>
      </c>
      <c r="K569" s="13" t="s">
        <v>2375</v>
      </c>
      <c r="L569" s="13" t="s">
        <v>36</v>
      </c>
      <c r="M569" s="13" t="s">
        <v>128</v>
      </c>
      <c r="N569" s="13" t="s">
        <v>128</v>
      </c>
      <c r="O569" s="13" t="s">
        <v>129</v>
      </c>
      <c r="P569" s="13" t="s">
        <v>55</v>
      </c>
      <c r="Q569" s="13" t="s">
        <v>4763</v>
      </c>
      <c r="R569" s="13" t="s">
        <v>30</v>
      </c>
      <c r="S569" s="13" t="s">
        <v>2751</v>
      </c>
      <c r="T569" s="13" t="s">
        <v>4764</v>
      </c>
      <c r="U569" s="33">
        <v>43.502400000000002</v>
      </c>
      <c r="V569" s="15">
        <v>6</v>
      </c>
      <c r="W569" s="14">
        <v>0.47000000000000003</v>
      </c>
      <c r="X569" s="33">
        <v>1.78</v>
      </c>
      <c r="Y569" s="33">
        <v>-26.337600000000002</v>
      </c>
      <c r="Z569" s="14">
        <f t="shared" si="35"/>
        <v>-0.6054286660046343</v>
      </c>
      <c r="AA569" s="13" t="s">
        <v>88</v>
      </c>
      <c r="AB569" s="33">
        <v>20.446128000000002</v>
      </c>
      <c r="AC569" s="33">
        <v>47.613872000000001</v>
      </c>
    </row>
    <row r="570" spans="2:29" x14ac:dyDescent="0.3">
      <c r="B570" s="19"/>
      <c r="D570" s="13" t="s">
        <v>6673</v>
      </c>
      <c r="E570" s="29">
        <v>44092</v>
      </c>
      <c r="F570" s="29" t="str">
        <f t="shared" si="36"/>
        <v>Fri</v>
      </c>
      <c r="G570" s="29" t="str">
        <f t="shared" si="37"/>
        <v>Sep</v>
      </c>
      <c r="H570" s="34">
        <f t="shared" si="34"/>
        <v>2020</v>
      </c>
      <c r="I570" s="29">
        <v>44097</v>
      </c>
      <c r="J570" s="13" t="s">
        <v>50</v>
      </c>
      <c r="K570" s="13" t="s">
        <v>4720</v>
      </c>
      <c r="L570" s="13" t="s">
        <v>24</v>
      </c>
      <c r="M570" s="13" t="s">
        <v>1858</v>
      </c>
      <c r="N570" s="13" t="s">
        <v>99</v>
      </c>
      <c r="O570" s="13" t="s">
        <v>100</v>
      </c>
      <c r="P570" s="13" t="s">
        <v>55</v>
      </c>
      <c r="Q570" s="13" t="s">
        <v>2598</v>
      </c>
      <c r="R570" s="13" t="s">
        <v>40</v>
      </c>
      <c r="S570" s="13" t="s">
        <v>906</v>
      </c>
      <c r="T570" s="13" t="s">
        <v>2599</v>
      </c>
      <c r="U570" s="33">
        <v>177.3</v>
      </c>
      <c r="V570" s="15">
        <v>5</v>
      </c>
      <c r="W570" s="14">
        <v>0.25</v>
      </c>
      <c r="X570" s="33">
        <v>8.6199999999999992</v>
      </c>
      <c r="Y570" s="33">
        <v>40.050000000000004</v>
      </c>
      <c r="Z570" s="14">
        <f t="shared" si="35"/>
        <v>0.22588832487309646</v>
      </c>
      <c r="AA570" s="13" t="s">
        <v>88</v>
      </c>
      <c r="AB570" s="33">
        <v>44.325000000000003</v>
      </c>
      <c r="AC570" s="33">
        <v>84.305000000000007</v>
      </c>
    </row>
    <row r="571" spans="2:29" x14ac:dyDescent="0.3">
      <c r="B571" s="19"/>
      <c r="D571" s="13" t="s">
        <v>6674</v>
      </c>
      <c r="E571" s="29">
        <v>44184</v>
      </c>
      <c r="F571" s="29" t="str">
        <f t="shared" si="36"/>
        <v>Sat</v>
      </c>
      <c r="G571" s="29" t="str">
        <f t="shared" si="37"/>
        <v>Dec</v>
      </c>
      <c r="H571" s="34">
        <f t="shared" si="34"/>
        <v>2020</v>
      </c>
      <c r="I571" s="29">
        <v>44189</v>
      </c>
      <c r="J571" s="13" t="s">
        <v>22</v>
      </c>
      <c r="K571" s="13" t="s">
        <v>3419</v>
      </c>
      <c r="L571" s="13" t="s">
        <v>36</v>
      </c>
      <c r="M571" s="13" t="s">
        <v>128</v>
      </c>
      <c r="N571" s="13" t="s">
        <v>128</v>
      </c>
      <c r="O571" s="13" t="s">
        <v>129</v>
      </c>
      <c r="P571" s="13" t="s">
        <v>55</v>
      </c>
      <c r="Q571" s="13" t="s">
        <v>1317</v>
      </c>
      <c r="R571" s="13" t="s">
        <v>30</v>
      </c>
      <c r="S571" s="13" t="s">
        <v>31</v>
      </c>
      <c r="T571" s="13" t="s">
        <v>1318</v>
      </c>
      <c r="U571" s="33">
        <v>770.38110000000006</v>
      </c>
      <c r="V571" s="15">
        <v>3</v>
      </c>
      <c r="W571" s="14">
        <v>0.17</v>
      </c>
      <c r="X571" s="33">
        <v>22.41</v>
      </c>
      <c r="Y571" s="33">
        <v>232.00110000000001</v>
      </c>
      <c r="Z571" s="14">
        <f t="shared" si="35"/>
        <v>0.30115107964097249</v>
      </c>
      <c r="AA571" s="13" t="s">
        <v>88</v>
      </c>
      <c r="AB571" s="33">
        <v>130.96478700000003</v>
      </c>
      <c r="AC571" s="33">
        <v>385.00521300000008</v>
      </c>
    </row>
    <row r="572" spans="2:29" x14ac:dyDescent="0.3">
      <c r="B572" s="19"/>
      <c r="D572" s="13" t="s">
        <v>6675</v>
      </c>
      <c r="E572" s="29">
        <v>44184</v>
      </c>
      <c r="F572" s="29" t="str">
        <f t="shared" si="36"/>
        <v>Sat</v>
      </c>
      <c r="G572" s="29" t="str">
        <f t="shared" si="37"/>
        <v>Dec</v>
      </c>
      <c r="H572" s="34">
        <f t="shared" si="34"/>
        <v>2020</v>
      </c>
      <c r="I572" s="29">
        <v>44189</v>
      </c>
      <c r="J572" s="13" t="s">
        <v>22</v>
      </c>
      <c r="K572" s="13" t="s">
        <v>3419</v>
      </c>
      <c r="L572" s="13" t="s">
        <v>36</v>
      </c>
      <c r="M572" s="13" t="s">
        <v>128</v>
      </c>
      <c r="N572" s="13" t="s">
        <v>128</v>
      </c>
      <c r="O572" s="13" t="s">
        <v>129</v>
      </c>
      <c r="P572" s="13" t="s">
        <v>55</v>
      </c>
      <c r="Q572" s="13" t="s">
        <v>5091</v>
      </c>
      <c r="R572" s="13" t="s">
        <v>30</v>
      </c>
      <c r="S572" s="13" t="s">
        <v>1567</v>
      </c>
      <c r="T572" s="13" t="s">
        <v>5092</v>
      </c>
      <c r="U572" s="33">
        <v>83.570400000000006</v>
      </c>
      <c r="V572" s="15">
        <v>6</v>
      </c>
      <c r="W572" s="14">
        <v>0.47000000000000003</v>
      </c>
      <c r="X572" s="33">
        <v>6.21</v>
      </c>
      <c r="Y572" s="33">
        <v>-8.0495999999999981</v>
      </c>
      <c r="Z572" s="14">
        <f t="shared" si="35"/>
        <v>-9.6321185491513708E-2</v>
      </c>
      <c r="AA572" s="13" t="s">
        <v>88</v>
      </c>
      <c r="AB572" s="33">
        <v>39.278088000000004</v>
      </c>
      <c r="AC572" s="33">
        <v>46.131912</v>
      </c>
    </row>
    <row r="573" spans="2:29" x14ac:dyDescent="0.3">
      <c r="B573" s="19"/>
      <c r="D573" s="13" t="s">
        <v>6676</v>
      </c>
      <c r="E573" s="29">
        <v>44184</v>
      </c>
      <c r="F573" s="29" t="str">
        <f t="shared" si="36"/>
        <v>Sat</v>
      </c>
      <c r="G573" s="29" t="str">
        <f t="shared" si="37"/>
        <v>Dec</v>
      </c>
      <c r="H573" s="34">
        <f t="shared" si="34"/>
        <v>2020</v>
      </c>
      <c r="I573" s="29">
        <v>44189</v>
      </c>
      <c r="J573" s="13" t="s">
        <v>22</v>
      </c>
      <c r="K573" s="13" t="s">
        <v>3419</v>
      </c>
      <c r="L573" s="13" t="s">
        <v>36</v>
      </c>
      <c r="M573" s="13" t="s">
        <v>128</v>
      </c>
      <c r="N573" s="13" t="s">
        <v>128</v>
      </c>
      <c r="O573" s="13" t="s">
        <v>129</v>
      </c>
      <c r="P573" s="13" t="s">
        <v>55</v>
      </c>
      <c r="Q573" s="13" t="s">
        <v>5578</v>
      </c>
      <c r="R573" s="13" t="s">
        <v>30</v>
      </c>
      <c r="S573" s="13" t="s">
        <v>1567</v>
      </c>
      <c r="T573" s="13" t="s">
        <v>5579</v>
      </c>
      <c r="U573" s="33">
        <v>31.577400000000001</v>
      </c>
      <c r="V573" s="15">
        <v>2</v>
      </c>
      <c r="W573" s="14">
        <v>0.47000000000000003</v>
      </c>
      <c r="X573" s="33">
        <v>3.6</v>
      </c>
      <c r="Y573" s="33">
        <v>-23.262599999999999</v>
      </c>
      <c r="Z573" s="14">
        <f t="shared" si="35"/>
        <v>-0.73668509756978084</v>
      </c>
      <c r="AA573" s="13" t="s">
        <v>88</v>
      </c>
      <c r="AB573" s="33">
        <v>14.841378000000001</v>
      </c>
      <c r="AC573" s="33">
        <v>36.398621999999996</v>
      </c>
    </row>
    <row r="574" spans="2:29" x14ac:dyDescent="0.3">
      <c r="B574" s="19"/>
      <c r="D574" s="13" t="s">
        <v>6677</v>
      </c>
      <c r="E574" s="29">
        <v>44184</v>
      </c>
      <c r="F574" s="29" t="str">
        <f t="shared" si="36"/>
        <v>Sat</v>
      </c>
      <c r="G574" s="29" t="str">
        <f t="shared" si="37"/>
        <v>Dec</v>
      </c>
      <c r="H574" s="34">
        <f t="shared" si="34"/>
        <v>2020</v>
      </c>
      <c r="I574" s="29">
        <v>44189</v>
      </c>
      <c r="J574" s="13" t="s">
        <v>22</v>
      </c>
      <c r="K574" s="13" t="s">
        <v>3419</v>
      </c>
      <c r="L574" s="13" t="s">
        <v>36</v>
      </c>
      <c r="M574" s="13" t="s">
        <v>128</v>
      </c>
      <c r="N574" s="13" t="s">
        <v>128</v>
      </c>
      <c r="O574" s="13" t="s">
        <v>129</v>
      </c>
      <c r="P574" s="13" t="s">
        <v>55</v>
      </c>
      <c r="Q574" s="13" t="s">
        <v>4276</v>
      </c>
      <c r="R574" s="13" t="s">
        <v>30</v>
      </c>
      <c r="S574" s="13" t="s">
        <v>2177</v>
      </c>
      <c r="T574" s="13" t="s">
        <v>4277</v>
      </c>
      <c r="U574" s="33">
        <v>25.662600000000005</v>
      </c>
      <c r="V574" s="15">
        <v>3</v>
      </c>
      <c r="W574" s="14">
        <v>0.47000000000000003</v>
      </c>
      <c r="X574" s="33">
        <v>2.74</v>
      </c>
      <c r="Y574" s="33">
        <v>0.46259999999999479</v>
      </c>
      <c r="Z574" s="14">
        <f t="shared" si="35"/>
        <v>1.8026232727782636E-2</v>
      </c>
      <c r="AA574" s="13" t="s">
        <v>88</v>
      </c>
      <c r="AB574" s="33">
        <v>12.061422000000002</v>
      </c>
      <c r="AC574" s="33">
        <v>10.398578000000008</v>
      </c>
    </row>
    <row r="575" spans="2:29" x14ac:dyDescent="0.3">
      <c r="B575" s="19"/>
      <c r="D575" s="13" t="s">
        <v>6678</v>
      </c>
      <c r="E575" s="29">
        <v>44184</v>
      </c>
      <c r="F575" s="29" t="str">
        <f t="shared" si="36"/>
        <v>Sat</v>
      </c>
      <c r="G575" s="29" t="str">
        <f t="shared" si="37"/>
        <v>Dec</v>
      </c>
      <c r="H575" s="34">
        <f t="shared" si="34"/>
        <v>2020</v>
      </c>
      <c r="I575" s="29">
        <v>44189</v>
      </c>
      <c r="J575" s="13" t="s">
        <v>22</v>
      </c>
      <c r="K575" s="13" t="s">
        <v>3419</v>
      </c>
      <c r="L575" s="13" t="s">
        <v>36</v>
      </c>
      <c r="M575" s="13" t="s">
        <v>128</v>
      </c>
      <c r="N575" s="13" t="s">
        <v>128</v>
      </c>
      <c r="O575" s="13" t="s">
        <v>129</v>
      </c>
      <c r="P575" s="13" t="s">
        <v>55</v>
      </c>
      <c r="Q575" s="13" t="s">
        <v>5035</v>
      </c>
      <c r="R575" s="13" t="s">
        <v>30</v>
      </c>
      <c r="S575" s="13" t="s">
        <v>1121</v>
      </c>
      <c r="T575" s="13" t="s">
        <v>5036</v>
      </c>
      <c r="U575" s="33">
        <v>8.1173999999999999</v>
      </c>
      <c r="V575" s="15">
        <v>2</v>
      </c>
      <c r="W575" s="14">
        <v>0.17</v>
      </c>
      <c r="X575" s="33">
        <v>1.18</v>
      </c>
      <c r="Y575" s="33">
        <v>1.7573999999999996</v>
      </c>
      <c r="Z575" s="14">
        <f t="shared" si="35"/>
        <v>0.21649789341414735</v>
      </c>
      <c r="AA575" s="13" t="s">
        <v>88</v>
      </c>
      <c r="AB575" s="33">
        <v>1.379958</v>
      </c>
      <c r="AC575" s="33">
        <v>3.8000420000000004</v>
      </c>
    </row>
    <row r="576" spans="2:29" x14ac:dyDescent="0.3">
      <c r="B576" s="19"/>
      <c r="D576" s="13" t="s">
        <v>6679</v>
      </c>
      <c r="E576" s="29">
        <v>43910</v>
      </c>
      <c r="F576" s="29" t="str">
        <f t="shared" si="36"/>
        <v>Fri</v>
      </c>
      <c r="G576" s="29" t="str">
        <f t="shared" si="37"/>
        <v>Mar</v>
      </c>
      <c r="H576" s="34">
        <f t="shared" si="34"/>
        <v>2020</v>
      </c>
      <c r="I576" s="29">
        <v>43912</v>
      </c>
      <c r="J576" s="13" t="s">
        <v>22</v>
      </c>
      <c r="K576" s="13" t="s">
        <v>2557</v>
      </c>
      <c r="L576" s="13" t="s">
        <v>36</v>
      </c>
      <c r="M576" s="13" t="s">
        <v>2558</v>
      </c>
      <c r="N576" s="13" t="s">
        <v>591</v>
      </c>
      <c r="O576" s="13" t="s">
        <v>483</v>
      </c>
      <c r="P576" s="13" t="s">
        <v>28</v>
      </c>
      <c r="Q576" s="13" t="s">
        <v>1539</v>
      </c>
      <c r="R576" s="13" t="s">
        <v>57</v>
      </c>
      <c r="S576" s="13" t="s">
        <v>86</v>
      </c>
      <c r="T576" s="13" t="s">
        <v>1540</v>
      </c>
      <c r="U576" s="33">
        <v>286.60500000000002</v>
      </c>
      <c r="V576" s="15">
        <v>3</v>
      </c>
      <c r="W576" s="14">
        <v>0.5</v>
      </c>
      <c r="X576" s="33">
        <v>40.42</v>
      </c>
      <c r="Y576" s="33">
        <v>-68.805000000000035</v>
      </c>
      <c r="Z576" s="14">
        <f t="shared" si="35"/>
        <v>-0.24006908462867022</v>
      </c>
      <c r="AA576" s="13" t="s">
        <v>60</v>
      </c>
      <c r="AB576" s="33">
        <v>143.30250000000001</v>
      </c>
      <c r="AC576" s="33">
        <v>171.68750000000006</v>
      </c>
    </row>
    <row r="577" spans="2:29" x14ac:dyDescent="0.3">
      <c r="B577" s="19"/>
      <c r="D577" s="13" t="s">
        <v>6680</v>
      </c>
      <c r="E577" s="29">
        <v>43910</v>
      </c>
      <c r="F577" s="29" t="str">
        <f t="shared" si="36"/>
        <v>Fri</v>
      </c>
      <c r="G577" s="29" t="str">
        <f t="shared" si="37"/>
        <v>Mar</v>
      </c>
      <c r="H577" s="34">
        <f t="shared" si="34"/>
        <v>2020</v>
      </c>
      <c r="I577" s="29">
        <v>43912</v>
      </c>
      <c r="J577" s="13" t="s">
        <v>22</v>
      </c>
      <c r="K577" s="13" t="s">
        <v>2557</v>
      </c>
      <c r="L577" s="13" t="s">
        <v>36</v>
      </c>
      <c r="M577" s="13" t="s">
        <v>2558</v>
      </c>
      <c r="N577" s="13" t="s">
        <v>591</v>
      </c>
      <c r="O577" s="13" t="s">
        <v>483</v>
      </c>
      <c r="P577" s="13" t="s">
        <v>28</v>
      </c>
      <c r="Q577" s="13" t="s">
        <v>3615</v>
      </c>
      <c r="R577" s="13" t="s">
        <v>30</v>
      </c>
      <c r="S577" s="13" t="s">
        <v>1607</v>
      </c>
      <c r="T577" s="13" t="s">
        <v>3616</v>
      </c>
      <c r="U577" s="33">
        <v>51.974999999999994</v>
      </c>
      <c r="V577" s="15">
        <v>3</v>
      </c>
      <c r="W577" s="14">
        <v>0.5</v>
      </c>
      <c r="X577" s="33">
        <v>5.3</v>
      </c>
      <c r="Y577" s="33">
        <v>-24.974999999999994</v>
      </c>
      <c r="Z577" s="14">
        <f t="shared" si="35"/>
        <v>-0.48051948051948046</v>
      </c>
      <c r="AA577" s="13" t="s">
        <v>60</v>
      </c>
      <c r="AB577" s="33">
        <v>25.987499999999997</v>
      </c>
      <c r="AC577" s="33">
        <v>45.662499999999994</v>
      </c>
    </row>
    <row r="578" spans="2:29" x14ac:dyDescent="0.3">
      <c r="B578" s="19"/>
      <c r="D578" s="13" t="s">
        <v>6681</v>
      </c>
      <c r="E578" s="29">
        <v>43910</v>
      </c>
      <c r="F578" s="29" t="str">
        <f t="shared" si="36"/>
        <v>Fri</v>
      </c>
      <c r="G578" s="29" t="str">
        <f t="shared" si="37"/>
        <v>Mar</v>
      </c>
      <c r="H578" s="34">
        <f t="shared" si="34"/>
        <v>2020</v>
      </c>
      <c r="I578" s="29">
        <v>43912</v>
      </c>
      <c r="J578" s="13" t="s">
        <v>22</v>
      </c>
      <c r="K578" s="13" t="s">
        <v>2557</v>
      </c>
      <c r="L578" s="13" t="s">
        <v>36</v>
      </c>
      <c r="M578" s="13" t="s">
        <v>2558</v>
      </c>
      <c r="N578" s="13" t="s">
        <v>591</v>
      </c>
      <c r="O578" s="13" t="s">
        <v>483</v>
      </c>
      <c r="P578" s="13" t="s">
        <v>28</v>
      </c>
      <c r="Q578" s="13" t="s">
        <v>5685</v>
      </c>
      <c r="R578" s="13" t="s">
        <v>30</v>
      </c>
      <c r="S578" s="13" t="s">
        <v>1567</v>
      </c>
      <c r="T578" s="13" t="s">
        <v>5686</v>
      </c>
      <c r="U578" s="33">
        <v>26.414999999999999</v>
      </c>
      <c r="V578" s="15">
        <v>3</v>
      </c>
      <c r="W578" s="14">
        <v>0.5</v>
      </c>
      <c r="X578" s="33">
        <v>3.04</v>
      </c>
      <c r="Y578" s="33">
        <v>-2.1149999999999949</v>
      </c>
      <c r="Z578" s="14">
        <f t="shared" si="35"/>
        <v>-8.0068143100510886E-2</v>
      </c>
      <c r="AA578" s="13" t="s">
        <v>60</v>
      </c>
      <c r="AB578" s="33">
        <v>13.2075</v>
      </c>
      <c r="AC578" s="33">
        <v>12.282499999999995</v>
      </c>
    </row>
    <row r="579" spans="2:29" x14ac:dyDescent="0.3">
      <c r="B579" s="19"/>
      <c r="D579" s="13" t="s">
        <v>6682</v>
      </c>
      <c r="E579" s="29">
        <v>43910</v>
      </c>
      <c r="F579" s="29" t="str">
        <f t="shared" si="36"/>
        <v>Fri</v>
      </c>
      <c r="G579" s="29" t="str">
        <f t="shared" si="37"/>
        <v>Mar</v>
      </c>
      <c r="H579" s="34">
        <f t="shared" si="34"/>
        <v>2020</v>
      </c>
      <c r="I579" s="29">
        <v>43912</v>
      </c>
      <c r="J579" s="13" t="s">
        <v>22</v>
      </c>
      <c r="K579" s="13" t="s">
        <v>2557</v>
      </c>
      <c r="L579" s="13" t="s">
        <v>36</v>
      </c>
      <c r="M579" s="13" t="s">
        <v>2558</v>
      </c>
      <c r="N579" s="13" t="s">
        <v>591</v>
      </c>
      <c r="O579" s="13" t="s">
        <v>483</v>
      </c>
      <c r="P579" s="13" t="s">
        <v>28</v>
      </c>
      <c r="Q579" s="13" t="s">
        <v>5453</v>
      </c>
      <c r="R579" s="13" t="s">
        <v>30</v>
      </c>
      <c r="S579" s="13" t="s">
        <v>1121</v>
      </c>
      <c r="T579" s="13" t="s">
        <v>5454</v>
      </c>
      <c r="U579" s="33">
        <v>12.24</v>
      </c>
      <c r="V579" s="15">
        <v>4</v>
      </c>
      <c r="W579" s="14">
        <v>0.5</v>
      </c>
      <c r="X579" s="33">
        <v>2.38</v>
      </c>
      <c r="Y579" s="33">
        <v>-2.0400000000000009</v>
      </c>
      <c r="Z579" s="14">
        <f t="shared" si="35"/>
        <v>-0.16666666666666674</v>
      </c>
      <c r="AA579" s="13" t="s">
        <v>60</v>
      </c>
      <c r="AB579" s="33">
        <v>6.12</v>
      </c>
      <c r="AC579" s="33">
        <v>5.7800000000000011</v>
      </c>
    </row>
    <row r="580" spans="2:29" x14ac:dyDescent="0.3">
      <c r="B580" s="19"/>
      <c r="D580" s="13" t="s">
        <v>6683</v>
      </c>
      <c r="E580" s="29">
        <v>43910</v>
      </c>
      <c r="F580" s="29" t="str">
        <f t="shared" si="36"/>
        <v>Fri</v>
      </c>
      <c r="G580" s="29" t="str">
        <f t="shared" si="37"/>
        <v>Mar</v>
      </c>
      <c r="H580" s="34">
        <f t="shared" si="34"/>
        <v>2020</v>
      </c>
      <c r="I580" s="29">
        <v>43912</v>
      </c>
      <c r="J580" s="13" t="s">
        <v>22</v>
      </c>
      <c r="K580" s="13" t="s">
        <v>2557</v>
      </c>
      <c r="L580" s="13" t="s">
        <v>36</v>
      </c>
      <c r="M580" s="13" t="s">
        <v>2558</v>
      </c>
      <c r="N580" s="13" t="s">
        <v>591</v>
      </c>
      <c r="O580" s="13" t="s">
        <v>483</v>
      </c>
      <c r="P580" s="13" t="s">
        <v>28</v>
      </c>
      <c r="Q580" s="13" t="s">
        <v>6034</v>
      </c>
      <c r="R580" s="13" t="s">
        <v>30</v>
      </c>
      <c r="S580" s="13" t="s">
        <v>2751</v>
      </c>
      <c r="T580" s="13" t="s">
        <v>6035</v>
      </c>
      <c r="U580" s="33">
        <v>3.0749999999999997</v>
      </c>
      <c r="V580" s="15">
        <v>1</v>
      </c>
      <c r="W580" s="14">
        <v>0.5</v>
      </c>
      <c r="X580" s="33">
        <v>1.52</v>
      </c>
      <c r="Y580" s="33">
        <v>-0.55499999999999972</v>
      </c>
      <c r="Z580" s="14">
        <f t="shared" si="35"/>
        <v>-0.18048780487804869</v>
      </c>
      <c r="AA580" s="13" t="s">
        <v>60</v>
      </c>
      <c r="AB580" s="33">
        <v>1.5374999999999999</v>
      </c>
      <c r="AC580" s="33">
        <v>0.57249999999999956</v>
      </c>
    </row>
    <row r="581" spans="2:29" x14ac:dyDescent="0.3">
      <c r="B581" s="19"/>
      <c r="D581" s="13" t="s">
        <v>6684</v>
      </c>
      <c r="E581" s="29">
        <v>43818</v>
      </c>
      <c r="F581" s="29" t="str">
        <f t="shared" si="36"/>
        <v>Thu</v>
      </c>
      <c r="G581" s="29" t="str">
        <f t="shared" si="37"/>
        <v>Dec</v>
      </c>
      <c r="H581" s="34">
        <f t="shared" si="34"/>
        <v>2019</v>
      </c>
      <c r="I581" s="29">
        <v>43822</v>
      </c>
      <c r="J581" s="13" t="s">
        <v>22</v>
      </c>
      <c r="K581" s="13" t="s">
        <v>1838</v>
      </c>
      <c r="L581" s="13" t="s">
        <v>36</v>
      </c>
      <c r="M581" s="13" t="s">
        <v>271</v>
      </c>
      <c r="N581" s="13" t="s">
        <v>271</v>
      </c>
      <c r="O581" s="13" t="s">
        <v>271</v>
      </c>
      <c r="P581" s="13" t="s">
        <v>55</v>
      </c>
      <c r="Q581" s="13" t="s">
        <v>1839</v>
      </c>
      <c r="R581" s="13" t="s">
        <v>30</v>
      </c>
      <c r="S581" s="13" t="s">
        <v>1228</v>
      </c>
      <c r="T581" s="13" t="s">
        <v>1840</v>
      </c>
      <c r="U581" s="33">
        <v>433.61999999999995</v>
      </c>
      <c r="V581" s="15">
        <v>11</v>
      </c>
      <c r="W581" s="14">
        <v>0</v>
      </c>
      <c r="X581" s="33">
        <v>68.56</v>
      </c>
      <c r="Y581" s="33">
        <v>8.58</v>
      </c>
      <c r="Z581" s="14">
        <f t="shared" si="35"/>
        <v>1.9786910197869104E-2</v>
      </c>
      <c r="AA581" s="13" t="s">
        <v>60</v>
      </c>
      <c r="AB581" s="33">
        <v>0</v>
      </c>
      <c r="AC581" s="33">
        <v>356.47999999999996</v>
      </c>
    </row>
    <row r="582" spans="2:29" x14ac:dyDescent="0.3">
      <c r="B582" s="19"/>
      <c r="D582" s="13" t="s">
        <v>6685</v>
      </c>
      <c r="E582" s="29">
        <v>43075</v>
      </c>
      <c r="F582" s="29" t="str">
        <f t="shared" si="36"/>
        <v>Wed</v>
      </c>
      <c r="G582" s="29" t="str">
        <f t="shared" si="37"/>
        <v>Dec</v>
      </c>
      <c r="H582" s="34">
        <f t="shared" si="34"/>
        <v>2017</v>
      </c>
      <c r="I582" s="29">
        <v>43078</v>
      </c>
      <c r="J582" s="13" t="s">
        <v>34</v>
      </c>
      <c r="K582" s="13" t="s">
        <v>1482</v>
      </c>
      <c r="L582" s="13" t="s">
        <v>24</v>
      </c>
      <c r="M582" s="13" t="s">
        <v>271</v>
      </c>
      <c r="N582" s="13" t="s">
        <v>271</v>
      </c>
      <c r="O582" s="13" t="s">
        <v>271</v>
      </c>
      <c r="P582" s="13" t="s">
        <v>55</v>
      </c>
      <c r="Q582" s="13" t="s">
        <v>1483</v>
      </c>
      <c r="R582" s="13" t="s">
        <v>30</v>
      </c>
      <c r="S582" s="13" t="s">
        <v>289</v>
      </c>
      <c r="T582" s="13" t="s">
        <v>1484</v>
      </c>
      <c r="U582" s="33">
        <v>639.45000000000005</v>
      </c>
      <c r="V582" s="15">
        <v>5</v>
      </c>
      <c r="W582" s="14">
        <v>0</v>
      </c>
      <c r="X582" s="33">
        <v>87</v>
      </c>
      <c r="Y582" s="33">
        <v>19.05</v>
      </c>
      <c r="Z582" s="14">
        <f t="shared" si="35"/>
        <v>2.9791226835561811E-2</v>
      </c>
      <c r="AA582" s="13" t="s">
        <v>60</v>
      </c>
      <c r="AB582" s="33">
        <v>0</v>
      </c>
      <c r="AC582" s="33">
        <v>533.40000000000009</v>
      </c>
    </row>
    <row r="583" spans="2:29" x14ac:dyDescent="0.3">
      <c r="B583" s="19"/>
      <c r="D583" s="13" t="s">
        <v>6686</v>
      </c>
      <c r="E583" s="29">
        <v>43359</v>
      </c>
      <c r="F583" s="29" t="str">
        <f t="shared" si="36"/>
        <v>Sun</v>
      </c>
      <c r="G583" s="29" t="str">
        <f t="shared" si="37"/>
        <v>Sep</v>
      </c>
      <c r="H583" s="34">
        <f t="shared" si="34"/>
        <v>2018</v>
      </c>
      <c r="I583" s="29">
        <v>43363</v>
      </c>
      <c r="J583" s="13" t="s">
        <v>22</v>
      </c>
      <c r="K583" s="13" t="s">
        <v>1482</v>
      </c>
      <c r="L583" s="13" t="s">
        <v>24</v>
      </c>
      <c r="M583" s="13" t="s">
        <v>271</v>
      </c>
      <c r="N583" s="13" t="s">
        <v>271</v>
      </c>
      <c r="O583" s="13" t="s">
        <v>271</v>
      </c>
      <c r="P583" s="13" t="s">
        <v>55</v>
      </c>
      <c r="Q583" s="13" t="s">
        <v>2678</v>
      </c>
      <c r="R583" s="13" t="s">
        <v>57</v>
      </c>
      <c r="S583" s="13" t="s">
        <v>121</v>
      </c>
      <c r="T583" s="13" t="s">
        <v>2679</v>
      </c>
      <c r="U583" s="33">
        <v>110.70000000000002</v>
      </c>
      <c r="V583" s="15">
        <v>2</v>
      </c>
      <c r="W583" s="14">
        <v>0</v>
      </c>
      <c r="X583" s="33">
        <v>8.18</v>
      </c>
      <c r="Y583" s="33">
        <v>12.120000000000001</v>
      </c>
      <c r="Z583" s="14">
        <f t="shared" si="35"/>
        <v>0.1094850948509485</v>
      </c>
      <c r="AA583" s="13" t="s">
        <v>88</v>
      </c>
      <c r="AB583" s="33">
        <v>0</v>
      </c>
      <c r="AC583" s="33">
        <v>90.4</v>
      </c>
    </row>
    <row r="584" spans="2:29" x14ac:dyDescent="0.3">
      <c r="B584" s="19"/>
      <c r="D584" s="13" t="s">
        <v>6687</v>
      </c>
      <c r="E584" s="29">
        <v>43721</v>
      </c>
      <c r="F584" s="29" t="str">
        <f t="shared" si="36"/>
        <v>Fri</v>
      </c>
      <c r="G584" s="29" t="str">
        <f t="shared" si="37"/>
        <v>Sep</v>
      </c>
      <c r="H584" s="34">
        <f t="shared" si="34"/>
        <v>2019</v>
      </c>
      <c r="I584" s="29">
        <v>43725</v>
      </c>
      <c r="J584" s="13" t="s">
        <v>50</v>
      </c>
      <c r="K584" s="13" t="s">
        <v>2523</v>
      </c>
      <c r="L584" s="13" t="s">
        <v>24</v>
      </c>
      <c r="M584" s="13" t="s">
        <v>44</v>
      </c>
      <c r="N584" s="13" t="s">
        <v>45</v>
      </c>
      <c r="O584" s="13" t="s">
        <v>46</v>
      </c>
      <c r="P584" s="13" t="s">
        <v>28</v>
      </c>
      <c r="Q584" s="13" t="s">
        <v>2524</v>
      </c>
      <c r="R584" s="13" t="s">
        <v>30</v>
      </c>
      <c r="S584" s="13" t="s">
        <v>1228</v>
      </c>
      <c r="T584" s="13" t="s">
        <v>2525</v>
      </c>
      <c r="U584" s="33">
        <v>260.39999999999998</v>
      </c>
      <c r="V584" s="15">
        <v>7</v>
      </c>
      <c r="W584" s="14">
        <v>0</v>
      </c>
      <c r="X584" s="33">
        <v>41.42</v>
      </c>
      <c r="Y584" s="33">
        <v>31.08</v>
      </c>
      <c r="Z584" s="14">
        <f t="shared" si="35"/>
        <v>0.11935483870967742</v>
      </c>
      <c r="AA584" s="13" t="s">
        <v>60</v>
      </c>
      <c r="AB584" s="33">
        <v>0</v>
      </c>
      <c r="AC584" s="33">
        <v>187.89999999999998</v>
      </c>
    </row>
    <row r="585" spans="2:29" x14ac:dyDescent="0.3">
      <c r="B585" s="19"/>
      <c r="D585" s="13" t="s">
        <v>6688</v>
      </c>
      <c r="E585" s="29">
        <v>43721</v>
      </c>
      <c r="F585" s="29" t="str">
        <f t="shared" si="36"/>
        <v>Fri</v>
      </c>
      <c r="G585" s="29" t="str">
        <f t="shared" si="37"/>
        <v>Sep</v>
      </c>
      <c r="H585" s="34">
        <f t="shared" ref="H585:H648" si="38">YEAR(E585)</f>
        <v>2019</v>
      </c>
      <c r="I585" s="29">
        <v>43725</v>
      </c>
      <c r="J585" s="13" t="s">
        <v>50</v>
      </c>
      <c r="K585" s="13" t="s">
        <v>2523</v>
      </c>
      <c r="L585" s="13" t="s">
        <v>24</v>
      </c>
      <c r="M585" s="13" t="s">
        <v>44</v>
      </c>
      <c r="N585" s="13" t="s">
        <v>45</v>
      </c>
      <c r="O585" s="13" t="s">
        <v>46</v>
      </c>
      <c r="P585" s="13" t="s">
        <v>28</v>
      </c>
      <c r="Q585" s="13" t="s">
        <v>2559</v>
      </c>
      <c r="R585" s="13" t="s">
        <v>40</v>
      </c>
      <c r="S585" s="13" t="s">
        <v>41</v>
      </c>
      <c r="T585" s="13" t="s">
        <v>2560</v>
      </c>
      <c r="U585" s="33">
        <v>520.02</v>
      </c>
      <c r="V585" s="15">
        <v>9</v>
      </c>
      <c r="W585" s="14">
        <v>0</v>
      </c>
      <c r="X585" s="33">
        <v>40.33</v>
      </c>
      <c r="Y585" s="33">
        <v>228.69000000000003</v>
      </c>
      <c r="Z585" s="14">
        <f t="shared" ref="Z585:Z648" si="39">Y585/U585</f>
        <v>0.43977154724818285</v>
      </c>
      <c r="AA585" s="13" t="s">
        <v>60</v>
      </c>
      <c r="AB585" s="33">
        <v>0</v>
      </c>
      <c r="AC585" s="33">
        <v>250.99999999999997</v>
      </c>
    </row>
    <row r="586" spans="2:29" x14ac:dyDescent="0.3">
      <c r="B586" s="19"/>
      <c r="D586" s="13" t="s">
        <v>6689</v>
      </c>
      <c r="E586" s="29">
        <v>43947</v>
      </c>
      <c r="F586" s="29" t="str">
        <f t="shared" si="36"/>
        <v>Sun</v>
      </c>
      <c r="G586" s="29" t="str">
        <f t="shared" si="37"/>
        <v>Apr</v>
      </c>
      <c r="H586" s="34">
        <f t="shared" si="38"/>
        <v>2020</v>
      </c>
      <c r="I586" s="29">
        <v>43952</v>
      </c>
      <c r="J586" s="13" t="s">
        <v>50</v>
      </c>
      <c r="K586" s="13" t="s">
        <v>1625</v>
      </c>
      <c r="L586" s="13" t="s">
        <v>24</v>
      </c>
      <c r="M586" s="13" t="s">
        <v>243</v>
      </c>
      <c r="N586" s="13" t="s">
        <v>244</v>
      </c>
      <c r="O586" s="13" t="s">
        <v>245</v>
      </c>
      <c r="P586" s="13" t="s">
        <v>55</v>
      </c>
      <c r="Q586" s="13" t="s">
        <v>1626</v>
      </c>
      <c r="R586" s="13" t="s">
        <v>40</v>
      </c>
      <c r="S586" s="13" t="s">
        <v>67</v>
      </c>
      <c r="T586" s="13" t="s">
        <v>1627</v>
      </c>
      <c r="U586" s="33">
        <v>449.91449999999992</v>
      </c>
      <c r="V586" s="15">
        <v>5</v>
      </c>
      <c r="W586" s="14">
        <v>0.37</v>
      </c>
      <c r="X586" s="33">
        <v>79.47</v>
      </c>
      <c r="Y586" s="33">
        <v>49.864500000000078</v>
      </c>
      <c r="Z586" s="14">
        <f t="shared" si="39"/>
        <v>0.11083105790100138</v>
      </c>
      <c r="AA586" s="13" t="s">
        <v>60</v>
      </c>
      <c r="AB586" s="33">
        <v>166.46836499999998</v>
      </c>
      <c r="AC586" s="33">
        <v>154.11163499999984</v>
      </c>
    </row>
    <row r="587" spans="2:29" x14ac:dyDescent="0.3">
      <c r="B587" s="19"/>
      <c r="D587" s="13" t="s">
        <v>6690</v>
      </c>
      <c r="E587" s="29">
        <v>43263</v>
      </c>
      <c r="F587" s="29" t="str">
        <f t="shared" si="36"/>
        <v>Tue</v>
      </c>
      <c r="G587" s="29" t="str">
        <f t="shared" si="37"/>
        <v>Jun</v>
      </c>
      <c r="H587" s="34">
        <f t="shared" si="38"/>
        <v>2018</v>
      </c>
      <c r="I587" s="29">
        <v>43267</v>
      </c>
      <c r="J587" s="13" t="s">
        <v>22</v>
      </c>
      <c r="K587" s="13" t="s">
        <v>2834</v>
      </c>
      <c r="L587" s="13" t="s">
        <v>24</v>
      </c>
      <c r="M587" s="13" t="s">
        <v>2450</v>
      </c>
      <c r="N587" s="13" t="s">
        <v>99</v>
      </c>
      <c r="O587" s="13" t="s">
        <v>100</v>
      </c>
      <c r="P587" s="13" t="s">
        <v>55</v>
      </c>
      <c r="Q587" s="13" t="s">
        <v>5588</v>
      </c>
      <c r="R587" s="13" t="s">
        <v>30</v>
      </c>
      <c r="S587" s="13" t="s">
        <v>1789</v>
      </c>
      <c r="T587" s="13" t="s">
        <v>5589</v>
      </c>
      <c r="U587" s="33">
        <v>65.14200000000001</v>
      </c>
      <c r="V587" s="15">
        <v>4</v>
      </c>
      <c r="W587" s="14">
        <v>0.45</v>
      </c>
      <c r="X587" s="33">
        <v>3.49</v>
      </c>
      <c r="Y587" s="33">
        <v>-10.698000000000008</v>
      </c>
      <c r="Z587" s="14">
        <f t="shared" si="39"/>
        <v>-0.16422584507690899</v>
      </c>
      <c r="AA587" s="13" t="s">
        <v>60</v>
      </c>
      <c r="AB587" s="33">
        <v>29.313900000000004</v>
      </c>
      <c r="AC587" s="33">
        <v>43.036100000000012</v>
      </c>
    </row>
    <row r="588" spans="2:29" x14ac:dyDescent="0.3">
      <c r="B588" s="19"/>
      <c r="D588" s="13" t="s">
        <v>6691</v>
      </c>
      <c r="E588" s="29">
        <v>44195</v>
      </c>
      <c r="F588" s="29" t="str">
        <f t="shared" si="36"/>
        <v>Wed</v>
      </c>
      <c r="G588" s="29" t="str">
        <f t="shared" si="37"/>
        <v>Dec</v>
      </c>
      <c r="H588" s="34">
        <f t="shared" si="38"/>
        <v>2020</v>
      </c>
      <c r="I588" s="29">
        <v>44199</v>
      </c>
      <c r="J588" s="13" t="s">
        <v>50</v>
      </c>
      <c r="K588" s="13" t="s">
        <v>2834</v>
      </c>
      <c r="L588" s="13" t="s">
        <v>24</v>
      </c>
      <c r="M588" s="13" t="s">
        <v>1858</v>
      </c>
      <c r="N588" s="13" t="s">
        <v>99</v>
      </c>
      <c r="O588" s="13" t="s">
        <v>100</v>
      </c>
      <c r="P588" s="13" t="s">
        <v>55</v>
      </c>
      <c r="Q588" s="13" t="s">
        <v>2201</v>
      </c>
      <c r="R588" s="13" t="s">
        <v>57</v>
      </c>
      <c r="S588" s="13" t="s">
        <v>86</v>
      </c>
      <c r="T588" s="13" t="s">
        <v>2202</v>
      </c>
      <c r="U588" s="33">
        <v>333.62549999999999</v>
      </c>
      <c r="V588" s="15">
        <v>3</v>
      </c>
      <c r="W588" s="14">
        <v>0.35</v>
      </c>
      <c r="X588" s="33">
        <v>32.97</v>
      </c>
      <c r="Y588" s="33">
        <v>-56.524499999999961</v>
      </c>
      <c r="Z588" s="14">
        <f t="shared" si="39"/>
        <v>-0.16942499898838656</v>
      </c>
      <c r="AA588" s="13" t="s">
        <v>60</v>
      </c>
      <c r="AB588" s="33">
        <v>116.76892499999998</v>
      </c>
      <c r="AC588" s="33">
        <v>240.41107499999998</v>
      </c>
    </row>
    <row r="589" spans="2:29" x14ac:dyDescent="0.3">
      <c r="B589" s="19"/>
      <c r="D589" s="13" t="s">
        <v>6692</v>
      </c>
      <c r="E589" s="29">
        <v>44195</v>
      </c>
      <c r="F589" s="29" t="str">
        <f t="shared" si="36"/>
        <v>Wed</v>
      </c>
      <c r="G589" s="29" t="str">
        <f t="shared" si="37"/>
        <v>Dec</v>
      </c>
      <c r="H589" s="34">
        <f t="shared" si="38"/>
        <v>2020</v>
      </c>
      <c r="I589" s="29">
        <v>44199</v>
      </c>
      <c r="J589" s="13" t="s">
        <v>50</v>
      </c>
      <c r="K589" s="13" t="s">
        <v>2834</v>
      </c>
      <c r="L589" s="13" t="s">
        <v>24</v>
      </c>
      <c r="M589" s="13" t="s">
        <v>1858</v>
      </c>
      <c r="N589" s="13" t="s">
        <v>99</v>
      </c>
      <c r="O589" s="13" t="s">
        <v>100</v>
      </c>
      <c r="P589" s="13" t="s">
        <v>55</v>
      </c>
      <c r="Q589" s="13" t="s">
        <v>1086</v>
      </c>
      <c r="R589" s="13" t="s">
        <v>40</v>
      </c>
      <c r="S589" s="13" t="s">
        <v>41</v>
      </c>
      <c r="T589" s="13" t="s">
        <v>1087</v>
      </c>
      <c r="U589" s="33">
        <v>255.285</v>
      </c>
      <c r="V589" s="15">
        <v>2</v>
      </c>
      <c r="W589" s="14">
        <v>0.25</v>
      </c>
      <c r="X589" s="33">
        <v>31.33</v>
      </c>
      <c r="Y589" s="33">
        <v>-47.655000000000001</v>
      </c>
      <c r="Z589" s="14">
        <f t="shared" si="39"/>
        <v>-0.18667371760973031</v>
      </c>
      <c r="AA589" s="13" t="s">
        <v>60</v>
      </c>
      <c r="AB589" s="33">
        <v>63.821249999999999</v>
      </c>
      <c r="AC589" s="33">
        <v>207.78875000000002</v>
      </c>
    </row>
    <row r="590" spans="2:29" x14ac:dyDescent="0.3">
      <c r="B590" s="19"/>
      <c r="D590" s="13" t="s">
        <v>6693</v>
      </c>
      <c r="E590" s="29">
        <v>44195</v>
      </c>
      <c r="F590" s="29" t="str">
        <f t="shared" si="36"/>
        <v>Wed</v>
      </c>
      <c r="G590" s="29" t="str">
        <f t="shared" si="37"/>
        <v>Dec</v>
      </c>
      <c r="H590" s="34">
        <f t="shared" si="38"/>
        <v>2020</v>
      </c>
      <c r="I590" s="29">
        <v>44199</v>
      </c>
      <c r="J590" s="13" t="s">
        <v>50</v>
      </c>
      <c r="K590" s="13" t="s">
        <v>2834</v>
      </c>
      <c r="L590" s="13" t="s">
        <v>24</v>
      </c>
      <c r="M590" s="13" t="s">
        <v>1858</v>
      </c>
      <c r="N590" s="13" t="s">
        <v>99</v>
      </c>
      <c r="O590" s="13" t="s">
        <v>100</v>
      </c>
      <c r="P590" s="13" t="s">
        <v>55</v>
      </c>
      <c r="Q590" s="13" t="s">
        <v>3077</v>
      </c>
      <c r="R590" s="13" t="s">
        <v>30</v>
      </c>
      <c r="S590" s="13" t="s">
        <v>1567</v>
      </c>
      <c r="T590" s="13" t="s">
        <v>3078</v>
      </c>
      <c r="U590" s="33">
        <v>49.351500000000001</v>
      </c>
      <c r="V590" s="15">
        <v>3</v>
      </c>
      <c r="W590" s="14">
        <v>0.45</v>
      </c>
      <c r="X590" s="33">
        <v>9.23</v>
      </c>
      <c r="Y590" s="33">
        <v>-4.5585000000000022</v>
      </c>
      <c r="Z590" s="14">
        <f t="shared" si="39"/>
        <v>-9.2368013130300033E-2</v>
      </c>
      <c r="AA590" s="13" t="s">
        <v>60</v>
      </c>
      <c r="AB590" s="33">
        <v>22.208175000000001</v>
      </c>
      <c r="AC590" s="33">
        <v>22.471825000000003</v>
      </c>
    </row>
    <row r="591" spans="2:29" x14ac:dyDescent="0.3">
      <c r="B591" s="19"/>
      <c r="D591" s="13" t="s">
        <v>6694</v>
      </c>
      <c r="E591" s="29">
        <v>43413</v>
      </c>
      <c r="F591" s="29" t="str">
        <f t="shared" si="36"/>
        <v>Fri</v>
      </c>
      <c r="G591" s="29" t="str">
        <f t="shared" si="37"/>
        <v>Nov</v>
      </c>
      <c r="H591" s="34">
        <f t="shared" si="38"/>
        <v>2018</v>
      </c>
      <c r="I591" s="29">
        <v>43418</v>
      </c>
      <c r="J591" s="13" t="s">
        <v>50</v>
      </c>
      <c r="K591" s="13" t="s">
        <v>3654</v>
      </c>
      <c r="L591" s="13" t="s">
        <v>36</v>
      </c>
      <c r="M591" s="13" t="s">
        <v>1858</v>
      </c>
      <c r="N591" s="13" t="s">
        <v>99</v>
      </c>
      <c r="O591" s="13" t="s">
        <v>100</v>
      </c>
      <c r="P591" s="13" t="s">
        <v>55</v>
      </c>
      <c r="Q591" s="13" t="s">
        <v>1265</v>
      </c>
      <c r="R591" s="13" t="s">
        <v>40</v>
      </c>
      <c r="S591" s="13" t="s">
        <v>41</v>
      </c>
      <c r="T591" s="13" t="s">
        <v>1266</v>
      </c>
      <c r="U591" s="33">
        <v>311.58000000000004</v>
      </c>
      <c r="V591" s="15">
        <v>3</v>
      </c>
      <c r="W591" s="14">
        <v>0.25</v>
      </c>
      <c r="X591" s="33">
        <v>19.420000000000002</v>
      </c>
      <c r="Y591" s="33">
        <v>45.629999999999995</v>
      </c>
      <c r="Z591" s="14">
        <f t="shared" si="39"/>
        <v>0.14644714038128245</v>
      </c>
      <c r="AA591" s="13" t="s">
        <v>88</v>
      </c>
      <c r="AB591" s="33">
        <v>77.89500000000001</v>
      </c>
      <c r="AC591" s="33">
        <v>168.63500000000005</v>
      </c>
    </row>
    <row r="592" spans="2:29" x14ac:dyDescent="0.3">
      <c r="B592" s="19"/>
      <c r="D592" s="13" t="s">
        <v>6695</v>
      </c>
      <c r="E592" s="29">
        <v>43413</v>
      </c>
      <c r="F592" s="29" t="str">
        <f t="shared" si="36"/>
        <v>Fri</v>
      </c>
      <c r="G592" s="29" t="str">
        <f t="shared" si="37"/>
        <v>Nov</v>
      </c>
      <c r="H592" s="34">
        <f t="shared" si="38"/>
        <v>2018</v>
      </c>
      <c r="I592" s="29">
        <v>43418</v>
      </c>
      <c r="J592" s="13" t="s">
        <v>50</v>
      </c>
      <c r="K592" s="13" t="s">
        <v>3654</v>
      </c>
      <c r="L592" s="13" t="s">
        <v>36</v>
      </c>
      <c r="M592" s="13" t="s">
        <v>1858</v>
      </c>
      <c r="N592" s="13" t="s">
        <v>99</v>
      </c>
      <c r="O592" s="13" t="s">
        <v>100</v>
      </c>
      <c r="P592" s="13" t="s">
        <v>55</v>
      </c>
      <c r="Q592" s="13" t="s">
        <v>743</v>
      </c>
      <c r="R592" s="13" t="s">
        <v>40</v>
      </c>
      <c r="S592" s="13" t="s">
        <v>67</v>
      </c>
      <c r="T592" s="13" t="s">
        <v>744</v>
      </c>
      <c r="U592" s="33">
        <v>159.35400000000001</v>
      </c>
      <c r="V592" s="15">
        <v>2</v>
      </c>
      <c r="W592" s="14">
        <v>0.35</v>
      </c>
      <c r="X592" s="33">
        <v>14.09</v>
      </c>
      <c r="Y592" s="33">
        <v>-14.766000000000005</v>
      </c>
      <c r="Z592" s="14">
        <f t="shared" si="39"/>
        <v>-9.2661621295982557E-2</v>
      </c>
      <c r="AA592" s="13" t="s">
        <v>88</v>
      </c>
      <c r="AB592" s="33">
        <v>55.773900000000005</v>
      </c>
      <c r="AC592" s="33">
        <v>104.25610000000002</v>
      </c>
    </row>
    <row r="593" spans="2:29" x14ac:dyDescent="0.3">
      <c r="B593" s="19"/>
      <c r="D593" s="13" t="s">
        <v>6696</v>
      </c>
      <c r="E593" s="29">
        <v>43413</v>
      </c>
      <c r="F593" s="29" t="str">
        <f t="shared" si="36"/>
        <v>Fri</v>
      </c>
      <c r="G593" s="29" t="str">
        <f t="shared" si="37"/>
        <v>Nov</v>
      </c>
      <c r="H593" s="34">
        <f t="shared" si="38"/>
        <v>2018</v>
      </c>
      <c r="I593" s="29">
        <v>43418</v>
      </c>
      <c r="J593" s="13" t="s">
        <v>50</v>
      </c>
      <c r="K593" s="13" t="s">
        <v>3654</v>
      </c>
      <c r="L593" s="13" t="s">
        <v>36</v>
      </c>
      <c r="M593" s="13" t="s">
        <v>1858</v>
      </c>
      <c r="N593" s="13" t="s">
        <v>99</v>
      </c>
      <c r="O593" s="13" t="s">
        <v>100</v>
      </c>
      <c r="P593" s="13" t="s">
        <v>55</v>
      </c>
      <c r="Q593" s="13" t="s">
        <v>5229</v>
      </c>
      <c r="R593" s="13" t="s">
        <v>57</v>
      </c>
      <c r="S593" s="13" t="s">
        <v>138</v>
      </c>
      <c r="T593" s="13" t="s">
        <v>5230</v>
      </c>
      <c r="U593" s="33">
        <v>92.182500000000005</v>
      </c>
      <c r="V593" s="15">
        <v>1</v>
      </c>
      <c r="W593" s="14">
        <v>0.25</v>
      </c>
      <c r="X593" s="33">
        <v>5.23</v>
      </c>
      <c r="Y593" s="33">
        <v>13.4925</v>
      </c>
      <c r="Z593" s="14">
        <f t="shared" si="39"/>
        <v>0.14636726059718491</v>
      </c>
      <c r="AA593" s="13" t="s">
        <v>88</v>
      </c>
      <c r="AB593" s="33">
        <v>23.045625000000001</v>
      </c>
      <c r="AC593" s="33">
        <v>50.414375</v>
      </c>
    </row>
    <row r="594" spans="2:29" x14ac:dyDescent="0.3">
      <c r="B594" s="19"/>
      <c r="D594" s="13" t="s">
        <v>6697</v>
      </c>
      <c r="E594" s="29">
        <v>43413</v>
      </c>
      <c r="F594" s="29" t="str">
        <f t="shared" si="36"/>
        <v>Fri</v>
      </c>
      <c r="G594" s="29" t="str">
        <f t="shared" si="37"/>
        <v>Nov</v>
      </c>
      <c r="H594" s="34">
        <f t="shared" si="38"/>
        <v>2018</v>
      </c>
      <c r="I594" s="29">
        <v>43418</v>
      </c>
      <c r="J594" s="13" t="s">
        <v>50</v>
      </c>
      <c r="K594" s="13" t="s">
        <v>3654</v>
      </c>
      <c r="L594" s="13" t="s">
        <v>36</v>
      </c>
      <c r="M594" s="13" t="s">
        <v>1858</v>
      </c>
      <c r="N594" s="13" t="s">
        <v>99</v>
      </c>
      <c r="O594" s="13" t="s">
        <v>100</v>
      </c>
      <c r="P594" s="13" t="s">
        <v>55</v>
      </c>
      <c r="Q594" s="13" t="s">
        <v>3314</v>
      </c>
      <c r="R594" s="13" t="s">
        <v>30</v>
      </c>
      <c r="S594" s="13" t="s">
        <v>2177</v>
      </c>
      <c r="T594" s="13" t="s">
        <v>3315</v>
      </c>
      <c r="U594" s="33">
        <v>21.351000000000006</v>
      </c>
      <c r="V594" s="15">
        <v>2</v>
      </c>
      <c r="W594" s="14">
        <v>0.45</v>
      </c>
      <c r="X594" s="33">
        <v>1.51</v>
      </c>
      <c r="Y594" s="33">
        <v>-7.3890000000000047</v>
      </c>
      <c r="Z594" s="14">
        <f t="shared" si="39"/>
        <v>-0.34607278347618392</v>
      </c>
      <c r="AA594" s="13" t="s">
        <v>88</v>
      </c>
      <c r="AB594" s="33">
        <v>9.6079500000000024</v>
      </c>
      <c r="AC594" s="33">
        <v>17.622050000000009</v>
      </c>
    </row>
    <row r="595" spans="2:29" x14ac:dyDescent="0.3">
      <c r="B595" s="19"/>
      <c r="D595" s="13" t="s">
        <v>6698</v>
      </c>
      <c r="E595" s="29">
        <v>43413</v>
      </c>
      <c r="F595" s="29" t="str">
        <f t="shared" si="36"/>
        <v>Fri</v>
      </c>
      <c r="G595" s="29" t="str">
        <f t="shared" si="37"/>
        <v>Nov</v>
      </c>
      <c r="H595" s="34">
        <f t="shared" si="38"/>
        <v>2018</v>
      </c>
      <c r="I595" s="29">
        <v>43418</v>
      </c>
      <c r="J595" s="13" t="s">
        <v>50</v>
      </c>
      <c r="K595" s="13" t="s">
        <v>3654</v>
      </c>
      <c r="L595" s="13" t="s">
        <v>36</v>
      </c>
      <c r="M595" s="13" t="s">
        <v>1858</v>
      </c>
      <c r="N595" s="13" t="s">
        <v>99</v>
      </c>
      <c r="O595" s="13" t="s">
        <v>100</v>
      </c>
      <c r="P595" s="13" t="s">
        <v>55</v>
      </c>
      <c r="Q595" s="13" t="s">
        <v>5869</v>
      </c>
      <c r="R595" s="13" t="s">
        <v>30</v>
      </c>
      <c r="S595" s="13" t="s">
        <v>1121</v>
      </c>
      <c r="T595" s="13" t="s">
        <v>5870</v>
      </c>
      <c r="U595" s="33">
        <v>28.432499999999997</v>
      </c>
      <c r="V595" s="15">
        <v>5</v>
      </c>
      <c r="W595" s="14">
        <v>0.15000000000000002</v>
      </c>
      <c r="X595" s="33">
        <v>1.35</v>
      </c>
      <c r="Y595" s="33">
        <v>1.2824999999999998</v>
      </c>
      <c r="Z595" s="14">
        <f t="shared" si="39"/>
        <v>4.510683197045634E-2</v>
      </c>
      <c r="AA595" s="13" t="s">
        <v>88</v>
      </c>
      <c r="AB595" s="33">
        <v>4.264875</v>
      </c>
      <c r="AC595" s="33">
        <v>21.535124999999997</v>
      </c>
    </row>
    <row r="596" spans="2:29" x14ac:dyDescent="0.3">
      <c r="B596" s="19"/>
      <c r="D596" s="13" t="s">
        <v>6699</v>
      </c>
      <c r="E596" s="29">
        <v>44156</v>
      </c>
      <c r="F596" s="29" t="str">
        <f t="shared" si="36"/>
        <v>Sat</v>
      </c>
      <c r="G596" s="29" t="str">
        <f t="shared" si="37"/>
        <v>Nov</v>
      </c>
      <c r="H596" s="34">
        <f t="shared" si="38"/>
        <v>2020</v>
      </c>
      <c r="I596" s="29">
        <v>44161</v>
      </c>
      <c r="J596" s="13" t="s">
        <v>50</v>
      </c>
      <c r="K596" s="13" t="s">
        <v>1151</v>
      </c>
      <c r="L596" s="13" t="s">
        <v>24</v>
      </c>
      <c r="M596" s="13" t="s">
        <v>1152</v>
      </c>
      <c r="N596" s="13" t="s">
        <v>591</v>
      </c>
      <c r="O596" s="13" t="s">
        <v>483</v>
      </c>
      <c r="P596" s="13" t="s">
        <v>28</v>
      </c>
      <c r="Q596" s="13" t="s">
        <v>652</v>
      </c>
      <c r="R596" s="13" t="s">
        <v>40</v>
      </c>
      <c r="S596" s="13" t="s">
        <v>41</v>
      </c>
      <c r="T596" s="13" t="s">
        <v>653</v>
      </c>
      <c r="U596" s="33">
        <v>1837.5599999999997</v>
      </c>
      <c r="V596" s="15">
        <v>5</v>
      </c>
      <c r="W596" s="14">
        <v>0.2</v>
      </c>
      <c r="X596" s="33">
        <v>118.8</v>
      </c>
      <c r="Y596" s="33">
        <v>-114.98999999999995</v>
      </c>
      <c r="Z596" s="14">
        <f t="shared" si="39"/>
        <v>-6.257754848821262E-2</v>
      </c>
      <c r="AA596" s="13" t="s">
        <v>88</v>
      </c>
      <c r="AB596" s="33">
        <v>367.51199999999994</v>
      </c>
      <c r="AC596" s="33">
        <v>1466.2379999999998</v>
      </c>
    </row>
    <row r="597" spans="2:29" x14ac:dyDescent="0.3">
      <c r="B597" s="19"/>
      <c r="D597" s="13" t="s">
        <v>6700</v>
      </c>
      <c r="E597" s="29">
        <v>44156</v>
      </c>
      <c r="F597" s="29" t="str">
        <f t="shared" si="36"/>
        <v>Sat</v>
      </c>
      <c r="G597" s="29" t="str">
        <f t="shared" si="37"/>
        <v>Nov</v>
      </c>
      <c r="H597" s="34">
        <f t="shared" si="38"/>
        <v>2020</v>
      </c>
      <c r="I597" s="29">
        <v>44161</v>
      </c>
      <c r="J597" s="13" t="s">
        <v>50</v>
      </c>
      <c r="K597" s="13" t="s">
        <v>1151</v>
      </c>
      <c r="L597" s="13" t="s">
        <v>24</v>
      </c>
      <c r="M597" s="13" t="s">
        <v>1152</v>
      </c>
      <c r="N597" s="13" t="s">
        <v>591</v>
      </c>
      <c r="O597" s="13" t="s">
        <v>483</v>
      </c>
      <c r="P597" s="13" t="s">
        <v>28</v>
      </c>
      <c r="Q597" s="13" t="s">
        <v>2295</v>
      </c>
      <c r="R597" s="13" t="s">
        <v>57</v>
      </c>
      <c r="S597" s="13" t="s">
        <v>121</v>
      </c>
      <c r="T597" s="13" t="s">
        <v>2296</v>
      </c>
      <c r="U597" s="33">
        <v>150.11999999999998</v>
      </c>
      <c r="V597" s="15">
        <v>3</v>
      </c>
      <c r="W597" s="14">
        <v>0.5</v>
      </c>
      <c r="X597" s="33">
        <v>12.7</v>
      </c>
      <c r="Y597" s="33">
        <v>-66.059999999999974</v>
      </c>
      <c r="Z597" s="14">
        <f t="shared" si="39"/>
        <v>-0.44004796163069532</v>
      </c>
      <c r="AA597" s="13" t="s">
        <v>88</v>
      </c>
      <c r="AB597" s="33">
        <v>75.059999999999988</v>
      </c>
      <c r="AC597" s="33">
        <v>128.41999999999996</v>
      </c>
    </row>
    <row r="598" spans="2:29" x14ac:dyDescent="0.3">
      <c r="B598" s="19"/>
      <c r="D598" s="13" t="s">
        <v>6701</v>
      </c>
      <c r="E598" s="29">
        <v>44156</v>
      </c>
      <c r="F598" s="29" t="str">
        <f t="shared" si="36"/>
        <v>Sat</v>
      </c>
      <c r="G598" s="29" t="str">
        <f t="shared" si="37"/>
        <v>Nov</v>
      </c>
      <c r="H598" s="34">
        <f t="shared" si="38"/>
        <v>2020</v>
      </c>
      <c r="I598" s="29">
        <v>44161</v>
      </c>
      <c r="J598" s="13" t="s">
        <v>50</v>
      </c>
      <c r="K598" s="13" t="s">
        <v>1151</v>
      </c>
      <c r="L598" s="13" t="s">
        <v>24</v>
      </c>
      <c r="M598" s="13" t="s">
        <v>1152</v>
      </c>
      <c r="N598" s="13" t="s">
        <v>591</v>
      </c>
      <c r="O598" s="13" t="s">
        <v>483</v>
      </c>
      <c r="P598" s="13" t="s">
        <v>28</v>
      </c>
      <c r="Q598" s="13" t="s">
        <v>4717</v>
      </c>
      <c r="R598" s="13" t="s">
        <v>30</v>
      </c>
      <c r="S598" s="13" t="s">
        <v>2751</v>
      </c>
      <c r="T598" s="13" t="s">
        <v>4718</v>
      </c>
      <c r="U598" s="33">
        <v>5.3549999999999986</v>
      </c>
      <c r="V598" s="15">
        <v>1</v>
      </c>
      <c r="W598" s="14">
        <v>0.5</v>
      </c>
      <c r="X598" s="33">
        <v>1.49</v>
      </c>
      <c r="Y598" s="33">
        <v>-4.0949999999999989</v>
      </c>
      <c r="Z598" s="14">
        <f t="shared" si="39"/>
        <v>-0.76470588235294112</v>
      </c>
      <c r="AA598" s="13" t="s">
        <v>88</v>
      </c>
      <c r="AB598" s="33">
        <v>2.6774999999999993</v>
      </c>
      <c r="AC598" s="33">
        <v>5.282499999999998</v>
      </c>
    </row>
    <row r="599" spans="2:29" x14ac:dyDescent="0.3">
      <c r="B599" s="19"/>
      <c r="D599" s="13" t="s">
        <v>6702</v>
      </c>
      <c r="E599" s="29">
        <v>44183</v>
      </c>
      <c r="F599" s="29" t="str">
        <f t="shared" si="36"/>
        <v>Fri</v>
      </c>
      <c r="G599" s="29" t="str">
        <f t="shared" si="37"/>
        <v>Dec</v>
      </c>
      <c r="H599" s="34">
        <f t="shared" si="38"/>
        <v>2020</v>
      </c>
      <c r="I599" s="29">
        <v>44188</v>
      </c>
      <c r="J599" s="13" t="s">
        <v>50</v>
      </c>
      <c r="K599" s="13" t="s">
        <v>5477</v>
      </c>
      <c r="L599" s="13" t="s">
        <v>24</v>
      </c>
      <c r="M599" s="13" t="s">
        <v>5478</v>
      </c>
      <c r="N599" s="13" t="s">
        <v>5479</v>
      </c>
      <c r="O599" s="13" t="s">
        <v>483</v>
      </c>
      <c r="P599" s="13" t="s">
        <v>28</v>
      </c>
      <c r="Q599" s="13" t="s">
        <v>3715</v>
      </c>
      <c r="R599" s="13" t="s">
        <v>30</v>
      </c>
      <c r="S599" s="13" t="s">
        <v>1567</v>
      </c>
      <c r="T599" s="13" t="s">
        <v>3716</v>
      </c>
      <c r="U599" s="33">
        <v>46.800000000000004</v>
      </c>
      <c r="V599" s="15">
        <v>3</v>
      </c>
      <c r="W599" s="14">
        <v>0.5</v>
      </c>
      <c r="X599" s="33">
        <v>4.05</v>
      </c>
      <c r="Y599" s="33">
        <v>-42.120000000000005</v>
      </c>
      <c r="Z599" s="14">
        <f t="shared" si="39"/>
        <v>-0.9</v>
      </c>
      <c r="AA599" s="13" t="s">
        <v>88</v>
      </c>
      <c r="AB599" s="33">
        <v>23.400000000000002</v>
      </c>
      <c r="AC599" s="33">
        <v>61.470000000000006</v>
      </c>
    </row>
    <row r="600" spans="2:29" x14ac:dyDescent="0.3">
      <c r="B600" s="19"/>
      <c r="D600" s="13" t="s">
        <v>6703</v>
      </c>
      <c r="E600" s="29">
        <v>43720</v>
      </c>
      <c r="F600" s="29" t="str">
        <f t="shared" si="36"/>
        <v>Thu</v>
      </c>
      <c r="G600" s="29" t="str">
        <f t="shared" si="37"/>
        <v>Sep</v>
      </c>
      <c r="H600" s="34">
        <f t="shared" si="38"/>
        <v>2019</v>
      </c>
      <c r="I600" s="29">
        <v>43722</v>
      </c>
      <c r="J600" s="13" t="s">
        <v>34</v>
      </c>
      <c r="K600" s="13" t="s">
        <v>5098</v>
      </c>
      <c r="L600" s="13" t="s">
        <v>24</v>
      </c>
      <c r="M600" s="13" t="s">
        <v>848</v>
      </c>
      <c r="N600" s="13" t="s">
        <v>849</v>
      </c>
      <c r="O600" s="13" t="s">
        <v>245</v>
      </c>
      <c r="P600" s="13" t="s">
        <v>55</v>
      </c>
      <c r="Q600" s="13" t="s">
        <v>2793</v>
      </c>
      <c r="R600" s="13" t="s">
        <v>40</v>
      </c>
      <c r="S600" s="13" t="s">
        <v>41</v>
      </c>
      <c r="T600" s="13" t="s">
        <v>2794</v>
      </c>
      <c r="U600" s="33">
        <v>85.541399999999996</v>
      </c>
      <c r="V600" s="15">
        <v>2</v>
      </c>
      <c r="W600" s="14">
        <v>0.27</v>
      </c>
      <c r="X600" s="33">
        <v>6.18</v>
      </c>
      <c r="Y600" s="33">
        <v>11.681399999999996</v>
      </c>
      <c r="Z600" s="14">
        <f t="shared" si="39"/>
        <v>0.13655843837019263</v>
      </c>
      <c r="AA600" s="13" t="s">
        <v>88</v>
      </c>
      <c r="AB600" s="33">
        <v>23.096178000000002</v>
      </c>
      <c r="AC600" s="33">
        <v>44.583821999999998</v>
      </c>
    </row>
    <row r="601" spans="2:29" x14ac:dyDescent="0.3">
      <c r="B601" s="19"/>
      <c r="D601" s="13" t="s">
        <v>6704</v>
      </c>
      <c r="E601" s="29">
        <v>44097</v>
      </c>
      <c r="F601" s="29" t="str">
        <f t="shared" si="36"/>
        <v>Wed</v>
      </c>
      <c r="G601" s="29" t="str">
        <f t="shared" si="37"/>
        <v>Sep</v>
      </c>
      <c r="H601" s="34">
        <f t="shared" si="38"/>
        <v>2020</v>
      </c>
      <c r="I601" s="29">
        <v>44103</v>
      </c>
      <c r="J601" s="13" t="s">
        <v>50</v>
      </c>
      <c r="K601" s="13" t="s">
        <v>469</v>
      </c>
      <c r="L601" s="13" t="s">
        <v>82</v>
      </c>
      <c r="M601" s="13" t="s">
        <v>191</v>
      </c>
      <c r="N601" s="13" t="s">
        <v>99</v>
      </c>
      <c r="O601" s="13" t="s">
        <v>100</v>
      </c>
      <c r="P601" s="13" t="s">
        <v>55</v>
      </c>
      <c r="Q601" s="13" t="s">
        <v>470</v>
      </c>
      <c r="R601" s="13" t="s">
        <v>40</v>
      </c>
      <c r="S601" s="13" t="s">
        <v>41</v>
      </c>
      <c r="T601" s="13" t="s">
        <v>471</v>
      </c>
      <c r="U601" s="33">
        <v>2841.6599999999994</v>
      </c>
      <c r="V601" s="15">
        <v>8</v>
      </c>
      <c r="W601" s="14">
        <v>0.25</v>
      </c>
      <c r="X601" s="33">
        <v>242.38</v>
      </c>
      <c r="Y601" s="33">
        <v>189.42000000000007</v>
      </c>
      <c r="Z601" s="14">
        <f t="shared" si="39"/>
        <v>6.6658220899052004E-2</v>
      </c>
      <c r="AA601" s="13" t="s">
        <v>88</v>
      </c>
      <c r="AB601" s="33">
        <v>710.41499999999985</v>
      </c>
      <c r="AC601" s="33">
        <v>1699.4449999999993</v>
      </c>
    </row>
    <row r="602" spans="2:29" x14ac:dyDescent="0.3">
      <c r="B602" s="19"/>
      <c r="D602" s="13" t="s">
        <v>6705</v>
      </c>
      <c r="E602" s="29">
        <v>44097</v>
      </c>
      <c r="F602" s="29" t="str">
        <f t="shared" si="36"/>
        <v>Wed</v>
      </c>
      <c r="G602" s="29" t="str">
        <f t="shared" si="37"/>
        <v>Sep</v>
      </c>
      <c r="H602" s="34">
        <f t="shared" si="38"/>
        <v>2020</v>
      </c>
      <c r="I602" s="29">
        <v>44103</v>
      </c>
      <c r="J602" s="13" t="s">
        <v>50</v>
      </c>
      <c r="K602" s="13" t="s">
        <v>469</v>
      </c>
      <c r="L602" s="13" t="s">
        <v>82</v>
      </c>
      <c r="M602" s="13" t="s">
        <v>191</v>
      </c>
      <c r="N602" s="13" t="s">
        <v>99</v>
      </c>
      <c r="O602" s="13" t="s">
        <v>100</v>
      </c>
      <c r="P602" s="13" t="s">
        <v>55</v>
      </c>
      <c r="Q602" s="13" t="s">
        <v>2461</v>
      </c>
      <c r="R602" s="13" t="s">
        <v>40</v>
      </c>
      <c r="S602" s="13" t="s">
        <v>41</v>
      </c>
      <c r="T602" s="13" t="s">
        <v>2462</v>
      </c>
      <c r="U602" s="33">
        <v>251.91</v>
      </c>
      <c r="V602" s="15">
        <v>2</v>
      </c>
      <c r="W602" s="14">
        <v>0.25</v>
      </c>
      <c r="X602" s="33">
        <v>23.31</v>
      </c>
      <c r="Y602" s="33">
        <v>47.009999999999991</v>
      </c>
      <c r="Z602" s="14">
        <f t="shared" si="39"/>
        <v>0.18661426700011904</v>
      </c>
      <c r="AA602" s="13" t="s">
        <v>88</v>
      </c>
      <c r="AB602" s="33">
        <v>62.977499999999999</v>
      </c>
      <c r="AC602" s="33">
        <v>118.61250000000001</v>
      </c>
    </row>
    <row r="603" spans="2:29" x14ac:dyDescent="0.3">
      <c r="B603" s="19"/>
      <c r="D603" s="13" t="s">
        <v>6706</v>
      </c>
      <c r="E603" s="29">
        <v>44190</v>
      </c>
      <c r="F603" s="29" t="str">
        <f t="shared" si="36"/>
        <v>Fri</v>
      </c>
      <c r="G603" s="29" t="str">
        <f t="shared" si="37"/>
        <v>Dec</v>
      </c>
      <c r="H603" s="34">
        <f t="shared" si="38"/>
        <v>2020</v>
      </c>
      <c r="I603" s="29">
        <v>44194</v>
      </c>
      <c r="J603" s="13" t="s">
        <v>50</v>
      </c>
      <c r="K603" s="13" t="s">
        <v>5444</v>
      </c>
      <c r="L603" s="13" t="s">
        <v>36</v>
      </c>
      <c r="M603" s="13" t="s">
        <v>271</v>
      </c>
      <c r="N603" s="13" t="s">
        <v>271</v>
      </c>
      <c r="O603" s="13" t="s">
        <v>271</v>
      </c>
      <c r="P603" s="13" t="s">
        <v>55</v>
      </c>
      <c r="Q603" s="13" t="s">
        <v>2893</v>
      </c>
      <c r="R603" s="13" t="s">
        <v>30</v>
      </c>
      <c r="S603" s="13" t="s">
        <v>1121</v>
      </c>
      <c r="T603" s="13" t="s">
        <v>2894</v>
      </c>
      <c r="U603" s="33">
        <v>50.34</v>
      </c>
      <c r="V603" s="15">
        <v>1</v>
      </c>
      <c r="W603" s="14">
        <v>0</v>
      </c>
      <c r="X603" s="33">
        <v>4.21</v>
      </c>
      <c r="Y603" s="33">
        <v>10.56</v>
      </c>
      <c r="Z603" s="14">
        <f t="shared" si="39"/>
        <v>0.2097735399284863</v>
      </c>
      <c r="AA603" s="13" t="s">
        <v>88</v>
      </c>
      <c r="AB603" s="33">
        <v>0</v>
      </c>
      <c r="AC603" s="33">
        <v>35.57</v>
      </c>
    </row>
    <row r="604" spans="2:29" x14ac:dyDescent="0.3">
      <c r="B604" s="19"/>
      <c r="D604" s="13" t="s">
        <v>6707</v>
      </c>
      <c r="E604" s="29">
        <v>43782</v>
      </c>
      <c r="F604" s="29" t="str">
        <f t="shared" si="36"/>
        <v>Wed</v>
      </c>
      <c r="G604" s="29" t="str">
        <f t="shared" si="37"/>
        <v>Nov</v>
      </c>
      <c r="H604" s="34">
        <f t="shared" si="38"/>
        <v>2019</v>
      </c>
      <c r="I604" s="29">
        <v>43787</v>
      </c>
      <c r="J604" s="13" t="s">
        <v>50</v>
      </c>
      <c r="K604" s="13" t="s">
        <v>2842</v>
      </c>
      <c r="L604" s="13" t="s">
        <v>36</v>
      </c>
      <c r="M604" s="13" t="s">
        <v>2843</v>
      </c>
      <c r="N604" s="13" t="s">
        <v>2843</v>
      </c>
      <c r="O604" s="13" t="s">
        <v>129</v>
      </c>
      <c r="P604" s="13" t="s">
        <v>55</v>
      </c>
      <c r="Q604" s="13" t="s">
        <v>2361</v>
      </c>
      <c r="R604" s="13" t="s">
        <v>30</v>
      </c>
      <c r="S604" s="13" t="s">
        <v>289</v>
      </c>
      <c r="T604" s="13" t="s">
        <v>2362</v>
      </c>
      <c r="U604" s="33">
        <v>417.5976</v>
      </c>
      <c r="V604" s="15">
        <v>4</v>
      </c>
      <c r="W604" s="14">
        <v>0.47000000000000003</v>
      </c>
      <c r="X604" s="33">
        <v>32.65</v>
      </c>
      <c r="Y604" s="33">
        <v>-31.562400000000025</v>
      </c>
      <c r="Z604" s="14">
        <f t="shared" si="39"/>
        <v>-7.5580894143069843E-2</v>
      </c>
      <c r="AA604" s="13" t="s">
        <v>88</v>
      </c>
      <c r="AB604" s="33">
        <v>196.27087200000003</v>
      </c>
      <c r="AC604" s="33">
        <v>220.23912799999999</v>
      </c>
    </row>
    <row r="605" spans="2:29" x14ac:dyDescent="0.3">
      <c r="B605" s="19"/>
      <c r="D605" s="13" t="s">
        <v>6708</v>
      </c>
      <c r="E605" s="29">
        <v>43782</v>
      </c>
      <c r="F605" s="29" t="str">
        <f t="shared" si="36"/>
        <v>Wed</v>
      </c>
      <c r="G605" s="29" t="str">
        <f t="shared" si="37"/>
        <v>Nov</v>
      </c>
      <c r="H605" s="34">
        <f t="shared" si="38"/>
        <v>2019</v>
      </c>
      <c r="I605" s="29">
        <v>43787</v>
      </c>
      <c r="J605" s="13" t="s">
        <v>50</v>
      </c>
      <c r="K605" s="13" t="s">
        <v>2842</v>
      </c>
      <c r="L605" s="13" t="s">
        <v>36</v>
      </c>
      <c r="M605" s="13" t="s">
        <v>2843</v>
      </c>
      <c r="N605" s="13" t="s">
        <v>2843</v>
      </c>
      <c r="O605" s="13" t="s">
        <v>129</v>
      </c>
      <c r="P605" s="13" t="s">
        <v>55</v>
      </c>
      <c r="Q605" s="13" t="s">
        <v>5488</v>
      </c>
      <c r="R605" s="13" t="s">
        <v>30</v>
      </c>
      <c r="S605" s="13" t="s">
        <v>2751</v>
      </c>
      <c r="T605" s="13" t="s">
        <v>5489</v>
      </c>
      <c r="U605" s="33">
        <v>9.0630000000000006</v>
      </c>
      <c r="V605" s="15">
        <v>2</v>
      </c>
      <c r="W605" s="14">
        <v>0.47000000000000003</v>
      </c>
      <c r="X605" s="33">
        <v>1.08</v>
      </c>
      <c r="Y605" s="33">
        <v>-1.7370000000000001</v>
      </c>
      <c r="Z605" s="14">
        <f t="shared" si="39"/>
        <v>-0.19165839126117179</v>
      </c>
      <c r="AA605" s="13" t="s">
        <v>88</v>
      </c>
      <c r="AB605" s="33">
        <v>4.2596100000000003</v>
      </c>
      <c r="AC605" s="33">
        <v>5.4603900000000003</v>
      </c>
    </row>
    <row r="606" spans="2:29" x14ac:dyDescent="0.3">
      <c r="B606" s="19"/>
      <c r="D606" s="13" t="s">
        <v>6709</v>
      </c>
      <c r="E606" s="29">
        <v>42944</v>
      </c>
      <c r="F606" s="29" t="str">
        <f t="shared" si="36"/>
        <v>Fri</v>
      </c>
      <c r="G606" s="29" t="str">
        <f t="shared" si="37"/>
        <v>Jul</v>
      </c>
      <c r="H606" s="34">
        <f t="shared" si="38"/>
        <v>2017</v>
      </c>
      <c r="I606" s="29">
        <v>42948</v>
      </c>
      <c r="J606" s="13" t="s">
        <v>50</v>
      </c>
      <c r="K606" s="13" t="s">
        <v>3249</v>
      </c>
      <c r="L606" s="13" t="s">
        <v>24</v>
      </c>
      <c r="M606" s="13" t="s">
        <v>271</v>
      </c>
      <c r="N606" s="13" t="s">
        <v>271</v>
      </c>
      <c r="O606" s="13" t="s">
        <v>271</v>
      </c>
      <c r="P606" s="13" t="s">
        <v>55</v>
      </c>
      <c r="Q606" s="13" t="s">
        <v>3250</v>
      </c>
      <c r="R606" s="13" t="s">
        <v>30</v>
      </c>
      <c r="S606" s="13" t="s">
        <v>1607</v>
      </c>
      <c r="T606" s="13" t="s">
        <v>3251</v>
      </c>
      <c r="U606" s="33">
        <v>184.8</v>
      </c>
      <c r="V606" s="15">
        <v>5</v>
      </c>
      <c r="W606" s="14">
        <v>0</v>
      </c>
      <c r="X606" s="33">
        <v>24.78</v>
      </c>
      <c r="Y606" s="33">
        <v>73.8</v>
      </c>
      <c r="Z606" s="14">
        <f t="shared" si="39"/>
        <v>0.39935064935064929</v>
      </c>
      <c r="AA606" s="13" t="s">
        <v>60</v>
      </c>
      <c r="AB606" s="33">
        <v>0</v>
      </c>
      <c r="AC606" s="33">
        <v>86.220000000000013</v>
      </c>
    </row>
    <row r="607" spans="2:29" x14ac:dyDescent="0.3">
      <c r="B607" s="19"/>
      <c r="D607" s="13" t="s">
        <v>6710</v>
      </c>
      <c r="E607" s="29">
        <v>42944</v>
      </c>
      <c r="F607" s="29" t="str">
        <f t="shared" si="36"/>
        <v>Fri</v>
      </c>
      <c r="G607" s="29" t="str">
        <f t="shared" si="37"/>
        <v>Jul</v>
      </c>
      <c r="H607" s="34">
        <f t="shared" si="38"/>
        <v>2017</v>
      </c>
      <c r="I607" s="29">
        <v>42948</v>
      </c>
      <c r="J607" s="13" t="s">
        <v>50</v>
      </c>
      <c r="K607" s="13" t="s">
        <v>3249</v>
      </c>
      <c r="L607" s="13" t="s">
        <v>24</v>
      </c>
      <c r="M607" s="13" t="s">
        <v>271</v>
      </c>
      <c r="N607" s="13" t="s">
        <v>271</v>
      </c>
      <c r="O607" s="13" t="s">
        <v>271</v>
      </c>
      <c r="P607" s="13" t="s">
        <v>55</v>
      </c>
      <c r="Q607" s="13" t="s">
        <v>2600</v>
      </c>
      <c r="R607" s="13" t="s">
        <v>57</v>
      </c>
      <c r="S607" s="13" t="s">
        <v>58</v>
      </c>
      <c r="T607" s="13" t="s">
        <v>2601</v>
      </c>
      <c r="U607" s="33">
        <v>273.18</v>
      </c>
      <c r="V607" s="15">
        <v>2</v>
      </c>
      <c r="W607" s="14">
        <v>0</v>
      </c>
      <c r="X607" s="33">
        <v>20.56</v>
      </c>
      <c r="Y607" s="33">
        <v>46.44</v>
      </c>
      <c r="Z607" s="14">
        <f t="shared" si="39"/>
        <v>0.16999780364594771</v>
      </c>
      <c r="AA607" s="13" t="s">
        <v>60</v>
      </c>
      <c r="AB607" s="33">
        <v>0</v>
      </c>
      <c r="AC607" s="33">
        <v>206.18</v>
      </c>
    </row>
    <row r="608" spans="2:29" x14ac:dyDescent="0.3">
      <c r="B608" s="19"/>
      <c r="D608" s="13" t="s">
        <v>6711</v>
      </c>
      <c r="E608" s="29">
        <v>43072</v>
      </c>
      <c r="F608" s="29" t="str">
        <f t="shared" si="36"/>
        <v>Sun</v>
      </c>
      <c r="G608" s="29" t="str">
        <f t="shared" si="37"/>
        <v>Dec</v>
      </c>
      <c r="H608" s="34">
        <f t="shared" si="38"/>
        <v>2017</v>
      </c>
      <c r="I608" s="29">
        <v>43076</v>
      </c>
      <c r="J608" s="13" t="s">
        <v>50</v>
      </c>
      <c r="K608" s="13" t="s">
        <v>4884</v>
      </c>
      <c r="L608" s="13" t="s">
        <v>24</v>
      </c>
      <c r="M608" s="13" t="s">
        <v>243</v>
      </c>
      <c r="N608" s="13" t="s">
        <v>244</v>
      </c>
      <c r="O608" s="13" t="s">
        <v>245</v>
      </c>
      <c r="P608" s="13" t="s">
        <v>55</v>
      </c>
      <c r="Q608" s="13" t="s">
        <v>4845</v>
      </c>
      <c r="R608" s="13" t="s">
        <v>30</v>
      </c>
      <c r="S608" s="13" t="s">
        <v>289</v>
      </c>
      <c r="T608" s="13" t="s">
        <v>4846</v>
      </c>
      <c r="U608" s="33">
        <v>40.587000000000003</v>
      </c>
      <c r="V608" s="15">
        <v>2</v>
      </c>
      <c r="W608" s="14">
        <v>0.17</v>
      </c>
      <c r="X608" s="33">
        <v>7.56</v>
      </c>
      <c r="Y608" s="33">
        <v>-1.4730000000000025</v>
      </c>
      <c r="Z608" s="14">
        <f t="shared" si="39"/>
        <v>-3.6292408899401343E-2</v>
      </c>
      <c r="AA608" s="13" t="s">
        <v>60</v>
      </c>
      <c r="AB608" s="33">
        <v>6.8997900000000012</v>
      </c>
      <c r="AC608" s="33">
        <v>27.600210000000004</v>
      </c>
    </row>
    <row r="609" spans="2:29" x14ac:dyDescent="0.3">
      <c r="B609" s="19"/>
      <c r="D609" s="13" t="s">
        <v>6712</v>
      </c>
      <c r="E609" s="29">
        <v>43375</v>
      </c>
      <c r="F609" s="29" t="str">
        <f t="shared" si="36"/>
        <v>Tue</v>
      </c>
      <c r="G609" s="29" t="str">
        <f t="shared" si="37"/>
        <v>Oct</v>
      </c>
      <c r="H609" s="34">
        <f t="shared" si="38"/>
        <v>2018</v>
      </c>
      <c r="I609" s="29">
        <v>43379</v>
      </c>
      <c r="J609" s="13" t="s">
        <v>50</v>
      </c>
      <c r="K609" s="13" t="s">
        <v>3369</v>
      </c>
      <c r="L609" s="13" t="s">
        <v>36</v>
      </c>
      <c r="M609" s="13" t="s">
        <v>98</v>
      </c>
      <c r="N609" s="13" t="s">
        <v>99</v>
      </c>
      <c r="O609" s="13" t="s">
        <v>100</v>
      </c>
      <c r="P609" s="13" t="s">
        <v>55</v>
      </c>
      <c r="Q609" s="13" t="s">
        <v>1427</v>
      </c>
      <c r="R609" s="13" t="s">
        <v>40</v>
      </c>
      <c r="S609" s="13" t="s">
        <v>67</v>
      </c>
      <c r="T609" s="13" t="s">
        <v>1428</v>
      </c>
      <c r="U609" s="33">
        <v>286.29899999999998</v>
      </c>
      <c r="V609" s="15">
        <v>3</v>
      </c>
      <c r="W609" s="14">
        <v>0.35</v>
      </c>
      <c r="X609" s="33">
        <v>23.1</v>
      </c>
      <c r="Y609" s="33">
        <v>-83.690999999999974</v>
      </c>
      <c r="Z609" s="14">
        <f t="shared" si="39"/>
        <v>-0.29232026657445531</v>
      </c>
      <c r="AA609" s="13" t="s">
        <v>88</v>
      </c>
      <c r="AB609" s="33">
        <v>100.20464999999999</v>
      </c>
      <c r="AC609" s="33">
        <v>246.68534999999997</v>
      </c>
    </row>
    <row r="610" spans="2:29" x14ac:dyDescent="0.3">
      <c r="B610" s="19"/>
      <c r="D610" s="13" t="s">
        <v>6713</v>
      </c>
      <c r="E610" s="29">
        <v>43375</v>
      </c>
      <c r="F610" s="29" t="str">
        <f t="shared" si="36"/>
        <v>Tue</v>
      </c>
      <c r="G610" s="29" t="str">
        <f t="shared" si="37"/>
        <v>Oct</v>
      </c>
      <c r="H610" s="34">
        <f t="shared" si="38"/>
        <v>2018</v>
      </c>
      <c r="I610" s="29">
        <v>43379</v>
      </c>
      <c r="J610" s="13" t="s">
        <v>50</v>
      </c>
      <c r="K610" s="13" t="s">
        <v>3369</v>
      </c>
      <c r="L610" s="13" t="s">
        <v>36</v>
      </c>
      <c r="M610" s="13" t="s">
        <v>98</v>
      </c>
      <c r="N610" s="13" t="s">
        <v>99</v>
      </c>
      <c r="O610" s="13" t="s">
        <v>100</v>
      </c>
      <c r="P610" s="13" t="s">
        <v>55</v>
      </c>
      <c r="Q610" s="13" t="s">
        <v>4458</v>
      </c>
      <c r="R610" s="13" t="s">
        <v>57</v>
      </c>
      <c r="S610" s="13" t="s">
        <v>138</v>
      </c>
      <c r="T610" s="13" t="s">
        <v>4459</v>
      </c>
      <c r="U610" s="33">
        <v>126.89999999999999</v>
      </c>
      <c r="V610" s="15">
        <v>2</v>
      </c>
      <c r="W610" s="14">
        <v>0.25</v>
      </c>
      <c r="X610" s="33">
        <v>10.39</v>
      </c>
      <c r="Y610" s="33">
        <v>-1.7399999999999949</v>
      </c>
      <c r="Z610" s="14">
        <f t="shared" si="39"/>
        <v>-1.3711583924349843E-2</v>
      </c>
      <c r="AA610" s="13" t="s">
        <v>88</v>
      </c>
      <c r="AB610" s="33">
        <v>31.724999999999998</v>
      </c>
      <c r="AC610" s="33">
        <v>86.524999999999991</v>
      </c>
    </row>
    <row r="611" spans="2:29" x14ac:dyDescent="0.3">
      <c r="B611" s="19"/>
      <c r="D611" s="13" t="s">
        <v>6714</v>
      </c>
      <c r="E611" s="29">
        <v>43375</v>
      </c>
      <c r="F611" s="29" t="str">
        <f t="shared" si="36"/>
        <v>Tue</v>
      </c>
      <c r="G611" s="29" t="str">
        <f t="shared" si="37"/>
        <v>Oct</v>
      </c>
      <c r="H611" s="34">
        <f t="shared" si="38"/>
        <v>2018</v>
      </c>
      <c r="I611" s="29">
        <v>43379</v>
      </c>
      <c r="J611" s="13" t="s">
        <v>50</v>
      </c>
      <c r="K611" s="13" t="s">
        <v>3369</v>
      </c>
      <c r="L611" s="13" t="s">
        <v>36</v>
      </c>
      <c r="M611" s="13" t="s">
        <v>98</v>
      </c>
      <c r="N611" s="13" t="s">
        <v>99</v>
      </c>
      <c r="O611" s="13" t="s">
        <v>100</v>
      </c>
      <c r="P611" s="13" t="s">
        <v>55</v>
      </c>
      <c r="Q611" s="13" t="s">
        <v>3182</v>
      </c>
      <c r="R611" s="13" t="s">
        <v>40</v>
      </c>
      <c r="S611" s="13" t="s">
        <v>41</v>
      </c>
      <c r="T611" s="13" t="s">
        <v>3183</v>
      </c>
      <c r="U611" s="33">
        <v>217.23749999999995</v>
      </c>
      <c r="V611" s="15">
        <v>5</v>
      </c>
      <c r="W611" s="14">
        <v>0.25</v>
      </c>
      <c r="X611" s="33">
        <v>7.53</v>
      </c>
      <c r="Y611" s="33">
        <v>17.287500000000009</v>
      </c>
      <c r="Z611" s="14">
        <f t="shared" si="39"/>
        <v>7.9578802002416765E-2</v>
      </c>
      <c r="AA611" s="13" t="s">
        <v>88</v>
      </c>
      <c r="AB611" s="33">
        <v>54.309374999999989</v>
      </c>
      <c r="AC611" s="33">
        <v>138.11062499999997</v>
      </c>
    </row>
    <row r="612" spans="2:29" x14ac:dyDescent="0.3">
      <c r="B612" s="19"/>
      <c r="D612" s="13" t="s">
        <v>6715</v>
      </c>
      <c r="E612" s="29">
        <v>42974</v>
      </c>
      <c r="F612" s="29" t="str">
        <f t="shared" si="36"/>
        <v>Sun</v>
      </c>
      <c r="G612" s="29" t="str">
        <f t="shared" si="37"/>
        <v>Aug</v>
      </c>
      <c r="H612" s="34">
        <f t="shared" si="38"/>
        <v>2017</v>
      </c>
      <c r="I612" s="29">
        <v>42981</v>
      </c>
      <c r="J612" s="13" t="s">
        <v>50</v>
      </c>
      <c r="K612" s="13" t="s">
        <v>2337</v>
      </c>
      <c r="L612" s="13" t="s">
        <v>36</v>
      </c>
      <c r="M612" s="13" t="s">
        <v>2338</v>
      </c>
      <c r="N612" s="13" t="s">
        <v>2338</v>
      </c>
      <c r="O612" s="13" t="s">
        <v>483</v>
      </c>
      <c r="P612" s="13" t="s">
        <v>28</v>
      </c>
      <c r="Q612" s="13" t="s">
        <v>892</v>
      </c>
      <c r="R612" s="13" t="s">
        <v>30</v>
      </c>
      <c r="S612" s="13" t="s">
        <v>289</v>
      </c>
      <c r="T612" s="13" t="s">
        <v>893</v>
      </c>
      <c r="U612" s="33">
        <v>513.71999999999991</v>
      </c>
      <c r="V612" s="15">
        <v>8</v>
      </c>
      <c r="W612" s="14">
        <v>0.5</v>
      </c>
      <c r="X612" s="33">
        <v>47.93</v>
      </c>
      <c r="Y612" s="33">
        <v>-82.199999999999932</v>
      </c>
      <c r="Z612" s="14">
        <f t="shared" si="39"/>
        <v>-0.16000934361130567</v>
      </c>
      <c r="AA612" s="13" t="s">
        <v>266</v>
      </c>
      <c r="AB612" s="33">
        <v>256.85999999999996</v>
      </c>
      <c r="AC612" s="33">
        <v>291.12999999999988</v>
      </c>
    </row>
    <row r="613" spans="2:29" x14ac:dyDescent="0.3">
      <c r="B613" s="19"/>
      <c r="D613" s="13" t="s">
        <v>6716</v>
      </c>
      <c r="E613" s="29">
        <v>42974</v>
      </c>
      <c r="F613" s="29" t="str">
        <f t="shared" si="36"/>
        <v>Sun</v>
      </c>
      <c r="G613" s="29" t="str">
        <f t="shared" si="37"/>
        <v>Aug</v>
      </c>
      <c r="H613" s="34">
        <f t="shared" si="38"/>
        <v>2017</v>
      </c>
      <c r="I613" s="29">
        <v>42981</v>
      </c>
      <c r="J613" s="13" t="s">
        <v>50</v>
      </c>
      <c r="K613" s="13" t="s">
        <v>2337</v>
      </c>
      <c r="L613" s="13" t="s">
        <v>36</v>
      </c>
      <c r="M613" s="13" t="s">
        <v>2338</v>
      </c>
      <c r="N613" s="13" t="s">
        <v>2338</v>
      </c>
      <c r="O613" s="13" t="s">
        <v>483</v>
      </c>
      <c r="P613" s="13" t="s">
        <v>28</v>
      </c>
      <c r="Q613" s="13" t="s">
        <v>3151</v>
      </c>
      <c r="R613" s="13" t="s">
        <v>30</v>
      </c>
      <c r="S613" s="13" t="s">
        <v>1228</v>
      </c>
      <c r="T613" s="13" t="s">
        <v>3152</v>
      </c>
      <c r="U613" s="33">
        <v>46.620000000000005</v>
      </c>
      <c r="V613" s="15">
        <v>2</v>
      </c>
      <c r="W613" s="14">
        <v>0.5</v>
      </c>
      <c r="X613" s="33">
        <v>5.16</v>
      </c>
      <c r="Y613" s="33">
        <v>-36.42</v>
      </c>
      <c r="Z613" s="14">
        <f t="shared" si="39"/>
        <v>-0.78120978120978113</v>
      </c>
      <c r="AA613" s="13" t="s">
        <v>266</v>
      </c>
      <c r="AB613" s="33">
        <v>23.310000000000002</v>
      </c>
      <c r="AC613" s="33">
        <v>54.570000000000007</v>
      </c>
    </row>
    <row r="614" spans="2:29" x14ac:dyDescent="0.3">
      <c r="B614" s="19"/>
      <c r="D614" s="13" t="s">
        <v>6717</v>
      </c>
      <c r="E614" s="29">
        <v>44187</v>
      </c>
      <c r="F614" s="29" t="str">
        <f t="shared" si="36"/>
        <v>Tue</v>
      </c>
      <c r="G614" s="29" t="str">
        <f t="shared" si="37"/>
        <v>Dec</v>
      </c>
      <c r="H614" s="34">
        <f t="shared" si="38"/>
        <v>2020</v>
      </c>
      <c r="I614" s="29">
        <v>44192</v>
      </c>
      <c r="J614" s="13" t="s">
        <v>50</v>
      </c>
      <c r="K614" s="13" t="s">
        <v>2337</v>
      </c>
      <c r="L614" s="13" t="s">
        <v>36</v>
      </c>
      <c r="M614" s="13" t="s">
        <v>482</v>
      </c>
      <c r="N614" s="13" t="s">
        <v>482</v>
      </c>
      <c r="O614" s="13" t="s">
        <v>483</v>
      </c>
      <c r="P614" s="13" t="s">
        <v>28</v>
      </c>
      <c r="Q614" s="13" t="s">
        <v>2316</v>
      </c>
      <c r="R614" s="13" t="s">
        <v>30</v>
      </c>
      <c r="S614" s="13" t="s">
        <v>1228</v>
      </c>
      <c r="T614" s="13" t="s">
        <v>2317</v>
      </c>
      <c r="U614" s="33">
        <v>44.580000000000005</v>
      </c>
      <c r="V614" s="15">
        <v>2</v>
      </c>
      <c r="W614" s="14">
        <v>0.5</v>
      </c>
      <c r="X614" s="33">
        <v>3.11</v>
      </c>
      <c r="Y614" s="33">
        <v>-11.640000000000008</v>
      </c>
      <c r="Z614" s="14">
        <f t="shared" si="39"/>
        <v>-0.26110363391655467</v>
      </c>
      <c r="AA614" s="13" t="s">
        <v>88</v>
      </c>
      <c r="AB614" s="33">
        <v>22.290000000000003</v>
      </c>
      <c r="AC614" s="33">
        <v>30.820000000000011</v>
      </c>
    </row>
    <row r="615" spans="2:29" x14ac:dyDescent="0.3">
      <c r="B615" s="19"/>
      <c r="D615" s="13" t="s">
        <v>6718</v>
      </c>
      <c r="E615" s="29">
        <v>43995</v>
      </c>
      <c r="F615" s="29" t="str">
        <f t="shared" si="36"/>
        <v>Sat</v>
      </c>
      <c r="G615" s="29" t="str">
        <f t="shared" si="37"/>
        <v>Jun</v>
      </c>
      <c r="H615" s="34">
        <f t="shared" si="38"/>
        <v>2020</v>
      </c>
      <c r="I615" s="29">
        <v>43998</v>
      </c>
      <c r="J615" s="13" t="s">
        <v>22</v>
      </c>
      <c r="K615" s="13" t="s">
        <v>4379</v>
      </c>
      <c r="L615" s="13" t="s">
        <v>36</v>
      </c>
      <c r="M615" s="13" t="s">
        <v>128</v>
      </c>
      <c r="N615" s="13" t="s">
        <v>128</v>
      </c>
      <c r="O615" s="13" t="s">
        <v>129</v>
      </c>
      <c r="P615" s="13" t="s">
        <v>55</v>
      </c>
      <c r="Q615" s="13" t="s">
        <v>1575</v>
      </c>
      <c r="R615" s="13" t="s">
        <v>40</v>
      </c>
      <c r="S615" s="13" t="s">
        <v>41</v>
      </c>
      <c r="T615" s="13" t="s">
        <v>1576</v>
      </c>
      <c r="U615" s="33">
        <v>198.76440000000002</v>
      </c>
      <c r="V615" s="15">
        <v>4</v>
      </c>
      <c r="W615" s="14">
        <v>0.27</v>
      </c>
      <c r="X615" s="33">
        <v>11.39</v>
      </c>
      <c r="Y615" s="33">
        <v>27.164400000000001</v>
      </c>
      <c r="Z615" s="14">
        <f t="shared" si="39"/>
        <v>0.13666632455308897</v>
      </c>
      <c r="AA615" s="13" t="s">
        <v>88</v>
      </c>
      <c r="AB615" s="33">
        <v>53.666388000000012</v>
      </c>
      <c r="AC615" s="33">
        <v>106.543612</v>
      </c>
    </row>
    <row r="616" spans="2:29" x14ac:dyDescent="0.3">
      <c r="B616" s="19"/>
      <c r="D616" s="13" t="s">
        <v>6719</v>
      </c>
      <c r="E616" s="29">
        <v>43529</v>
      </c>
      <c r="F616" s="29" t="str">
        <f t="shared" si="36"/>
        <v>Tue</v>
      </c>
      <c r="G616" s="29" t="str">
        <f t="shared" si="37"/>
        <v>Mar</v>
      </c>
      <c r="H616" s="34">
        <f t="shared" si="38"/>
        <v>2019</v>
      </c>
      <c r="I616" s="29">
        <v>43534</v>
      </c>
      <c r="J616" s="13" t="s">
        <v>22</v>
      </c>
      <c r="K616" s="13" t="s">
        <v>986</v>
      </c>
      <c r="L616" s="13" t="s">
        <v>24</v>
      </c>
      <c r="M616" s="13" t="s">
        <v>98</v>
      </c>
      <c r="N616" s="13" t="s">
        <v>99</v>
      </c>
      <c r="O616" s="13" t="s">
        <v>100</v>
      </c>
      <c r="P616" s="13" t="s">
        <v>55</v>
      </c>
      <c r="Q616" s="13" t="s">
        <v>987</v>
      </c>
      <c r="R616" s="13" t="s">
        <v>40</v>
      </c>
      <c r="S616" s="13" t="s">
        <v>67</v>
      </c>
      <c r="T616" s="13" t="s">
        <v>988</v>
      </c>
      <c r="U616" s="33">
        <v>1179.2625</v>
      </c>
      <c r="V616" s="15">
        <v>5</v>
      </c>
      <c r="W616" s="14">
        <v>0.35</v>
      </c>
      <c r="X616" s="33">
        <v>138.87</v>
      </c>
      <c r="Y616" s="33">
        <v>-471.78749999999997</v>
      </c>
      <c r="Z616" s="14">
        <f t="shared" si="39"/>
        <v>-0.40006995897859887</v>
      </c>
      <c r="AA616" s="13" t="s">
        <v>88</v>
      </c>
      <c r="AB616" s="33">
        <v>412.74187499999999</v>
      </c>
      <c r="AC616" s="33">
        <v>1099.4381250000001</v>
      </c>
    </row>
    <row r="617" spans="2:29" x14ac:dyDescent="0.3">
      <c r="B617" s="19"/>
      <c r="D617" s="13" t="s">
        <v>6720</v>
      </c>
      <c r="E617" s="29">
        <v>43529</v>
      </c>
      <c r="F617" s="29" t="str">
        <f t="shared" si="36"/>
        <v>Tue</v>
      </c>
      <c r="G617" s="29" t="str">
        <f t="shared" si="37"/>
        <v>Mar</v>
      </c>
      <c r="H617" s="34">
        <f t="shared" si="38"/>
        <v>2019</v>
      </c>
      <c r="I617" s="29">
        <v>43534</v>
      </c>
      <c r="J617" s="13" t="s">
        <v>22</v>
      </c>
      <c r="K617" s="13" t="s">
        <v>986</v>
      </c>
      <c r="L617" s="13" t="s">
        <v>24</v>
      </c>
      <c r="M617" s="13" t="s">
        <v>98</v>
      </c>
      <c r="N617" s="13" t="s">
        <v>99</v>
      </c>
      <c r="O617" s="13" t="s">
        <v>100</v>
      </c>
      <c r="P617" s="13" t="s">
        <v>55</v>
      </c>
      <c r="Q617" s="13" t="s">
        <v>1848</v>
      </c>
      <c r="R617" s="13" t="s">
        <v>57</v>
      </c>
      <c r="S617" s="13" t="s">
        <v>58</v>
      </c>
      <c r="T617" s="13" t="s">
        <v>1849</v>
      </c>
      <c r="U617" s="33">
        <v>646.53750000000002</v>
      </c>
      <c r="V617" s="15">
        <v>7</v>
      </c>
      <c r="W617" s="14">
        <v>0.25</v>
      </c>
      <c r="X617" s="33">
        <v>67.989999999999995</v>
      </c>
      <c r="Y617" s="33">
        <v>-17.27249999999998</v>
      </c>
      <c r="Z617" s="14">
        <f t="shared" si="39"/>
        <v>-2.6715387738530216E-2</v>
      </c>
      <c r="AA617" s="13" t="s">
        <v>88</v>
      </c>
      <c r="AB617" s="33">
        <v>161.63437500000001</v>
      </c>
      <c r="AC617" s="33">
        <v>434.18562500000002</v>
      </c>
    </row>
    <row r="618" spans="2:29" x14ac:dyDescent="0.3">
      <c r="B618" s="19"/>
      <c r="D618" s="13" t="s">
        <v>6721</v>
      </c>
      <c r="E618" s="29">
        <v>44057</v>
      </c>
      <c r="F618" s="29" t="str">
        <f t="shared" ref="F618:F681" si="40">TEXT(E618,"ddd")</f>
        <v>Fri</v>
      </c>
      <c r="G618" s="29" t="str">
        <f t="shared" ref="G618:G681" si="41">TEXT(E618,"mmm")</f>
        <v>Aug</v>
      </c>
      <c r="H618" s="34">
        <f t="shared" si="38"/>
        <v>2020</v>
      </c>
      <c r="I618" s="29">
        <v>44059</v>
      </c>
      <c r="J618" s="13" t="s">
        <v>34</v>
      </c>
      <c r="K618" s="13" t="s">
        <v>986</v>
      </c>
      <c r="L618" s="13" t="s">
        <v>24</v>
      </c>
      <c r="M618" s="13" t="s">
        <v>98</v>
      </c>
      <c r="N618" s="13" t="s">
        <v>99</v>
      </c>
      <c r="O618" s="13" t="s">
        <v>100</v>
      </c>
      <c r="P618" s="13" t="s">
        <v>55</v>
      </c>
      <c r="Q618" s="13" t="s">
        <v>5415</v>
      </c>
      <c r="R618" s="13" t="s">
        <v>30</v>
      </c>
      <c r="S618" s="13" t="s">
        <v>1121</v>
      </c>
      <c r="T618" s="13" t="s">
        <v>5416</v>
      </c>
      <c r="U618" s="33">
        <v>35.266499999999994</v>
      </c>
      <c r="V618" s="15">
        <v>3</v>
      </c>
      <c r="W618" s="14">
        <v>0.15000000000000002</v>
      </c>
      <c r="X618" s="33">
        <v>3.21</v>
      </c>
      <c r="Y618" s="33">
        <v>3.6765000000000008</v>
      </c>
      <c r="Z618" s="14">
        <f t="shared" si="39"/>
        <v>0.10424907490111016</v>
      </c>
      <c r="AA618" s="13" t="s">
        <v>60</v>
      </c>
      <c r="AB618" s="33">
        <v>5.2899750000000001</v>
      </c>
      <c r="AC618" s="33">
        <v>23.090024999999994</v>
      </c>
    </row>
    <row r="619" spans="2:29" x14ac:dyDescent="0.3">
      <c r="B619" s="19"/>
      <c r="D619" s="13" t="s">
        <v>6722</v>
      </c>
      <c r="E619" s="29">
        <v>43939</v>
      </c>
      <c r="F619" s="29" t="str">
        <f t="shared" si="40"/>
        <v>Sat</v>
      </c>
      <c r="G619" s="29" t="str">
        <f t="shared" si="41"/>
        <v>Apr</v>
      </c>
      <c r="H619" s="34">
        <f t="shared" si="38"/>
        <v>2020</v>
      </c>
      <c r="I619" s="29">
        <v>43943</v>
      </c>
      <c r="J619" s="13" t="s">
        <v>50</v>
      </c>
      <c r="K619" s="13" t="s">
        <v>2044</v>
      </c>
      <c r="L619" s="13" t="s">
        <v>24</v>
      </c>
      <c r="M619" s="13" t="s">
        <v>98</v>
      </c>
      <c r="N619" s="13" t="s">
        <v>99</v>
      </c>
      <c r="O619" s="13" t="s">
        <v>100</v>
      </c>
      <c r="P619" s="13" t="s">
        <v>55</v>
      </c>
      <c r="Q619" s="13" t="s">
        <v>432</v>
      </c>
      <c r="R619" s="13" t="s">
        <v>30</v>
      </c>
      <c r="S619" s="13" t="s">
        <v>31</v>
      </c>
      <c r="T619" s="13" t="s">
        <v>433</v>
      </c>
      <c r="U619" s="33">
        <v>1451.511</v>
      </c>
      <c r="V619" s="15">
        <v>3</v>
      </c>
      <c r="W619" s="14">
        <v>0.15000000000000002</v>
      </c>
      <c r="X619" s="33">
        <v>58.77</v>
      </c>
      <c r="Y619" s="33">
        <v>-256.149</v>
      </c>
      <c r="Z619" s="14">
        <f t="shared" si="39"/>
        <v>-0.17647058823529413</v>
      </c>
      <c r="AA619" s="13" t="s">
        <v>88</v>
      </c>
      <c r="AB619" s="33">
        <v>217.72665000000003</v>
      </c>
      <c r="AC619" s="33">
        <v>1431.1633499999998</v>
      </c>
    </row>
    <row r="620" spans="2:29" x14ac:dyDescent="0.3">
      <c r="B620" s="19"/>
      <c r="D620" s="13" t="s">
        <v>6723</v>
      </c>
      <c r="E620" s="29">
        <v>43939</v>
      </c>
      <c r="F620" s="29" t="str">
        <f t="shared" si="40"/>
        <v>Sat</v>
      </c>
      <c r="G620" s="29" t="str">
        <f t="shared" si="41"/>
        <v>Apr</v>
      </c>
      <c r="H620" s="34">
        <f t="shared" si="38"/>
        <v>2020</v>
      </c>
      <c r="I620" s="29">
        <v>43943</v>
      </c>
      <c r="J620" s="13" t="s">
        <v>50</v>
      </c>
      <c r="K620" s="13" t="s">
        <v>2044</v>
      </c>
      <c r="L620" s="13" t="s">
        <v>24</v>
      </c>
      <c r="M620" s="13" t="s">
        <v>98</v>
      </c>
      <c r="N620" s="13" t="s">
        <v>99</v>
      </c>
      <c r="O620" s="13" t="s">
        <v>100</v>
      </c>
      <c r="P620" s="13" t="s">
        <v>55</v>
      </c>
      <c r="Q620" s="13" t="s">
        <v>2555</v>
      </c>
      <c r="R620" s="13" t="s">
        <v>40</v>
      </c>
      <c r="S620" s="13" t="s">
        <v>48</v>
      </c>
      <c r="T620" s="13" t="s">
        <v>2556</v>
      </c>
      <c r="U620" s="33">
        <v>612.19799999999998</v>
      </c>
      <c r="V620" s="15">
        <v>3</v>
      </c>
      <c r="W620" s="14">
        <v>0.55000000000000004</v>
      </c>
      <c r="X620" s="33">
        <v>40.47</v>
      </c>
      <c r="Y620" s="33">
        <v>-81.702000000000226</v>
      </c>
      <c r="Z620" s="14">
        <f t="shared" si="39"/>
        <v>-0.1334568227926263</v>
      </c>
      <c r="AA620" s="13" t="s">
        <v>88</v>
      </c>
      <c r="AB620" s="33">
        <v>336.70890000000003</v>
      </c>
      <c r="AC620" s="33">
        <v>316.72110000000021</v>
      </c>
    </row>
    <row r="621" spans="2:29" x14ac:dyDescent="0.3">
      <c r="B621" s="19"/>
      <c r="D621" s="13" t="s">
        <v>6724</v>
      </c>
      <c r="E621" s="29">
        <v>43939</v>
      </c>
      <c r="F621" s="29" t="str">
        <f t="shared" si="40"/>
        <v>Sat</v>
      </c>
      <c r="G621" s="29" t="str">
        <f t="shared" si="41"/>
        <v>Apr</v>
      </c>
      <c r="H621" s="34">
        <f t="shared" si="38"/>
        <v>2020</v>
      </c>
      <c r="I621" s="29">
        <v>43943</v>
      </c>
      <c r="J621" s="13" t="s">
        <v>50</v>
      </c>
      <c r="K621" s="13" t="s">
        <v>2044</v>
      </c>
      <c r="L621" s="13" t="s">
        <v>24</v>
      </c>
      <c r="M621" s="13" t="s">
        <v>98</v>
      </c>
      <c r="N621" s="13" t="s">
        <v>99</v>
      </c>
      <c r="O621" s="13" t="s">
        <v>100</v>
      </c>
      <c r="P621" s="13" t="s">
        <v>55</v>
      </c>
      <c r="Q621" s="13" t="s">
        <v>675</v>
      </c>
      <c r="R621" s="13" t="s">
        <v>57</v>
      </c>
      <c r="S621" s="13" t="s">
        <v>86</v>
      </c>
      <c r="T621" s="13" t="s">
        <v>676</v>
      </c>
      <c r="U621" s="33">
        <v>125.40450000000001</v>
      </c>
      <c r="V621" s="15">
        <v>1</v>
      </c>
      <c r="W621" s="14">
        <v>0.35</v>
      </c>
      <c r="X621" s="33">
        <v>6.85</v>
      </c>
      <c r="Y621" s="33">
        <v>-25.105499999999992</v>
      </c>
      <c r="Z621" s="14">
        <f t="shared" si="39"/>
        <v>-0.20019616520938235</v>
      </c>
      <c r="AA621" s="13" t="s">
        <v>88</v>
      </c>
      <c r="AB621" s="33">
        <v>43.891575000000003</v>
      </c>
      <c r="AC621" s="33">
        <v>99.768425000000008</v>
      </c>
    </row>
    <row r="622" spans="2:29" x14ac:dyDescent="0.3">
      <c r="B622" s="19"/>
      <c r="D622" s="13" t="s">
        <v>6725</v>
      </c>
      <c r="E622" s="29">
        <v>43588</v>
      </c>
      <c r="F622" s="29" t="str">
        <f t="shared" si="40"/>
        <v>Fri</v>
      </c>
      <c r="G622" s="29" t="str">
        <f t="shared" si="41"/>
        <v>May</v>
      </c>
      <c r="H622" s="34">
        <f t="shared" si="38"/>
        <v>2019</v>
      </c>
      <c r="I622" s="29">
        <v>43593</v>
      </c>
      <c r="J622" s="13" t="s">
        <v>22</v>
      </c>
      <c r="K622" s="13" t="s">
        <v>4933</v>
      </c>
      <c r="L622" s="13" t="s">
        <v>36</v>
      </c>
      <c r="M622" s="13" t="s">
        <v>128</v>
      </c>
      <c r="N622" s="13" t="s">
        <v>128</v>
      </c>
      <c r="O622" s="13" t="s">
        <v>129</v>
      </c>
      <c r="P622" s="13" t="s">
        <v>55</v>
      </c>
      <c r="Q622" s="13" t="s">
        <v>3630</v>
      </c>
      <c r="R622" s="13" t="s">
        <v>57</v>
      </c>
      <c r="S622" s="13" t="s">
        <v>121</v>
      </c>
      <c r="T622" s="13" t="s">
        <v>3631</v>
      </c>
      <c r="U622" s="33">
        <v>60.769800000000004</v>
      </c>
      <c r="V622" s="15">
        <v>2</v>
      </c>
      <c r="W622" s="14">
        <v>0.47000000000000003</v>
      </c>
      <c r="X622" s="33">
        <v>7.11</v>
      </c>
      <c r="Y622" s="33">
        <v>-49.330199999999998</v>
      </c>
      <c r="Z622" s="14">
        <f t="shared" si="39"/>
        <v>-0.81175518102741817</v>
      </c>
      <c r="AA622" s="13" t="s">
        <v>60</v>
      </c>
      <c r="AB622" s="33">
        <v>28.561806000000004</v>
      </c>
      <c r="AC622" s="33">
        <v>74.428193999999991</v>
      </c>
    </row>
    <row r="623" spans="2:29" x14ac:dyDescent="0.3">
      <c r="B623" s="19"/>
      <c r="D623" s="13" t="s">
        <v>6726</v>
      </c>
      <c r="E623" s="29">
        <v>44061</v>
      </c>
      <c r="F623" s="29" t="str">
        <f t="shared" si="40"/>
        <v>Tue</v>
      </c>
      <c r="G623" s="29" t="str">
        <f t="shared" si="41"/>
        <v>Aug</v>
      </c>
      <c r="H623" s="34">
        <f t="shared" si="38"/>
        <v>2020</v>
      </c>
      <c r="I623" s="29">
        <v>44065</v>
      </c>
      <c r="J623" s="13" t="s">
        <v>50</v>
      </c>
      <c r="K623" s="13" t="s">
        <v>5851</v>
      </c>
      <c r="L623" s="13" t="s">
        <v>24</v>
      </c>
      <c r="M623" s="13" t="s">
        <v>1454</v>
      </c>
      <c r="N623" s="13" t="s">
        <v>99</v>
      </c>
      <c r="O623" s="13" t="s">
        <v>100</v>
      </c>
      <c r="P623" s="13" t="s">
        <v>55</v>
      </c>
      <c r="Q623" s="13" t="s">
        <v>2326</v>
      </c>
      <c r="R623" s="13" t="s">
        <v>30</v>
      </c>
      <c r="S623" s="13" t="s">
        <v>1567</v>
      </c>
      <c r="T623" s="13" t="s">
        <v>2327</v>
      </c>
      <c r="U623" s="33">
        <v>81.757500000000007</v>
      </c>
      <c r="V623" s="15">
        <v>5</v>
      </c>
      <c r="W623" s="14">
        <v>0.45</v>
      </c>
      <c r="X623" s="33">
        <v>2.17</v>
      </c>
      <c r="Y623" s="33">
        <v>-56.542499999999997</v>
      </c>
      <c r="Z623" s="14">
        <f t="shared" si="39"/>
        <v>-0.69158792771305377</v>
      </c>
      <c r="AA623" s="13" t="s">
        <v>88</v>
      </c>
      <c r="AB623" s="33">
        <v>36.790875000000007</v>
      </c>
      <c r="AC623" s="33">
        <v>99.339124999999996</v>
      </c>
    </row>
    <row r="624" spans="2:29" x14ac:dyDescent="0.3">
      <c r="B624" s="19"/>
      <c r="D624" s="13" t="s">
        <v>6727</v>
      </c>
      <c r="E624" s="29">
        <v>44061</v>
      </c>
      <c r="F624" s="29" t="str">
        <f t="shared" si="40"/>
        <v>Tue</v>
      </c>
      <c r="G624" s="29" t="str">
        <f t="shared" si="41"/>
        <v>Aug</v>
      </c>
      <c r="H624" s="34">
        <f t="shared" si="38"/>
        <v>2020</v>
      </c>
      <c r="I624" s="29">
        <v>44065</v>
      </c>
      <c r="J624" s="13" t="s">
        <v>50</v>
      </c>
      <c r="K624" s="13" t="s">
        <v>5851</v>
      </c>
      <c r="L624" s="13" t="s">
        <v>24</v>
      </c>
      <c r="M624" s="13" t="s">
        <v>1454</v>
      </c>
      <c r="N624" s="13" t="s">
        <v>99</v>
      </c>
      <c r="O624" s="13" t="s">
        <v>100</v>
      </c>
      <c r="P624" s="13" t="s">
        <v>55</v>
      </c>
      <c r="Q624" s="13" t="s">
        <v>4342</v>
      </c>
      <c r="R624" s="13" t="s">
        <v>30</v>
      </c>
      <c r="S624" s="13" t="s">
        <v>1121</v>
      </c>
      <c r="T624" s="13" t="s">
        <v>4343</v>
      </c>
      <c r="U624" s="33">
        <v>30.854999999999997</v>
      </c>
      <c r="V624" s="15">
        <v>5</v>
      </c>
      <c r="W624" s="14">
        <v>0.15000000000000002</v>
      </c>
      <c r="X624" s="33">
        <v>1.81</v>
      </c>
      <c r="Y624" s="33">
        <v>1.004999999999999</v>
      </c>
      <c r="Z624" s="14">
        <f t="shared" si="39"/>
        <v>3.2571706368497787E-2</v>
      </c>
      <c r="AA624" s="13" t="s">
        <v>88</v>
      </c>
      <c r="AB624" s="33">
        <v>4.6282500000000004</v>
      </c>
      <c r="AC624" s="33">
        <v>23.411749999999998</v>
      </c>
    </row>
    <row r="625" spans="2:29" x14ac:dyDescent="0.3">
      <c r="B625" s="19"/>
      <c r="D625" s="13" t="s">
        <v>6728</v>
      </c>
      <c r="E625" s="29">
        <v>43025</v>
      </c>
      <c r="F625" s="29" t="str">
        <f t="shared" si="40"/>
        <v>Tue</v>
      </c>
      <c r="G625" s="29" t="str">
        <f t="shared" si="41"/>
        <v>Oct</v>
      </c>
      <c r="H625" s="34">
        <f t="shared" si="38"/>
        <v>2017</v>
      </c>
      <c r="I625" s="29">
        <v>43031</v>
      </c>
      <c r="J625" s="13" t="s">
        <v>50</v>
      </c>
      <c r="K625" s="13" t="s">
        <v>3157</v>
      </c>
      <c r="L625" s="13" t="s">
        <v>24</v>
      </c>
      <c r="M625" s="13" t="s">
        <v>98</v>
      </c>
      <c r="N625" s="13" t="s">
        <v>99</v>
      </c>
      <c r="O625" s="13" t="s">
        <v>100</v>
      </c>
      <c r="P625" s="13" t="s">
        <v>55</v>
      </c>
      <c r="Q625" s="13" t="s">
        <v>1114</v>
      </c>
      <c r="R625" s="13" t="s">
        <v>57</v>
      </c>
      <c r="S625" s="13" t="s">
        <v>138</v>
      </c>
      <c r="T625" s="13" t="s">
        <v>1115</v>
      </c>
      <c r="U625" s="33">
        <v>402.75000000000011</v>
      </c>
      <c r="V625" s="15">
        <v>2</v>
      </c>
      <c r="W625" s="14">
        <v>0.25</v>
      </c>
      <c r="X625" s="33">
        <v>26.43</v>
      </c>
      <c r="Y625" s="33">
        <v>-112.77000000000002</v>
      </c>
      <c r="Z625" s="14">
        <f t="shared" si="39"/>
        <v>-0.27999999999999997</v>
      </c>
      <c r="AA625" s="13" t="s">
        <v>88</v>
      </c>
      <c r="AB625" s="33">
        <v>100.68750000000003</v>
      </c>
      <c r="AC625" s="33">
        <v>388.40250000000015</v>
      </c>
    </row>
    <row r="626" spans="2:29" x14ac:dyDescent="0.3">
      <c r="B626" s="19"/>
      <c r="D626" s="13" t="s">
        <v>6729</v>
      </c>
      <c r="E626" s="29">
        <v>43025</v>
      </c>
      <c r="F626" s="29" t="str">
        <f t="shared" si="40"/>
        <v>Tue</v>
      </c>
      <c r="G626" s="29" t="str">
        <f t="shared" si="41"/>
        <v>Oct</v>
      </c>
      <c r="H626" s="34">
        <f t="shared" si="38"/>
        <v>2017</v>
      </c>
      <c r="I626" s="29">
        <v>43031</v>
      </c>
      <c r="J626" s="13" t="s">
        <v>50</v>
      </c>
      <c r="K626" s="13" t="s">
        <v>3157</v>
      </c>
      <c r="L626" s="13" t="s">
        <v>24</v>
      </c>
      <c r="M626" s="13" t="s">
        <v>98</v>
      </c>
      <c r="N626" s="13" t="s">
        <v>99</v>
      </c>
      <c r="O626" s="13" t="s">
        <v>100</v>
      </c>
      <c r="P626" s="13" t="s">
        <v>55</v>
      </c>
      <c r="Q626" s="13" t="s">
        <v>2877</v>
      </c>
      <c r="R626" s="13" t="s">
        <v>40</v>
      </c>
      <c r="S626" s="13" t="s">
        <v>41</v>
      </c>
      <c r="T626" s="13" t="s">
        <v>2878</v>
      </c>
      <c r="U626" s="33">
        <v>185.01749999999998</v>
      </c>
      <c r="V626" s="15">
        <v>3</v>
      </c>
      <c r="W626" s="14">
        <v>0.25</v>
      </c>
      <c r="X626" s="33">
        <v>20.68</v>
      </c>
      <c r="Y626" s="33">
        <v>-7.4025000000000034</v>
      </c>
      <c r="Z626" s="14">
        <f t="shared" si="39"/>
        <v>-4.000972880943697E-2</v>
      </c>
      <c r="AA626" s="13" t="s">
        <v>88</v>
      </c>
      <c r="AB626" s="33">
        <v>46.254374999999996</v>
      </c>
      <c r="AC626" s="33">
        <v>125.485625</v>
      </c>
    </row>
    <row r="627" spans="2:29" x14ac:dyDescent="0.3">
      <c r="B627" s="19"/>
      <c r="D627" s="13" t="s">
        <v>6730</v>
      </c>
      <c r="E627" s="29">
        <v>43025</v>
      </c>
      <c r="F627" s="29" t="str">
        <f t="shared" si="40"/>
        <v>Tue</v>
      </c>
      <c r="G627" s="29" t="str">
        <f t="shared" si="41"/>
        <v>Oct</v>
      </c>
      <c r="H627" s="34">
        <f t="shared" si="38"/>
        <v>2017</v>
      </c>
      <c r="I627" s="29">
        <v>43031</v>
      </c>
      <c r="J627" s="13" t="s">
        <v>50</v>
      </c>
      <c r="K627" s="13" t="s">
        <v>3157</v>
      </c>
      <c r="L627" s="13" t="s">
        <v>24</v>
      </c>
      <c r="M627" s="13" t="s">
        <v>98</v>
      </c>
      <c r="N627" s="13" t="s">
        <v>99</v>
      </c>
      <c r="O627" s="13" t="s">
        <v>100</v>
      </c>
      <c r="P627" s="13" t="s">
        <v>55</v>
      </c>
      <c r="Q627" s="13" t="s">
        <v>1949</v>
      </c>
      <c r="R627" s="13" t="s">
        <v>30</v>
      </c>
      <c r="S627" s="13" t="s">
        <v>289</v>
      </c>
      <c r="T627" s="13" t="s">
        <v>1950</v>
      </c>
      <c r="U627" s="33">
        <v>59.664000000000001</v>
      </c>
      <c r="V627" s="15">
        <v>2</v>
      </c>
      <c r="W627" s="14">
        <v>0.45</v>
      </c>
      <c r="X627" s="33">
        <v>4.95</v>
      </c>
      <c r="Y627" s="33">
        <v>-3.2759999999999962</v>
      </c>
      <c r="Z627" s="14">
        <f t="shared" si="39"/>
        <v>-5.4907481898632274E-2</v>
      </c>
      <c r="AA627" s="13" t="s">
        <v>88</v>
      </c>
      <c r="AB627" s="33">
        <v>26.848800000000001</v>
      </c>
      <c r="AC627" s="33">
        <v>31.141200000000001</v>
      </c>
    </row>
    <row r="628" spans="2:29" x14ac:dyDescent="0.3">
      <c r="B628" s="19"/>
      <c r="D628" s="13" t="s">
        <v>6731</v>
      </c>
      <c r="E628" s="29">
        <v>43025</v>
      </c>
      <c r="F628" s="29" t="str">
        <f t="shared" si="40"/>
        <v>Tue</v>
      </c>
      <c r="G628" s="29" t="str">
        <f t="shared" si="41"/>
        <v>Oct</v>
      </c>
      <c r="H628" s="34">
        <f t="shared" si="38"/>
        <v>2017</v>
      </c>
      <c r="I628" s="29">
        <v>43031</v>
      </c>
      <c r="J628" s="13" t="s">
        <v>50</v>
      </c>
      <c r="K628" s="13" t="s">
        <v>3157</v>
      </c>
      <c r="L628" s="13" t="s">
        <v>24</v>
      </c>
      <c r="M628" s="13" t="s">
        <v>98</v>
      </c>
      <c r="N628" s="13" t="s">
        <v>99</v>
      </c>
      <c r="O628" s="13" t="s">
        <v>100</v>
      </c>
      <c r="P628" s="13" t="s">
        <v>55</v>
      </c>
      <c r="Q628" s="13" t="s">
        <v>4342</v>
      </c>
      <c r="R628" s="13" t="s">
        <v>30</v>
      </c>
      <c r="S628" s="13" t="s">
        <v>1121</v>
      </c>
      <c r="T628" s="13" t="s">
        <v>4343</v>
      </c>
      <c r="U628" s="33">
        <v>18.512999999999998</v>
      </c>
      <c r="V628" s="15">
        <v>3</v>
      </c>
      <c r="W628" s="14">
        <v>0.15000000000000002</v>
      </c>
      <c r="X628" s="33">
        <v>1.21</v>
      </c>
      <c r="Y628" s="33">
        <v>0.60299999999999976</v>
      </c>
      <c r="Z628" s="14">
        <f t="shared" si="39"/>
        <v>3.2571706368497801E-2</v>
      </c>
      <c r="AA628" s="13" t="s">
        <v>88</v>
      </c>
      <c r="AB628" s="33">
        <v>2.7769500000000003</v>
      </c>
      <c r="AC628" s="33">
        <v>13.923049999999998</v>
      </c>
    </row>
    <row r="629" spans="2:29" x14ac:dyDescent="0.3">
      <c r="B629" s="19"/>
      <c r="D629" s="13" t="s">
        <v>6732</v>
      </c>
      <c r="E629" s="29">
        <v>43700</v>
      </c>
      <c r="F629" s="29" t="str">
        <f t="shared" si="40"/>
        <v>Fri</v>
      </c>
      <c r="G629" s="29" t="str">
        <f t="shared" si="41"/>
        <v>Aug</v>
      </c>
      <c r="H629" s="34">
        <f t="shared" si="38"/>
        <v>2019</v>
      </c>
      <c r="I629" s="29">
        <v>43706</v>
      </c>
      <c r="J629" s="13" t="s">
        <v>50</v>
      </c>
      <c r="K629" s="13" t="s">
        <v>3172</v>
      </c>
      <c r="L629" s="13" t="s">
        <v>24</v>
      </c>
      <c r="M629" s="13" t="s">
        <v>2558</v>
      </c>
      <c r="N629" s="13" t="s">
        <v>591</v>
      </c>
      <c r="O629" s="13" t="s">
        <v>483</v>
      </c>
      <c r="P629" s="13" t="s">
        <v>28</v>
      </c>
      <c r="Q629" s="13" t="s">
        <v>659</v>
      </c>
      <c r="R629" s="13" t="s">
        <v>30</v>
      </c>
      <c r="S629" s="13" t="s">
        <v>289</v>
      </c>
      <c r="T629" s="13" t="s">
        <v>660</v>
      </c>
      <c r="U629" s="33">
        <v>408.3599999999999</v>
      </c>
      <c r="V629" s="15">
        <v>4</v>
      </c>
      <c r="W629" s="14">
        <v>0.5</v>
      </c>
      <c r="X629" s="33">
        <v>26.21</v>
      </c>
      <c r="Y629" s="33">
        <v>-294.11999999999989</v>
      </c>
      <c r="Z629" s="14">
        <f t="shared" si="39"/>
        <v>-0.72024684102262704</v>
      </c>
      <c r="AA629" s="13" t="s">
        <v>88</v>
      </c>
      <c r="AB629" s="33">
        <v>204.17999999999995</v>
      </c>
      <c r="AC629" s="33">
        <v>472.0899999999998</v>
      </c>
    </row>
    <row r="630" spans="2:29" x14ac:dyDescent="0.3">
      <c r="B630" s="19"/>
      <c r="D630" s="13" t="s">
        <v>6733</v>
      </c>
      <c r="E630" s="29">
        <v>43953</v>
      </c>
      <c r="F630" s="29" t="str">
        <f t="shared" si="40"/>
        <v>Sat</v>
      </c>
      <c r="G630" s="29" t="str">
        <f t="shared" si="41"/>
        <v>May</v>
      </c>
      <c r="H630" s="34">
        <f t="shared" si="38"/>
        <v>2020</v>
      </c>
      <c r="I630" s="29">
        <v>43957</v>
      </c>
      <c r="J630" s="13" t="s">
        <v>50</v>
      </c>
      <c r="K630" s="13" t="s">
        <v>3637</v>
      </c>
      <c r="L630" s="13" t="s">
        <v>24</v>
      </c>
      <c r="M630" s="13" t="s">
        <v>128</v>
      </c>
      <c r="N630" s="13" t="s">
        <v>128</v>
      </c>
      <c r="O630" s="13" t="s">
        <v>129</v>
      </c>
      <c r="P630" s="13" t="s">
        <v>55</v>
      </c>
      <c r="Q630" s="13" t="s">
        <v>528</v>
      </c>
      <c r="R630" s="13" t="s">
        <v>30</v>
      </c>
      <c r="S630" s="13" t="s">
        <v>289</v>
      </c>
      <c r="T630" s="13" t="s">
        <v>529</v>
      </c>
      <c r="U630" s="33">
        <v>448.63440000000003</v>
      </c>
      <c r="V630" s="15">
        <v>4</v>
      </c>
      <c r="W630" s="14">
        <v>0.47000000000000003</v>
      </c>
      <c r="X630" s="33">
        <v>19.760000000000002</v>
      </c>
      <c r="Y630" s="33">
        <v>-355.60560000000004</v>
      </c>
      <c r="Z630" s="14">
        <f t="shared" si="39"/>
        <v>-0.79264006505074069</v>
      </c>
      <c r="AA630" s="13" t="s">
        <v>88</v>
      </c>
      <c r="AB630" s="33">
        <v>210.85816800000003</v>
      </c>
      <c r="AC630" s="33">
        <v>573.62183200000004</v>
      </c>
    </row>
    <row r="631" spans="2:29" x14ac:dyDescent="0.3">
      <c r="B631" s="19"/>
      <c r="D631" s="13" t="s">
        <v>6734</v>
      </c>
      <c r="E631" s="29">
        <v>43953</v>
      </c>
      <c r="F631" s="29" t="str">
        <f t="shared" si="40"/>
        <v>Sat</v>
      </c>
      <c r="G631" s="29" t="str">
        <f t="shared" si="41"/>
        <v>May</v>
      </c>
      <c r="H631" s="34">
        <f t="shared" si="38"/>
        <v>2020</v>
      </c>
      <c r="I631" s="29">
        <v>43957</v>
      </c>
      <c r="J631" s="13" t="s">
        <v>50</v>
      </c>
      <c r="K631" s="13" t="s">
        <v>3637</v>
      </c>
      <c r="L631" s="13" t="s">
        <v>24</v>
      </c>
      <c r="M631" s="13" t="s">
        <v>128</v>
      </c>
      <c r="N631" s="13" t="s">
        <v>128</v>
      </c>
      <c r="O631" s="13" t="s">
        <v>129</v>
      </c>
      <c r="P631" s="13" t="s">
        <v>55</v>
      </c>
      <c r="Q631" s="13" t="s">
        <v>2776</v>
      </c>
      <c r="R631" s="13" t="s">
        <v>57</v>
      </c>
      <c r="S631" s="13" t="s">
        <v>58</v>
      </c>
      <c r="T631" s="13" t="s">
        <v>2777</v>
      </c>
      <c r="U631" s="33">
        <v>73.405199999999994</v>
      </c>
      <c r="V631" s="15">
        <v>1</v>
      </c>
      <c r="W631" s="14">
        <v>0.17</v>
      </c>
      <c r="X631" s="33">
        <v>5.75</v>
      </c>
      <c r="Y631" s="33">
        <v>22.1052</v>
      </c>
      <c r="Z631" s="14">
        <f t="shared" si="39"/>
        <v>0.30113942881430744</v>
      </c>
      <c r="AA631" s="13" t="s">
        <v>88</v>
      </c>
      <c r="AB631" s="33">
        <v>12.478883999999999</v>
      </c>
      <c r="AC631" s="33">
        <v>33.071115999999989</v>
      </c>
    </row>
    <row r="632" spans="2:29" x14ac:dyDescent="0.3">
      <c r="B632" s="19"/>
      <c r="D632" s="13" t="s">
        <v>6735</v>
      </c>
      <c r="E632" s="29">
        <v>44055</v>
      </c>
      <c r="F632" s="29" t="str">
        <f t="shared" si="40"/>
        <v>Wed</v>
      </c>
      <c r="G632" s="29" t="str">
        <f t="shared" si="41"/>
        <v>Aug</v>
      </c>
      <c r="H632" s="34">
        <f t="shared" si="38"/>
        <v>2020</v>
      </c>
      <c r="I632" s="29">
        <v>44059</v>
      </c>
      <c r="J632" s="13" t="s">
        <v>50</v>
      </c>
      <c r="K632" s="13" t="s">
        <v>2379</v>
      </c>
      <c r="L632" s="13" t="s">
        <v>24</v>
      </c>
      <c r="M632" s="13" t="s">
        <v>1858</v>
      </c>
      <c r="N632" s="13" t="s">
        <v>99</v>
      </c>
      <c r="O632" s="13" t="s">
        <v>100</v>
      </c>
      <c r="P632" s="13" t="s">
        <v>55</v>
      </c>
      <c r="Q632" s="13" t="s">
        <v>2380</v>
      </c>
      <c r="R632" s="13" t="s">
        <v>57</v>
      </c>
      <c r="S632" s="13" t="s">
        <v>138</v>
      </c>
      <c r="T632" s="13" t="s">
        <v>2381</v>
      </c>
      <c r="U632" s="33">
        <v>569.97000000000014</v>
      </c>
      <c r="V632" s="15">
        <v>3</v>
      </c>
      <c r="W632" s="14">
        <v>0.25</v>
      </c>
      <c r="X632" s="33">
        <v>45.98</v>
      </c>
      <c r="Y632" s="33">
        <v>-159.66000000000003</v>
      </c>
      <c r="Z632" s="14">
        <f t="shared" si="39"/>
        <v>-0.28012000631612188</v>
      </c>
      <c r="AA632" s="13" t="s">
        <v>88</v>
      </c>
      <c r="AB632" s="33">
        <v>142.49250000000004</v>
      </c>
      <c r="AC632" s="33">
        <v>541.15750000000003</v>
      </c>
    </row>
    <row r="633" spans="2:29" x14ac:dyDescent="0.3">
      <c r="B633" s="19"/>
      <c r="D633" s="13" t="s">
        <v>6736</v>
      </c>
      <c r="E633" s="29">
        <v>44055</v>
      </c>
      <c r="F633" s="29" t="str">
        <f t="shared" si="40"/>
        <v>Wed</v>
      </c>
      <c r="G633" s="29" t="str">
        <f t="shared" si="41"/>
        <v>Aug</v>
      </c>
      <c r="H633" s="34">
        <f t="shared" si="38"/>
        <v>2020</v>
      </c>
      <c r="I633" s="29">
        <v>44059</v>
      </c>
      <c r="J633" s="13" t="s">
        <v>50</v>
      </c>
      <c r="K633" s="13" t="s">
        <v>2379</v>
      </c>
      <c r="L633" s="13" t="s">
        <v>24</v>
      </c>
      <c r="M633" s="13" t="s">
        <v>1858</v>
      </c>
      <c r="N633" s="13" t="s">
        <v>99</v>
      </c>
      <c r="O633" s="13" t="s">
        <v>100</v>
      </c>
      <c r="P633" s="13" t="s">
        <v>55</v>
      </c>
      <c r="Q633" s="13" t="s">
        <v>5153</v>
      </c>
      <c r="R633" s="13" t="s">
        <v>30</v>
      </c>
      <c r="S633" s="13" t="s">
        <v>1121</v>
      </c>
      <c r="T633" s="13" t="s">
        <v>5154</v>
      </c>
      <c r="U633" s="33">
        <v>16.141500000000001</v>
      </c>
      <c r="V633" s="15">
        <v>3</v>
      </c>
      <c r="W633" s="14">
        <v>0.15000000000000002</v>
      </c>
      <c r="X633" s="33">
        <v>1.22</v>
      </c>
      <c r="Y633" s="33">
        <v>6.2414999999999994</v>
      </c>
      <c r="Z633" s="14">
        <f t="shared" si="39"/>
        <v>0.38667410091998877</v>
      </c>
      <c r="AA633" s="13" t="s">
        <v>88</v>
      </c>
      <c r="AB633" s="33">
        <v>2.4212250000000006</v>
      </c>
      <c r="AC633" s="33">
        <v>6.2587750000000009</v>
      </c>
    </row>
    <row r="634" spans="2:29" x14ac:dyDescent="0.3">
      <c r="B634" s="19"/>
      <c r="D634" s="13" t="s">
        <v>6737</v>
      </c>
      <c r="E634" s="29">
        <v>43205</v>
      </c>
      <c r="F634" s="29" t="str">
        <f t="shared" si="40"/>
        <v>Sun</v>
      </c>
      <c r="G634" s="29" t="str">
        <f t="shared" si="41"/>
        <v>Apr</v>
      </c>
      <c r="H634" s="34">
        <f t="shared" si="38"/>
        <v>2018</v>
      </c>
      <c r="I634" s="29">
        <v>43210</v>
      </c>
      <c r="J634" s="13" t="s">
        <v>50</v>
      </c>
      <c r="K634" s="13" t="s">
        <v>4910</v>
      </c>
      <c r="L634" s="13" t="s">
        <v>24</v>
      </c>
      <c r="M634" s="13" t="s">
        <v>3463</v>
      </c>
      <c r="N634" s="13" t="s">
        <v>3463</v>
      </c>
      <c r="O634" s="13" t="s">
        <v>483</v>
      </c>
      <c r="P634" s="13" t="s">
        <v>28</v>
      </c>
      <c r="Q634" s="13" t="s">
        <v>787</v>
      </c>
      <c r="R634" s="13" t="s">
        <v>30</v>
      </c>
      <c r="S634" s="13" t="s">
        <v>289</v>
      </c>
      <c r="T634" s="13" t="s">
        <v>788</v>
      </c>
      <c r="U634" s="33">
        <v>99.210000000000008</v>
      </c>
      <c r="V634" s="15">
        <v>1</v>
      </c>
      <c r="W634" s="14">
        <v>0.5</v>
      </c>
      <c r="X634" s="33">
        <v>7.34</v>
      </c>
      <c r="Y634" s="33">
        <v>-69.450000000000017</v>
      </c>
      <c r="Z634" s="14">
        <f t="shared" si="39"/>
        <v>-0.70003023888720906</v>
      </c>
      <c r="AA634" s="13" t="s">
        <v>88</v>
      </c>
      <c r="AB634" s="33">
        <v>49.605000000000004</v>
      </c>
      <c r="AC634" s="33">
        <v>111.71500000000002</v>
      </c>
    </row>
    <row r="635" spans="2:29" x14ac:dyDescent="0.3">
      <c r="B635" s="19"/>
      <c r="D635" s="13" t="s">
        <v>6738</v>
      </c>
      <c r="E635" s="29">
        <v>43205</v>
      </c>
      <c r="F635" s="29" t="str">
        <f t="shared" si="40"/>
        <v>Sun</v>
      </c>
      <c r="G635" s="29" t="str">
        <f t="shared" si="41"/>
        <v>Apr</v>
      </c>
      <c r="H635" s="34">
        <f t="shared" si="38"/>
        <v>2018</v>
      </c>
      <c r="I635" s="29">
        <v>43210</v>
      </c>
      <c r="J635" s="13" t="s">
        <v>50</v>
      </c>
      <c r="K635" s="13" t="s">
        <v>4910</v>
      </c>
      <c r="L635" s="13" t="s">
        <v>24</v>
      </c>
      <c r="M635" s="13" t="s">
        <v>3463</v>
      </c>
      <c r="N635" s="13" t="s">
        <v>3463</v>
      </c>
      <c r="O635" s="13" t="s">
        <v>483</v>
      </c>
      <c r="P635" s="13" t="s">
        <v>28</v>
      </c>
      <c r="Q635" s="13" t="s">
        <v>5899</v>
      </c>
      <c r="R635" s="13" t="s">
        <v>30</v>
      </c>
      <c r="S635" s="13" t="s">
        <v>2177</v>
      </c>
      <c r="T635" s="13" t="s">
        <v>5900</v>
      </c>
      <c r="U635" s="33">
        <v>36.375</v>
      </c>
      <c r="V635" s="15">
        <v>5</v>
      </c>
      <c r="W635" s="14">
        <v>0.5</v>
      </c>
      <c r="X635" s="33">
        <v>1.95</v>
      </c>
      <c r="Y635" s="33">
        <v>-30.674999999999997</v>
      </c>
      <c r="Z635" s="14">
        <f t="shared" si="39"/>
        <v>-0.84329896907216484</v>
      </c>
      <c r="AA635" s="13" t="s">
        <v>88</v>
      </c>
      <c r="AB635" s="33">
        <v>18.1875</v>
      </c>
      <c r="AC635" s="33">
        <v>46.912499999999994</v>
      </c>
    </row>
    <row r="636" spans="2:29" x14ac:dyDescent="0.3">
      <c r="B636" s="19"/>
      <c r="D636" s="13" t="s">
        <v>6739</v>
      </c>
      <c r="E636" s="29">
        <v>43277</v>
      </c>
      <c r="F636" s="29" t="str">
        <f t="shared" si="40"/>
        <v>Tue</v>
      </c>
      <c r="G636" s="29" t="str">
        <f t="shared" si="41"/>
        <v>Jun</v>
      </c>
      <c r="H636" s="34">
        <f t="shared" si="38"/>
        <v>2018</v>
      </c>
      <c r="I636" s="29">
        <v>43281</v>
      </c>
      <c r="J636" s="13" t="s">
        <v>50</v>
      </c>
      <c r="K636" s="13" t="s">
        <v>2532</v>
      </c>
      <c r="L636" s="13" t="s">
        <v>24</v>
      </c>
      <c r="M636" s="13" t="s">
        <v>243</v>
      </c>
      <c r="N636" s="13" t="s">
        <v>244</v>
      </c>
      <c r="O636" s="13" t="s">
        <v>245</v>
      </c>
      <c r="P636" s="13" t="s">
        <v>55</v>
      </c>
      <c r="Q636" s="13" t="s">
        <v>905</v>
      </c>
      <c r="R636" s="13" t="s">
        <v>40</v>
      </c>
      <c r="S636" s="13" t="s">
        <v>906</v>
      </c>
      <c r="T636" s="13" t="s">
        <v>907</v>
      </c>
      <c r="U636" s="33">
        <v>424.53149999999999</v>
      </c>
      <c r="V636" s="15">
        <v>5</v>
      </c>
      <c r="W636" s="14">
        <v>0.27</v>
      </c>
      <c r="X636" s="33">
        <v>41.22</v>
      </c>
      <c r="Y636" s="33">
        <v>17.431499999999971</v>
      </c>
      <c r="Z636" s="14">
        <f t="shared" si="39"/>
        <v>4.1060557343801277E-2</v>
      </c>
      <c r="AA636" s="13" t="s">
        <v>60</v>
      </c>
      <c r="AB636" s="33">
        <v>114.62350500000001</v>
      </c>
      <c r="AC636" s="33">
        <v>251.25649500000003</v>
      </c>
    </row>
    <row r="637" spans="2:29" x14ac:dyDescent="0.3">
      <c r="B637" s="19"/>
      <c r="D637" s="13" t="s">
        <v>6740</v>
      </c>
      <c r="E637" s="29">
        <v>43277</v>
      </c>
      <c r="F637" s="29" t="str">
        <f t="shared" si="40"/>
        <v>Tue</v>
      </c>
      <c r="G637" s="29" t="str">
        <f t="shared" si="41"/>
        <v>Jun</v>
      </c>
      <c r="H637" s="34">
        <f t="shared" si="38"/>
        <v>2018</v>
      </c>
      <c r="I637" s="29">
        <v>43281</v>
      </c>
      <c r="J637" s="13" t="s">
        <v>50</v>
      </c>
      <c r="K637" s="13" t="s">
        <v>2532</v>
      </c>
      <c r="L637" s="13" t="s">
        <v>24</v>
      </c>
      <c r="M637" s="13" t="s">
        <v>243</v>
      </c>
      <c r="N637" s="13" t="s">
        <v>244</v>
      </c>
      <c r="O637" s="13" t="s">
        <v>245</v>
      </c>
      <c r="P637" s="13" t="s">
        <v>55</v>
      </c>
      <c r="Q637" s="13" t="s">
        <v>5324</v>
      </c>
      <c r="R637" s="13" t="s">
        <v>30</v>
      </c>
      <c r="S637" s="13" t="s">
        <v>1607</v>
      </c>
      <c r="T637" s="13" t="s">
        <v>5325</v>
      </c>
      <c r="U637" s="33">
        <v>21.986699999999999</v>
      </c>
      <c r="V637" s="15">
        <v>1</v>
      </c>
      <c r="W637" s="14">
        <v>0.17</v>
      </c>
      <c r="X637" s="33">
        <v>3.09</v>
      </c>
      <c r="Y637" s="33">
        <v>-1.3532999999999999</v>
      </c>
      <c r="Z637" s="14">
        <f t="shared" si="39"/>
        <v>-6.1550846648200958E-2</v>
      </c>
      <c r="AA637" s="13" t="s">
        <v>60</v>
      </c>
      <c r="AB637" s="33">
        <v>3.7377389999999999</v>
      </c>
      <c r="AC637" s="33">
        <v>16.512260999999999</v>
      </c>
    </row>
    <row r="638" spans="2:29" x14ac:dyDescent="0.3">
      <c r="B638" s="19"/>
      <c r="D638" s="13" t="s">
        <v>6741</v>
      </c>
      <c r="E638" s="29">
        <v>42850</v>
      </c>
      <c r="F638" s="29" t="str">
        <f t="shared" si="40"/>
        <v>Tue</v>
      </c>
      <c r="G638" s="29" t="str">
        <f t="shared" si="41"/>
        <v>Apr</v>
      </c>
      <c r="H638" s="34">
        <f t="shared" si="38"/>
        <v>2017</v>
      </c>
      <c r="I638" s="29">
        <v>42856</v>
      </c>
      <c r="J638" s="13" t="s">
        <v>50</v>
      </c>
      <c r="K638" s="13" t="s">
        <v>2668</v>
      </c>
      <c r="L638" s="13" t="s">
        <v>24</v>
      </c>
      <c r="M638" s="13" t="s">
        <v>646</v>
      </c>
      <c r="N638" s="13" t="s">
        <v>647</v>
      </c>
      <c r="O638" s="13" t="s">
        <v>100</v>
      </c>
      <c r="P638" s="13" t="s">
        <v>55</v>
      </c>
      <c r="Q638" s="13" t="s">
        <v>834</v>
      </c>
      <c r="R638" s="13" t="s">
        <v>57</v>
      </c>
      <c r="S638" s="13" t="s">
        <v>121</v>
      </c>
      <c r="T638" s="13" t="s">
        <v>835</v>
      </c>
      <c r="U638" s="33">
        <v>408.72149999999999</v>
      </c>
      <c r="V638" s="15">
        <v>3</v>
      </c>
      <c r="W638" s="14">
        <v>0.45</v>
      </c>
      <c r="X638" s="33">
        <v>37.25</v>
      </c>
      <c r="Y638" s="33">
        <v>-104.0985</v>
      </c>
      <c r="Z638" s="14">
        <f t="shared" si="39"/>
        <v>-0.25469298776795446</v>
      </c>
      <c r="AA638" s="13" t="s">
        <v>88</v>
      </c>
      <c r="AB638" s="33">
        <v>183.92467500000001</v>
      </c>
      <c r="AC638" s="33">
        <v>291.64532499999996</v>
      </c>
    </row>
    <row r="639" spans="2:29" x14ac:dyDescent="0.3">
      <c r="B639" s="19"/>
      <c r="D639" s="13" t="s">
        <v>6742</v>
      </c>
      <c r="E639" s="29">
        <v>42850</v>
      </c>
      <c r="F639" s="29" t="str">
        <f t="shared" si="40"/>
        <v>Tue</v>
      </c>
      <c r="G639" s="29" t="str">
        <f t="shared" si="41"/>
        <v>Apr</v>
      </c>
      <c r="H639" s="34">
        <f t="shared" si="38"/>
        <v>2017</v>
      </c>
      <c r="I639" s="29">
        <v>42856</v>
      </c>
      <c r="J639" s="13" t="s">
        <v>50</v>
      </c>
      <c r="K639" s="13" t="s">
        <v>2668</v>
      </c>
      <c r="L639" s="13" t="s">
        <v>24</v>
      </c>
      <c r="M639" s="13" t="s">
        <v>646</v>
      </c>
      <c r="N639" s="13" t="s">
        <v>647</v>
      </c>
      <c r="O639" s="13" t="s">
        <v>100</v>
      </c>
      <c r="P639" s="13" t="s">
        <v>55</v>
      </c>
      <c r="Q639" s="13" t="s">
        <v>2957</v>
      </c>
      <c r="R639" s="13" t="s">
        <v>57</v>
      </c>
      <c r="S639" s="13" t="s">
        <v>121</v>
      </c>
      <c r="T639" s="13" t="s">
        <v>2958</v>
      </c>
      <c r="U639" s="33">
        <v>99.924000000000007</v>
      </c>
      <c r="V639" s="15">
        <v>4</v>
      </c>
      <c r="W639" s="14">
        <v>0.45</v>
      </c>
      <c r="X639" s="33">
        <v>5.27</v>
      </c>
      <c r="Y639" s="33">
        <v>-30.995999999999995</v>
      </c>
      <c r="Z639" s="14">
        <f t="shared" si="39"/>
        <v>-0.31019574876906442</v>
      </c>
      <c r="AA639" s="13" t="s">
        <v>88</v>
      </c>
      <c r="AB639" s="33">
        <v>44.965800000000002</v>
      </c>
      <c r="AC639" s="33">
        <v>80.684200000000004</v>
      </c>
    </row>
    <row r="640" spans="2:29" x14ac:dyDescent="0.3">
      <c r="B640" s="19"/>
      <c r="D640" s="13" t="s">
        <v>6743</v>
      </c>
      <c r="E640" s="29">
        <v>42850</v>
      </c>
      <c r="F640" s="29" t="str">
        <f t="shared" si="40"/>
        <v>Tue</v>
      </c>
      <c r="G640" s="29" t="str">
        <f t="shared" si="41"/>
        <v>Apr</v>
      </c>
      <c r="H640" s="34">
        <f t="shared" si="38"/>
        <v>2017</v>
      </c>
      <c r="I640" s="29">
        <v>42856</v>
      </c>
      <c r="J640" s="13" t="s">
        <v>50</v>
      </c>
      <c r="K640" s="13" t="s">
        <v>2668</v>
      </c>
      <c r="L640" s="13" t="s">
        <v>24</v>
      </c>
      <c r="M640" s="13" t="s">
        <v>646</v>
      </c>
      <c r="N640" s="13" t="s">
        <v>647</v>
      </c>
      <c r="O640" s="13" t="s">
        <v>100</v>
      </c>
      <c r="P640" s="13" t="s">
        <v>55</v>
      </c>
      <c r="Q640" s="13" t="s">
        <v>2423</v>
      </c>
      <c r="R640" s="13" t="s">
        <v>30</v>
      </c>
      <c r="S640" s="13" t="s">
        <v>289</v>
      </c>
      <c r="T640" s="13" t="s">
        <v>2424</v>
      </c>
      <c r="U640" s="33">
        <v>26.400000000000002</v>
      </c>
      <c r="V640" s="15">
        <v>1</v>
      </c>
      <c r="W640" s="14">
        <v>0.45</v>
      </c>
      <c r="X640" s="33">
        <v>1.62</v>
      </c>
      <c r="Y640" s="33">
        <v>-18.240000000000002</v>
      </c>
      <c r="Z640" s="14">
        <f t="shared" si="39"/>
        <v>-0.69090909090909092</v>
      </c>
      <c r="AA640" s="13" t="s">
        <v>88</v>
      </c>
      <c r="AB640" s="33">
        <v>11.88</v>
      </c>
      <c r="AC640" s="33">
        <v>31.140000000000004</v>
      </c>
    </row>
    <row r="641" spans="2:29" x14ac:dyDescent="0.3">
      <c r="B641" s="19"/>
      <c r="D641" s="13" t="s">
        <v>6744</v>
      </c>
      <c r="E641" s="29">
        <v>42899</v>
      </c>
      <c r="F641" s="29" t="str">
        <f t="shared" si="40"/>
        <v>Tue</v>
      </c>
      <c r="G641" s="29" t="str">
        <f t="shared" si="41"/>
        <v>Jun</v>
      </c>
      <c r="H641" s="34">
        <f t="shared" si="38"/>
        <v>2017</v>
      </c>
      <c r="I641" s="29">
        <v>42904</v>
      </c>
      <c r="J641" s="13" t="s">
        <v>50</v>
      </c>
      <c r="K641" s="13" t="s">
        <v>3651</v>
      </c>
      <c r="L641" s="13" t="s">
        <v>24</v>
      </c>
      <c r="M641" s="13" t="s">
        <v>271</v>
      </c>
      <c r="N641" s="13" t="s">
        <v>271</v>
      </c>
      <c r="O641" s="13" t="s">
        <v>271</v>
      </c>
      <c r="P641" s="13" t="s">
        <v>55</v>
      </c>
      <c r="Q641" s="13" t="s">
        <v>3417</v>
      </c>
      <c r="R641" s="13" t="s">
        <v>30</v>
      </c>
      <c r="S641" s="13" t="s">
        <v>289</v>
      </c>
      <c r="T641" s="13" t="s">
        <v>3418</v>
      </c>
      <c r="U641" s="33">
        <v>218.75999999999996</v>
      </c>
      <c r="V641" s="15">
        <v>4</v>
      </c>
      <c r="W641" s="14">
        <v>0</v>
      </c>
      <c r="X641" s="33">
        <v>19.559999999999999</v>
      </c>
      <c r="Y641" s="33">
        <v>6.48</v>
      </c>
      <c r="Z641" s="14">
        <f t="shared" si="39"/>
        <v>2.9621503017004943E-2</v>
      </c>
      <c r="AA641" s="13" t="s">
        <v>88</v>
      </c>
      <c r="AB641" s="33">
        <v>0</v>
      </c>
      <c r="AC641" s="33">
        <v>192.71999999999997</v>
      </c>
    </row>
    <row r="642" spans="2:29" x14ac:dyDescent="0.3">
      <c r="B642" s="19"/>
      <c r="D642" s="13" t="s">
        <v>6745</v>
      </c>
      <c r="E642" s="29">
        <v>42899</v>
      </c>
      <c r="F642" s="29" t="str">
        <f t="shared" si="40"/>
        <v>Tue</v>
      </c>
      <c r="G642" s="29" t="str">
        <f t="shared" si="41"/>
        <v>Jun</v>
      </c>
      <c r="H642" s="34">
        <f t="shared" si="38"/>
        <v>2017</v>
      </c>
      <c r="I642" s="29">
        <v>42904</v>
      </c>
      <c r="J642" s="13" t="s">
        <v>50</v>
      </c>
      <c r="K642" s="13" t="s">
        <v>3651</v>
      </c>
      <c r="L642" s="13" t="s">
        <v>24</v>
      </c>
      <c r="M642" s="13" t="s">
        <v>271</v>
      </c>
      <c r="N642" s="13" t="s">
        <v>271</v>
      </c>
      <c r="O642" s="13" t="s">
        <v>271</v>
      </c>
      <c r="P642" s="13" t="s">
        <v>55</v>
      </c>
      <c r="Q642" s="13" t="s">
        <v>5682</v>
      </c>
      <c r="R642" s="13" t="s">
        <v>30</v>
      </c>
      <c r="S642" s="13" t="s">
        <v>2751</v>
      </c>
      <c r="T642" s="13" t="s">
        <v>5683</v>
      </c>
      <c r="U642" s="33">
        <v>32.4</v>
      </c>
      <c r="V642" s="15">
        <v>3</v>
      </c>
      <c r="W642" s="14">
        <v>0</v>
      </c>
      <c r="X642" s="33">
        <v>1.4</v>
      </c>
      <c r="Y642" s="33">
        <v>1.8900000000000001</v>
      </c>
      <c r="Z642" s="14">
        <f t="shared" si="39"/>
        <v>5.8333333333333341E-2</v>
      </c>
      <c r="AA642" s="13" t="s">
        <v>88</v>
      </c>
      <c r="AB642" s="33">
        <v>0</v>
      </c>
      <c r="AC642" s="33">
        <v>29.11</v>
      </c>
    </row>
    <row r="643" spans="2:29" x14ac:dyDescent="0.3">
      <c r="B643" s="19"/>
      <c r="D643" s="13" t="s">
        <v>6746</v>
      </c>
      <c r="E643" s="29">
        <v>43026</v>
      </c>
      <c r="F643" s="29" t="str">
        <f t="shared" si="40"/>
        <v>Wed</v>
      </c>
      <c r="G643" s="29" t="str">
        <f t="shared" si="41"/>
        <v>Oct</v>
      </c>
      <c r="H643" s="34">
        <f t="shared" si="38"/>
        <v>2017</v>
      </c>
      <c r="I643" s="29">
        <v>43031</v>
      </c>
      <c r="J643" s="13" t="s">
        <v>50</v>
      </c>
      <c r="K643" s="13" t="s">
        <v>3295</v>
      </c>
      <c r="L643" s="13" t="s">
        <v>24</v>
      </c>
      <c r="M643" s="13" t="s">
        <v>128</v>
      </c>
      <c r="N643" s="13" t="s">
        <v>128</v>
      </c>
      <c r="O643" s="13" t="s">
        <v>129</v>
      </c>
      <c r="P643" s="13" t="s">
        <v>55</v>
      </c>
      <c r="Q643" s="13" t="s">
        <v>1555</v>
      </c>
      <c r="R643" s="13" t="s">
        <v>40</v>
      </c>
      <c r="S643" s="13" t="s">
        <v>41</v>
      </c>
      <c r="T643" s="13" t="s">
        <v>1556</v>
      </c>
      <c r="U643" s="33">
        <v>241.64460000000003</v>
      </c>
      <c r="V643" s="15">
        <v>2</v>
      </c>
      <c r="W643" s="14">
        <v>0.27</v>
      </c>
      <c r="X643" s="33">
        <v>11.21</v>
      </c>
      <c r="Y643" s="33">
        <v>69.504599999999982</v>
      </c>
      <c r="Z643" s="14">
        <f t="shared" si="39"/>
        <v>0.28763150511122521</v>
      </c>
      <c r="AA643" s="13" t="s">
        <v>88</v>
      </c>
      <c r="AB643" s="33">
        <v>65.244042000000007</v>
      </c>
      <c r="AC643" s="33">
        <v>95.685958000000028</v>
      </c>
    </row>
    <row r="644" spans="2:29" x14ac:dyDescent="0.3">
      <c r="B644" s="19"/>
      <c r="D644" s="13" t="s">
        <v>6747</v>
      </c>
      <c r="E644" s="29">
        <v>43722</v>
      </c>
      <c r="F644" s="29" t="str">
        <f t="shared" si="40"/>
        <v>Sat</v>
      </c>
      <c r="G644" s="29" t="str">
        <f t="shared" si="41"/>
        <v>Sep</v>
      </c>
      <c r="H644" s="34">
        <f t="shared" si="38"/>
        <v>2019</v>
      </c>
      <c r="I644" s="29">
        <v>43727</v>
      </c>
      <c r="J644" s="13" t="s">
        <v>50</v>
      </c>
      <c r="K644" s="13" t="s">
        <v>3295</v>
      </c>
      <c r="L644" s="13" t="s">
        <v>24</v>
      </c>
      <c r="M644" s="13" t="s">
        <v>128</v>
      </c>
      <c r="N644" s="13" t="s">
        <v>128</v>
      </c>
      <c r="O644" s="13" t="s">
        <v>129</v>
      </c>
      <c r="P644" s="13" t="s">
        <v>55</v>
      </c>
      <c r="Q644" s="13" t="s">
        <v>3296</v>
      </c>
      <c r="R644" s="13" t="s">
        <v>30</v>
      </c>
      <c r="S644" s="13" t="s">
        <v>1121</v>
      </c>
      <c r="T644" s="13" t="s">
        <v>3297</v>
      </c>
      <c r="U644" s="33">
        <v>180.22619999999998</v>
      </c>
      <c r="V644" s="15">
        <v>14</v>
      </c>
      <c r="W644" s="14">
        <v>0.17</v>
      </c>
      <c r="X644" s="33">
        <v>24.21</v>
      </c>
      <c r="Y644" s="33">
        <v>-28.5138</v>
      </c>
      <c r="Z644" s="14">
        <f t="shared" si="39"/>
        <v>-0.15821118128218872</v>
      </c>
      <c r="AA644" s="13" t="s">
        <v>60</v>
      </c>
      <c r="AB644" s="33">
        <v>30.638453999999999</v>
      </c>
      <c r="AC644" s="33">
        <v>153.89154599999998</v>
      </c>
    </row>
    <row r="645" spans="2:29" x14ac:dyDescent="0.3">
      <c r="B645" s="19"/>
      <c r="D645" s="13" t="s">
        <v>6748</v>
      </c>
      <c r="E645" s="29">
        <v>43722</v>
      </c>
      <c r="F645" s="29" t="str">
        <f t="shared" si="40"/>
        <v>Sat</v>
      </c>
      <c r="G645" s="29" t="str">
        <f t="shared" si="41"/>
        <v>Sep</v>
      </c>
      <c r="H645" s="34">
        <f t="shared" si="38"/>
        <v>2019</v>
      </c>
      <c r="I645" s="29">
        <v>43727</v>
      </c>
      <c r="J645" s="13" t="s">
        <v>50</v>
      </c>
      <c r="K645" s="13" t="s">
        <v>3295</v>
      </c>
      <c r="L645" s="13" t="s">
        <v>24</v>
      </c>
      <c r="M645" s="13" t="s">
        <v>128</v>
      </c>
      <c r="N645" s="13" t="s">
        <v>128</v>
      </c>
      <c r="O645" s="13" t="s">
        <v>129</v>
      </c>
      <c r="P645" s="13" t="s">
        <v>55</v>
      </c>
      <c r="Q645" s="13" t="s">
        <v>502</v>
      </c>
      <c r="R645" s="13" t="s">
        <v>57</v>
      </c>
      <c r="S645" s="13" t="s">
        <v>138</v>
      </c>
      <c r="T645" s="13" t="s">
        <v>503</v>
      </c>
      <c r="U645" s="33">
        <v>221.53530000000001</v>
      </c>
      <c r="V645" s="15">
        <v>1</v>
      </c>
      <c r="W645" s="14">
        <v>0.17</v>
      </c>
      <c r="X645" s="33">
        <v>22.47</v>
      </c>
      <c r="Y645" s="33">
        <v>26.685299999999998</v>
      </c>
      <c r="Z645" s="14">
        <f t="shared" si="39"/>
        <v>0.12045619817699481</v>
      </c>
      <c r="AA645" s="13" t="s">
        <v>60</v>
      </c>
      <c r="AB645" s="33">
        <v>37.661001000000006</v>
      </c>
      <c r="AC645" s="33">
        <v>134.718999</v>
      </c>
    </row>
    <row r="646" spans="2:29" x14ac:dyDescent="0.3">
      <c r="B646" s="19"/>
      <c r="D646" s="13" t="s">
        <v>6749</v>
      </c>
      <c r="E646" s="29">
        <v>42953</v>
      </c>
      <c r="F646" s="29" t="str">
        <f t="shared" si="40"/>
        <v>Sun</v>
      </c>
      <c r="G646" s="29" t="str">
        <f t="shared" si="41"/>
        <v>Aug</v>
      </c>
      <c r="H646" s="34">
        <f t="shared" si="38"/>
        <v>2017</v>
      </c>
      <c r="I646" s="29">
        <v>42957</v>
      </c>
      <c r="J646" s="13" t="s">
        <v>50</v>
      </c>
      <c r="K646" s="13" t="s">
        <v>5967</v>
      </c>
      <c r="L646" s="13" t="s">
        <v>24</v>
      </c>
      <c r="M646" s="13" t="s">
        <v>98</v>
      </c>
      <c r="N646" s="13" t="s">
        <v>99</v>
      </c>
      <c r="O646" s="13" t="s">
        <v>100</v>
      </c>
      <c r="P646" s="13" t="s">
        <v>55</v>
      </c>
      <c r="Q646" s="13" t="s">
        <v>4678</v>
      </c>
      <c r="R646" s="13" t="s">
        <v>30</v>
      </c>
      <c r="S646" s="13" t="s">
        <v>1121</v>
      </c>
      <c r="T646" s="13" t="s">
        <v>4679</v>
      </c>
      <c r="U646" s="33">
        <v>12.239999999999998</v>
      </c>
      <c r="V646" s="15">
        <v>1</v>
      </c>
      <c r="W646" s="14">
        <v>0.15000000000000002</v>
      </c>
      <c r="X646" s="33">
        <v>1.74</v>
      </c>
      <c r="Y646" s="33">
        <v>-1.1700000000000002</v>
      </c>
      <c r="Z646" s="14">
        <f t="shared" si="39"/>
        <v>-9.5588235294117668E-2</v>
      </c>
      <c r="AA646" s="13" t="s">
        <v>88</v>
      </c>
      <c r="AB646" s="33">
        <v>1.8360000000000001</v>
      </c>
      <c r="AC646" s="33">
        <v>9.8339999999999979</v>
      </c>
    </row>
    <row r="647" spans="2:29" x14ac:dyDescent="0.3">
      <c r="B647" s="19"/>
      <c r="D647" s="13" t="s">
        <v>6750</v>
      </c>
      <c r="E647" s="29">
        <v>43672</v>
      </c>
      <c r="F647" s="29" t="str">
        <f t="shared" si="40"/>
        <v>Fri</v>
      </c>
      <c r="G647" s="29" t="str">
        <f t="shared" si="41"/>
        <v>Jul</v>
      </c>
      <c r="H647" s="34">
        <f t="shared" si="38"/>
        <v>2019</v>
      </c>
      <c r="I647" s="29">
        <v>43673</v>
      </c>
      <c r="J647" s="13" t="s">
        <v>34</v>
      </c>
      <c r="K647" s="13" t="s">
        <v>3642</v>
      </c>
      <c r="L647" s="13" t="s">
        <v>24</v>
      </c>
      <c r="M647" s="13" t="s">
        <v>482</v>
      </c>
      <c r="N647" s="13" t="s">
        <v>482</v>
      </c>
      <c r="O647" s="13" t="s">
        <v>483</v>
      </c>
      <c r="P647" s="13" t="s">
        <v>28</v>
      </c>
      <c r="Q647" s="13" t="s">
        <v>4919</v>
      </c>
      <c r="R647" s="13" t="s">
        <v>30</v>
      </c>
      <c r="S647" s="13" t="s">
        <v>1567</v>
      </c>
      <c r="T647" s="13" t="s">
        <v>4920</v>
      </c>
      <c r="U647" s="33">
        <v>16.68</v>
      </c>
      <c r="V647" s="15">
        <v>2</v>
      </c>
      <c r="W647" s="14">
        <v>0.5</v>
      </c>
      <c r="X647" s="33">
        <v>1.44</v>
      </c>
      <c r="Y647" s="33">
        <v>-13.68</v>
      </c>
      <c r="Z647" s="14">
        <f t="shared" si="39"/>
        <v>-0.82014388489208634</v>
      </c>
      <c r="AA647" s="13" t="s">
        <v>60</v>
      </c>
      <c r="AB647" s="33">
        <v>8.34</v>
      </c>
      <c r="AC647" s="33">
        <v>20.58</v>
      </c>
    </row>
    <row r="648" spans="2:29" x14ac:dyDescent="0.3">
      <c r="B648" s="19"/>
      <c r="D648" s="13" t="s">
        <v>6751</v>
      </c>
      <c r="E648" s="29">
        <v>43883</v>
      </c>
      <c r="F648" s="29" t="str">
        <f t="shared" si="40"/>
        <v>Sat</v>
      </c>
      <c r="G648" s="29" t="str">
        <f t="shared" si="41"/>
        <v>Feb</v>
      </c>
      <c r="H648" s="34">
        <f t="shared" si="38"/>
        <v>2020</v>
      </c>
      <c r="I648" s="29">
        <v>43890</v>
      </c>
      <c r="J648" s="13" t="s">
        <v>50</v>
      </c>
      <c r="K648" s="13" t="s">
        <v>3642</v>
      </c>
      <c r="L648" s="13" t="s">
        <v>24</v>
      </c>
      <c r="M648" s="13" t="s">
        <v>2870</v>
      </c>
      <c r="N648" s="13" t="s">
        <v>591</v>
      </c>
      <c r="O648" s="13" t="s">
        <v>483</v>
      </c>
      <c r="P648" s="13" t="s">
        <v>28</v>
      </c>
      <c r="Q648" s="13" t="s">
        <v>1594</v>
      </c>
      <c r="R648" s="13" t="s">
        <v>40</v>
      </c>
      <c r="S648" s="13" t="s">
        <v>41</v>
      </c>
      <c r="T648" s="13" t="s">
        <v>1595</v>
      </c>
      <c r="U648" s="33">
        <v>246.48000000000002</v>
      </c>
      <c r="V648" s="15">
        <v>5</v>
      </c>
      <c r="W648" s="14">
        <v>0.2</v>
      </c>
      <c r="X648" s="33">
        <v>19.649999999999999</v>
      </c>
      <c r="Y648" s="33">
        <v>55.379999999999995</v>
      </c>
      <c r="Z648" s="14">
        <f t="shared" si="39"/>
        <v>0.22468354430379744</v>
      </c>
      <c r="AA648" s="13" t="s">
        <v>88</v>
      </c>
      <c r="AB648" s="33">
        <v>49.296000000000006</v>
      </c>
      <c r="AC648" s="33">
        <v>122.15400000000002</v>
      </c>
    </row>
    <row r="649" spans="2:29" x14ac:dyDescent="0.3">
      <c r="B649" s="19"/>
      <c r="D649" s="13" t="s">
        <v>6752</v>
      </c>
      <c r="E649" s="29">
        <v>42864</v>
      </c>
      <c r="F649" s="29" t="str">
        <f t="shared" si="40"/>
        <v>Tue</v>
      </c>
      <c r="G649" s="29" t="str">
        <f t="shared" si="41"/>
        <v>May</v>
      </c>
      <c r="H649" s="34">
        <f t="shared" ref="H649:H712" si="42">YEAR(E649)</f>
        <v>2017</v>
      </c>
      <c r="I649" s="29">
        <v>42868</v>
      </c>
      <c r="J649" s="13" t="s">
        <v>50</v>
      </c>
      <c r="K649" s="13" t="s">
        <v>1654</v>
      </c>
      <c r="L649" s="13" t="s">
        <v>82</v>
      </c>
      <c r="M649" s="13" t="s">
        <v>128</v>
      </c>
      <c r="N649" s="13" t="s">
        <v>128</v>
      </c>
      <c r="O649" s="13" t="s">
        <v>129</v>
      </c>
      <c r="P649" s="13" t="s">
        <v>55</v>
      </c>
      <c r="Q649" s="13" t="s">
        <v>1655</v>
      </c>
      <c r="R649" s="13" t="s">
        <v>40</v>
      </c>
      <c r="S649" s="13" t="s">
        <v>41</v>
      </c>
      <c r="T649" s="13" t="s">
        <v>1656</v>
      </c>
      <c r="U649" s="33">
        <v>1015.9848</v>
      </c>
      <c r="V649" s="15">
        <v>3</v>
      </c>
      <c r="W649" s="14">
        <v>0.27</v>
      </c>
      <c r="X649" s="33">
        <v>78.3</v>
      </c>
      <c r="Y649" s="33">
        <v>-278.39519999999999</v>
      </c>
      <c r="Z649" s="14">
        <f t="shared" ref="Z649:Z712" si="43">Y649/U649</f>
        <v>-0.2740151230608962</v>
      </c>
      <c r="AA649" s="13" t="s">
        <v>88</v>
      </c>
      <c r="AB649" s="33">
        <v>274.31589600000001</v>
      </c>
      <c r="AC649" s="33">
        <v>941.76410399999986</v>
      </c>
    </row>
    <row r="650" spans="2:29" x14ac:dyDescent="0.3">
      <c r="B650" s="19"/>
      <c r="D650" s="13" t="s">
        <v>6753</v>
      </c>
      <c r="E650" s="29">
        <v>42864</v>
      </c>
      <c r="F650" s="29" t="str">
        <f t="shared" si="40"/>
        <v>Tue</v>
      </c>
      <c r="G650" s="29" t="str">
        <f t="shared" si="41"/>
        <v>May</v>
      </c>
      <c r="H650" s="34">
        <f t="shared" si="42"/>
        <v>2017</v>
      </c>
      <c r="I650" s="29">
        <v>42868</v>
      </c>
      <c r="J650" s="13" t="s">
        <v>50</v>
      </c>
      <c r="K650" s="13" t="s">
        <v>1654</v>
      </c>
      <c r="L650" s="13" t="s">
        <v>82</v>
      </c>
      <c r="M650" s="13" t="s">
        <v>128</v>
      </c>
      <c r="N650" s="13" t="s">
        <v>128</v>
      </c>
      <c r="O650" s="13" t="s">
        <v>129</v>
      </c>
      <c r="P650" s="13" t="s">
        <v>55</v>
      </c>
      <c r="Q650" s="13" t="s">
        <v>1699</v>
      </c>
      <c r="R650" s="13" t="s">
        <v>40</v>
      </c>
      <c r="S650" s="13" t="s">
        <v>41</v>
      </c>
      <c r="T650" s="13" t="s">
        <v>1700</v>
      </c>
      <c r="U650" s="33">
        <v>158.8845</v>
      </c>
      <c r="V650" s="15">
        <v>5</v>
      </c>
      <c r="W650" s="14">
        <v>0.27</v>
      </c>
      <c r="X650" s="33">
        <v>15.97</v>
      </c>
      <c r="Y650" s="33">
        <v>-56.665500000000009</v>
      </c>
      <c r="Z650" s="14">
        <f t="shared" si="43"/>
        <v>-0.35664586539278537</v>
      </c>
      <c r="AA650" s="13" t="s">
        <v>88</v>
      </c>
      <c r="AB650" s="33">
        <v>42.898815000000006</v>
      </c>
      <c r="AC650" s="33">
        <v>156.681185</v>
      </c>
    </row>
    <row r="651" spans="2:29" x14ac:dyDescent="0.3">
      <c r="B651" s="19"/>
      <c r="D651" s="13" t="s">
        <v>6754</v>
      </c>
      <c r="E651" s="29">
        <v>42864</v>
      </c>
      <c r="F651" s="29" t="str">
        <f t="shared" si="40"/>
        <v>Tue</v>
      </c>
      <c r="G651" s="29" t="str">
        <f t="shared" si="41"/>
        <v>May</v>
      </c>
      <c r="H651" s="34">
        <f t="shared" si="42"/>
        <v>2017</v>
      </c>
      <c r="I651" s="29">
        <v>42868</v>
      </c>
      <c r="J651" s="13" t="s">
        <v>50</v>
      </c>
      <c r="K651" s="13" t="s">
        <v>1654</v>
      </c>
      <c r="L651" s="13" t="s">
        <v>82</v>
      </c>
      <c r="M651" s="13" t="s">
        <v>128</v>
      </c>
      <c r="N651" s="13" t="s">
        <v>128</v>
      </c>
      <c r="O651" s="13" t="s">
        <v>129</v>
      </c>
      <c r="P651" s="13" t="s">
        <v>55</v>
      </c>
      <c r="Q651" s="13" t="s">
        <v>3392</v>
      </c>
      <c r="R651" s="13" t="s">
        <v>40</v>
      </c>
      <c r="S651" s="13" t="s">
        <v>906</v>
      </c>
      <c r="T651" s="13" t="s">
        <v>3393</v>
      </c>
      <c r="U651" s="33">
        <v>128.334</v>
      </c>
      <c r="V651" s="15">
        <v>4</v>
      </c>
      <c r="W651" s="14">
        <v>0.27</v>
      </c>
      <c r="X651" s="33">
        <v>9.51</v>
      </c>
      <c r="Y651" s="33">
        <v>-19.38600000000001</v>
      </c>
      <c r="Z651" s="14">
        <f t="shared" si="43"/>
        <v>-0.15105895553789339</v>
      </c>
      <c r="AA651" s="13" t="s">
        <v>88</v>
      </c>
      <c r="AB651" s="33">
        <v>34.650180000000006</v>
      </c>
      <c r="AC651" s="33">
        <v>103.55982</v>
      </c>
    </row>
    <row r="652" spans="2:29" x14ac:dyDescent="0.3">
      <c r="B652" s="19"/>
      <c r="D652" s="13" t="s">
        <v>6755</v>
      </c>
      <c r="E652" s="29">
        <v>43471</v>
      </c>
      <c r="F652" s="29" t="str">
        <f t="shared" si="40"/>
        <v>Sun</v>
      </c>
      <c r="G652" s="29" t="str">
        <f t="shared" si="41"/>
        <v>Jan</v>
      </c>
      <c r="H652" s="34">
        <f t="shared" si="42"/>
        <v>2019</v>
      </c>
      <c r="I652" s="29">
        <v>43474</v>
      </c>
      <c r="J652" s="13" t="s">
        <v>34</v>
      </c>
      <c r="K652" s="13" t="s">
        <v>5204</v>
      </c>
      <c r="L652" s="13" t="s">
        <v>24</v>
      </c>
      <c r="M652" s="13" t="s">
        <v>128</v>
      </c>
      <c r="N652" s="13" t="s">
        <v>128</v>
      </c>
      <c r="O652" s="13" t="s">
        <v>129</v>
      </c>
      <c r="P652" s="13" t="s">
        <v>55</v>
      </c>
      <c r="Q652" s="13" t="s">
        <v>5205</v>
      </c>
      <c r="R652" s="13" t="s">
        <v>30</v>
      </c>
      <c r="S652" s="13" t="s">
        <v>1228</v>
      </c>
      <c r="T652" s="13" t="s">
        <v>5206</v>
      </c>
      <c r="U652" s="33">
        <v>63.997500000000002</v>
      </c>
      <c r="V652" s="15">
        <v>5</v>
      </c>
      <c r="W652" s="14">
        <v>0.47000000000000003</v>
      </c>
      <c r="X652" s="33">
        <v>5.38</v>
      </c>
      <c r="Y652" s="33">
        <v>-35.152499999999996</v>
      </c>
      <c r="Z652" s="14">
        <f t="shared" si="43"/>
        <v>-0.5492792687214344</v>
      </c>
      <c r="AA652" s="13" t="s">
        <v>88</v>
      </c>
      <c r="AB652" s="33">
        <v>30.078825000000002</v>
      </c>
      <c r="AC652" s="33">
        <v>63.691175000000001</v>
      </c>
    </row>
    <row r="653" spans="2:29" x14ac:dyDescent="0.3">
      <c r="B653" s="19"/>
      <c r="D653" s="13" t="s">
        <v>6756</v>
      </c>
      <c r="E653" s="29">
        <v>43959</v>
      </c>
      <c r="F653" s="29" t="str">
        <f t="shared" si="40"/>
        <v>Fri</v>
      </c>
      <c r="G653" s="29" t="str">
        <f t="shared" si="41"/>
        <v>May</v>
      </c>
      <c r="H653" s="34">
        <f t="shared" si="42"/>
        <v>2020</v>
      </c>
      <c r="I653" s="29">
        <v>43965</v>
      </c>
      <c r="J653" s="13" t="s">
        <v>50</v>
      </c>
      <c r="K653" s="13" t="s">
        <v>1934</v>
      </c>
      <c r="L653" s="13" t="s">
        <v>36</v>
      </c>
      <c r="M653" s="13" t="s">
        <v>98</v>
      </c>
      <c r="N653" s="13" t="s">
        <v>99</v>
      </c>
      <c r="O653" s="13" t="s">
        <v>100</v>
      </c>
      <c r="P653" s="13" t="s">
        <v>55</v>
      </c>
      <c r="Q653" s="13" t="s">
        <v>1240</v>
      </c>
      <c r="R653" s="13" t="s">
        <v>40</v>
      </c>
      <c r="S653" s="13" t="s">
        <v>41</v>
      </c>
      <c r="T653" s="13" t="s">
        <v>1241</v>
      </c>
      <c r="U653" s="33">
        <v>747.63000000000022</v>
      </c>
      <c r="V653" s="15">
        <v>6</v>
      </c>
      <c r="W653" s="14">
        <v>0.25</v>
      </c>
      <c r="X653" s="33">
        <v>63.59</v>
      </c>
      <c r="Y653" s="33">
        <v>-159.57000000000005</v>
      </c>
      <c r="Z653" s="14">
        <f t="shared" si="43"/>
        <v>-0.2134344528710726</v>
      </c>
      <c r="AA653" s="13" t="s">
        <v>88</v>
      </c>
      <c r="AB653" s="33">
        <v>186.90750000000006</v>
      </c>
      <c r="AC653" s="33">
        <v>656.70250000000021</v>
      </c>
    </row>
    <row r="654" spans="2:29" x14ac:dyDescent="0.3">
      <c r="B654" s="19"/>
      <c r="D654" s="13" t="s">
        <v>6757</v>
      </c>
      <c r="E654" s="29">
        <v>43959</v>
      </c>
      <c r="F654" s="29" t="str">
        <f t="shared" si="40"/>
        <v>Fri</v>
      </c>
      <c r="G654" s="29" t="str">
        <f t="shared" si="41"/>
        <v>May</v>
      </c>
      <c r="H654" s="34">
        <f t="shared" si="42"/>
        <v>2020</v>
      </c>
      <c r="I654" s="29">
        <v>43965</v>
      </c>
      <c r="J654" s="13" t="s">
        <v>50</v>
      </c>
      <c r="K654" s="13" t="s">
        <v>1934</v>
      </c>
      <c r="L654" s="13" t="s">
        <v>36</v>
      </c>
      <c r="M654" s="13" t="s">
        <v>98</v>
      </c>
      <c r="N654" s="13" t="s">
        <v>99</v>
      </c>
      <c r="O654" s="13" t="s">
        <v>100</v>
      </c>
      <c r="P654" s="13" t="s">
        <v>55</v>
      </c>
      <c r="Q654" s="13" t="s">
        <v>109</v>
      </c>
      <c r="R654" s="13" t="s">
        <v>40</v>
      </c>
      <c r="S654" s="13" t="s">
        <v>67</v>
      </c>
      <c r="T654" s="13" t="s">
        <v>110</v>
      </c>
      <c r="U654" s="33">
        <v>945.82800000000009</v>
      </c>
      <c r="V654" s="15">
        <v>4</v>
      </c>
      <c r="W654" s="14">
        <v>0.35</v>
      </c>
      <c r="X654" s="33">
        <v>57.02</v>
      </c>
      <c r="Y654" s="33">
        <v>-392.89200000000005</v>
      </c>
      <c r="Z654" s="14">
        <f t="shared" si="43"/>
        <v>-0.41539476522158364</v>
      </c>
      <c r="AA654" s="13" t="s">
        <v>88</v>
      </c>
      <c r="AB654" s="33">
        <v>331.03980000000001</v>
      </c>
      <c r="AC654" s="33">
        <v>950.66020000000015</v>
      </c>
    </row>
    <row r="655" spans="2:29" x14ac:dyDescent="0.3">
      <c r="B655" s="19"/>
      <c r="D655" s="13" t="s">
        <v>6758</v>
      </c>
      <c r="E655" s="29">
        <v>44143</v>
      </c>
      <c r="F655" s="29" t="str">
        <f t="shared" si="40"/>
        <v>Sun</v>
      </c>
      <c r="G655" s="29" t="str">
        <f t="shared" si="41"/>
        <v>Nov</v>
      </c>
      <c r="H655" s="34">
        <f t="shared" si="42"/>
        <v>2020</v>
      </c>
      <c r="I655" s="29">
        <v>44145</v>
      </c>
      <c r="J655" s="13" t="s">
        <v>34</v>
      </c>
      <c r="K655" s="13" t="s">
        <v>216</v>
      </c>
      <c r="L655" s="13" t="s">
        <v>36</v>
      </c>
      <c r="M655" s="13" t="s">
        <v>191</v>
      </c>
      <c r="N655" s="13" t="s">
        <v>99</v>
      </c>
      <c r="O655" s="13" t="s">
        <v>100</v>
      </c>
      <c r="P655" s="13" t="s">
        <v>55</v>
      </c>
      <c r="Q655" s="13" t="s">
        <v>217</v>
      </c>
      <c r="R655" s="13" t="s">
        <v>30</v>
      </c>
      <c r="S655" s="13" t="s">
        <v>31</v>
      </c>
      <c r="T655" s="13" t="s">
        <v>218</v>
      </c>
      <c r="U655" s="33">
        <v>1538.7209999999998</v>
      </c>
      <c r="V655" s="15">
        <v>6</v>
      </c>
      <c r="W655" s="14">
        <v>0.15000000000000002</v>
      </c>
      <c r="X655" s="33">
        <v>403.26</v>
      </c>
      <c r="Y655" s="33">
        <v>325.70100000000002</v>
      </c>
      <c r="Z655" s="14">
        <f t="shared" si="43"/>
        <v>0.21166995186261842</v>
      </c>
      <c r="AA655" s="13" t="s">
        <v>60</v>
      </c>
      <c r="AB655" s="33">
        <v>230.80815000000001</v>
      </c>
      <c r="AC655" s="33">
        <v>578.95184999999969</v>
      </c>
    </row>
    <row r="656" spans="2:29" x14ac:dyDescent="0.3">
      <c r="B656" s="19"/>
      <c r="D656" s="13" t="s">
        <v>6759</v>
      </c>
      <c r="E656" s="29">
        <v>42858</v>
      </c>
      <c r="F656" s="29" t="str">
        <f t="shared" si="40"/>
        <v>Wed</v>
      </c>
      <c r="G656" s="29" t="str">
        <f t="shared" si="41"/>
        <v>May</v>
      </c>
      <c r="H656" s="34">
        <f t="shared" si="42"/>
        <v>2017</v>
      </c>
      <c r="I656" s="29">
        <v>42864</v>
      </c>
      <c r="J656" s="13" t="s">
        <v>50</v>
      </c>
      <c r="K656" s="13" t="s">
        <v>5707</v>
      </c>
      <c r="L656" s="13" t="s">
        <v>36</v>
      </c>
      <c r="M656" s="13" t="s">
        <v>243</v>
      </c>
      <c r="N656" s="13" t="s">
        <v>244</v>
      </c>
      <c r="O656" s="13" t="s">
        <v>245</v>
      </c>
      <c r="P656" s="13" t="s">
        <v>55</v>
      </c>
      <c r="Q656" s="13" t="s">
        <v>1774</v>
      </c>
      <c r="R656" s="13" t="s">
        <v>57</v>
      </c>
      <c r="S656" s="13" t="s">
        <v>58</v>
      </c>
      <c r="T656" s="13" t="s">
        <v>1775</v>
      </c>
      <c r="U656" s="33">
        <v>54.057899999999997</v>
      </c>
      <c r="V656" s="15">
        <v>1</v>
      </c>
      <c r="W656" s="14">
        <v>0.17</v>
      </c>
      <c r="X656" s="33">
        <v>2.95</v>
      </c>
      <c r="Y656" s="33">
        <v>4.5578999999999983</v>
      </c>
      <c r="Z656" s="14">
        <f t="shared" si="43"/>
        <v>8.4315150977007966E-2</v>
      </c>
      <c r="AA656" s="13" t="s">
        <v>88</v>
      </c>
      <c r="AB656" s="33">
        <v>9.1898429999999998</v>
      </c>
      <c r="AC656" s="33">
        <v>37.360156999999994</v>
      </c>
    </row>
    <row r="657" spans="2:29" x14ac:dyDescent="0.3">
      <c r="B657" s="19"/>
      <c r="D657" s="13" t="s">
        <v>6760</v>
      </c>
      <c r="E657" s="29">
        <v>43581</v>
      </c>
      <c r="F657" s="29" t="str">
        <f t="shared" si="40"/>
        <v>Fri</v>
      </c>
      <c r="G657" s="29" t="str">
        <f t="shared" si="41"/>
        <v>Apr</v>
      </c>
      <c r="H657" s="34">
        <f t="shared" si="42"/>
        <v>2019</v>
      </c>
      <c r="I657" s="29">
        <v>43586</v>
      </c>
      <c r="J657" s="13" t="s">
        <v>22</v>
      </c>
      <c r="K657" s="13" t="s">
        <v>2131</v>
      </c>
      <c r="L657" s="13" t="s">
        <v>24</v>
      </c>
      <c r="M657" s="13" t="s">
        <v>271</v>
      </c>
      <c r="N657" s="13" t="s">
        <v>271</v>
      </c>
      <c r="O657" s="13" t="s">
        <v>271</v>
      </c>
      <c r="P657" s="13" t="s">
        <v>55</v>
      </c>
      <c r="Q657" s="13" t="s">
        <v>1459</v>
      </c>
      <c r="R657" s="13" t="s">
        <v>40</v>
      </c>
      <c r="S657" s="13" t="s">
        <v>41</v>
      </c>
      <c r="T657" s="13" t="s">
        <v>1460</v>
      </c>
      <c r="U657" s="33">
        <v>429.48</v>
      </c>
      <c r="V657" s="15">
        <v>3</v>
      </c>
      <c r="W657" s="14">
        <v>0</v>
      </c>
      <c r="X657" s="33">
        <v>54.93</v>
      </c>
      <c r="Y657" s="33">
        <v>85.859999999999985</v>
      </c>
      <c r="Z657" s="14">
        <f t="shared" si="43"/>
        <v>0.19991617770326903</v>
      </c>
      <c r="AA657" s="13" t="s">
        <v>88</v>
      </c>
      <c r="AB657" s="33">
        <v>0</v>
      </c>
      <c r="AC657" s="33">
        <v>288.69000000000005</v>
      </c>
    </row>
    <row r="658" spans="2:29" x14ac:dyDescent="0.3">
      <c r="B658" s="19"/>
      <c r="D658" s="13" t="s">
        <v>6761</v>
      </c>
      <c r="E658" s="29">
        <v>43581</v>
      </c>
      <c r="F658" s="29" t="str">
        <f t="shared" si="40"/>
        <v>Fri</v>
      </c>
      <c r="G658" s="29" t="str">
        <f t="shared" si="41"/>
        <v>Apr</v>
      </c>
      <c r="H658" s="34">
        <f t="shared" si="42"/>
        <v>2019</v>
      </c>
      <c r="I658" s="29">
        <v>43586</v>
      </c>
      <c r="J658" s="13" t="s">
        <v>22</v>
      </c>
      <c r="K658" s="13" t="s">
        <v>2131</v>
      </c>
      <c r="L658" s="13" t="s">
        <v>24</v>
      </c>
      <c r="M658" s="13" t="s">
        <v>271</v>
      </c>
      <c r="N658" s="13" t="s">
        <v>271</v>
      </c>
      <c r="O658" s="13" t="s">
        <v>271</v>
      </c>
      <c r="P658" s="13" t="s">
        <v>55</v>
      </c>
      <c r="Q658" s="13" t="s">
        <v>2874</v>
      </c>
      <c r="R658" s="13" t="s">
        <v>30</v>
      </c>
      <c r="S658" s="13" t="s">
        <v>1121</v>
      </c>
      <c r="T658" s="13" t="s">
        <v>2875</v>
      </c>
      <c r="U658" s="33">
        <v>362.46</v>
      </c>
      <c r="V658" s="15">
        <v>7</v>
      </c>
      <c r="W658" s="14">
        <v>0</v>
      </c>
      <c r="X658" s="33">
        <v>23.02</v>
      </c>
      <c r="Y658" s="33">
        <v>36.120000000000005</v>
      </c>
      <c r="Z658" s="14">
        <f t="shared" si="43"/>
        <v>9.9652375434530718E-2</v>
      </c>
      <c r="AA658" s="13" t="s">
        <v>88</v>
      </c>
      <c r="AB658" s="33">
        <v>0</v>
      </c>
      <c r="AC658" s="33">
        <v>303.32</v>
      </c>
    </row>
    <row r="659" spans="2:29" x14ac:dyDescent="0.3">
      <c r="B659" s="19"/>
      <c r="D659" s="13" t="s">
        <v>6762</v>
      </c>
      <c r="E659" s="29">
        <v>43581</v>
      </c>
      <c r="F659" s="29" t="str">
        <f t="shared" si="40"/>
        <v>Fri</v>
      </c>
      <c r="G659" s="29" t="str">
        <f t="shared" si="41"/>
        <v>Apr</v>
      </c>
      <c r="H659" s="34">
        <f t="shared" si="42"/>
        <v>2019</v>
      </c>
      <c r="I659" s="29">
        <v>43586</v>
      </c>
      <c r="J659" s="13" t="s">
        <v>22</v>
      </c>
      <c r="K659" s="13" t="s">
        <v>2131</v>
      </c>
      <c r="L659" s="13" t="s">
        <v>24</v>
      </c>
      <c r="M659" s="13" t="s">
        <v>271</v>
      </c>
      <c r="N659" s="13" t="s">
        <v>271</v>
      </c>
      <c r="O659" s="13" t="s">
        <v>271</v>
      </c>
      <c r="P659" s="13" t="s">
        <v>55</v>
      </c>
      <c r="Q659" s="13" t="s">
        <v>3856</v>
      </c>
      <c r="R659" s="13" t="s">
        <v>30</v>
      </c>
      <c r="S659" s="13" t="s">
        <v>1567</v>
      </c>
      <c r="T659" s="13" t="s">
        <v>3857</v>
      </c>
      <c r="U659" s="33">
        <v>167.37</v>
      </c>
      <c r="V659" s="15">
        <v>7</v>
      </c>
      <c r="W659" s="14">
        <v>0</v>
      </c>
      <c r="X659" s="33">
        <v>16.82</v>
      </c>
      <c r="Y659" s="33">
        <v>81.899999999999991</v>
      </c>
      <c r="Z659" s="14">
        <f t="shared" si="43"/>
        <v>0.48933500627352566</v>
      </c>
      <c r="AA659" s="13" t="s">
        <v>88</v>
      </c>
      <c r="AB659" s="33">
        <v>0</v>
      </c>
      <c r="AC659" s="33">
        <v>68.65000000000002</v>
      </c>
    </row>
    <row r="660" spans="2:29" x14ac:dyDescent="0.3">
      <c r="B660" s="19"/>
      <c r="D660" s="13" t="s">
        <v>6763</v>
      </c>
      <c r="E660" s="29">
        <v>43581</v>
      </c>
      <c r="F660" s="29" t="str">
        <f t="shared" si="40"/>
        <v>Fri</v>
      </c>
      <c r="G660" s="29" t="str">
        <f t="shared" si="41"/>
        <v>Apr</v>
      </c>
      <c r="H660" s="34">
        <f t="shared" si="42"/>
        <v>2019</v>
      </c>
      <c r="I660" s="29">
        <v>43586</v>
      </c>
      <c r="J660" s="13" t="s">
        <v>22</v>
      </c>
      <c r="K660" s="13" t="s">
        <v>2131</v>
      </c>
      <c r="L660" s="13" t="s">
        <v>24</v>
      </c>
      <c r="M660" s="13" t="s">
        <v>271</v>
      </c>
      <c r="N660" s="13" t="s">
        <v>271</v>
      </c>
      <c r="O660" s="13" t="s">
        <v>271</v>
      </c>
      <c r="P660" s="13" t="s">
        <v>55</v>
      </c>
      <c r="Q660" s="13" t="s">
        <v>2171</v>
      </c>
      <c r="R660" s="13" t="s">
        <v>30</v>
      </c>
      <c r="S660" s="13" t="s">
        <v>1607</v>
      </c>
      <c r="T660" s="13" t="s">
        <v>2172</v>
      </c>
      <c r="U660" s="33">
        <v>149.39999999999998</v>
      </c>
      <c r="V660" s="15">
        <v>4</v>
      </c>
      <c r="W660" s="14">
        <v>0</v>
      </c>
      <c r="X660" s="33">
        <v>15.63</v>
      </c>
      <c r="Y660" s="33">
        <v>67.199999999999989</v>
      </c>
      <c r="Z660" s="14">
        <f t="shared" si="43"/>
        <v>0.44979919678714858</v>
      </c>
      <c r="AA660" s="13" t="s">
        <v>88</v>
      </c>
      <c r="AB660" s="33">
        <v>0</v>
      </c>
      <c r="AC660" s="33">
        <v>66.569999999999993</v>
      </c>
    </row>
    <row r="661" spans="2:29" x14ac:dyDescent="0.3">
      <c r="B661" s="19"/>
      <c r="D661" s="13" t="s">
        <v>6764</v>
      </c>
      <c r="E661" s="29">
        <v>43581</v>
      </c>
      <c r="F661" s="29" t="str">
        <f t="shared" si="40"/>
        <v>Fri</v>
      </c>
      <c r="G661" s="29" t="str">
        <f t="shared" si="41"/>
        <v>Apr</v>
      </c>
      <c r="H661" s="34">
        <f t="shared" si="42"/>
        <v>2019</v>
      </c>
      <c r="I661" s="29">
        <v>43586</v>
      </c>
      <c r="J661" s="13" t="s">
        <v>22</v>
      </c>
      <c r="K661" s="13" t="s">
        <v>2131</v>
      </c>
      <c r="L661" s="13" t="s">
        <v>24</v>
      </c>
      <c r="M661" s="13" t="s">
        <v>271</v>
      </c>
      <c r="N661" s="13" t="s">
        <v>271</v>
      </c>
      <c r="O661" s="13" t="s">
        <v>271</v>
      </c>
      <c r="P661" s="13" t="s">
        <v>55</v>
      </c>
      <c r="Q661" s="13" t="s">
        <v>5047</v>
      </c>
      <c r="R661" s="13" t="s">
        <v>30</v>
      </c>
      <c r="S661" s="13" t="s">
        <v>1607</v>
      </c>
      <c r="T661" s="13" t="s">
        <v>5048</v>
      </c>
      <c r="U661" s="33">
        <v>91.62</v>
      </c>
      <c r="V661" s="15">
        <v>3</v>
      </c>
      <c r="W661" s="14">
        <v>0</v>
      </c>
      <c r="X661" s="33">
        <v>6.48</v>
      </c>
      <c r="Y661" s="33">
        <v>39.33</v>
      </c>
      <c r="Z661" s="14">
        <f t="shared" si="43"/>
        <v>0.42927308447937129</v>
      </c>
      <c r="AA661" s="13" t="s">
        <v>88</v>
      </c>
      <c r="AB661" s="33">
        <v>0</v>
      </c>
      <c r="AC661" s="33">
        <v>45.81</v>
      </c>
    </row>
    <row r="662" spans="2:29" x14ac:dyDescent="0.3">
      <c r="B662" s="19"/>
      <c r="D662" s="13" t="s">
        <v>6765</v>
      </c>
      <c r="E662" s="29">
        <v>44089</v>
      </c>
      <c r="F662" s="29" t="str">
        <f t="shared" si="40"/>
        <v>Tue</v>
      </c>
      <c r="G662" s="29" t="str">
        <f t="shared" si="41"/>
        <v>Sep</v>
      </c>
      <c r="H662" s="34">
        <f t="shared" si="42"/>
        <v>2020</v>
      </c>
      <c r="I662" s="29">
        <v>44094</v>
      </c>
      <c r="J662" s="13" t="s">
        <v>50</v>
      </c>
      <c r="K662" s="13" t="s">
        <v>5585</v>
      </c>
      <c r="L662" s="13" t="s">
        <v>24</v>
      </c>
      <c r="M662" s="13" t="s">
        <v>128</v>
      </c>
      <c r="N662" s="13" t="s">
        <v>128</v>
      </c>
      <c r="O662" s="13" t="s">
        <v>129</v>
      </c>
      <c r="P662" s="13" t="s">
        <v>55</v>
      </c>
      <c r="Q662" s="13" t="s">
        <v>5094</v>
      </c>
      <c r="R662" s="13" t="s">
        <v>30</v>
      </c>
      <c r="S662" s="13" t="s">
        <v>289</v>
      </c>
      <c r="T662" s="13" t="s">
        <v>5095</v>
      </c>
      <c r="U662" s="33">
        <v>85.478400000000022</v>
      </c>
      <c r="V662" s="15">
        <v>8</v>
      </c>
      <c r="W662" s="14">
        <v>0.47000000000000003</v>
      </c>
      <c r="X662" s="33">
        <v>3.54</v>
      </c>
      <c r="Y662" s="33">
        <v>-32.361600000000024</v>
      </c>
      <c r="Z662" s="14">
        <f t="shared" si="43"/>
        <v>-0.37859389038634339</v>
      </c>
      <c r="AA662" s="13" t="s">
        <v>88</v>
      </c>
      <c r="AB662" s="33">
        <v>40.174848000000011</v>
      </c>
      <c r="AC662" s="33">
        <v>74.125152000000043</v>
      </c>
    </row>
    <row r="663" spans="2:29" x14ac:dyDescent="0.3">
      <c r="B663" s="19"/>
      <c r="D663" s="13" t="s">
        <v>6766</v>
      </c>
      <c r="E663" s="29">
        <v>44089</v>
      </c>
      <c r="F663" s="29" t="str">
        <f t="shared" si="40"/>
        <v>Tue</v>
      </c>
      <c r="G663" s="29" t="str">
        <f t="shared" si="41"/>
        <v>Sep</v>
      </c>
      <c r="H663" s="34">
        <f t="shared" si="42"/>
        <v>2020</v>
      </c>
      <c r="I663" s="29">
        <v>44094</v>
      </c>
      <c r="J663" s="13" t="s">
        <v>50</v>
      </c>
      <c r="K663" s="13" t="s">
        <v>5585</v>
      </c>
      <c r="L663" s="13" t="s">
        <v>24</v>
      </c>
      <c r="M663" s="13" t="s">
        <v>128</v>
      </c>
      <c r="N663" s="13" t="s">
        <v>128</v>
      </c>
      <c r="O663" s="13" t="s">
        <v>129</v>
      </c>
      <c r="P663" s="13" t="s">
        <v>55</v>
      </c>
      <c r="Q663" s="13" t="s">
        <v>3055</v>
      </c>
      <c r="R663" s="13" t="s">
        <v>40</v>
      </c>
      <c r="S663" s="13" t="s">
        <v>906</v>
      </c>
      <c r="T663" s="13" t="s">
        <v>3056</v>
      </c>
      <c r="U663" s="33">
        <v>160.19849999999997</v>
      </c>
      <c r="V663" s="15">
        <v>5</v>
      </c>
      <c r="W663" s="14">
        <v>0.27</v>
      </c>
      <c r="X663" s="33">
        <v>3.34</v>
      </c>
      <c r="Y663" s="33">
        <v>-43.95150000000001</v>
      </c>
      <c r="Z663" s="14">
        <f t="shared" si="43"/>
        <v>-0.27435650146536966</v>
      </c>
      <c r="AA663" s="13" t="s">
        <v>88</v>
      </c>
      <c r="AB663" s="33">
        <v>43.253594999999997</v>
      </c>
      <c r="AC663" s="33">
        <v>157.55640499999998</v>
      </c>
    </row>
    <row r="664" spans="2:29" x14ac:dyDescent="0.3">
      <c r="B664" s="19"/>
      <c r="D664" s="13" t="s">
        <v>6767</v>
      </c>
      <c r="E664" s="29">
        <v>43960</v>
      </c>
      <c r="F664" s="29" t="str">
        <f t="shared" si="40"/>
        <v>Sat</v>
      </c>
      <c r="G664" s="29" t="str">
        <f t="shared" si="41"/>
        <v>May</v>
      </c>
      <c r="H664" s="34">
        <f t="shared" si="42"/>
        <v>2020</v>
      </c>
      <c r="I664" s="29">
        <v>43960</v>
      </c>
      <c r="J664" s="13" t="s">
        <v>126</v>
      </c>
      <c r="K664" s="13" t="s">
        <v>1045</v>
      </c>
      <c r="L664" s="13" t="s">
        <v>36</v>
      </c>
      <c r="M664" s="13" t="s">
        <v>128</v>
      </c>
      <c r="N664" s="13" t="s">
        <v>128</v>
      </c>
      <c r="O664" s="13" t="s">
        <v>129</v>
      </c>
      <c r="P664" s="13" t="s">
        <v>55</v>
      </c>
      <c r="Q664" s="13" t="s">
        <v>1046</v>
      </c>
      <c r="R664" s="13" t="s">
        <v>57</v>
      </c>
      <c r="S664" s="13" t="s">
        <v>58</v>
      </c>
      <c r="T664" s="13" t="s">
        <v>1047</v>
      </c>
      <c r="U664" s="33">
        <v>343.09709999999995</v>
      </c>
      <c r="V664" s="15">
        <v>3</v>
      </c>
      <c r="W664" s="14">
        <v>0.17</v>
      </c>
      <c r="X664" s="33">
        <v>129.81</v>
      </c>
      <c r="Y664" s="33">
        <v>45.467100000000002</v>
      </c>
      <c r="Z664" s="14">
        <f t="shared" si="43"/>
        <v>0.13251962782547566</v>
      </c>
      <c r="AA664" s="13" t="s">
        <v>33</v>
      </c>
      <c r="AB664" s="33">
        <v>58.326506999999999</v>
      </c>
      <c r="AC664" s="33">
        <v>109.49349299999996</v>
      </c>
    </row>
    <row r="665" spans="2:29" x14ac:dyDescent="0.3">
      <c r="B665" s="19"/>
      <c r="D665" s="13" t="s">
        <v>6768</v>
      </c>
      <c r="E665" s="29">
        <v>43960</v>
      </c>
      <c r="F665" s="29" t="str">
        <f t="shared" si="40"/>
        <v>Sat</v>
      </c>
      <c r="G665" s="29" t="str">
        <f t="shared" si="41"/>
        <v>May</v>
      </c>
      <c r="H665" s="34">
        <f t="shared" si="42"/>
        <v>2020</v>
      </c>
      <c r="I665" s="29">
        <v>43960</v>
      </c>
      <c r="J665" s="13" t="s">
        <v>126</v>
      </c>
      <c r="K665" s="13" t="s">
        <v>1045</v>
      </c>
      <c r="L665" s="13" t="s">
        <v>36</v>
      </c>
      <c r="M665" s="13" t="s">
        <v>128</v>
      </c>
      <c r="N665" s="13" t="s">
        <v>128</v>
      </c>
      <c r="O665" s="13" t="s">
        <v>129</v>
      </c>
      <c r="P665" s="13" t="s">
        <v>55</v>
      </c>
      <c r="Q665" s="13" t="s">
        <v>260</v>
      </c>
      <c r="R665" s="13" t="s">
        <v>40</v>
      </c>
      <c r="S665" s="13" t="s">
        <v>67</v>
      </c>
      <c r="T665" s="13" t="s">
        <v>261</v>
      </c>
      <c r="U665" s="33">
        <v>309.88439999999997</v>
      </c>
      <c r="V665" s="15">
        <v>4</v>
      </c>
      <c r="W665" s="14">
        <v>0.37</v>
      </c>
      <c r="X665" s="33">
        <v>126.59</v>
      </c>
      <c r="Y665" s="33">
        <v>-142.75559999999996</v>
      </c>
      <c r="Z665" s="14">
        <f t="shared" si="43"/>
        <v>-0.46067372220092384</v>
      </c>
      <c r="AA665" s="13" t="s">
        <v>33</v>
      </c>
      <c r="AB665" s="33">
        <v>114.65722799999999</v>
      </c>
      <c r="AC665" s="33">
        <v>211.39277199999995</v>
      </c>
    </row>
    <row r="666" spans="2:29" x14ac:dyDescent="0.3">
      <c r="B666" s="19"/>
      <c r="D666" s="13" t="s">
        <v>6769</v>
      </c>
      <c r="E666" s="29">
        <v>43960</v>
      </c>
      <c r="F666" s="29" t="str">
        <f t="shared" si="40"/>
        <v>Sat</v>
      </c>
      <c r="G666" s="29" t="str">
        <f t="shared" si="41"/>
        <v>May</v>
      </c>
      <c r="H666" s="34">
        <f t="shared" si="42"/>
        <v>2020</v>
      </c>
      <c r="I666" s="29">
        <v>43960</v>
      </c>
      <c r="J666" s="13" t="s">
        <v>126</v>
      </c>
      <c r="K666" s="13" t="s">
        <v>1045</v>
      </c>
      <c r="L666" s="13" t="s">
        <v>36</v>
      </c>
      <c r="M666" s="13" t="s">
        <v>128</v>
      </c>
      <c r="N666" s="13" t="s">
        <v>128</v>
      </c>
      <c r="O666" s="13" t="s">
        <v>129</v>
      </c>
      <c r="P666" s="13" t="s">
        <v>55</v>
      </c>
      <c r="Q666" s="13" t="s">
        <v>3047</v>
      </c>
      <c r="R666" s="13" t="s">
        <v>30</v>
      </c>
      <c r="S666" s="13" t="s">
        <v>1789</v>
      </c>
      <c r="T666" s="13" t="s">
        <v>3048</v>
      </c>
      <c r="U666" s="33">
        <v>131.09550000000002</v>
      </c>
      <c r="V666" s="15">
        <v>5</v>
      </c>
      <c r="W666" s="14">
        <v>0.47000000000000003</v>
      </c>
      <c r="X666" s="33">
        <v>28.52</v>
      </c>
      <c r="Y666" s="33">
        <v>-59.404499999999999</v>
      </c>
      <c r="Z666" s="14">
        <f t="shared" si="43"/>
        <v>-0.45313912376855037</v>
      </c>
      <c r="AA666" s="13" t="s">
        <v>33</v>
      </c>
      <c r="AB666" s="33">
        <v>61.614885000000008</v>
      </c>
      <c r="AC666" s="33">
        <v>100.365115</v>
      </c>
    </row>
    <row r="667" spans="2:29" x14ac:dyDescent="0.3">
      <c r="B667" s="19"/>
      <c r="D667" s="13" t="s">
        <v>6770</v>
      </c>
      <c r="E667" s="29">
        <v>43466</v>
      </c>
      <c r="F667" s="29" t="str">
        <f t="shared" si="40"/>
        <v>Tue</v>
      </c>
      <c r="G667" s="29" t="str">
        <f t="shared" si="41"/>
        <v>Jan</v>
      </c>
      <c r="H667" s="34">
        <f t="shared" si="42"/>
        <v>2019</v>
      </c>
      <c r="I667" s="29">
        <v>43468</v>
      </c>
      <c r="J667" s="13" t="s">
        <v>22</v>
      </c>
      <c r="K667" s="13" t="s">
        <v>5985</v>
      </c>
      <c r="L667" s="13" t="s">
        <v>36</v>
      </c>
      <c r="M667" s="13" t="s">
        <v>128</v>
      </c>
      <c r="N667" s="13" t="s">
        <v>128</v>
      </c>
      <c r="O667" s="13" t="s">
        <v>129</v>
      </c>
      <c r="P667" s="13" t="s">
        <v>55</v>
      </c>
      <c r="Q667" s="13" t="s">
        <v>5986</v>
      </c>
      <c r="R667" s="13" t="s">
        <v>30</v>
      </c>
      <c r="S667" s="13" t="s">
        <v>1228</v>
      </c>
      <c r="T667" s="13" t="s">
        <v>5987</v>
      </c>
      <c r="U667" s="33">
        <v>7.3140000000000001</v>
      </c>
      <c r="V667" s="15">
        <v>1</v>
      </c>
      <c r="W667" s="14">
        <v>0.47000000000000003</v>
      </c>
      <c r="X667" s="33">
        <v>1.67</v>
      </c>
      <c r="Y667" s="33">
        <v>-0.42599999999999927</v>
      </c>
      <c r="Z667" s="14">
        <f t="shared" si="43"/>
        <v>-5.8244462674323115E-2</v>
      </c>
      <c r="AA667" s="13" t="s">
        <v>88</v>
      </c>
      <c r="AB667" s="33">
        <v>3.4375800000000001</v>
      </c>
      <c r="AC667" s="33">
        <v>2.6324199999999993</v>
      </c>
    </row>
    <row r="668" spans="2:29" x14ac:dyDescent="0.3">
      <c r="B668" s="19"/>
      <c r="D668" s="13" t="s">
        <v>6771</v>
      </c>
      <c r="E668" s="29">
        <v>43839</v>
      </c>
      <c r="F668" s="29" t="str">
        <f t="shared" si="40"/>
        <v>Thu</v>
      </c>
      <c r="G668" s="29" t="str">
        <f t="shared" si="41"/>
        <v>Jan</v>
      </c>
      <c r="H668" s="34">
        <f t="shared" si="42"/>
        <v>2020</v>
      </c>
      <c r="I668" s="29">
        <v>43839</v>
      </c>
      <c r="J668" s="13" t="s">
        <v>126</v>
      </c>
      <c r="K668" s="13" t="s">
        <v>966</v>
      </c>
      <c r="L668" s="13" t="s">
        <v>24</v>
      </c>
      <c r="M668" s="13" t="s">
        <v>98</v>
      </c>
      <c r="N668" s="13" t="s">
        <v>99</v>
      </c>
      <c r="O668" s="13" t="s">
        <v>100</v>
      </c>
      <c r="P668" s="13" t="s">
        <v>55</v>
      </c>
      <c r="Q668" s="13" t="s">
        <v>967</v>
      </c>
      <c r="R668" s="13" t="s">
        <v>57</v>
      </c>
      <c r="S668" s="13" t="s">
        <v>86</v>
      </c>
      <c r="T668" s="13" t="s">
        <v>968</v>
      </c>
      <c r="U668" s="33">
        <v>698.89949999999999</v>
      </c>
      <c r="V668" s="15">
        <v>3</v>
      </c>
      <c r="W668" s="14">
        <v>0.35</v>
      </c>
      <c r="X668" s="33">
        <v>140.77000000000001</v>
      </c>
      <c r="Y668" s="33">
        <v>-32.260499999999979</v>
      </c>
      <c r="Z668" s="14">
        <f t="shared" si="43"/>
        <v>-4.6158997109026378E-2</v>
      </c>
      <c r="AA668" s="13" t="s">
        <v>33</v>
      </c>
      <c r="AB668" s="33">
        <v>244.61482499999997</v>
      </c>
      <c r="AC668" s="33">
        <v>345.77517499999999</v>
      </c>
    </row>
    <row r="669" spans="2:29" x14ac:dyDescent="0.3">
      <c r="B669" s="19"/>
      <c r="D669" s="13" t="s">
        <v>6772</v>
      </c>
      <c r="E669" s="29">
        <v>43839</v>
      </c>
      <c r="F669" s="29" t="str">
        <f t="shared" si="40"/>
        <v>Thu</v>
      </c>
      <c r="G669" s="29" t="str">
        <f t="shared" si="41"/>
        <v>Jan</v>
      </c>
      <c r="H669" s="34">
        <f t="shared" si="42"/>
        <v>2020</v>
      </c>
      <c r="I669" s="29">
        <v>43839</v>
      </c>
      <c r="J669" s="13" t="s">
        <v>126</v>
      </c>
      <c r="K669" s="13" t="s">
        <v>966</v>
      </c>
      <c r="L669" s="13" t="s">
        <v>24</v>
      </c>
      <c r="M669" s="13" t="s">
        <v>98</v>
      </c>
      <c r="N669" s="13" t="s">
        <v>99</v>
      </c>
      <c r="O669" s="13" t="s">
        <v>100</v>
      </c>
      <c r="P669" s="13" t="s">
        <v>55</v>
      </c>
      <c r="Q669" s="13" t="s">
        <v>853</v>
      </c>
      <c r="R669" s="13" t="s">
        <v>40</v>
      </c>
      <c r="S669" s="13" t="s">
        <v>67</v>
      </c>
      <c r="T669" s="13" t="s">
        <v>854</v>
      </c>
      <c r="U669" s="33">
        <v>769.86000000000013</v>
      </c>
      <c r="V669" s="15">
        <v>7</v>
      </c>
      <c r="W669" s="14">
        <v>0.35</v>
      </c>
      <c r="X669" s="33">
        <v>87.47</v>
      </c>
      <c r="Y669" s="33">
        <v>59.21999999999997</v>
      </c>
      <c r="Z669" s="14">
        <f t="shared" si="43"/>
        <v>7.6923076923076872E-2</v>
      </c>
      <c r="AA669" s="13" t="s">
        <v>33</v>
      </c>
      <c r="AB669" s="33">
        <v>269.45100000000002</v>
      </c>
      <c r="AC669" s="33">
        <v>353.71900000000011</v>
      </c>
    </row>
    <row r="670" spans="2:29" x14ac:dyDescent="0.3">
      <c r="B670" s="19"/>
      <c r="D670" s="13" t="s">
        <v>6773</v>
      </c>
      <c r="E670" s="29">
        <v>43839</v>
      </c>
      <c r="F670" s="29" t="str">
        <f t="shared" si="40"/>
        <v>Thu</v>
      </c>
      <c r="G670" s="29" t="str">
        <f t="shared" si="41"/>
        <v>Jan</v>
      </c>
      <c r="H670" s="34">
        <f t="shared" si="42"/>
        <v>2020</v>
      </c>
      <c r="I670" s="29">
        <v>43839</v>
      </c>
      <c r="J670" s="13" t="s">
        <v>126</v>
      </c>
      <c r="K670" s="13" t="s">
        <v>966</v>
      </c>
      <c r="L670" s="13" t="s">
        <v>24</v>
      </c>
      <c r="M670" s="13" t="s">
        <v>98</v>
      </c>
      <c r="N670" s="13" t="s">
        <v>99</v>
      </c>
      <c r="O670" s="13" t="s">
        <v>100</v>
      </c>
      <c r="P670" s="13" t="s">
        <v>55</v>
      </c>
      <c r="Q670" s="13" t="s">
        <v>3711</v>
      </c>
      <c r="R670" s="13" t="s">
        <v>40</v>
      </c>
      <c r="S670" s="13" t="s">
        <v>906</v>
      </c>
      <c r="T670" s="13" t="s">
        <v>3712</v>
      </c>
      <c r="U670" s="33">
        <v>98.887500000000017</v>
      </c>
      <c r="V670" s="15">
        <v>3</v>
      </c>
      <c r="W670" s="14">
        <v>0.25</v>
      </c>
      <c r="X670" s="33">
        <v>18.809999999999999</v>
      </c>
      <c r="Y670" s="33">
        <v>-2.2500000000007958E-2</v>
      </c>
      <c r="Z670" s="14">
        <f t="shared" si="43"/>
        <v>-2.2753128555184381E-4</v>
      </c>
      <c r="AA670" s="13" t="s">
        <v>33</v>
      </c>
      <c r="AB670" s="33">
        <v>24.721875000000004</v>
      </c>
      <c r="AC670" s="33">
        <v>55.378125000000011</v>
      </c>
    </row>
    <row r="671" spans="2:29" x14ac:dyDescent="0.3">
      <c r="B671" s="19"/>
      <c r="D671" s="13" t="s">
        <v>6774</v>
      </c>
      <c r="E671" s="29">
        <v>43697</v>
      </c>
      <c r="F671" s="29" t="str">
        <f t="shared" si="40"/>
        <v>Tue</v>
      </c>
      <c r="G671" s="29" t="str">
        <f t="shared" si="41"/>
        <v>Aug</v>
      </c>
      <c r="H671" s="34">
        <f t="shared" si="42"/>
        <v>2019</v>
      </c>
      <c r="I671" s="29">
        <v>43701</v>
      </c>
      <c r="J671" s="13" t="s">
        <v>50</v>
      </c>
      <c r="K671" s="13" t="s">
        <v>6044</v>
      </c>
      <c r="L671" s="13" t="s">
        <v>24</v>
      </c>
      <c r="M671" s="13" t="s">
        <v>482</v>
      </c>
      <c r="N671" s="13" t="s">
        <v>482</v>
      </c>
      <c r="O671" s="13" t="s">
        <v>483</v>
      </c>
      <c r="P671" s="13" t="s">
        <v>28</v>
      </c>
      <c r="Q671" s="13" t="s">
        <v>5741</v>
      </c>
      <c r="R671" s="13" t="s">
        <v>30</v>
      </c>
      <c r="S671" s="13" t="s">
        <v>1121</v>
      </c>
      <c r="T671" s="13" t="s">
        <v>5742</v>
      </c>
      <c r="U671" s="33">
        <v>13.965</v>
      </c>
      <c r="V671" s="15">
        <v>7</v>
      </c>
      <c r="W671" s="14">
        <v>0.5</v>
      </c>
      <c r="X671" s="33">
        <v>1.48</v>
      </c>
      <c r="Y671" s="33">
        <v>-6.1950000000000003</v>
      </c>
      <c r="Z671" s="14">
        <f t="shared" si="43"/>
        <v>-0.44360902255639101</v>
      </c>
      <c r="AA671" s="13" t="s">
        <v>88</v>
      </c>
      <c r="AB671" s="33">
        <v>6.9824999999999999</v>
      </c>
      <c r="AC671" s="33">
        <v>11.6975</v>
      </c>
    </row>
    <row r="672" spans="2:29" x14ac:dyDescent="0.3">
      <c r="B672" s="19"/>
      <c r="D672" s="13" t="s">
        <v>6775</v>
      </c>
      <c r="E672" s="29">
        <v>43697</v>
      </c>
      <c r="F672" s="29" t="str">
        <f t="shared" si="40"/>
        <v>Tue</v>
      </c>
      <c r="G672" s="29" t="str">
        <f t="shared" si="41"/>
        <v>Aug</v>
      </c>
      <c r="H672" s="34">
        <f t="shared" si="42"/>
        <v>2019</v>
      </c>
      <c r="I672" s="29">
        <v>43701</v>
      </c>
      <c r="J672" s="13" t="s">
        <v>50</v>
      </c>
      <c r="K672" s="13" t="s">
        <v>6044</v>
      </c>
      <c r="L672" s="13" t="s">
        <v>24</v>
      </c>
      <c r="M672" s="13" t="s">
        <v>482</v>
      </c>
      <c r="N672" s="13" t="s">
        <v>482</v>
      </c>
      <c r="O672" s="13" t="s">
        <v>483</v>
      </c>
      <c r="P672" s="13" t="s">
        <v>28</v>
      </c>
      <c r="Q672" s="13" t="s">
        <v>6026</v>
      </c>
      <c r="R672" s="13" t="s">
        <v>30</v>
      </c>
      <c r="S672" s="13" t="s">
        <v>2751</v>
      </c>
      <c r="T672" s="13" t="s">
        <v>6027</v>
      </c>
      <c r="U672" s="33">
        <v>4.5600000000000005</v>
      </c>
      <c r="V672" s="15">
        <v>1</v>
      </c>
      <c r="W672" s="14">
        <v>0.5</v>
      </c>
      <c r="X672" s="33">
        <v>1.04</v>
      </c>
      <c r="Y672" s="33">
        <v>0</v>
      </c>
      <c r="Z672" s="14">
        <f t="shared" si="43"/>
        <v>0</v>
      </c>
      <c r="AA672" s="13" t="s">
        <v>88</v>
      </c>
      <c r="AB672" s="33">
        <v>2.2800000000000002</v>
      </c>
      <c r="AC672" s="33">
        <v>1.2400000000000002</v>
      </c>
    </row>
    <row r="673" spans="2:29" x14ac:dyDescent="0.3">
      <c r="B673" s="19"/>
      <c r="D673" s="13" t="s">
        <v>6776</v>
      </c>
      <c r="E673" s="29">
        <v>43894</v>
      </c>
      <c r="F673" s="29" t="str">
        <f t="shared" si="40"/>
        <v>Wed</v>
      </c>
      <c r="G673" s="29" t="str">
        <f t="shared" si="41"/>
        <v>Mar</v>
      </c>
      <c r="H673" s="34">
        <f t="shared" si="42"/>
        <v>2020</v>
      </c>
      <c r="I673" s="29">
        <v>43900</v>
      </c>
      <c r="J673" s="13" t="s">
        <v>50</v>
      </c>
      <c r="K673" s="13" t="s">
        <v>2740</v>
      </c>
      <c r="L673" s="13" t="s">
        <v>24</v>
      </c>
      <c r="M673" s="13" t="s">
        <v>98</v>
      </c>
      <c r="N673" s="13" t="s">
        <v>99</v>
      </c>
      <c r="O673" s="13" t="s">
        <v>100</v>
      </c>
      <c r="P673" s="13" t="s">
        <v>55</v>
      </c>
      <c r="Q673" s="13" t="s">
        <v>2765</v>
      </c>
      <c r="R673" s="13" t="s">
        <v>30</v>
      </c>
      <c r="S673" s="13" t="s">
        <v>289</v>
      </c>
      <c r="T673" s="13" t="s">
        <v>2766</v>
      </c>
      <c r="U673" s="33">
        <v>90.981000000000009</v>
      </c>
      <c r="V673" s="15">
        <v>3</v>
      </c>
      <c r="W673" s="14">
        <v>0.45</v>
      </c>
      <c r="X673" s="33">
        <v>18.23</v>
      </c>
      <c r="Y673" s="33">
        <v>-23.229000000000006</v>
      </c>
      <c r="Z673" s="14">
        <f t="shared" si="43"/>
        <v>-0.25531704421802359</v>
      </c>
      <c r="AA673" s="13" t="s">
        <v>266</v>
      </c>
      <c r="AB673" s="33">
        <v>40.941450000000003</v>
      </c>
      <c r="AC673" s="33">
        <v>55.038550000000015</v>
      </c>
    </row>
    <row r="674" spans="2:29" x14ac:dyDescent="0.3">
      <c r="B674" s="19"/>
      <c r="D674" s="13" t="s">
        <v>6777</v>
      </c>
      <c r="E674" s="29">
        <v>43894</v>
      </c>
      <c r="F674" s="29" t="str">
        <f t="shared" si="40"/>
        <v>Wed</v>
      </c>
      <c r="G674" s="29" t="str">
        <f t="shared" si="41"/>
        <v>Mar</v>
      </c>
      <c r="H674" s="34">
        <f t="shared" si="42"/>
        <v>2020</v>
      </c>
      <c r="I674" s="29">
        <v>43900</v>
      </c>
      <c r="J674" s="13" t="s">
        <v>50</v>
      </c>
      <c r="K674" s="13" t="s">
        <v>2740</v>
      </c>
      <c r="L674" s="13" t="s">
        <v>24</v>
      </c>
      <c r="M674" s="13" t="s">
        <v>98</v>
      </c>
      <c r="N674" s="13" t="s">
        <v>99</v>
      </c>
      <c r="O674" s="13" t="s">
        <v>100</v>
      </c>
      <c r="P674" s="13" t="s">
        <v>55</v>
      </c>
      <c r="Q674" s="13" t="s">
        <v>3861</v>
      </c>
      <c r="R674" s="13" t="s">
        <v>40</v>
      </c>
      <c r="S674" s="13" t="s">
        <v>41</v>
      </c>
      <c r="T674" s="13" t="s">
        <v>3862</v>
      </c>
      <c r="U674" s="33">
        <v>42.255000000000003</v>
      </c>
      <c r="V674" s="15">
        <v>1</v>
      </c>
      <c r="W674" s="14">
        <v>0.25</v>
      </c>
      <c r="X674" s="33">
        <v>6.5</v>
      </c>
      <c r="Y674" s="33">
        <v>1.6649999999999991</v>
      </c>
      <c r="Z674" s="14">
        <f t="shared" si="43"/>
        <v>3.9403620873269415E-2</v>
      </c>
      <c r="AA674" s="13" t="s">
        <v>266</v>
      </c>
      <c r="AB674" s="33">
        <v>10.563750000000001</v>
      </c>
      <c r="AC674" s="33">
        <v>23.526250000000005</v>
      </c>
    </row>
    <row r="675" spans="2:29" x14ac:dyDescent="0.3">
      <c r="B675" s="19"/>
      <c r="D675" s="13" t="s">
        <v>6778</v>
      </c>
      <c r="E675" s="29">
        <v>43894</v>
      </c>
      <c r="F675" s="29" t="str">
        <f t="shared" si="40"/>
        <v>Wed</v>
      </c>
      <c r="G675" s="29" t="str">
        <f t="shared" si="41"/>
        <v>Mar</v>
      </c>
      <c r="H675" s="34">
        <f t="shared" si="42"/>
        <v>2020</v>
      </c>
      <c r="I675" s="29">
        <v>43900</v>
      </c>
      <c r="J675" s="13" t="s">
        <v>50</v>
      </c>
      <c r="K675" s="13" t="s">
        <v>2740</v>
      </c>
      <c r="L675" s="13" t="s">
        <v>24</v>
      </c>
      <c r="M675" s="13" t="s">
        <v>98</v>
      </c>
      <c r="N675" s="13" t="s">
        <v>99</v>
      </c>
      <c r="O675" s="13" t="s">
        <v>100</v>
      </c>
      <c r="P675" s="13" t="s">
        <v>55</v>
      </c>
      <c r="Q675" s="13" t="s">
        <v>5869</v>
      </c>
      <c r="R675" s="13" t="s">
        <v>30</v>
      </c>
      <c r="S675" s="13" t="s">
        <v>1121</v>
      </c>
      <c r="T675" s="13" t="s">
        <v>5870</v>
      </c>
      <c r="U675" s="33">
        <v>17.0595</v>
      </c>
      <c r="V675" s="15">
        <v>3</v>
      </c>
      <c r="W675" s="14">
        <v>0.15000000000000002</v>
      </c>
      <c r="X675" s="33">
        <v>2.04</v>
      </c>
      <c r="Y675" s="33">
        <v>0.76949999999999985</v>
      </c>
      <c r="Z675" s="14">
        <f t="shared" si="43"/>
        <v>4.5106831970456333E-2</v>
      </c>
      <c r="AA675" s="13" t="s">
        <v>266</v>
      </c>
      <c r="AB675" s="33">
        <v>2.5589250000000003</v>
      </c>
      <c r="AC675" s="33">
        <v>11.691074999999998</v>
      </c>
    </row>
    <row r="676" spans="2:29" x14ac:dyDescent="0.3">
      <c r="B676" s="19"/>
      <c r="D676" s="13" t="s">
        <v>6779</v>
      </c>
      <c r="E676" s="29">
        <v>43991</v>
      </c>
      <c r="F676" s="29" t="str">
        <f t="shared" si="40"/>
        <v>Tue</v>
      </c>
      <c r="G676" s="29" t="str">
        <f t="shared" si="41"/>
        <v>Jun</v>
      </c>
      <c r="H676" s="34">
        <f t="shared" si="42"/>
        <v>2020</v>
      </c>
      <c r="I676" s="29">
        <v>43995</v>
      </c>
      <c r="J676" s="13" t="s">
        <v>50</v>
      </c>
      <c r="K676" s="13" t="s">
        <v>2740</v>
      </c>
      <c r="L676" s="13" t="s">
        <v>24</v>
      </c>
      <c r="M676" s="13" t="s">
        <v>815</v>
      </c>
      <c r="N676" s="13" t="s">
        <v>99</v>
      </c>
      <c r="O676" s="13" t="s">
        <v>100</v>
      </c>
      <c r="P676" s="13" t="s">
        <v>55</v>
      </c>
      <c r="Q676" s="13" t="s">
        <v>319</v>
      </c>
      <c r="R676" s="13" t="s">
        <v>30</v>
      </c>
      <c r="S676" s="13" t="s">
        <v>31</v>
      </c>
      <c r="T676" s="13" t="s">
        <v>320</v>
      </c>
      <c r="U676" s="33">
        <v>457.54649999999998</v>
      </c>
      <c r="V676" s="15">
        <v>1</v>
      </c>
      <c r="W676" s="14">
        <v>0.15000000000000002</v>
      </c>
      <c r="X676" s="33">
        <v>35</v>
      </c>
      <c r="Y676" s="33">
        <v>134.56649999999999</v>
      </c>
      <c r="Z676" s="14">
        <f t="shared" si="43"/>
        <v>0.29410453363756472</v>
      </c>
      <c r="AA676" s="13" t="s">
        <v>60</v>
      </c>
      <c r="AB676" s="33">
        <v>68.631975000000011</v>
      </c>
      <c r="AC676" s="33">
        <v>219.34802499999998</v>
      </c>
    </row>
    <row r="677" spans="2:29" x14ac:dyDescent="0.3">
      <c r="B677" s="19"/>
      <c r="D677" s="13" t="s">
        <v>6780</v>
      </c>
      <c r="E677" s="29">
        <v>43991</v>
      </c>
      <c r="F677" s="29" t="str">
        <f t="shared" si="40"/>
        <v>Tue</v>
      </c>
      <c r="G677" s="29" t="str">
        <f t="shared" si="41"/>
        <v>Jun</v>
      </c>
      <c r="H677" s="34">
        <f t="shared" si="42"/>
        <v>2020</v>
      </c>
      <c r="I677" s="29">
        <v>43995</v>
      </c>
      <c r="J677" s="13" t="s">
        <v>50</v>
      </c>
      <c r="K677" s="13" t="s">
        <v>2740</v>
      </c>
      <c r="L677" s="13" t="s">
        <v>24</v>
      </c>
      <c r="M677" s="13" t="s">
        <v>815</v>
      </c>
      <c r="N677" s="13" t="s">
        <v>99</v>
      </c>
      <c r="O677" s="13" t="s">
        <v>100</v>
      </c>
      <c r="P677" s="13" t="s">
        <v>55</v>
      </c>
      <c r="Q677" s="13" t="s">
        <v>4721</v>
      </c>
      <c r="R677" s="13" t="s">
        <v>30</v>
      </c>
      <c r="S677" s="13" t="s">
        <v>1607</v>
      </c>
      <c r="T677" s="13" t="s">
        <v>4722</v>
      </c>
      <c r="U677" s="33">
        <v>59.994</v>
      </c>
      <c r="V677" s="15">
        <v>6</v>
      </c>
      <c r="W677" s="14">
        <v>0.45</v>
      </c>
      <c r="X677" s="33">
        <v>8.6199999999999992</v>
      </c>
      <c r="Y677" s="33">
        <v>-3.3660000000000068</v>
      </c>
      <c r="Z677" s="14">
        <f t="shared" si="43"/>
        <v>-5.6105610561056216E-2</v>
      </c>
      <c r="AA677" s="13" t="s">
        <v>60</v>
      </c>
      <c r="AB677" s="33">
        <v>26.997299999999999</v>
      </c>
      <c r="AC677" s="33">
        <v>27.742700000000013</v>
      </c>
    </row>
    <row r="678" spans="2:29" x14ac:dyDescent="0.3">
      <c r="B678" s="19"/>
      <c r="D678" s="13" t="s">
        <v>6781</v>
      </c>
      <c r="E678" s="29">
        <v>43991</v>
      </c>
      <c r="F678" s="29" t="str">
        <f t="shared" si="40"/>
        <v>Tue</v>
      </c>
      <c r="G678" s="29" t="str">
        <f t="shared" si="41"/>
        <v>Jun</v>
      </c>
      <c r="H678" s="34">
        <f t="shared" si="42"/>
        <v>2020</v>
      </c>
      <c r="I678" s="29">
        <v>43995</v>
      </c>
      <c r="J678" s="13" t="s">
        <v>50</v>
      </c>
      <c r="K678" s="13" t="s">
        <v>2740</v>
      </c>
      <c r="L678" s="13" t="s">
        <v>24</v>
      </c>
      <c r="M678" s="13" t="s">
        <v>815</v>
      </c>
      <c r="N678" s="13" t="s">
        <v>99</v>
      </c>
      <c r="O678" s="13" t="s">
        <v>100</v>
      </c>
      <c r="P678" s="13" t="s">
        <v>55</v>
      </c>
      <c r="Q678" s="13" t="s">
        <v>2666</v>
      </c>
      <c r="R678" s="13" t="s">
        <v>40</v>
      </c>
      <c r="S678" s="13" t="s">
        <v>906</v>
      </c>
      <c r="T678" s="13" t="s">
        <v>2667</v>
      </c>
      <c r="U678" s="33">
        <v>37.71</v>
      </c>
      <c r="V678" s="15">
        <v>2</v>
      </c>
      <c r="W678" s="14">
        <v>0.25</v>
      </c>
      <c r="X678" s="33">
        <v>3.9</v>
      </c>
      <c r="Y678" s="33">
        <v>5.0100000000000016</v>
      </c>
      <c r="Z678" s="14">
        <f t="shared" si="43"/>
        <v>0.13285600636435962</v>
      </c>
      <c r="AA678" s="13" t="s">
        <v>60</v>
      </c>
      <c r="AB678" s="33">
        <v>9.4275000000000002</v>
      </c>
      <c r="AC678" s="33">
        <v>19.372499999999999</v>
      </c>
    </row>
    <row r="679" spans="2:29" x14ac:dyDescent="0.3">
      <c r="B679" s="19"/>
      <c r="D679" s="13" t="s">
        <v>6782</v>
      </c>
      <c r="E679" s="29">
        <v>44167</v>
      </c>
      <c r="F679" s="29" t="str">
        <f t="shared" si="40"/>
        <v>Wed</v>
      </c>
      <c r="G679" s="29" t="str">
        <f t="shared" si="41"/>
        <v>Dec</v>
      </c>
      <c r="H679" s="34">
        <f t="shared" si="42"/>
        <v>2020</v>
      </c>
      <c r="I679" s="29">
        <v>44169</v>
      </c>
      <c r="J679" s="13" t="s">
        <v>22</v>
      </c>
      <c r="K679" s="13" t="s">
        <v>5628</v>
      </c>
      <c r="L679" s="13" t="s">
        <v>24</v>
      </c>
      <c r="M679" s="13" t="s">
        <v>2338</v>
      </c>
      <c r="N679" s="13" t="s">
        <v>2338</v>
      </c>
      <c r="O679" s="13" t="s">
        <v>483</v>
      </c>
      <c r="P679" s="13" t="s">
        <v>28</v>
      </c>
      <c r="Q679" s="13" t="s">
        <v>3626</v>
      </c>
      <c r="R679" s="13" t="s">
        <v>30</v>
      </c>
      <c r="S679" s="13" t="s">
        <v>1789</v>
      </c>
      <c r="T679" s="13" t="s">
        <v>3627</v>
      </c>
      <c r="U679" s="33">
        <v>34.874999999999993</v>
      </c>
      <c r="V679" s="15">
        <v>3</v>
      </c>
      <c r="W679" s="14">
        <v>0.5</v>
      </c>
      <c r="X679" s="33">
        <v>3.28</v>
      </c>
      <c r="Y679" s="33">
        <v>-22.364999999999995</v>
      </c>
      <c r="Z679" s="14">
        <f t="shared" si="43"/>
        <v>-0.64129032258064511</v>
      </c>
      <c r="AA679" s="13" t="s">
        <v>60</v>
      </c>
      <c r="AB679" s="33">
        <v>17.437499999999996</v>
      </c>
      <c r="AC679" s="33">
        <v>36.522499999999994</v>
      </c>
    </row>
    <row r="680" spans="2:29" x14ac:dyDescent="0.3">
      <c r="B680" s="19"/>
      <c r="D680" s="13" t="s">
        <v>6783</v>
      </c>
      <c r="E680" s="29">
        <v>43442</v>
      </c>
      <c r="F680" s="29" t="str">
        <f t="shared" si="40"/>
        <v>Sat</v>
      </c>
      <c r="G680" s="29" t="str">
        <f t="shared" si="41"/>
        <v>Dec</v>
      </c>
      <c r="H680" s="34">
        <f t="shared" si="42"/>
        <v>2018</v>
      </c>
      <c r="I680" s="29">
        <v>43448</v>
      </c>
      <c r="J680" s="13" t="s">
        <v>50</v>
      </c>
      <c r="K680" s="13" t="s">
        <v>5250</v>
      </c>
      <c r="L680" s="13" t="s">
        <v>24</v>
      </c>
      <c r="M680" s="13" t="s">
        <v>699</v>
      </c>
      <c r="N680" s="13" t="s">
        <v>700</v>
      </c>
      <c r="O680" s="13" t="s">
        <v>245</v>
      </c>
      <c r="P680" s="13" t="s">
        <v>55</v>
      </c>
      <c r="Q680" s="13" t="s">
        <v>5251</v>
      </c>
      <c r="R680" s="13" t="s">
        <v>30</v>
      </c>
      <c r="S680" s="13" t="s">
        <v>1228</v>
      </c>
      <c r="T680" s="13" t="s">
        <v>5252</v>
      </c>
      <c r="U680" s="33">
        <v>56.921399999999998</v>
      </c>
      <c r="V680" s="15">
        <v>2</v>
      </c>
      <c r="W680" s="14">
        <v>0.17</v>
      </c>
      <c r="X680" s="33">
        <v>5.14</v>
      </c>
      <c r="Y680" s="33">
        <v>-10.3386</v>
      </c>
      <c r="Z680" s="14">
        <f t="shared" si="43"/>
        <v>-0.18162940475814016</v>
      </c>
      <c r="AA680" s="13" t="s">
        <v>88</v>
      </c>
      <c r="AB680" s="33">
        <v>9.6766380000000005</v>
      </c>
      <c r="AC680" s="33">
        <v>52.443361999999993</v>
      </c>
    </row>
    <row r="681" spans="2:29" x14ac:dyDescent="0.3">
      <c r="B681" s="19"/>
      <c r="D681" s="13" t="s">
        <v>6784</v>
      </c>
      <c r="E681" s="29">
        <v>43442</v>
      </c>
      <c r="F681" s="29" t="str">
        <f t="shared" si="40"/>
        <v>Sat</v>
      </c>
      <c r="G681" s="29" t="str">
        <f t="shared" si="41"/>
        <v>Dec</v>
      </c>
      <c r="H681" s="34">
        <f t="shared" si="42"/>
        <v>2018</v>
      </c>
      <c r="I681" s="29">
        <v>43448</v>
      </c>
      <c r="J681" s="13" t="s">
        <v>50</v>
      </c>
      <c r="K681" s="13" t="s">
        <v>5250</v>
      </c>
      <c r="L681" s="13" t="s">
        <v>24</v>
      </c>
      <c r="M681" s="13" t="s">
        <v>699</v>
      </c>
      <c r="N681" s="13" t="s">
        <v>700</v>
      </c>
      <c r="O681" s="13" t="s">
        <v>245</v>
      </c>
      <c r="P681" s="13" t="s">
        <v>55</v>
      </c>
      <c r="Q681" s="13" t="s">
        <v>4587</v>
      </c>
      <c r="R681" s="13" t="s">
        <v>30</v>
      </c>
      <c r="S681" s="13" t="s">
        <v>1228</v>
      </c>
      <c r="T681" s="13" t="s">
        <v>4588</v>
      </c>
      <c r="U681" s="33">
        <v>79.829400000000007</v>
      </c>
      <c r="V681" s="15">
        <v>2</v>
      </c>
      <c r="W681" s="14">
        <v>0.17</v>
      </c>
      <c r="X681" s="33">
        <v>4.28</v>
      </c>
      <c r="Y681" s="33">
        <v>20.189399999999996</v>
      </c>
      <c r="Z681" s="14">
        <f t="shared" si="43"/>
        <v>0.25290682380175716</v>
      </c>
      <c r="AA681" s="13" t="s">
        <v>88</v>
      </c>
      <c r="AB681" s="33">
        <v>13.570998000000003</v>
      </c>
      <c r="AC681" s="33">
        <v>41.789002000000011</v>
      </c>
    </row>
    <row r="682" spans="2:29" x14ac:dyDescent="0.3">
      <c r="B682" s="19"/>
      <c r="D682" s="13" t="s">
        <v>6785</v>
      </c>
      <c r="E682" s="29">
        <v>43442</v>
      </c>
      <c r="F682" s="29" t="str">
        <f t="shared" ref="F682:F745" si="44">TEXT(E682,"ddd")</f>
        <v>Sat</v>
      </c>
      <c r="G682" s="29" t="str">
        <f t="shared" ref="G682:G745" si="45">TEXT(E682,"mmm")</f>
        <v>Dec</v>
      </c>
      <c r="H682" s="34">
        <f t="shared" si="42"/>
        <v>2018</v>
      </c>
      <c r="I682" s="29">
        <v>43448</v>
      </c>
      <c r="J682" s="13" t="s">
        <v>50</v>
      </c>
      <c r="K682" s="13" t="s">
        <v>5250</v>
      </c>
      <c r="L682" s="13" t="s">
        <v>24</v>
      </c>
      <c r="M682" s="13" t="s">
        <v>699</v>
      </c>
      <c r="N682" s="13" t="s">
        <v>700</v>
      </c>
      <c r="O682" s="13" t="s">
        <v>245</v>
      </c>
      <c r="P682" s="13" t="s">
        <v>55</v>
      </c>
      <c r="Q682" s="13" t="s">
        <v>3045</v>
      </c>
      <c r="R682" s="13" t="s">
        <v>30</v>
      </c>
      <c r="S682" s="13" t="s">
        <v>1789</v>
      </c>
      <c r="T682" s="13" t="s">
        <v>3046</v>
      </c>
      <c r="U682" s="33">
        <v>42.130799999999994</v>
      </c>
      <c r="V682" s="15">
        <v>2</v>
      </c>
      <c r="W682" s="14">
        <v>0.17</v>
      </c>
      <c r="X682" s="33">
        <v>3.33</v>
      </c>
      <c r="Y682" s="33">
        <v>0.97080000000000233</v>
      </c>
      <c r="Z682" s="14">
        <f t="shared" si="43"/>
        <v>2.3042524708764195E-2</v>
      </c>
      <c r="AA682" s="13" t="s">
        <v>88</v>
      </c>
      <c r="AB682" s="33">
        <v>7.1622359999999992</v>
      </c>
      <c r="AC682" s="33">
        <v>30.667763999999991</v>
      </c>
    </row>
    <row r="683" spans="2:29" x14ac:dyDescent="0.3">
      <c r="B683" s="19"/>
      <c r="D683" s="13" t="s">
        <v>6786</v>
      </c>
      <c r="E683" s="29">
        <v>43442</v>
      </c>
      <c r="F683" s="29" t="str">
        <f t="shared" si="44"/>
        <v>Sat</v>
      </c>
      <c r="G683" s="29" t="str">
        <f t="shared" si="45"/>
        <v>Dec</v>
      </c>
      <c r="H683" s="34">
        <f t="shared" si="42"/>
        <v>2018</v>
      </c>
      <c r="I683" s="29">
        <v>43448</v>
      </c>
      <c r="J683" s="13" t="s">
        <v>50</v>
      </c>
      <c r="K683" s="13" t="s">
        <v>5250</v>
      </c>
      <c r="L683" s="13" t="s">
        <v>24</v>
      </c>
      <c r="M683" s="13" t="s">
        <v>699</v>
      </c>
      <c r="N683" s="13" t="s">
        <v>700</v>
      </c>
      <c r="O683" s="13" t="s">
        <v>245</v>
      </c>
      <c r="P683" s="13" t="s">
        <v>55</v>
      </c>
      <c r="Q683" s="13" t="s">
        <v>4819</v>
      </c>
      <c r="R683" s="13" t="s">
        <v>30</v>
      </c>
      <c r="S683" s="13" t="s">
        <v>2177</v>
      </c>
      <c r="T683" s="13" t="s">
        <v>4820</v>
      </c>
      <c r="U683" s="33">
        <v>23.406000000000002</v>
      </c>
      <c r="V683" s="15">
        <v>2</v>
      </c>
      <c r="W683" s="14">
        <v>0.17</v>
      </c>
      <c r="X683" s="33">
        <v>2.21</v>
      </c>
      <c r="Y683" s="33">
        <v>6.7259999999999991</v>
      </c>
      <c r="Z683" s="14">
        <f t="shared" si="43"/>
        <v>0.28736221481671359</v>
      </c>
      <c r="AA683" s="13" t="s">
        <v>88</v>
      </c>
      <c r="AB683" s="33">
        <v>3.9790200000000007</v>
      </c>
      <c r="AC683" s="33">
        <v>10.49098</v>
      </c>
    </row>
    <row r="684" spans="2:29" x14ac:dyDescent="0.3">
      <c r="B684" s="19"/>
      <c r="D684" s="13" t="s">
        <v>6787</v>
      </c>
      <c r="E684" s="29">
        <v>43351</v>
      </c>
      <c r="F684" s="29" t="str">
        <f t="shared" si="44"/>
        <v>Sat</v>
      </c>
      <c r="G684" s="29" t="str">
        <f t="shared" si="45"/>
        <v>Sep</v>
      </c>
      <c r="H684" s="34">
        <f t="shared" si="42"/>
        <v>2018</v>
      </c>
      <c r="I684" s="29">
        <v>43355</v>
      </c>
      <c r="J684" s="13" t="s">
        <v>50</v>
      </c>
      <c r="K684" s="13" t="s">
        <v>5481</v>
      </c>
      <c r="L684" s="13" t="s">
        <v>24</v>
      </c>
      <c r="M684" s="13" t="s">
        <v>1288</v>
      </c>
      <c r="N684" s="13" t="s">
        <v>1288</v>
      </c>
      <c r="O684" s="13" t="s">
        <v>483</v>
      </c>
      <c r="P684" s="13" t="s">
        <v>28</v>
      </c>
      <c r="Q684" s="13" t="s">
        <v>5189</v>
      </c>
      <c r="R684" s="13" t="s">
        <v>30</v>
      </c>
      <c r="S684" s="13" t="s">
        <v>1567</v>
      </c>
      <c r="T684" s="13" t="s">
        <v>5190</v>
      </c>
      <c r="U684" s="33">
        <v>41.999999999999993</v>
      </c>
      <c r="V684" s="15">
        <v>5</v>
      </c>
      <c r="W684" s="14">
        <v>0.5</v>
      </c>
      <c r="X684" s="33">
        <v>4.04</v>
      </c>
      <c r="Y684" s="33">
        <v>-31.949999999999992</v>
      </c>
      <c r="Z684" s="14">
        <f t="shared" si="43"/>
        <v>-0.76071428571428568</v>
      </c>
      <c r="AA684" s="13" t="s">
        <v>60</v>
      </c>
      <c r="AB684" s="33">
        <v>20.999999999999996</v>
      </c>
      <c r="AC684" s="33">
        <v>48.909999999999989</v>
      </c>
    </row>
    <row r="685" spans="2:29" x14ac:dyDescent="0.3">
      <c r="B685" s="19"/>
      <c r="D685" s="13" t="s">
        <v>6788</v>
      </c>
      <c r="E685" s="29">
        <v>42873</v>
      </c>
      <c r="F685" s="29" t="str">
        <f t="shared" si="44"/>
        <v>Thu</v>
      </c>
      <c r="G685" s="29" t="str">
        <f t="shared" si="45"/>
        <v>May</v>
      </c>
      <c r="H685" s="34">
        <f t="shared" si="42"/>
        <v>2017</v>
      </c>
      <c r="I685" s="29">
        <v>42879</v>
      </c>
      <c r="J685" s="13" t="s">
        <v>50</v>
      </c>
      <c r="K685" s="13" t="s">
        <v>3605</v>
      </c>
      <c r="L685" s="13" t="s">
        <v>24</v>
      </c>
      <c r="M685" s="13" t="s">
        <v>128</v>
      </c>
      <c r="N685" s="13" t="s">
        <v>128</v>
      </c>
      <c r="O685" s="13" t="s">
        <v>129</v>
      </c>
      <c r="P685" s="13" t="s">
        <v>55</v>
      </c>
      <c r="Q685" s="13" t="s">
        <v>2688</v>
      </c>
      <c r="R685" s="13" t="s">
        <v>40</v>
      </c>
      <c r="S685" s="13" t="s">
        <v>41</v>
      </c>
      <c r="T685" s="13" t="s">
        <v>2689</v>
      </c>
      <c r="U685" s="33">
        <v>192.63240000000002</v>
      </c>
      <c r="V685" s="15">
        <v>3</v>
      </c>
      <c r="W685" s="14">
        <v>0.27</v>
      </c>
      <c r="X685" s="33">
        <v>20.11</v>
      </c>
      <c r="Y685" s="33">
        <v>39.542399999999972</v>
      </c>
      <c r="Z685" s="14">
        <f t="shared" si="43"/>
        <v>0.2052738791605149</v>
      </c>
      <c r="AA685" s="13" t="s">
        <v>88</v>
      </c>
      <c r="AB685" s="33">
        <v>52.010748000000007</v>
      </c>
      <c r="AC685" s="33">
        <v>80.96925200000004</v>
      </c>
    </row>
    <row r="686" spans="2:29" x14ac:dyDescent="0.3">
      <c r="B686" s="19"/>
      <c r="D686" s="13" t="s">
        <v>6789</v>
      </c>
      <c r="E686" s="29">
        <v>43594</v>
      </c>
      <c r="F686" s="29" t="str">
        <f t="shared" si="44"/>
        <v>Thu</v>
      </c>
      <c r="G686" s="29" t="str">
        <f t="shared" si="45"/>
        <v>May</v>
      </c>
      <c r="H686" s="34">
        <f t="shared" si="42"/>
        <v>2019</v>
      </c>
      <c r="I686" s="29">
        <v>43597</v>
      </c>
      <c r="J686" s="13" t="s">
        <v>34</v>
      </c>
      <c r="K686" s="13" t="s">
        <v>2665</v>
      </c>
      <c r="L686" s="13" t="s">
        <v>24</v>
      </c>
      <c r="M686" s="13" t="s">
        <v>128</v>
      </c>
      <c r="N686" s="13" t="s">
        <v>128</v>
      </c>
      <c r="O686" s="13" t="s">
        <v>129</v>
      </c>
      <c r="P686" s="13" t="s">
        <v>55</v>
      </c>
      <c r="Q686" s="13" t="s">
        <v>2666</v>
      </c>
      <c r="R686" s="13" t="s">
        <v>40</v>
      </c>
      <c r="S686" s="13" t="s">
        <v>906</v>
      </c>
      <c r="T686" s="13" t="s">
        <v>2667</v>
      </c>
      <c r="U686" s="33">
        <v>110.11320000000001</v>
      </c>
      <c r="V686" s="15">
        <v>6</v>
      </c>
      <c r="W686" s="14">
        <v>0.27</v>
      </c>
      <c r="X686" s="33">
        <v>37.29</v>
      </c>
      <c r="Y686" s="33">
        <v>12.013200000000005</v>
      </c>
      <c r="Z686" s="14">
        <f t="shared" si="43"/>
        <v>0.10909863667571194</v>
      </c>
      <c r="AA686" s="13" t="s">
        <v>60</v>
      </c>
      <c r="AB686" s="33">
        <v>29.730564000000005</v>
      </c>
      <c r="AC686" s="33">
        <v>31.079436000000001</v>
      </c>
    </row>
    <row r="687" spans="2:29" x14ac:dyDescent="0.3">
      <c r="B687" s="19"/>
      <c r="D687" s="13" t="s">
        <v>6790</v>
      </c>
      <c r="E687" s="29">
        <v>43594</v>
      </c>
      <c r="F687" s="29" t="str">
        <f t="shared" si="44"/>
        <v>Thu</v>
      </c>
      <c r="G687" s="29" t="str">
        <f t="shared" si="45"/>
        <v>May</v>
      </c>
      <c r="H687" s="34">
        <f t="shared" si="42"/>
        <v>2019</v>
      </c>
      <c r="I687" s="29">
        <v>43597</v>
      </c>
      <c r="J687" s="13" t="s">
        <v>34</v>
      </c>
      <c r="K687" s="13" t="s">
        <v>2665</v>
      </c>
      <c r="L687" s="13" t="s">
        <v>24</v>
      </c>
      <c r="M687" s="13" t="s">
        <v>128</v>
      </c>
      <c r="N687" s="13" t="s">
        <v>128</v>
      </c>
      <c r="O687" s="13" t="s">
        <v>129</v>
      </c>
      <c r="P687" s="13" t="s">
        <v>55</v>
      </c>
      <c r="Q687" s="13" t="s">
        <v>1120</v>
      </c>
      <c r="R687" s="13" t="s">
        <v>30</v>
      </c>
      <c r="S687" s="13" t="s">
        <v>1121</v>
      </c>
      <c r="T687" s="13" t="s">
        <v>1122</v>
      </c>
      <c r="U687" s="33">
        <v>84.460800000000006</v>
      </c>
      <c r="V687" s="15">
        <v>2</v>
      </c>
      <c r="W687" s="14">
        <v>0.17</v>
      </c>
      <c r="X687" s="33">
        <v>19.78</v>
      </c>
      <c r="Y687" s="33">
        <v>-17.299200000000003</v>
      </c>
      <c r="Z687" s="14">
        <f t="shared" si="43"/>
        <v>-0.20481927710843376</v>
      </c>
      <c r="AA687" s="13" t="s">
        <v>60</v>
      </c>
      <c r="AB687" s="33">
        <v>14.358336000000001</v>
      </c>
      <c r="AC687" s="33">
        <v>67.621663999999996</v>
      </c>
    </row>
    <row r="688" spans="2:29" x14ac:dyDescent="0.3">
      <c r="B688" s="19"/>
      <c r="D688" s="13" t="s">
        <v>6791</v>
      </c>
      <c r="E688" s="29">
        <v>43293</v>
      </c>
      <c r="F688" s="29" t="str">
        <f t="shared" si="44"/>
        <v>Thu</v>
      </c>
      <c r="G688" s="29" t="str">
        <f t="shared" si="45"/>
        <v>Jul</v>
      </c>
      <c r="H688" s="34">
        <f t="shared" si="42"/>
        <v>2018</v>
      </c>
      <c r="I688" s="29">
        <v>43298</v>
      </c>
      <c r="J688" s="13" t="s">
        <v>50</v>
      </c>
      <c r="K688" s="13" t="s">
        <v>4804</v>
      </c>
      <c r="L688" s="13" t="s">
        <v>24</v>
      </c>
      <c r="M688" s="13" t="s">
        <v>1913</v>
      </c>
      <c r="N688" s="13" t="s">
        <v>1914</v>
      </c>
      <c r="O688" s="13" t="s">
        <v>100</v>
      </c>
      <c r="P688" s="13" t="s">
        <v>55</v>
      </c>
      <c r="Q688" s="13" t="s">
        <v>2810</v>
      </c>
      <c r="R688" s="13" t="s">
        <v>40</v>
      </c>
      <c r="S688" s="13" t="s">
        <v>41</v>
      </c>
      <c r="T688" s="13" t="s">
        <v>2811</v>
      </c>
      <c r="U688" s="33">
        <v>77.534999999999997</v>
      </c>
      <c r="V688" s="15">
        <v>2</v>
      </c>
      <c r="W688" s="14">
        <v>0.25</v>
      </c>
      <c r="X688" s="33">
        <v>8.09</v>
      </c>
      <c r="Y688" s="33">
        <v>14.414999999999999</v>
      </c>
      <c r="Z688" s="14">
        <f t="shared" si="43"/>
        <v>0.18591603791835945</v>
      </c>
      <c r="AA688" s="13" t="s">
        <v>88</v>
      </c>
      <c r="AB688" s="33">
        <v>19.383749999999999</v>
      </c>
      <c r="AC688" s="33">
        <v>35.646250000000002</v>
      </c>
    </row>
    <row r="689" spans="2:29" x14ac:dyDescent="0.3">
      <c r="B689" s="19"/>
      <c r="D689" s="13" t="s">
        <v>6792</v>
      </c>
      <c r="E689" s="29">
        <v>43078</v>
      </c>
      <c r="F689" s="29" t="str">
        <f t="shared" si="44"/>
        <v>Sat</v>
      </c>
      <c r="G689" s="29" t="str">
        <f t="shared" si="45"/>
        <v>Dec</v>
      </c>
      <c r="H689" s="34">
        <f t="shared" si="42"/>
        <v>2017</v>
      </c>
      <c r="I689" s="29">
        <v>43082</v>
      </c>
      <c r="J689" s="13" t="s">
        <v>50</v>
      </c>
      <c r="K689" s="13" t="s">
        <v>2596</v>
      </c>
      <c r="L689" s="13" t="s">
        <v>24</v>
      </c>
      <c r="M689" s="13" t="s">
        <v>98</v>
      </c>
      <c r="N689" s="13" t="s">
        <v>99</v>
      </c>
      <c r="O689" s="13" t="s">
        <v>100</v>
      </c>
      <c r="P689" s="13" t="s">
        <v>55</v>
      </c>
      <c r="Q689" s="13" t="s">
        <v>505</v>
      </c>
      <c r="R689" s="13" t="s">
        <v>57</v>
      </c>
      <c r="S689" s="13" t="s">
        <v>138</v>
      </c>
      <c r="T689" s="13" t="s">
        <v>506</v>
      </c>
      <c r="U689" s="33">
        <v>428.17500000000001</v>
      </c>
      <c r="V689" s="15">
        <v>5</v>
      </c>
      <c r="W689" s="14">
        <v>0.25</v>
      </c>
      <c r="X689" s="33">
        <v>39.47</v>
      </c>
      <c r="Y689" s="33">
        <v>-51.525000000000006</v>
      </c>
      <c r="Z689" s="14">
        <f t="shared" si="43"/>
        <v>-0.12033631108775618</v>
      </c>
      <c r="AA689" s="13" t="s">
        <v>88</v>
      </c>
      <c r="AB689" s="33">
        <v>107.04375</v>
      </c>
      <c r="AC689" s="33">
        <v>333.18624999999997</v>
      </c>
    </row>
    <row r="690" spans="2:29" x14ac:dyDescent="0.3">
      <c r="B690" s="19"/>
      <c r="D690" s="13" t="s">
        <v>6793</v>
      </c>
      <c r="E690" s="29">
        <v>43078</v>
      </c>
      <c r="F690" s="29" t="str">
        <f t="shared" si="44"/>
        <v>Sat</v>
      </c>
      <c r="G690" s="29" t="str">
        <f t="shared" si="45"/>
        <v>Dec</v>
      </c>
      <c r="H690" s="34">
        <f t="shared" si="42"/>
        <v>2017</v>
      </c>
      <c r="I690" s="29">
        <v>43082</v>
      </c>
      <c r="J690" s="13" t="s">
        <v>50</v>
      </c>
      <c r="K690" s="13" t="s">
        <v>2596</v>
      </c>
      <c r="L690" s="13" t="s">
        <v>24</v>
      </c>
      <c r="M690" s="13" t="s">
        <v>98</v>
      </c>
      <c r="N690" s="13" t="s">
        <v>99</v>
      </c>
      <c r="O690" s="13" t="s">
        <v>100</v>
      </c>
      <c r="P690" s="13" t="s">
        <v>55</v>
      </c>
      <c r="Q690" s="13" t="s">
        <v>3537</v>
      </c>
      <c r="R690" s="13" t="s">
        <v>40</v>
      </c>
      <c r="S690" s="13" t="s">
        <v>906</v>
      </c>
      <c r="T690" s="13" t="s">
        <v>3538</v>
      </c>
      <c r="U690" s="33">
        <v>214.65000000000003</v>
      </c>
      <c r="V690" s="15">
        <v>12</v>
      </c>
      <c r="W690" s="14">
        <v>0.25</v>
      </c>
      <c r="X690" s="33">
        <v>21.04</v>
      </c>
      <c r="Y690" s="33">
        <v>48.329999999999984</v>
      </c>
      <c r="Z690" s="14">
        <f t="shared" si="43"/>
        <v>0.22515723270440241</v>
      </c>
      <c r="AA690" s="13" t="s">
        <v>88</v>
      </c>
      <c r="AB690" s="33">
        <v>53.662500000000009</v>
      </c>
      <c r="AC690" s="33">
        <v>91.617500000000035</v>
      </c>
    </row>
    <row r="691" spans="2:29" x14ac:dyDescent="0.3">
      <c r="B691" s="19"/>
      <c r="D691" s="13" t="s">
        <v>6794</v>
      </c>
      <c r="E691" s="29">
        <v>43078</v>
      </c>
      <c r="F691" s="29" t="str">
        <f t="shared" si="44"/>
        <v>Sat</v>
      </c>
      <c r="G691" s="29" t="str">
        <f t="shared" si="45"/>
        <v>Dec</v>
      </c>
      <c r="H691" s="34">
        <f t="shared" si="42"/>
        <v>2017</v>
      </c>
      <c r="I691" s="29">
        <v>43082</v>
      </c>
      <c r="J691" s="13" t="s">
        <v>50</v>
      </c>
      <c r="K691" s="13" t="s">
        <v>2596</v>
      </c>
      <c r="L691" s="13" t="s">
        <v>24</v>
      </c>
      <c r="M691" s="13" t="s">
        <v>98</v>
      </c>
      <c r="N691" s="13" t="s">
        <v>99</v>
      </c>
      <c r="O691" s="13" t="s">
        <v>100</v>
      </c>
      <c r="P691" s="13" t="s">
        <v>55</v>
      </c>
      <c r="Q691" s="13" t="s">
        <v>1672</v>
      </c>
      <c r="R691" s="13" t="s">
        <v>30</v>
      </c>
      <c r="S691" s="13" t="s">
        <v>31</v>
      </c>
      <c r="T691" s="13" t="s">
        <v>1673</v>
      </c>
      <c r="U691" s="33">
        <v>195.53400000000002</v>
      </c>
      <c r="V691" s="15">
        <v>4</v>
      </c>
      <c r="W691" s="14">
        <v>0.15000000000000002</v>
      </c>
      <c r="X691" s="33">
        <v>14.53</v>
      </c>
      <c r="Y691" s="33">
        <v>64.373999999999995</v>
      </c>
      <c r="Z691" s="14">
        <f t="shared" si="43"/>
        <v>0.32922151646261</v>
      </c>
      <c r="AA691" s="13" t="s">
        <v>88</v>
      </c>
      <c r="AB691" s="33">
        <v>29.330100000000009</v>
      </c>
      <c r="AC691" s="33">
        <v>87.299900000000008</v>
      </c>
    </row>
    <row r="692" spans="2:29" x14ac:dyDescent="0.3">
      <c r="B692" s="19"/>
      <c r="D692" s="13" t="s">
        <v>6795</v>
      </c>
      <c r="E692" s="29">
        <v>43078</v>
      </c>
      <c r="F692" s="29" t="str">
        <f t="shared" si="44"/>
        <v>Sat</v>
      </c>
      <c r="G692" s="29" t="str">
        <f t="shared" si="45"/>
        <v>Dec</v>
      </c>
      <c r="H692" s="34">
        <f t="shared" si="42"/>
        <v>2017</v>
      </c>
      <c r="I692" s="29">
        <v>43082</v>
      </c>
      <c r="J692" s="13" t="s">
        <v>50</v>
      </c>
      <c r="K692" s="13" t="s">
        <v>2596</v>
      </c>
      <c r="L692" s="13" t="s">
        <v>24</v>
      </c>
      <c r="M692" s="13" t="s">
        <v>98</v>
      </c>
      <c r="N692" s="13" t="s">
        <v>99</v>
      </c>
      <c r="O692" s="13" t="s">
        <v>100</v>
      </c>
      <c r="P692" s="13" t="s">
        <v>55</v>
      </c>
      <c r="Q692" s="13" t="s">
        <v>3778</v>
      </c>
      <c r="R692" s="13" t="s">
        <v>30</v>
      </c>
      <c r="S692" s="13" t="s">
        <v>1228</v>
      </c>
      <c r="T692" s="13" t="s">
        <v>3779</v>
      </c>
      <c r="U692" s="33">
        <v>15.873000000000001</v>
      </c>
      <c r="V692" s="15">
        <v>2</v>
      </c>
      <c r="W692" s="14">
        <v>0.45</v>
      </c>
      <c r="X692" s="33">
        <v>1.8599999999999999</v>
      </c>
      <c r="Y692" s="33">
        <v>-8.6669999999999998</v>
      </c>
      <c r="Z692" s="14">
        <f t="shared" si="43"/>
        <v>-0.54602154602154596</v>
      </c>
      <c r="AA692" s="13" t="s">
        <v>88</v>
      </c>
      <c r="AB692" s="33">
        <v>7.142850000000001</v>
      </c>
      <c r="AC692" s="33">
        <v>15.53715</v>
      </c>
    </row>
    <row r="693" spans="2:29" x14ac:dyDescent="0.3">
      <c r="B693" s="19"/>
      <c r="D693" s="13" t="s">
        <v>6796</v>
      </c>
      <c r="E693" s="29">
        <v>42948</v>
      </c>
      <c r="F693" s="29" t="str">
        <f t="shared" si="44"/>
        <v>Tue</v>
      </c>
      <c r="G693" s="29" t="str">
        <f t="shared" si="45"/>
        <v>Aug</v>
      </c>
      <c r="H693" s="34">
        <f t="shared" si="42"/>
        <v>2017</v>
      </c>
      <c r="I693" s="29">
        <v>42953</v>
      </c>
      <c r="J693" s="13" t="s">
        <v>50</v>
      </c>
      <c r="K693" s="13" t="s">
        <v>4555</v>
      </c>
      <c r="L693" s="13" t="s">
        <v>24</v>
      </c>
      <c r="M693" s="13" t="s">
        <v>98</v>
      </c>
      <c r="N693" s="13" t="s">
        <v>99</v>
      </c>
      <c r="O693" s="13" t="s">
        <v>100</v>
      </c>
      <c r="P693" s="13" t="s">
        <v>55</v>
      </c>
      <c r="Q693" s="13" t="s">
        <v>636</v>
      </c>
      <c r="R693" s="13" t="s">
        <v>40</v>
      </c>
      <c r="S693" s="13" t="s">
        <v>67</v>
      </c>
      <c r="T693" s="13" t="s">
        <v>637</v>
      </c>
      <c r="U693" s="33">
        <v>253.36350000000002</v>
      </c>
      <c r="V693" s="15">
        <v>1</v>
      </c>
      <c r="W693" s="14">
        <v>0.35</v>
      </c>
      <c r="X693" s="33">
        <v>10</v>
      </c>
      <c r="Y693" s="33">
        <v>-35.086500000000001</v>
      </c>
      <c r="Z693" s="14">
        <f t="shared" si="43"/>
        <v>-0.13848285171305258</v>
      </c>
      <c r="AA693" s="13" t="s">
        <v>88</v>
      </c>
      <c r="AB693" s="33">
        <v>88.677225000000007</v>
      </c>
      <c r="AC693" s="33">
        <v>189.77277500000002</v>
      </c>
    </row>
    <row r="694" spans="2:29" x14ac:dyDescent="0.3">
      <c r="B694" s="19"/>
      <c r="D694" s="13" t="s">
        <v>6797</v>
      </c>
      <c r="E694" s="29">
        <v>42948</v>
      </c>
      <c r="F694" s="29" t="str">
        <f t="shared" si="44"/>
        <v>Tue</v>
      </c>
      <c r="G694" s="29" t="str">
        <f t="shared" si="45"/>
        <v>Aug</v>
      </c>
      <c r="H694" s="34">
        <f t="shared" si="42"/>
        <v>2017</v>
      </c>
      <c r="I694" s="29">
        <v>42953</v>
      </c>
      <c r="J694" s="13" t="s">
        <v>50</v>
      </c>
      <c r="K694" s="13" t="s">
        <v>4555</v>
      </c>
      <c r="L694" s="13" t="s">
        <v>24</v>
      </c>
      <c r="M694" s="13" t="s">
        <v>98</v>
      </c>
      <c r="N694" s="13" t="s">
        <v>99</v>
      </c>
      <c r="O694" s="13" t="s">
        <v>100</v>
      </c>
      <c r="P694" s="13" t="s">
        <v>55</v>
      </c>
      <c r="Q694" s="13" t="s">
        <v>3306</v>
      </c>
      <c r="R694" s="13" t="s">
        <v>57</v>
      </c>
      <c r="S694" s="13" t="s">
        <v>121</v>
      </c>
      <c r="T694" s="13" t="s">
        <v>3307</v>
      </c>
      <c r="U694" s="33">
        <v>102.76200000000001</v>
      </c>
      <c r="V694" s="15">
        <v>4</v>
      </c>
      <c r="W694" s="14">
        <v>0.45</v>
      </c>
      <c r="X694" s="33">
        <v>7.42</v>
      </c>
      <c r="Y694" s="33">
        <v>1.8419999999999987</v>
      </c>
      <c r="Z694" s="14">
        <f t="shared" si="43"/>
        <v>1.7924913878671088E-2</v>
      </c>
      <c r="AA694" s="13" t="s">
        <v>88</v>
      </c>
      <c r="AB694" s="33">
        <v>46.242900000000006</v>
      </c>
      <c r="AC694" s="33">
        <v>47.257100000000008</v>
      </c>
    </row>
    <row r="695" spans="2:29" x14ac:dyDescent="0.3">
      <c r="B695" s="19"/>
      <c r="D695" s="13" t="s">
        <v>6798</v>
      </c>
      <c r="E695" s="29">
        <v>42948</v>
      </c>
      <c r="F695" s="29" t="str">
        <f t="shared" si="44"/>
        <v>Tue</v>
      </c>
      <c r="G695" s="29" t="str">
        <f t="shared" si="45"/>
        <v>Aug</v>
      </c>
      <c r="H695" s="34">
        <f t="shared" si="42"/>
        <v>2017</v>
      </c>
      <c r="I695" s="29">
        <v>42953</v>
      </c>
      <c r="J695" s="13" t="s">
        <v>50</v>
      </c>
      <c r="K695" s="13" t="s">
        <v>4555</v>
      </c>
      <c r="L695" s="13" t="s">
        <v>24</v>
      </c>
      <c r="M695" s="13" t="s">
        <v>98</v>
      </c>
      <c r="N695" s="13" t="s">
        <v>99</v>
      </c>
      <c r="O695" s="13" t="s">
        <v>100</v>
      </c>
      <c r="P695" s="13" t="s">
        <v>55</v>
      </c>
      <c r="Q695" s="13" t="s">
        <v>5263</v>
      </c>
      <c r="R695" s="13" t="s">
        <v>30</v>
      </c>
      <c r="S695" s="13" t="s">
        <v>1567</v>
      </c>
      <c r="T695" s="13" t="s">
        <v>5264</v>
      </c>
      <c r="U695" s="33">
        <v>24.651000000000003</v>
      </c>
      <c r="V695" s="15">
        <v>3</v>
      </c>
      <c r="W695" s="14">
        <v>0.45</v>
      </c>
      <c r="X695" s="33">
        <v>1.94</v>
      </c>
      <c r="Y695" s="33">
        <v>-19.359000000000005</v>
      </c>
      <c r="Z695" s="14">
        <f t="shared" si="43"/>
        <v>-0.78532311062431559</v>
      </c>
      <c r="AA695" s="13" t="s">
        <v>88</v>
      </c>
      <c r="AB695" s="33">
        <v>11.092950000000002</v>
      </c>
      <c r="AC695" s="33">
        <v>30.977050000000006</v>
      </c>
    </row>
    <row r="696" spans="2:29" x14ac:dyDescent="0.3">
      <c r="B696" s="19"/>
      <c r="D696" s="13" t="s">
        <v>6799</v>
      </c>
      <c r="E696" s="29">
        <v>42851</v>
      </c>
      <c r="F696" s="29" t="str">
        <f t="shared" si="44"/>
        <v>Wed</v>
      </c>
      <c r="G696" s="29" t="str">
        <f t="shared" si="45"/>
        <v>Apr</v>
      </c>
      <c r="H696" s="34">
        <f t="shared" si="42"/>
        <v>2017</v>
      </c>
      <c r="I696" s="29">
        <v>42852</v>
      </c>
      <c r="J696" s="13" t="s">
        <v>34</v>
      </c>
      <c r="K696" s="13" t="s">
        <v>4154</v>
      </c>
      <c r="L696" s="13" t="s">
        <v>24</v>
      </c>
      <c r="M696" s="13" t="s">
        <v>1454</v>
      </c>
      <c r="N696" s="13" t="s">
        <v>99</v>
      </c>
      <c r="O696" s="13" t="s">
        <v>100</v>
      </c>
      <c r="P696" s="13" t="s">
        <v>55</v>
      </c>
      <c r="Q696" s="13" t="s">
        <v>3866</v>
      </c>
      <c r="R696" s="13" t="s">
        <v>57</v>
      </c>
      <c r="S696" s="13" t="s">
        <v>121</v>
      </c>
      <c r="T696" s="13" t="s">
        <v>3867</v>
      </c>
      <c r="U696" s="33">
        <v>90.024000000000001</v>
      </c>
      <c r="V696" s="15">
        <v>4</v>
      </c>
      <c r="W696" s="14">
        <v>0.45</v>
      </c>
      <c r="X696" s="33">
        <v>13.55</v>
      </c>
      <c r="Y696" s="33">
        <v>-18.095999999999989</v>
      </c>
      <c r="Z696" s="14">
        <f t="shared" si="43"/>
        <v>-0.20101306318315104</v>
      </c>
      <c r="AA696" s="13" t="s">
        <v>60</v>
      </c>
      <c r="AB696" s="33">
        <v>40.510800000000003</v>
      </c>
      <c r="AC696" s="33">
        <v>54.05919999999999</v>
      </c>
    </row>
    <row r="697" spans="2:29" x14ac:dyDescent="0.3">
      <c r="B697" s="19"/>
      <c r="D697" s="13" t="s">
        <v>6800</v>
      </c>
      <c r="E697" s="29">
        <v>42851</v>
      </c>
      <c r="F697" s="29" t="str">
        <f t="shared" si="44"/>
        <v>Wed</v>
      </c>
      <c r="G697" s="29" t="str">
        <f t="shared" si="45"/>
        <v>Apr</v>
      </c>
      <c r="H697" s="34">
        <f t="shared" si="42"/>
        <v>2017</v>
      </c>
      <c r="I697" s="29">
        <v>42852</v>
      </c>
      <c r="J697" s="13" t="s">
        <v>34</v>
      </c>
      <c r="K697" s="13" t="s">
        <v>4154</v>
      </c>
      <c r="L697" s="13" t="s">
        <v>24</v>
      </c>
      <c r="M697" s="13" t="s">
        <v>1454</v>
      </c>
      <c r="N697" s="13" t="s">
        <v>99</v>
      </c>
      <c r="O697" s="13" t="s">
        <v>100</v>
      </c>
      <c r="P697" s="13" t="s">
        <v>55</v>
      </c>
      <c r="Q697" s="13" t="s">
        <v>3128</v>
      </c>
      <c r="R697" s="13" t="s">
        <v>57</v>
      </c>
      <c r="S697" s="13" t="s">
        <v>121</v>
      </c>
      <c r="T697" s="13" t="s">
        <v>3129</v>
      </c>
      <c r="U697" s="33">
        <v>61.116000000000007</v>
      </c>
      <c r="V697" s="15">
        <v>2</v>
      </c>
      <c r="W697" s="14">
        <v>0.45</v>
      </c>
      <c r="X697" s="33">
        <v>12.25</v>
      </c>
      <c r="Y697" s="33">
        <v>-50.004000000000005</v>
      </c>
      <c r="Z697" s="14">
        <f t="shared" si="43"/>
        <v>-0.81818181818181812</v>
      </c>
      <c r="AA697" s="13" t="s">
        <v>60</v>
      </c>
      <c r="AB697" s="33">
        <v>27.502200000000002</v>
      </c>
      <c r="AC697" s="33">
        <v>71.367800000000017</v>
      </c>
    </row>
    <row r="698" spans="2:29" x14ac:dyDescent="0.3">
      <c r="B698" s="19"/>
      <c r="D698" s="13" t="s">
        <v>6801</v>
      </c>
      <c r="E698" s="29">
        <v>43781</v>
      </c>
      <c r="F698" s="29" t="str">
        <f t="shared" si="44"/>
        <v>Tue</v>
      </c>
      <c r="G698" s="29" t="str">
        <f t="shared" si="45"/>
        <v>Nov</v>
      </c>
      <c r="H698" s="34">
        <f t="shared" si="42"/>
        <v>2019</v>
      </c>
      <c r="I698" s="29">
        <v>43786</v>
      </c>
      <c r="J698" s="13" t="s">
        <v>22</v>
      </c>
      <c r="K698" s="13" t="s">
        <v>4154</v>
      </c>
      <c r="L698" s="13" t="s">
        <v>24</v>
      </c>
      <c r="M698" s="13" t="s">
        <v>98</v>
      </c>
      <c r="N698" s="13" t="s">
        <v>99</v>
      </c>
      <c r="O698" s="13" t="s">
        <v>100</v>
      </c>
      <c r="P698" s="13" t="s">
        <v>55</v>
      </c>
      <c r="Q698" s="13" t="s">
        <v>4520</v>
      </c>
      <c r="R698" s="13" t="s">
        <v>30</v>
      </c>
      <c r="S698" s="13" t="s">
        <v>1607</v>
      </c>
      <c r="T698" s="13" t="s">
        <v>4521</v>
      </c>
      <c r="U698" s="33">
        <v>111.95250000000001</v>
      </c>
      <c r="V698" s="15">
        <v>5</v>
      </c>
      <c r="W698" s="14">
        <v>0.45</v>
      </c>
      <c r="X698" s="33">
        <v>10.3</v>
      </c>
      <c r="Y698" s="33">
        <v>-12.247500000000002</v>
      </c>
      <c r="Z698" s="14">
        <f t="shared" si="43"/>
        <v>-0.10939907550077042</v>
      </c>
      <c r="AA698" s="13" t="s">
        <v>88</v>
      </c>
      <c r="AB698" s="33">
        <v>50.378625000000007</v>
      </c>
      <c r="AC698" s="33">
        <v>63.521375000000006</v>
      </c>
    </row>
    <row r="699" spans="2:29" x14ac:dyDescent="0.3">
      <c r="B699" s="19"/>
      <c r="D699" s="13" t="s">
        <v>6802</v>
      </c>
      <c r="E699" s="29">
        <v>43781</v>
      </c>
      <c r="F699" s="29" t="str">
        <f t="shared" si="44"/>
        <v>Tue</v>
      </c>
      <c r="G699" s="29" t="str">
        <f t="shared" si="45"/>
        <v>Nov</v>
      </c>
      <c r="H699" s="34">
        <f t="shared" si="42"/>
        <v>2019</v>
      </c>
      <c r="I699" s="29">
        <v>43786</v>
      </c>
      <c r="J699" s="13" t="s">
        <v>22</v>
      </c>
      <c r="K699" s="13" t="s">
        <v>4154</v>
      </c>
      <c r="L699" s="13" t="s">
        <v>24</v>
      </c>
      <c r="M699" s="13" t="s">
        <v>98</v>
      </c>
      <c r="N699" s="13" t="s">
        <v>99</v>
      </c>
      <c r="O699" s="13" t="s">
        <v>100</v>
      </c>
      <c r="P699" s="13" t="s">
        <v>55</v>
      </c>
      <c r="Q699" s="13" t="s">
        <v>4187</v>
      </c>
      <c r="R699" s="13" t="s">
        <v>57</v>
      </c>
      <c r="S699" s="13" t="s">
        <v>121</v>
      </c>
      <c r="T699" s="13" t="s">
        <v>4188</v>
      </c>
      <c r="U699" s="33">
        <v>81.097500000000025</v>
      </c>
      <c r="V699" s="15">
        <v>5</v>
      </c>
      <c r="W699" s="14">
        <v>0.45</v>
      </c>
      <c r="X699" s="33">
        <v>8.4600000000000009</v>
      </c>
      <c r="Y699" s="33">
        <v>-33.952500000000001</v>
      </c>
      <c r="Z699" s="14">
        <f t="shared" si="43"/>
        <v>-0.41866272079903805</v>
      </c>
      <c r="AA699" s="13" t="s">
        <v>88</v>
      </c>
      <c r="AB699" s="33">
        <v>36.49387500000001</v>
      </c>
      <c r="AC699" s="33">
        <v>70.096125000000015</v>
      </c>
    </row>
    <row r="700" spans="2:29" x14ac:dyDescent="0.3">
      <c r="B700" s="19"/>
      <c r="D700" s="13" t="s">
        <v>6803</v>
      </c>
      <c r="E700" s="29">
        <v>43789</v>
      </c>
      <c r="F700" s="29" t="str">
        <f t="shared" si="44"/>
        <v>Wed</v>
      </c>
      <c r="G700" s="29" t="str">
        <f t="shared" si="45"/>
        <v>Nov</v>
      </c>
      <c r="H700" s="34">
        <f t="shared" si="42"/>
        <v>2019</v>
      </c>
      <c r="I700" s="29">
        <v>43796</v>
      </c>
      <c r="J700" s="13" t="s">
        <v>50</v>
      </c>
      <c r="K700" s="13" t="s">
        <v>6050</v>
      </c>
      <c r="L700" s="13" t="s">
        <v>36</v>
      </c>
      <c r="M700" s="13" t="s">
        <v>98</v>
      </c>
      <c r="N700" s="13" t="s">
        <v>99</v>
      </c>
      <c r="O700" s="13" t="s">
        <v>100</v>
      </c>
      <c r="P700" s="13" t="s">
        <v>55</v>
      </c>
      <c r="Q700" s="13" t="s">
        <v>5069</v>
      </c>
      <c r="R700" s="13" t="s">
        <v>30</v>
      </c>
      <c r="S700" s="13" t="s">
        <v>1567</v>
      </c>
      <c r="T700" s="13" t="s">
        <v>5070</v>
      </c>
      <c r="U700" s="33">
        <v>18.777000000000001</v>
      </c>
      <c r="V700" s="15">
        <v>2</v>
      </c>
      <c r="W700" s="14">
        <v>0.45</v>
      </c>
      <c r="X700" s="33">
        <v>1.45</v>
      </c>
      <c r="Y700" s="33">
        <v>-3.7830000000000013</v>
      </c>
      <c r="Z700" s="14">
        <f t="shared" si="43"/>
        <v>-0.20146988336795021</v>
      </c>
      <c r="AA700" s="13" t="s">
        <v>88</v>
      </c>
      <c r="AB700" s="33">
        <v>8.4496500000000001</v>
      </c>
      <c r="AC700" s="33">
        <v>12.660350000000003</v>
      </c>
    </row>
    <row r="701" spans="2:29" x14ac:dyDescent="0.3">
      <c r="B701" s="19"/>
      <c r="D701" s="13" t="s">
        <v>6804</v>
      </c>
      <c r="E701" s="29">
        <v>43790</v>
      </c>
      <c r="F701" s="29" t="str">
        <f t="shared" si="44"/>
        <v>Thu</v>
      </c>
      <c r="G701" s="29" t="str">
        <f t="shared" si="45"/>
        <v>Nov</v>
      </c>
      <c r="H701" s="34">
        <f t="shared" si="42"/>
        <v>2019</v>
      </c>
      <c r="I701" s="29">
        <v>43796</v>
      </c>
      <c r="J701" s="13" t="s">
        <v>50</v>
      </c>
      <c r="K701" s="13" t="s">
        <v>4425</v>
      </c>
      <c r="L701" s="13" t="s">
        <v>36</v>
      </c>
      <c r="M701" s="13" t="s">
        <v>128</v>
      </c>
      <c r="N701" s="13" t="s">
        <v>128</v>
      </c>
      <c r="O701" s="13" t="s">
        <v>129</v>
      </c>
      <c r="P701" s="13" t="s">
        <v>55</v>
      </c>
      <c r="Q701" s="13" t="s">
        <v>4426</v>
      </c>
      <c r="R701" s="13" t="s">
        <v>30</v>
      </c>
      <c r="S701" s="13" t="s">
        <v>1228</v>
      </c>
      <c r="T701" s="13" t="s">
        <v>4427</v>
      </c>
      <c r="U701" s="33">
        <v>167.26800000000003</v>
      </c>
      <c r="V701" s="15">
        <v>8</v>
      </c>
      <c r="W701" s="14">
        <v>0.47000000000000003</v>
      </c>
      <c r="X701" s="33">
        <v>11.06</v>
      </c>
      <c r="Y701" s="33">
        <v>-50.652000000000015</v>
      </c>
      <c r="Z701" s="14">
        <f t="shared" si="43"/>
        <v>-0.30281942750555996</v>
      </c>
      <c r="AA701" s="13" t="s">
        <v>88</v>
      </c>
      <c r="AB701" s="33">
        <v>78.615960000000015</v>
      </c>
      <c r="AC701" s="33">
        <v>128.24404000000004</v>
      </c>
    </row>
    <row r="702" spans="2:29" x14ac:dyDescent="0.3">
      <c r="B702" s="19"/>
      <c r="D702" s="13" t="s">
        <v>6805</v>
      </c>
      <c r="E702" s="29">
        <v>43790</v>
      </c>
      <c r="F702" s="29" t="str">
        <f t="shared" si="44"/>
        <v>Thu</v>
      </c>
      <c r="G702" s="29" t="str">
        <f t="shared" si="45"/>
        <v>Nov</v>
      </c>
      <c r="H702" s="34">
        <f t="shared" si="42"/>
        <v>2019</v>
      </c>
      <c r="I702" s="29">
        <v>43796</v>
      </c>
      <c r="J702" s="13" t="s">
        <v>50</v>
      </c>
      <c r="K702" s="13" t="s">
        <v>4425</v>
      </c>
      <c r="L702" s="13" t="s">
        <v>36</v>
      </c>
      <c r="M702" s="13" t="s">
        <v>128</v>
      </c>
      <c r="N702" s="13" t="s">
        <v>128</v>
      </c>
      <c r="O702" s="13" t="s">
        <v>129</v>
      </c>
      <c r="P702" s="13" t="s">
        <v>55</v>
      </c>
      <c r="Q702" s="13" t="s">
        <v>2780</v>
      </c>
      <c r="R702" s="13" t="s">
        <v>40</v>
      </c>
      <c r="S702" s="13" t="s">
        <v>48</v>
      </c>
      <c r="T702" s="13" t="s">
        <v>2781</v>
      </c>
      <c r="U702" s="33">
        <v>136.86899999999997</v>
      </c>
      <c r="V702" s="15">
        <v>1</v>
      </c>
      <c r="W702" s="14">
        <v>0.57000000000000006</v>
      </c>
      <c r="X702" s="33">
        <v>6.76</v>
      </c>
      <c r="Y702" s="33">
        <v>-98.690999999999988</v>
      </c>
      <c r="Z702" s="14">
        <f t="shared" si="43"/>
        <v>-0.72106174517239119</v>
      </c>
      <c r="AA702" s="13" t="s">
        <v>88</v>
      </c>
      <c r="AB702" s="33">
        <v>78.015329999999992</v>
      </c>
      <c r="AC702" s="33">
        <v>150.78466999999998</v>
      </c>
    </row>
    <row r="703" spans="2:29" x14ac:dyDescent="0.3">
      <c r="B703" s="19"/>
      <c r="D703" s="13" t="s">
        <v>6806</v>
      </c>
      <c r="E703" s="29">
        <v>43790</v>
      </c>
      <c r="F703" s="29" t="str">
        <f t="shared" si="44"/>
        <v>Thu</v>
      </c>
      <c r="G703" s="29" t="str">
        <f t="shared" si="45"/>
        <v>Nov</v>
      </c>
      <c r="H703" s="34">
        <f t="shared" si="42"/>
        <v>2019</v>
      </c>
      <c r="I703" s="29">
        <v>43796</v>
      </c>
      <c r="J703" s="13" t="s">
        <v>50</v>
      </c>
      <c r="K703" s="13" t="s">
        <v>4425</v>
      </c>
      <c r="L703" s="13" t="s">
        <v>36</v>
      </c>
      <c r="M703" s="13" t="s">
        <v>128</v>
      </c>
      <c r="N703" s="13" t="s">
        <v>128</v>
      </c>
      <c r="O703" s="13" t="s">
        <v>129</v>
      </c>
      <c r="P703" s="13" t="s">
        <v>55</v>
      </c>
      <c r="Q703" s="13" t="s">
        <v>3498</v>
      </c>
      <c r="R703" s="13" t="s">
        <v>30</v>
      </c>
      <c r="S703" s="13" t="s">
        <v>1228</v>
      </c>
      <c r="T703" s="13" t="s">
        <v>3499</v>
      </c>
      <c r="U703" s="33">
        <v>26.7438</v>
      </c>
      <c r="V703" s="15">
        <v>2</v>
      </c>
      <c r="W703" s="14">
        <v>0.47000000000000003</v>
      </c>
      <c r="X703" s="33">
        <v>2.33</v>
      </c>
      <c r="Y703" s="33">
        <v>-20.716200000000001</v>
      </c>
      <c r="Z703" s="14">
        <f t="shared" si="43"/>
        <v>-0.77461692055728804</v>
      </c>
      <c r="AA703" s="13" t="s">
        <v>88</v>
      </c>
      <c r="AB703" s="33">
        <v>12.569586000000001</v>
      </c>
      <c r="AC703" s="33">
        <v>32.560414000000002</v>
      </c>
    </row>
    <row r="704" spans="2:29" x14ac:dyDescent="0.3">
      <c r="B704" s="19"/>
      <c r="D704" s="13" t="s">
        <v>6807</v>
      </c>
      <c r="E704" s="29">
        <v>43851</v>
      </c>
      <c r="F704" s="29" t="str">
        <f t="shared" si="44"/>
        <v>Tue</v>
      </c>
      <c r="G704" s="29" t="str">
        <f t="shared" si="45"/>
        <v>Jan</v>
      </c>
      <c r="H704" s="34">
        <f t="shared" si="42"/>
        <v>2020</v>
      </c>
      <c r="I704" s="29">
        <v>43856</v>
      </c>
      <c r="J704" s="13" t="s">
        <v>22</v>
      </c>
      <c r="K704" s="13" t="s">
        <v>6015</v>
      </c>
      <c r="L704" s="13" t="s">
        <v>36</v>
      </c>
      <c r="M704" s="13" t="s">
        <v>243</v>
      </c>
      <c r="N704" s="13" t="s">
        <v>244</v>
      </c>
      <c r="O704" s="13" t="s">
        <v>245</v>
      </c>
      <c r="P704" s="13" t="s">
        <v>55</v>
      </c>
      <c r="Q704" s="13" t="s">
        <v>5326</v>
      </c>
      <c r="R704" s="13" t="s">
        <v>30</v>
      </c>
      <c r="S704" s="13" t="s">
        <v>31</v>
      </c>
      <c r="T704" s="13" t="s">
        <v>5327</v>
      </c>
      <c r="U704" s="33">
        <v>162.1737</v>
      </c>
      <c r="V704" s="15">
        <v>3</v>
      </c>
      <c r="W704" s="14">
        <v>0.17</v>
      </c>
      <c r="X704" s="33">
        <v>1.58</v>
      </c>
      <c r="Y704" s="33">
        <v>-25.476300000000002</v>
      </c>
      <c r="Z704" s="14">
        <f t="shared" si="43"/>
        <v>-0.15709267285632628</v>
      </c>
      <c r="AA704" s="13" t="s">
        <v>88</v>
      </c>
      <c r="AB704" s="33">
        <v>27.569529000000003</v>
      </c>
      <c r="AC704" s="33">
        <v>158.500471</v>
      </c>
    </row>
    <row r="705" spans="2:29" x14ac:dyDescent="0.3">
      <c r="B705" s="19"/>
      <c r="D705" s="13" t="s">
        <v>6808</v>
      </c>
      <c r="E705" s="29">
        <v>43950</v>
      </c>
      <c r="F705" s="29" t="str">
        <f t="shared" si="44"/>
        <v>Wed</v>
      </c>
      <c r="G705" s="29" t="str">
        <f t="shared" si="45"/>
        <v>Apr</v>
      </c>
      <c r="H705" s="34">
        <f t="shared" si="42"/>
        <v>2020</v>
      </c>
      <c r="I705" s="29">
        <v>43956</v>
      </c>
      <c r="J705" s="13" t="s">
        <v>50</v>
      </c>
      <c r="K705" s="13" t="s">
        <v>4025</v>
      </c>
      <c r="L705" s="13" t="s">
        <v>36</v>
      </c>
      <c r="M705" s="13" t="s">
        <v>848</v>
      </c>
      <c r="N705" s="13" t="s">
        <v>849</v>
      </c>
      <c r="O705" s="13" t="s">
        <v>245</v>
      </c>
      <c r="P705" s="13" t="s">
        <v>55</v>
      </c>
      <c r="Q705" s="13" t="s">
        <v>2077</v>
      </c>
      <c r="R705" s="13" t="s">
        <v>57</v>
      </c>
      <c r="S705" s="13" t="s">
        <v>138</v>
      </c>
      <c r="T705" s="13" t="s">
        <v>2078</v>
      </c>
      <c r="U705" s="33">
        <v>433.30980000000005</v>
      </c>
      <c r="V705" s="15">
        <v>2</v>
      </c>
      <c r="W705" s="14">
        <v>0.17</v>
      </c>
      <c r="X705" s="33">
        <v>14.7</v>
      </c>
      <c r="Y705" s="33">
        <v>-10.450200000000009</v>
      </c>
      <c r="Z705" s="14">
        <f t="shared" si="43"/>
        <v>-2.4117155900928177E-2</v>
      </c>
      <c r="AA705" s="13" t="s">
        <v>88</v>
      </c>
      <c r="AB705" s="33">
        <v>73.662666000000016</v>
      </c>
      <c r="AC705" s="33">
        <v>355.39733400000006</v>
      </c>
    </row>
    <row r="706" spans="2:29" x14ac:dyDescent="0.3">
      <c r="B706" s="19"/>
      <c r="D706" s="13" t="s">
        <v>6809</v>
      </c>
      <c r="E706" s="29">
        <v>43950</v>
      </c>
      <c r="F706" s="29" t="str">
        <f t="shared" si="44"/>
        <v>Wed</v>
      </c>
      <c r="G706" s="29" t="str">
        <f t="shared" si="45"/>
        <v>Apr</v>
      </c>
      <c r="H706" s="34">
        <f t="shared" si="42"/>
        <v>2020</v>
      </c>
      <c r="I706" s="29">
        <v>43956</v>
      </c>
      <c r="J706" s="13" t="s">
        <v>50</v>
      </c>
      <c r="K706" s="13" t="s">
        <v>4025</v>
      </c>
      <c r="L706" s="13" t="s">
        <v>36</v>
      </c>
      <c r="M706" s="13" t="s">
        <v>848</v>
      </c>
      <c r="N706" s="13" t="s">
        <v>849</v>
      </c>
      <c r="O706" s="13" t="s">
        <v>245</v>
      </c>
      <c r="P706" s="13" t="s">
        <v>55</v>
      </c>
      <c r="Q706" s="13" t="s">
        <v>5021</v>
      </c>
      <c r="R706" s="13" t="s">
        <v>30</v>
      </c>
      <c r="S706" s="13" t="s">
        <v>1567</v>
      </c>
      <c r="T706" s="13" t="s">
        <v>5022</v>
      </c>
      <c r="U706" s="33">
        <v>129.97799999999998</v>
      </c>
      <c r="V706" s="15">
        <v>9</v>
      </c>
      <c r="W706" s="14">
        <v>0.17</v>
      </c>
      <c r="X706" s="33">
        <v>6.65</v>
      </c>
      <c r="Y706" s="33">
        <v>46.817999999999998</v>
      </c>
      <c r="Z706" s="14">
        <f t="shared" si="43"/>
        <v>0.36019941836310765</v>
      </c>
      <c r="AA706" s="13" t="s">
        <v>88</v>
      </c>
      <c r="AB706" s="33">
        <v>22.096259999999997</v>
      </c>
      <c r="AC706" s="33">
        <v>54.413739999999976</v>
      </c>
    </row>
    <row r="707" spans="2:29" x14ac:dyDescent="0.3">
      <c r="B707" s="19"/>
      <c r="D707" s="13" t="s">
        <v>6810</v>
      </c>
      <c r="E707" s="29">
        <v>43950</v>
      </c>
      <c r="F707" s="29" t="str">
        <f t="shared" si="44"/>
        <v>Wed</v>
      </c>
      <c r="G707" s="29" t="str">
        <f t="shared" si="45"/>
        <v>Apr</v>
      </c>
      <c r="H707" s="34">
        <f t="shared" si="42"/>
        <v>2020</v>
      </c>
      <c r="I707" s="29">
        <v>43956</v>
      </c>
      <c r="J707" s="13" t="s">
        <v>50</v>
      </c>
      <c r="K707" s="13" t="s">
        <v>4025</v>
      </c>
      <c r="L707" s="13" t="s">
        <v>36</v>
      </c>
      <c r="M707" s="13" t="s">
        <v>848</v>
      </c>
      <c r="N707" s="13" t="s">
        <v>849</v>
      </c>
      <c r="O707" s="13" t="s">
        <v>245</v>
      </c>
      <c r="P707" s="13" t="s">
        <v>55</v>
      </c>
      <c r="Q707" s="13" t="s">
        <v>4001</v>
      </c>
      <c r="R707" s="13" t="s">
        <v>40</v>
      </c>
      <c r="S707" s="13" t="s">
        <v>906</v>
      </c>
      <c r="T707" s="13" t="s">
        <v>4002</v>
      </c>
      <c r="U707" s="33">
        <v>36.923400000000001</v>
      </c>
      <c r="V707" s="15">
        <v>2</v>
      </c>
      <c r="W707" s="14">
        <v>0.27</v>
      </c>
      <c r="X707" s="33">
        <v>3.81</v>
      </c>
      <c r="Y707" s="33">
        <v>1.4634</v>
      </c>
      <c r="Z707" s="14">
        <f t="shared" si="43"/>
        <v>3.9633403207721934E-2</v>
      </c>
      <c r="AA707" s="13" t="s">
        <v>88</v>
      </c>
      <c r="AB707" s="33">
        <v>9.9693180000000012</v>
      </c>
      <c r="AC707" s="33">
        <v>21.680682000000001</v>
      </c>
    </row>
    <row r="708" spans="2:29" x14ac:dyDescent="0.3">
      <c r="B708" s="19"/>
      <c r="D708" s="13" t="s">
        <v>6811</v>
      </c>
      <c r="E708" s="29">
        <v>44022</v>
      </c>
      <c r="F708" s="29" t="str">
        <f t="shared" si="44"/>
        <v>Fri</v>
      </c>
      <c r="G708" s="29" t="str">
        <f t="shared" si="45"/>
        <v>Jul</v>
      </c>
      <c r="H708" s="34">
        <f t="shared" si="42"/>
        <v>2020</v>
      </c>
      <c r="I708" s="29">
        <v>44027</v>
      </c>
      <c r="J708" s="13" t="s">
        <v>50</v>
      </c>
      <c r="K708" s="13" t="s">
        <v>4676</v>
      </c>
      <c r="L708" s="13" t="s">
        <v>36</v>
      </c>
      <c r="M708" s="13" t="s">
        <v>365</v>
      </c>
      <c r="N708" s="13" t="s">
        <v>366</v>
      </c>
      <c r="O708" s="13" t="s">
        <v>100</v>
      </c>
      <c r="P708" s="13" t="s">
        <v>55</v>
      </c>
      <c r="Q708" s="13" t="s">
        <v>1804</v>
      </c>
      <c r="R708" s="13" t="s">
        <v>57</v>
      </c>
      <c r="S708" s="13" t="s">
        <v>121</v>
      </c>
      <c r="T708" s="13" t="s">
        <v>1805</v>
      </c>
      <c r="U708" s="33">
        <v>155.1165</v>
      </c>
      <c r="V708" s="15">
        <v>7</v>
      </c>
      <c r="W708" s="14">
        <v>0.45</v>
      </c>
      <c r="X708" s="33">
        <v>8.9600000000000009</v>
      </c>
      <c r="Y708" s="33">
        <v>-3.0134999999999934</v>
      </c>
      <c r="Z708" s="14">
        <f t="shared" si="43"/>
        <v>-1.9427333649224894E-2</v>
      </c>
      <c r="AA708" s="13" t="s">
        <v>88</v>
      </c>
      <c r="AB708" s="33">
        <v>69.802424999999999</v>
      </c>
      <c r="AC708" s="33">
        <v>79.367574999999988</v>
      </c>
    </row>
    <row r="709" spans="2:29" x14ac:dyDescent="0.3">
      <c r="B709" s="19"/>
      <c r="D709" s="13" t="s">
        <v>6812</v>
      </c>
      <c r="E709" s="29">
        <v>43858</v>
      </c>
      <c r="F709" s="29" t="str">
        <f t="shared" si="44"/>
        <v>Tue</v>
      </c>
      <c r="G709" s="29" t="str">
        <f t="shared" si="45"/>
        <v>Jan</v>
      </c>
      <c r="H709" s="34">
        <f t="shared" si="42"/>
        <v>2020</v>
      </c>
      <c r="I709" s="29">
        <v>43862</v>
      </c>
      <c r="J709" s="13" t="s">
        <v>50</v>
      </c>
      <c r="K709" s="13" t="s">
        <v>4996</v>
      </c>
      <c r="L709" s="13" t="s">
        <v>24</v>
      </c>
      <c r="M709" s="13" t="s">
        <v>482</v>
      </c>
      <c r="N709" s="13" t="s">
        <v>482</v>
      </c>
      <c r="O709" s="13" t="s">
        <v>483</v>
      </c>
      <c r="P709" s="13" t="s">
        <v>28</v>
      </c>
      <c r="Q709" s="13" t="s">
        <v>4997</v>
      </c>
      <c r="R709" s="13" t="s">
        <v>30</v>
      </c>
      <c r="S709" s="13" t="s">
        <v>1607</v>
      </c>
      <c r="T709" s="13" t="s">
        <v>4998</v>
      </c>
      <c r="U709" s="33">
        <v>84</v>
      </c>
      <c r="V709" s="15">
        <v>8</v>
      </c>
      <c r="W709" s="14">
        <v>0.5</v>
      </c>
      <c r="X709" s="33">
        <v>6.82</v>
      </c>
      <c r="Y709" s="33">
        <v>-35.28</v>
      </c>
      <c r="Z709" s="14">
        <f t="shared" si="43"/>
        <v>-0.42000000000000004</v>
      </c>
      <c r="AA709" s="13" t="s">
        <v>88</v>
      </c>
      <c r="AB709" s="33">
        <v>42</v>
      </c>
      <c r="AC709" s="33">
        <v>70.460000000000008</v>
      </c>
    </row>
    <row r="710" spans="2:29" x14ac:dyDescent="0.3">
      <c r="B710" s="19"/>
      <c r="D710" s="13" t="s">
        <v>6813</v>
      </c>
      <c r="E710" s="29">
        <v>43858</v>
      </c>
      <c r="F710" s="29" t="str">
        <f t="shared" si="44"/>
        <v>Tue</v>
      </c>
      <c r="G710" s="29" t="str">
        <f t="shared" si="45"/>
        <v>Jan</v>
      </c>
      <c r="H710" s="34">
        <f t="shared" si="42"/>
        <v>2020</v>
      </c>
      <c r="I710" s="29">
        <v>43862</v>
      </c>
      <c r="J710" s="13" t="s">
        <v>50</v>
      </c>
      <c r="K710" s="13" t="s">
        <v>4996</v>
      </c>
      <c r="L710" s="13" t="s">
        <v>24</v>
      </c>
      <c r="M710" s="13" t="s">
        <v>482</v>
      </c>
      <c r="N710" s="13" t="s">
        <v>482</v>
      </c>
      <c r="O710" s="13" t="s">
        <v>483</v>
      </c>
      <c r="P710" s="13" t="s">
        <v>28</v>
      </c>
      <c r="Q710" s="13" t="s">
        <v>2874</v>
      </c>
      <c r="R710" s="13" t="s">
        <v>30</v>
      </c>
      <c r="S710" s="13" t="s">
        <v>1121</v>
      </c>
      <c r="T710" s="13" t="s">
        <v>2875</v>
      </c>
      <c r="U710" s="33">
        <v>77.669999999999987</v>
      </c>
      <c r="V710" s="15">
        <v>3</v>
      </c>
      <c r="W710" s="14">
        <v>0.5</v>
      </c>
      <c r="X710" s="33">
        <v>1.68</v>
      </c>
      <c r="Y710" s="33">
        <v>-62.189999999999984</v>
      </c>
      <c r="Z710" s="14">
        <f t="shared" si="43"/>
        <v>-0.80069524913093848</v>
      </c>
      <c r="AA710" s="13" t="s">
        <v>88</v>
      </c>
      <c r="AB710" s="33">
        <v>38.834999999999994</v>
      </c>
      <c r="AC710" s="33">
        <v>99.34499999999997</v>
      </c>
    </row>
    <row r="711" spans="2:29" x14ac:dyDescent="0.3">
      <c r="B711" s="19"/>
      <c r="D711" s="13" t="s">
        <v>6814</v>
      </c>
      <c r="E711" s="29">
        <v>43858</v>
      </c>
      <c r="F711" s="29" t="str">
        <f t="shared" si="44"/>
        <v>Tue</v>
      </c>
      <c r="G711" s="29" t="str">
        <f t="shared" si="45"/>
        <v>Jan</v>
      </c>
      <c r="H711" s="34">
        <f t="shared" si="42"/>
        <v>2020</v>
      </c>
      <c r="I711" s="29">
        <v>43862</v>
      </c>
      <c r="J711" s="13" t="s">
        <v>50</v>
      </c>
      <c r="K711" s="13" t="s">
        <v>4996</v>
      </c>
      <c r="L711" s="13" t="s">
        <v>24</v>
      </c>
      <c r="M711" s="13" t="s">
        <v>482</v>
      </c>
      <c r="N711" s="13" t="s">
        <v>482</v>
      </c>
      <c r="O711" s="13" t="s">
        <v>483</v>
      </c>
      <c r="P711" s="13" t="s">
        <v>28</v>
      </c>
      <c r="Q711" s="13" t="s">
        <v>3993</v>
      </c>
      <c r="R711" s="13" t="s">
        <v>57</v>
      </c>
      <c r="S711" s="13" t="s">
        <v>121</v>
      </c>
      <c r="T711" s="13" t="s">
        <v>3994</v>
      </c>
      <c r="U711" s="33">
        <v>38.97</v>
      </c>
      <c r="V711" s="15">
        <v>3</v>
      </c>
      <c r="W711" s="14">
        <v>0.5</v>
      </c>
      <c r="X711" s="33">
        <v>1.33</v>
      </c>
      <c r="Y711" s="33">
        <v>-28.08</v>
      </c>
      <c r="Z711" s="14">
        <f t="shared" si="43"/>
        <v>-0.72055427251732096</v>
      </c>
      <c r="AA711" s="13" t="s">
        <v>88</v>
      </c>
      <c r="AB711" s="33">
        <v>19.484999999999999</v>
      </c>
      <c r="AC711" s="33">
        <v>46.234999999999999</v>
      </c>
    </row>
    <row r="712" spans="2:29" x14ac:dyDescent="0.3">
      <c r="B712" s="19"/>
      <c r="D712" s="13" t="s">
        <v>6815</v>
      </c>
      <c r="E712" s="29">
        <v>43030</v>
      </c>
      <c r="F712" s="29" t="str">
        <f t="shared" si="44"/>
        <v>Sun</v>
      </c>
      <c r="G712" s="29" t="str">
        <f t="shared" si="45"/>
        <v>Oct</v>
      </c>
      <c r="H712" s="34">
        <f t="shared" si="42"/>
        <v>2017</v>
      </c>
      <c r="I712" s="29">
        <v>43037</v>
      </c>
      <c r="J712" s="13" t="s">
        <v>50</v>
      </c>
      <c r="K712" s="13" t="s">
        <v>1200</v>
      </c>
      <c r="L712" s="13" t="s">
        <v>24</v>
      </c>
      <c r="M712" s="13" t="s">
        <v>2636</v>
      </c>
      <c r="N712" s="13" t="s">
        <v>2120</v>
      </c>
      <c r="O712" s="13" t="s">
        <v>100</v>
      </c>
      <c r="P712" s="13" t="s">
        <v>55</v>
      </c>
      <c r="Q712" s="13" t="s">
        <v>2637</v>
      </c>
      <c r="R712" s="13" t="s">
        <v>40</v>
      </c>
      <c r="S712" s="13" t="s">
        <v>906</v>
      </c>
      <c r="T712" s="13" t="s">
        <v>2638</v>
      </c>
      <c r="U712" s="33">
        <v>493.82999999999993</v>
      </c>
      <c r="V712" s="15">
        <v>6</v>
      </c>
      <c r="W712" s="14">
        <v>0.25</v>
      </c>
      <c r="X712" s="33">
        <v>38.22</v>
      </c>
      <c r="Y712" s="33">
        <v>85.590000000000032</v>
      </c>
      <c r="Z712" s="14">
        <f t="shared" si="43"/>
        <v>0.17331875341716793</v>
      </c>
      <c r="AA712" s="13" t="s">
        <v>88</v>
      </c>
      <c r="AB712" s="33">
        <v>123.45749999999998</v>
      </c>
      <c r="AC712" s="33">
        <v>246.56249999999989</v>
      </c>
    </row>
    <row r="713" spans="2:29" x14ac:dyDescent="0.3">
      <c r="B713" s="19"/>
      <c r="D713" s="13" t="s">
        <v>6816</v>
      </c>
      <c r="E713" s="29">
        <v>43030</v>
      </c>
      <c r="F713" s="29" t="str">
        <f t="shared" si="44"/>
        <v>Sun</v>
      </c>
      <c r="G713" s="29" t="str">
        <f t="shared" si="45"/>
        <v>Oct</v>
      </c>
      <c r="H713" s="34">
        <f t="shared" ref="H713:H776" si="46">YEAR(E713)</f>
        <v>2017</v>
      </c>
      <c r="I713" s="29">
        <v>43037</v>
      </c>
      <c r="J713" s="13" t="s">
        <v>50</v>
      </c>
      <c r="K713" s="13" t="s">
        <v>1200</v>
      </c>
      <c r="L713" s="13" t="s">
        <v>24</v>
      </c>
      <c r="M713" s="13" t="s">
        <v>2636</v>
      </c>
      <c r="N713" s="13" t="s">
        <v>2120</v>
      </c>
      <c r="O713" s="13" t="s">
        <v>100</v>
      </c>
      <c r="P713" s="13" t="s">
        <v>55</v>
      </c>
      <c r="Q713" s="13" t="s">
        <v>1639</v>
      </c>
      <c r="R713" s="13" t="s">
        <v>40</v>
      </c>
      <c r="S713" s="13" t="s">
        <v>41</v>
      </c>
      <c r="T713" s="13" t="s">
        <v>1640</v>
      </c>
      <c r="U713" s="33">
        <v>499.68</v>
      </c>
      <c r="V713" s="15">
        <v>8</v>
      </c>
      <c r="W713" s="14">
        <v>0.25</v>
      </c>
      <c r="X713" s="33">
        <v>22.46</v>
      </c>
      <c r="Y713" s="33">
        <v>139.68</v>
      </c>
      <c r="Z713" s="14">
        <f t="shared" ref="Z713:Z776" si="47">Y713/U713</f>
        <v>0.27953890489913547</v>
      </c>
      <c r="AA713" s="13" t="s">
        <v>88</v>
      </c>
      <c r="AB713" s="33">
        <v>124.92</v>
      </c>
      <c r="AC713" s="33">
        <v>212.62</v>
      </c>
    </row>
    <row r="714" spans="2:29" x14ac:dyDescent="0.3">
      <c r="B714" s="19"/>
      <c r="D714" s="13" t="s">
        <v>6817</v>
      </c>
      <c r="E714" s="29">
        <v>43937</v>
      </c>
      <c r="F714" s="29" t="str">
        <f t="shared" si="44"/>
        <v>Thu</v>
      </c>
      <c r="G714" s="29" t="str">
        <f t="shared" si="45"/>
        <v>Apr</v>
      </c>
      <c r="H714" s="34">
        <f t="shared" si="46"/>
        <v>2020</v>
      </c>
      <c r="I714" s="29">
        <v>43944</v>
      </c>
      <c r="J714" s="13" t="s">
        <v>50</v>
      </c>
      <c r="K714" s="13" t="s">
        <v>1200</v>
      </c>
      <c r="L714" s="13" t="s">
        <v>24</v>
      </c>
      <c r="M714" s="13" t="s">
        <v>98</v>
      </c>
      <c r="N714" s="13" t="s">
        <v>99</v>
      </c>
      <c r="O714" s="13" t="s">
        <v>100</v>
      </c>
      <c r="P714" s="13" t="s">
        <v>55</v>
      </c>
      <c r="Q714" s="13" t="s">
        <v>230</v>
      </c>
      <c r="R714" s="13" t="s">
        <v>57</v>
      </c>
      <c r="S714" s="13" t="s">
        <v>58</v>
      </c>
      <c r="T714" s="13" t="s">
        <v>231</v>
      </c>
      <c r="U714" s="33">
        <v>1431.4725000000001</v>
      </c>
      <c r="V714" s="15">
        <v>3</v>
      </c>
      <c r="W714" s="14">
        <v>0.25</v>
      </c>
      <c r="X714" s="33">
        <v>109.86</v>
      </c>
      <c r="Y714" s="33">
        <v>-343.59750000000003</v>
      </c>
      <c r="Z714" s="14">
        <f t="shared" si="47"/>
        <v>-0.2400308074377957</v>
      </c>
      <c r="AA714" s="13" t="s">
        <v>88</v>
      </c>
      <c r="AB714" s="33">
        <v>357.86812500000002</v>
      </c>
      <c r="AC714" s="33">
        <v>1307.3418750000001</v>
      </c>
    </row>
    <row r="715" spans="2:29" x14ac:dyDescent="0.3">
      <c r="B715" s="19"/>
      <c r="D715" s="13" t="s">
        <v>6818</v>
      </c>
      <c r="E715" s="29">
        <v>43937</v>
      </c>
      <c r="F715" s="29" t="str">
        <f t="shared" si="44"/>
        <v>Thu</v>
      </c>
      <c r="G715" s="29" t="str">
        <f t="shared" si="45"/>
        <v>Apr</v>
      </c>
      <c r="H715" s="34">
        <f t="shared" si="46"/>
        <v>2020</v>
      </c>
      <c r="I715" s="29">
        <v>43944</v>
      </c>
      <c r="J715" s="13" t="s">
        <v>50</v>
      </c>
      <c r="K715" s="13" t="s">
        <v>1200</v>
      </c>
      <c r="L715" s="13" t="s">
        <v>24</v>
      </c>
      <c r="M715" s="13" t="s">
        <v>98</v>
      </c>
      <c r="N715" s="13" t="s">
        <v>99</v>
      </c>
      <c r="O715" s="13" t="s">
        <v>100</v>
      </c>
      <c r="P715" s="13" t="s">
        <v>55</v>
      </c>
      <c r="Q715" s="13" t="s">
        <v>2433</v>
      </c>
      <c r="R715" s="13" t="s">
        <v>30</v>
      </c>
      <c r="S715" s="13" t="s">
        <v>1607</v>
      </c>
      <c r="T715" s="13" t="s">
        <v>2434</v>
      </c>
      <c r="U715" s="33">
        <v>65.290500000000009</v>
      </c>
      <c r="V715" s="15">
        <v>3</v>
      </c>
      <c r="W715" s="14">
        <v>0.45</v>
      </c>
      <c r="X715" s="33">
        <v>2.5499999999999998</v>
      </c>
      <c r="Y715" s="33">
        <v>-39.199500000000015</v>
      </c>
      <c r="Z715" s="14">
        <f t="shared" si="47"/>
        <v>-0.60038596733062255</v>
      </c>
      <c r="AA715" s="13" t="s">
        <v>88</v>
      </c>
      <c r="AB715" s="33">
        <v>29.380725000000005</v>
      </c>
      <c r="AC715" s="33">
        <v>72.559275000000014</v>
      </c>
    </row>
    <row r="716" spans="2:29" x14ac:dyDescent="0.3">
      <c r="B716" s="19"/>
      <c r="D716" s="13" t="s">
        <v>6819</v>
      </c>
      <c r="E716" s="29">
        <v>43842</v>
      </c>
      <c r="F716" s="29" t="str">
        <f t="shared" si="44"/>
        <v>Sun</v>
      </c>
      <c r="G716" s="29" t="str">
        <f t="shared" si="45"/>
        <v>Jan</v>
      </c>
      <c r="H716" s="34">
        <f t="shared" si="46"/>
        <v>2020</v>
      </c>
      <c r="I716" s="29">
        <v>43847</v>
      </c>
      <c r="J716" s="13" t="s">
        <v>50</v>
      </c>
      <c r="K716" s="13" t="s">
        <v>4024</v>
      </c>
      <c r="L716" s="13" t="s">
        <v>24</v>
      </c>
      <c r="M716" s="13" t="s">
        <v>98</v>
      </c>
      <c r="N716" s="13" t="s">
        <v>99</v>
      </c>
      <c r="O716" s="13" t="s">
        <v>100</v>
      </c>
      <c r="P716" s="13" t="s">
        <v>55</v>
      </c>
      <c r="Q716" s="13" t="s">
        <v>3824</v>
      </c>
      <c r="R716" s="13" t="s">
        <v>30</v>
      </c>
      <c r="S716" s="13" t="s">
        <v>1228</v>
      </c>
      <c r="T716" s="13" t="s">
        <v>3825</v>
      </c>
      <c r="U716" s="33">
        <v>117.56250000000003</v>
      </c>
      <c r="V716" s="15">
        <v>5</v>
      </c>
      <c r="W716" s="14">
        <v>0.45</v>
      </c>
      <c r="X716" s="33">
        <v>14.75</v>
      </c>
      <c r="Y716" s="33">
        <v>-55.687500000000021</v>
      </c>
      <c r="Z716" s="14">
        <f t="shared" si="47"/>
        <v>-0.47368421052631587</v>
      </c>
      <c r="AA716" s="13" t="s">
        <v>60</v>
      </c>
      <c r="AB716" s="33">
        <v>52.903125000000017</v>
      </c>
      <c r="AC716" s="33">
        <v>105.59687500000004</v>
      </c>
    </row>
    <row r="717" spans="2:29" x14ac:dyDescent="0.3">
      <c r="B717" s="19"/>
      <c r="D717" s="13" t="s">
        <v>6820</v>
      </c>
      <c r="E717" s="29">
        <v>43842</v>
      </c>
      <c r="F717" s="29" t="str">
        <f t="shared" si="44"/>
        <v>Sun</v>
      </c>
      <c r="G717" s="29" t="str">
        <f t="shared" si="45"/>
        <v>Jan</v>
      </c>
      <c r="H717" s="34">
        <f t="shared" si="46"/>
        <v>2020</v>
      </c>
      <c r="I717" s="29">
        <v>43847</v>
      </c>
      <c r="J717" s="13" t="s">
        <v>50</v>
      </c>
      <c r="K717" s="13" t="s">
        <v>4024</v>
      </c>
      <c r="L717" s="13" t="s">
        <v>24</v>
      </c>
      <c r="M717" s="13" t="s">
        <v>98</v>
      </c>
      <c r="N717" s="13" t="s">
        <v>99</v>
      </c>
      <c r="O717" s="13" t="s">
        <v>100</v>
      </c>
      <c r="P717" s="13" t="s">
        <v>55</v>
      </c>
      <c r="Q717" s="13" t="s">
        <v>4212</v>
      </c>
      <c r="R717" s="13" t="s">
        <v>30</v>
      </c>
      <c r="S717" s="13" t="s">
        <v>2751</v>
      </c>
      <c r="T717" s="13" t="s">
        <v>4213</v>
      </c>
      <c r="U717" s="33">
        <v>14.355</v>
      </c>
      <c r="V717" s="15">
        <v>2</v>
      </c>
      <c r="W717" s="14">
        <v>0.45</v>
      </c>
      <c r="X717" s="33">
        <v>2.38</v>
      </c>
      <c r="Y717" s="33">
        <v>-10.484999999999999</v>
      </c>
      <c r="Z717" s="14">
        <f t="shared" si="47"/>
        <v>-0.73040752351097171</v>
      </c>
      <c r="AA717" s="13" t="s">
        <v>60</v>
      </c>
      <c r="AB717" s="33">
        <v>6.4597500000000005</v>
      </c>
      <c r="AC717" s="33">
        <v>16.000250000000001</v>
      </c>
    </row>
    <row r="718" spans="2:29" x14ac:dyDescent="0.3">
      <c r="B718" s="19"/>
      <c r="D718" s="13" t="s">
        <v>6821</v>
      </c>
      <c r="E718" s="29">
        <v>43842</v>
      </c>
      <c r="F718" s="29" t="str">
        <f t="shared" si="44"/>
        <v>Sun</v>
      </c>
      <c r="G718" s="29" t="str">
        <f t="shared" si="45"/>
        <v>Jan</v>
      </c>
      <c r="H718" s="34">
        <f t="shared" si="46"/>
        <v>2020</v>
      </c>
      <c r="I718" s="29">
        <v>43847</v>
      </c>
      <c r="J718" s="13" t="s">
        <v>50</v>
      </c>
      <c r="K718" s="13" t="s">
        <v>4024</v>
      </c>
      <c r="L718" s="13" t="s">
        <v>24</v>
      </c>
      <c r="M718" s="13" t="s">
        <v>98</v>
      </c>
      <c r="N718" s="13" t="s">
        <v>99</v>
      </c>
      <c r="O718" s="13" t="s">
        <v>100</v>
      </c>
      <c r="P718" s="13" t="s">
        <v>55</v>
      </c>
      <c r="Q718" s="13" t="s">
        <v>4531</v>
      </c>
      <c r="R718" s="13" t="s">
        <v>30</v>
      </c>
      <c r="S718" s="13" t="s">
        <v>2177</v>
      </c>
      <c r="T718" s="13" t="s">
        <v>4532</v>
      </c>
      <c r="U718" s="33">
        <v>7.3755000000000006</v>
      </c>
      <c r="V718" s="15">
        <v>1</v>
      </c>
      <c r="W718" s="14">
        <v>0.45</v>
      </c>
      <c r="X718" s="33">
        <v>1.7</v>
      </c>
      <c r="Y718" s="33">
        <v>0.65549999999999908</v>
      </c>
      <c r="Z718" s="14">
        <f t="shared" si="47"/>
        <v>8.8875330486068604E-2</v>
      </c>
      <c r="AA718" s="13" t="s">
        <v>60</v>
      </c>
      <c r="AB718" s="33">
        <v>3.3189750000000005</v>
      </c>
      <c r="AC718" s="33">
        <v>1.7010250000000013</v>
      </c>
    </row>
    <row r="719" spans="2:29" x14ac:dyDescent="0.3">
      <c r="B719" s="19"/>
      <c r="D719" s="13" t="s">
        <v>6822</v>
      </c>
      <c r="E719" s="29">
        <v>44189</v>
      </c>
      <c r="F719" s="29" t="str">
        <f t="shared" si="44"/>
        <v>Thu</v>
      </c>
      <c r="G719" s="29" t="str">
        <f t="shared" si="45"/>
        <v>Dec</v>
      </c>
      <c r="H719" s="34">
        <f t="shared" si="46"/>
        <v>2020</v>
      </c>
      <c r="I719" s="29">
        <v>44193</v>
      </c>
      <c r="J719" s="13" t="s">
        <v>50</v>
      </c>
      <c r="K719" s="13" t="s">
        <v>814</v>
      </c>
      <c r="L719" s="13" t="s">
        <v>24</v>
      </c>
      <c r="M719" s="13" t="s">
        <v>815</v>
      </c>
      <c r="N719" s="13" t="s">
        <v>99</v>
      </c>
      <c r="O719" s="13" t="s">
        <v>100</v>
      </c>
      <c r="P719" s="13" t="s">
        <v>55</v>
      </c>
      <c r="Q719" s="13" t="s">
        <v>634</v>
      </c>
      <c r="R719" s="13" t="s">
        <v>57</v>
      </c>
      <c r="S719" s="13" t="s">
        <v>58</v>
      </c>
      <c r="T719" s="13" t="s">
        <v>635</v>
      </c>
      <c r="U719" s="33">
        <v>2386.125</v>
      </c>
      <c r="V719" s="15">
        <v>5</v>
      </c>
      <c r="W719" s="14">
        <v>0.25</v>
      </c>
      <c r="X719" s="33">
        <v>161.91999999999999</v>
      </c>
      <c r="Y719" s="33">
        <v>381.67499999999995</v>
      </c>
      <c r="Z719" s="14">
        <f t="shared" si="47"/>
        <v>0.15995599559955995</v>
      </c>
      <c r="AA719" s="13" t="s">
        <v>88</v>
      </c>
      <c r="AB719" s="33">
        <v>596.53125</v>
      </c>
      <c r="AC719" s="33">
        <v>1245.99875</v>
      </c>
    </row>
    <row r="720" spans="2:29" x14ac:dyDescent="0.3">
      <c r="B720" s="19"/>
      <c r="D720" s="13" t="s">
        <v>6823</v>
      </c>
      <c r="E720" s="29">
        <v>43799</v>
      </c>
      <c r="F720" s="29" t="str">
        <f t="shared" si="44"/>
        <v>Sat</v>
      </c>
      <c r="G720" s="29" t="str">
        <f t="shared" si="45"/>
        <v>Nov</v>
      </c>
      <c r="H720" s="34">
        <f t="shared" si="46"/>
        <v>2019</v>
      </c>
      <c r="I720" s="29">
        <v>43801</v>
      </c>
      <c r="J720" s="13" t="s">
        <v>34</v>
      </c>
      <c r="K720" s="13" t="s">
        <v>4010</v>
      </c>
      <c r="L720" s="13" t="s">
        <v>24</v>
      </c>
      <c r="M720" s="13" t="s">
        <v>631</v>
      </c>
      <c r="N720" s="13" t="s">
        <v>99</v>
      </c>
      <c r="O720" s="13" t="s">
        <v>100</v>
      </c>
      <c r="P720" s="13" t="s">
        <v>55</v>
      </c>
      <c r="Q720" s="13" t="s">
        <v>3016</v>
      </c>
      <c r="R720" s="13" t="s">
        <v>40</v>
      </c>
      <c r="S720" s="13" t="s">
        <v>41</v>
      </c>
      <c r="T720" s="13" t="s">
        <v>3017</v>
      </c>
      <c r="U720" s="33">
        <v>106.64999999999999</v>
      </c>
      <c r="V720" s="15">
        <v>3</v>
      </c>
      <c r="W720" s="14">
        <v>0.25</v>
      </c>
      <c r="X720" s="33">
        <v>15.02</v>
      </c>
      <c r="Y720" s="33">
        <v>-1.4399999999999977</v>
      </c>
      <c r="Z720" s="14">
        <f t="shared" si="47"/>
        <v>-1.350210970464133E-2</v>
      </c>
      <c r="AA720" s="13" t="s">
        <v>60</v>
      </c>
      <c r="AB720" s="33">
        <v>26.662499999999998</v>
      </c>
      <c r="AC720" s="33">
        <v>66.407499999999999</v>
      </c>
    </row>
    <row r="721" spans="2:29" x14ac:dyDescent="0.3">
      <c r="B721" s="19"/>
      <c r="D721" s="13" t="s">
        <v>6824</v>
      </c>
      <c r="E721" s="29">
        <v>43431</v>
      </c>
      <c r="F721" s="29" t="str">
        <f t="shared" si="44"/>
        <v>Tue</v>
      </c>
      <c r="G721" s="29" t="str">
        <f t="shared" si="45"/>
        <v>Nov</v>
      </c>
      <c r="H721" s="34">
        <f t="shared" si="46"/>
        <v>2018</v>
      </c>
      <c r="I721" s="29">
        <v>43433</v>
      </c>
      <c r="J721" s="13" t="s">
        <v>34</v>
      </c>
      <c r="K721" s="13" t="s">
        <v>4961</v>
      </c>
      <c r="L721" s="13" t="s">
        <v>24</v>
      </c>
      <c r="M721" s="13" t="s">
        <v>271</v>
      </c>
      <c r="N721" s="13" t="s">
        <v>271</v>
      </c>
      <c r="O721" s="13" t="s">
        <v>271</v>
      </c>
      <c r="P721" s="13" t="s">
        <v>55</v>
      </c>
      <c r="Q721" s="13" t="s">
        <v>4492</v>
      </c>
      <c r="R721" s="13" t="s">
        <v>30</v>
      </c>
      <c r="S721" s="13" t="s">
        <v>1789</v>
      </c>
      <c r="T721" s="13" t="s">
        <v>4493</v>
      </c>
      <c r="U721" s="33">
        <v>59.699999999999996</v>
      </c>
      <c r="V721" s="15">
        <v>2</v>
      </c>
      <c r="W721" s="14">
        <v>0</v>
      </c>
      <c r="X721" s="33">
        <v>2.5</v>
      </c>
      <c r="Y721" s="33">
        <v>16.080000000000002</v>
      </c>
      <c r="Z721" s="14">
        <f t="shared" si="47"/>
        <v>0.26934673366834178</v>
      </c>
      <c r="AA721" s="13" t="s">
        <v>60</v>
      </c>
      <c r="AB721" s="33">
        <v>0</v>
      </c>
      <c r="AC721" s="33">
        <v>41.11999999999999</v>
      </c>
    </row>
    <row r="722" spans="2:29" x14ac:dyDescent="0.3">
      <c r="B722" s="19"/>
      <c r="D722" s="13" t="s">
        <v>6825</v>
      </c>
      <c r="E722" s="29">
        <v>43432</v>
      </c>
      <c r="F722" s="29" t="str">
        <f t="shared" si="44"/>
        <v>Wed</v>
      </c>
      <c r="G722" s="29" t="str">
        <f t="shared" si="45"/>
        <v>Nov</v>
      </c>
      <c r="H722" s="34">
        <f t="shared" si="46"/>
        <v>2018</v>
      </c>
      <c r="I722" s="29">
        <v>43436</v>
      </c>
      <c r="J722" s="13" t="s">
        <v>50</v>
      </c>
      <c r="K722" s="13" t="s">
        <v>4961</v>
      </c>
      <c r="L722" s="13" t="s">
        <v>24</v>
      </c>
      <c r="M722" s="13" t="s">
        <v>271</v>
      </c>
      <c r="N722" s="13" t="s">
        <v>271</v>
      </c>
      <c r="O722" s="13" t="s">
        <v>271</v>
      </c>
      <c r="P722" s="13" t="s">
        <v>55</v>
      </c>
      <c r="Q722" s="13" t="s">
        <v>4962</v>
      </c>
      <c r="R722" s="13" t="s">
        <v>57</v>
      </c>
      <c r="S722" s="13" t="s">
        <v>121</v>
      </c>
      <c r="T722" s="13" t="s">
        <v>4963</v>
      </c>
      <c r="U722" s="33">
        <v>86.88</v>
      </c>
      <c r="V722" s="15">
        <v>2</v>
      </c>
      <c r="W722" s="14">
        <v>0</v>
      </c>
      <c r="X722" s="33">
        <v>7</v>
      </c>
      <c r="Y722" s="33">
        <v>14.76</v>
      </c>
      <c r="Z722" s="14">
        <f t="shared" si="47"/>
        <v>0.16988950276243095</v>
      </c>
      <c r="AA722" s="13" t="s">
        <v>88</v>
      </c>
      <c r="AB722" s="33">
        <v>0</v>
      </c>
      <c r="AC722" s="33">
        <v>65.11999999999999</v>
      </c>
    </row>
    <row r="723" spans="2:29" x14ac:dyDescent="0.3">
      <c r="B723" s="19"/>
      <c r="D723" s="13" t="s">
        <v>6826</v>
      </c>
      <c r="E723" s="29">
        <v>43868</v>
      </c>
      <c r="F723" s="29" t="str">
        <f t="shared" si="44"/>
        <v>Fri</v>
      </c>
      <c r="G723" s="29" t="str">
        <f t="shared" si="45"/>
        <v>Feb</v>
      </c>
      <c r="H723" s="34">
        <f t="shared" si="46"/>
        <v>2020</v>
      </c>
      <c r="I723" s="29">
        <v>43870</v>
      </c>
      <c r="J723" s="13" t="s">
        <v>34</v>
      </c>
      <c r="K723" s="13" t="s">
        <v>3136</v>
      </c>
      <c r="L723" s="13" t="s">
        <v>24</v>
      </c>
      <c r="M723" s="13" t="s">
        <v>2843</v>
      </c>
      <c r="N723" s="13" t="s">
        <v>2843</v>
      </c>
      <c r="O723" s="13" t="s">
        <v>129</v>
      </c>
      <c r="P723" s="13" t="s">
        <v>55</v>
      </c>
      <c r="Q723" s="13" t="s">
        <v>3137</v>
      </c>
      <c r="R723" s="13" t="s">
        <v>40</v>
      </c>
      <c r="S723" s="13" t="s">
        <v>906</v>
      </c>
      <c r="T723" s="13" t="s">
        <v>3138</v>
      </c>
      <c r="U723" s="33">
        <v>130.34880000000001</v>
      </c>
      <c r="V723" s="15">
        <v>8</v>
      </c>
      <c r="W723" s="14">
        <v>0.27</v>
      </c>
      <c r="X723" s="33">
        <v>26.92</v>
      </c>
      <c r="Y723" s="33">
        <v>-34.051200000000009</v>
      </c>
      <c r="Z723" s="14">
        <f t="shared" si="47"/>
        <v>-0.26123140374134635</v>
      </c>
      <c r="AA723" s="13" t="s">
        <v>60</v>
      </c>
      <c r="AB723" s="33">
        <v>35.194176000000006</v>
      </c>
      <c r="AC723" s="33">
        <v>102.28582400000002</v>
      </c>
    </row>
    <row r="724" spans="2:29" x14ac:dyDescent="0.3">
      <c r="B724" s="19"/>
      <c r="D724" s="13" t="s">
        <v>6827</v>
      </c>
      <c r="E724" s="29">
        <v>43146</v>
      </c>
      <c r="F724" s="29" t="str">
        <f t="shared" si="44"/>
        <v>Thu</v>
      </c>
      <c r="G724" s="29" t="str">
        <f t="shared" si="45"/>
        <v>Feb</v>
      </c>
      <c r="H724" s="34">
        <f t="shared" si="46"/>
        <v>2018</v>
      </c>
      <c r="I724" s="29">
        <v>43150</v>
      </c>
      <c r="J724" s="13" t="s">
        <v>22</v>
      </c>
      <c r="K724" s="13" t="s">
        <v>2698</v>
      </c>
      <c r="L724" s="13" t="s">
        <v>24</v>
      </c>
      <c r="M724" s="13" t="s">
        <v>243</v>
      </c>
      <c r="N724" s="13" t="s">
        <v>244</v>
      </c>
      <c r="O724" s="13" t="s">
        <v>245</v>
      </c>
      <c r="P724" s="13" t="s">
        <v>55</v>
      </c>
      <c r="Q724" s="13" t="s">
        <v>2699</v>
      </c>
      <c r="R724" s="13" t="s">
        <v>57</v>
      </c>
      <c r="S724" s="13" t="s">
        <v>121</v>
      </c>
      <c r="T724" s="13" t="s">
        <v>2700</v>
      </c>
      <c r="U724" s="33">
        <v>329.98859999999996</v>
      </c>
      <c r="V724" s="15">
        <v>6</v>
      </c>
      <c r="W724" s="14">
        <v>0.47000000000000003</v>
      </c>
      <c r="X724" s="33">
        <v>36.5</v>
      </c>
      <c r="Y724" s="33">
        <v>-205.51139999999998</v>
      </c>
      <c r="Z724" s="14">
        <f t="shared" si="47"/>
        <v>-0.6227833325151233</v>
      </c>
      <c r="AA724" s="13" t="s">
        <v>88</v>
      </c>
      <c r="AB724" s="33">
        <v>155.09464199999999</v>
      </c>
      <c r="AC724" s="33">
        <v>343.90535799999998</v>
      </c>
    </row>
    <row r="725" spans="2:29" x14ac:dyDescent="0.3">
      <c r="B725" s="19"/>
      <c r="D725" s="13" t="s">
        <v>6828</v>
      </c>
      <c r="E725" s="29">
        <v>43281</v>
      </c>
      <c r="F725" s="29" t="str">
        <f t="shared" si="44"/>
        <v>Sat</v>
      </c>
      <c r="G725" s="29" t="str">
        <f t="shared" si="45"/>
        <v>Jun</v>
      </c>
      <c r="H725" s="34">
        <f t="shared" si="46"/>
        <v>2018</v>
      </c>
      <c r="I725" s="29">
        <v>43288</v>
      </c>
      <c r="J725" s="13" t="s">
        <v>50</v>
      </c>
      <c r="K725" s="13" t="s">
        <v>2479</v>
      </c>
      <c r="L725" s="13" t="s">
        <v>36</v>
      </c>
      <c r="M725" s="13" t="s">
        <v>1858</v>
      </c>
      <c r="N725" s="13" t="s">
        <v>99</v>
      </c>
      <c r="O725" s="13" t="s">
        <v>100</v>
      </c>
      <c r="P725" s="13" t="s">
        <v>55</v>
      </c>
      <c r="Q725" s="13" t="s">
        <v>1049</v>
      </c>
      <c r="R725" s="13" t="s">
        <v>57</v>
      </c>
      <c r="S725" s="13" t="s">
        <v>86</v>
      </c>
      <c r="T725" s="13" t="s">
        <v>1050</v>
      </c>
      <c r="U725" s="33">
        <v>620.15850000000012</v>
      </c>
      <c r="V725" s="15">
        <v>3</v>
      </c>
      <c r="W725" s="14">
        <v>0.35</v>
      </c>
      <c r="X725" s="33">
        <v>42.89</v>
      </c>
      <c r="Y725" s="33">
        <v>-314.85150000000004</v>
      </c>
      <c r="Z725" s="14">
        <f t="shared" si="47"/>
        <v>-0.50769521017610819</v>
      </c>
      <c r="AA725" s="13" t="s">
        <v>88</v>
      </c>
      <c r="AB725" s="33">
        <v>217.05547500000003</v>
      </c>
      <c r="AC725" s="33">
        <v>675.06452500000023</v>
      </c>
    </row>
    <row r="726" spans="2:29" x14ac:dyDescent="0.3">
      <c r="B726" s="19"/>
      <c r="D726" s="13" t="s">
        <v>6829</v>
      </c>
      <c r="E726" s="29">
        <v>43281</v>
      </c>
      <c r="F726" s="29" t="str">
        <f t="shared" si="44"/>
        <v>Sat</v>
      </c>
      <c r="G726" s="29" t="str">
        <f t="shared" si="45"/>
        <v>Jun</v>
      </c>
      <c r="H726" s="34">
        <f t="shared" si="46"/>
        <v>2018</v>
      </c>
      <c r="I726" s="29">
        <v>43288</v>
      </c>
      <c r="J726" s="13" t="s">
        <v>50</v>
      </c>
      <c r="K726" s="13" t="s">
        <v>2479</v>
      </c>
      <c r="L726" s="13" t="s">
        <v>36</v>
      </c>
      <c r="M726" s="13" t="s">
        <v>1858</v>
      </c>
      <c r="N726" s="13" t="s">
        <v>99</v>
      </c>
      <c r="O726" s="13" t="s">
        <v>100</v>
      </c>
      <c r="P726" s="13" t="s">
        <v>55</v>
      </c>
      <c r="Q726" s="13" t="s">
        <v>3972</v>
      </c>
      <c r="R726" s="13" t="s">
        <v>57</v>
      </c>
      <c r="S726" s="13" t="s">
        <v>138</v>
      </c>
      <c r="T726" s="13" t="s">
        <v>3973</v>
      </c>
      <c r="U726" s="33">
        <v>194.0625</v>
      </c>
      <c r="V726" s="15">
        <v>5</v>
      </c>
      <c r="W726" s="14">
        <v>0.25</v>
      </c>
      <c r="X726" s="33">
        <v>15.53</v>
      </c>
      <c r="Y726" s="33">
        <v>23.212500000000006</v>
      </c>
      <c r="Z726" s="14">
        <f t="shared" si="47"/>
        <v>0.11961352657004834</v>
      </c>
      <c r="AA726" s="13" t="s">
        <v>88</v>
      </c>
      <c r="AB726" s="33">
        <v>48.515625</v>
      </c>
      <c r="AC726" s="33">
        <v>106.80437499999999</v>
      </c>
    </row>
    <row r="727" spans="2:29" x14ac:dyDescent="0.3">
      <c r="B727" s="19"/>
      <c r="D727" s="13" t="s">
        <v>6830</v>
      </c>
      <c r="E727" s="29">
        <v>43281</v>
      </c>
      <c r="F727" s="29" t="str">
        <f t="shared" si="44"/>
        <v>Sat</v>
      </c>
      <c r="G727" s="29" t="str">
        <f t="shared" si="45"/>
        <v>Jun</v>
      </c>
      <c r="H727" s="34">
        <f t="shared" si="46"/>
        <v>2018</v>
      </c>
      <c r="I727" s="29">
        <v>43288</v>
      </c>
      <c r="J727" s="13" t="s">
        <v>50</v>
      </c>
      <c r="K727" s="13" t="s">
        <v>2479</v>
      </c>
      <c r="L727" s="13" t="s">
        <v>36</v>
      </c>
      <c r="M727" s="13" t="s">
        <v>1858</v>
      </c>
      <c r="N727" s="13" t="s">
        <v>99</v>
      </c>
      <c r="O727" s="13" t="s">
        <v>100</v>
      </c>
      <c r="P727" s="13" t="s">
        <v>55</v>
      </c>
      <c r="Q727" s="13" t="s">
        <v>4456</v>
      </c>
      <c r="R727" s="13" t="s">
        <v>30</v>
      </c>
      <c r="S727" s="13" t="s">
        <v>1121</v>
      </c>
      <c r="T727" s="13" t="s">
        <v>4457</v>
      </c>
      <c r="U727" s="33">
        <v>75.429000000000016</v>
      </c>
      <c r="V727" s="15">
        <v>3</v>
      </c>
      <c r="W727" s="14">
        <v>0.15000000000000002</v>
      </c>
      <c r="X727" s="33">
        <v>5.71</v>
      </c>
      <c r="Y727" s="33">
        <v>-12.501000000000003</v>
      </c>
      <c r="Z727" s="14">
        <f t="shared" si="47"/>
        <v>-0.16573201288629041</v>
      </c>
      <c r="AA727" s="13" t="s">
        <v>88</v>
      </c>
      <c r="AB727" s="33">
        <v>11.314350000000005</v>
      </c>
      <c r="AC727" s="33">
        <v>70.905650000000009</v>
      </c>
    </row>
    <row r="728" spans="2:29" x14ac:dyDescent="0.3">
      <c r="B728" s="19"/>
      <c r="D728" s="13" t="s">
        <v>6831</v>
      </c>
      <c r="E728" s="29">
        <v>43281</v>
      </c>
      <c r="F728" s="29" t="str">
        <f t="shared" si="44"/>
        <v>Sat</v>
      </c>
      <c r="G728" s="29" t="str">
        <f t="shared" si="45"/>
        <v>Jun</v>
      </c>
      <c r="H728" s="34">
        <f t="shared" si="46"/>
        <v>2018</v>
      </c>
      <c r="I728" s="29">
        <v>43288</v>
      </c>
      <c r="J728" s="13" t="s">
        <v>50</v>
      </c>
      <c r="K728" s="13" t="s">
        <v>2479</v>
      </c>
      <c r="L728" s="13" t="s">
        <v>36</v>
      </c>
      <c r="M728" s="13" t="s">
        <v>1858</v>
      </c>
      <c r="N728" s="13" t="s">
        <v>99</v>
      </c>
      <c r="O728" s="13" t="s">
        <v>100</v>
      </c>
      <c r="P728" s="13" t="s">
        <v>55</v>
      </c>
      <c r="Q728" s="13" t="s">
        <v>5893</v>
      </c>
      <c r="R728" s="13" t="s">
        <v>30</v>
      </c>
      <c r="S728" s="13" t="s">
        <v>1607</v>
      </c>
      <c r="T728" s="13" t="s">
        <v>5894</v>
      </c>
      <c r="U728" s="33">
        <v>9.9</v>
      </c>
      <c r="V728" s="15">
        <v>2</v>
      </c>
      <c r="W728" s="14">
        <v>0.45</v>
      </c>
      <c r="X728" s="33">
        <v>1.5699999999999998</v>
      </c>
      <c r="Y728" s="33">
        <v>-7.7399999999999993</v>
      </c>
      <c r="Z728" s="14">
        <f t="shared" si="47"/>
        <v>-0.78181818181818175</v>
      </c>
      <c r="AA728" s="13" t="s">
        <v>88</v>
      </c>
      <c r="AB728" s="33">
        <v>4.4550000000000001</v>
      </c>
      <c r="AC728" s="33">
        <v>11.615</v>
      </c>
    </row>
    <row r="729" spans="2:29" x14ac:dyDescent="0.3">
      <c r="B729" s="19"/>
      <c r="D729" s="13" t="s">
        <v>6832</v>
      </c>
      <c r="E729" s="29">
        <v>43281</v>
      </c>
      <c r="F729" s="29" t="str">
        <f t="shared" si="44"/>
        <v>Sat</v>
      </c>
      <c r="G729" s="29" t="str">
        <f t="shared" si="45"/>
        <v>Jun</v>
      </c>
      <c r="H729" s="34">
        <f t="shared" si="46"/>
        <v>2018</v>
      </c>
      <c r="I729" s="29">
        <v>43288</v>
      </c>
      <c r="J729" s="13" t="s">
        <v>50</v>
      </c>
      <c r="K729" s="13" t="s">
        <v>2479</v>
      </c>
      <c r="L729" s="13" t="s">
        <v>36</v>
      </c>
      <c r="M729" s="13" t="s">
        <v>1858</v>
      </c>
      <c r="N729" s="13" t="s">
        <v>99</v>
      </c>
      <c r="O729" s="13" t="s">
        <v>100</v>
      </c>
      <c r="P729" s="13" t="s">
        <v>55</v>
      </c>
      <c r="Q729" s="13" t="s">
        <v>4856</v>
      </c>
      <c r="R729" s="13" t="s">
        <v>30</v>
      </c>
      <c r="S729" s="13" t="s">
        <v>2177</v>
      </c>
      <c r="T729" s="13" t="s">
        <v>4857</v>
      </c>
      <c r="U729" s="33">
        <v>9.0750000000000011</v>
      </c>
      <c r="V729" s="15">
        <v>1</v>
      </c>
      <c r="W729" s="14">
        <v>0.45</v>
      </c>
      <c r="X729" s="33">
        <v>1.44</v>
      </c>
      <c r="Y729" s="33">
        <v>-6.9450000000000003</v>
      </c>
      <c r="Z729" s="14">
        <f t="shared" si="47"/>
        <v>-0.76528925619834709</v>
      </c>
      <c r="AA729" s="13" t="s">
        <v>88</v>
      </c>
      <c r="AB729" s="33">
        <v>4.0837500000000002</v>
      </c>
      <c r="AC729" s="33">
        <v>10.496250000000002</v>
      </c>
    </row>
    <row r="730" spans="2:29" x14ac:dyDescent="0.3">
      <c r="B730" s="19"/>
      <c r="D730" s="13" t="s">
        <v>6833</v>
      </c>
      <c r="E730" s="29">
        <v>43281</v>
      </c>
      <c r="F730" s="29" t="str">
        <f t="shared" si="44"/>
        <v>Sat</v>
      </c>
      <c r="G730" s="29" t="str">
        <f t="shared" si="45"/>
        <v>Jun</v>
      </c>
      <c r="H730" s="34">
        <f t="shared" si="46"/>
        <v>2018</v>
      </c>
      <c r="I730" s="29">
        <v>43288</v>
      </c>
      <c r="J730" s="13" t="s">
        <v>50</v>
      </c>
      <c r="K730" s="13" t="s">
        <v>2479</v>
      </c>
      <c r="L730" s="13" t="s">
        <v>36</v>
      </c>
      <c r="M730" s="13" t="s">
        <v>1858</v>
      </c>
      <c r="N730" s="13" t="s">
        <v>99</v>
      </c>
      <c r="O730" s="13" t="s">
        <v>100</v>
      </c>
      <c r="P730" s="13" t="s">
        <v>55</v>
      </c>
      <c r="Q730" s="13" t="s">
        <v>5136</v>
      </c>
      <c r="R730" s="13" t="s">
        <v>30</v>
      </c>
      <c r="S730" s="13" t="s">
        <v>2751</v>
      </c>
      <c r="T730" s="13" t="s">
        <v>5137</v>
      </c>
      <c r="U730" s="33">
        <v>5.3295000000000003</v>
      </c>
      <c r="V730" s="15">
        <v>1</v>
      </c>
      <c r="W730" s="14">
        <v>0.45</v>
      </c>
      <c r="X730" s="33">
        <v>1.42</v>
      </c>
      <c r="Y730" s="33">
        <v>0.46950000000000003</v>
      </c>
      <c r="Z730" s="14">
        <f t="shared" si="47"/>
        <v>8.8094567970728954E-2</v>
      </c>
      <c r="AA730" s="13" t="s">
        <v>88</v>
      </c>
      <c r="AB730" s="33">
        <v>2.3982750000000004</v>
      </c>
      <c r="AC730" s="33">
        <v>1.041725</v>
      </c>
    </row>
    <row r="731" spans="2:29" x14ac:dyDescent="0.3">
      <c r="B731" s="19"/>
      <c r="D731" s="13" t="s">
        <v>6834</v>
      </c>
      <c r="E731" s="29">
        <v>42950</v>
      </c>
      <c r="F731" s="29" t="str">
        <f t="shared" si="44"/>
        <v>Thu</v>
      </c>
      <c r="G731" s="29" t="str">
        <f t="shared" si="45"/>
        <v>Aug</v>
      </c>
      <c r="H731" s="34">
        <f t="shared" si="46"/>
        <v>2017</v>
      </c>
      <c r="I731" s="29">
        <v>42954</v>
      </c>
      <c r="J731" s="13" t="s">
        <v>50</v>
      </c>
      <c r="K731" s="13" t="s">
        <v>3233</v>
      </c>
      <c r="L731" s="13" t="s">
        <v>36</v>
      </c>
      <c r="M731" s="13" t="s">
        <v>243</v>
      </c>
      <c r="N731" s="13" t="s">
        <v>244</v>
      </c>
      <c r="O731" s="13" t="s">
        <v>245</v>
      </c>
      <c r="P731" s="13" t="s">
        <v>55</v>
      </c>
      <c r="Q731" s="13" t="s">
        <v>2188</v>
      </c>
      <c r="R731" s="13" t="s">
        <v>57</v>
      </c>
      <c r="S731" s="13" t="s">
        <v>138</v>
      </c>
      <c r="T731" s="13" t="s">
        <v>2189</v>
      </c>
      <c r="U731" s="33">
        <v>136.10340000000002</v>
      </c>
      <c r="V731" s="15">
        <v>2</v>
      </c>
      <c r="W731" s="14">
        <v>0.17</v>
      </c>
      <c r="X731" s="33">
        <v>25.16</v>
      </c>
      <c r="Y731" s="33">
        <v>18.023400000000002</v>
      </c>
      <c r="Z731" s="14">
        <f t="shared" si="47"/>
        <v>0.13242431856955814</v>
      </c>
      <c r="AA731" s="13" t="s">
        <v>60</v>
      </c>
      <c r="AB731" s="33">
        <v>23.137578000000005</v>
      </c>
      <c r="AC731" s="33">
        <v>69.782422000000025</v>
      </c>
    </row>
    <row r="732" spans="2:29" x14ac:dyDescent="0.3">
      <c r="B732" s="19"/>
      <c r="D732" s="13" t="s">
        <v>6835</v>
      </c>
      <c r="E732" s="29">
        <v>43356</v>
      </c>
      <c r="F732" s="29" t="str">
        <f t="shared" si="44"/>
        <v>Thu</v>
      </c>
      <c r="G732" s="29" t="str">
        <f t="shared" si="45"/>
        <v>Sep</v>
      </c>
      <c r="H732" s="34">
        <f t="shared" si="46"/>
        <v>2018</v>
      </c>
      <c r="I732" s="29">
        <v>43363</v>
      </c>
      <c r="J732" s="13" t="s">
        <v>50</v>
      </c>
      <c r="K732" s="13" t="s">
        <v>3088</v>
      </c>
      <c r="L732" s="13" t="s">
        <v>24</v>
      </c>
      <c r="M732" s="13" t="s">
        <v>2338</v>
      </c>
      <c r="N732" s="13" t="s">
        <v>2338</v>
      </c>
      <c r="O732" s="13" t="s">
        <v>483</v>
      </c>
      <c r="P732" s="13" t="s">
        <v>28</v>
      </c>
      <c r="Q732" s="13" t="s">
        <v>2300</v>
      </c>
      <c r="R732" s="13" t="s">
        <v>40</v>
      </c>
      <c r="S732" s="13" t="s">
        <v>41</v>
      </c>
      <c r="T732" s="13" t="s">
        <v>2301</v>
      </c>
      <c r="U732" s="33">
        <v>428.5440000000001</v>
      </c>
      <c r="V732" s="15">
        <v>4</v>
      </c>
      <c r="W732" s="14">
        <v>0.2</v>
      </c>
      <c r="X732" s="33">
        <v>27.77</v>
      </c>
      <c r="Y732" s="33">
        <v>112.464</v>
      </c>
      <c r="Z732" s="14">
        <f t="shared" si="47"/>
        <v>0.26243279569892469</v>
      </c>
      <c r="AA732" s="13" t="s">
        <v>88</v>
      </c>
      <c r="AB732" s="33">
        <v>85.708800000000025</v>
      </c>
      <c r="AC732" s="33">
        <v>202.60120000000012</v>
      </c>
    </row>
    <row r="733" spans="2:29" x14ac:dyDescent="0.3">
      <c r="B733" s="19"/>
      <c r="D733" s="13" t="s">
        <v>6836</v>
      </c>
      <c r="E733" s="29">
        <v>43700</v>
      </c>
      <c r="F733" s="29" t="str">
        <f t="shared" si="44"/>
        <v>Fri</v>
      </c>
      <c r="G733" s="29" t="str">
        <f t="shared" si="45"/>
        <v>Aug</v>
      </c>
      <c r="H733" s="34">
        <f t="shared" si="46"/>
        <v>2019</v>
      </c>
      <c r="I733" s="29">
        <v>43702</v>
      </c>
      <c r="J733" s="13" t="s">
        <v>22</v>
      </c>
      <c r="K733" s="13" t="s">
        <v>1876</v>
      </c>
      <c r="L733" s="13" t="s">
        <v>24</v>
      </c>
      <c r="M733" s="13" t="s">
        <v>646</v>
      </c>
      <c r="N733" s="13" t="s">
        <v>647</v>
      </c>
      <c r="O733" s="13" t="s">
        <v>100</v>
      </c>
      <c r="P733" s="13" t="s">
        <v>55</v>
      </c>
      <c r="Q733" s="13" t="s">
        <v>1877</v>
      </c>
      <c r="R733" s="13" t="s">
        <v>57</v>
      </c>
      <c r="S733" s="13" t="s">
        <v>58</v>
      </c>
      <c r="T733" s="13" t="s">
        <v>1878</v>
      </c>
      <c r="U733" s="33">
        <v>399.57749999999993</v>
      </c>
      <c r="V733" s="15">
        <v>7</v>
      </c>
      <c r="W733" s="14">
        <v>0.25</v>
      </c>
      <c r="X733" s="33">
        <v>66.349999999999994</v>
      </c>
      <c r="Y733" s="33">
        <v>31.867500000000035</v>
      </c>
      <c r="Z733" s="14">
        <f t="shared" si="47"/>
        <v>7.9752989094731414E-2</v>
      </c>
      <c r="AA733" s="13" t="s">
        <v>60</v>
      </c>
      <c r="AB733" s="33">
        <v>99.894374999999982</v>
      </c>
      <c r="AC733" s="33">
        <v>201.46562499999993</v>
      </c>
    </row>
    <row r="734" spans="2:29" x14ac:dyDescent="0.3">
      <c r="B734" s="19"/>
      <c r="D734" s="13" t="s">
        <v>6837</v>
      </c>
      <c r="E734" s="29">
        <v>43700</v>
      </c>
      <c r="F734" s="29" t="str">
        <f t="shared" si="44"/>
        <v>Fri</v>
      </c>
      <c r="G734" s="29" t="str">
        <f t="shared" si="45"/>
        <v>Aug</v>
      </c>
      <c r="H734" s="34">
        <f t="shared" si="46"/>
        <v>2019</v>
      </c>
      <c r="I734" s="29">
        <v>43702</v>
      </c>
      <c r="J734" s="13" t="s">
        <v>22</v>
      </c>
      <c r="K734" s="13" t="s">
        <v>1876</v>
      </c>
      <c r="L734" s="13" t="s">
        <v>24</v>
      </c>
      <c r="M734" s="13" t="s">
        <v>646</v>
      </c>
      <c r="N734" s="13" t="s">
        <v>647</v>
      </c>
      <c r="O734" s="13" t="s">
        <v>100</v>
      </c>
      <c r="P734" s="13" t="s">
        <v>55</v>
      </c>
      <c r="Q734" s="13" t="s">
        <v>628</v>
      </c>
      <c r="R734" s="13" t="s">
        <v>30</v>
      </c>
      <c r="S734" s="13" t="s">
        <v>289</v>
      </c>
      <c r="T734" s="13" t="s">
        <v>629</v>
      </c>
      <c r="U734" s="33">
        <v>561.41250000000002</v>
      </c>
      <c r="V734" s="15">
        <v>5</v>
      </c>
      <c r="W734" s="14">
        <v>0.45</v>
      </c>
      <c r="X734" s="33">
        <v>48.37</v>
      </c>
      <c r="Y734" s="33">
        <v>-193.98749999999995</v>
      </c>
      <c r="Z734" s="14">
        <f t="shared" si="47"/>
        <v>-0.34553470042081347</v>
      </c>
      <c r="AA734" s="13" t="s">
        <v>60</v>
      </c>
      <c r="AB734" s="33">
        <v>252.635625</v>
      </c>
      <c r="AC734" s="33">
        <v>454.39437499999997</v>
      </c>
    </row>
    <row r="735" spans="2:29" x14ac:dyDescent="0.3">
      <c r="B735" s="19"/>
      <c r="D735" s="13" t="s">
        <v>6838</v>
      </c>
      <c r="E735" s="29">
        <v>43700</v>
      </c>
      <c r="F735" s="29" t="str">
        <f t="shared" si="44"/>
        <v>Fri</v>
      </c>
      <c r="G735" s="29" t="str">
        <f t="shared" si="45"/>
        <v>Aug</v>
      </c>
      <c r="H735" s="34">
        <f t="shared" si="46"/>
        <v>2019</v>
      </c>
      <c r="I735" s="29">
        <v>43702</v>
      </c>
      <c r="J735" s="13" t="s">
        <v>22</v>
      </c>
      <c r="K735" s="13" t="s">
        <v>1876</v>
      </c>
      <c r="L735" s="13" t="s">
        <v>24</v>
      </c>
      <c r="M735" s="13" t="s">
        <v>646</v>
      </c>
      <c r="N735" s="13" t="s">
        <v>647</v>
      </c>
      <c r="O735" s="13" t="s">
        <v>100</v>
      </c>
      <c r="P735" s="13" t="s">
        <v>55</v>
      </c>
      <c r="Q735" s="13" t="s">
        <v>3134</v>
      </c>
      <c r="R735" s="13" t="s">
        <v>30</v>
      </c>
      <c r="S735" s="13" t="s">
        <v>1228</v>
      </c>
      <c r="T735" s="13" t="s">
        <v>3135</v>
      </c>
      <c r="U735" s="33">
        <v>130.28400000000002</v>
      </c>
      <c r="V735" s="15">
        <v>8</v>
      </c>
      <c r="W735" s="14">
        <v>0.45</v>
      </c>
      <c r="X735" s="33">
        <v>8.7100000000000009</v>
      </c>
      <c r="Y735" s="33">
        <v>-85.476000000000013</v>
      </c>
      <c r="Z735" s="14">
        <f t="shared" si="47"/>
        <v>-0.65607442203186883</v>
      </c>
      <c r="AA735" s="13" t="s">
        <v>60</v>
      </c>
      <c r="AB735" s="33">
        <v>58.627800000000008</v>
      </c>
      <c r="AC735" s="33">
        <v>148.42220000000003</v>
      </c>
    </row>
    <row r="736" spans="2:29" x14ac:dyDescent="0.3">
      <c r="B736" s="19"/>
      <c r="D736" s="13" t="s">
        <v>6839</v>
      </c>
      <c r="E736" s="29">
        <v>44051</v>
      </c>
      <c r="F736" s="29" t="str">
        <f t="shared" si="44"/>
        <v>Sat</v>
      </c>
      <c r="G736" s="29" t="str">
        <f t="shared" si="45"/>
        <v>Aug</v>
      </c>
      <c r="H736" s="34">
        <f t="shared" si="46"/>
        <v>2020</v>
      </c>
      <c r="I736" s="29">
        <v>44054</v>
      </c>
      <c r="J736" s="13" t="s">
        <v>34</v>
      </c>
      <c r="K736" s="13" t="s">
        <v>5590</v>
      </c>
      <c r="L736" s="13" t="s">
        <v>24</v>
      </c>
      <c r="M736" s="13" t="s">
        <v>128</v>
      </c>
      <c r="N736" s="13" t="s">
        <v>128</v>
      </c>
      <c r="O736" s="13" t="s">
        <v>129</v>
      </c>
      <c r="P736" s="13" t="s">
        <v>55</v>
      </c>
      <c r="Q736" s="13" t="s">
        <v>5415</v>
      </c>
      <c r="R736" s="13" t="s">
        <v>30</v>
      </c>
      <c r="S736" s="13" t="s">
        <v>1121</v>
      </c>
      <c r="T736" s="13" t="s">
        <v>5416</v>
      </c>
      <c r="U736" s="33">
        <v>34.436699999999995</v>
      </c>
      <c r="V736" s="15">
        <v>3</v>
      </c>
      <c r="W736" s="14">
        <v>0.17</v>
      </c>
      <c r="X736" s="33">
        <v>3.52</v>
      </c>
      <c r="Y736" s="33">
        <v>2.8467000000000011</v>
      </c>
      <c r="Z736" s="14">
        <f t="shared" si="47"/>
        <v>8.2664715260173063E-2</v>
      </c>
      <c r="AA736" s="13" t="s">
        <v>88</v>
      </c>
      <c r="AB736" s="33">
        <v>5.8542389999999997</v>
      </c>
      <c r="AC736" s="33">
        <v>22.215760999999993</v>
      </c>
    </row>
    <row r="737" spans="2:29" x14ac:dyDescent="0.3">
      <c r="B737" s="19"/>
      <c r="D737" s="13" t="s">
        <v>6840</v>
      </c>
      <c r="E737" s="29">
        <v>44051</v>
      </c>
      <c r="F737" s="29" t="str">
        <f t="shared" si="44"/>
        <v>Sat</v>
      </c>
      <c r="G737" s="29" t="str">
        <f t="shared" si="45"/>
        <v>Aug</v>
      </c>
      <c r="H737" s="34">
        <f t="shared" si="46"/>
        <v>2020</v>
      </c>
      <c r="I737" s="29">
        <v>44054</v>
      </c>
      <c r="J737" s="13" t="s">
        <v>34</v>
      </c>
      <c r="K737" s="13" t="s">
        <v>5590</v>
      </c>
      <c r="L737" s="13" t="s">
        <v>24</v>
      </c>
      <c r="M737" s="13" t="s">
        <v>128</v>
      </c>
      <c r="N737" s="13" t="s">
        <v>128</v>
      </c>
      <c r="O737" s="13" t="s">
        <v>129</v>
      </c>
      <c r="P737" s="13" t="s">
        <v>55</v>
      </c>
      <c r="Q737" s="13" t="s">
        <v>4695</v>
      </c>
      <c r="R737" s="13" t="s">
        <v>30</v>
      </c>
      <c r="S737" s="13" t="s">
        <v>2177</v>
      </c>
      <c r="T737" s="13" t="s">
        <v>4696</v>
      </c>
      <c r="U737" s="33">
        <v>22.037399999999998</v>
      </c>
      <c r="V737" s="15">
        <v>3</v>
      </c>
      <c r="W737" s="14">
        <v>0.47000000000000003</v>
      </c>
      <c r="X737" s="33">
        <v>2.04</v>
      </c>
      <c r="Y737" s="33">
        <v>-12.522600000000001</v>
      </c>
      <c r="Z737" s="14">
        <f t="shared" si="47"/>
        <v>-0.56824307767703996</v>
      </c>
      <c r="AA737" s="13" t="s">
        <v>88</v>
      </c>
      <c r="AB737" s="33">
        <v>10.357578</v>
      </c>
      <c r="AC737" s="33">
        <v>22.162421999999999</v>
      </c>
    </row>
    <row r="738" spans="2:29" x14ac:dyDescent="0.3">
      <c r="B738" s="19"/>
      <c r="D738" s="13" t="s">
        <v>6841</v>
      </c>
      <c r="E738" s="29">
        <v>43273</v>
      </c>
      <c r="F738" s="29" t="str">
        <f t="shared" si="44"/>
        <v>Fri</v>
      </c>
      <c r="G738" s="29" t="str">
        <f t="shared" si="45"/>
        <v>Jun</v>
      </c>
      <c r="H738" s="34">
        <f t="shared" si="46"/>
        <v>2018</v>
      </c>
      <c r="I738" s="29">
        <v>43278</v>
      </c>
      <c r="J738" s="13" t="s">
        <v>50</v>
      </c>
      <c r="K738" s="13" t="s">
        <v>5607</v>
      </c>
      <c r="L738" s="13" t="s">
        <v>24</v>
      </c>
      <c r="M738" s="13" t="s">
        <v>271</v>
      </c>
      <c r="N738" s="13" t="s">
        <v>271</v>
      </c>
      <c r="O738" s="13" t="s">
        <v>271</v>
      </c>
      <c r="P738" s="13" t="s">
        <v>55</v>
      </c>
      <c r="Q738" s="13" t="s">
        <v>4203</v>
      </c>
      <c r="R738" s="13" t="s">
        <v>30</v>
      </c>
      <c r="S738" s="13" t="s">
        <v>1228</v>
      </c>
      <c r="T738" s="13" t="s">
        <v>4204</v>
      </c>
      <c r="U738" s="33">
        <v>25.080000000000005</v>
      </c>
      <c r="V738" s="15">
        <v>1</v>
      </c>
      <c r="W738" s="14">
        <v>0</v>
      </c>
      <c r="X738" s="33">
        <v>3.36</v>
      </c>
      <c r="Y738" s="33">
        <v>8.25</v>
      </c>
      <c r="Z738" s="14">
        <f t="shared" si="47"/>
        <v>0.32894736842105254</v>
      </c>
      <c r="AA738" s="13" t="s">
        <v>60</v>
      </c>
      <c r="AB738" s="33">
        <v>0</v>
      </c>
      <c r="AC738" s="33">
        <v>13.470000000000006</v>
      </c>
    </row>
    <row r="739" spans="2:29" x14ac:dyDescent="0.3">
      <c r="B739" s="19"/>
      <c r="D739" s="13" t="s">
        <v>6842</v>
      </c>
      <c r="E739" s="29">
        <v>44029</v>
      </c>
      <c r="F739" s="29" t="str">
        <f t="shared" si="44"/>
        <v>Fri</v>
      </c>
      <c r="G739" s="29" t="str">
        <f t="shared" si="45"/>
        <v>Jul</v>
      </c>
      <c r="H739" s="34">
        <f t="shared" si="46"/>
        <v>2020</v>
      </c>
      <c r="I739" s="29">
        <v>44034</v>
      </c>
      <c r="J739" s="13" t="s">
        <v>50</v>
      </c>
      <c r="K739" s="13" t="s">
        <v>5403</v>
      </c>
      <c r="L739" s="13" t="s">
        <v>24</v>
      </c>
      <c r="M739" s="13" t="s">
        <v>191</v>
      </c>
      <c r="N739" s="13" t="s">
        <v>99</v>
      </c>
      <c r="O739" s="13" t="s">
        <v>100</v>
      </c>
      <c r="P739" s="13" t="s">
        <v>55</v>
      </c>
      <c r="Q739" s="13" t="s">
        <v>3498</v>
      </c>
      <c r="R739" s="13" t="s">
        <v>30</v>
      </c>
      <c r="S739" s="13" t="s">
        <v>1228</v>
      </c>
      <c r="T739" s="13" t="s">
        <v>3499</v>
      </c>
      <c r="U739" s="33">
        <v>41.629500000000007</v>
      </c>
      <c r="V739" s="15">
        <v>3</v>
      </c>
      <c r="W739" s="14">
        <v>0.45</v>
      </c>
      <c r="X739" s="33">
        <v>4.3600000000000003</v>
      </c>
      <c r="Y739" s="33">
        <v>-29.560500000000005</v>
      </c>
      <c r="Z739" s="14">
        <f t="shared" si="47"/>
        <v>-0.71008539617338662</v>
      </c>
      <c r="AA739" s="13" t="s">
        <v>88</v>
      </c>
      <c r="AB739" s="33">
        <v>18.733275000000003</v>
      </c>
      <c r="AC739" s="33">
        <v>48.096725000000006</v>
      </c>
    </row>
    <row r="740" spans="2:29" x14ac:dyDescent="0.3">
      <c r="B740" s="19"/>
      <c r="D740" s="13" t="s">
        <v>6843</v>
      </c>
      <c r="E740" s="29">
        <v>44029</v>
      </c>
      <c r="F740" s="29" t="str">
        <f t="shared" si="44"/>
        <v>Fri</v>
      </c>
      <c r="G740" s="29" t="str">
        <f t="shared" si="45"/>
        <v>Jul</v>
      </c>
      <c r="H740" s="34">
        <f t="shared" si="46"/>
        <v>2020</v>
      </c>
      <c r="I740" s="29">
        <v>44034</v>
      </c>
      <c r="J740" s="13" t="s">
        <v>50</v>
      </c>
      <c r="K740" s="13" t="s">
        <v>5403</v>
      </c>
      <c r="L740" s="13" t="s">
        <v>24</v>
      </c>
      <c r="M740" s="13" t="s">
        <v>191</v>
      </c>
      <c r="N740" s="13" t="s">
        <v>99</v>
      </c>
      <c r="O740" s="13" t="s">
        <v>100</v>
      </c>
      <c r="P740" s="13" t="s">
        <v>55</v>
      </c>
      <c r="Q740" s="13" t="s">
        <v>4840</v>
      </c>
      <c r="R740" s="13" t="s">
        <v>30</v>
      </c>
      <c r="S740" s="13" t="s">
        <v>2751</v>
      </c>
      <c r="T740" s="13" t="s">
        <v>4841</v>
      </c>
      <c r="U740" s="33">
        <v>56.363999999999997</v>
      </c>
      <c r="V740" s="15">
        <v>8</v>
      </c>
      <c r="W740" s="14">
        <v>0.45</v>
      </c>
      <c r="X740" s="33">
        <v>2.09</v>
      </c>
      <c r="Y740" s="33">
        <v>-22.596</v>
      </c>
      <c r="Z740" s="14">
        <f t="shared" si="47"/>
        <v>-0.4008941877794337</v>
      </c>
      <c r="AA740" s="13" t="s">
        <v>88</v>
      </c>
      <c r="AB740" s="33">
        <v>25.363799999999998</v>
      </c>
      <c r="AC740" s="33">
        <v>51.5062</v>
      </c>
    </row>
    <row r="741" spans="2:29" x14ac:dyDescent="0.3">
      <c r="B741" s="19"/>
      <c r="D741" s="13" t="s">
        <v>6844</v>
      </c>
      <c r="E741" s="29">
        <v>44122</v>
      </c>
      <c r="F741" s="29" t="str">
        <f t="shared" si="44"/>
        <v>Sun</v>
      </c>
      <c r="G741" s="29" t="str">
        <f t="shared" si="45"/>
        <v>Oct</v>
      </c>
      <c r="H741" s="34">
        <f t="shared" si="46"/>
        <v>2020</v>
      </c>
      <c r="I741" s="29">
        <v>44126</v>
      </c>
      <c r="J741" s="13" t="s">
        <v>50</v>
      </c>
      <c r="K741" s="13" t="s">
        <v>1537</v>
      </c>
      <c r="L741" s="13" t="s">
        <v>24</v>
      </c>
      <c r="M741" s="13" t="s">
        <v>128</v>
      </c>
      <c r="N741" s="13" t="s">
        <v>128</v>
      </c>
      <c r="O741" s="13" t="s">
        <v>129</v>
      </c>
      <c r="P741" s="13" t="s">
        <v>55</v>
      </c>
      <c r="Q741" s="13" t="s">
        <v>784</v>
      </c>
      <c r="R741" s="13" t="s">
        <v>40</v>
      </c>
      <c r="S741" s="13" t="s">
        <v>67</v>
      </c>
      <c r="T741" s="13" t="s">
        <v>785</v>
      </c>
      <c r="U741" s="33">
        <v>1123.1703</v>
      </c>
      <c r="V741" s="15">
        <v>9</v>
      </c>
      <c r="W741" s="14">
        <v>0.37</v>
      </c>
      <c r="X741" s="33">
        <v>83.77</v>
      </c>
      <c r="Y741" s="33">
        <v>-196.31970000000001</v>
      </c>
      <c r="Z741" s="14">
        <f t="shared" si="47"/>
        <v>-0.17479067956123842</v>
      </c>
      <c r="AA741" s="13" t="s">
        <v>88</v>
      </c>
      <c r="AB741" s="33">
        <v>415.57301100000001</v>
      </c>
      <c r="AC741" s="33">
        <v>820.14698900000008</v>
      </c>
    </row>
    <row r="742" spans="2:29" x14ac:dyDescent="0.3">
      <c r="B742" s="19"/>
      <c r="D742" s="13" t="s">
        <v>6845</v>
      </c>
      <c r="E742" s="29">
        <v>44122</v>
      </c>
      <c r="F742" s="29" t="str">
        <f t="shared" si="44"/>
        <v>Sun</v>
      </c>
      <c r="G742" s="29" t="str">
        <f t="shared" si="45"/>
        <v>Oct</v>
      </c>
      <c r="H742" s="34">
        <f t="shared" si="46"/>
        <v>2020</v>
      </c>
      <c r="I742" s="29">
        <v>44126</v>
      </c>
      <c r="J742" s="13" t="s">
        <v>50</v>
      </c>
      <c r="K742" s="13" t="s">
        <v>1537</v>
      </c>
      <c r="L742" s="13" t="s">
        <v>24</v>
      </c>
      <c r="M742" s="13" t="s">
        <v>128</v>
      </c>
      <c r="N742" s="13" t="s">
        <v>128</v>
      </c>
      <c r="O742" s="13" t="s">
        <v>129</v>
      </c>
      <c r="P742" s="13" t="s">
        <v>55</v>
      </c>
      <c r="Q742" s="13" t="s">
        <v>2470</v>
      </c>
      <c r="R742" s="13" t="s">
        <v>57</v>
      </c>
      <c r="S742" s="13" t="s">
        <v>121</v>
      </c>
      <c r="T742" s="13" t="s">
        <v>2471</v>
      </c>
      <c r="U742" s="33">
        <v>152.25839999999999</v>
      </c>
      <c r="V742" s="15">
        <v>7</v>
      </c>
      <c r="W742" s="14">
        <v>0.47000000000000003</v>
      </c>
      <c r="X742" s="33">
        <v>12.2</v>
      </c>
      <c r="Y742" s="33">
        <v>-86.301600000000008</v>
      </c>
      <c r="Z742" s="14">
        <f t="shared" si="47"/>
        <v>-0.56681010702857781</v>
      </c>
      <c r="AA742" s="13" t="s">
        <v>88</v>
      </c>
      <c r="AB742" s="33">
        <v>71.561447999999999</v>
      </c>
      <c r="AC742" s="33">
        <v>154.798552</v>
      </c>
    </row>
    <row r="743" spans="2:29" x14ac:dyDescent="0.3">
      <c r="B743" s="19"/>
      <c r="D743" s="13" t="s">
        <v>6846</v>
      </c>
      <c r="E743" s="29">
        <v>43573</v>
      </c>
      <c r="F743" s="29" t="str">
        <f t="shared" si="44"/>
        <v>Thu</v>
      </c>
      <c r="G743" s="29" t="str">
        <f t="shared" si="45"/>
        <v>Apr</v>
      </c>
      <c r="H743" s="34">
        <f t="shared" si="46"/>
        <v>2019</v>
      </c>
      <c r="I743" s="29">
        <v>43578</v>
      </c>
      <c r="J743" s="13" t="s">
        <v>50</v>
      </c>
      <c r="K743" s="13" t="s">
        <v>1293</v>
      </c>
      <c r="L743" s="13" t="s">
        <v>24</v>
      </c>
      <c r="M743" s="13" t="s">
        <v>98</v>
      </c>
      <c r="N743" s="13" t="s">
        <v>99</v>
      </c>
      <c r="O743" s="13" t="s">
        <v>100</v>
      </c>
      <c r="P743" s="13" t="s">
        <v>55</v>
      </c>
      <c r="Q743" s="13" t="s">
        <v>1294</v>
      </c>
      <c r="R743" s="13" t="s">
        <v>40</v>
      </c>
      <c r="S743" s="13" t="s">
        <v>41</v>
      </c>
      <c r="T743" s="13" t="s">
        <v>1295</v>
      </c>
      <c r="U743" s="33">
        <v>881.68500000000006</v>
      </c>
      <c r="V743" s="15">
        <v>9</v>
      </c>
      <c r="W743" s="14">
        <v>0.25</v>
      </c>
      <c r="X743" s="33">
        <v>102.13</v>
      </c>
      <c r="Y743" s="33">
        <v>164.565</v>
      </c>
      <c r="Z743" s="14">
        <f t="shared" si="47"/>
        <v>0.18664829275761749</v>
      </c>
      <c r="AA743" s="13" t="s">
        <v>88</v>
      </c>
      <c r="AB743" s="33">
        <v>220.42125000000001</v>
      </c>
      <c r="AC743" s="33">
        <v>394.56875000000008</v>
      </c>
    </row>
    <row r="744" spans="2:29" x14ac:dyDescent="0.3">
      <c r="B744" s="19"/>
      <c r="D744" s="13" t="s">
        <v>6847</v>
      </c>
      <c r="E744" s="29">
        <v>43425</v>
      </c>
      <c r="F744" s="29" t="str">
        <f t="shared" si="44"/>
        <v>Wed</v>
      </c>
      <c r="G744" s="29" t="str">
        <f t="shared" si="45"/>
        <v>Nov</v>
      </c>
      <c r="H744" s="34">
        <f t="shared" si="46"/>
        <v>2018</v>
      </c>
      <c r="I744" s="29">
        <v>43427</v>
      </c>
      <c r="J744" s="13" t="s">
        <v>22</v>
      </c>
      <c r="K744" s="13" t="s">
        <v>5760</v>
      </c>
      <c r="L744" s="13" t="s">
        <v>24</v>
      </c>
      <c r="M744" s="13" t="s">
        <v>128</v>
      </c>
      <c r="N744" s="13" t="s">
        <v>128</v>
      </c>
      <c r="O744" s="13" t="s">
        <v>129</v>
      </c>
      <c r="P744" s="13" t="s">
        <v>55</v>
      </c>
      <c r="Q744" s="13" t="s">
        <v>5744</v>
      </c>
      <c r="R744" s="13" t="s">
        <v>30</v>
      </c>
      <c r="S744" s="13" t="s">
        <v>2751</v>
      </c>
      <c r="T744" s="13" t="s">
        <v>5745</v>
      </c>
      <c r="U744" s="33">
        <v>33.39</v>
      </c>
      <c r="V744" s="15">
        <v>7</v>
      </c>
      <c r="W744" s="14">
        <v>0.47000000000000003</v>
      </c>
      <c r="X744" s="33">
        <v>2.67</v>
      </c>
      <c r="Y744" s="33">
        <v>-2.5200000000000031</v>
      </c>
      <c r="Z744" s="14">
        <f t="shared" si="47"/>
        <v>-7.5471698113207641E-2</v>
      </c>
      <c r="AA744" s="13" t="s">
        <v>88</v>
      </c>
      <c r="AB744" s="33">
        <v>15.693300000000001</v>
      </c>
      <c r="AC744" s="33">
        <v>17.546700000000001</v>
      </c>
    </row>
    <row r="745" spans="2:29" x14ac:dyDescent="0.3">
      <c r="B745" s="19"/>
      <c r="D745" s="13" t="s">
        <v>6848</v>
      </c>
      <c r="E745" s="29">
        <v>43425</v>
      </c>
      <c r="F745" s="29" t="str">
        <f t="shared" si="44"/>
        <v>Wed</v>
      </c>
      <c r="G745" s="29" t="str">
        <f t="shared" si="45"/>
        <v>Nov</v>
      </c>
      <c r="H745" s="34">
        <f t="shared" si="46"/>
        <v>2018</v>
      </c>
      <c r="I745" s="29">
        <v>43427</v>
      </c>
      <c r="J745" s="13" t="s">
        <v>22</v>
      </c>
      <c r="K745" s="13" t="s">
        <v>5760</v>
      </c>
      <c r="L745" s="13" t="s">
        <v>24</v>
      </c>
      <c r="M745" s="13" t="s">
        <v>128</v>
      </c>
      <c r="N745" s="13" t="s">
        <v>128</v>
      </c>
      <c r="O745" s="13" t="s">
        <v>129</v>
      </c>
      <c r="P745" s="13" t="s">
        <v>55</v>
      </c>
      <c r="Q745" s="13" t="s">
        <v>4321</v>
      </c>
      <c r="R745" s="13" t="s">
        <v>30</v>
      </c>
      <c r="S745" s="13" t="s">
        <v>1567</v>
      </c>
      <c r="T745" s="13" t="s">
        <v>4322</v>
      </c>
      <c r="U745" s="33">
        <v>12.9903</v>
      </c>
      <c r="V745" s="15">
        <v>1</v>
      </c>
      <c r="W745" s="14">
        <v>0.47000000000000003</v>
      </c>
      <c r="X745" s="33">
        <v>1.36</v>
      </c>
      <c r="Y745" s="33">
        <v>-10.7997</v>
      </c>
      <c r="Z745" s="14">
        <f t="shared" si="47"/>
        <v>-0.83136648114362255</v>
      </c>
      <c r="AA745" s="13" t="s">
        <v>88</v>
      </c>
      <c r="AB745" s="33">
        <v>6.1054409999999999</v>
      </c>
      <c r="AC745" s="33">
        <v>16.324559000000001</v>
      </c>
    </row>
    <row r="746" spans="2:29" x14ac:dyDescent="0.3">
      <c r="B746" s="19"/>
      <c r="D746" s="13" t="s">
        <v>6849</v>
      </c>
      <c r="E746" s="29">
        <v>43425</v>
      </c>
      <c r="F746" s="29" t="str">
        <f t="shared" ref="F746:F809" si="48">TEXT(E746,"ddd")</f>
        <v>Wed</v>
      </c>
      <c r="G746" s="29" t="str">
        <f t="shared" ref="G746:G809" si="49">TEXT(E746,"mmm")</f>
        <v>Nov</v>
      </c>
      <c r="H746" s="34">
        <f t="shared" si="46"/>
        <v>2018</v>
      </c>
      <c r="I746" s="29">
        <v>43427</v>
      </c>
      <c r="J746" s="13" t="s">
        <v>22</v>
      </c>
      <c r="K746" s="13" t="s">
        <v>5760</v>
      </c>
      <c r="L746" s="13" t="s">
        <v>24</v>
      </c>
      <c r="M746" s="13" t="s">
        <v>128</v>
      </c>
      <c r="N746" s="13" t="s">
        <v>128</v>
      </c>
      <c r="O746" s="13" t="s">
        <v>129</v>
      </c>
      <c r="P746" s="13" t="s">
        <v>55</v>
      </c>
      <c r="Q746" s="13" t="s">
        <v>5413</v>
      </c>
      <c r="R746" s="13" t="s">
        <v>30</v>
      </c>
      <c r="S746" s="13" t="s">
        <v>1567</v>
      </c>
      <c r="T746" s="13" t="s">
        <v>5414</v>
      </c>
      <c r="U746" s="33">
        <v>16.154400000000003</v>
      </c>
      <c r="V746" s="15">
        <v>1</v>
      </c>
      <c r="W746" s="14">
        <v>0.47000000000000003</v>
      </c>
      <c r="X746" s="33">
        <v>1.31</v>
      </c>
      <c r="Y746" s="33">
        <v>-6.1056000000000008</v>
      </c>
      <c r="Z746" s="14">
        <f t="shared" si="47"/>
        <v>-0.37795275590551181</v>
      </c>
      <c r="AA746" s="13" t="s">
        <v>88</v>
      </c>
      <c r="AB746" s="33">
        <v>7.5925680000000018</v>
      </c>
      <c r="AC746" s="33">
        <v>13.357432000000001</v>
      </c>
    </row>
    <row r="747" spans="2:29" x14ac:dyDescent="0.3">
      <c r="B747" s="19"/>
      <c r="D747" s="13" t="s">
        <v>6850</v>
      </c>
      <c r="E747" s="29">
        <v>43481</v>
      </c>
      <c r="F747" s="29" t="str">
        <f t="shared" si="48"/>
        <v>Wed</v>
      </c>
      <c r="G747" s="29" t="str">
        <f t="shared" si="49"/>
        <v>Jan</v>
      </c>
      <c r="H747" s="34">
        <f t="shared" si="46"/>
        <v>2019</v>
      </c>
      <c r="I747" s="29">
        <v>43487</v>
      </c>
      <c r="J747" s="13" t="s">
        <v>50</v>
      </c>
      <c r="K747" s="13" t="s">
        <v>1554</v>
      </c>
      <c r="L747" s="13" t="s">
        <v>24</v>
      </c>
      <c r="M747" s="13" t="s">
        <v>98</v>
      </c>
      <c r="N747" s="13" t="s">
        <v>99</v>
      </c>
      <c r="O747" s="13" t="s">
        <v>100</v>
      </c>
      <c r="P747" s="13" t="s">
        <v>55</v>
      </c>
      <c r="Q747" s="13" t="s">
        <v>1555</v>
      </c>
      <c r="R747" s="13" t="s">
        <v>40</v>
      </c>
      <c r="S747" s="13" t="s">
        <v>41</v>
      </c>
      <c r="T747" s="13" t="s">
        <v>1556</v>
      </c>
      <c r="U747" s="33">
        <v>496.53000000000009</v>
      </c>
      <c r="V747" s="15">
        <v>4</v>
      </c>
      <c r="W747" s="14">
        <v>0.25</v>
      </c>
      <c r="X747" s="33">
        <v>83</v>
      </c>
      <c r="Y747" s="33">
        <v>152.24999999999997</v>
      </c>
      <c r="Z747" s="14">
        <f t="shared" si="47"/>
        <v>0.30662799830825921</v>
      </c>
      <c r="AA747" s="13" t="s">
        <v>266</v>
      </c>
      <c r="AB747" s="33">
        <v>124.13250000000002</v>
      </c>
      <c r="AC747" s="33">
        <v>137.14750000000006</v>
      </c>
    </row>
    <row r="748" spans="2:29" x14ac:dyDescent="0.3">
      <c r="B748" s="19"/>
      <c r="D748" s="13" t="s">
        <v>6851</v>
      </c>
      <c r="E748" s="29">
        <v>43481</v>
      </c>
      <c r="F748" s="29" t="str">
        <f t="shared" si="48"/>
        <v>Wed</v>
      </c>
      <c r="G748" s="29" t="str">
        <f t="shared" si="49"/>
        <v>Jan</v>
      </c>
      <c r="H748" s="34">
        <f t="shared" si="46"/>
        <v>2019</v>
      </c>
      <c r="I748" s="29">
        <v>43487</v>
      </c>
      <c r="J748" s="13" t="s">
        <v>50</v>
      </c>
      <c r="K748" s="13" t="s">
        <v>1554</v>
      </c>
      <c r="L748" s="13" t="s">
        <v>24</v>
      </c>
      <c r="M748" s="13" t="s">
        <v>98</v>
      </c>
      <c r="N748" s="13" t="s">
        <v>99</v>
      </c>
      <c r="O748" s="13" t="s">
        <v>100</v>
      </c>
      <c r="P748" s="13" t="s">
        <v>55</v>
      </c>
      <c r="Q748" s="13" t="s">
        <v>3466</v>
      </c>
      <c r="R748" s="13" t="s">
        <v>30</v>
      </c>
      <c r="S748" s="13" t="s">
        <v>1121</v>
      </c>
      <c r="T748" s="13" t="s">
        <v>3467</v>
      </c>
      <c r="U748" s="33">
        <v>122.39999999999998</v>
      </c>
      <c r="V748" s="15">
        <v>5</v>
      </c>
      <c r="W748" s="14">
        <v>0.15000000000000002</v>
      </c>
      <c r="X748" s="33">
        <v>21.71</v>
      </c>
      <c r="Y748" s="33">
        <v>0</v>
      </c>
      <c r="Z748" s="14">
        <f t="shared" si="47"/>
        <v>0</v>
      </c>
      <c r="AA748" s="13" t="s">
        <v>266</v>
      </c>
      <c r="AB748" s="33">
        <v>18.36</v>
      </c>
      <c r="AC748" s="33">
        <v>82.329999999999984</v>
      </c>
    </row>
    <row r="749" spans="2:29" x14ac:dyDescent="0.3">
      <c r="B749" s="19"/>
      <c r="D749" s="13" t="s">
        <v>6852</v>
      </c>
      <c r="E749" s="29">
        <v>43481</v>
      </c>
      <c r="F749" s="29" t="str">
        <f t="shared" si="48"/>
        <v>Wed</v>
      </c>
      <c r="G749" s="29" t="str">
        <f t="shared" si="49"/>
        <v>Jan</v>
      </c>
      <c r="H749" s="34">
        <f t="shared" si="46"/>
        <v>2019</v>
      </c>
      <c r="I749" s="29">
        <v>43487</v>
      </c>
      <c r="J749" s="13" t="s">
        <v>50</v>
      </c>
      <c r="K749" s="13" t="s">
        <v>1554</v>
      </c>
      <c r="L749" s="13" t="s">
        <v>24</v>
      </c>
      <c r="M749" s="13" t="s">
        <v>98</v>
      </c>
      <c r="N749" s="13" t="s">
        <v>99</v>
      </c>
      <c r="O749" s="13" t="s">
        <v>100</v>
      </c>
      <c r="P749" s="13" t="s">
        <v>55</v>
      </c>
      <c r="Q749" s="13" t="s">
        <v>5184</v>
      </c>
      <c r="R749" s="13" t="s">
        <v>30</v>
      </c>
      <c r="S749" s="13" t="s">
        <v>2751</v>
      </c>
      <c r="T749" s="13" t="s">
        <v>5185</v>
      </c>
      <c r="U749" s="33">
        <v>40.425000000000004</v>
      </c>
      <c r="V749" s="15">
        <v>7</v>
      </c>
      <c r="W749" s="14">
        <v>0.45</v>
      </c>
      <c r="X749" s="33">
        <v>5.57</v>
      </c>
      <c r="Y749" s="33">
        <v>-1.5750000000000028</v>
      </c>
      <c r="Z749" s="14">
        <f t="shared" si="47"/>
        <v>-3.896103896103903E-2</v>
      </c>
      <c r="AA749" s="13" t="s">
        <v>266</v>
      </c>
      <c r="AB749" s="33">
        <v>18.191250000000004</v>
      </c>
      <c r="AC749" s="33">
        <v>18.238750000000003</v>
      </c>
    </row>
    <row r="750" spans="2:29" x14ac:dyDescent="0.3">
      <c r="B750" s="19"/>
      <c r="D750" s="13" t="s">
        <v>6853</v>
      </c>
      <c r="E750" s="29">
        <v>43481</v>
      </c>
      <c r="F750" s="29" t="str">
        <f t="shared" si="48"/>
        <v>Wed</v>
      </c>
      <c r="G750" s="29" t="str">
        <f t="shared" si="49"/>
        <v>Jan</v>
      </c>
      <c r="H750" s="34">
        <f t="shared" si="46"/>
        <v>2019</v>
      </c>
      <c r="I750" s="29">
        <v>43487</v>
      </c>
      <c r="J750" s="13" t="s">
        <v>50</v>
      </c>
      <c r="K750" s="13" t="s">
        <v>1554</v>
      </c>
      <c r="L750" s="13" t="s">
        <v>24</v>
      </c>
      <c r="M750" s="13" t="s">
        <v>98</v>
      </c>
      <c r="N750" s="13" t="s">
        <v>99</v>
      </c>
      <c r="O750" s="13" t="s">
        <v>100</v>
      </c>
      <c r="P750" s="13" t="s">
        <v>55</v>
      </c>
      <c r="Q750" s="13" t="s">
        <v>4452</v>
      </c>
      <c r="R750" s="13" t="s">
        <v>30</v>
      </c>
      <c r="S750" s="13" t="s">
        <v>1121</v>
      </c>
      <c r="T750" s="13" t="s">
        <v>4453</v>
      </c>
      <c r="U750" s="33">
        <v>21.572999999999997</v>
      </c>
      <c r="V750" s="15">
        <v>2</v>
      </c>
      <c r="W750" s="14">
        <v>0.15000000000000002</v>
      </c>
      <c r="X750" s="33">
        <v>2.31</v>
      </c>
      <c r="Y750" s="33">
        <v>6.0329999999999995</v>
      </c>
      <c r="Z750" s="14">
        <f t="shared" si="47"/>
        <v>0.279655124461132</v>
      </c>
      <c r="AA750" s="13" t="s">
        <v>266</v>
      </c>
      <c r="AB750" s="33">
        <v>3.2359499999999999</v>
      </c>
      <c r="AC750" s="33">
        <v>9.9940499999999997</v>
      </c>
    </row>
    <row r="751" spans="2:29" x14ac:dyDescent="0.3">
      <c r="B751" s="19"/>
      <c r="D751" s="13" t="s">
        <v>6854</v>
      </c>
      <c r="E751" s="29">
        <v>43982</v>
      </c>
      <c r="F751" s="29" t="str">
        <f t="shared" si="48"/>
        <v>Sun</v>
      </c>
      <c r="G751" s="29" t="str">
        <f t="shared" si="49"/>
        <v>May</v>
      </c>
      <c r="H751" s="34">
        <f t="shared" si="46"/>
        <v>2020</v>
      </c>
      <c r="I751" s="29">
        <v>43987</v>
      </c>
      <c r="J751" s="13" t="s">
        <v>50</v>
      </c>
      <c r="K751" s="13" t="s">
        <v>1554</v>
      </c>
      <c r="L751" s="13" t="s">
        <v>24</v>
      </c>
      <c r="M751" s="13" t="s">
        <v>98</v>
      </c>
      <c r="N751" s="13" t="s">
        <v>99</v>
      </c>
      <c r="O751" s="13" t="s">
        <v>100</v>
      </c>
      <c r="P751" s="13" t="s">
        <v>55</v>
      </c>
      <c r="Q751" s="13" t="s">
        <v>1877</v>
      </c>
      <c r="R751" s="13" t="s">
        <v>57</v>
      </c>
      <c r="S751" s="13" t="s">
        <v>58</v>
      </c>
      <c r="T751" s="13" t="s">
        <v>1878</v>
      </c>
      <c r="U751" s="33">
        <v>342.49499999999995</v>
      </c>
      <c r="V751" s="15">
        <v>6</v>
      </c>
      <c r="W751" s="14">
        <v>0.25</v>
      </c>
      <c r="X751" s="33">
        <v>22.46</v>
      </c>
      <c r="Y751" s="33">
        <v>27.31500000000004</v>
      </c>
      <c r="Z751" s="14">
        <f t="shared" si="47"/>
        <v>7.9752989094731441E-2</v>
      </c>
      <c r="AA751" s="13" t="s">
        <v>88</v>
      </c>
      <c r="AB751" s="33">
        <v>85.623749999999987</v>
      </c>
      <c r="AC751" s="33">
        <v>207.09624999999994</v>
      </c>
    </row>
    <row r="752" spans="2:29" x14ac:dyDescent="0.3">
      <c r="B752" s="19"/>
      <c r="D752" s="13" t="s">
        <v>6855</v>
      </c>
      <c r="E752" s="29">
        <v>43982</v>
      </c>
      <c r="F752" s="29" t="str">
        <f t="shared" si="48"/>
        <v>Sun</v>
      </c>
      <c r="G752" s="29" t="str">
        <f t="shared" si="49"/>
        <v>May</v>
      </c>
      <c r="H752" s="34">
        <f t="shared" si="46"/>
        <v>2020</v>
      </c>
      <c r="I752" s="29">
        <v>43987</v>
      </c>
      <c r="J752" s="13" t="s">
        <v>50</v>
      </c>
      <c r="K752" s="13" t="s">
        <v>1554</v>
      </c>
      <c r="L752" s="13" t="s">
        <v>24</v>
      </c>
      <c r="M752" s="13" t="s">
        <v>98</v>
      </c>
      <c r="N752" s="13" t="s">
        <v>99</v>
      </c>
      <c r="O752" s="13" t="s">
        <v>100</v>
      </c>
      <c r="P752" s="13" t="s">
        <v>55</v>
      </c>
      <c r="Q752" s="13" t="s">
        <v>691</v>
      </c>
      <c r="R752" s="13" t="s">
        <v>57</v>
      </c>
      <c r="S752" s="13" t="s">
        <v>86</v>
      </c>
      <c r="T752" s="13" t="s">
        <v>692</v>
      </c>
      <c r="U752" s="33">
        <v>248.93700000000001</v>
      </c>
      <c r="V752" s="15">
        <v>2</v>
      </c>
      <c r="W752" s="14">
        <v>0.35</v>
      </c>
      <c r="X752" s="33">
        <v>17.47</v>
      </c>
      <c r="Y752" s="33">
        <v>-61.323000000000008</v>
      </c>
      <c r="Z752" s="14">
        <f t="shared" si="47"/>
        <v>-0.2463394352788055</v>
      </c>
      <c r="AA752" s="13" t="s">
        <v>88</v>
      </c>
      <c r="AB752" s="33">
        <v>87.127949999999998</v>
      </c>
      <c r="AC752" s="33">
        <v>205.66205000000002</v>
      </c>
    </row>
    <row r="753" spans="2:29" x14ac:dyDescent="0.3">
      <c r="B753" s="19"/>
      <c r="D753" s="13" t="s">
        <v>6856</v>
      </c>
      <c r="E753" s="29">
        <v>43982</v>
      </c>
      <c r="F753" s="29" t="str">
        <f t="shared" si="48"/>
        <v>Sun</v>
      </c>
      <c r="G753" s="29" t="str">
        <f t="shared" si="49"/>
        <v>May</v>
      </c>
      <c r="H753" s="34">
        <f t="shared" si="46"/>
        <v>2020</v>
      </c>
      <c r="I753" s="29">
        <v>43987</v>
      </c>
      <c r="J753" s="13" t="s">
        <v>50</v>
      </c>
      <c r="K753" s="13" t="s">
        <v>1554</v>
      </c>
      <c r="L753" s="13" t="s">
        <v>24</v>
      </c>
      <c r="M753" s="13" t="s">
        <v>98</v>
      </c>
      <c r="N753" s="13" t="s">
        <v>99</v>
      </c>
      <c r="O753" s="13" t="s">
        <v>100</v>
      </c>
      <c r="P753" s="13" t="s">
        <v>55</v>
      </c>
      <c r="Q753" s="13" t="s">
        <v>3732</v>
      </c>
      <c r="R753" s="13" t="s">
        <v>30</v>
      </c>
      <c r="S753" s="13" t="s">
        <v>1789</v>
      </c>
      <c r="T753" s="13" t="s">
        <v>3733</v>
      </c>
      <c r="U753" s="33">
        <v>150.084</v>
      </c>
      <c r="V753" s="15">
        <v>6</v>
      </c>
      <c r="W753" s="14">
        <v>0.45</v>
      </c>
      <c r="X753" s="33">
        <v>12.73</v>
      </c>
      <c r="Y753" s="33">
        <v>-62.856000000000009</v>
      </c>
      <c r="Z753" s="14">
        <f t="shared" si="47"/>
        <v>-0.41880546893739512</v>
      </c>
      <c r="AA753" s="13" t="s">
        <v>88</v>
      </c>
      <c r="AB753" s="33">
        <v>67.537800000000004</v>
      </c>
      <c r="AC753" s="33">
        <v>132.6722</v>
      </c>
    </row>
    <row r="754" spans="2:29" x14ac:dyDescent="0.3">
      <c r="B754" s="19"/>
      <c r="D754" s="13" t="s">
        <v>6857</v>
      </c>
      <c r="E754" s="29">
        <v>43043</v>
      </c>
      <c r="F754" s="29" t="str">
        <f t="shared" si="48"/>
        <v>Sat</v>
      </c>
      <c r="G754" s="29" t="str">
        <f t="shared" si="49"/>
        <v>Nov</v>
      </c>
      <c r="H754" s="34">
        <f t="shared" si="46"/>
        <v>2017</v>
      </c>
      <c r="I754" s="29">
        <v>43045</v>
      </c>
      <c r="J754" s="13" t="s">
        <v>22</v>
      </c>
      <c r="K754" s="13" t="s">
        <v>797</v>
      </c>
      <c r="L754" s="13" t="s">
        <v>24</v>
      </c>
      <c r="M754" s="13" t="s">
        <v>98</v>
      </c>
      <c r="N754" s="13" t="s">
        <v>99</v>
      </c>
      <c r="O754" s="13" t="s">
        <v>100</v>
      </c>
      <c r="P754" s="13" t="s">
        <v>55</v>
      </c>
      <c r="Q754" s="13" t="s">
        <v>798</v>
      </c>
      <c r="R754" s="13" t="s">
        <v>40</v>
      </c>
      <c r="S754" s="13" t="s">
        <v>48</v>
      </c>
      <c r="T754" s="13" t="s">
        <v>799</v>
      </c>
      <c r="U754" s="33">
        <v>1046.2499999999998</v>
      </c>
      <c r="V754" s="15">
        <v>5</v>
      </c>
      <c r="W754" s="14">
        <v>0.55000000000000004</v>
      </c>
      <c r="X754" s="33">
        <v>163.02000000000001</v>
      </c>
      <c r="Y754" s="33">
        <v>-976.50000000000023</v>
      </c>
      <c r="Z754" s="14">
        <f t="shared" si="47"/>
        <v>-0.93333333333333379</v>
      </c>
      <c r="AA754" s="13" t="s">
        <v>60</v>
      </c>
      <c r="AB754" s="33">
        <v>575.43749999999989</v>
      </c>
      <c r="AC754" s="33">
        <v>1284.2925</v>
      </c>
    </row>
    <row r="755" spans="2:29" x14ac:dyDescent="0.3">
      <c r="B755" s="19"/>
      <c r="D755" s="13" t="s">
        <v>6858</v>
      </c>
      <c r="E755" s="29">
        <v>43043</v>
      </c>
      <c r="F755" s="29" t="str">
        <f t="shared" si="48"/>
        <v>Sat</v>
      </c>
      <c r="G755" s="29" t="str">
        <f t="shared" si="49"/>
        <v>Nov</v>
      </c>
      <c r="H755" s="34">
        <f t="shared" si="46"/>
        <v>2017</v>
      </c>
      <c r="I755" s="29">
        <v>43045</v>
      </c>
      <c r="J755" s="13" t="s">
        <v>22</v>
      </c>
      <c r="K755" s="13" t="s">
        <v>797</v>
      </c>
      <c r="L755" s="13" t="s">
        <v>24</v>
      </c>
      <c r="M755" s="13" t="s">
        <v>98</v>
      </c>
      <c r="N755" s="13" t="s">
        <v>99</v>
      </c>
      <c r="O755" s="13" t="s">
        <v>100</v>
      </c>
      <c r="P755" s="13" t="s">
        <v>55</v>
      </c>
      <c r="Q755" s="13" t="s">
        <v>3016</v>
      </c>
      <c r="R755" s="13" t="s">
        <v>40</v>
      </c>
      <c r="S755" s="13" t="s">
        <v>41</v>
      </c>
      <c r="T755" s="13" t="s">
        <v>3017</v>
      </c>
      <c r="U755" s="33">
        <v>248.84999999999997</v>
      </c>
      <c r="V755" s="15">
        <v>7</v>
      </c>
      <c r="W755" s="14">
        <v>0.25</v>
      </c>
      <c r="X755" s="33">
        <v>28.46</v>
      </c>
      <c r="Y755" s="33">
        <v>-3.3599999999999994</v>
      </c>
      <c r="Z755" s="14">
        <f t="shared" si="47"/>
        <v>-1.350210970464135E-2</v>
      </c>
      <c r="AA755" s="13" t="s">
        <v>60</v>
      </c>
      <c r="AB755" s="33">
        <v>62.212499999999991</v>
      </c>
      <c r="AC755" s="33">
        <v>161.53749999999997</v>
      </c>
    </row>
    <row r="756" spans="2:29" x14ac:dyDescent="0.3">
      <c r="B756" s="19"/>
      <c r="D756" s="13" t="s">
        <v>6859</v>
      </c>
      <c r="E756" s="29">
        <v>43043</v>
      </c>
      <c r="F756" s="29" t="str">
        <f t="shared" si="48"/>
        <v>Sat</v>
      </c>
      <c r="G756" s="29" t="str">
        <f t="shared" si="49"/>
        <v>Nov</v>
      </c>
      <c r="H756" s="34">
        <f t="shared" si="46"/>
        <v>2017</v>
      </c>
      <c r="I756" s="29">
        <v>43045</v>
      </c>
      <c r="J756" s="13" t="s">
        <v>22</v>
      </c>
      <c r="K756" s="13" t="s">
        <v>797</v>
      </c>
      <c r="L756" s="13" t="s">
        <v>24</v>
      </c>
      <c r="M756" s="13" t="s">
        <v>98</v>
      </c>
      <c r="N756" s="13" t="s">
        <v>99</v>
      </c>
      <c r="O756" s="13" t="s">
        <v>100</v>
      </c>
      <c r="P756" s="13" t="s">
        <v>55</v>
      </c>
      <c r="Q756" s="13" t="s">
        <v>4176</v>
      </c>
      <c r="R756" s="13" t="s">
        <v>57</v>
      </c>
      <c r="S756" s="13" t="s">
        <v>121</v>
      </c>
      <c r="T756" s="13" t="s">
        <v>4177</v>
      </c>
      <c r="U756" s="33">
        <v>65.587500000000006</v>
      </c>
      <c r="V756" s="15">
        <v>3</v>
      </c>
      <c r="W756" s="14">
        <v>0.45</v>
      </c>
      <c r="X756" s="33">
        <v>7.79</v>
      </c>
      <c r="Y756" s="33">
        <v>-32.242499999999993</v>
      </c>
      <c r="Z756" s="14">
        <f t="shared" si="47"/>
        <v>-0.49159519725557443</v>
      </c>
      <c r="AA756" s="13" t="s">
        <v>60</v>
      </c>
      <c r="AB756" s="33">
        <v>29.514375000000005</v>
      </c>
      <c r="AC756" s="33">
        <v>60.525624999999998</v>
      </c>
    </row>
    <row r="757" spans="2:29" x14ac:dyDescent="0.3">
      <c r="B757" s="19"/>
      <c r="D757" s="13" t="s">
        <v>6860</v>
      </c>
      <c r="E757" s="29">
        <v>43844</v>
      </c>
      <c r="F757" s="29" t="str">
        <f t="shared" si="48"/>
        <v>Tue</v>
      </c>
      <c r="G757" s="29" t="str">
        <f t="shared" si="49"/>
        <v>Jan</v>
      </c>
      <c r="H757" s="34">
        <f t="shared" si="46"/>
        <v>2020</v>
      </c>
      <c r="I757" s="29">
        <v>43849</v>
      </c>
      <c r="J757" s="13" t="s">
        <v>50</v>
      </c>
      <c r="K757" s="13" t="s">
        <v>6038</v>
      </c>
      <c r="L757" s="13" t="s">
        <v>24</v>
      </c>
      <c r="M757" s="13" t="s">
        <v>98</v>
      </c>
      <c r="N757" s="13" t="s">
        <v>99</v>
      </c>
      <c r="O757" s="13" t="s">
        <v>100</v>
      </c>
      <c r="P757" s="13" t="s">
        <v>55</v>
      </c>
      <c r="Q757" s="13" t="s">
        <v>4474</v>
      </c>
      <c r="R757" s="13" t="s">
        <v>30</v>
      </c>
      <c r="S757" s="13" t="s">
        <v>2177</v>
      </c>
      <c r="T757" s="13" t="s">
        <v>4475</v>
      </c>
      <c r="U757" s="33">
        <v>11.319000000000001</v>
      </c>
      <c r="V757" s="15">
        <v>2</v>
      </c>
      <c r="W757" s="14">
        <v>0.45</v>
      </c>
      <c r="X757" s="33">
        <v>1.5</v>
      </c>
      <c r="Y757" s="33">
        <v>-4.1609999999999996</v>
      </c>
      <c r="Z757" s="14">
        <f t="shared" si="47"/>
        <v>-0.36761197985687777</v>
      </c>
      <c r="AA757" s="13" t="s">
        <v>88</v>
      </c>
      <c r="AB757" s="33">
        <v>5.0935500000000005</v>
      </c>
      <c r="AC757" s="33">
        <v>8.88645</v>
      </c>
    </row>
    <row r="758" spans="2:29" x14ac:dyDescent="0.3">
      <c r="B758" s="19"/>
      <c r="D758" s="13" t="s">
        <v>6861</v>
      </c>
      <c r="E758" s="29">
        <v>43749</v>
      </c>
      <c r="F758" s="29" t="str">
        <f t="shared" si="48"/>
        <v>Fri</v>
      </c>
      <c r="G758" s="29" t="str">
        <f t="shared" si="49"/>
        <v>Oct</v>
      </c>
      <c r="H758" s="34">
        <f t="shared" si="46"/>
        <v>2019</v>
      </c>
      <c r="I758" s="29">
        <v>43755</v>
      </c>
      <c r="J758" s="13" t="s">
        <v>50</v>
      </c>
      <c r="K758" s="13" t="s">
        <v>4435</v>
      </c>
      <c r="L758" s="13" t="s">
        <v>24</v>
      </c>
      <c r="M758" s="13" t="s">
        <v>128</v>
      </c>
      <c r="N758" s="13" t="s">
        <v>128</v>
      </c>
      <c r="O758" s="13" t="s">
        <v>129</v>
      </c>
      <c r="P758" s="13" t="s">
        <v>55</v>
      </c>
      <c r="Q758" s="13" t="s">
        <v>747</v>
      </c>
      <c r="R758" s="13" t="s">
        <v>40</v>
      </c>
      <c r="S758" s="13" t="s">
        <v>67</v>
      </c>
      <c r="T758" s="13" t="s">
        <v>748</v>
      </c>
      <c r="U758" s="33">
        <v>276.26130000000001</v>
      </c>
      <c r="V758" s="15">
        <v>1</v>
      </c>
      <c r="W758" s="14">
        <v>0.37</v>
      </c>
      <c r="X758" s="33">
        <v>11.02</v>
      </c>
      <c r="Y758" s="33">
        <v>-109.62869999999998</v>
      </c>
      <c r="Z758" s="14">
        <f t="shared" si="47"/>
        <v>-0.39682974053911996</v>
      </c>
      <c r="AA758" s="13" t="s">
        <v>88</v>
      </c>
      <c r="AB758" s="33">
        <v>102.21668099999999</v>
      </c>
      <c r="AC758" s="33">
        <v>272.65331900000001</v>
      </c>
    </row>
    <row r="759" spans="2:29" x14ac:dyDescent="0.3">
      <c r="B759" s="19"/>
      <c r="D759" s="13" t="s">
        <v>6862</v>
      </c>
      <c r="E759" s="29">
        <v>43749</v>
      </c>
      <c r="F759" s="29" t="str">
        <f t="shared" si="48"/>
        <v>Fri</v>
      </c>
      <c r="G759" s="29" t="str">
        <f t="shared" si="49"/>
        <v>Oct</v>
      </c>
      <c r="H759" s="34">
        <f t="shared" si="46"/>
        <v>2019</v>
      </c>
      <c r="I759" s="29">
        <v>43755</v>
      </c>
      <c r="J759" s="13" t="s">
        <v>50</v>
      </c>
      <c r="K759" s="13" t="s">
        <v>4435</v>
      </c>
      <c r="L759" s="13" t="s">
        <v>24</v>
      </c>
      <c r="M759" s="13" t="s">
        <v>128</v>
      </c>
      <c r="N759" s="13" t="s">
        <v>128</v>
      </c>
      <c r="O759" s="13" t="s">
        <v>129</v>
      </c>
      <c r="P759" s="13" t="s">
        <v>55</v>
      </c>
      <c r="Q759" s="13" t="s">
        <v>4458</v>
      </c>
      <c r="R759" s="13" t="s">
        <v>57</v>
      </c>
      <c r="S759" s="13" t="s">
        <v>138</v>
      </c>
      <c r="T759" s="13" t="s">
        <v>4459</v>
      </c>
      <c r="U759" s="33">
        <v>140.43599999999998</v>
      </c>
      <c r="V759" s="15">
        <v>2</v>
      </c>
      <c r="W759" s="14">
        <v>0.17</v>
      </c>
      <c r="X759" s="33">
        <v>10.82</v>
      </c>
      <c r="Y759" s="33">
        <v>11.796000000000003</v>
      </c>
      <c r="Z759" s="14">
        <f t="shared" si="47"/>
        <v>8.3995556694864595E-2</v>
      </c>
      <c r="AA759" s="13" t="s">
        <v>88</v>
      </c>
      <c r="AB759" s="33">
        <v>23.874119999999998</v>
      </c>
      <c r="AC759" s="33">
        <v>93.945879999999974</v>
      </c>
    </row>
    <row r="760" spans="2:29" x14ac:dyDescent="0.3">
      <c r="B760" s="19"/>
      <c r="D760" s="13" t="s">
        <v>6863</v>
      </c>
      <c r="E760" s="29">
        <v>43749</v>
      </c>
      <c r="F760" s="29" t="str">
        <f t="shared" si="48"/>
        <v>Fri</v>
      </c>
      <c r="G760" s="29" t="str">
        <f t="shared" si="49"/>
        <v>Oct</v>
      </c>
      <c r="H760" s="34">
        <f t="shared" si="46"/>
        <v>2019</v>
      </c>
      <c r="I760" s="29">
        <v>43755</v>
      </c>
      <c r="J760" s="13" t="s">
        <v>50</v>
      </c>
      <c r="K760" s="13" t="s">
        <v>4435</v>
      </c>
      <c r="L760" s="13" t="s">
        <v>24</v>
      </c>
      <c r="M760" s="13" t="s">
        <v>128</v>
      </c>
      <c r="N760" s="13" t="s">
        <v>128</v>
      </c>
      <c r="O760" s="13" t="s">
        <v>129</v>
      </c>
      <c r="P760" s="13" t="s">
        <v>55</v>
      </c>
      <c r="Q760" s="13" t="s">
        <v>5400</v>
      </c>
      <c r="R760" s="13" t="s">
        <v>30</v>
      </c>
      <c r="S760" s="13" t="s">
        <v>1121</v>
      </c>
      <c r="T760" s="13" t="s">
        <v>5401</v>
      </c>
      <c r="U760" s="33">
        <v>26.518499999999996</v>
      </c>
      <c r="V760" s="15">
        <v>3</v>
      </c>
      <c r="W760" s="14">
        <v>0.17</v>
      </c>
      <c r="X760" s="33">
        <v>1.29</v>
      </c>
      <c r="Y760" s="33">
        <v>2.4885000000000002</v>
      </c>
      <c r="Z760" s="14">
        <f t="shared" si="47"/>
        <v>9.3840149329713241E-2</v>
      </c>
      <c r="AA760" s="13" t="s">
        <v>88</v>
      </c>
      <c r="AB760" s="33">
        <v>4.5081449999999998</v>
      </c>
      <c r="AC760" s="33">
        <v>18.231854999999996</v>
      </c>
    </row>
    <row r="761" spans="2:29" x14ac:dyDescent="0.3">
      <c r="B761" s="19"/>
      <c r="D761" s="13" t="s">
        <v>6864</v>
      </c>
      <c r="E761" s="29">
        <v>42920</v>
      </c>
      <c r="F761" s="29" t="str">
        <f t="shared" si="48"/>
        <v>Tue</v>
      </c>
      <c r="G761" s="29" t="str">
        <f t="shared" si="49"/>
        <v>Jul</v>
      </c>
      <c r="H761" s="34">
        <f t="shared" si="46"/>
        <v>2017</v>
      </c>
      <c r="I761" s="29">
        <v>42926</v>
      </c>
      <c r="J761" s="13" t="s">
        <v>50</v>
      </c>
      <c r="K761" s="13" t="s">
        <v>3584</v>
      </c>
      <c r="L761" s="13" t="s">
        <v>24</v>
      </c>
      <c r="M761" s="13" t="s">
        <v>243</v>
      </c>
      <c r="N761" s="13" t="s">
        <v>244</v>
      </c>
      <c r="O761" s="13" t="s">
        <v>245</v>
      </c>
      <c r="P761" s="13" t="s">
        <v>55</v>
      </c>
      <c r="Q761" s="13" t="s">
        <v>3585</v>
      </c>
      <c r="R761" s="13" t="s">
        <v>30</v>
      </c>
      <c r="S761" s="13" t="s">
        <v>1607</v>
      </c>
      <c r="T761" s="13" t="s">
        <v>3586</v>
      </c>
      <c r="U761" s="33">
        <v>248.90040000000002</v>
      </c>
      <c r="V761" s="15">
        <v>6</v>
      </c>
      <c r="W761" s="14">
        <v>0.17</v>
      </c>
      <c r="X761" s="33">
        <v>20.36</v>
      </c>
      <c r="Y761" s="33">
        <v>35.960399999999993</v>
      </c>
      <c r="Z761" s="14">
        <f t="shared" si="47"/>
        <v>0.14447706793560794</v>
      </c>
      <c r="AA761" s="13" t="s">
        <v>88</v>
      </c>
      <c r="AB761" s="33">
        <v>42.313068000000008</v>
      </c>
      <c r="AC761" s="33">
        <v>150.266932</v>
      </c>
    </row>
    <row r="762" spans="2:29" x14ac:dyDescent="0.3">
      <c r="B762" s="19"/>
      <c r="D762" s="13" t="s">
        <v>6865</v>
      </c>
      <c r="E762" s="29">
        <v>43964</v>
      </c>
      <c r="F762" s="29" t="str">
        <f t="shared" si="48"/>
        <v>Wed</v>
      </c>
      <c r="G762" s="29" t="str">
        <f t="shared" si="49"/>
        <v>May</v>
      </c>
      <c r="H762" s="34">
        <f t="shared" si="46"/>
        <v>2020</v>
      </c>
      <c r="I762" s="29">
        <v>43967</v>
      </c>
      <c r="J762" s="13" t="s">
        <v>22</v>
      </c>
      <c r="K762" s="13" t="s">
        <v>5830</v>
      </c>
      <c r="L762" s="13" t="s">
        <v>82</v>
      </c>
      <c r="M762" s="13" t="s">
        <v>2450</v>
      </c>
      <c r="N762" s="13" t="s">
        <v>99</v>
      </c>
      <c r="O762" s="13" t="s">
        <v>100</v>
      </c>
      <c r="P762" s="13" t="s">
        <v>55</v>
      </c>
      <c r="Q762" s="13" t="s">
        <v>5613</v>
      </c>
      <c r="R762" s="13" t="s">
        <v>30</v>
      </c>
      <c r="S762" s="13" t="s">
        <v>2751</v>
      </c>
      <c r="T762" s="13" t="s">
        <v>5614</v>
      </c>
      <c r="U762" s="33">
        <v>19.635000000000002</v>
      </c>
      <c r="V762" s="15">
        <v>5</v>
      </c>
      <c r="W762" s="14">
        <v>0.45</v>
      </c>
      <c r="X762" s="33">
        <v>2.33</v>
      </c>
      <c r="Y762" s="33">
        <v>-2.8650000000000002</v>
      </c>
      <c r="Z762" s="14">
        <f t="shared" si="47"/>
        <v>-0.14591291061879297</v>
      </c>
      <c r="AA762" s="13" t="s">
        <v>33</v>
      </c>
      <c r="AB762" s="33">
        <v>8.8357500000000009</v>
      </c>
      <c r="AC762" s="33">
        <v>11.334250000000001</v>
      </c>
    </row>
    <row r="763" spans="2:29" x14ac:dyDescent="0.3">
      <c r="B763" s="19"/>
      <c r="D763" s="13" t="s">
        <v>6866</v>
      </c>
      <c r="E763" s="29">
        <v>44195</v>
      </c>
      <c r="F763" s="29" t="str">
        <f t="shared" si="48"/>
        <v>Wed</v>
      </c>
      <c r="G763" s="29" t="str">
        <f t="shared" si="49"/>
        <v>Dec</v>
      </c>
      <c r="H763" s="34">
        <f t="shared" si="46"/>
        <v>2020</v>
      </c>
      <c r="I763" s="29">
        <v>44197</v>
      </c>
      <c r="J763" s="13" t="s">
        <v>34</v>
      </c>
      <c r="K763" s="13" t="s">
        <v>1827</v>
      </c>
      <c r="L763" s="13" t="s">
        <v>24</v>
      </c>
      <c r="M763" s="13" t="s">
        <v>243</v>
      </c>
      <c r="N763" s="13" t="s">
        <v>244</v>
      </c>
      <c r="O763" s="13" t="s">
        <v>245</v>
      </c>
      <c r="P763" s="13" t="s">
        <v>55</v>
      </c>
      <c r="Q763" s="13" t="s">
        <v>1060</v>
      </c>
      <c r="R763" s="13" t="s">
        <v>40</v>
      </c>
      <c r="S763" s="13" t="s">
        <v>67</v>
      </c>
      <c r="T763" s="13" t="s">
        <v>1061</v>
      </c>
      <c r="U763" s="33">
        <v>387.26100000000002</v>
      </c>
      <c r="V763" s="15">
        <v>5</v>
      </c>
      <c r="W763" s="14">
        <v>0.37</v>
      </c>
      <c r="X763" s="33">
        <v>68.73</v>
      </c>
      <c r="Y763" s="33">
        <v>-123.039</v>
      </c>
      <c r="Z763" s="14">
        <f t="shared" si="47"/>
        <v>-0.31771595900439237</v>
      </c>
      <c r="AA763" s="13" t="s">
        <v>60</v>
      </c>
      <c r="AB763" s="33">
        <v>143.28657000000001</v>
      </c>
      <c r="AC763" s="33">
        <v>298.28343000000001</v>
      </c>
    </row>
    <row r="764" spans="2:29" x14ac:dyDescent="0.3">
      <c r="B764" s="19"/>
      <c r="D764" s="13" t="s">
        <v>6867</v>
      </c>
      <c r="E764" s="29">
        <v>44195</v>
      </c>
      <c r="F764" s="29" t="str">
        <f t="shared" si="48"/>
        <v>Wed</v>
      </c>
      <c r="G764" s="29" t="str">
        <f t="shared" si="49"/>
        <v>Dec</v>
      </c>
      <c r="H764" s="34">
        <f t="shared" si="46"/>
        <v>2020</v>
      </c>
      <c r="I764" s="29">
        <v>44197</v>
      </c>
      <c r="J764" s="13" t="s">
        <v>34</v>
      </c>
      <c r="K764" s="13" t="s">
        <v>1827</v>
      </c>
      <c r="L764" s="13" t="s">
        <v>24</v>
      </c>
      <c r="M764" s="13" t="s">
        <v>243</v>
      </c>
      <c r="N764" s="13" t="s">
        <v>244</v>
      </c>
      <c r="O764" s="13" t="s">
        <v>245</v>
      </c>
      <c r="P764" s="13" t="s">
        <v>55</v>
      </c>
      <c r="Q764" s="13" t="s">
        <v>1845</v>
      </c>
      <c r="R764" s="13" t="s">
        <v>40</v>
      </c>
      <c r="S764" s="13" t="s">
        <v>67</v>
      </c>
      <c r="T764" s="13" t="s">
        <v>1846</v>
      </c>
      <c r="U764" s="33">
        <v>271.76310000000001</v>
      </c>
      <c r="V764" s="15">
        <v>3</v>
      </c>
      <c r="W764" s="14">
        <v>0.37</v>
      </c>
      <c r="X764" s="33">
        <v>68.069999999999993</v>
      </c>
      <c r="Y764" s="33">
        <v>-69.066900000000032</v>
      </c>
      <c r="Z764" s="14">
        <f t="shared" si="47"/>
        <v>-0.25414377448594028</v>
      </c>
      <c r="AA764" s="13" t="s">
        <v>60</v>
      </c>
      <c r="AB764" s="33">
        <v>100.552347</v>
      </c>
      <c r="AC764" s="33">
        <v>172.20765300000005</v>
      </c>
    </row>
    <row r="765" spans="2:29" x14ac:dyDescent="0.3">
      <c r="B765" s="19"/>
      <c r="D765" s="13" t="s">
        <v>6868</v>
      </c>
      <c r="E765" s="29">
        <v>44195</v>
      </c>
      <c r="F765" s="29" t="str">
        <f t="shared" si="48"/>
        <v>Wed</v>
      </c>
      <c r="G765" s="29" t="str">
        <f t="shared" si="49"/>
        <v>Dec</v>
      </c>
      <c r="H765" s="34">
        <f t="shared" si="46"/>
        <v>2020</v>
      </c>
      <c r="I765" s="29">
        <v>44197</v>
      </c>
      <c r="J765" s="13" t="s">
        <v>34</v>
      </c>
      <c r="K765" s="13" t="s">
        <v>1827</v>
      </c>
      <c r="L765" s="13" t="s">
        <v>24</v>
      </c>
      <c r="M765" s="13" t="s">
        <v>243</v>
      </c>
      <c r="N765" s="13" t="s">
        <v>244</v>
      </c>
      <c r="O765" s="13" t="s">
        <v>245</v>
      </c>
      <c r="P765" s="13" t="s">
        <v>55</v>
      </c>
      <c r="Q765" s="13" t="s">
        <v>2418</v>
      </c>
      <c r="R765" s="13" t="s">
        <v>57</v>
      </c>
      <c r="S765" s="13" t="s">
        <v>121</v>
      </c>
      <c r="T765" s="13" t="s">
        <v>2419</v>
      </c>
      <c r="U765" s="33">
        <v>327.44460000000004</v>
      </c>
      <c r="V765" s="15">
        <v>14</v>
      </c>
      <c r="W765" s="14">
        <v>0.47000000000000003</v>
      </c>
      <c r="X765" s="33">
        <v>44.8</v>
      </c>
      <c r="Y765" s="33">
        <v>-92.975399999999979</v>
      </c>
      <c r="Z765" s="14">
        <f t="shared" si="47"/>
        <v>-0.28394238292523366</v>
      </c>
      <c r="AA765" s="13" t="s">
        <v>60</v>
      </c>
      <c r="AB765" s="33">
        <v>153.89896200000004</v>
      </c>
      <c r="AC765" s="33">
        <v>221.72103799999996</v>
      </c>
    </row>
    <row r="766" spans="2:29" x14ac:dyDescent="0.3">
      <c r="B766" s="19"/>
      <c r="D766" s="13" t="s">
        <v>6869</v>
      </c>
      <c r="E766" s="29">
        <v>44195</v>
      </c>
      <c r="F766" s="29" t="str">
        <f t="shared" si="48"/>
        <v>Wed</v>
      </c>
      <c r="G766" s="29" t="str">
        <f t="shared" si="49"/>
        <v>Dec</v>
      </c>
      <c r="H766" s="34">
        <f t="shared" si="46"/>
        <v>2020</v>
      </c>
      <c r="I766" s="29">
        <v>44197</v>
      </c>
      <c r="J766" s="13" t="s">
        <v>34</v>
      </c>
      <c r="K766" s="13" t="s">
        <v>1827</v>
      </c>
      <c r="L766" s="13" t="s">
        <v>24</v>
      </c>
      <c r="M766" s="13" t="s">
        <v>243</v>
      </c>
      <c r="N766" s="13" t="s">
        <v>244</v>
      </c>
      <c r="O766" s="13" t="s">
        <v>245</v>
      </c>
      <c r="P766" s="13" t="s">
        <v>55</v>
      </c>
      <c r="Q766" s="13" t="s">
        <v>2970</v>
      </c>
      <c r="R766" s="13" t="s">
        <v>30</v>
      </c>
      <c r="S766" s="13" t="s">
        <v>1607</v>
      </c>
      <c r="T766" s="13" t="s">
        <v>2971</v>
      </c>
      <c r="U766" s="33">
        <v>118.1007</v>
      </c>
      <c r="V766" s="15">
        <v>3</v>
      </c>
      <c r="W766" s="14">
        <v>0.17</v>
      </c>
      <c r="X766" s="33">
        <v>30.04</v>
      </c>
      <c r="Y766" s="33">
        <v>41.24069999999999</v>
      </c>
      <c r="Z766" s="14">
        <f t="shared" si="47"/>
        <v>0.34919945436394523</v>
      </c>
      <c r="AA766" s="13" t="s">
        <v>60</v>
      </c>
      <c r="AB766" s="33">
        <v>20.077119000000003</v>
      </c>
      <c r="AC766" s="33">
        <v>26.742881000000025</v>
      </c>
    </row>
    <row r="767" spans="2:29" x14ac:dyDescent="0.3">
      <c r="B767" s="19"/>
      <c r="D767" s="13" t="s">
        <v>6870</v>
      </c>
      <c r="E767" s="29">
        <v>44195</v>
      </c>
      <c r="F767" s="29" t="str">
        <f t="shared" si="48"/>
        <v>Wed</v>
      </c>
      <c r="G767" s="29" t="str">
        <f t="shared" si="49"/>
        <v>Dec</v>
      </c>
      <c r="H767" s="34">
        <f t="shared" si="46"/>
        <v>2020</v>
      </c>
      <c r="I767" s="29">
        <v>44197</v>
      </c>
      <c r="J767" s="13" t="s">
        <v>34</v>
      </c>
      <c r="K767" s="13" t="s">
        <v>1827</v>
      </c>
      <c r="L767" s="13" t="s">
        <v>24</v>
      </c>
      <c r="M767" s="13" t="s">
        <v>243</v>
      </c>
      <c r="N767" s="13" t="s">
        <v>244</v>
      </c>
      <c r="O767" s="13" t="s">
        <v>245</v>
      </c>
      <c r="P767" s="13" t="s">
        <v>55</v>
      </c>
      <c r="Q767" s="13" t="s">
        <v>2210</v>
      </c>
      <c r="R767" s="13" t="s">
        <v>30</v>
      </c>
      <c r="S767" s="13" t="s">
        <v>1567</v>
      </c>
      <c r="T767" s="13" t="s">
        <v>2211</v>
      </c>
      <c r="U767" s="33">
        <v>27.589199999999995</v>
      </c>
      <c r="V767" s="15">
        <v>2</v>
      </c>
      <c r="W767" s="14">
        <v>0.17</v>
      </c>
      <c r="X767" s="33">
        <v>5.34</v>
      </c>
      <c r="Y767" s="33">
        <v>6.5892000000000008</v>
      </c>
      <c r="Z767" s="14">
        <f t="shared" si="47"/>
        <v>0.23883258666434701</v>
      </c>
      <c r="AA767" s="13" t="s">
        <v>60</v>
      </c>
      <c r="AB767" s="33">
        <v>4.6901639999999993</v>
      </c>
      <c r="AC767" s="33">
        <v>10.969835999999994</v>
      </c>
    </row>
    <row r="768" spans="2:29" x14ac:dyDescent="0.3">
      <c r="B768" s="19"/>
      <c r="D768" s="13" t="s">
        <v>6871</v>
      </c>
      <c r="E768" s="29">
        <v>44195</v>
      </c>
      <c r="F768" s="29" t="str">
        <f t="shared" si="48"/>
        <v>Wed</v>
      </c>
      <c r="G768" s="29" t="str">
        <f t="shared" si="49"/>
        <v>Dec</v>
      </c>
      <c r="H768" s="34">
        <f t="shared" si="46"/>
        <v>2020</v>
      </c>
      <c r="I768" s="29">
        <v>44197</v>
      </c>
      <c r="J768" s="13" t="s">
        <v>34</v>
      </c>
      <c r="K768" s="13" t="s">
        <v>1827</v>
      </c>
      <c r="L768" s="13" t="s">
        <v>24</v>
      </c>
      <c r="M768" s="13" t="s">
        <v>243</v>
      </c>
      <c r="N768" s="13" t="s">
        <v>244</v>
      </c>
      <c r="O768" s="13" t="s">
        <v>245</v>
      </c>
      <c r="P768" s="13" t="s">
        <v>55</v>
      </c>
      <c r="Q768" s="13" t="s">
        <v>3732</v>
      </c>
      <c r="R768" s="13" t="s">
        <v>30</v>
      </c>
      <c r="S768" s="13" t="s">
        <v>1789</v>
      </c>
      <c r="T768" s="13" t="s">
        <v>3733</v>
      </c>
      <c r="U768" s="33">
        <v>113.24520000000001</v>
      </c>
      <c r="V768" s="15">
        <v>3</v>
      </c>
      <c r="W768" s="14">
        <v>0.17</v>
      </c>
      <c r="X768" s="33">
        <v>5.34</v>
      </c>
      <c r="Y768" s="33">
        <v>6.7751999999999946</v>
      </c>
      <c r="Z768" s="14">
        <f t="shared" si="47"/>
        <v>5.982770130654539E-2</v>
      </c>
      <c r="AA768" s="13" t="s">
        <v>60</v>
      </c>
      <c r="AB768" s="33">
        <v>19.251684000000004</v>
      </c>
      <c r="AC768" s="33">
        <v>81.878315999999998</v>
      </c>
    </row>
    <row r="769" spans="2:29" x14ac:dyDescent="0.3">
      <c r="B769" s="19"/>
      <c r="D769" s="13" t="s">
        <v>6872</v>
      </c>
      <c r="E769" s="29">
        <v>44195</v>
      </c>
      <c r="F769" s="29" t="str">
        <f t="shared" si="48"/>
        <v>Wed</v>
      </c>
      <c r="G769" s="29" t="str">
        <f t="shared" si="49"/>
        <v>Dec</v>
      </c>
      <c r="H769" s="34">
        <f t="shared" si="46"/>
        <v>2020</v>
      </c>
      <c r="I769" s="29">
        <v>44197</v>
      </c>
      <c r="J769" s="13" t="s">
        <v>34</v>
      </c>
      <c r="K769" s="13" t="s">
        <v>1827</v>
      </c>
      <c r="L769" s="13" t="s">
        <v>24</v>
      </c>
      <c r="M769" s="13" t="s">
        <v>243</v>
      </c>
      <c r="N769" s="13" t="s">
        <v>244</v>
      </c>
      <c r="O769" s="13" t="s">
        <v>245</v>
      </c>
      <c r="P769" s="13" t="s">
        <v>55</v>
      </c>
      <c r="Q769" s="13" t="s">
        <v>5329</v>
      </c>
      <c r="R769" s="13" t="s">
        <v>30</v>
      </c>
      <c r="S769" s="13" t="s">
        <v>289</v>
      </c>
      <c r="T769" s="13" t="s">
        <v>5330</v>
      </c>
      <c r="U769" s="33">
        <v>8.5406999999999993</v>
      </c>
      <c r="V769" s="15">
        <v>1</v>
      </c>
      <c r="W769" s="14">
        <v>0.17</v>
      </c>
      <c r="X769" s="33">
        <v>2.33</v>
      </c>
      <c r="Y769" s="33">
        <v>2.3607000000000005</v>
      </c>
      <c r="Z769" s="14">
        <f t="shared" si="47"/>
        <v>0.27640591520601365</v>
      </c>
      <c r="AA769" s="13" t="s">
        <v>60</v>
      </c>
      <c r="AB769" s="33">
        <v>1.451919</v>
      </c>
      <c r="AC769" s="33">
        <v>2.3980809999999986</v>
      </c>
    </row>
    <row r="770" spans="2:29" x14ac:dyDescent="0.3">
      <c r="B770" s="19"/>
      <c r="D770" s="13" t="s">
        <v>6873</v>
      </c>
      <c r="E770" s="29">
        <v>43057</v>
      </c>
      <c r="F770" s="29" t="str">
        <f t="shared" si="48"/>
        <v>Sat</v>
      </c>
      <c r="G770" s="29" t="str">
        <f t="shared" si="49"/>
        <v>Nov</v>
      </c>
      <c r="H770" s="34">
        <f t="shared" si="46"/>
        <v>2017</v>
      </c>
      <c r="I770" s="29">
        <v>43063</v>
      </c>
      <c r="J770" s="13" t="s">
        <v>50</v>
      </c>
      <c r="K770" s="13" t="s">
        <v>3277</v>
      </c>
      <c r="L770" s="13" t="s">
        <v>24</v>
      </c>
      <c r="M770" s="13" t="s">
        <v>271</v>
      </c>
      <c r="N770" s="13" t="s">
        <v>271</v>
      </c>
      <c r="O770" s="13" t="s">
        <v>271</v>
      </c>
      <c r="P770" s="13" t="s">
        <v>55</v>
      </c>
      <c r="Q770" s="13" t="s">
        <v>3278</v>
      </c>
      <c r="R770" s="13" t="s">
        <v>30</v>
      </c>
      <c r="S770" s="13" t="s">
        <v>31</v>
      </c>
      <c r="T770" s="13" t="s">
        <v>3279</v>
      </c>
      <c r="U770" s="33">
        <v>298.62</v>
      </c>
      <c r="V770" s="15">
        <v>7</v>
      </c>
      <c r="W770" s="14">
        <v>0</v>
      </c>
      <c r="X770" s="33">
        <v>24.33</v>
      </c>
      <c r="Y770" s="33">
        <v>44.73</v>
      </c>
      <c r="Z770" s="14">
        <f t="shared" si="47"/>
        <v>0.14978902953586495</v>
      </c>
      <c r="AA770" s="13" t="s">
        <v>88</v>
      </c>
      <c r="AB770" s="33">
        <v>0</v>
      </c>
      <c r="AC770" s="33">
        <v>229.56000000000003</v>
      </c>
    </row>
    <row r="771" spans="2:29" x14ac:dyDescent="0.3">
      <c r="B771" s="19"/>
      <c r="D771" s="13" t="s">
        <v>6874</v>
      </c>
      <c r="E771" s="29">
        <v>43265</v>
      </c>
      <c r="F771" s="29" t="str">
        <f t="shared" si="48"/>
        <v>Thu</v>
      </c>
      <c r="G771" s="29" t="str">
        <f t="shared" si="49"/>
        <v>Jun</v>
      </c>
      <c r="H771" s="34">
        <f t="shared" si="46"/>
        <v>2018</v>
      </c>
      <c r="I771" s="29">
        <v>43269</v>
      </c>
      <c r="J771" s="13" t="s">
        <v>50</v>
      </c>
      <c r="K771" s="13" t="s">
        <v>2086</v>
      </c>
      <c r="L771" s="13" t="s">
        <v>24</v>
      </c>
      <c r="M771" s="13" t="s">
        <v>128</v>
      </c>
      <c r="N771" s="13" t="s">
        <v>128</v>
      </c>
      <c r="O771" s="13" t="s">
        <v>129</v>
      </c>
      <c r="P771" s="13" t="s">
        <v>55</v>
      </c>
      <c r="Q771" s="13" t="s">
        <v>2087</v>
      </c>
      <c r="R771" s="13" t="s">
        <v>57</v>
      </c>
      <c r="S771" s="13" t="s">
        <v>86</v>
      </c>
      <c r="T771" s="13" t="s">
        <v>2088</v>
      </c>
      <c r="U771" s="33">
        <v>379.73879999999997</v>
      </c>
      <c r="V771" s="15">
        <v>2</v>
      </c>
      <c r="W771" s="14">
        <v>0.37</v>
      </c>
      <c r="X771" s="33">
        <v>57.21</v>
      </c>
      <c r="Y771" s="33">
        <v>-36.18119999999999</v>
      </c>
      <c r="Z771" s="14">
        <f t="shared" si="47"/>
        <v>-9.5279176107366415E-2</v>
      </c>
      <c r="AA771" s="13" t="s">
        <v>60</v>
      </c>
      <c r="AB771" s="33">
        <v>140.503356</v>
      </c>
      <c r="AC771" s="33">
        <v>218.20664399999995</v>
      </c>
    </row>
    <row r="772" spans="2:29" x14ac:dyDescent="0.3">
      <c r="B772" s="19"/>
      <c r="D772" s="13" t="s">
        <v>6875</v>
      </c>
      <c r="E772" s="29">
        <v>43265</v>
      </c>
      <c r="F772" s="29" t="str">
        <f t="shared" si="48"/>
        <v>Thu</v>
      </c>
      <c r="G772" s="29" t="str">
        <f t="shared" si="49"/>
        <v>Jun</v>
      </c>
      <c r="H772" s="34">
        <f t="shared" si="46"/>
        <v>2018</v>
      </c>
      <c r="I772" s="29">
        <v>43269</v>
      </c>
      <c r="J772" s="13" t="s">
        <v>50</v>
      </c>
      <c r="K772" s="13" t="s">
        <v>2086</v>
      </c>
      <c r="L772" s="13" t="s">
        <v>24</v>
      </c>
      <c r="M772" s="13" t="s">
        <v>128</v>
      </c>
      <c r="N772" s="13" t="s">
        <v>128</v>
      </c>
      <c r="O772" s="13" t="s">
        <v>129</v>
      </c>
      <c r="P772" s="13" t="s">
        <v>55</v>
      </c>
      <c r="Q772" s="13" t="s">
        <v>4373</v>
      </c>
      <c r="R772" s="13" t="s">
        <v>30</v>
      </c>
      <c r="S772" s="13" t="s">
        <v>289</v>
      </c>
      <c r="T772" s="13" t="s">
        <v>4374</v>
      </c>
      <c r="U772" s="33">
        <v>60.833400000000005</v>
      </c>
      <c r="V772" s="15">
        <v>2</v>
      </c>
      <c r="W772" s="14">
        <v>0.47000000000000003</v>
      </c>
      <c r="X772" s="33">
        <v>9.7100000000000009</v>
      </c>
      <c r="Y772" s="33">
        <v>-3.4866000000000028</v>
      </c>
      <c r="Z772" s="14">
        <f t="shared" si="47"/>
        <v>-5.7313909792975612E-2</v>
      </c>
      <c r="AA772" s="13" t="s">
        <v>60</v>
      </c>
      <c r="AB772" s="33">
        <v>28.591698000000004</v>
      </c>
      <c r="AC772" s="33">
        <v>26.018302000000006</v>
      </c>
    </row>
    <row r="773" spans="2:29" x14ac:dyDescent="0.3">
      <c r="B773" s="19"/>
      <c r="D773" s="13" t="s">
        <v>6876</v>
      </c>
      <c r="E773" s="29">
        <v>43265</v>
      </c>
      <c r="F773" s="29" t="str">
        <f t="shared" si="48"/>
        <v>Thu</v>
      </c>
      <c r="G773" s="29" t="str">
        <f t="shared" si="49"/>
        <v>Jun</v>
      </c>
      <c r="H773" s="34">
        <f t="shared" si="46"/>
        <v>2018</v>
      </c>
      <c r="I773" s="29">
        <v>43269</v>
      </c>
      <c r="J773" s="13" t="s">
        <v>50</v>
      </c>
      <c r="K773" s="13" t="s">
        <v>2086</v>
      </c>
      <c r="L773" s="13" t="s">
        <v>24</v>
      </c>
      <c r="M773" s="13" t="s">
        <v>128</v>
      </c>
      <c r="N773" s="13" t="s">
        <v>128</v>
      </c>
      <c r="O773" s="13" t="s">
        <v>129</v>
      </c>
      <c r="P773" s="13" t="s">
        <v>55</v>
      </c>
      <c r="Q773" s="13" t="s">
        <v>3879</v>
      </c>
      <c r="R773" s="13" t="s">
        <v>30</v>
      </c>
      <c r="S773" s="13" t="s">
        <v>1789</v>
      </c>
      <c r="T773" s="13" t="s">
        <v>3880</v>
      </c>
      <c r="U773" s="33">
        <v>74.094000000000008</v>
      </c>
      <c r="V773" s="15">
        <v>5</v>
      </c>
      <c r="W773" s="14">
        <v>0.47000000000000003</v>
      </c>
      <c r="X773" s="33">
        <v>9.26</v>
      </c>
      <c r="Y773" s="33">
        <v>-36.456000000000003</v>
      </c>
      <c r="Z773" s="14">
        <f t="shared" si="47"/>
        <v>-0.49202364563932299</v>
      </c>
      <c r="AA773" s="13" t="s">
        <v>60</v>
      </c>
      <c r="AB773" s="33">
        <v>34.824180000000005</v>
      </c>
      <c r="AC773" s="33">
        <v>66.465820000000008</v>
      </c>
    </row>
    <row r="774" spans="2:29" x14ac:dyDescent="0.3">
      <c r="B774" s="19"/>
      <c r="D774" s="13" t="s">
        <v>6877</v>
      </c>
      <c r="E774" s="29">
        <v>43540</v>
      </c>
      <c r="F774" s="29" t="str">
        <f t="shared" si="48"/>
        <v>Sat</v>
      </c>
      <c r="G774" s="29" t="str">
        <f t="shared" si="49"/>
        <v>Mar</v>
      </c>
      <c r="H774" s="34">
        <f t="shared" si="46"/>
        <v>2019</v>
      </c>
      <c r="I774" s="29">
        <v>43544</v>
      </c>
      <c r="J774" s="13" t="s">
        <v>50</v>
      </c>
      <c r="K774" s="13" t="s">
        <v>2476</v>
      </c>
      <c r="L774" s="13" t="s">
        <v>82</v>
      </c>
      <c r="M774" s="13" t="s">
        <v>98</v>
      </c>
      <c r="N774" s="13" t="s">
        <v>99</v>
      </c>
      <c r="O774" s="13" t="s">
        <v>100</v>
      </c>
      <c r="P774" s="13" t="s">
        <v>55</v>
      </c>
      <c r="Q774" s="13" t="s">
        <v>672</v>
      </c>
      <c r="R774" s="13" t="s">
        <v>40</v>
      </c>
      <c r="S774" s="13" t="s">
        <v>41</v>
      </c>
      <c r="T774" s="13" t="s">
        <v>673</v>
      </c>
      <c r="U774" s="33">
        <v>501.29999999999995</v>
      </c>
      <c r="V774" s="15">
        <v>5</v>
      </c>
      <c r="W774" s="14">
        <v>0.25</v>
      </c>
      <c r="X774" s="33">
        <v>42.99</v>
      </c>
      <c r="Y774" s="33">
        <v>126.90000000000003</v>
      </c>
      <c r="Z774" s="14">
        <f t="shared" si="47"/>
        <v>0.25314183123877926</v>
      </c>
      <c r="AA774" s="13" t="s">
        <v>60</v>
      </c>
      <c r="AB774" s="33">
        <v>125.32499999999999</v>
      </c>
      <c r="AC774" s="33">
        <v>206.08499999999992</v>
      </c>
    </row>
    <row r="775" spans="2:29" x14ac:dyDescent="0.3">
      <c r="B775" s="19"/>
      <c r="D775" s="13" t="s">
        <v>6878</v>
      </c>
      <c r="E775" s="29">
        <v>44196</v>
      </c>
      <c r="F775" s="29" t="str">
        <f t="shared" si="48"/>
        <v>Thu</v>
      </c>
      <c r="G775" s="29" t="str">
        <f t="shared" si="49"/>
        <v>Dec</v>
      </c>
      <c r="H775" s="34">
        <f t="shared" si="46"/>
        <v>2020</v>
      </c>
      <c r="I775" s="29">
        <v>44199</v>
      </c>
      <c r="J775" s="13" t="s">
        <v>34</v>
      </c>
      <c r="K775" s="13" t="s">
        <v>1489</v>
      </c>
      <c r="L775" s="13" t="s">
        <v>36</v>
      </c>
      <c r="M775" s="13" t="s">
        <v>128</v>
      </c>
      <c r="N775" s="13" t="s">
        <v>128</v>
      </c>
      <c r="O775" s="13" t="s">
        <v>129</v>
      </c>
      <c r="P775" s="13" t="s">
        <v>55</v>
      </c>
      <c r="Q775" s="13" t="s">
        <v>1490</v>
      </c>
      <c r="R775" s="13" t="s">
        <v>40</v>
      </c>
      <c r="S775" s="13" t="s">
        <v>48</v>
      </c>
      <c r="T775" s="13" t="s">
        <v>1491</v>
      </c>
      <c r="U775" s="33">
        <v>1048.7312999999997</v>
      </c>
      <c r="V775" s="15">
        <v>9</v>
      </c>
      <c r="W775" s="14">
        <v>0.57000000000000006</v>
      </c>
      <c r="X775" s="33">
        <v>86.86</v>
      </c>
      <c r="Y775" s="33">
        <v>-1195.2386999999999</v>
      </c>
      <c r="Z775" s="14">
        <f t="shared" si="47"/>
        <v>-1.1396996542393654</v>
      </c>
      <c r="AA775" s="13" t="s">
        <v>60</v>
      </c>
      <c r="AB775" s="33">
        <v>597.77684099999988</v>
      </c>
      <c r="AC775" s="33">
        <v>1559.3331589999998</v>
      </c>
    </row>
    <row r="776" spans="2:29" x14ac:dyDescent="0.3">
      <c r="B776" s="19"/>
      <c r="D776" s="13" t="s">
        <v>6879</v>
      </c>
      <c r="E776" s="29">
        <v>44196</v>
      </c>
      <c r="F776" s="29" t="str">
        <f t="shared" si="48"/>
        <v>Thu</v>
      </c>
      <c r="G776" s="29" t="str">
        <f t="shared" si="49"/>
        <v>Dec</v>
      </c>
      <c r="H776" s="34">
        <f t="shared" si="46"/>
        <v>2020</v>
      </c>
      <c r="I776" s="29">
        <v>44199</v>
      </c>
      <c r="J776" s="13" t="s">
        <v>34</v>
      </c>
      <c r="K776" s="13" t="s">
        <v>1489</v>
      </c>
      <c r="L776" s="13" t="s">
        <v>36</v>
      </c>
      <c r="M776" s="13" t="s">
        <v>128</v>
      </c>
      <c r="N776" s="13" t="s">
        <v>128</v>
      </c>
      <c r="O776" s="13" t="s">
        <v>129</v>
      </c>
      <c r="P776" s="13" t="s">
        <v>55</v>
      </c>
      <c r="Q776" s="13" t="s">
        <v>672</v>
      </c>
      <c r="R776" s="13" t="s">
        <v>40</v>
      </c>
      <c r="S776" s="13" t="s">
        <v>41</v>
      </c>
      <c r="T776" s="13" t="s">
        <v>673</v>
      </c>
      <c r="U776" s="33">
        <v>292.75919999999996</v>
      </c>
      <c r="V776" s="15">
        <v>3</v>
      </c>
      <c r="W776" s="14">
        <v>0.27</v>
      </c>
      <c r="X776" s="33">
        <v>52.11</v>
      </c>
      <c r="Y776" s="33">
        <v>68.119200000000021</v>
      </c>
      <c r="Z776" s="14">
        <f t="shared" si="47"/>
        <v>0.23267996360148555</v>
      </c>
      <c r="AA776" s="13" t="s">
        <v>60</v>
      </c>
      <c r="AB776" s="33">
        <v>79.044983999999999</v>
      </c>
      <c r="AC776" s="33">
        <v>93.485015999999931</v>
      </c>
    </row>
    <row r="777" spans="2:29" x14ac:dyDescent="0.3">
      <c r="B777" s="19"/>
      <c r="D777" s="13" t="s">
        <v>6880</v>
      </c>
      <c r="E777" s="29">
        <v>44196</v>
      </c>
      <c r="F777" s="29" t="str">
        <f t="shared" si="48"/>
        <v>Thu</v>
      </c>
      <c r="G777" s="29" t="str">
        <f t="shared" si="49"/>
        <v>Dec</v>
      </c>
      <c r="H777" s="34">
        <f t="shared" ref="H777:H840" si="50">YEAR(E777)</f>
        <v>2020</v>
      </c>
      <c r="I777" s="29">
        <v>44199</v>
      </c>
      <c r="J777" s="13" t="s">
        <v>34</v>
      </c>
      <c r="K777" s="13" t="s">
        <v>1489</v>
      </c>
      <c r="L777" s="13" t="s">
        <v>36</v>
      </c>
      <c r="M777" s="13" t="s">
        <v>128</v>
      </c>
      <c r="N777" s="13" t="s">
        <v>128</v>
      </c>
      <c r="O777" s="13" t="s">
        <v>129</v>
      </c>
      <c r="P777" s="13" t="s">
        <v>55</v>
      </c>
      <c r="Q777" s="13" t="s">
        <v>4583</v>
      </c>
      <c r="R777" s="13" t="s">
        <v>30</v>
      </c>
      <c r="S777" s="13" t="s">
        <v>1607</v>
      </c>
      <c r="T777" s="13" t="s">
        <v>4584</v>
      </c>
      <c r="U777" s="33">
        <v>20.924400000000002</v>
      </c>
      <c r="V777" s="15">
        <v>2</v>
      </c>
      <c r="W777" s="14">
        <v>0.47000000000000003</v>
      </c>
      <c r="X777" s="33">
        <v>4.5999999999999996</v>
      </c>
      <c r="Y777" s="33">
        <v>-14.235600000000002</v>
      </c>
      <c r="Z777" s="14">
        <f t="shared" ref="Z777:Z840" si="51">Y777/U777</f>
        <v>-0.68033491999770601</v>
      </c>
      <c r="AA777" s="13" t="s">
        <v>60</v>
      </c>
      <c r="AB777" s="33">
        <v>9.8344680000000011</v>
      </c>
      <c r="AC777" s="33">
        <v>20.725532000000001</v>
      </c>
    </row>
    <row r="778" spans="2:29" x14ac:dyDescent="0.3">
      <c r="B778" s="19"/>
      <c r="D778" s="13" t="s">
        <v>6881</v>
      </c>
      <c r="E778" s="29">
        <v>44037</v>
      </c>
      <c r="F778" s="29" t="str">
        <f t="shared" si="48"/>
        <v>Sat</v>
      </c>
      <c r="G778" s="29" t="str">
        <f t="shared" si="49"/>
        <v>Jul</v>
      </c>
      <c r="H778" s="34">
        <f t="shared" si="50"/>
        <v>2020</v>
      </c>
      <c r="I778" s="29">
        <v>44042</v>
      </c>
      <c r="J778" s="13" t="s">
        <v>50</v>
      </c>
      <c r="K778" s="13" t="s">
        <v>5648</v>
      </c>
      <c r="L778" s="13" t="s">
        <v>36</v>
      </c>
      <c r="M778" s="13" t="s">
        <v>98</v>
      </c>
      <c r="N778" s="13" t="s">
        <v>99</v>
      </c>
      <c r="O778" s="13" t="s">
        <v>100</v>
      </c>
      <c r="P778" s="13" t="s">
        <v>55</v>
      </c>
      <c r="Q778" s="13" t="s">
        <v>4802</v>
      </c>
      <c r="R778" s="13" t="s">
        <v>30</v>
      </c>
      <c r="S778" s="13" t="s">
        <v>289</v>
      </c>
      <c r="T778" s="13" t="s">
        <v>4803</v>
      </c>
      <c r="U778" s="33">
        <v>23.628</v>
      </c>
      <c r="V778" s="15">
        <v>4</v>
      </c>
      <c r="W778" s="14">
        <v>0.45</v>
      </c>
      <c r="X778" s="33">
        <v>3.15</v>
      </c>
      <c r="Y778" s="33">
        <v>-1.8119999999999976</v>
      </c>
      <c r="Z778" s="14">
        <f t="shared" si="51"/>
        <v>-7.6688674454037487E-2</v>
      </c>
      <c r="AA778" s="13" t="s">
        <v>60</v>
      </c>
      <c r="AB778" s="33">
        <v>10.6326</v>
      </c>
      <c r="AC778" s="33">
        <v>11.657399999999997</v>
      </c>
    </row>
    <row r="779" spans="2:29" x14ac:dyDescent="0.3">
      <c r="B779" s="19"/>
      <c r="D779" s="13" t="s">
        <v>6882</v>
      </c>
      <c r="E779" s="29">
        <v>43789</v>
      </c>
      <c r="F779" s="29" t="str">
        <f t="shared" si="48"/>
        <v>Wed</v>
      </c>
      <c r="G779" s="29" t="str">
        <f t="shared" si="49"/>
        <v>Nov</v>
      </c>
      <c r="H779" s="34">
        <f t="shared" si="50"/>
        <v>2019</v>
      </c>
      <c r="I779" s="29">
        <v>43794</v>
      </c>
      <c r="J779" s="13" t="s">
        <v>50</v>
      </c>
      <c r="K779" s="13" t="s">
        <v>3504</v>
      </c>
      <c r="L779" s="13" t="s">
        <v>24</v>
      </c>
      <c r="M779" s="13" t="s">
        <v>98</v>
      </c>
      <c r="N779" s="13" t="s">
        <v>99</v>
      </c>
      <c r="O779" s="13" t="s">
        <v>100</v>
      </c>
      <c r="P779" s="13" t="s">
        <v>55</v>
      </c>
      <c r="Q779" s="13" t="s">
        <v>3505</v>
      </c>
      <c r="R779" s="13" t="s">
        <v>40</v>
      </c>
      <c r="S779" s="13" t="s">
        <v>906</v>
      </c>
      <c r="T779" s="13" t="s">
        <v>3506</v>
      </c>
      <c r="U779" s="33">
        <v>165.42000000000002</v>
      </c>
      <c r="V779" s="15">
        <v>4</v>
      </c>
      <c r="W779" s="14">
        <v>0.25</v>
      </c>
      <c r="X779" s="33">
        <v>21.29</v>
      </c>
      <c r="Y779" s="33">
        <v>55.14</v>
      </c>
      <c r="Z779" s="14">
        <f t="shared" si="51"/>
        <v>0.33333333333333331</v>
      </c>
      <c r="AA779" s="13" t="s">
        <v>60</v>
      </c>
      <c r="AB779" s="33">
        <v>41.355000000000004</v>
      </c>
      <c r="AC779" s="33">
        <v>47.635000000000005</v>
      </c>
    </row>
    <row r="780" spans="2:29" x14ac:dyDescent="0.3">
      <c r="B780" s="19"/>
      <c r="D780" s="13" t="s">
        <v>6883</v>
      </c>
      <c r="E780" s="29">
        <v>43680</v>
      </c>
      <c r="F780" s="29" t="str">
        <f t="shared" si="48"/>
        <v>Sat</v>
      </c>
      <c r="G780" s="29" t="str">
        <f t="shared" si="49"/>
        <v>Aug</v>
      </c>
      <c r="H780" s="34">
        <f t="shared" si="50"/>
        <v>2019</v>
      </c>
      <c r="I780" s="29">
        <v>43684</v>
      </c>
      <c r="J780" s="13" t="s">
        <v>50</v>
      </c>
      <c r="K780" s="13" t="s">
        <v>4195</v>
      </c>
      <c r="L780" s="13" t="s">
        <v>36</v>
      </c>
      <c r="M780" s="13" t="s">
        <v>482</v>
      </c>
      <c r="N780" s="13" t="s">
        <v>482</v>
      </c>
      <c r="O780" s="13" t="s">
        <v>483</v>
      </c>
      <c r="P780" s="13" t="s">
        <v>28</v>
      </c>
      <c r="Q780" s="13" t="s">
        <v>3236</v>
      </c>
      <c r="R780" s="13" t="s">
        <v>40</v>
      </c>
      <c r="S780" s="13" t="s">
        <v>906</v>
      </c>
      <c r="T780" s="13" t="s">
        <v>3237</v>
      </c>
      <c r="U780" s="33">
        <v>195.72</v>
      </c>
      <c r="V780" s="15">
        <v>5</v>
      </c>
      <c r="W780" s="14">
        <v>0.2</v>
      </c>
      <c r="X780" s="33">
        <v>13.19</v>
      </c>
      <c r="Y780" s="33">
        <v>73.320000000000022</v>
      </c>
      <c r="Z780" s="14">
        <f t="shared" si="51"/>
        <v>0.3746167995095035</v>
      </c>
      <c r="AA780" s="13" t="s">
        <v>88</v>
      </c>
      <c r="AB780" s="33">
        <v>39.144000000000005</v>
      </c>
      <c r="AC780" s="33">
        <v>70.065999999999974</v>
      </c>
    </row>
    <row r="781" spans="2:29" x14ac:dyDescent="0.3">
      <c r="B781" s="19"/>
      <c r="D781" s="13" t="s">
        <v>6884</v>
      </c>
      <c r="E781" s="29">
        <v>43756</v>
      </c>
      <c r="F781" s="29" t="str">
        <f t="shared" si="48"/>
        <v>Fri</v>
      </c>
      <c r="G781" s="29" t="str">
        <f t="shared" si="49"/>
        <v>Oct</v>
      </c>
      <c r="H781" s="34">
        <f t="shared" si="50"/>
        <v>2019</v>
      </c>
      <c r="I781" s="29">
        <v>43760</v>
      </c>
      <c r="J781" s="13" t="s">
        <v>50</v>
      </c>
      <c r="K781" s="13" t="s">
        <v>3635</v>
      </c>
      <c r="L781" s="13" t="s">
        <v>36</v>
      </c>
      <c r="M781" s="13" t="s">
        <v>98</v>
      </c>
      <c r="N781" s="13" t="s">
        <v>99</v>
      </c>
      <c r="O781" s="13" t="s">
        <v>100</v>
      </c>
      <c r="P781" s="13" t="s">
        <v>55</v>
      </c>
      <c r="Q781" s="13" t="s">
        <v>753</v>
      </c>
      <c r="R781" s="13" t="s">
        <v>57</v>
      </c>
      <c r="S781" s="13" t="s">
        <v>86</v>
      </c>
      <c r="T781" s="13" t="s">
        <v>754</v>
      </c>
      <c r="U781" s="33">
        <v>292.73400000000004</v>
      </c>
      <c r="V781" s="15">
        <v>3</v>
      </c>
      <c r="W781" s="14">
        <v>0.35</v>
      </c>
      <c r="X781" s="33">
        <v>19.8</v>
      </c>
      <c r="Y781" s="33">
        <v>-135.126</v>
      </c>
      <c r="Z781" s="14">
        <f t="shared" si="51"/>
        <v>-0.46159995080858385</v>
      </c>
      <c r="AA781" s="13" t="s">
        <v>88</v>
      </c>
      <c r="AB781" s="33">
        <v>102.4569</v>
      </c>
      <c r="AC781" s="33">
        <v>305.60310000000004</v>
      </c>
    </row>
    <row r="782" spans="2:29" x14ac:dyDescent="0.3">
      <c r="B782" s="19"/>
      <c r="D782" s="13" t="s">
        <v>6885</v>
      </c>
      <c r="E782" s="29">
        <v>43756</v>
      </c>
      <c r="F782" s="29" t="str">
        <f t="shared" si="48"/>
        <v>Fri</v>
      </c>
      <c r="G782" s="29" t="str">
        <f t="shared" si="49"/>
        <v>Oct</v>
      </c>
      <c r="H782" s="34">
        <f t="shared" si="50"/>
        <v>2019</v>
      </c>
      <c r="I782" s="29">
        <v>43760</v>
      </c>
      <c r="J782" s="13" t="s">
        <v>50</v>
      </c>
      <c r="K782" s="13" t="s">
        <v>3635</v>
      </c>
      <c r="L782" s="13" t="s">
        <v>36</v>
      </c>
      <c r="M782" s="13" t="s">
        <v>98</v>
      </c>
      <c r="N782" s="13" t="s">
        <v>99</v>
      </c>
      <c r="O782" s="13" t="s">
        <v>100</v>
      </c>
      <c r="P782" s="13" t="s">
        <v>55</v>
      </c>
      <c r="Q782" s="13" t="s">
        <v>4218</v>
      </c>
      <c r="R782" s="13" t="s">
        <v>30</v>
      </c>
      <c r="S782" s="13" t="s">
        <v>1789</v>
      </c>
      <c r="T782" s="13" t="s">
        <v>4219</v>
      </c>
      <c r="U782" s="33">
        <v>58.608000000000004</v>
      </c>
      <c r="V782" s="15">
        <v>4</v>
      </c>
      <c r="W782" s="14">
        <v>0.45</v>
      </c>
      <c r="X782" s="33">
        <v>4.43</v>
      </c>
      <c r="Y782" s="33">
        <v>-40.512000000000008</v>
      </c>
      <c r="Z782" s="14">
        <f t="shared" si="51"/>
        <v>-0.69123669123669129</v>
      </c>
      <c r="AA782" s="13" t="s">
        <v>88</v>
      </c>
      <c r="AB782" s="33">
        <v>26.373600000000003</v>
      </c>
      <c r="AC782" s="33">
        <v>68.316400000000016</v>
      </c>
    </row>
    <row r="783" spans="2:29" x14ac:dyDescent="0.3">
      <c r="B783" s="19"/>
      <c r="D783" s="13" t="s">
        <v>6886</v>
      </c>
      <c r="E783" s="29">
        <v>43756</v>
      </c>
      <c r="F783" s="29" t="str">
        <f t="shared" si="48"/>
        <v>Fri</v>
      </c>
      <c r="G783" s="29" t="str">
        <f t="shared" si="49"/>
        <v>Oct</v>
      </c>
      <c r="H783" s="34">
        <f t="shared" si="50"/>
        <v>2019</v>
      </c>
      <c r="I783" s="29">
        <v>43760</v>
      </c>
      <c r="J783" s="13" t="s">
        <v>50</v>
      </c>
      <c r="K783" s="13" t="s">
        <v>3635</v>
      </c>
      <c r="L783" s="13" t="s">
        <v>36</v>
      </c>
      <c r="M783" s="13" t="s">
        <v>98</v>
      </c>
      <c r="N783" s="13" t="s">
        <v>99</v>
      </c>
      <c r="O783" s="13" t="s">
        <v>100</v>
      </c>
      <c r="P783" s="13" t="s">
        <v>55</v>
      </c>
      <c r="Q783" s="13" t="s">
        <v>3852</v>
      </c>
      <c r="R783" s="13" t="s">
        <v>30</v>
      </c>
      <c r="S783" s="13" t="s">
        <v>1121</v>
      </c>
      <c r="T783" s="13" t="s">
        <v>3853</v>
      </c>
      <c r="U783" s="33">
        <v>43.426500000000004</v>
      </c>
      <c r="V783" s="15">
        <v>1</v>
      </c>
      <c r="W783" s="14">
        <v>0.15000000000000002</v>
      </c>
      <c r="X783" s="33">
        <v>2.84</v>
      </c>
      <c r="Y783" s="33">
        <v>-2.0535000000000014</v>
      </c>
      <c r="Z783" s="14">
        <f t="shared" si="51"/>
        <v>-4.7286794929363433E-2</v>
      </c>
      <c r="AA783" s="13" t="s">
        <v>88</v>
      </c>
      <c r="AB783" s="33">
        <v>6.5139750000000012</v>
      </c>
      <c r="AC783" s="33">
        <v>36.126024999999998</v>
      </c>
    </row>
    <row r="784" spans="2:29" x14ac:dyDescent="0.3">
      <c r="B784" s="19"/>
      <c r="D784" s="13" t="s">
        <v>6887</v>
      </c>
      <c r="E784" s="29">
        <v>43145</v>
      </c>
      <c r="F784" s="29" t="str">
        <f t="shared" si="48"/>
        <v>Wed</v>
      </c>
      <c r="G784" s="29" t="str">
        <f t="shared" si="49"/>
        <v>Feb</v>
      </c>
      <c r="H784" s="34">
        <f t="shared" si="50"/>
        <v>2018</v>
      </c>
      <c r="I784" s="29">
        <v>43147</v>
      </c>
      <c r="J784" s="13" t="s">
        <v>22</v>
      </c>
      <c r="K784" s="13" t="s">
        <v>3969</v>
      </c>
      <c r="L784" s="13" t="s">
        <v>36</v>
      </c>
      <c r="M784" s="13" t="s">
        <v>699</v>
      </c>
      <c r="N784" s="13" t="s">
        <v>700</v>
      </c>
      <c r="O784" s="13" t="s">
        <v>245</v>
      </c>
      <c r="P784" s="13" t="s">
        <v>55</v>
      </c>
      <c r="Q784" s="13" t="s">
        <v>3970</v>
      </c>
      <c r="R784" s="13" t="s">
        <v>30</v>
      </c>
      <c r="S784" s="13" t="s">
        <v>289</v>
      </c>
      <c r="T784" s="13" t="s">
        <v>3971</v>
      </c>
      <c r="U784" s="33">
        <v>123.70319999999998</v>
      </c>
      <c r="V784" s="15">
        <v>9</v>
      </c>
      <c r="W784" s="14">
        <v>0.17</v>
      </c>
      <c r="X784" s="33">
        <v>15.55</v>
      </c>
      <c r="Y784" s="33">
        <v>-4.5468000000000011</v>
      </c>
      <c r="Z784" s="14">
        <f t="shared" si="51"/>
        <v>-3.6755718526279041E-2</v>
      </c>
      <c r="AA784" s="13" t="s">
        <v>60</v>
      </c>
      <c r="AB784" s="33">
        <v>21.029543999999998</v>
      </c>
      <c r="AC784" s="33">
        <v>91.670455999999987</v>
      </c>
    </row>
    <row r="785" spans="2:29" x14ac:dyDescent="0.3">
      <c r="B785" s="19"/>
      <c r="D785" s="13" t="s">
        <v>6888</v>
      </c>
      <c r="E785" s="29">
        <v>43249</v>
      </c>
      <c r="F785" s="29" t="str">
        <f t="shared" si="48"/>
        <v>Tue</v>
      </c>
      <c r="G785" s="29" t="str">
        <f t="shared" si="49"/>
        <v>May</v>
      </c>
      <c r="H785" s="34">
        <f t="shared" si="50"/>
        <v>2018</v>
      </c>
      <c r="I785" s="29">
        <v>43254</v>
      </c>
      <c r="J785" s="13" t="s">
        <v>50</v>
      </c>
      <c r="K785" s="13" t="s">
        <v>2043</v>
      </c>
      <c r="L785" s="13" t="s">
        <v>24</v>
      </c>
      <c r="M785" s="13" t="s">
        <v>482</v>
      </c>
      <c r="N785" s="13" t="s">
        <v>482</v>
      </c>
      <c r="O785" s="13" t="s">
        <v>483</v>
      </c>
      <c r="P785" s="13" t="s">
        <v>28</v>
      </c>
      <c r="Q785" s="13" t="s">
        <v>264</v>
      </c>
      <c r="R785" s="13" t="s">
        <v>40</v>
      </c>
      <c r="S785" s="13" t="s">
        <v>67</v>
      </c>
      <c r="T785" s="13" t="s">
        <v>265</v>
      </c>
      <c r="U785" s="33">
        <v>990.43200000000002</v>
      </c>
      <c r="V785" s="15">
        <v>3</v>
      </c>
      <c r="W785" s="14">
        <v>0.2</v>
      </c>
      <c r="X785" s="33">
        <v>58.78</v>
      </c>
      <c r="Y785" s="33">
        <v>-173.358</v>
      </c>
      <c r="Z785" s="14">
        <f t="shared" si="51"/>
        <v>-0.17503271299796452</v>
      </c>
      <c r="AA785" s="13" t="s">
        <v>88</v>
      </c>
      <c r="AB785" s="33">
        <v>198.08640000000003</v>
      </c>
      <c r="AC785" s="33">
        <v>906.92360000000008</v>
      </c>
    </row>
    <row r="786" spans="2:29" x14ac:dyDescent="0.3">
      <c r="B786" s="19"/>
      <c r="D786" s="13" t="s">
        <v>6889</v>
      </c>
      <c r="E786" s="29">
        <v>43497</v>
      </c>
      <c r="F786" s="29" t="str">
        <f t="shared" si="48"/>
        <v>Fri</v>
      </c>
      <c r="G786" s="29" t="str">
        <f t="shared" si="49"/>
        <v>Feb</v>
      </c>
      <c r="H786" s="34">
        <f t="shared" si="50"/>
        <v>2019</v>
      </c>
      <c r="I786" s="29">
        <v>43502</v>
      </c>
      <c r="J786" s="13" t="s">
        <v>50</v>
      </c>
      <c r="K786" s="13" t="s">
        <v>1720</v>
      </c>
      <c r="L786" s="13" t="s">
        <v>24</v>
      </c>
      <c r="M786" s="13" t="s">
        <v>243</v>
      </c>
      <c r="N786" s="13" t="s">
        <v>244</v>
      </c>
      <c r="O786" s="13" t="s">
        <v>245</v>
      </c>
      <c r="P786" s="13" t="s">
        <v>55</v>
      </c>
      <c r="Q786" s="13" t="s">
        <v>659</v>
      </c>
      <c r="R786" s="13" t="s">
        <v>30</v>
      </c>
      <c r="S786" s="13" t="s">
        <v>289</v>
      </c>
      <c r="T786" s="13" t="s">
        <v>660</v>
      </c>
      <c r="U786" s="33">
        <v>677.8775999999998</v>
      </c>
      <c r="V786" s="15">
        <v>4</v>
      </c>
      <c r="W786" s="14">
        <v>0.17</v>
      </c>
      <c r="X786" s="33">
        <v>74.709999999999994</v>
      </c>
      <c r="Y786" s="33">
        <v>-24.602399999999975</v>
      </c>
      <c r="Z786" s="14">
        <f t="shared" si="51"/>
        <v>-3.6293277724474125E-2</v>
      </c>
      <c r="AA786" s="13" t="s">
        <v>88</v>
      </c>
      <c r="AB786" s="33">
        <v>115.23919199999997</v>
      </c>
      <c r="AC786" s="33">
        <v>512.53080799999975</v>
      </c>
    </row>
    <row r="787" spans="2:29" x14ac:dyDescent="0.3">
      <c r="B787" s="19"/>
      <c r="D787" s="13" t="s">
        <v>6890</v>
      </c>
      <c r="E787" s="29">
        <v>44146</v>
      </c>
      <c r="F787" s="29" t="str">
        <f t="shared" si="48"/>
        <v>Wed</v>
      </c>
      <c r="G787" s="29" t="str">
        <f t="shared" si="49"/>
        <v>Nov</v>
      </c>
      <c r="H787" s="34">
        <f t="shared" si="50"/>
        <v>2020</v>
      </c>
      <c r="I787" s="29">
        <v>44148</v>
      </c>
      <c r="J787" s="13" t="s">
        <v>22</v>
      </c>
      <c r="K787" s="13" t="s">
        <v>4669</v>
      </c>
      <c r="L787" s="13" t="s">
        <v>36</v>
      </c>
      <c r="M787" s="13" t="s">
        <v>271</v>
      </c>
      <c r="N787" s="13" t="s">
        <v>271</v>
      </c>
      <c r="O787" s="13" t="s">
        <v>271</v>
      </c>
      <c r="P787" s="13" t="s">
        <v>55</v>
      </c>
      <c r="Q787" s="13" t="s">
        <v>4670</v>
      </c>
      <c r="R787" s="13" t="s">
        <v>30</v>
      </c>
      <c r="S787" s="13" t="s">
        <v>2177</v>
      </c>
      <c r="T787" s="13" t="s">
        <v>4671</v>
      </c>
      <c r="U787" s="33">
        <v>81.449999999999989</v>
      </c>
      <c r="V787" s="15">
        <v>5</v>
      </c>
      <c r="W787" s="14">
        <v>0</v>
      </c>
      <c r="X787" s="33">
        <v>8.99</v>
      </c>
      <c r="Y787" s="33">
        <v>21.9</v>
      </c>
      <c r="Z787" s="14">
        <f t="shared" si="51"/>
        <v>0.26887661141804792</v>
      </c>
      <c r="AA787" s="13" t="s">
        <v>88</v>
      </c>
      <c r="AB787" s="33">
        <v>0</v>
      </c>
      <c r="AC787" s="33">
        <v>50.559999999999995</v>
      </c>
    </row>
    <row r="788" spans="2:29" x14ac:dyDescent="0.3">
      <c r="B788" s="19"/>
      <c r="D788" s="13" t="s">
        <v>6891</v>
      </c>
      <c r="E788" s="29">
        <v>43774</v>
      </c>
      <c r="F788" s="29" t="str">
        <f t="shared" si="48"/>
        <v>Tue</v>
      </c>
      <c r="G788" s="29" t="str">
        <f t="shared" si="49"/>
        <v>Nov</v>
      </c>
      <c r="H788" s="34">
        <f t="shared" si="50"/>
        <v>2019</v>
      </c>
      <c r="I788" s="29">
        <v>43779</v>
      </c>
      <c r="J788" s="13" t="s">
        <v>50</v>
      </c>
      <c r="K788" s="13" t="s">
        <v>6075</v>
      </c>
      <c r="L788" s="13" t="s">
        <v>36</v>
      </c>
      <c r="M788" s="13" t="s">
        <v>128</v>
      </c>
      <c r="N788" s="13" t="s">
        <v>128</v>
      </c>
      <c r="O788" s="13" t="s">
        <v>129</v>
      </c>
      <c r="P788" s="13" t="s">
        <v>55</v>
      </c>
      <c r="Q788" s="13" t="s">
        <v>5899</v>
      </c>
      <c r="R788" s="13" t="s">
        <v>30</v>
      </c>
      <c r="S788" s="13" t="s">
        <v>2177</v>
      </c>
      <c r="T788" s="13" t="s">
        <v>5900</v>
      </c>
      <c r="U788" s="33">
        <v>15.423</v>
      </c>
      <c r="V788" s="15">
        <v>2</v>
      </c>
      <c r="W788" s="14">
        <v>0.47000000000000003</v>
      </c>
      <c r="X788" s="33">
        <v>1.34</v>
      </c>
      <c r="Y788" s="33">
        <v>-11.396999999999998</v>
      </c>
      <c r="Z788" s="14">
        <f t="shared" si="51"/>
        <v>-0.738961291577514</v>
      </c>
      <c r="AA788" s="13" t="s">
        <v>60</v>
      </c>
      <c r="AB788" s="33">
        <v>7.2488100000000006</v>
      </c>
      <c r="AC788" s="33">
        <v>18.231189999999998</v>
      </c>
    </row>
    <row r="789" spans="2:29" x14ac:dyDescent="0.3">
      <c r="B789" s="19"/>
      <c r="D789" s="13" t="s">
        <v>6892</v>
      </c>
      <c r="E789" s="29">
        <v>43595</v>
      </c>
      <c r="F789" s="29" t="str">
        <f t="shared" si="48"/>
        <v>Fri</v>
      </c>
      <c r="G789" s="29" t="str">
        <f t="shared" si="49"/>
        <v>May</v>
      </c>
      <c r="H789" s="34">
        <f t="shared" si="50"/>
        <v>2019</v>
      </c>
      <c r="I789" s="29">
        <v>43599</v>
      </c>
      <c r="J789" s="13" t="s">
        <v>50</v>
      </c>
      <c r="K789" s="13" t="s">
        <v>6086</v>
      </c>
      <c r="L789" s="13" t="s">
        <v>24</v>
      </c>
      <c r="M789" s="13" t="s">
        <v>848</v>
      </c>
      <c r="N789" s="13" t="s">
        <v>849</v>
      </c>
      <c r="O789" s="13" t="s">
        <v>245</v>
      </c>
      <c r="P789" s="13" t="s">
        <v>55</v>
      </c>
      <c r="Q789" s="13" t="s">
        <v>6087</v>
      </c>
      <c r="R789" s="13" t="s">
        <v>30</v>
      </c>
      <c r="S789" s="13" t="s">
        <v>2751</v>
      </c>
      <c r="T789" s="13" t="s">
        <v>6088</v>
      </c>
      <c r="U789" s="33">
        <v>13.844399999999998</v>
      </c>
      <c r="V789" s="15">
        <v>4</v>
      </c>
      <c r="W789" s="14">
        <v>0.17</v>
      </c>
      <c r="X789" s="33">
        <v>1.2</v>
      </c>
      <c r="Y789" s="33">
        <v>0.88439999999999941</v>
      </c>
      <c r="Z789" s="14">
        <f t="shared" si="51"/>
        <v>6.3881424980497495E-2</v>
      </c>
      <c r="AA789" s="13" t="s">
        <v>88</v>
      </c>
      <c r="AB789" s="33">
        <v>2.353548</v>
      </c>
      <c r="AC789" s="33">
        <v>9.4064519999999998</v>
      </c>
    </row>
    <row r="790" spans="2:29" x14ac:dyDescent="0.3">
      <c r="B790" s="19"/>
      <c r="D790" s="13" t="s">
        <v>6893</v>
      </c>
      <c r="E790" s="29">
        <v>43629</v>
      </c>
      <c r="F790" s="29" t="str">
        <f t="shared" si="48"/>
        <v>Thu</v>
      </c>
      <c r="G790" s="29" t="str">
        <f t="shared" si="49"/>
        <v>Jun</v>
      </c>
      <c r="H790" s="34">
        <f t="shared" si="50"/>
        <v>2019</v>
      </c>
      <c r="I790" s="29">
        <v>43631</v>
      </c>
      <c r="J790" s="13" t="s">
        <v>34</v>
      </c>
      <c r="K790" s="13" t="s">
        <v>3741</v>
      </c>
      <c r="L790" s="13" t="s">
        <v>24</v>
      </c>
      <c r="M790" s="13" t="s">
        <v>128</v>
      </c>
      <c r="N790" s="13" t="s">
        <v>128</v>
      </c>
      <c r="O790" s="13" t="s">
        <v>129</v>
      </c>
      <c r="P790" s="13" t="s">
        <v>55</v>
      </c>
      <c r="Q790" s="13" t="s">
        <v>3151</v>
      </c>
      <c r="R790" s="13" t="s">
        <v>30</v>
      </c>
      <c r="S790" s="13" t="s">
        <v>1228</v>
      </c>
      <c r="T790" s="13" t="s">
        <v>3152</v>
      </c>
      <c r="U790" s="33">
        <v>123.54300000000002</v>
      </c>
      <c r="V790" s="15">
        <v>5</v>
      </c>
      <c r="W790" s="14">
        <v>0.47000000000000003</v>
      </c>
      <c r="X790" s="33">
        <v>18.47</v>
      </c>
      <c r="Y790" s="33">
        <v>-84.057000000000016</v>
      </c>
      <c r="Z790" s="14">
        <f t="shared" si="51"/>
        <v>-0.68038658604696345</v>
      </c>
      <c r="AA790" s="13" t="s">
        <v>88</v>
      </c>
      <c r="AB790" s="33">
        <v>58.065210000000015</v>
      </c>
      <c r="AC790" s="33">
        <v>131.06479000000002</v>
      </c>
    </row>
    <row r="791" spans="2:29" x14ac:dyDescent="0.3">
      <c r="B791" s="19"/>
      <c r="D791" s="13" t="s">
        <v>6894</v>
      </c>
      <c r="E791" s="29">
        <v>43629</v>
      </c>
      <c r="F791" s="29" t="str">
        <f t="shared" si="48"/>
        <v>Thu</v>
      </c>
      <c r="G791" s="29" t="str">
        <f t="shared" si="49"/>
        <v>Jun</v>
      </c>
      <c r="H791" s="34">
        <f t="shared" si="50"/>
        <v>2019</v>
      </c>
      <c r="I791" s="29">
        <v>43631</v>
      </c>
      <c r="J791" s="13" t="s">
        <v>34</v>
      </c>
      <c r="K791" s="13" t="s">
        <v>3741</v>
      </c>
      <c r="L791" s="13" t="s">
        <v>24</v>
      </c>
      <c r="M791" s="13" t="s">
        <v>128</v>
      </c>
      <c r="N791" s="13" t="s">
        <v>128</v>
      </c>
      <c r="O791" s="13" t="s">
        <v>129</v>
      </c>
      <c r="P791" s="13" t="s">
        <v>55</v>
      </c>
      <c r="Q791" s="13" t="s">
        <v>1575</v>
      </c>
      <c r="R791" s="13" t="s">
        <v>40</v>
      </c>
      <c r="S791" s="13" t="s">
        <v>41</v>
      </c>
      <c r="T791" s="13" t="s">
        <v>1576</v>
      </c>
      <c r="U791" s="33">
        <v>99.382200000000012</v>
      </c>
      <c r="V791" s="15">
        <v>2</v>
      </c>
      <c r="W791" s="14">
        <v>0.27</v>
      </c>
      <c r="X791" s="33">
        <v>4</v>
      </c>
      <c r="Y791" s="33">
        <v>13.5822</v>
      </c>
      <c r="Z791" s="14">
        <f t="shared" si="51"/>
        <v>0.13666632455308897</v>
      </c>
      <c r="AA791" s="13" t="s">
        <v>88</v>
      </c>
      <c r="AB791" s="33">
        <v>26.833194000000006</v>
      </c>
      <c r="AC791" s="33">
        <v>54.966806000000005</v>
      </c>
    </row>
    <row r="792" spans="2:29" x14ac:dyDescent="0.3">
      <c r="B792" s="19"/>
      <c r="D792" s="13" t="s">
        <v>6895</v>
      </c>
      <c r="E792" s="29">
        <v>43629</v>
      </c>
      <c r="F792" s="29" t="str">
        <f t="shared" si="48"/>
        <v>Thu</v>
      </c>
      <c r="G792" s="29" t="str">
        <f t="shared" si="49"/>
        <v>Jun</v>
      </c>
      <c r="H792" s="34">
        <f t="shared" si="50"/>
        <v>2019</v>
      </c>
      <c r="I792" s="29">
        <v>43631</v>
      </c>
      <c r="J792" s="13" t="s">
        <v>34</v>
      </c>
      <c r="K792" s="13" t="s">
        <v>3741</v>
      </c>
      <c r="L792" s="13" t="s">
        <v>24</v>
      </c>
      <c r="M792" s="13" t="s">
        <v>128</v>
      </c>
      <c r="N792" s="13" t="s">
        <v>128</v>
      </c>
      <c r="O792" s="13" t="s">
        <v>129</v>
      </c>
      <c r="P792" s="13" t="s">
        <v>55</v>
      </c>
      <c r="Q792" s="13" t="s">
        <v>5672</v>
      </c>
      <c r="R792" s="13" t="s">
        <v>30</v>
      </c>
      <c r="S792" s="13" t="s">
        <v>2177</v>
      </c>
      <c r="T792" s="13" t="s">
        <v>5673</v>
      </c>
      <c r="U792" s="33">
        <v>5.5173000000000005</v>
      </c>
      <c r="V792" s="15">
        <v>1</v>
      </c>
      <c r="W792" s="14">
        <v>0.47000000000000003</v>
      </c>
      <c r="X792" s="33">
        <v>1.5</v>
      </c>
      <c r="Y792" s="33">
        <v>-3.6627000000000005</v>
      </c>
      <c r="Z792" s="14">
        <f t="shared" si="51"/>
        <v>-0.66385732151595889</v>
      </c>
      <c r="AA792" s="13" t="s">
        <v>88</v>
      </c>
      <c r="AB792" s="33">
        <v>2.5931310000000005</v>
      </c>
      <c r="AC792" s="33">
        <v>5.0868690000000001</v>
      </c>
    </row>
    <row r="793" spans="2:29" x14ac:dyDescent="0.3">
      <c r="B793" s="19"/>
      <c r="D793" s="13" t="s">
        <v>6896</v>
      </c>
      <c r="E793" s="29">
        <v>43552</v>
      </c>
      <c r="F793" s="29" t="str">
        <f t="shared" si="48"/>
        <v>Thu</v>
      </c>
      <c r="G793" s="29" t="str">
        <f t="shared" si="49"/>
        <v>Mar</v>
      </c>
      <c r="H793" s="34">
        <f t="shared" si="50"/>
        <v>2019</v>
      </c>
      <c r="I793" s="29">
        <v>43559</v>
      </c>
      <c r="J793" s="13" t="s">
        <v>50</v>
      </c>
      <c r="K793" s="13" t="s">
        <v>1981</v>
      </c>
      <c r="L793" s="13" t="s">
        <v>36</v>
      </c>
      <c r="M793" s="13" t="s">
        <v>98</v>
      </c>
      <c r="N793" s="13" t="s">
        <v>99</v>
      </c>
      <c r="O793" s="13" t="s">
        <v>100</v>
      </c>
      <c r="P793" s="13" t="s">
        <v>55</v>
      </c>
      <c r="Q793" s="13" t="s">
        <v>311</v>
      </c>
      <c r="R793" s="13" t="s">
        <v>57</v>
      </c>
      <c r="S793" s="13" t="s">
        <v>86</v>
      </c>
      <c r="T793" s="13" t="s">
        <v>312</v>
      </c>
      <c r="U793" s="33">
        <v>1028.9175000000002</v>
      </c>
      <c r="V793" s="15">
        <v>5</v>
      </c>
      <c r="W793" s="14">
        <v>0.35</v>
      </c>
      <c r="X793" s="33">
        <v>61.24</v>
      </c>
      <c r="Y793" s="33">
        <v>-221.63249999999999</v>
      </c>
      <c r="Z793" s="14">
        <f t="shared" si="51"/>
        <v>-0.21540356734140487</v>
      </c>
      <c r="AA793" s="13" t="s">
        <v>88</v>
      </c>
      <c r="AB793" s="33">
        <v>360.12112500000006</v>
      </c>
      <c r="AC793" s="33">
        <v>829.18887500000005</v>
      </c>
    </row>
    <row r="794" spans="2:29" x14ac:dyDescent="0.3">
      <c r="B794" s="19"/>
      <c r="D794" s="13" t="s">
        <v>6897</v>
      </c>
      <c r="E794" s="29">
        <v>43552</v>
      </c>
      <c r="F794" s="29" t="str">
        <f t="shared" si="48"/>
        <v>Thu</v>
      </c>
      <c r="G794" s="29" t="str">
        <f t="shared" si="49"/>
        <v>Mar</v>
      </c>
      <c r="H794" s="34">
        <f t="shared" si="50"/>
        <v>2019</v>
      </c>
      <c r="I794" s="29">
        <v>43559</v>
      </c>
      <c r="J794" s="13" t="s">
        <v>50</v>
      </c>
      <c r="K794" s="13" t="s">
        <v>1981</v>
      </c>
      <c r="L794" s="13" t="s">
        <v>36</v>
      </c>
      <c r="M794" s="13" t="s">
        <v>98</v>
      </c>
      <c r="N794" s="13" t="s">
        <v>99</v>
      </c>
      <c r="O794" s="13" t="s">
        <v>100</v>
      </c>
      <c r="P794" s="13" t="s">
        <v>55</v>
      </c>
      <c r="Q794" s="13" t="s">
        <v>5215</v>
      </c>
      <c r="R794" s="13" t="s">
        <v>30</v>
      </c>
      <c r="S794" s="13" t="s">
        <v>2751</v>
      </c>
      <c r="T794" s="13" t="s">
        <v>5216</v>
      </c>
      <c r="U794" s="33">
        <v>11.616000000000001</v>
      </c>
      <c r="V794" s="15">
        <v>2</v>
      </c>
      <c r="W794" s="14">
        <v>0.45</v>
      </c>
      <c r="X794" s="33">
        <v>1.62</v>
      </c>
      <c r="Y794" s="33">
        <v>-5.304000000000002</v>
      </c>
      <c r="Z794" s="14">
        <f t="shared" si="51"/>
        <v>-0.45661157024793403</v>
      </c>
      <c r="AA794" s="13" t="s">
        <v>88</v>
      </c>
      <c r="AB794" s="33">
        <v>5.2272000000000007</v>
      </c>
      <c r="AC794" s="33">
        <v>10.072800000000003</v>
      </c>
    </row>
    <row r="795" spans="2:29" x14ac:dyDescent="0.3">
      <c r="B795" s="19"/>
      <c r="D795" s="13" t="s">
        <v>6898</v>
      </c>
      <c r="E795" s="29">
        <v>43875</v>
      </c>
      <c r="F795" s="29" t="str">
        <f t="shared" si="48"/>
        <v>Fri</v>
      </c>
      <c r="G795" s="29" t="str">
        <f t="shared" si="49"/>
        <v>Feb</v>
      </c>
      <c r="H795" s="34">
        <f t="shared" si="50"/>
        <v>2020</v>
      </c>
      <c r="I795" s="29">
        <v>43876</v>
      </c>
      <c r="J795" s="13" t="s">
        <v>34</v>
      </c>
      <c r="K795" s="13" t="s">
        <v>1479</v>
      </c>
      <c r="L795" s="13" t="s">
        <v>82</v>
      </c>
      <c r="M795" s="13" t="s">
        <v>98</v>
      </c>
      <c r="N795" s="13" t="s">
        <v>99</v>
      </c>
      <c r="O795" s="13" t="s">
        <v>100</v>
      </c>
      <c r="P795" s="13" t="s">
        <v>55</v>
      </c>
      <c r="Q795" s="13" t="s">
        <v>219</v>
      </c>
      <c r="R795" s="13" t="s">
        <v>40</v>
      </c>
      <c r="S795" s="13" t="s">
        <v>41</v>
      </c>
      <c r="T795" s="13" t="s">
        <v>220</v>
      </c>
      <c r="U795" s="33">
        <v>1726.6499999999996</v>
      </c>
      <c r="V795" s="15">
        <v>5</v>
      </c>
      <c r="W795" s="14">
        <v>0.25</v>
      </c>
      <c r="X795" s="33">
        <v>87.23</v>
      </c>
      <c r="Y795" s="33">
        <v>414.29999999999995</v>
      </c>
      <c r="Z795" s="14">
        <f t="shared" si="51"/>
        <v>0.23994440100773176</v>
      </c>
      <c r="AA795" s="13" t="s">
        <v>88</v>
      </c>
      <c r="AB795" s="33">
        <v>431.66249999999991</v>
      </c>
      <c r="AC795" s="33">
        <v>793.45749999999975</v>
      </c>
    </row>
    <row r="796" spans="2:29" x14ac:dyDescent="0.3">
      <c r="B796" s="19"/>
      <c r="D796" s="13" t="s">
        <v>6899</v>
      </c>
      <c r="E796" s="29">
        <v>43875</v>
      </c>
      <c r="F796" s="29" t="str">
        <f t="shared" si="48"/>
        <v>Fri</v>
      </c>
      <c r="G796" s="29" t="str">
        <f t="shared" si="49"/>
        <v>Feb</v>
      </c>
      <c r="H796" s="34">
        <f t="shared" si="50"/>
        <v>2020</v>
      </c>
      <c r="I796" s="29">
        <v>43876</v>
      </c>
      <c r="J796" s="13" t="s">
        <v>34</v>
      </c>
      <c r="K796" s="13" t="s">
        <v>1479</v>
      </c>
      <c r="L796" s="13" t="s">
        <v>82</v>
      </c>
      <c r="M796" s="13" t="s">
        <v>98</v>
      </c>
      <c r="N796" s="13" t="s">
        <v>99</v>
      </c>
      <c r="O796" s="13" t="s">
        <v>100</v>
      </c>
      <c r="P796" s="13" t="s">
        <v>55</v>
      </c>
      <c r="Q796" s="13" t="s">
        <v>3026</v>
      </c>
      <c r="R796" s="13" t="s">
        <v>40</v>
      </c>
      <c r="S796" s="13" t="s">
        <v>67</v>
      </c>
      <c r="T796" s="13" t="s">
        <v>3027</v>
      </c>
      <c r="U796" s="33">
        <v>259.03800000000001</v>
      </c>
      <c r="V796" s="15">
        <v>2</v>
      </c>
      <c r="W796" s="14">
        <v>0.35</v>
      </c>
      <c r="X796" s="33">
        <v>28.99</v>
      </c>
      <c r="Y796" s="33">
        <v>-23.921999999999969</v>
      </c>
      <c r="Z796" s="14">
        <f t="shared" si="51"/>
        <v>-9.2349385032311743E-2</v>
      </c>
      <c r="AA796" s="13" t="s">
        <v>88</v>
      </c>
      <c r="AB796" s="33">
        <v>90.663299999999992</v>
      </c>
      <c r="AC796" s="33">
        <v>163.30669999999998</v>
      </c>
    </row>
    <row r="797" spans="2:29" x14ac:dyDescent="0.3">
      <c r="B797" s="19"/>
      <c r="D797" s="13" t="s">
        <v>6900</v>
      </c>
      <c r="E797" s="29">
        <v>44166</v>
      </c>
      <c r="F797" s="29" t="str">
        <f t="shared" si="48"/>
        <v>Tue</v>
      </c>
      <c r="G797" s="29" t="str">
        <f t="shared" si="49"/>
        <v>Dec</v>
      </c>
      <c r="H797" s="34">
        <f t="shared" si="50"/>
        <v>2020</v>
      </c>
      <c r="I797" s="29">
        <v>44170</v>
      </c>
      <c r="J797" s="13" t="s">
        <v>50</v>
      </c>
      <c r="K797" s="13" t="s">
        <v>1479</v>
      </c>
      <c r="L797" s="13" t="s">
        <v>82</v>
      </c>
      <c r="M797" s="13" t="s">
        <v>98</v>
      </c>
      <c r="N797" s="13" t="s">
        <v>99</v>
      </c>
      <c r="O797" s="13" t="s">
        <v>100</v>
      </c>
      <c r="P797" s="13" t="s">
        <v>55</v>
      </c>
      <c r="Q797" s="13" t="s">
        <v>2725</v>
      </c>
      <c r="R797" s="13" t="s">
        <v>57</v>
      </c>
      <c r="S797" s="13" t="s">
        <v>86</v>
      </c>
      <c r="T797" s="13" t="s">
        <v>2726</v>
      </c>
      <c r="U797" s="33">
        <v>562.88700000000006</v>
      </c>
      <c r="V797" s="15">
        <v>6</v>
      </c>
      <c r="W797" s="14">
        <v>0.35</v>
      </c>
      <c r="X797" s="33">
        <v>35.51</v>
      </c>
      <c r="Y797" s="33">
        <v>129.80700000000002</v>
      </c>
      <c r="Z797" s="14">
        <f t="shared" si="51"/>
        <v>0.23060934077354781</v>
      </c>
      <c r="AA797" s="13" t="s">
        <v>88</v>
      </c>
      <c r="AB797" s="33">
        <v>197.01045000000002</v>
      </c>
      <c r="AC797" s="33">
        <v>200.55955000000006</v>
      </c>
    </row>
    <row r="798" spans="2:29" x14ac:dyDescent="0.3">
      <c r="B798" s="19"/>
      <c r="D798" s="13" t="s">
        <v>6901</v>
      </c>
      <c r="E798" s="29">
        <v>44166</v>
      </c>
      <c r="F798" s="29" t="str">
        <f t="shared" si="48"/>
        <v>Tue</v>
      </c>
      <c r="G798" s="29" t="str">
        <f t="shared" si="49"/>
        <v>Dec</v>
      </c>
      <c r="H798" s="34">
        <f t="shared" si="50"/>
        <v>2020</v>
      </c>
      <c r="I798" s="29">
        <v>44170</v>
      </c>
      <c r="J798" s="13" t="s">
        <v>50</v>
      </c>
      <c r="K798" s="13" t="s">
        <v>1479</v>
      </c>
      <c r="L798" s="13" t="s">
        <v>82</v>
      </c>
      <c r="M798" s="13" t="s">
        <v>98</v>
      </c>
      <c r="N798" s="13" t="s">
        <v>99</v>
      </c>
      <c r="O798" s="13" t="s">
        <v>100</v>
      </c>
      <c r="P798" s="13" t="s">
        <v>55</v>
      </c>
      <c r="Q798" s="13" t="s">
        <v>1362</v>
      </c>
      <c r="R798" s="13" t="s">
        <v>40</v>
      </c>
      <c r="S798" s="13" t="s">
        <v>41</v>
      </c>
      <c r="T798" s="13" t="s">
        <v>1363</v>
      </c>
      <c r="U798" s="33">
        <v>135.09</v>
      </c>
      <c r="V798" s="15">
        <v>1</v>
      </c>
      <c r="W798" s="14">
        <v>0.25</v>
      </c>
      <c r="X798" s="33">
        <v>7.3</v>
      </c>
      <c r="Y798" s="33">
        <v>-39.630000000000003</v>
      </c>
      <c r="Z798" s="14">
        <f t="shared" si="51"/>
        <v>-0.29335998223406617</v>
      </c>
      <c r="AA798" s="13" t="s">
        <v>88</v>
      </c>
      <c r="AB798" s="33">
        <v>33.772500000000001</v>
      </c>
      <c r="AC798" s="33">
        <v>133.64750000000001</v>
      </c>
    </row>
    <row r="799" spans="2:29" x14ac:dyDescent="0.3">
      <c r="B799" s="19"/>
      <c r="D799" s="13" t="s">
        <v>6902</v>
      </c>
      <c r="E799" s="29">
        <v>44166</v>
      </c>
      <c r="F799" s="29" t="str">
        <f t="shared" si="48"/>
        <v>Tue</v>
      </c>
      <c r="G799" s="29" t="str">
        <f t="shared" si="49"/>
        <v>Dec</v>
      </c>
      <c r="H799" s="34">
        <f t="shared" si="50"/>
        <v>2020</v>
      </c>
      <c r="I799" s="29">
        <v>44170</v>
      </c>
      <c r="J799" s="13" t="s">
        <v>50</v>
      </c>
      <c r="K799" s="13" t="s">
        <v>1479</v>
      </c>
      <c r="L799" s="13" t="s">
        <v>82</v>
      </c>
      <c r="M799" s="13" t="s">
        <v>98</v>
      </c>
      <c r="N799" s="13" t="s">
        <v>99</v>
      </c>
      <c r="O799" s="13" t="s">
        <v>100</v>
      </c>
      <c r="P799" s="13" t="s">
        <v>55</v>
      </c>
      <c r="Q799" s="13" t="s">
        <v>3796</v>
      </c>
      <c r="R799" s="13" t="s">
        <v>30</v>
      </c>
      <c r="S799" s="13" t="s">
        <v>1607</v>
      </c>
      <c r="T799" s="13" t="s">
        <v>3797</v>
      </c>
      <c r="U799" s="33">
        <v>53.526000000000003</v>
      </c>
      <c r="V799" s="15">
        <v>2</v>
      </c>
      <c r="W799" s="14">
        <v>0.45</v>
      </c>
      <c r="X799" s="33">
        <v>5.42</v>
      </c>
      <c r="Y799" s="33">
        <v>-38.933999999999997</v>
      </c>
      <c r="Z799" s="14">
        <f t="shared" si="51"/>
        <v>-0.72738482232933521</v>
      </c>
      <c r="AA799" s="13" t="s">
        <v>88</v>
      </c>
      <c r="AB799" s="33">
        <v>24.0867</v>
      </c>
      <c r="AC799" s="33">
        <v>62.953299999999999</v>
      </c>
    </row>
    <row r="800" spans="2:29" x14ac:dyDescent="0.3">
      <c r="B800" s="19"/>
      <c r="D800" s="13" t="s">
        <v>6903</v>
      </c>
      <c r="E800" s="29">
        <v>44166</v>
      </c>
      <c r="F800" s="29" t="str">
        <f t="shared" si="48"/>
        <v>Tue</v>
      </c>
      <c r="G800" s="29" t="str">
        <f t="shared" si="49"/>
        <v>Dec</v>
      </c>
      <c r="H800" s="34">
        <f t="shared" si="50"/>
        <v>2020</v>
      </c>
      <c r="I800" s="29">
        <v>44170</v>
      </c>
      <c r="J800" s="13" t="s">
        <v>50</v>
      </c>
      <c r="K800" s="13" t="s">
        <v>1479</v>
      </c>
      <c r="L800" s="13" t="s">
        <v>82</v>
      </c>
      <c r="M800" s="13" t="s">
        <v>98</v>
      </c>
      <c r="N800" s="13" t="s">
        <v>99</v>
      </c>
      <c r="O800" s="13" t="s">
        <v>100</v>
      </c>
      <c r="P800" s="13" t="s">
        <v>55</v>
      </c>
      <c r="Q800" s="13" t="s">
        <v>1549</v>
      </c>
      <c r="R800" s="13" t="s">
        <v>30</v>
      </c>
      <c r="S800" s="13" t="s">
        <v>289</v>
      </c>
      <c r="T800" s="13" t="s">
        <v>1550</v>
      </c>
      <c r="U800" s="33">
        <v>54.350999999999999</v>
      </c>
      <c r="V800" s="15">
        <v>2</v>
      </c>
      <c r="W800" s="14">
        <v>0.45</v>
      </c>
      <c r="X800" s="33">
        <v>2.48</v>
      </c>
      <c r="Y800" s="33">
        <v>-34.629000000000005</v>
      </c>
      <c r="Z800" s="14">
        <f t="shared" si="51"/>
        <v>-0.63713639123475196</v>
      </c>
      <c r="AA800" s="13" t="s">
        <v>88</v>
      </c>
      <c r="AB800" s="33">
        <v>24.45795</v>
      </c>
      <c r="AC800" s="33">
        <v>62.042050000000003</v>
      </c>
    </row>
    <row r="801" spans="2:29" x14ac:dyDescent="0.3">
      <c r="B801" s="19"/>
      <c r="D801" s="13" t="s">
        <v>6904</v>
      </c>
      <c r="E801" s="29">
        <v>44166</v>
      </c>
      <c r="F801" s="29" t="str">
        <f t="shared" si="48"/>
        <v>Tue</v>
      </c>
      <c r="G801" s="29" t="str">
        <f t="shared" si="49"/>
        <v>Dec</v>
      </c>
      <c r="H801" s="34">
        <f t="shared" si="50"/>
        <v>2020</v>
      </c>
      <c r="I801" s="29">
        <v>44170</v>
      </c>
      <c r="J801" s="13" t="s">
        <v>50</v>
      </c>
      <c r="K801" s="13" t="s">
        <v>1479</v>
      </c>
      <c r="L801" s="13" t="s">
        <v>82</v>
      </c>
      <c r="M801" s="13" t="s">
        <v>98</v>
      </c>
      <c r="N801" s="13" t="s">
        <v>99</v>
      </c>
      <c r="O801" s="13" t="s">
        <v>100</v>
      </c>
      <c r="P801" s="13" t="s">
        <v>55</v>
      </c>
      <c r="Q801" s="13" t="s">
        <v>2940</v>
      </c>
      <c r="R801" s="13" t="s">
        <v>30</v>
      </c>
      <c r="S801" s="13" t="s">
        <v>1228</v>
      </c>
      <c r="T801" s="13" t="s">
        <v>2941</v>
      </c>
      <c r="U801" s="33">
        <v>45.837000000000003</v>
      </c>
      <c r="V801" s="15">
        <v>2</v>
      </c>
      <c r="W801" s="14">
        <v>0.45</v>
      </c>
      <c r="X801" s="33">
        <v>2.46</v>
      </c>
      <c r="Y801" s="33">
        <v>-17.523</v>
      </c>
      <c r="Z801" s="14">
        <f t="shared" si="51"/>
        <v>-0.38228941684665224</v>
      </c>
      <c r="AA801" s="13" t="s">
        <v>88</v>
      </c>
      <c r="AB801" s="33">
        <v>20.626650000000001</v>
      </c>
      <c r="AC801" s="33">
        <v>40.273350000000001</v>
      </c>
    </row>
    <row r="802" spans="2:29" x14ac:dyDescent="0.3">
      <c r="B802" s="19"/>
      <c r="D802" s="13" t="s">
        <v>6905</v>
      </c>
      <c r="E802" s="29">
        <v>44177</v>
      </c>
      <c r="F802" s="29" t="str">
        <f t="shared" si="48"/>
        <v>Sat</v>
      </c>
      <c r="G802" s="29" t="str">
        <f t="shared" si="49"/>
        <v>Dec</v>
      </c>
      <c r="H802" s="34">
        <f t="shared" si="50"/>
        <v>2020</v>
      </c>
      <c r="I802" s="29">
        <v>44179</v>
      </c>
      <c r="J802" s="13" t="s">
        <v>34</v>
      </c>
      <c r="K802" s="13" t="s">
        <v>1479</v>
      </c>
      <c r="L802" s="13" t="s">
        <v>82</v>
      </c>
      <c r="M802" s="13" t="s">
        <v>98</v>
      </c>
      <c r="N802" s="13" t="s">
        <v>99</v>
      </c>
      <c r="O802" s="13" t="s">
        <v>100</v>
      </c>
      <c r="P802" s="13" t="s">
        <v>55</v>
      </c>
      <c r="Q802" s="13" t="s">
        <v>4558</v>
      </c>
      <c r="R802" s="13" t="s">
        <v>30</v>
      </c>
      <c r="S802" s="13" t="s">
        <v>2177</v>
      </c>
      <c r="T802" s="13" t="s">
        <v>4559</v>
      </c>
      <c r="U802" s="33">
        <v>10.345500000000001</v>
      </c>
      <c r="V802" s="15">
        <v>1</v>
      </c>
      <c r="W802" s="14">
        <v>0.45</v>
      </c>
      <c r="X802" s="33">
        <v>2.1800000000000002</v>
      </c>
      <c r="Y802" s="33">
        <v>-6.964500000000001</v>
      </c>
      <c r="Z802" s="14">
        <f t="shared" si="51"/>
        <v>-0.67319124256923302</v>
      </c>
      <c r="AA802" s="13" t="s">
        <v>88</v>
      </c>
      <c r="AB802" s="33">
        <v>4.6554750000000009</v>
      </c>
      <c r="AC802" s="33">
        <v>10.474525000000002</v>
      </c>
    </row>
    <row r="803" spans="2:29" x14ac:dyDescent="0.3">
      <c r="B803" s="19"/>
      <c r="D803" s="13" t="s">
        <v>6906</v>
      </c>
      <c r="E803" s="29">
        <v>43364</v>
      </c>
      <c r="F803" s="29" t="str">
        <f t="shared" si="48"/>
        <v>Fri</v>
      </c>
      <c r="G803" s="29" t="str">
        <f t="shared" si="49"/>
        <v>Sep</v>
      </c>
      <c r="H803" s="34">
        <f t="shared" si="50"/>
        <v>2018</v>
      </c>
      <c r="I803" s="29">
        <v>43370</v>
      </c>
      <c r="J803" s="13" t="s">
        <v>50</v>
      </c>
      <c r="K803" s="13" t="s">
        <v>5422</v>
      </c>
      <c r="L803" s="13" t="s">
        <v>36</v>
      </c>
      <c r="M803" s="13" t="s">
        <v>128</v>
      </c>
      <c r="N803" s="13" t="s">
        <v>128</v>
      </c>
      <c r="O803" s="13" t="s">
        <v>129</v>
      </c>
      <c r="P803" s="13" t="s">
        <v>55</v>
      </c>
      <c r="Q803" s="13" t="s">
        <v>3239</v>
      </c>
      <c r="R803" s="13" t="s">
        <v>30</v>
      </c>
      <c r="S803" s="13" t="s">
        <v>1607</v>
      </c>
      <c r="T803" s="13" t="s">
        <v>3240</v>
      </c>
      <c r="U803" s="33">
        <v>79.229700000000008</v>
      </c>
      <c r="V803" s="15">
        <v>3</v>
      </c>
      <c r="W803" s="14">
        <v>0.47000000000000003</v>
      </c>
      <c r="X803" s="33">
        <v>4.33</v>
      </c>
      <c r="Y803" s="33">
        <v>-3.0302999999999969</v>
      </c>
      <c r="Z803" s="14">
        <f t="shared" si="51"/>
        <v>-3.8247021003487286E-2</v>
      </c>
      <c r="AA803" s="13" t="s">
        <v>88</v>
      </c>
      <c r="AB803" s="33">
        <v>37.237959000000004</v>
      </c>
      <c r="AC803" s="33">
        <v>40.692041000000003</v>
      </c>
    </row>
    <row r="804" spans="2:29" x14ac:dyDescent="0.3">
      <c r="B804" s="19"/>
      <c r="D804" s="13" t="s">
        <v>6907</v>
      </c>
      <c r="E804" s="29">
        <v>44157</v>
      </c>
      <c r="F804" s="29" t="str">
        <f t="shared" si="48"/>
        <v>Sun</v>
      </c>
      <c r="G804" s="29" t="str">
        <f t="shared" si="49"/>
        <v>Nov</v>
      </c>
      <c r="H804" s="34">
        <f t="shared" si="50"/>
        <v>2020</v>
      </c>
      <c r="I804" s="29">
        <v>44164</v>
      </c>
      <c r="J804" s="13" t="s">
        <v>50</v>
      </c>
      <c r="K804" s="13" t="s">
        <v>5582</v>
      </c>
      <c r="L804" s="13" t="s">
        <v>36</v>
      </c>
      <c r="M804" s="13" t="s">
        <v>848</v>
      </c>
      <c r="N804" s="13" t="s">
        <v>849</v>
      </c>
      <c r="O804" s="13" t="s">
        <v>245</v>
      </c>
      <c r="P804" s="13" t="s">
        <v>55</v>
      </c>
      <c r="Q804" s="13" t="s">
        <v>5324</v>
      </c>
      <c r="R804" s="13" t="s">
        <v>30</v>
      </c>
      <c r="S804" s="13" t="s">
        <v>1607</v>
      </c>
      <c r="T804" s="13" t="s">
        <v>5325</v>
      </c>
      <c r="U804" s="33">
        <v>43.973399999999998</v>
      </c>
      <c r="V804" s="15">
        <v>2</v>
      </c>
      <c r="W804" s="14">
        <v>0.17</v>
      </c>
      <c r="X804" s="33">
        <v>3.57</v>
      </c>
      <c r="Y804" s="33">
        <v>-2.7065999999999999</v>
      </c>
      <c r="Z804" s="14">
        <f t="shared" si="51"/>
        <v>-6.1550846648200958E-2</v>
      </c>
      <c r="AA804" s="13" t="s">
        <v>88</v>
      </c>
      <c r="AB804" s="33">
        <v>7.4754779999999998</v>
      </c>
      <c r="AC804" s="33">
        <v>35.634521999999997</v>
      </c>
    </row>
    <row r="805" spans="2:29" x14ac:dyDescent="0.3">
      <c r="B805" s="19"/>
      <c r="D805" s="13" t="s">
        <v>6908</v>
      </c>
      <c r="E805" s="29">
        <v>43785</v>
      </c>
      <c r="F805" s="29" t="str">
        <f t="shared" si="48"/>
        <v>Sat</v>
      </c>
      <c r="G805" s="29" t="str">
        <f t="shared" si="49"/>
        <v>Nov</v>
      </c>
      <c r="H805" s="34">
        <f t="shared" si="50"/>
        <v>2019</v>
      </c>
      <c r="I805" s="29">
        <v>43789</v>
      </c>
      <c r="J805" s="13" t="s">
        <v>50</v>
      </c>
      <c r="K805" s="13" t="s">
        <v>836</v>
      </c>
      <c r="L805" s="13" t="s">
        <v>24</v>
      </c>
      <c r="M805" s="13" t="s">
        <v>271</v>
      </c>
      <c r="N805" s="13" t="s">
        <v>271</v>
      </c>
      <c r="O805" s="13" t="s">
        <v>271</v>
      </c>
      <c r="P805" s="13" t="s">
        <v>55</v>
      </c>
      <c r="Q805" s="13" t="s">
        <v>837</v>
      </c>
      <c r="R805" s="13" t="s">
        <v>57</v>
      </c>
      <c r="S805" s="13" t="s">
        <v>86</v>
      </c>
      <c r="T805" s="13" t="s">
        <v>838</v>
      </c>
      <c r="U805" s="33">
        <v>1462.1399999999999</v>
      </c>
      <c r="V805" s="15">
        <v>6</v>
      </c>
      <c r="W805" s="14">
        <v>0</v>
      </c>
      <c r="X805" s="33">
        <v>159</v>
      </c>
      <c r="Y805" s="33">
        <v>321.65999999999997</v>
      </c>
      <c r="Z805" s="14">
        <f t="shared" si="51"/>
        <v>0.21999261356641633</v>
      </c>
      <c r="AA805" s="13" t="s">
        <v>60</v>
      </c>
      <c r="AB805" s="33">
        <v>0</v>
      </c>
      <c r="AC805" s="33">
        <v>981.4799999999999</v>
      </c>
    </row>
    <row r="806" spans="2:29" x14ac:dyDescent="0.3">
      <c r="B806" s="19"/>
      <c r="D806" s="13" t="s">
        <v>6909</v>
      </c>
      <c r="E806" s="29">
        <v>43785</v>
      </c>
      <c r="F806" s="29" t="str">
        <f t="shared" si="48"/>
        <v>Sat</v>
      </c>
      <c r="G806" s="29" t="str">
        <f t="shared" si="49"/>
        <v>Nov</v>
      </c>
      <c r="H806" s="34">
        <f t="shared" si="50"/>
        <v>2019</v>
      </c>
      <c r="I806" s="29">
        <v>43789</v>
      </c>
      <c r="J806" s="13" t="s">
        <v>50</v>
      </c>
      <c r="K806" s="13" t="s">
        <v>836</v>
      </c>
      <c r="L806" s="13" t="s">
        <v>24</v>
      </c>
      <c r="M806" s="13" t="s">
        <v>271</v>
      </c>
      <c r="N806" s="13" t="s">
        <v>271</v>
      </c>
      <c r="O806" s="13" t="s">
        <v>271</v>
      </c>
      <c r="P806" s="13" t="s">
        <v>55</v>
      </c>
      <c r="Q806" s="13" t="s">
        <v>5187</v>
      </c>
      <c r="R806" s="13" t="s">
        <v>30</v>
      </c>
      <c r="S806" s="13" t="s">
        <v>2177</v>
      </c>
      <c r="T806" s="13" t="s">
        <v>5188</v>
      </c>
      <c r="U806" s="33">
        <v>54.36</v>
      </c>
      <c r="V806" s="15">
        <v>4</v>
      </c>
      <c r="W806" s="14">
        <v>0</v>
      </c>
      <c r="X806" s="33">
        <v>5.53</v>
      </c>
      <c r="Y806" s="33">
        <v>9.7200000000000006</v>
      </c>
      <c r="Z806" s="14">
        <f t="shared" si="51"/>
        <v>0.17880794701986757</v>
      </c>
      <c r="AA806" s="13" t="s">
        <v>60</v>
      </c>
      <c r="AB806" s="33">
        <v>0</v>
      </c>
      <c r="AC806" s="33">
        <v>39.11</v>
      </c>
    </row>
    <row r="807" spans="2:29" x14ac:dyDescent="0.3">
      <c r="B807" s="19"/>
      <c r="D807" s="13" t="s">
        <v>6910</v>
      </c>
      <c r="E807" s="29">
        <v>43070</v>
      </c>
      <c r="F807" s="29" t="str">
        <f t="shared" si="48"/>
        <v>Fri</v>
      </c>
      <c r="G807" s="29" t="str">
        <f t="shared" si="49"/>
        <v>Dec</v>
      </c>
      <c r="H807" s="34">
        <f t="shared" si="50"/>
        <v>2017</v>
      </c>
      <c r="I807" s="29">
        <v>43075</v>
      </c>
      <c r="J807" s="13" t="s">
        <v>50</v>
      </c>
      <c r="K807" s="13" t="s">
        <v>3995</v>
      </c>
      <c r="L807" s="13" t="s">
        <v>24</v>
      </c>
      <c r="M807" s="13" t="s">
        <v>243</v>
      </c>
      <c r="N807" s="13" t="s">
        <v>244</v>
      </c>
      <c r="O807" s="13" t="s">
        <v>245</v>
      </c>
      <c r="P807" s="13" t="s">
        <v>55</v>
      </c>
      <c r="Q807" s="13" t="s">
        <v>3996</v>
      </c>
      <c r="R807" s="13" t="s">
        <v>57</v>
      </c>
      <c r="S807" s="13" t="s">
        <v>86</v>
      </c>
      <c r="T807" s="13" t="s">
        <v>3997</v>
      </c>
      <c r="U807" s="33">
        <v>181.32659999999998</v>
      </c>
      <c r="V807" s="15">
        <v>2</v>
      </c>
      <c r="W807" s="14">
        <v>0.37</v>
      </c>
      <c r="X807" s="33">
        <v>15.22</v>
      </c>
      <c r="Y807" s="33">
        <v>28.746600000000015</v>
      </c>
      <c r="Z807" s="14">
        <f t="shared" si="51"/>
        <v>0.15853493089265458</v>
      </c>
      <c r="AA807" s="13" t="s">
        <v>88</v>
      </c>
      <c r="AB807" s="33">
        <v>67.090841999999995</v>
      </c>
      <c r="AC807" s="33">
        <v>70.269157999999976</v>
      </c>
    </row>
    <row r="808" spans="2:29" x14ac:dyDescent="0.3">
      <c r="B808" s="19"/>
      <c r="D808" s="13" t="s">
        <v>6911</v>
      </c>
      <c r="E808" s="29">
        <v>43070</v>
      </c>
      <c r="F808" s="29" t="str">
        <f t="shared" si="48"/>
        <v>Fri</v>
      </c>
      <c r="G808" s="29" t="str">
        <f t="shared" si="49"/>
        <v>Dec</v>
      </c>
      <c r="H808" s="34">
        <f t="shared" si="50"/>
        <v>2017</v>
      </c>
      <c r="I808" s="29">
        <v>43075</v>
      </c>
      <c r="J808" s="13" t="s">
        <v>50</v>
      </c>
      <c r="K808" s="13" t="s">
        <v>3995</v>
      </c>
      <c r="L808" s="13" t="s">
        <v>24</v>
      </c>
      <c r="M808" s="13" t="s">
        <v>243</v>
      </c>
      <c r="N808" s="13" t="s">
        <v>244</v>
      </c>
      <c r="O808" s="13" t="s">
        <v>245</v>
      </c>
      <c r="P808" s="13" t="s">
        <v>55</v>
      </c>
      <c r="Q808" s="13" t="s">
        <v>4174</v>
      </c>
      <c r="R808" s="13" t="s">
        <v>40</v>
      </c>
      <c r="S808" s="13" t="s">
        <v>906</v>
      </c>
      <c r="T808" s="13" t="s">
        <v>4175</v>
      </c>
      <c r="U808" s="33">
        <v>55.012799999999984</v>
      </c>
      <c r="V808" s="15">
        <v>4</v>
      </c>
      <c r="W808" s="14">
        <v>0.27</v>
      </c>
      <c r="X808" s="33">
        <v>3.37</v>
      </c>
      <c r="Y808" s="33">
        <v>12.7728</v>
      </c>
      <c r="Z808" s="14">
        <f t="shared" si="51"/>
        <v>0.23217869295872967</v>
      </c>
      <c r="AA808" s="13" t="s">
        <v>88</v>
      </c>
      <c r="AB808" s="33">
        <v>14.853455999999996</v>
      </c>
      <c r="AC808" s="33">
        <v>24.016543999999993</v>
      </c>
    </row>
    <row r="809" spans="2:29" x14ac:dyDescent="0.3">
      <c r="B809" s="19"/>
      <c r="D809" s="13" t="s">
        <v>6912</v>
      </c>
      <c r="E809" s="29">
        <v>43070</v>
      </c>
      <c r="F809" s="29" t="str">
        <f t="shared" si="48"/>
        <v>Fri</v>
      </c>
      <c r="G809" s="29" t="str">
        <f t="shared" si="49"/>
        <v>Dec</v>
      </c>
      <c r="H809" s="34">
        <f t="shared" si="50"/>
        <v>2017</v>
      </c>
      <c r="I809" s="29">
        <v>43075</v>
      </c>
      <c r="J809" s="13" t="s">
        <v>50</v>
      </c>
      <c r="K809" s="13" t="s">
        <v>3995</v>
      </c>
      <c r="L809" s="13" t="s">
        <v>24</v>
      </c>
      <c r="M809" s="13" t="s">
        <v>243</v>
      </c>
      <c r="N809" s="13" t="s">
        <v>244</v>
      </c>
      <c r="O809" s="13" t="s">
        <v>245</v>
      </c>
      <c r="P809" s="13" t="s">
        <v>55</v>
      </c>
      <c r="Q809" s="13" t="s">
        <v>4333</v>
      </c>
      <c r="R809" s="13" t="s">
        <v>30</v>
      </c>
      <c r="S809" s="13" t="s">
        <v>1121</v>
      </c>
      <c r="T809" s="13" t="s">
        <v>4334</v>
      </c>
      <c r="U809" s="33">
        <v>44.122799999999998</v>
      </c>
      <c r="V809" s="15">
        <v>4</v>
      </c>
      <c r="W809" s="14">
        <v>0.17</v>
      </c>
      <c r="X809" s="33">
        <v>1.71</v>
      </c>
      <c r="Y809" s="33">
        <v>17.482799999999997</v>
      </c>
      <c r="Z809" s="14">
        <f t="shared" si="51"/>
        <v>0.39623052027523181</v>
      </c>
      <c r="AA809" s="13" t="s">
        <v>88</v>
      </c>
      <c r="AB809" s="33">
        <v>7.5008759999999999</v>
      </c>
      <c r="AC809" s="33">
        <v>17.429124000000002</v>
      </c>
    </row>
    <row r="810" spans="2:29" x14ac:dyDescent="0.3">
      <c r="B810" s="19"/>
      <c r="D810" s="13" t="s">
        <v>6913</v>
      </c>
      <c r="E810" s="29">
        <v>44169</v>
      </c>
      <c r="F810" s="29" t="str">
        <f t="shared" ref="F810:F873" si="52">TEXT(E810,"ddd")</f>
        <v>Fri</v>
      </c>
      <c r="G810" s="29" t="str">
        <f t="shared" ref="G810:G873" si="53">TEXT(E810,"mmm")</f>
        <v>Dec</v>
      </c>
      <c r="H810" s="34">
        <f t="shared" si="50"/>
        <v>2020</v>
      </c>
      <c r="I810" s="29">
        <v>44175</v>
      </c>
      <c r="J810" s="13" t="s">
        <v>50</v>
      </c>
      <c r="K810" s="13" t="s">
        <v>4101</v>
      </c>
      <c r="L810" s="13" t="s">
        <v>24</v>
      </c>
      <c r="M810" s="13" t="s">
        <v>2450</v>
      </c>
      <c r="N810" s="13" t="s">
        <v>99</v>
      </c>
      <c r="O810" s="13" t="s">
        <v>100</v>
      </c>
      <c r="P810" s="13" t="s">
        <v>55</v>
      </c>
      <c r="Q810" s="13" t="s">
        <v>1738</v>
      </c>
      <c r="R810" s="13" t="s">
        <v>40</v>
      </c>
      <c r="S810" s="13" t="s">
        <v>48</v>
      </c>
      <c r="T810" s="13" t="s">
        <v>1739</v>
      </c>
      <c r="U810" s="33">
        <v>432.66149999999988</v>
      </c>
      <c r="V810" s="15">
        <v>3</v>
      </c>
      <c r="W810" s="14">
        <v>0.55000000000000004</v>
      </c>
      <c r="X810" s="33">
        <v>14.04</v>
      </c>
      <c r="Y810" s="33">
        <v>-394.25850000000003</v>
      </c>
      <c r="Z810" s="14">
        <f t="shared" si="51"/>
        <v>-0.91124008029371728</v>
      </c>
      <c r="AA810" s="13" t="s">
        <v>88</v>
      </c>
      <c r="AB810" s="33">
        <v>237.96382499999996</v>
      </c>
      <c r="AC810" s="33">
        <v>574.91617499999995</v>
      </c>
    </row>
    <row r="811" spans="2:29" x14ac:dyDescent="0.3">
      <c r="B811" s="19"/>
      <c r="D811" s="13" t="s">
        <v>6914</v>
      </c>
      <c r="E811" s="29">
        <v>44169</v>
      </c>
      <c r="F811" s="29" t="str">
        <f t="shared" si="52"/>
        <v>Fri</v>
      </c>
      <c r="G811" s="29" t="str">
        <f t="shared" si="53"/>
        <v>Dec</v>
      </c>
      <c r="H811" s="34">
        <f t="shared" si="50"/>
        <v>2020</v>
      </c>
      <c r="I811" s="29">
        <v>44175</v>
      </c>
      <c r="J811" s="13" t="s">
        <v>50</v>
      </c>
      <c r="K811" s="13" t="s">
        <v>4101</v>
      </c>
      <c r="L811" s="13" t="s">
        <v>24</v>
      </c>
      <c r="M811" s="13" t="s">
        <v>2450</v>
      </c>
      <c r="N811" s="13" t="s">
        <v>99</v>
      </c>
      <c r="O811" s="13" t="s">
        <v>100</v>
      </c>
      <c r="P811" s="13" t="s">
        <v>55</v>
      </c>
      <c r="Q811" s="13" t="s">
        <v>5630</v>
      </c>
      <c r="R811" s="13" t="s">
        <v>30</v>
      </c>
      <c r="S811" s="13" t="s">
        <v>1121</v>
      </c>
      <c r="T811" s="13" t="s">
        <v>5631</v>
      </c>
      <c r="U811" s="33">
        <v>31.517999999999994</v>
      </c>
      <c r="V811" s="15">
        <v>3</v>
      </c>
      <c r="W811" s="14">
        <v>0.15000000000000002</v>
      </c>
      <c r="X811" s="33">
        <v>1.66</v>
      </c>
      <c r="Y811" s="33">
        <v>12.167999999999999</v>
      </c>
      <c r="Z811" s="14">
        <f t="shared" si="51"/>
        <v>0.38606510565391211</v>
      </c>
      <c r="AA811" s="13" t="s">
        <v>88</v>
      </c>
      <c r="AB811" s="33">
        <v>4.7276999999999996</v>
      </c>
      <c r="AC811" s="33">
        <v>12.962299999999995</v>
      </c>
    </row>
    <row r="812" spans="2:29" x14ac:dyDescent="0.3">
      <c r="B812" s="19"/>
      <c r="D812" s="13" t="s">
        <v>6915</v>
      </c>
      <c r="E812" s="29">
        <v>44169</v>
      </c>
      <c r="F812" s="29" t="str">
        <f t="shared" si="52"/>
        <v>Fri</v>
      </c>
      <c r="G812" s="29" t="str">
        <f t="shared" si="53"/>
        <v>Dec</v>
      </c>
      <c r="H812" s="34">
        <f t="shared" si="50"/>
        <v>2020</v>
      </c>
      <c r="I812" s="29">
        <v>44175</v>
      </c>
      <c r="J812" s="13" t="s">
        <v>50</v>
      </c>
      <c r="K812" s="13" t="s">
        <v>4101</v>
      </c>
      <c r="L812" s="13" t="s">
        <v>24</v>
      </c>
      <c r="M812" s="13" t="s">
        <v>2450</v>
      </c>
      <c r="N812" s="13" t="s">
        <v>99</v>
      </c>
      <c r="O812" s="13" t="s">
        <v>100</v>
      </c>
      <c r="P812" s="13" t="s">
        <v>55</v>
      </c>
      <c r="Q812" s="13" t="s">
        <v>4763</v>
      </c>
      <c r="R812" s="13" t="s">
        <v>30</v>
      </c>
      <c r="S812" s="13" t="s">
        <v>2751</v>
      </c>
      <c r="T812" s="13" t="s">
        <v>4764</v>
      </c>
      <c r="U812" s="33">
        <v>7.524</v>
      </c>
      <c r="V812" s="15">
        <v>1</v>
      </c>
      <c r="W812" s="14">
        <v>0.45</v>
      </c>
      <c r="X812" s="33">
        <v>1.5899999999999999</v>
      </c>
      <c r="Y812" s="33">
        <v>-4.1159999999999997</v>
      </c>
      <c r="Z812" s="14">
        <f t="shared" si="51"/>
        <v>-0.5470494417862839</v>
      </c>
      <c r="AA812" s="13" t="s">
        <v>88</v>
      </c>
      <c r="AB812" s="33">
        <v>3.3858000000000001</v>
      </c>
      <c r="AC812" s="33">
        <v>6.6641999999999992</v>
      </c>
    </row>
    <row r="813" spans="2:29" x14ac:dyDescent="0.3">
      <c r="B813" s="19"/>
      <c r="D813" s="13" t="s">
        <v>6916</v>
      </c>
      <c r="E813" s="29">
        <v>43879</v>
      </c>
      <c r="F813" s="29" t="str">
        <f t="shared" si="52"/>
        <v>Tue</v>
      </c>
      <c r="G813" s="29" t="str">
        <f t="shared" si="53"/>
        <v>Feb</v>
      </c>
      <c r="H813" s="34">
        <f t="shared" si="50"/>
        <v>2020</v>
      </c>
      <c r="I813" s="29">
        <v>43880</v>
      </c>
      <c r="J813" s="13" t="s">
        <v>34</v>
      </c>
      <c r="K813" s="13" t="s">
        <v>364</v>
      </c>
      <c r="L813" s="13" t="s">
        <v>24</v>
      </c>
      <c r="M813" s="13" t="s">
        <v>365</v>
      </c>
      <c r="N813" s="13" t="s">
        <v>366</v>
      </c>
      <c r="O813" s="13" t="s">
        <v>100</v>
      </c>
      <c r="P813" s="13" t="s">
        <v>55</v>
      </c>
      <c r="Q813" s="13" t="s">
        <v>367</v>
      </c>
      <c r="R813" s="13" t="s">
        <v>40</v>
      </c>
      <c r="S813" s="13" t="s">
        <v>41</v>
      </c>
      <c r="T813" s="13" t="s">
        <v>368</v>
      </c>
      <c r="U813" s="33">
        <v>1046.2499999999995</v>
      </c>
      <c r="V813" s="15">
        <v>3</v>
      </c>
      <c r="W813" s="14">
        <v>0.25</v>
      </c>
      <c r="X813" s="33">
        <v>289.32</v>
      </c>
      <c r="Y813" s="33">
        <v>-111.59999999999985</v>
      </c>
      <c r="Z813" s="14">
        <f t="shared" si="51"/>
        <v>-0.10666666666666658</v>
      </c>
      <c r="AA813" s="13" t="s">
        <v>60</v>
      </c>
      <c r="AB813" s="33">
        <v>261.56249999999989</v>
      </c>
      <c r="AC813" s="33">
        <v>606.96749999999952</v>
      </c>
    </row>
    <row r="814" spans="2:29" x14ac:dyDescent="0.3">
      <c r="B814" s="19"/>
      <c r="D814" s="13" t="s">
        <v>6917</v>
      </c>
      <c r="E814" s="29">
        <v>43879</v>
      </c>
      <c r="F814" s="29" t="str">
        <f t="shared" si="52"/>
        <v>Tue</v>
      </c>
      <c r="G814" s="29" t="str">
        <f t="shared" si="53"/>
        <v>Feb</v>
      </c>
      <c r="H814" s="34">
        <f t="shared" si="50"/>
        <v>2020</v>
      </c>
      <c r="I814" s="29">
        <v>43880</v>
      </c>
      <c r="J814" s="13" t="s">
        <v>34</v>
      </c>
      <c r="K814" s="13" t="s">
        <v>364</v>
      </c>
      <c r="L814" s="13" t="s">
        <v>24</v>
      </c>
      <c r="M814" s="13" t="s">
        <v>365</v>
      </c>
      <c r="N814" s="13" t="s">
        <v>366</v>
      </c>
      <c r="O814" s="13" t="s">
        <v>100</v>
      </c>
      <c r="P814" s="13" t="s">
        <v>55</v>
      </c>
      <c r="Q814" s="13" t="s">
        <v>652</v>
      </c>
      <c r="R814" s="13" t="s">
        <v>40</v>
      </c>
      <c r="S814" s="13" t="s">
        <v>41</v>
      </c>
      <c r="T814" s="13" t="s">
        <v>653</v>
      </c>
      <c r="U814" s="33">
        <v>344.5424999999999</v>
      </c>
      <c r="V814" s="15">
        <v>1</v>
      </c>
      <c r="W814" s="14">
        <v>0.25</v>
      </c>
      <c r="X814" s="33">
        <v>81.81</v>
      </c>
      <c r="Y814" s="33">
        <v>-45.967499999999973</v>
      </c>
      <c r="Z814" s="14">
        <f t="shared" si="51"/>
        <v>-0.1334160517207601</v>
      </c>
      <c r="AA814" s="13" t="s">
        <v>60</v>
      </c>
      <c r="AB814" s="33">
        <v>86.135624999999976</v>
      </c>
      <c r="AC814" s="33">
        <v>222.56437499999987</v>
      </c>
    </row>
    <row r="815" spans="2:29" x14ac:dyDescent="0.3">
      <c r="B815" s="19"/>
      <c r="D815" s="13" t="s">
        <v>6918</v>
      </c>
      <c r="E815" s="29">
        <v>43879</v>
      </c>
      <c r="F815" s="29" t="str">
        <f t="shared" si="52"/>
        <v>Tue</v>
      </c>
      <c r="G815" s="29" t="str">
        <f t="shared" si="53"/>
        <v>Feb</v>
      </c>
      <c r="H815" s="34">
        <f t="shared" si="50"/>
        <v>2020</v>
      </c>
      <c r="I815" s="29">
        <v>43880</v>
      </c>
      <c r="J815" s="13" t="s">
        <v>34</v>
      </c>
      <c r="K815" s="13" t="s">
        <v>364</v>
      </c>
      <c r="L815" s="13" t="s">
        <v>24</v>
      </c>
      <c r="M815" s="13" t="s">
        <v>365</v>
      </c>
      <c r="N815" s="13" t="s">
        <v>366</v>
      </c>
      <c r="O815" s="13" t="s">
        <v>100</v>
      </c>
      <c r="P815" s="13" t="s">
        <v>55</v>
      </c>
      <c r="Q815" s="13" t="s">
        <v>678</v>
      </c>
      <c r="R815" s="13" t="s">
        <v>30</v>
      </c>
      <c r="S815" s="13" t="s">
        <v>289</v>
      </c>
      <c r="T815" s="13" t="s">
        <v>679</v>
      </c>
      <c r="U815" s="33">
        <v>218.79</v>
      </c>
      <c r="V815" s="15">
        <v>2</v>
      </c>
      <c r="W815" s="14">
        <v>0.45</v>
      </c>
      <c r="X815" s="33">
        <v>27.89</v>
      </c>
      <c r="Y815" s="33">
        <v>-123.33</v>
      </c>
      <c r="Z815" s="14">
        <f t="shared" si="51"/>
        <v>-0.56369121075003426</v>
      </c>
      <c r="AA815" s="13" t="s">
        <v>60</v>
      </c>
      <c r="AB815" s="33">
        <v>98.455500000000001</v>
      </c>
      <c r="AC815" s="33">
        <v>215.77449999999999</v>
      </c>
    </row>
    <row r="816" spans="2:29" x14ac:dyDescent="0.3">
      <c r="B816" s="19"/>
      <c r="D816" s="13" t="s">
        <v>6919</v>
      </c>
      <c r="E816" s="29">
        <v>43879</v>
      </c>
      <c r="F816" s="29" t="str">
        <f t="shared" si="52"/>
        <v>Tue</v>
      </c>
      <c r="G816" s="29" t="str">
        <f t="shared" si="53"/>
        <v>Feb</v>
      </c>
      <c r="H816" s="34">
        <f t="shared" si="50"/>
        <v>2020</v>
      </c>
      <c r="I816" s="29">
        <v>43880</v>
      </c>
      <c r="J816" s="13" t="s">
        <v>34</v>
      </c>
      <c r="K816" s="13" t="s">
        <v>364</v>
      </c>
      <c r="L816" s="13" t="s">
        <v>24</v>
      </c>
      <c r="M816" s="13" t="s">
        <v>365</v>
      </c>
      <c r="N816" s="13" t="s">
        <v>366</v>
      </c>
      <c r="O816" s="13" t="s">
        <v>100</v>
      </c>
      <c r="P816" s="13" t="s">
        <v>55</v>
      </c>
      <c r="Q816" s="13" t="s">
        <v>4397</v>
      </c>
      <c r="R816" s="13" t="s">
        <v>30</v>
      </c>
      <c r="S816" s="13" t="s">
        <v>1121</v>
      </c>
      <c r="T816" s="13" t="s">
        <v>4398</v>
      </c>
      <c r="U816" s="33">
        <v>46.512</v>
      </c>
      <c r="V816" s="15">
        <v>4</v>
      </c>
      <c r="W816" s="14">
        <v>0.15000000000000002</v>
      </c>
      <c r="X816" s="33">
        <v>11.27</v>
      </c>
      <c r="Y816" s="33">
        <v>9.1919999999999984</v>
      </c>
      <c r="Z816" s="14">
        <f t="shared" si="51"/>
        <v>0.19762641898864805</v>
      </c>
      <c r="AA816" s="13" t="s">
        <v>60</v>
      </c>
      <c r="AB816" s="33">
        <v>6.9768000000000008</v>
      </c>
      <c r="AC816" s="33">
        <v>19.073200000000007</v>
      </c>
    </row>
    <row r="817" spans="2:29" x14ac:dyDescent="0.3">
      <c r="B817" s="19"/>
      <c r="D817" s="13" t="s">
        <v>6920</v>
      </c>
      <c r="E817" s="29">
        <v>43879</v>
      </c>
      <c r="F817" s="29" t="str">
        <f t="shared" si="52"/>
        <v>Tue</v>
      </c>
      <c r="G817" s="29" t="str">
        <f t="shared" si="53"/>
        <v>Feb</v>
      </c>
      <c r="H817" s="34">
        <f t="shared" si="50"/>
        <v>2020</v>
      </c>
      <c r="I817" s="29">
        <v>43880</v>
      </c>
      <c r="J817" s="13" t="s">
        <v>34</v>
      </c>
      <c r="K817" s="13" t="s">
        <v>364</v>
      </c>
      <c r="L817" s="13" t="s">
        <v>24</v>
      </c>
      <c r="M817" s="13" t="s">
        <v>365</v>
      </c>
      <c r="N817" s="13" t="s">
        <v>366</v>
      </c>
      <c r="O817" s="13" t="s">
        <v>100</v>
      </c>
      <c r="P817" s="13" t="s">
        <v>55</v>
      </c>
      <c r="Q817" s="13" t="s">
        <v>5082</v>
      </c>
      <c r="R817" s="13" t="s">
        <v>30</v>
      </c>
      <c r="S817" s="13" t="s">
        <v>1228</v>
      </c>
      <c r="T817" s="13" t="s">
        <v>5083</v>
      </c>
      <c r="U817" s="33">
        <v>31.845000000000002</v>
      </c>
      <c r="V817" s="15">
        <v>5</v>
      </c>
      <c r="W817" s="14">
        <v>0.45</v>
      </c>
      <c r="X817" s="33">
        <v>6.27</v>
      </c>
      <c r="Y817" s="33">
        <v>-22.004999999999999</v>
      </c>
      <c r="Z817" s="14">
        <f t="shared" si="51"/>
        <v>-0.69100329722091369</v>
      </c>
      <c r="AA817" s="13" t="s">
        <v>60</v>
      </c>
      <c r="AB817" s="33">
        <v>14.330250000000001</v>
      </c>
      <c r="AC817" s="33">
        <v>33.249749999999999</v>
      </c>
    </row>
    <row r="818" spans="2:29" x14ac:dyDescent="0.3">
      <c r="B818" s="19"/>
      <c r="D818" s="13" t="s">
        <v>6921</v>
      </c>
      <c r="E818" s="29">
        <v>43879</v>
      </c>
      <c r="F818" s="29" t="str">
        <f t="shared" si="52"/>
        <v>Tue</v>
      </c>
      <c r="G818" s="29" t="str">
        <f t="shared" si="53"/>
        <v>Feb</v>
      </c>
      <c r="H818" s="34">
        <f t="shared" si="50"/>
        <v>2020</v>
      </c>
      <c r="I818" s="29">
        <v>43880</v>
      </c>
      <c r="J818" s="13" t="s">
        <v>34</v>
      </c>
      <c r="K818" s="13" t="s">
        <v>364</v>
      </c>
      <c r="L818" s="13" t="s">
        <v>24</v>
      </c>
      <c r="M818" s="13" t="s">
        <v>365</v>
      </c>
      <c r="N818" s="13" t="s">
        <v>366</v>
      </c>
      <c r="O818" s="13" t="s">
        <v>100</v>
      </c>
      <c r="P818" s="13" t="s">
        <v>55</v>
      </c>
      <c r="Q818" s="13" t="s">
        <v>4163</v>
      </c>
      <c r="R818" s="13" t="s">
        <v>30</v>
      </c>
      <c r="S818" s="13" t="s">
        <v>1121</v>
      </c>
      <c r="T818" s="13" t="s">
        <v>4164</v>
      </c>
      <c r="U818" s="33">
        <v>25.066500000000001</v>
      </c>
      <c r="V818" s="15">
        <v>1</v>
      </c>
      <c r="W818" s="14">
        <v>0.15000000000000002</v>
      </c>
      <c r="X818" s="33">
        <v>1.6800000000000002</v>
      </c>
      <c r="Y818" s="33">
        <v>8.2364999999999995</v>
      </c>
      <c r="Z818" s="14">
        <f t="shared" si="51"/>
        <v>0.32858596134282803</v>
      </c>
      <c r="AA818" s="13" t="s">
        <v>60</v>
      </c>
      <c r="AB818" s="33">
        <v>3.7599750000000007</v>
      </c>
      <c r="AC818" s="33">
        <v>11.390025000000001</v>
      </c>
    </row>
    <row r="819" spans="2:29" x14ac:dyDescent="0.3">
      <c r="B819" s="19"/>
      <c r="D819" s="13" t="s">
        <v>6922</v>
      </c>
      <c r="E819" s="29">
        <v>44167</v>
      </c>
      <c r="F819" s="29" t="str">
        <f t="shared" si="52"/>
        <v>Wed</v>
      </c>
      <c r="G819" s="29" t="str">
        <f t="shared" si="53"/>
        <v>Dec</v>
      </c>
      <c r="H819" s="34">
        <f t="shared" si="50"/>
        <v>2020</v>
      </c>
      <c r="I819" s="29">
        <v>44174</v>
      </c>
      <c r="J819" s="13" t="s">
        <v>50</v>
      </c>
      <c r="K819" s="13" t="s">
        <v>3238</v>
      </c>
      <c r="L819" s="13" t="s">
        <v>24</v>
      </c>
      <c r="M819" s="13" t="s">
        <v>1858</v>
      </c>
      <c r="N819" s="13" t="s">
        <v>99</v>
      </c>
      <c r="O819" s="13" t="s">
        <v>100</v>
      </c>
      <c r="P819" s="13" t="s">
        <v>55</v>
      </c>
      <c r="Q819" s="13" t="s">
        <v>3239</v>
      </c>
      <c r="R819" s="13" t="s">
        <v>30</v>
      </c>
      <c r="S819" s="13" t="s">
        <v>1607</v>
      </c>
      <c r="T819" s="13" t="s">
        <v>3240</v>
      </c>
      <c r="U819" s="33">
        <v>191.84550000000002</v>
      </c>
      <c r="V819" s="15">
        <v>7</v>
      </c>
      <c r="W819" s="14">
        <v>0.45</v>
      </c>
      <c r="X819" s="33">
        <v>25.06</v>
      </c>
      <c r="Y819" s="33">
        <v>-9.4500000000010687E-2</v>
      </c>
      <c r="Z819" s="14">
        <f t="shared" si="51"/>
        <v>-4.9258387608784506E-4</v>
      </c>
      <c r="AA819" s="13" t="s">
        <v>266</v>
      </c>
      <c r="AB819" s="33">
        <v>86.330475000000007</v>
      </c>
      <c r="AC819" s="33">
        <v>80.549525000000017</v>
      </c>
    </row>
    <row r="820" spans="2:29" x14ac:dyDescent="0.3">
      <c r="B820" s="19"/>
      <c r="D820" s="13" t="s">
        <v>6923</v>
      </c>
      <c r="E820" s="29">
        <v>44181</v>
      </c>
      <c r="F820" s="29" t="str">
        <f t="shared" si="52"/>
        <v>Wed</v>
      </c>
      <c r="G820" s="29" t="str">
        <f t="shared" si="53"/>
        <v>Dec</v>
      </c>
      <c r="H820" s="34">
        <f t="shared" si="50"/>
        <v>2020</v>
      </c>
      <c r="I820" s="29">
        <v>44181</v>
      </c>
      <c r="J820" s="13" t="s">
        <v>126</v>
      </c>
      <c r="K820" s="13" t="s">
        <v>4016</v>
      </c>
      <c r="L820" s="13" t="s">
        <v>36</v>
      </c>
      <c r="M820" s="13" t="s">
        <v>243</v>
      </c>
      <c r="N820" s="13" t="s">
        <v>244</v>
      </c>
      <c r="O820" s="13" t="s">
        <v>245</v>
      </c>
      <c r="P820" s="13" t="s">
        <v>55</v>
      </c>
      <c r="Q820" s="13" t="s">
        <v>4017</v>
      </c>
      <c r="R820" s="13" t="s">
        <v>30</v>
      </c>
      <c r="S820" s="13" t="s">
        <v>1228</v>
      </c>
      <c r="T820" s="13" t="s">
        <v>4018</v>
      </c>
      <c r="U820" s="33">
        <v>139.09139999999999</v>
      </c>
      <c r="V820" s="15">
        <v>6</v>
      </c>
      <c r="W820" s="14">
        <v>0.17</v>
      </c>
      <c r="X820" s="33">
        <v>14.88</v>
      </c>
      <c r="Y820" s="33">
        <v>28.391400000000004</v>
      </c>
      <c r="Z820" s="14">
        <f t="shared" si="51"/>
        <v>0.20412045604544929</v>
      </c>
      <c r="AA820" s="13" t="s">
        <v>88</v>
      </c>
      <c r="AB820" s="33">
        <v>23.645538000000002</v>
      </c>
      <c r="AC820" s="33">
        <v>72.174461999999991</v>
      </c>
    </row>
    <row r="821" spans="2:29" x14ac:dyDescent="0.3">
      <c r="B821" s="19"/>
      <c r="D821" s="13" t="s">
        <v>6924</v>
      </c>
      <c r="E821" s="29">
        <v>43813</v>
      </c>
      <c r="F821" s="29" t="str">
        <f t="shared" si="52"/>
        <v>Sat</v>
      </c>
      <c r="G821" s="29" t="str">
        <f t="shared" si="53"/>
        <v>Dec</v>
      </c>
      <c r="H821" s="34">
        <f t="shared" si="50"/>
        <v>2019</v>
      </c>
      <c r="I821" s="29">
        <v>43819</v>
      </c>
      <c r="J821" s="13" t="s">
        <v>50</v>
      </c>
      <c r="K821" s="13" t="s">
        <v>4625</v>
      </c>
      <c r="L821" s="13" t="s">
        <v>36</v>
      </c>
      <c r="M821" s="13" t="s">
        <v>243</v>
      </c>
      <c r="N821" s="13" t="s">
        <v>244</v>
      </c>
      <c r="O821" s="13" t="s">
        <v>245</v>
      </c>
      <c r="P821" s="13" t="s">
        <v>55</v>
      </c>
      <c r="Q821" s="13" t="s">
        <v>2198</v>
      </c>
      <c r="R821" s="13" t="s">
        <v>30</v>
      </c>
      <c r="S821" s="13" t="s">
        <v>1789</v>
      </c>
      <c r="T821" s="13" t="s">
        <v>2199</v>
      </c>
      <c r="U821" s="33">
        <v>171.90959999999998</v>
      </c>
      <c r="V821" s="15">
        <v>4</v>
      </c>
      <c r="W821" s="14">
        <v>0.17</v>
      </c>
      <c r="X821" s="33">
        <v>9.3000000000000007</v>
      </c>
      <c r="Y821" s="33">
        <v>-12.5304</v>
      </c>
      <c r="Z821" s="14">
        <f t="shared" si="51"/>
        <v>-7.2889472141171877E-2</v>
      </c>
      <c r="AA821" s="13" t="s">
        <v>88</v>
      </c>
      <c r="AB821" s="33">
        <v>29.224632</v>
      </c>
      <c r="AC821" s="33">
        <v>145.91536799999994</v>
      </c>
    </row>
    <row r="822" spans="2:29" x14ac:dyDescent="0.3">
      <c r="B822" s="19"/>
      <c r="D822" s="13" t="s">
        <v>6925</v>
      </c>
      <c r="E822" s="29">
        <v>43813</v>
      </c>
      <c r="F822" s="29" t="str">
        <f t="shared" si="52"/>
        <v>Sat</v>
      </c>
      <c r="G822" s="29" t="str">
        <f t="shared" si="53"/>
        <v>Dec</v>
      </c>
      <c r="H822" s="34">
        <f t="shared" si="50"/>
        <v>2019</v>
      </c>
      <c r="I822" s="29">
        <v>43819</v>
      </c>
      <c r="J822" s="13" t="s">
        <v>50</v>
      </c>
      <c r="K822" s="13" t="s">
        <v>4625</v>
      </c>
      <c r="L822" s="13" t="s">
        <v>36</v>
      </c>
      <c r="M822" s="13" t="s">
        <v>243</v>
      </c>
      <c r="N822" s="13" t="s">
        <v>244</v>
      </c>
      <c r="O822" s="13" t="s">
        <v>245</v>
      </c>
      <c r="P822" s="13" t="s">
        <v>55</v>
      </c>
      <c r="Q822" s="13" t="s">
        <v>5533</v>
      </c>
      <c r="R822" s="13" t="s">
        <v>30</v>
      </c>
      <c r="S822" s="13" t="s">
        <v>2751</v>
      </c>
      <c r="T822" s="13" t="s">
        <v>5534</v>
      </c>
      <c r="U822" s="33">
        <v>35.855999999999995</v>
      </c>
      <c r="V822" s="15">
        <v>4</v>
      </c>
      <c r="W822" s="14">
        <v>0.17</v>
      </c>
      <c r="X822" s="33">
        <v>3.25</v>
      </c>
      <c r="Y822" s="33">
        <v>1.6560000000000006</v>
      </c>
      <c r="Z822" s="14">
        <f t="shared" si="51"/>
        <v>4.6184738955823319E-2</v>
      </c>
      <c r="AA822" s="13" t="s">
        <v>88</v>
      </c>
      <c r="AB822" s="33">
        <v>6.0955199999999996</v>
      </c>
      <c r="AC822" s="33">
        <v>24.854479999999995</v>
      </c>
    </row>
    <row r="823" spans="2:29" x14ac:dyDescent="0.3">
      <c r="B823" s="19"/>
      <c r="D823" s="13" t="s">
        <v>6926</v>
      </c>
      <c r="E823" s="29">
        <v>43813</v>
      </c>
      <c r="F823" s="29" t="str">
        <f t="shared" si="52"/>
        <v>Sat</v>
      </c>
      <c r="G823" s="29" t="str">
        <f t="shared" si="53"/>
        <v>Dec</v>
      </c>
      <c r="H823" s="34">
        <f t="shared" si="50"/>
        <v>2019</v>
      </c>
      <c r="I823" s="29">
        <v>43819</v>
      </c>
      <c r="J823" s="13" t="s">
        <v>50</v>
      </c>
      <c r="K823" s="13" t="s">
        <v>4625</v>
      </c>
      <c r="L823" s="13" t="s">
        <v>36</v>
      </c>
      <c r="M823" s="13" t="s">
        <v>243</v>
      </c>
      <c r="N823" s="13" t="s">
        <v>244</v>
      </c>
      <c r="O823" s="13" t="s">
        <v>245</v>
      </c>
      <c r="P823" s="13" t="s">
        <v>55</v>
      </c>
      <c r="Q823" s="13" t="s">
        <v>4681</v>
      </c>
      <c r="R823" s="13" t="s">
        <v>30</v>
      </c>
      <c r="S823" s="13" t="s">
        <v>1789</v>
      </c>
      <c r="T823" s="13" t="s">
        <v>4682</v>
      </c>
      <c r="U823" s="33">
        <v>54.904499999999992</v>
      </c>
      <c r="V823" s="15">
        <v>3</v>
      </c>
      <c r="W823" s="14">
        <v>0.17</v>
      </c>
      <c r="X823" s="33">
        <v>3.15</v>
      </c>
      <c r="Y823" s="33">
        <v>-6.025500000000001</v>
      </c>
      <c r="Z823" s="14">
        <f t="shared" si="51"/>
        <v>-0.10974510286042131</v>
      </c>
      <c r="AA823" s="13" t="s">
        <v>88</v>
      </c>
      <c r="AB823" s="33">
        <v>9.3337649999999996</v>
      </c>
      <c r="AC823" s="33">
        <v>48.446234999999994</v>
      </c>
    </row>
    <row r="824" spans="2:29" x14ac:dyDescent="0.3">
      <c r="B824" s="19"/>
      <c r="D824" s="13" t="s">
        <v>6927</v>
      </c>
      <c r="E824" s="29">
        <v>43813</v>
      </c>
      <c r="F824" s="29" t="str">
        <f t="shared" si="52"/>
        <v>Sat</v>
      </c>
      <c r="G824" s="29" t="str">
        <f t="shared" si="53"/>
        <v>Dec</v>
      </c>
      <c r="H824" s="34">
        <f t="shared" si="50"/>
        <v>2019</v>
      </c>
      <c r="I824" s="29">
        <v>43819</v>
      </c>
      <c r="J824" s="13" t="s">
        <v>50</v>
      </c>
      <c r="K824" s="13" t="s">
        <v>4625</v>
      </c>
      <c r="L824" s="13" t="s">
        <v>36</v>
      </c>
      <c r="M824" s="13" t="s">
        <v>243</v>
      </c>
      <c r="N824" s="13" t="s">
        <v>244</v>
      </c>
      <c r="O824" s="13" t="s">
        <v>245</v>
      </c>
      <c r="P824" s="13" t="s">
        <v>55</v>
      </c>
      <c r="Q824" s="13" t="s">
        <v>5787</v>
      </c>
      <c r="R824" s="13" t="s">
        <v>30</v>
      </c>
      <c r="S824" s="13" t="s">
        <v>2177</v>
      </c>
      <c r="T824" s="13" t="s">
        <v>5788</v>
      </c>
      <c r="U824" s="33">
        <v>45.442499999999995</v>
      </c>
      <c r="V824" s="15">
        <v>5</v>
      </c>
      <c r="W824" s="14">
        <v>0.17</v>
      </c>
      <c r="X824" s="33">
        <v>2.29</v>
      </c>
      <c r="Y824" s="33">
        <v>16.342499999999998</v>
      </c>
      <c r="Z824" s="14">
        <f t="shared" si="51"/>
        <v>0.35963030203003793</v>
      </c>
      <c r="AA824" s="13" t="s">
        <v>88</v>
      </c>
      <c r="AB824" s="33">
        <v>7.725225</v>
      </c>
      <c r="AC824" s="33">
        <v>19.084774999999997</v>
      </c>
    </row>
    <row r="825" spans="2:29" x14ac:dyDescent="0.3">
      <c r="B825" s="19"/>
      <c r="D825" s="13" t="s">
        <v>6928</v>
      </c>
      <c r="E825" s="29">
        <v>43813</v>
      </c>
      <c r="F825" s="29" t="str">
        <f t="shared" si="52"/>
        <v>Sat</v>
      </c>
      <c r="G825" s="29" t="str">
        <f t="shared" si="53"/>
        <v>Dec</v>
      </c>
      <c r="H825" s="34">
        <f t="shared" si="50"/>
        <v>2019</v>
      </c>
      <c r="I825" s="29">
        <v>43819</v>
      </c>
      <c r="J825" s="13" t="s">
        <v>50</v>
      </c>
      <c r="K825" s="13" t="s">
        <v>4625</v>
      </c>
      <c r="L825" s="13" t="s">
        <v>36</v>
      </c>
      <c r="M825" s="13" t="s">
        <v>243</v>
      </c>
      <c r="N825" s="13" t="s">
        <v>244</v>
      </c>
      <c r="O825" s="13" t="s">
        <v>245</v>
      </c>
      <c r="P825" s="13" t="s">
        <v>55</v>
      </c>
      <c r="Q825" s="13" t="s">
        <v>3236</v>
      </c>
      <c r="R825" s="13" t="s">
        <v>40</v>
      </c>
      <c r="S825" s="13" t="s">
        <v>906</v>
      </c>
      <c r="T825" s="13" t="s">
        <v>3237</v>
      </c>
      <c r="U825" s="33">
        <v>35.718899999999991</v>
      </c>
      <c r="V825" s="15">
        <v>1</v>
      </c>
      <c r="W825" s="14">
        <v>0.27</v>
      </c>
      <c r="X825" s="33">
        <v>2.27</v>
      </c>
      <c r="Y825" s="33">
        <v>11.238900000000005</v>
      </c>
      <c r="Z825" s="14">
        <f t="shared" si="51"/>
        <v>0.31464854740767512</v>
      </c>
      <c r="AA825" s="13" t="s">
        <v>88</v>
      </c>
      <c r="AB825" s="33">
        <v>9.6441029999999976</v>
      </c>
      <c r="AC825" s="33">
        <v>12.565896999999989</v>
      </c>
    </row>
    <row r="826" spans="2:29" x14ac:dyDescent="0.3">
      <c r="B826" s="19"/>
      <c r="D826" s="13" t="s">
        <v>6929</v>
      </c>
      <c r="E826" s="29">
        <v>43069</v>
      </c>
      <c r="F826" s="29" t="str">
        <f t="shared" si="52"/>
        <v>Thu</v>
      </c>
      <c r="G826" s="29" t="str">
        <f t="shared" si="53"/>
        <v>Nov</v>
      </c>
      <c r="H826" s="34">
        <f t="shared" si="50"/>
        <v>2017</v>
      </c>
      <c r="I826" s="29">
        <v>43076</v>
      </c>
      <c r="J826" s="13" t="s">
        <v>50</v>
      </c>
      <c r="K826" s="13" t="s">
        <v>5038</v>
      </c>
      <c r="L826" s="13" t="s">
        <v>36</v>
      </c>
      <c r="M826" s="13" t="s">
        <v>646</v>
      </c>
      <c r="N826" s="13" t="s">
        <v>647</v>
      </c>
      <c r="O826" s="13" t="s">
        <v>100</v>
      </c>
      <c r="P826" s="13" t="s">
        <v>55</v>
      </c>
      <c r="Q826" s="13" t="s">
        <v>5039</v>
      </c>
      <c r="R826" s="13" t="s">
        <v>30</v>
      </c>
      <c r="S826" s="13" t="s">
        <v>1607</v>
      </c>
      <c r="T826" s="13" t="s">
        <v>5040</v>
      </c>
      <c r="U826" s="33">
        <v>42.075000000000003</v>
      </c>
      <c r="V826" s="15">
        <v>2</v>
      </c>
      <c r="W826" s="14">
        <v>0.45</v>
      </c>
      <c r="X826" s="33">
        <v>6.57</v>
      </c>
      <c r="Y826" s="33">
        <v>2.2949999999999946</v>
      </c>
      <c r="Z826" s="14">
        <f t="shared" si="51"/>
        <v>5.4545454545454411E-2</v>
      </c>
      <c r="AA826" s="13" t="s">
        <v>266</v>
      </c>
      <c r="AB826" s="33">
        <v>18.933750000000003</v>
      </c>
      <c r="AC826" s="33">
        <v>14.276250000000005</v>
      </c>
    </row>
    <row r="827" spans="2:29" x14ac:dyDescent="0.3">
      <c r="B827" s="19"/>
      <c r="D827" s="13" t="s">
        <v>6930</v>
      </c>
      <c r="E827" s="29">
        <v>43069</v>
      </c>
      <c r="F827" s="29" t="str">
        <f t="shared" si="52"/>
        <v>Thu</v>
      </c>
      <c r="G827" s="29" t="str">
        <f t="shared" si="53"/>
        <v>Nov</v>
      </c>
      <c r="H827" s="34">
        <f t="shared" si="50"/>
        <v>2017</v>
      </c>
      <c r="I827" s="29">
        <v>43072</v>
      </c>
      <c r="J827" s="13" t="s">
        <v>34</v>
      </c>
      <c r="K827" s="13" t="s">
        <v>3581</v>
      </c>
      <c r="L827" s="13" t="s">
        <v>24</v>
      </c>
      <c r="M827" s="13" t="s">
        <v>243</v>
      </c>
      <c r="N827" s="13" t="s">
        <v>244</v>
      </c>
      <c r="O827" s="13" t="s">
        <v>245</v>
      </c>
      <c r="P827" s="13" t="s">
        <v>55</v>
      </c>
      <c r="Q827" s="13" t="s">
        <v>3029</v>
      </c>
      <c r="R827" s="13" t="s">
        <v>30</v>
      </c>
      <c r="S827" s="13" t="s">
        <v>1121</v>
      </c>
      <c r="T827" s="13" t="s">
        <v>3030</v>
      </c>
      <c r="U827" s="33">
        <v>101.1936</v>
      </c>
      <c r="V827" s="15">
        <v>4</v>
      </c>
      <c r="W827" s="14">
        <v>0.17</v>
      </c>
      <c r="X827" s="33">
        <v>20.43</v>
      </c>
      <c r="Y827" s="33">
        <v>13.353599999999993</v>
      </c>
      <c r="Z827" s="14">
        <f t="shared" si="51"/>
        <v>0.13196091452423861</v>
      </c>
      <c r="AA827" s="13" t="s">
        <v>60</v>
      </c>
      <c r="AB827" s="33">
        <v>17.202912000000001</v>
      </c>
      <c r="AC827" s="33">
        <v>50.207088000000013</v>
      </c>
    </row>
    <row r="828" spans="2:29" x14ac:dyDescent="0.3">
      <c r="B828" s="19"/>
      <c r="D828" s="13" t="s">
        <v>6931</v>
      </c>
      <c r="E828" s="29">
        <v>43069</v>
      </c>
      <c r="F828" s="29" t="str">
        <f t="shared" si="52"/>
        <v>Thu</v>
      </c>
      <c r="G828" s="29" t="str">
        <f t="shared" si="53"/>
        <v>Nov</v>
      </c>
      <c r="H828" s="34">
        <f t="shared" si="50"/>
        <v>2017</v>
      </c>
      <c r="I828" s="29">
        <v>43072</v>
      </c>
      <c r="J828" s="13" t="s">
        <v>34</v>
      </c>
      <c r="K828" s="13" t="s">
        <v>3581</v>
      </c>
      <c r="L828" s="13" t="s">
        <v>24</v>
      </c>
      <c r="M828" s="13" t="s">
        <v>243</v>
      </c>
      <c r="N828" s="13" t="s">
        <v>244</v>
      </c>
      <c r="O828" s="13" t="s">
        <v>245</v>
      </c>
      <c r="P828" s="13" t="s">
        <v>55</v>
      </c>
      <c r="Q828" s="13" t="s">
        <v>4775</v>
      </c>
      <c r="R828" s="13" t="s">
        <v>30</v>
      </c>
      <c r="S828" s="13" t="s">
        <v>1121</v>
      </c>
      <c r="T828" s="13" t="s">
        <v>4776</v>
      </c>
      <c r="U828" s="33">
        <v>9.4868999999999986</v>
      </c>
      <c r="V828" s="15">
        <v>1</v>
      </c>
      <c r="W828" s="14">
        <v>0.17</v>
      </c>
      <c r="X828" s="33">
        <v>1.26</v>
      </c>
      <c r="Y828" s="33">
        <v>3.4268999999999998</v>
      </c>
      <c r="Z828" s="14">
        <f t="shared" si="51"/>
        <v>0.36122442526009552</v>
      </c>
      <c r="AA828" s="13" t="s">
        <v>60</v>
      </c>
      <c r="AB828" s="33">
        <v>1.6127729999999998</v>
      </c>
      <c r="AC828" s="33">
        <v>3.1872269999999991</v>
      </c>
    </row>
    <row r="829" spans="2:29" x14ac:dyDescent="0.3">
      <c r="B829" s="19"/>
      <c r="D829" s="13" t="s">
        <v>6932</v>
      </c>
      <c r="E829" s="29">
        <v>43025</v>
      </c>
      <c r="F829" s="29" t="str">
        <f t="shared" si="52"/>
        <v>Tue</v>
      </c>
      <c r="G829" s="29" t="str">
        <f t="shared" si="53"/>
        <v>Oct</v>
      </c>
      <c r="H829" s="34">
        <f t="shared" si="50"/>
        <v>2017</v>
      </c>
      <c r="I829" s="29">
        <v>43031</v>
      </c>
      <c r="J829" s="13" t="s">
        <v>50</v>
      </c>
      <c r="K829" s="13" t="s">
        <v>2754</v>
      </c>
      <c r="L829" s="13" t="s">
        <v>24</v>
      </c>
      <c r="M829" s="13" t="s">
        <v>1979</v>
      </c>
      <c r="N829" s="13" t="s">
        <v>1980</v>
      </c>
      <c r="O829" s="13" t="s">
        <v>245</v>
      </c>
      <c r="P829" s="13" t="s">
        <v>55</v>
      </c>
      <c r="Q829" s="13" t="s">
        <v>470</v>
      </c>
      <c r="R829" s="13" t="s">
        <v>40</v>
      </c>
      <c r="S829" s="13" t="s">
        <v>41</v>
      </c>
      <c r="T829" s="13" t="s">
        <v>471</v>
      </c>
      <c r="U829" s="33">
        <v>691.47059999999988</v>
      </c>
      <c r="V829" s="15">
        <v>2</v>
      </c>
      <c r="W829" s="14">
        <v>0.27</v>
      </c>
      <c r="X829" s="33">
        <v>34.700000000000003</v>
      </c>
      <c r="Y829" s="33">
        <v>28.410600000000017</v>
      </c>
      <c r="Z829" s="14">
        <f t="shared" si="51"/>
        <v>4.1087213252450676E-2</v>
      </c>
      <c r="AA829" s="13" t="s">
        <v>88</v>
      </c>
      <c r="AB829" s="33">
        <v>186.69706199999999</v>
      </c>
      <c r="AC829" s="33">
        <v>441.66293799999994</v>
      </c>
    </row>
    <row r="830" spans="2:29" x14ac:dyDescent="0.3">
      <c r="B830" s="19"/>
      <c r="D830" s="13" t="s">
        <v>6933</v>
      </c>
      <c r="E830" s="29">
        <v>43025</v>
      </c>
      <c r="F830" s="29" t="str">
        <f t="shared" si="52"/>
        <v>Tue</v>
      </c>
      <c r="G830" s="29" t="str">
        <f t="shared" si="53"/>
        <v>Oct</v>
      </c>
      <c r="H830" s="34">
        <f t="shared" si="50"/>
        <v>2017</v>
      </c>
      <c r="I830" s="29">
        <v>43031</v>
      </c>
      <c r="J830" s="13" t="s">
        <v>50</v>
      </c>
      <c r="K830" s="13" t="s">
        <v>2754</v>
      </c>
      <c r="L830" s="13" t="s">
        <v>24</v>
      </c>
      <c r="M830" s="13" t="s">
        <v>1979</v>
      </c>
      <c r="N830" s="13" t="s">
        <v>1980</v>
      </c>
      <c r="O830" s="13" t="s">
        <v>245</v>
      </c>
      <c r="P830" s="13" t="s">
        <v>55</v>
      </c>
      <c r="Q830" s="13" t="s">
        <v>4110</v>
      </c>
      <c r="R830" s="13" t="s">
        <v>30</v>
      </c>
      <c r="S830" s="13" t="s">
        <v>1228</v>
      </c>
      <c r="T830" s="13" t="s">
        <v>4111</v>
      </c>
      <c r="U830" s="33">
        <v>125.49599999999998</v>
      </c>
      <c r="V830" s="15">
        <v>4</v>
      </c>
      <c r="W830" s="14">
        <v>0.17</v>
      </c>
      <c r="X830" s="33">
        <v>7.59</v>
      </c>
      <c r="Y830" s="33">
        <v>21.095999999999997</v>
      </c>
      <c r="Z830" s="14">
        <f t="shared" si="51"/>
        <v>0.16810097532989099</v>
      </c>
      <c r="AA830" s="13" t="s">
        <v>88</v>
      </c>
      <c r="AB830" s="33">
        <v>21.334319999999998</v>
      </c>
      <c r="AC830" s="33">
        <v>75.475679999999983</v>
      </c>
    </row>
    <row r="831" spans="2:29" x14ac:dyDescent="0.3">
      <c r="B831" s="19"/>
      <c r="D831" s="13" t="s">
        <v>6934</v>
      </c>
      <c r="E831" s="29">
        <v>43204</v>
      </c>
      <c r="F831" s="29" t="str">
        <f t="shared" si="52"/>
        <v>Sat</v>
      </c>
      <c r="G831" s="29" t="str">
        <f t="shared" si="53"/>
        <v>Apr</v>
      </c>
      <c r="H831" s="34">
        <f t="shared" si="50"/>
        <v>2018</v>
      </c>
      <c r="I831" s="29">
        <v>43211</v>
      </c>
      <c r="J831" s="13" t="s">
        <v>50</v>
      </c>
      <c r="K831" s="13" t="s">
        <v>5331</v>
      </c>
      <c r="L831" s="13" t="s">
        <v>36</v>
      </c>
      <c r="M831" s="13" t="s">
        <v>243</v>
      </c>
      <c r="N831" s="13" t="s">
        <v>244</v>
      </c>
      <c r="O831" s="13" t="s">
        <v>245</v>
      </c>
      <c r="P831" s="13" t="s">
        <v>55</v>
      </c>
      <c r="Q831" s="13" t="s">
        <v>5332</v>
      </c>
      <c r="R831" s="13" t="s">
        <v>30</v>
      </c>
      <c r="S831" s="13" t="s">
        <v>2751</v>
      </c>
      <c r="T831" s="13" t="s">
        <v>5333</v>
      </c>
      <c r="U831" s="33">
        <v>50.198399999999999</v>
      </c>
      <c r="V831" s="15">
        <v>7</v>
      </c>
      <c r="W831" s="14">
        <v>0.17</v>
      </c>
      <c r="X831" s="33">
        <v>4.7</v>
      </c>
      <c r="Y831" s="33">
        <v>2.3183999999999969</v>
      </c>
      <c r="Z831" s="14">
        <f t="shared" si="51"/>
        <v>4.6184738955823229E-2</v>
      </c>
      <c r="AA831" s="13" t="s">
        <v>88</v>
      </c>
      <c r="AB831" s="33">
        <v>8.533728</v>
      </c>
      <c r="AC831" s="33">
        <v>34.646271999999996</v>
      </c>
    </row>
    <row r="832" spans="2:29" x14ac:dyDescent="0.3">
      <c r="B832" s="19"/>
      <c r="D832" s="13" t="s">
        <v>6935</v>
      </c>
      <c r="E832" s="29">
        <v>43587</v>
      </c>
      <c r="F832" s="29" t="str">
        <f t="shared" si="52"/>
        <v>Thu</v>
      </c>
      <c r="G832" s="29" t="str">
        <f t="shared" si="53"/>
        <v>May</v>
      </c>
      <c r="H832" s="34">
        <f t="shared" si="50"/>
        <v>2019</v>
      </c>
      <c r="I832" s="29">
        <v>43592</v>
      </c>
      <c r="J832" s="13" t="s">
        <v>50</v>
      </c>
      <c r="K832" s="13" t="s">
        <v>3271</v>
      </c>
      <c r="L832" s="13" t="s">
        <v>36</v>
      </c>
      <c r="M832" s="13" t="s">
        <v>128</v>
      </c>
      <c r="N832" s="13" t="s">
        <v>128</v>
      </c>
      <c r="O832" s="13" t="s">
        <v>129</v>
      </c>
      <c r="P832" s="13" t="s">
        <v>55</v>
      </c>
      <c r="Q832" s="13" t="s">
        <v>2173</v>
      </c>
      <c r="R832" s="13" t="s">
        <v>30</v>
      </c>
      <c r="S832" s="13" t="s">
        <v>289</v>
      </c>
      <c r="T832" s="13" t="s">
        <v>2174</v>
      </c>
      <c r="U832" s="33">
        <v>631.07100000000003</v>
      </c>
      <c r="V832" s="15">
        <v>6</v>
      </c>
      <c r="W832" s="14">
        <v>0.47000000000000003</v>
      </c>
      <c r="X832" s="33">
        <v>24.39</v>
      </c>
      <c r="Y832" s="33">
        <v>-23.948999999999955</v>
      </c>
      <c r="Z832" s="14">
        <f t="shared" si="51"/>
        <v>-3.7949771103409843E-2</v>
      </c>
      <c r="AA832" s="13" t="s">
        <v>88</v>
      </c>
      <c r="AB832" s="33">
        <v>296.60337000000004</v>
      </c>
      <c r="AC832" s="33">
        <v>334.02662999999995</v>
      </c>
    </row>
    <row r="833" spans="2:29" x14ac:dyDescent="0.3">
      <c r="B833" s="19"/>
      <c r="D833" s="13" t="s">
        <v>6936</v>
      </c>
      <c r="E833" s="29">
        <v>43587</v>
      </c>
      <c r="F833" s="29" t="str">
        <f t="shared" si="52"/>
        <v>Thu</v>
      </c>
      <c r="G833" s="29" t="str">
        <f t="shared" si="53"/>
        <v>May</v>
      </c>
      <c r="H833" s="34">
        <f t="shared" si="50"/>
        <v>2019</v>
      </c>
      <c r="I833" s="29">
        <v>43592</v>
      </c>
      <c r="J833" s="13" t="s">
        <v>50</v>
      </c>
      <c r="K833" s="13" t="s">
        <v>3271</v>
      </c>
      <c r="L833" s="13" t="s">
        <v>36</v>
      </c>
      <c r="M833" s="13" t="s">
        <v>128</v>
      </c>
      <c r="N833" s="13" t="s">
        <v>128</v>
      </c>
      <c r="O833" s="13" t="s">
        <v>129</v>
      </c>
      <c r="P833" s="13" t="s">
        <v>55</v>
      </c>
      <c r="Q833" s="13" t="s">
        <v>3142</v>
      </c>
      <c r="R833" s="13" t="s">
        <v>30</v>
      </c>
      <c r="S833" s="13" t="s">
        <v>1228</v>
      </c>
      <c r="T833" s="13" t="s">
        <v>3143</v>
      </c>
      <c r="U833" s="33">
        <v>23.245799999999999</v>
      </c>
      <c r="V833" s="15">
        <v>2</v>
      </c>
      <c r="W833" s="14">
        <v>0.47000000000000003</v>
      </c>
      <c r="X833" s="33">
        <v>1.54</v>
      </c>
      <c r="Y833" s="33">
        <v>-10.5342</v>
      </c>
      <c r="Z833" s="14">
        <f t="shared" si="51"/>
        <v>-0.45316573316470077</v>
      </c>
      <c r="AA833" s="13" t="s">
        <v>88</v>
      </c>
      <c r="AB833" s="33">
        <v>10.925526</v>
      </c>
      <c r="AC833" s="33">
        <v>21.314473999999997</v>
      </c>
    </row>
    <row r="834" spans="2:29" x14ac:dyDescent="0.3">
      <c r="B834" s="19"/>
      <c r="D834" s="13" t="s">
        <v>6937</v>
      </c>
      <c r="E834" s="29">
        <v>43818</v>
      </c>
      <c r="F834" s="29" t="str">
        <f t="shared" si="52"/>
        <v>Thu</v>
      </c>
      <c r="G834" s="29" t="str">
        <f t="shared" si="53"/>
        <v>Dec</v>
      </c>
      <c r="H834" s="34">
        <f t="shared" si="50"/>
        <v>2019</v>
      </c>
      <c r="I834" s="29">
        <v>43820</v>
      </c>
      <c r="J834" s="13" t="s">
        <v>22</v>
      </c>
      <c r="K834" s="13" t="s">
        <v>1523</v>
      </c>
      <c r="L834" s="13" t="s">
        <v>36</v>
      </c>
      <c r="M834" s="13" t="s">
        <v>243</v>
      </c>
      <c r="N834" s="13" t="s">
        <v>244</v>
      </c>
      <c r="O834" s="13" t="s">
        <v>245</v>
      </c>
      <c r="P834" s="13" t="s">
        <v>55</v>
      </c>
      <c r="Q834" s="13" t="s">
        <v>1524</v>
      </c>
      <c r="R834" s="13" t="s">
        <v>40</v>
      </c>
      <c r="S834" s="13" t="s">
        <v>48</v>
      </c>
      <c r="T834" s="13" t="s">
        <v>1525</v>
      </c>
      <c r="U834" s="33">
        <v>458.20799999999991</v>
      </c>
      <c r="V834" s="15">
        <v>2</v>
      </c>
      <c r="W834" s="14">
        <v>0.57000000000000006</v>
      </c>
      <c r="X834" s="33">
        <v>84.75</v>
      </c>
      <c r="Y834" s="33">
        <v>-245.11200000000002</v>
      </c>
      <c r="Z834" s="14">
        <f t="shared" si="51"/>
        <v>-0.53493609888958737</v>
      </c>
      <c r="AA834" s="13" t="s">
        <v>60</v>
      </c>
      <c r="AB834" s="33">
        <v>261.17856</v>
      </c>
      <c r="AC834" s="33">
        <v>357.39143999999993</v>
      </c>
    </row>
    <row r="835" spans="2:29" x14ac:dyDescent="0.3">
      <c r="B835" s="19"/>
      <c r="D835" s="13" t="s">
        <v>6938</v>
      </c>
      <c r="E835" s="29">
        <v>43818</v>
      </c>
      <c r="F835" s="29" t="str">
        <f t="shared" si="52"/>
        <v>Thu</v>
      </c>
      <c r="G835" s="29" t="str">
        <f t="shared" si="53"/>
        <v>Dec</v>
      </c>
      <c r="H835" s="34">
        <f t="shared" si="50"/>
        <v>2019</v>
      </c>
      <c r="I835" s="29">
        <v>43820</v>
      </c>
      <c r="J835" s="13" t="s">
        <v>22</v>
      </c>
      <c r="K835" s="13" t="s">
        <v>1523</v>
      </c>
      <c r="L835" s="13" t="s">
        <v>36</v>
      </c>
      <c r="M835" s="13" t="s">
        <v>243</v>
      </c>
      <c r="N835" s="13" t="s">
        <v>244</v>
      </c>
      <c r="O835" s="13" t="s">
        <v>245</v>
      </c>
      <c r="P835" s="13" t="s">
        <v>55</v>
      </c>
      <c r="Q835" s="13" t="s">
        <v>4863</v>
      </c>
      <c r="R835" s="13" t="s">
        <v>30</v>
      </c>
      <c r="S835" s="13" t="s">
        <v>1228</v>
      </c>
      <c r="T835" s="13" t="s">
        <v>4864</v>
      </c>
      <c r="U835" s="33">
        <v>90.038399999999982</v>
      </c>
      <c r="V835" s="15">
        <v>8</v>
      </c>
      <c r="W835" s="14">
        <v>0.17</v>
      </c>
      <c r="X835" s="33">
        <v>7.66</v>
      </c>
      <c r="Y835" s="33">
        <v>12.9984</v>
      </c>
      <c r="Z835" s="14">
        <f t="shared" si="51"/>
        <v>0.14436507090308137</v>
      </c>
      <c r="AA835" s="13" t="s">
        <v>60</v>
      </c>
      <c r="AB835" s="33">
        <v>15.306527999999998</v>
      </c>
      <c r="AC835" s="33">
        <v>54.073471999999981</v>
      </c>
    </row>
    <row r="836" spans="2:29" x14ac:dyDescent="0.3">
      <c r="B836" s="19"/>
      <c r="D836" s="13" t="s">
        <v>6939</v>
      </c>
      <c r="E836" s="29">
        <v>44082</v>
      </c>
      <c r="F836" s="29" t="str">
        <f t="shared" si="52"/>
        <v>Tue</v>
      </c>
      <c r="G836" s="29" t="str">
        <f t="shared" si="53"/>
        <v>Sep</v>
      </c>
      <c r="H836" s="34">
        <f t="shared" si="50"/>
        <v>2020</v>
      </c>
      <c r="I836" s="29">
        <v>44085</v>
      </c>
      <c r="J836" s="13" t="s">
        <v>34</v>
      </c>
      <c r="K836" s="13" t="s">
        <v>326</v>
      </c>
      <c r="L836" s="13" t="s">
        <v>24</v>
      </c>
      <c r="M836" s="13" t="s">
        <v>98</v>
      </c>
      <c r="N836" s="13" t="s">
        <v>99</v>
      </c>
      <c r="O836" s="13" t="s">
        <v>100</v>
      </c>
      <c r="P836" s="13" t="s">
        <v>55</v>
      </c>
      <c r="Q836" s="13" t="s">
        <v>327</v>
      </c>
      <c r="R836" s="13" t="s">
        <v>40</v>
      </c>
      <c r="S836" s="13" t="s">
        <v>67</v>
      </c>
      <c r="T836" s="13" t="s">
        <v>328</v>
      </c>
      <c r="U836" s="33">
        <v>2152.9560000000001</v>
      </c>
      <c r="V836" s="15">
        <v>8</v>
      </c>
      <c r="W836" s="14">
        <v>0.35</v>
      </c>
      <c r="X836" s="33">
        <v>309.11</v>
      </c>
      <c r="Y836" s="33">
        <v>198.63600000000019</v>
      </c>
      <c r="Z836" s="14">
        <f t="shared" si="51"/>
        <v>9.2261987704347043E-2</v>
      </c>
      <c r="AA836" s="13" t="s">
        <v>88</v>
      </c>
      <c r="AB836" s="33">
        <v>753.53459999999995</v>
      </c>
      <c r="AC836" s="33">
        <v>891.67539999999985</v>
      </c>
    </row>
    <row r="837" spans="2:29" x14ac:dyDescent="0.3">
      <c r="B837" s="19"/>
      <c r="D837" s="13" t="s">
        <v>6940</v>
      </c>
      <c r="E837" s="29">
        <v>44082</v>
      </c>
      <c r="F837" s="29" t="str">
        <f t="shared" si="52"/>
        <v>Tue</v>
      </c>
      <c r="G837" s="29" t="str">
        <f t="shared" si="53"/>
        <v>Sep</v>
      </c>
      <c r="H837" s="34">
        <f t="shared" si="50"/>
        <v>2020</v>
      </c>
      <c r="I837" s="29">
        <v>44085</v>
      </c>
      <c r="J837" s="13" t="s">
        <v>34</v>
      </c>
      <c r="K837" s="13" t="s">
        <v>326</v>
      </c>
      <c r="L837" s="13" t="s">
        <v>24</v>
      </c>
      <c r="M837" s="13" t="s">
        <v>98</v>
      </c>
      <c r="N837" s="13" t="s">
        <v>99</v>
      </c>
      <c r="O837" s="13" t="s">
        <v>100</v>
      </c>
      <c r="P837" s="13" t="s">
        <v>55</v>
      </c>
      <c r="Q837" s="13" t="s">
        <v>3023</v>
      </c>
      <c r="R837" s="13" t="s">
        <v>30</v>
      </c>
      <c r="S837" s="13" t="s">
        <v>1121</v>
      </c>
      <c r="T837" s="13" t="s">
        <v>3024</v>
      </c>
      <c r="U837" s="33">
        <v>151.16399999999999</v>
      </c>
      <c r="V837" s="15">
        <v>12</v>
      </c>
      <c r="W837" s="14">
        <v>0.15000000000000002</v>
      </c>
      <c r="X837" s="33">
        <v>29.01</v>
      </c>
      <c r="Y837" s="33">
        <v>15.804000000000002</v>
      </c>
      <c r="Z837" s="14">
        <f t="shared" si="51"/>
        <v>0.10454870207192191</v>
      </c>
      <c r="AA837" s="13" t="s">
        <v>88</v>
      </c>
      <c r="AB837" s="33">
        <v>22.674600000000002</v>
      </c>
      <c r="AC837" s="33">
        <v>83.675399999999982</v>
      </c>
    </row>
    <row r="838" spans="2:29" x14ac:dyDescent="0.3">
      <c r="B838" s="19"/>
      <c r="D838" s="13" t="s">
        <v>6941</v>
      </c>
      <c r="E838" s="29">
        <v>44082</v>
      </c>
      <c r="F838" s="29" t="str">
        <f t="shared" si="52"/>
        <v>Tue</v>
      </c>
      <c r="G838" s="29" t="str">
        <f t="shared" si="53"/>
        <v>Sep</v>
      </c>
      <c r="H838" s="34">
        <f t="shared" si="50"/>
        <v>2020</v>
      </c>
      <c r="I838" s="29">
        <v>44085</v>
      </c>
      <c r="J838" s="13" t="s">
        <v>34</v>
      </c>
      <c r="K838" s="13" t="s">
        <v>326</v>
      </c>
      <c r="L838" s="13" t="s">
        <v>24</v>
      </c>
      <c r="M838" s="13" t="s">
        <v>98</v>
      </c>
      <c r="N838" s="13" t="s">
        <v>99</v>
      </c>
      <c r="O838" s="13" t="s">
        <v>100</v>
      </c>
      <c r="P838" s="13" t="s">
        <v>55</v>
      </c>
      <c r="Q838" s="13" t="s">
        <v>3217</v>
      </c>
      <c r="R838" s="13" t="s">
        <v>57</v>
      </c>
      <c r="S838" s="13" t="s">
        <v>121</v>
      </c>
      <c r="T838" s="13" t="s">
        <v>3218</v>
      </c>
      <c r="U838" s="33">
        <v>157.41000000000003</v>
      </c>
      <c r="V838" s="15">
        <v>4</v>
      </c>
      <c r="W838" s="14">
        <v>0.45</v>
      </c>
      <c r="X838" s="33">
        <v>25.36</v>
      </c>
      <c r="Y838" s="33">
        <v>-108.87000000000002</v>
      </c>
      <c r="Z838" s="14">
        <f t="shared" si="51"/>
        <v>-0.69163331427482366</v>
      </c>
      <c r="AA838" s="13" t="s">
        <v>88</v>
      </c>
      <c r="AB838" s="33">
        <v>70.83450000000002</v>
      </c>
      <c r="AC838" s="33">
        <v>170.08550000000002</v>
      </c>
    </row>
    <row r="839" spans="2:29" x14ac:dyDescent="0.3">
      <c r="B839" s="19"/>
      <c r="D839" s="13" t="s">
        <v>6942</v>
      </c>
      <c r="E839" s="29">
        <v>44082</v>
      </c>
      <c r="F839" s="29" t="str">
        <f t="shared" si="52"/>
        <v>Tue</v>
      </c>
      <c r="G839" s="29" t="str">
        <f t="shared" si="53"/>
        <v>Sep</v>
      </c>
      <c r="H839" s="34">
        <f t="shared" si="50"/>
        <v>2020</v>
      </c>
      <c r="I839" s="29">
        <v>44085</v>
      </c>
      <c r="J839" s="13" t="s">
        <v>34</v>
      </c>
      <c r="K839" s="13" t="s">
        <v>326</v>
      </c>
      <c r="L839" s="13" t="s">
        <v>24</v>
      </c>
      <c r="M839" s="13" t="s">
        <v>98</v>
      </c>
      <c r="N839" s="13" t="s">
        <v>99</v>
      </c>
      <c r="O839" s="13" t="s">
        <v>100</v>
      </c>
      <c r="P839" s="13" t="s">
        <v>55</v>
      </c>
      <c r="Q839" s="13" t="s">
        <v>2652</v>
      </c>
      <c r="R839" s="13" t="s">
        <v>30</v>
      </c>
      <c r="S839" s="13" t="s">
        <v>1789</v>
      </c>
      <c r="T839" s="13" t="s">
        <v>2653</v>
      </c>
      <c r="U839" s="33">
        <v>111.73800000000001</v>
      </c>
      <c r="V839" s="15">
        <v>4</v>
      </c>
      <c r="W839" s="14">
        <v>0.45</v>
      </c>
      <c r="X839" s="33">
        <v>14.29</v>
      </c>
      <c r="Y839" s="33">
        <v>-30.581999999999994</v>
      </c>
      <c r="Z839" s="14">
        <f t="shared" si="51"/>
        <v>-0.27369381947054711</v>
      </c>
      <c r="AA839" s="13" t="s">
        <v>88</v>
      </c>
      <c r="AB839" s="33">
        <v>50.282100000000007</v>
      </c>
      <c r="AC839" s="33">
        <v>77.747900000000001</v>
      </c>
    </row>
    <row r="840" spans="2:29" x14ac:dyDescent="0.3">
      <c r="B840" s="19"/>
      <c r="D840" s="13" t="s">
        <v>6943</v>
      </c>
      <c r="E840" s="29">
        <v>42738</v>
      </c>
      <c r="F840" s="29" t="str">
        <f t="shared" si="52"/>
        <v>Tue</v>
      </c>
      <c r="G840" s="29" t="str">
        <f t="shared" si="53"/>
        <v>Jan</v>
      </c>
      <c r="H840" s="34">
        <f t="shared" si="50"/>
        <v>2017</v>
      </c>
      <c r="I840" s="29">
        <v>42742</v>
      </c>
      <c r="J840" s="13" t="s">
        <v>22</v>
      </c>
      <c r="K840" s="13" t="s">
        <v>2801</v>
      </c>
      <c r="L840" s="13" t="s">
        <v>24</v>
      </c>
      <c r="M840" s="13" t="s">
        <v>98</v>
      </c>
      <c r="N840" s="13" t="s">
        <v>99</v>
      </c>
      <c r="O840" s="13" t="s">
        <v>100</v>
      </c>
      <c r="P840" s="13" t="s">
        <v>55</v>
      </c>
      <c r="Q840" s="13" t="s">
        <v>1310</v>
      </c>
      <c r="R840" s="13" t="s">
        <v>30</v>
      </c>
      <c r="S840" s="13" t="s">
        <v>289</v>
      </c>
      <c r="T840" s="13" t="s">
        <v>1311</v>
      </c>
      <c r="U840" s="33">
        <v>337.6395</v>
      </c>
      <c r="V840" s="15">
        <v>3</v>
      </c>
      <c r="W840" s="14">
        <v>0.45</v>
      </c>
      <c r="X840" s="33">
        <v>33.75</v>
      </c>
      <c r="Y840" s="33">
        <v>-122.80049999999997</v>
      </c>
      <c r="Z840" s="14">
        <f t="shared" si="51"/>
        <v>-0.36370300275885958</v>
      </c>
      <c r="AA840" s="13" t="s">
        <v>60</v>
      </c>
      <c r="AB840" s="33">
        <v>151.93777500000002</v>
      </c>
      <c r="AC840" s="33">
        <v>274.75222499999995</v>
      </c>
    </row>
    <row r="841" spans="2:29" x14ac:dyDescent="0.3">
      <c r="B841" s="19"/>
      <c r="D841" s="13" t="s">
        <v>6944</v>
      </c>
      <c r="E841" s="29">
        <v>42738</v>
      </c>
      <c r="F841" s="29" t="str">
        <f t="shared" si="52"/>
        <v>Tue</v>
      </c>
      <c r="G841" s="29" t="str">
        <f t="shared" si="53"/>
        <v>Jan</v>
      </c>
      <c r="H841" s="34">
        <f t="shared" ref="H841:H904" si="54">YEAR(E841)</f>
        <v>2017</v>
      </c>
      <c r="I841" s="29">
        <v>42742</v>
      </c>
      <c r="J841" s="13" t="s">
        <v>22</v>
      </c>
      <c r="K841" s="13" t="s">
        <v>2801</v>
      </c>
      <c r="L841" s="13" t="s">
        <v>24</v>
      </c>
      <c r="M841" s="13" t="s">
        <v>98</v>
      </c>
      <c r="N841" s="13" t="s">
        <v>99</v>
      </c>
      <c r="O841" s="13" t="s">
        <v>100</v>
      </c>
      <c r="P841" s="13" t="s">
        <v>55</v>
      </c>
      <c r="Q841" s="13" t="s">
        <v>1262</v>
      </c>
      <c r="R841" s="13" t="s">
        <v>40</v>
      </c>
      <c r="S841" s="13" t="s">
        <v>48</v>
      </c>
      <c r="T841" s="13" t="s">
        <v>1263</v>
      </c>
      <c r="U841" s="33">
        <v>211.18049999999999</v>
      </c>
      <c r="V841" s="15">
        <v>1</v>
      </c>
      <c r="W841" s="14">
        <v>0.55000000000000004</v>
      </c>
      <c r="X841" s="33">
        <v>21.32</v>
      </c>
      <c r="Y841" s="33">
        <v>-70.399500000000018</v>
      </c>
      <c r="Z841" s="14">
        <f t="shared" ref="Z841:Z904" si="55">Y841/U841</f>
        <v>-0.33336174504748317</v>
      </c>
      <c r="AA841" s="13" t="s">
        <v>60</v>
      </c>
      <c r="AB841" s="33">
        <v>116.149275</v>
      </c>
      <c r="AC841" s="33">
        <v>144.110725</v>
      </c>
    </row>
    <row r="842" spans="2:29" x14ac:dyDescent="0.3">
      <c r="B842" s="19"/>
      <c r="D842" s="13" t="s">
        <v>6945</v>
      </c>
      <c r="E842" s="29">
        <v>42738</v>
      </c>
      <c r="F842" s="29" t="str">
        <f t="shared" si="52"/>
        <v>Tue</v>
      </c>
      <c r="G842" s="29" t="str">
        <f t="shared" si="53"/>
        <v>Jan</v>
      </c>
      <c r="H842" s="34">
        <f t="shared" si="54"/>
        <v>2017</v>
      </c>
      <c r="I842" s="29">
        <v>42742</v>
      </c>
      <c r="J842" s="13" t="s">
        <v>22</v>
      </c>
      <c r="K842" s="13" t="s">
        <v>2801</v>
      </c>
      <c r="L842" s="13" t="s">
        <v>24</v>
      </c>
      <c r="M842" s="13" t="s">
        <v>98</v>
      </c>
      <c r="N842" s="13" t="s">
        <v>99</v>
      </c>
      <c r="O842" s="13" t="s">
        <v>100</v>
      </c>
      <c r="P842" s="13" t="s">
        <v>55</v>
      </c>
      <c r="Q842" s="13" t="s">
        <v>5344</v>
      </c>
      <c r="R842" s="13" t="s">
        <v>30</v>
      </c>
      <c r="S842" s="13" t="s">
        <v>2177</v>
      </c>
      <c r="T842" s="13" t="s">
        <v>5345</v>
      </c>
      <c r="U842" s="33">
        <v>6.0059999999999993</v>
      </c>
      <c r="V842" s="15">
        <v>1</v>
      </c>
      <c r="W842" s="14">
        <v>0.45</v>
      </c>
      <c r="X842" s="33">
        <v>1.8</v>
      </c>
      <c r="Y842" s="33">
        <v>0.54600000000000026</v>
      </c>
      <c r="Z842" s="14">
        <f t="shared" si="55"/>
        <v>9.0909090909090967E-2</v>
      </c>
      <c r="AA842" s="13" t="s">
        <v>60</v>
      </c>
      <c r="AB842" s="33">
        <v>2.7026999999999997</v>
      </c>
      <c r="AC842" s="33">
        <v>0.95729999999999937</v>
      </c>
    </row>
    <row r="843" spans="2:29" x14ac:dyDescent="0.3">
      <c r="B843" s="19"/>
      <c r="D843" s="13" t="s">
        <v>6946</v>
      </c>
      <c r="E843" s="29">
        <v>43533</v>
      </c>
      <c r="F843" s="29" t="str">
        <f t="shared" si="52"/>
        <v>Sat</v>
      </c>
      <c r="G843" s="29" t="str">
        <f t="shared" si="53"/>
        <v>Mar</v>
      </c>
      <c r="H843" s="34">
        <f t="shared" si="54"/>
        <v>2019</v>
      </c>
      <c r="I843" s="29">
        <v>43535</v>
      </c>
      <c r="J843" s="13" t="s">
        <v>22</v>
      </c>
      <c r="K843" s="13" t="s">
        <v>2449</v>
      </c>
      <c r="L843" s="13" t="s">
        <v>24</v>
      </c>
      <c r="M843" s="13" t="s">
        <v>2450</v>
      </c>
      <c r="N843" s="13" t="s">
        <v>99</v>
      </c>
      <c r="O843" s="13" t="s">
        <v>100</v>
      </c>
      <c r="P843" s="13" t="s">
        <v>55</v>
      </c>
      <c r="Q843" s="13" t="s">
        <v>456</v>
      </c>
      <c r="R843" s="13" t="s">
        <v>57</v>
      </c>
      <c r="S843" s="13" t="s">
        <v>86</v>
      </c>
      <c r="T843" s="13" t="s">
        <v>457</v>
      </c>
      <c r="U843" s="33">
        <v>414.10200000000003</v>
      </c>
      <c r="V843" s="15">
        <v>2</v>
      </c>
      <c r="W843" s="14">
        <v>0.35</v>
      </c>
      <c r="X843" s="33">
        <v>44.22</v>
      </c>
      <c r="Y843" s="33">
        <v>-31.877999999999986</v>
      </c>
      <c r="Z843" s="14">
        <f t="shared" si="55"/>
        <v>-7.6981033658373985E-2</v>
      </c>
      <c r="AA843" s="13" t="s">
        <v>60</v>
      </c>
      <c r="AB843" s="33">
        <v>144.9357</v>
      </c>
      <c r="AC843" s="33">
        <v>256.82429999999999</v>
      </c>
    </row>
    <row r="844" spans="2:29" x14ac:dyDescent="0.3">
      <c r="B844" s="19"/>
      <c r="D844" s="13" t="s">
        <v>6947</v>
      </c>
      <c r="E844" s="29">
        <v>43922</v>
      </c>
      <c r="F844" s="29" t="str">
        <f t="shared" si="52"/>
        <v>Wed</v>
      </c>
      <c r="G844" s="29" t="str">
        <f t="shared" si="53"/>
        <v>Apr</v>
      </c>
      <c r="H844" s="34">
        <f t="shared" si="54"/>
        <v>2020</v>
      </c>
      <c r="I844" s="29">
        <v>43928</v>
      </c>
      <c r="J844" s="13" t="s">
        <v>50</v>
      </c>
      <c r="K844" s="13" t="s">
        <v>6089</v>
      </c>
      <c r="L844" s="13" t="s">
        <v>36</v>
      </c>
      <c r="M844" s="13" t="s">
        <v>98</v>
      </c>
      <c r="N844" s="13" t="s">
        <v>99</v>
      </c>
      <c r="O844" s="13" t="s">
        <v>100</v>
      </c>
      <c r="P844" s="13" t="s">
        <v>55</v>
      </c>
      <c r="Q844" s="13" t="s">
        <v>5881</v>
      </c>
      <c r="R844" s="13" t="s">
        <v>30</v>
      </c>
      <c r="S844" s="13" t="s">
        <v>1121</v>
      </c>
      <c r="T844" s="13" t="s">
        <v>5882</v>
      </c>
      <c r="U844" s="33">
        <v>33.787499999999994</v>
      </c>
      <c r="V844" s="15">
        <v>5</v>
      </c>
      <c r="W844" s="14">
        <v>0.15000000000000002</v>
      </c>
      <c r="X844" s="33">
        <v>1.2</v>
      </c>
      <c r="Y844" s="33">
        <v>1.0874999999999995</v>
      </c>
      <c r="Z844" s="14">
        <f t="shared" si="55"/>
        <v>3.218645948945615E-2</v>
      </c>
      <c r="AA844" s="13" t="s">
        <v>88</v>
      </c>
      <c r="AB844" s="33">
        <v>5.0681250000000002</v>
      </c>
      <c r="AC844" s="33">
        <v>26.431874999999994</v>
      </c>
    </row>
    <row r="845" spans="2:29" x14ac:dyDescent="0.3">
      <c r="B845" s="19"/>
      <c r="D845" s="13" t="s">
        <v>6948</v>
      </c>
      <c r="E845" s="29">
        <v>42783</v>
      </c>
      <c r="F845" s="29" t="str">
        <f t="shared" si="52"/>
        <v>Fri</v>
      </c>
      <c r="G845" s="29" t="str">
        <f t="shared" si="53"/>
        <v>Feb</v>
      </c>
      <c r="H845" s="34">
        <f t="shared" si="54"/>
        <v>2017</v>
      </c>
      <c r="I845" s="29">
        <v>42788</v>
      </c>
      <c r="J845" s="13" t="s">
        <v>50</v>
      </c>
      <c r="K845" s="13" t="s">
        <v>4861</v>
      </c>
      <c r="L845" s="13" t="s">
        <v>82</v>
      </c>
      <c r="M845" s="13" t="s">
        <v>128</v>
      </c>
      <c r="N845" s="13" t="s">
        <v>128</v>
      </c>
      <c r="O845" s="13" t="s">
        <v>129</v>
      </c>
      <c r="P845" s="13" t="s">
        <v>55</v>
      </c>
      <c r="Q845" s="13" t="s">
        <v>1120</v>
      </c>
      <c r="R845" s="13" t="s">
        <v>30</v>
      </c>
      <c r="S845" s="13" t="s">
        <v>1121</v>
      </c>
      <c r="T845" s="13" t="s">
        <v>1122</v>
      </c>
      <c r="U845" s="33">
        <v>126.69120000000001</v>
      </c>
      <c r="V845" s="15">
        <v>3</v>
      </c>
      <c r="W845" s="14">
        <v>0.17</v>
      </c>
      <c r="X845" s="33">
        <v>7.69</v>
      </c>
      <c r="Y845" s="33">
        <v>-25.948800000000006</v>
      </c>
      <c r="Z845" s="14">
        <f t="shared" si="55"/>
        <v>-0.20481927710843376</v>
      </c>
      <c r="AA845" s="13" t="s">
        <v>88</v>
      </c>
      <c r="AB845" s="33">
        <v>21.537504000000002</v>
      </c>
      <c r="AC845" s="33">
        <v>123.41249600000002</v>
      </c>
    </row>
    <row r="846" spans="2:29" x14ac:dyDescent="0.3">
      <c r="B846" s="19"/>
      <c r="D846" s="13" t="s">
        <v>6949</v>
      </c>
      <c r="E846" s="29">
        <v>42962</v>
      </c>
      <c r="F846" s="29" t="str">
        <f t="shared" si="52"/>
        <v>Tue</v>
      </c>
      <c r="G846" s="29" t="str">
        <f t="shared" si="53"/>
        <v>Aug</v>
      </c>
      <c r="H846" s="34">
        <f t="shared" si="54"/>
        <v>2017</v>
      </c>
      <c r="I846" s="29">
        <v>42964</v>
      </c>
      <c r="J846" s="13" t="s">
        <v>34</v>
      </c>
      <c r="K846" s="13" t="s">
        <v>4858</v>
      </c>
      <c r="L846" s="13" t="s">
        <v>24</v>
      </c>
      <c r="M846" s="13" t="s">
        <v>1913</v>
      </c>
      <c r="N846" s="13" t="s">
        <v>1914</v>
      </c>
      <c r="O846" s="13" t="s">
        <v>100</v>
      </c>
      <c r="P846" s="13" t="s">
        <v>55</v>
      </c>
      <c r="Q846" s="13" t="s">
        <v>4859</v>
      </c>
      <c r="R846" s="13" t="s">
        <v>30</v>
      </c>
      <c r="S846" s="13" t="s">
        <v>1567</v>
      </c>
      <c r="T846" s="13" t="s">
        <v>4860</v>
      </c>
      <c r="U846" s="33">
        <v>32.735999999999997</v>
      </c>
      <c r="V846" s="15">
        <v>4</v>
      </c>
      <c r="W846" s="14">
        <v>0.45</v>
      </c>
      <c r="X846" s="33">
        <v>7.7</v>
      </c>
      <c r="Y846" s="33">
        <v>-9.0239999999999974</v>
      </c>
      <c r="Z846" s="14">
        <f t="shared" si="55"/>
        <v>-0.27565982404692074</v>
      </c>
      <c r="AA846" s="13" t="s">
        <v>88</v>
      </c>
      <c r="AB846" s="33">
        <v>14.731199999999999</v>
      </c>
      <c r="AC846" s="33">
        <v>19.328799999999994</v>
      </c>
    </row>
    <row r="847" spans="2:29" x14ac:dyDescent="0.3">
      <c r="B847" s="19"/>
      <c r="D847" s="13" t="s">
        <v>6950</v>
      </c>
      <c r="E847" s="29">
        <v>42962</v>
      </c>
      <c r="F847" s="29" t="str">
        <f t="shared" si="52"/>
        <v>Tue</v>
      </c>
      <c r="G847" s="29" t="str">
        <f t="shared" si="53"/>
        <v>Aug</v>
      </c>
      <c r="H847" s="34">
        <f t="shared" si="54"/>
        <v>2017</v>
      </c>
      <c r="I847" s="29">
        <v>42964</v>
      </c>
      <c r="J847" s="13" t="s">
        <v>34</v>
      </c>
      <c r="K847" s="13" t="s">
        <v>4858</v>
      </c>
      <c r="L847" s="13" t="s">
        <v>24</v>
      </c>
      <c r="M847" s="13" t="s">
        <v>1913</v>
      </c>
      <c r="N847" s="13" t="s">
        <v>1914</v>
      </c>
      <c r="O847" s="13" t="s">
        <v>100</v>
      </c>
      <c r="P847" s="13" t="s">
        <v>55</v>
      </c>
      <c r="Q847" s="13" t="s">
        <v>1166</v>
      </c>
      <c r="R847" s="13" t="s">
        <v>57</v>
      </c>
      <c r="S847" s="13" t="s">
        <v>86</v>
      </c>
      <c r="T847" s="13" t="s">
        <v>1167</v>
      </c>
      <c r="U847" s="33">
        <v>466.12799999999993</v>
      </c>
      <c r="V847" s="15">
        <v>3</v>
      </c>
      <c r="W847" s="14">
        <v>0.35</v>
      </c>
      <c r="X847" s="33">
        <v>6.48</v>
      </c>
      <c r="Y847" s="33">
        <v>100.36800000000005</v>
      </c>
      <c r="Z847" s="14">
        <f t="shared" si="55"/>
        <v>0.21532282978066125</v>
      </c>
      <c r="AA847" s="13" t="s">
        <v>88</v>
      </c>
      <c r="AB847" s="33">
        <v>163.14479999999998</v>
      </c>
      <c r="AC847" s="33">
        <v>196.13519999999988</v>
      </c>
    </row>
    <row r="848" spans="2:29" x14ac:dyDescent="0.3">
      <c r="B848" s="19"/>
      <c r="D848" s="13" t="s">
        <v>6951</v>
      </c>
      <c r="E848" s="29">
        <v>43370</v>
      </c>
      <c r="F848" s="29" t="str">
        <f t="shared" si="52"/>
        <v>Thu</v>
      </c>
      <c r="G848" s="29" t="str">
        <f t="shared" si="53"/>
        <v>Sep</v>
      </c>
      <c r="H848" s="34">
        <f t="shared" si="54"/>
        <v>2018</v>
      </c>
      <c r="I848" s="29">
        <v>43374</v>
      </c>
      <c r="J848" s="13" t="s">
        <v>50</v>
      </c>
      <c r="K848" s="13" t="s">
        <v>4858</v>
      </c>
      <c r="L848" s="13" t="s">
        <v>24</v>
      </c>
      <c r="M848" s="13" t="s">
        <v>98</v>
      </c>
      <c r="N848" s="13" t="s">
        <v>99</v>
      </c>
      <c r="O848" s="13" t="s">
        <v>100</v>
      </c>
      <c r="P848" s="13" t="s">
        <v>55</v>
      </c>
      <c r="Q848" s="13" t="s">
        <v>5802</v>
      </c>
      <c r="R848" s="13" t="s">
        <v>30</v>
      </c>
      <c r="S848" s="13" t="s">
        <v>2751</v>
      </c>
      <c r="T848" s="13" t="s">
        <v>5803</v>
      </c>
      <c r="U848" s="33">
        <v>24.948</v>
      </c>
      <c r="V848" s="15">
        <v>9</v>
      </c>
      <c r="W848" s="14">
        <v>0.45</v>
      </c>
      <c r="X848" s="33">
        <v>1.22</v>
      </c>
      <c r="Y848" s="33">
        <v>-18.252000000000002</v>
      </c>
      <c r="Z848" s="14">
        <f t="shared" si="55"/>
        <v>-0.7316017316017317</v>
      </c>
      <c r="AA848" s="13" t="s">
        <v>60</v>
      </c>
      <c r="AB848" s="33">
        <v>11.226600000000001</v>
      </c>
      <c r="AC848" s="33">
        <v>30.753399999999999</v>
      </c>
    </row>
    <row r="849" spans="2:29" x14ac:dyDescent="0.3">
      <c r="B849" s="19"/>
      <c r="D849" s="13" t="s">
        <v>6952</v>
      </c>
      <c r="E849" s="29">
        <v>43673</v>
      </c>
      <c r="F849" s="29" t="str">
        <f t="shared" si="52"/>
        <v>Sat</v>
      </c>
      <c r="G849" s="29" t="str">
        <f t="shared" si="53"/>
        <v>Jul</v>
      </c>
      <c r="H849" s="34">
        <f t="shared" si="54"/>
        <v>2019</v>
      </c>
      <c r="I849" s="29">
        <v>43677</v>
      </c>
      <c r="J849" s="13" t="s">
        <v>50</v>
      </c>
      <c r="K849" s="13" t="s">
        <v>4858</v>
      </c>
      <c r="L849" s="13" t="s">
        <v>24</v>
      </c>
      <c r="M849" s="13" t="s">
        <v>98</v>
      </c>
      <c r="N849" s="13" t="s">
        <v>99</v>
      </c>
      <c r="O849" s="13" t="s">
        <v>100</v>
      </c>
      <c r="P849" s="13" t="s">
        <v>55</v>
      </c>
      <c r="Q849" s="13" t="s">
        <v>5430</v>
      </c>
      <c r="R849" s="13" t="s">
        <v>30</v>
      </c>
      <c r="S849" s="13" t="s">
        <v>2177</v>
      </c>
      <c r="T849" s="13" t="s">
        <v>5431</v>
      </c>
      <c r="U849" s="33">
        <v>22.3245</v>
      </c>
      <c r="V849" s="15">
        <v>3</v>
      </c>
      <c r="W849" s="14">
        <v>0.45</v>
      </c>
      <c r="X849" s="33">
        <v>1.84</v>
      </c>
      <c r="Y849" s="33">
        <v>-7.7355</v>
      </c>
      <c r="Z849" s="14">
        <f t="shared" si="55"/>
        <v>-0.34650272122555936</v>
      </c>
      <c r="AA849" s="13" t="s">
        <v>60</v>
      </c>
      <c r="AB849" s="33">
        <v>10.046025</v>
      </c>
      <c r="AC849" s="33">
        <v>18.173974999999999</v>
      </c>
    </row>
    <row r="850" spans="2:29" x14ac:dyDescent="0.3">
      <c r="B850" s="19"/>
      <c r="D850" s="13" t="s">
        <v>6953</v>
      </c>
      <c r="E850" s="29">
        <v>44182</v>
      </c>
      <c r="F850" s="29" t="str">
        <f t="shared" si="52"/>
        <v>Thu</v>
      </c>
      <c r="G850" s="29" t="str">
        <f t="shared" si="53"/>
        <v>Dec</v>
      </c>
      <c r="H850" s="34">
        <f t="shared" si="54"/>
        <v>2020</v>
      </c>
      <c r="I850" s="29">
        <v>44182</v>
      </c>
      <c r="J850" s="13" t="s">
        <v>126</v>
      </c>
      <c r="K850" s="13" t="s">
        <v>5186</v>
      </c>
      <c r="L850" s="13" t="s">
        <v>24</v>
      </c>
      <c r="M850" s="13" t="s">
        <v>128</v>
      </c>
      <c r="N850" s="13" t="s">
        <v>128</v>
      </c>
      <c r="O850" s="13" t="s">
        <v>129</v>
      </c>
      <c r="P850" s="13" t="s">
        <v>55</v>
      </c>
      <c r="Q850" s="13" t="s">
        <v>3505</v>
      </c>
      <c r="R850" s="13" t="s">
        <v>40</v>
      </c>
      <c r="S850" s="13" t="s">
        <v>906</v>
      </c>
      <c r="T850" s="13" t="s">
        <v>3506</v>
      </c>
      <c r="U850" s="33">
        <v>40.252200000000002</v>
      </c>
      <c r="V850" s="15">
        <v>1</v>
      </c>
      <c r="W850" s="14">
        <v>0.27</v>
      </c>
      <c r="X850" s="33">
        <v>5.54</v>
      </c>
      <c r="Y850" s="33">
        <v>12.6822</v>
      </c>
      <c r="Z850" s="14">
        <f t="shared" si="55"/>
        <v>0.31506849315068491</v>
      </c>
      <c r="AA850" s="13" t="s">
        <v>88</v>
      </c>
      <c r="AB850" s="33">
        <v>10.868094000000001</v>
      </c>
      <c r="AC850" s="33">
        <v>11.161906000000004</v>
      </c>
    </row>
    <row r="851" spans="2:29" x14ac:dyDescent="0.3">
      <c r="B851" s="19"/>
      <c r="D851" s="13" t="s">
        <v>6954</v>
      </c>
      <c r="E851" s="29">
        <v>44182</v>
      </c>
      <c r="F851" s="29" t="str">
        <f t="shared" si="52"/>
        <v>Thu</v>
      </c>
      <c r="G851" s="29" t="str">
        <f t="shared" si="53"/>
        <v>Dec</v>
      </c>
      <c r="H851" s="34">
        <f t="shared" si="54"/>
        <v>2020</v>
      </c>
      <c r="I851" s="29">
        <v>44182</v>
      </c>
      <c r="J851" s="13" t="s">
        <v>126</v>
      </c>
      <c r="K851" s="13" t="s">
        <v>5186</v>
      </c>
      <c r="L851" s="13" t="s">
        <v>24</v>
      </c>
      <c r="M851" s="13" t="s">
        <v>128</v>
      </c>
      <c r="N851" s="13" t="s">
        <v>128</v>
      </c>
      <c r="O851" s="13" t="s">
        <v>129</v>
      </c>
      <c r="P851" s="13" t="s">
        <v>55</v>
      </c>
      <c r="Q851" s="13" t="s">
        <v>4631</v>
      </c>
      <c r="R851" s="13" t="s">
        <v>40</v>
      </c>
      <c r="S851" s="13" t="s">
        <v>906</v>
      </c>
      <c r="T851" s="13" t="s">
        <v>4632</v>
      </c>
      <c r="U851" s="33">
        <v>27.812999999999995</v>
      </c>
      <c r="V851" s="15">
        <v>2</v>
      </c>
      <c r="W851" s="14">
        <v>0.27</v>
      </c>
      <c r="X851" s="33">
        <v>1.69</v>
      </c>
      <c r="Y851" s="33">
        <v>-5.7269999999999985</v>
      </c>
      <c r="Z851" s="14">
        <f t="shared" si="55"/>
        <v>-0.20591090497249487</v>
      </c>
      <c r="AA851" s="13" t="s">
        <v>88</v>
      </c>
      <c r="AB851" s="33">
        <v>7.5095099999999988</v>
      </c>
      <c r="AC851" s="33">
        <v>24.340489999999996</v>
      </c>
    </row>
    <row r="852" spans="2:29" x14ac:dyDescent="0.3">
      <c r="B852" s="19"/>
      <c r="D852" s="13" t="s">
        <v>6955</v>
      </c>
      <c r="E852" s="29">
        <v>42818</v>
      </c>
      <c r="F852" s="29" t="str">
        <f t="shared" si="52"/>
        <v>Fri</v>
      </c>
      <c r="G852" s="29" t="str">
        <f t="shared" si="53"/>
        <v>Mar</v>
      </c>
      <c r="H852" s="34">
        <f t="shared" si="54"/>
        <v>2017</v>
      </c>
      <c r="I852" s="29">
        <v>42820</v>
      </c>
      <c r="J852" s="13" t="s">
        <v>22</v>
      </c>
      <c r="K852" s="13" t="s">
        <v>3200</v>
      </c>
      <c r="L852" s="13" t="s">
        <v>36</v>
      </c>
      <c r="M852" s="13" t="s">
        <v>271</v>
      </c>
      <c r="N852" s="13" t="s">
        <v>271</v>
      </c>
      <c r="O852" s="13" t="s">
        <v>271</v>
      </c>
      <c r="P852" s="13" t="s">
        <v>55</v>
      </c>
      <c r="Q852" s="13" t="s">
        <v>2799</v>
      </c>
      <c r="R852" s="13" t="s">
        <v>30</v>
      </c>
      <c r="S852" s="13" t="s">
        <v>289</v>
      </c>
      <c r="T852" s="13" t="s">
        <v>2800</v>
      </c>
      <c r="U852" s="33">
        <v>109.38</v>
      </c>
      <c r="V852" s="15">
        <v>2</v>
      </c>
      <c r="W852" s="14">
        <v>0</v>
      </c>
      <c r="X852" s="33">
        <v>25.58</v>
      </c>
      <c r="Y852" s="33">
        <v>14.16</v>
      </c>
      <c r="Z852" s="14">
        <f t="shared" si="55"/>
        <v>0.12945693911135492</v>
      </c>
      <c r="AA852" s="13" t="s">
        <v>33</v>
      </c>
      <c r="AB852" s="33">
        <v>0</v>
      </c>
      <c r="AC852" s="33">
        <v>69.64</v>
      </c>
    </row>
    <row r="853" spans="2:29" x14ac:dyDescent="0.3">
      <c r="B853" s="19"/>
      <c r="D853" s="13" t="s">
        <v>6956</v>
      </c>
      <c r="E853" s="29">
        <v>42818</v>
      </c>
      <c r="F853" s="29" t="str">
        <f t="shared" si="52"/>
        <v>Fri</v>
      </c>
      <c r="G853" s="29" t="str">
        <f t="shared" si="53"/>
        <v>Mar</v>
      </c>
      <c r="H853" s="34">
        <f t="shared" si="54"/>
        <v>2017</v>
      </c>
      <c r="I853" s="29">
        <v>42820</v>
      </c>
      <c r="J853" s="13" t="s">
        <v>22</v>
      </c>
      <c r="K853" s="13" t="s">
        <v>3200</v>
      </c>
      <c r="L853" s="13" t="s">
        <v>36</v>
      </c>
      <c r="M853" s="13" t="s">
        <v>271</v>
      </c>
      <c r="N853" s="13" t="s">
        <v>271</v>
      </c>
      <c r="O853" s="13" t="s">
        <v>271</v>
      </c>
      <c r="P853" s="13" t="s">
        <v>55</v>
      </c>
      <c r="Q853" s="13" t="s">
        <v>4533</v>
      </c>
      <c r="R853" s="13" t="s">
        <v>30</v>
      </c>
      <c r="S853" s="13" t="s">
        <v>2751</v>
      </c>
      <c r="T853" s="13" t="s">
        <v>4534</v>
      </c>
      <c r="U853" s="33">
        <v>33.299999999999997</v>
      </c>
      <c r="V853" s="15">
        <v>5</v>
      </c>
      <c r="W853" s="14">
        <v>0</v>
      </c>
      <c r="X853" s="33">
        <v>10.210000000000001</v>
      </c>
      <c r="Y853" s="33">
        <v>10.199999999999999</v>
      </c>
      <c r="Z853" s="14">
        <f t="shared" si="55"/>
        <v>0.30630630630630629</v>
      </c>
      <c r="AA853" s="13" t="s">
        <v>33</v>
      </c>
      <c r="AB853" s="33">
        <v>0</v>
      </c>
      <c r="AC853" s="33">
        <v>12.889999999999997</v>
      </c>
    </row>
    <row r="854" spans="2:29" x14ac:dyDescent="0.3">
      <c r="B854" s="19"/>
      <c r="D854" s="13" t="s">
        <v>6957</v>
      </c>
      <c r="E854" s="29">
        <v>42818</v>
      </c>
      <c r="F854" s="29" t="str">
        <f t="shared" si="52"/>
        <v>Fri</v>
      </c>
      <c r="G854" s="29" t="str">
        <f t="shared" si="53"/>
        <v>Mar</v>
      </c>
      <c r="H854" s="34">
        <f t="shared" si="54"/>
        <v>2017</v>
      </c>
      <c r="I854" s="29">
        <v>42820</v>
      </c>
      <c r="J854" s="13" t="s">
        <v>22</v>
      </c>
      <c r="K854" s="13" t="s">
        <v>3200</v>
      </c>
      <c r="L854" s="13" t="s">
        <v>36</v>
      </c>
      <c r="M854" s="13" t="s">
        <v>271</v>
      </c>
      <c r="N854" s="13" t="s">
        <v>271</v>
      </c>
      <c r="O854" s="13" t="s">
        <v>271</v>
      </c>
      <c r="P854" s="13" t="s">
        <v>55</v>
      </c>
      <c r="Q854" s="13" t="s">
        <v>4765</v>
      </c>
      <c r="R854" s="13" t="s">
        <v>30</v>
      </c>
      <c r="S854" s="13" t="s">
        <v>1228</v>
      </c>
      <c r="T854" s="13" t="s">
        <v>4766</v>
      </c>
      <c r="U854" s="33">
        <v>30.839999999999996</v>
      </c>
      <c r="V854" s="15">
        <v>2</v>
      </c>
      <c r="W854" s="14">
        <v>0</v>
      </c>
      <c r="X854" s="33">
        <v>7.83</v>
      </c>
      <c r="Y854" s="33">
        <v>7.38</v>
      </c>
      <c r="Z854" s="14">
        <f t="shared" si="55"/>
        <v>0.23929961089494167</v>
      </c>
      <c r="AA854" s="13" t="s">
        <v>33</v>
      </c>
      <c r="AB854" s="33">
        <v>0</v>
      </c>
      <c r="AC854" s="33">
        <v>15.629999999999999</v>
      </c>
    </row>
    <row r="855" spans="2:29" x14ac:dyDescent="0.3">
      <c r="B855" s="19"/>
      <c r="D855" s="13" t="s">
        <v>6958</v>
      </c>
      <c r="E855" s="29">
        <v>43090</v>
      </c>
      <c r="F855" s="29" t="str">
        <f t="shared" si="52"/>
        <v>Thu</v>
      </c>
      <c r="G855" s="29" t="str">
        <f t="shared" si="53"/>
        <v>Dec</v>
      </c>
      <c r="H855" s="34">
        <f t="shared" si="54"/>
        <v>2017</v>
      </c>
      <c r="I855" s="29">
        <v>43094</v>
      </c>
      <c r="J855" s="13" t="s">
        <v>50</v>
      </c>
      <c r="K855" s="13" t="s">
        <v>3200</v>
      </c>
      <c r="L855" s="13" t="s">
        <v>36</v>
      </c>
      <c r="M855" s="13" t="s">
        <v>271</v>
      </c>
      <c r="N855" s="13" t="s">
        <v>271</v>
      </c>
      <c r="O855" s="13" t="s">
        <v>271</v>
      </c>
      <c r="P855" s="13" t="s">
        <v>55</v>
      </c>
      <c r="Q855" s="13" t="s">
        <v>4877</v>
      </c>
      <c r="R855" s="13" t="s">
        <v>30</v>
      </c>
      <c r="S855" s="13" t="s">
        <v>1567</v>
      </c>
      <c r="T855" s="13" t="s">
        <v>4878</v>
      </c>
      <c r="U855" s="33">
        <v>198.66000000000003</v>
      </c>
      <c r="V855" s="15">
        <v>7</v>
      </c>
      <c r="W855" s="14">
        <v>0</v>
      </c>
      <c r="X855" s="33">
        <v>7.58</v>
      </c>
      <c r="Y855" s="33">
        <v>11.760000000000002</v>
      </c>
      <c r="Z855" s="14">
        <f t="shared" si="55"/>
        <v>5.9196617336152217E-2</v>
      </c>
      <c r="AA855" s="13" t="s">
        <v>88</v>
      </c>
      <c r="AB855" s="33">
        <v>0</v>
      </c>
      <c r="AC855" s="33">
        <v>179.32000000000002</v>
      </c>
    </row>
    <row r="856" spans="2:29" x14ac:dyDescent="0.3">
      <c r="B856" s="19"/>
      <c r="D856" s="13" t="s">
        <v>6959</v>
      </c>
      <c r="E856" s="29">
        <v>43726</v>
      </c>
      <c r="F856" s="29" t="str">
        <f t="shared" si="52"/>
        <v>Wed</v>
      </c>
      <c r="G856" s="29" t="str">
        <f t="shared" si="53"/>
        <v>Sep</v>
      </c>
      <c r="H856" s="34">
        <f t="shared" si="54"/>
        <v>2019</v>
      </c>
      <c r="I856" s="29">
        <v>43729</v>
      </c>
      <c r="J856" s="13" t="s">
        <v>34</v>
      </c>
      <c r="K856" s="13" t="s">
        <v>1242</v>
      </c>
      <c r="L856" s="13" t="s">
        <v>24</v>
      </c>
      <c r="M856" s="13" t="s">
        <v>482</v>
      </c>
      <c r="N856" s="13" t="s">
        <v>482</v>
      </c>
      <c r="O856" s="13" t="s">
        <v>483</v>
      </c>
      <c r="P856" s="13" t="s">
        <v>28</v>
      </c>
      <c r="Q856" s="13" t="s">
        <v>1243</v>
      </c>
      <c r="R856" s="13" t="s">
        <v>40</v>
      </c>
      <c r="S856" s="13" t="s">
        <v>67</v>
      </c>
      <c r="T856" s="13" t="s">
        <v>1244</v>
      </c>
      <c r="U856" s="33">
        <v>586.94400000000007</v>
      </c>
      <c r="V856" s="15">
        <v>2</v>
      </c>
      <c r="W856" s="14">
        <v>0.2</v>
      </c>
      <c r="X856" s="33">
        <v>104.75</v>
      </c>
      <c r="Y856" s="33">
        <v>168.744</v>
      </c>
      <c r="Z856" s="14">
        <f t="shared" si="55"/>
        <v>0.28749591102387956</v>
      </c>
      <c r="AA856" s="13" t="s">
        <v>33</v>
      </c>
      <c r="AB856" s="33">
        <v>117.38880000000002</v>
      </c>
      <c r="AC856" s="33">
        <v>196.06120000000007</v>
      </c>
    </row>
    <row r="857" spans="2:29" x14ac:dyDescent="0.3">
      <c r="B857" s="19"/>
      <c r="D857" s="13" t="s">
        <v>6960</v>
      </c>
      <c r="E857" s="29">
        <v>43726</v>
      </c>
      <c r="F857" s="29" t="str">
        <f t="shared" si="52"/>
        <v>Wed</v>
      </c>
      <c r="G857" s="29" t="str">
        <f t="shared" si="53"/>
        <v>Sep</v>
      </c>
      <c r="H857" s="34">
        <f t="shared" si="54"/>
        <v>2019</v>
      </c>
      <c r="I857" s="29">
        <v>43729</v>
      </c>
      <c r="J857" s="13" t="s">
        <v>34</v>
      </c>
      <c r="K857" s="13" t="s">
        <v>1242</v>
      </c>
      <c r="L857" s="13" t="s">
        <v>24</v>
      </c>
      <c r="M857" s="13" t="s">
        <v>482</v>
      </c>
      <c r="N857" s="13" t="s">
        <v>482</v>
      </c>
      <c r="O857" s="13" t="s">
        <v>483</v>
      </c>
      <c r="P857" s="13" t="s">
        <v>28</v>
      </c>
      <c r="Q857" s="13" t="s">
        <v>2349</v>
      </c>
      <c r="R857" s="13" t="s">
        <v>30</v>
      </c>
      <c r="S857" s="13" t="s">
        <v>1789</v>
      </c>
      <c r="T857" s="13" t="s">
        <v>2350</v>
      </c>
      <c r="U857" s="33">
        <v>136.35</v>
      </c>
      <c r="V857" s="15">
        <v>5</v>
      </c>
      <c r="W857" s="14">
        <v>0.5</v>
      </c>
      <c r="X857" s="33">
        <v>47.59</v>
      </c>
      <c r="Y857" s="33">
        <v>-5.5499999999999829</v>
      </c>
      <c r="Z857" s="14">
        <f t="shared" si="55"/>
        <v>-4.0704070407040584E-2</v>
      </c>
      <c r="AA857" s="13" t="s">
        <v>33</v>
      </c>
      <c r="AB857" s="33">
        <v>68.174999999999997</v>
      </c>
      <c r="AC857" s="33">
        <v>26.134999999999977</v>
      </c>
    </row>
    <row r="858" spans="2:29" x14ac:dyDescent="0.3">
      <c r="B858" s="19"/>
      <c r="D858" s="13" t="s">
        <v>6961</v>
      </c>
      <c r="E858" s="29">
        <v>43726</v>
      </c>
      <c r="F858" s="29" t="str">
        <f t="shared" si="52"/>
        <v>Wed</v>
      </c>
      <c r="G858" s="29" t="str">
        <f t="shared" si="53"/>
        <v>Sep</v>
      </c>
      <c r="H858" s="34">
        <f t="shared" si="54"/>
        <v>2019</v>
      </c>
      <c r="I858" s="29">
        <v>43729</v>
      </c>
      <c r="J858" s="13" t="s">
        <v>34</v>
      </c>
      <c r="K858" s="13" t="s">
        <v>1242</v>
      </c>
      <c r="L858" s="13" t="s">
        <v>24</v>
      </c>
      <c r="M858" s="13" t="s">
        <v>482</v>
      </c>
      <c r="N858" s="13" t="s">
        <v>482</v>
      </c>
      <c r="O858" s="13" t="s">
        <v>483</v>
      </c>
      <c r="P858" s="13" t="s">
        <v>28</v>
      </c>
      <c r="Q858" s="13" t="s">
        <v>2763</v>
      </c>
      <c r="R858" s="13" t="s">
        <v>30</v>
      </c>
      <c r="S858" s="13" t="s">
        <v>1607</v>
      </c>
      <c r="T858" s="13" t="s">
        <v>2764</v>
      </c>
      <c r="U858" s="33">
        <v>202.8</v>
      </c>
      <c r="V858" s="15">
        <v>10</v>
      </c>
      <c r="W858" s="14">
        <v>0.5</v>
      </c>
      <c r="X858" s="33">
        <v>34.54</v>
      </c>
      <c r="Y858" s="33">
        <v>-69.000000000000028</v>
      </c>
      <c r="Z858" s="14">
        <f t="shared" si="55"/>
        <v>-0.34023668639053267</v>
      </c>
      <c r="AA858" s="13" t="s">
        <v>33</v>
      </c>
      <c r="AB858" s="33">
        <v>101.4</v>
      </c>
      <c r="AC858" s="33">
        <v>135.86000000000004</v>
      </c>
    </row>
    <row r="859" spans="2:29" x14ac:dyDescent="0.3">
      <c r="B859" s="19"/>
      <c r="D859" s="13" t="s">
        <v>6962</v>
      </c>
      <c r="E859" s="29">
        <v>44022</v>
      </c>
      <c r="F859" s="29" t="str">
        <f t="shared" si="52"/>
        <v>Fri</v>
      </c>
      <c r="G859" s="29" t="str">
        <f t="shared" si="53"/>
        <v>Jul</v>
      </c>
      <c r="H859" s="34">
        <f t="shared" si="54"/>
        <v>2020</v>
      </c>
      <c r="I859" s="29">
        <v>44028</v>
      </c>
      <c r="J859" s="13" t="s">
        <v>50</v>
      </c>
      <c r="K859" s="13" t="s">
        <v>2003</v>
      </c>
      <c r="L859" s="13" t="s">
        <v>24</v>
      </c>
      <c r="M859" s="13" t="s">
        <v>128</v>
      </c>
      <c r="N859" s="13" t="s">
        <v>128</v>
      </c>
      <c r="O859" s="13" t="s">
        <v>129</v>
      </c>
      <c r="P859" s="13" t="s">
        <v>55</v>
      </c>
      <c r="Q859" s="13" t="s">
        <v>1240</v>
      </c>
      <c r="R859" s="13" t="s">
        <v>40</v>
      </c>
      <c r="S859" s="13" t="s">
        <v>41</v>
      </c>
      <c r="T859" s="13" t="s">
        <v>1241</v>
      </c>
      <c r="U859" s="33">
        <v>363.84660000000008</v>
      </c>
      <c r="V859" s="15">
        <v>3</v>
      </c>
      <c r="W859" s="14">
        <v>0.27</v>
      </c>
      <c r="X859" s="33">
        <v>60.15</v>
      </c>
      <c r="Y859" s="33">
        <v>-89.753400000000042</v>
      </c>
      <c r="Z859" s="14">
        <f t="shared" si="55"/>
        <v>-0.24667923240178696</v>
      </c>
      <c r="AA859" s="13" t="s">
        <v>266</v>
      </c>
      <c r="AB859" s="33">
        <v>98.238582000000022</v>
      </c>
      <c r="AC859" s="33">
        <v>295.21141800000009</v>
      </c>
    </row>
    <row r="860" spans="2:29" x14ac:dyDescent="0.3">
      <c r="B860" s="19"/>
      <c r="D860" s="13" t="s">
        <v>6963</v>
      </c>
      <c r="E860" s="29">
        <v>44022</v>
      </c>
      <c r="F860" s="29" t="str">
        <f t="shared" si="52"/>
        <v>Fri</v>
      </c>
      <c r="G860" s="29" t="str">
        <f t="shared" si="53"/>
        <v>Jul</v>
      </c>
      <c r="H860" s="34">
        <f t="shared" si="54"/>
        <v>2020</v>
      </c>
      <c r="I860" s="29">
        <v>44028</v>
      </c>
      <c r="J860" s="13" t="s">
        <v>50</v>
      </c>
      <c r="K860" s="13" t="s">
        <v>2003</v>
      </c>
      <c r="L860" s="13" t="s">
        <v>24</v>
      </c>
      <c r="M860" s="13" t="s">
        <v>128</v>
      </c>
      <c r="N860" s="13" t="s">
        <v>128</v>
      </c>
      <c r="O860" s="13" t="s">
        <v>129</v>
      </c>
      <c r="P860" s="13" t="s">
        <v>55</v>
      </c>
      <c r="Q860" s="13" t="s">
        <v>3859</v>
      </c>
      <c r="R860" s="13" t="s">
        <v>30</v>
      </c>
      <c r="S860" s="13" t="s">
        <v>1121</v>
      </c>
      <c r="T860" s="13" t="s">
        <v>3860</v>
      </c>
      <c r="U860" s="33">
        <v>150.89399999999998</v>
      </c>
      <c r="V860" s="15">
        <v>6</v>
      </c>
      <c r="W860" s="14">
        <v>0.17</v>
      </c>
      <c r="X860" s="33">
        <v>16.78</v>
      </c>
      <c r="Y860" s="33">
        <v>41.814</v>
      </c>
      <c r="Z860" s="14">
        <f t="shared" si="55"/>
        <v>0.27710843373493982</v>
      </c>
      <c r="AA860" s="13" t="s">
        <v>266</v>
      </c>
      <c r="AB860" s="33">
        <v>25.651979999999998</v>
      </c>
      <c r="AC860" s="33">
        <v>66.648019999999974</v>
      </c>
    </row>
    <row r="861" spans="2:29" x14ac:dyDescent="0.3">
      <c r="B861" s="19"/>
      <c r="D861" s="13" t="s">
        <v>6964</v>
      </c>
      <c r="E861" s="29">
        <v>44056</v>
      </c>
      <c r="F861" s="29" t="str">
        <f t="shared" si="52"/>
        <v>Thu</v>
      </c>
      <c r="G861" s="29" t="str">
        <f t="shared" si="53"/>
        <v>Aug</v>
      </c>
      <c r="H861" s="34">
        <f t="shared" si="54"/>
        <v>2020</v>
      </c>
      <c r="I861" s="29">
        <v>44061</v>
      </c>
      <c r="J861" s="13" t="s">
        <v>50</v>
      </c>
      <c r="K861" s="13" t="s">
        <v>1682</v>
      </c>
      <c r="L861" s="13" t="s">
        <v>82</v>
      </c>
      <c r="M861" s="13" t="s">
        <v>98</v>
      </c>
      <c r="N861" s="13" t="s">
        <v>99</v>
      </c>
      <c r="O861" s="13" t="s">
        <v>100</v>
      </c>
      <c r="P861" s="13" t="s">
        <v>55</v>
      </c>
      <c r="Q861" s="13" t="s">
        <v>1683</v>
      </c>
      <c r="R861" s="13" t="s">
        <v>57</v>
      </c>
      <c r="S861" s="13" t="s">
        <v>138</v>
      </c>
      <c r="T861" s="13" t="s">
        <v>1684</v>
      </c>
      <c r="U861" s="33">
        <v>789.9525000000001</v>
      </c>
      <c r="V861" s="15">
        <v>9</v>
      </c>
      <c r="W861" s="14">
        <v>0.25</v>
      </c>
      <c r="X861" s="33">
        <v>77.14</v>
      </c>
      <c r="Y861" s="33">
        <v>-10.597500000000025</v>
      </c>
      <c r="Z861" s="14">
        <f t="shared" si="55"/>
        <v>-1.3415363581987555E-2</v>
      </c>
      <c r="AA861" s="13" t="s">
        <v>60</v>
      </c>
      <c r="AB861" s="33">
        <v>197.48812500000003</v>
      </c>
      <c r="AC861" s="33">
        <v>525.921875</v>
      </c>
    </row>
    <row r="862" spans="2:29" x14ac:dyDescent="0.3">
      <c r="B862" s="19"/>
      <c r="D862" s="13" t="s">
        <v>6965</v>
      </c>
      <c r="E862" s="29">
        <v>44056</v>
      </c>
      <c r="F862" s="29" t="str">
        <f t="shared" si="52"/>
        <v>Thu</v>
      </c>
      <c r="G862" s="29" t="str">
        <f t="shared" si="53"/>
        <v>Aug</v>
      </c>
      <c r="H862" s="34">
        <f t="shared" si="54"/>
        <v>2020</v>
      </c>
      <c r="I862" s="29">
        <v>44061</v>
      </c>
      <c r="J862" s="13" t="s">
        <v>50</v>
      </c>
      <c r="K862" s="13" t="s">
        <v>1682</v>
      </c>
      <c r="L862" s="13" t="s">
        <v>82</v>
      </c>
      <c r="M862" s="13" t="s">
        <v>98</v>
      </c>
      <c r="N862" s="13" t="s">
        <v>99</v>
      </c>
      <c r="O862" s="13" t="s">
        <v>100</v>
      </c>
      <c r="P862" s="13" t="s">
        <v>55</v>
      </c>
      <c r="Q862" s="13" t="s">
        <v>1927</v>
      </c>
      <c r="R862" s="13" t="s">
        <v>40</v>
      </c>
      <c r="S862" s="13" t="s">
        <v>67</v>
      </c>
      <c r="T862" s="13" t="s">
        <v>1928</v>
      </c>
      <c r="U862" s="33">
        <v>725.3415</v>
      </c>
      <c r="V862" s="15">
        <v>9</v>
      </c>
      <c r="W862" s="14">
        <v>0.35</v>
      </c>
      <c r="X862" s="33">
        <v>64</v>
      </c>
      <c r="Y862" s="33">
        <v>122.70150000000001</v>
      </c>
      <c r="Z862" s="14">
        <f t="shared" si="55"/>
        <v>0.16916376630869737</v>
      </c>
      <c r="AA862" s="13" t="s">
        <v>60</v>
      </c>
      <c r="AB862" s="33">
        <v>253.86952499999998</v>
      </c>
      <c r="AC862" s="33">
        <v>284.77047500000003</v>
      </c>
    </row>
    <row r="863" spans="2:29" x14ac:dyDescent="0.3">
      <c r="B863" s="19"/>
      <c r="D863" s="13" t="s">
        <v>6966</v>
      </c>
      <c r="E863" s="29">
        <v>44056</v>
      </c>
      <c r="F863" s="29" t="str">
        <f t="shared" si="52"/>
        <v>Thu</v>
      </c>
      <c r="G863" s="29" t="str">
        <f t="shared" si="53"/>
        <v>Aug</v>
      </c>
      <c r="H863" s="34">
        <f t="shared" si="54"/>
        <v>2020</v>
      </c>
      <c r="I863" s="29">
        <v>44061</v>
      </c>
      <c r="J863" s="13" t="s">
        <v>50</v>
      </c>
      <c r="K863" s="13" t="s">
        <v>1682</v>
      </c>
      <c r="L863" s="13" t="s">
        <v>82</v>
      </c>
      <c r="M863" s="13" t="s">
        <v>98</v>
      </c>
      <c r="N863" s="13" t="s">
        <v>99</v>
      </c>
      <c r="O863" s="13" t="s">
        <v>100</v>
      </c>
      <c r="P863" s="13" t="s">
        <v>55</v>
      </c>
      <c r="Q863" s="13" t="s">
        <v>1870</v>
      </c>
      <c r="R863" s="13" t="s">
        <v>40</v>
      </c>
      <c r="S863" s="13" t="s">
        <v>41</v>
      </c>
      <c r="T863" s="13" t="s">
        <v>1871</v>
      </c>
      <c r="U863" s="33">
        <v>295.71749999999997</v>
      </c>
      <c r="V863" s="15">
        <v>3</v>
      </c>
      <c r="W863" s="14">
        <v>0.25</v>
      </c>
      <c r="X863" s="33">
        <v>56.13</v>
      </c>
      <c r="Y863" s="33">
        <v>-67.072499999999991</v>
      </c>
      <c r="Z863" s="14">
        <f t="shared" si="55"/>
        <v>-0.22681275203530396</v>
      </c>
      <c r="AA863" s="13" t="s">
        <v>60</v>
      </c>
      <c r="AB863" s="33">
        <v>73.929374999999993</v>
      </c>
      <c r="AC863" s="33">
        <v>232.73062499999997</v>
      </c>
    </row>
    <row r="864" spans="2:29" x14ac:dyDescent="0.3">
      <c r="B864" s="19"/>
      <c r="D864" s="13" t="s">
        <v>6967</v>
      </c>
      <c r="E864" s="29">
        <v>44056</v>
      </c>
      <c r="F864" s="29" t="str">
        <f t="shared" si="52"/>
        <v>Thu</v>
      </c>
      <c r="G864" s="29" t="str">
        <f t="shared" si="53"/>
        <v>Aug</v>
      </c>
      <c r="H864" s="34">
        <f t="shared" si="54"/>
        <v>2020</v>
      </c>
      <c r="I864" s="29">
        <v>44061</v>
      </c>
      <c r="J864" s="13" t="s">
        <v>50</v>
      </c>
      <c r="K864" s="13" t="s">
        <v>1682</v>
      </c>
      <c r="L864" s="13" t="s">
        <v>82</v>
      </c>
      <c r="M864" s="13" t="s">
        <v>98</v>
      </c>
      <c r="N864" s="13" t="s">
        <v>99</v>
      </c>
      <c r="O864" s="13" t="s">
        <v>100</v>
      </c>
      <c r="P864" s="13" t="s">
        <v>55</v>
      </c>
      <c r="Q864" s="13" t="s">
        <v>3999</v>
      </c>
      <c r="R864" s="13" t="s">
        <v>30</v>
      </c>
      <c r="S864" s="13" t="s">
        <v>1607</v>
      </c>
      <c r="T864" s="13" t="s">
        <v>4000</v>
      </c>
      <c r="U864" s="33">
        <v>103.22400000000002</v>
      </c>
      <c r="V864" s="15">
        <v>4</v>
      </c>
      <c r="W864" s="14">
        <v>0.45</v>
      </c>
      <c r="X864" s="33">
        <v>15.12</v>
      </c>
      <c r="Y864" s="33">
        <v>-47.016000000000005</v>
      </c>
      <c r="Z864" s="14">
        <f t="shared" si="55"/>
        <v>-0.45547547082073936</v>
      </c>
      <c r="AA864" s="13" t="s">
        <v>60</v>
      </c>
      <c r="AB864" s="33">
        <v>46.450800000000008</v>
      </c>
      <c r="AC864" s="33">
        <v>88.669200000000018</v>
      </c>
    </row>
    <row r="865" spans="2:29" x14ac:dyDescent="0.3">
      <c r="B865" s="19"/>
      <c r="D865" s="13" t="s">
        <v>6968</v>
      </c>
      <c r="E865" s="29">
        <v>42861</v>
      </c>
      <c r="F865" s="29" t="str">
        <f t="shared" si="52"/>
        <v>Sat</v>
      </c>
      <c r="G865" s="29" t="str">
        <f t="shared" si="53"/>
        <v>May</v>
      </c>
      <c r="H865" s="34">
        <f t="shared" si="54"/>
        <v>2017</v>
      </c>
      <c r="I865" s="29">
        <v>42865</v>
      </c>
      <c r="J865" s="13" t="s">
        <v>50</v>
      </c>
      <c r="K865" s="13" t="s">
        <v>4037</v>
      </c>
      <c r="L865" s="13" t="s">
        <v>24</v>
      </c>
      <c r="M865" s="13" t="s">
        <v>482</v>
      </c>
      <c r="N865" s="13" t="s">
        <v>482</v>
      </c>
      <c r="O865" s="13" t="s">
        <v>483</v>
      </c>
      <c r="P865" s="13" t="s">
        <v>28</v>
      </c>
      <c r="Q865" s="13" t="s">
        <v>2098</v>
      </c>
      <c r="R865" s="13" t="s">
        <v>40</v>
      </c>
      <c r="S865" s="13" t="s">
        <v>67</v>
      </c>
      <c r="T865" s="13" t="s">
        <v>2099</v>
      </c>
      <c r="U865" s="33">
        <v>387.35999999999996</v>
      </c>
      <c r="V865" s="15">
        <v>4</v>
      </c>
      <c r="W865" s="14">
        <v>0.2</v>
      </c>
      <c r="X865" s="33">
        <v>14.54</v>
      </c>
      <c r="Y865" s="33">
        <v>116.16000000000001</v>
      </c>
      <c r="Z865" s="14">
        <f t="shared" si="55"/>
        <v>0.2998760842627014</v>
      </c>
      <c r="AA865" s="13" t="s">
        <v>60</v>
      </c>
      <c r="AB865" s="33">
        <v>77.471999999999994</v>
      </c>
      <c r="AC865" s="33">
        <v>179.18799999999993</v>
      </c>
    </row>
    <row r="866" spans="2:29" x14ac:dyDescent="0.3">
      <c r="B866" s="19"/>
      <c r="D866" s="13" t="s">
        <v>6969</v>
      </c>
      <c r="E866" s="29">
        <v>43914</v>
      </c>
      <c r="F866" s="29" t="str">
        <f t="shared" si="52"/>
        <v>Tue</v>
      </c>
      <c r="G866" s="29" t="str">
        <f t="shared" si="53"/>
        <v>Mar</v>
      </c>
      <c r="H866" s="34">
        <f t="shared" si="54"/>
        <v>2020</v>
      </c>
      <c r="I866" s="29">
        <v>43920</v>
      </c>
      <c r="J866" s="13" t="s">
        <v>50</v>
      </c>
      <c r="K866" s="13" t="s">
        <v>5890</v>
      </c>
      <c r="L866" s="13" t="s">
        <v>36</v>
      </c>
      <c r="M866" s="13" t="s">
        <v>940</v>
      </c>
      <c r="N866" s="13" t="s">
        <v>647</v>
      </c>
      <c r="O866" s="13" t="s">
        <v>100</v>
      </c>
      <c r="P866" s="13" t="s">
        <v>55</v>
      </c>
      <c r="Q866" s="13" t="s">
        <v>2198</v>
      </c>
      <c r="R866" s="13" t="s">
        <v>30</v>
      </c>
      <c r="S866" s="13" t="s">
        <v>1789</v>
      </c>
      <c r="T866" s="13" t="s">
        <v>2199</v>
      </c>
      <c r="U866" s="33">
        <v>28.479000000000003</v>
      </c>
      <c r="V866" s="15">
        <v>1</v>
      </c>
      <c r="W866" s="14">
        <v>0.45</v>
      </c>
      <c r="X866" s="33">
        <v>1.97</v>
      </c>
      <c r="Y866" s="33">
        <v>-17.631</v>
      </c>
      <c r="Z866" s="14">
        <f t="shared" si="55"/>
        <v>-0.61908774886758655</v>
      </c>
      <c r="AA866" s="13" t="s">
        <v>88</v>
      </c>
      <c r="AB866" s="33">
        <v>12.815550000000002</v>
      </c>
      <c r="AC866" s="33">
        <v>31.324449999999999</v>
      </c>
    </row>
    <row r="867" spans="2:29" x14ac:dyDescent="0.3">
      <c r="B867" s="19"/>
      <c r="D867" s="13" t="s">
        <v>6970</v>
      </c>
      <c r="E867" s="29">
        <v>43914</v>
      </c>
      <c r="F867" s="29" t="str">
        <f t="shared" si="52"/>
        <v>Tue</v>
      </c>
      <c r="G867" s="29" t="str">
        <f t="shared" si="53"/>
        <v>Mar</v>
      </c>
      <c r="H867" s="34">
        <f t="shared" si="54"/>
        <v>2020</v>
      </c>
      <c r="I867" s="29">
        <v>43920</v>
      </c>
      <c r="J867" s="13" t="s">
        <v>50</v>
      </c>
      <c r="K867" s="13" t="s">
        <v>5890</v>
      </c>
      <c r="L867" s="13" t="s">
        <v>36</v>
      </c>
      <c r="M867" s="13" t="s">
        <v>940</v>
      </c>
      <c r="N867" s="13" t="s">
        <v>647</v>
      </c>
      <c r="O867" s="13" t="s">
        <v>100</v>
      </c>
      <c r="P867" s="13" t="s">
        <v>55</v>
      </c>
      <c r="Q867" s="13" t="s">
        <v>6067</v>
      </c>
      <c r="R867" s="13" t="s">
        <v>30</v>
      </c>
      <c r="S867" s="13" t="s">
        <v>1567</v>
      </c>
      <c r="T867" s="13" t="s">
        <v>6068</v>
      </c>
      <c r="U867" s="33">
        <v>17.143500000000003</v>
      </c>
      <c r="V867" s="15">
        <v>1</v>
      </c>
      <c r="W867" s="14">
        <v>0.45</v>
      </c>
      <c r="X867" s="33">
        <v>1.36</v>
      </c>
      <c r="Y867" s="33">
        <v>-7.1865000000000006</v>
      </c>
      <c r="Z867" s="14">
        <f t="shared" si="55"/>
        <v>-0.4191967801207454</v>
      </c>
      <c r="AA867" s="13" t="s">
        <v>88</v>
      </c>
      <c r="AB867" s="33">
        <v>7.7145750000000017</v>
      </c>
      <c r="AC867" s="33">
        <v>15.255425000000002</v>
      </c>
    </row>
    <row r="868" spans="2:29" x14ac:dyDescent="0.3">
      <c r="B868" s="19"/>
      <c r="D868" s="13" t="s">
        <v>6971</v>
      </c>
      <c r="E868" s="29">
        <v>42787</v>
      </c>
      <c r="F868" s="29" t="str">
        <f t="shared" si="52"/>
        <v>Tue</v>
      </c>
      <c r="G868" s="29" t="str">
        <f t="shared" si="53"/>
        <v>Feb</v>
      </c>
      <c r="H868" s="34">
        <f t="shared" si="54"/>
        <v>2017</v>
      </c>
      <c r="I868" s="29">
        <v>42787</v>
      </c>
      <c r="J868" s="13" t="s">
        <v>126</v>
      </c>
      <c r="K868" s="13" t="s">
        <v>2669</v>
      </c>
      <c r="L868" s="13" t="s">
        <v>24</v>
      </c>
      <c r="M868" s="13" t="s">
        <v>98</v>
      </c>
      <c r="N868" s="13" t="s">
        <v>99</v>
      </c>
      <c r="O868" s="13" t="s">
        <v>100</v>
      </c>
      <c r="P868" s="13" t="s">
        <v>55</v>
      </c>
      <c r="Q868" s="13" t="s">
        <v>2670</v>
      </c>
      <c r="R868" s="13" t="s">
        <v>30</v>
      </c>
      <c r="S868" s="13" t="s">
        <v>1567</v>
      </c>
      <c r="T868" s="13" t="s">
        <v>2671</v>
      </c>
      <c r="U868" s="33">
        <v>173.34900000000002</v>
      </c>
      <c r="V868" s="15">
        <v>6</v>
      </c>
      <c r="W868" s="14">
        <v>0.45</v>
      </c>
      <c r="X868" s="33">
        <v>37.06</v>
      </c>
      <c r="Y868" s="33">
        <v>-104.03100000000001</v>
      </c>
      <c r="Z868" s="14">
        <f t="shared" si="55"/>
        <v>-0.60012460412231972</v>
      </c>
      <c r="AA868" s="13" t="s">
        <v>60</v>
      </c>
      <c r="AB868" s="33">
        <v>78.007050000000007</v>
      </c>
      <c r="AC868" s="33">
        <v>162.31295</v>
      </c>
    </row>
    <row r="869" spans="2:29" x14ac:dyDescent="0.3">
      <c r="B869" s="19"/>
      <c r="D869" s="13" t="s">
        <v>6972</v>
      </c>
      <c r="E869" s="29">
        <v>42787</v>
      </c>
      <c r="F869" s="29" t="str">
        <f t="shared" si="52"/>
        <v>Tue</v>
      </c>
      <c r="G869" s="29" t="str">
        <f t="shared" si="53"/>
        <v>Feb</v>
      </c>
      <c r="H869" s="34">
        <f t="shared" si="54"/>
        <v>2017</v>
      </c>
      <c r="I869" s="29">
        <v>42787</v>
      </c>
      <c r="J869" s="13" t="s">
        <v>126</v>
      </c>
      <c r="K869" s="13" t="s">
        <v>2669</v>
      </c>
      <c r="L869" s="13" t="s">
        <v>24</v>
      </c>
      <c r="M869" s="13" t="s">
        <v>98</v>
      </c>
      <c r="N869" s="13" t="s">
        <v>99</v>
      </c>
      <c r="O869" s="13" t="s">
        <v>100</v>
      </c>
      <c r="P869" s="13" t="s">
        <v>55</v>
      </c>
      <c r="Q869" s="13" t="s">
        <v>1900</v>
      </c>
      <c r="R869" s="13" t="s">
        <v>57</v>
      </c>
      <c r="S869" s="13" t="s">
        <v>58</v>
      </c>
      <c r="T869" s="13" t="s">
        <v>1901</v>
      </c>
      <c r="U869" s="33">
        <v>93.33</v>
      </c>
      <c r="V869" s="15">
        <v>1</v>
      </c>
      <c r="W869" s="14">
        <v>0.25</v>
      </c>
      <c r="X869" s="33">
        <v>8.84</v>
      </c>
      <c r="Y869" s="33">
        <v>-7.4699999999999989</v>
      </c>
      <c r="Z869" s="14">
        <f t="shared" si="55"/>
        <v>-8.0038572806171632E-2</v>
      </c>
      <c r="AA869" s="13" t="s">
        <v>60</v>
      </c>
      <c r="AB869" s="33">
        <v>23.3325</v>
      </c>
      <c r="AC869" s="33">
        <v>68.627499999999998</v>
      </c>
    </row>
    <row r="870" spans="2:29" x14ac:dyDescent="0.3">
      <c r="B870" s="19"/>
      <c r="D870" s="13" t="s">
        <v>6973</v>
      </c>
      <c r="E870" s="29">
        <v>42968</v>
      </c>
      <c r="F870" s="29" t="str">
        <f t="shared" si="52"/>
        <v>Mon</v>
      </c>
      <c r="G870" s="29" t="str">
        <f t="shared" si="53"/>
        <v>Aug</v>
      </c>
      <c r="H870" s="34">
        <f t="shared" si="54"/>
        <v>2017</v>
      </c>
      <c r="I870" s="29">
        <v>42973</v>
      </c>
      <c r="J870" s="13" t="s">
        <v>50</v>
      </c>
      <c r="K870" s="13" t="s">
        <v>4132</v>
      </c>
      <c r="L870" s="13" t="s">
        <v>24</v>
      </c>
      <c r="M870" s="13" t="s">
        <v>243</v>
      </c>
      <c r="N870" s="13" t="s">
        <v>244</v>
      </c>
      <c r="O870" s="13" t="s">
        <v>245</v>
      </c>
      <c r="P870" s="13" t="s">
        <v>55</v>
      </c>
      <c r="Q870" s="13" t="s">
        <v>1066</v>
      </c>
      <c r="R870" s="13" t="s">
        <v>40</v>
      </c>
      <c r="S870" s="13" t="s">
        <v>41</v>
      </c>
      <c r="T870" s="13" t="s">
        <v>1067</v>
      </c>
      <c r="U870" s="33">
        <v>210.24000000000004</v>
      </c>
      <c r="V870" s="15">
        <v>4</v>
      </c>
      <c r="W870" s="14">
        <v>0.27</v>
      </c>
      <c r="X870" s="33">
        <v>13.79</v>
      </c>
      <c r="Y870" s="33">
        <v>57.599999999999966</v>
      </c>
      <c r="Z870" s="14">
        <f t="shared" si="55"/>
        <v>0.27397260273972579</v>
      </c>
      <c r="AA870" s="13" t="s">
        <v>88</v>
      </c>
      <c r="AB870" s="33">
        <v>56.764800000000015</v>
      </c>
      <c r="AC870" s="33">
        <v>82.085200000000071</v>
      </c>
    </row>
    <row r="871" spans="2:29" x14ac:dyDescent="0.3">
      <c r="B871" s="19"/>
      <c r="D871" s="13" t="s">
        <v>6974</v>
      </c>
      <c r="E871" s="29">
        <v>42968</v>
      </c>
      <c r="F871" s="29" t="str">
        <f t="shared" si="52"/>
        <v>Mon</v>
      </c>
      <c r="G871" s="29" t="str">
        <f t="shared" si="53"/>
        <v>Aug</v>
      </c>
      <c r="H871" s="34">
        <f t="shared" si="54"/>
        <v>2017</v>
      </c>
      <c r="I871" s="29">
        <v>42973</v>
      </c>
      <c r="J871" s="13" t="s">
        <v>50</v>
      </c>
      <c r="K871" s="13" t="s">
        <v>4132</v>
      </c>
      <c r="L871" s="13" t="s">
        <v>24</v>
      </c>
      <c r="M871" s="13" t="s">
        <v>243</v>
      </c>
      <c r="N871" s="13" t="s">
        <v>244</v>
      </c>
      <c r="O871" s="13" t="s">
        <v>245</v>
      </c>
      <c r="P871" s="13" t="s">
        <v>55</v>
      </c>
      <c r="Q871" s="13" t="s">
        <v>900</v>
      </c>
      <c r="R871" s="13" t="s">
        <v>30</v>
      </c>
      <c r="S871" s="13" t="s">
        <v>289</v>
      </c>
      <c r="T871" s="13" t="s">
        <v>901</v>
      </c>
      <c r="U871" s="33">
        <v>111.72630000000001</v>
      </c>
      <c r="V871" s="15">
        <v>1</v>
      </c>
      <c r="W871" s="14">
        <v>0.17</v>
      </c>
      <c r="X871" s="33">
        <v>11.87</v>
      </c>
      <c r="Y871" s="33">
        <v>16.146299999999997</v>
      </c>
      <c r="Z871" s="14">
        <f t="shared" si="55"/>
        <v>0.14451655518888565</v>
      </c>
      <c r="AA871" s="13" t="s">
        <v>88</v>
      </c>
      <c r="AB871" s="33">
        <v>18.993471000000003</v>
      </c>
      <c r="AC871" s="33">
        <v>64.716529000000008</v>
      </c>
    </row>
    <row r="872" spans="2:29" x14ac:dyDescent="0.3">
      <c r="B872" s="19"/>
      <c r="D872" s="13" t="s">
        <v>6975</v>
      </c>
      <c r="E872" s="29">
        <v>43263</v>
      </c>
      <c r="F872" s="29" t="str">
        <f t="shared" si="52"/>
        <v>Tue</v>
      </c>
      <c r="G872" s="29" t="str">
        <f t="shared" si="53"/>
        <v>Jun</v>
      </c>
      <c r="H872" s="34">
        <f t="shared" si="54"/>
        <v>2018</v>
      </c>
      <c r="I872" s="29">
        <v>43266</v>
      </c>
      <c r="J872" s="13" t="s">
        <v>22</v>
      </c>
      <c r="K872" s="13" t="s">
        <v>2244</v>
      </c>
      <c r="L872" s="13" t="s">
        <v>24</v>
      </c>
      <c r="M872" s="13" t="s">
        <v>98</v>
      </c>
      <c r="N872" s="13" t="s">
        <v>99</v>
      </c>
      <c r="O872" s="13" t="s">
        <v>100</v>
      </c>
      <c r="P872" s="13" t="s">
        <v>55</v>
      </c>
      <c r="Q872" s="13" t="s">
        <v>607</v>
      </c>
      <c r="R872" s="13" t="s">
        <v>57</v>
      </c>
      <c r="S872" s="13" t="s">
        <v>86</v>
      </c>
      <c r="T872" s="13" t="s">
        <v>608</v>
      </c>
      <c r="U872" s="33">
        <v>463.31999999999994</v>
      </c>
      <c r="V872" s="15">
        <v>3</v>
      </c>
      <c r="W872" s="14">
        <v>0.35</v>
      </c>
      <c r="X872" s="33">
        <v>50.66</v>
      </c>
      <c r="Y872" s="33">
        <v>-121.22999999999996</v>
      </c>
      <c r="Z872" s="14">
        <f t="shared" si="55"/>
        <v>-0.26165501165501159</v>
      </c>
      <c r="AA872" s="13" t="s">
        <v>88</v>
      </c>
      <c r="AB872" s="33">
        <v>162.16199999999998</v>
      </c>
      <c r="AC872" s="33">
        <v>371.72799999999995</v>
      </c>
    </row>
    <row r="873" spans="2:29" x14ac:dyDescent="0.3">
      <c r="B873" s="19"/>
      <c r="D873" s="13" t="s">
        <v>6976</v>
      </c>
      <c r="E873" s="29">
        <v>43263</v>
      </c>
      <c r="F873" s="29" t="str">
        <f t="shared" si="52"/>
        <v>Tue</v>
      </c>
      <c r="G873" s="29" t="str">
        <f t="shared" si="53"/>
        <v>Jun</v>
      </c>
      <c r="H873" s="34">
        <f t="shared" si="54"/>
        <v>2018</v>
      </c>
      <c r="I873" s="29">
        <v>43266</v>
      </c>
      <c r="J873" s="13" t="s">
        <v>22</v>
      </c>
      <c r="K873" s="13" t="s">
        <v>2244</v>
      </c>
      <c r="L873" s="13" t="s">
        <v>24</v>
      </c>
      <c r="M873" s="13" t="s">
        <v>98</v>
      </c>
      <c r="N873" s="13" t="s">
        <v>99</v>
      </c>
      <c r="O873" s="13" t="s">
        <v>100</v>
      </c>
      <c r="P873" s="13" t="s">
        <v>55</v>
      </c>
      <c r="Q873" s="13" t="s">
        <v>5102</v>
      </c>
      <c r="R873" s="13" t="s">
        <v>30</v>
      </c>
      <c r="S873" s="13" t="s">
        <v>2751</v>
      </c>
      <c r="T873" s="13" t="s">
        <v>5103</v>
      </c>
      <c r="U873" s="33">
        <v>6.5175000000000001</v>
      </c>
      <c r="V873" s="15">
        <v>1</v>
      </c>
      <c r="W873" s="14">
        <v>0.45</v>
      </c>
      <c r="X873" s="33">
        <v>1.42</v>
      </c>
      <c r="Y873" s="33">
        <v>0.21750000000000114</v>
      </c>
      <c r="Z873" s="14">
        <f t="shared" si="55"/>
        <v>3.3371691599539878E-2</v>
      </c>
      <c r="AA873" s="13" t="s">
        <v>88</v>
      </c>
      <c r="AB873" s="33">
        <v>2.9328750000000001</v>
      </c>
      <c r="AC873" s="33">
        <v>1.9471249999999989</v>
      </c>
    </row>
    <row r="874" spans="2:29" x14ac:dyDescent="0.3">
      <c r="B874" s="19"/>
      <c r="D874" s="13" t="s">
        <v>6977</v>
      </c>
      <c r="E874" s="29">
        <v>43593</v>
      </c>
      <c r="F874" s="29" t="str">
        <f t="shared" ref="F874:F937" si="56">TEXT(E874,"ddd")</f>
        <v>Wed</v>
      </c>
      <c r="G874" s="29" t="str">
        <f t="shared" ref="G874:G937" si="57">TEXT(E874,"mmm")</f>
        <v>May</v>
      </c>
      <c r="H874" s="34">
        <f t="shared" si="54"/>
        <v>2019</v>
      </c>
      <c r="I874" s="29">
        <v>43595</v>
      </c>
      <c r="J874" s="13" t="s">
        <v>34</v>
      </c>
      <c r="K874" s="13" t="s">
        <v>2244</v>
      </c>
      <c r="L874" s="13" t="s">
        <v>24</v>
      </c>
      <c r="M874" s="13" t="s">
        <v>646</v>
      </c>
      <c r="N874" s="13" t="s">
        <v>647</v>
      </c>
      <c r="O874" s="13" t="s">
        <v>100</v>
      </c>
      <c r="P874" s="13" t="s">
        <v>55</v>
      </c>
      <c r="Q874" s="13" t="s">
        <v>3259</v>
      </c>
      <c r="R874" s="13" t="s">
        <v>30</v>
      </c>
      <c r="S874" s="13" t="s">
        <v>1228</v>
      </c>
      <c r="T874" s="13" t="s">
        <v>3260</v>
      </c>
      <c r="U874" s="33">
        <v>103.37249999999999</v>
      </c>
      <c r="V874" s="15">
        <v>5</v>
      </c>
      <c r="W874" s="14">
        <v>0.45</v>
      </c>
      <c r="X874" s="33">
        <v>24.57</v>
      </c>
      <c r="Y874" s="33">
        <v>-28.327499999999986</v>
      </c>
      <c r="Z874" s="14">
        <f t="shared" si="55"/>
        <v>-0.27403322934049179</v>
      </c>
      <c r="AA874" s="13" t="s">
        <v>33</v>
      </c>
      <c r="AB874" s="33">
        <v>46.517624999999995</v>
      </c>
      <c r="AC874" s="33">
        <v>60.612374999999979</v>
      </c>
    </row>
    <row r="875" spans="2:29" x14ac:dyDescent="0.3">
      <c r="B875" s="19"/>
      <c r="D875" s="13" t="s">
        <v>6978</v>
      </c>
      <c r="E875" s="29">
        <v>43593</v>
      </c>
      <c r="F875" s="29" t="str">
        <f t="shared" si="56"/>
        <v>Wed</v>
      </c>
      <c r="G875" s="29" t="str">
        <f t="shared" si="57"/>
        <v>May</v>
      </c>
      <c r="H875" s="34">
        <f t="shared" si="54"/>
        <v>2019</v>
      </c>
      <c r="I875" s="29">
        <v>43595</v>
      </c>
      <c r="J875" s="13" t="s">
        <v>34</v>
      </c>
      <c r="K875" s="13" t="s">
        <v>2244</v>
      </c>
      <c r="L875" s="13" t="s">
        <v>24</v>
      </c>
      <c r="M875" s="13" t="s">
        <v>646</v>
      </c>
      <c r="N875" s="13" t="s">
        <v>647</v>
      </c>
      <c r="O875" s="13" t="s">
        <v>100</v>
      </c>
      <c r="P875" s="13" t="s">
        <v>55</v>
      </c>
      <c r="Q875" s="13" t="s">
        <v>5296</v>
      </c>
      <c r="R875" s="13" t="s">
        <v>30</v>
      </c>
      <c r="S875" s="13" t="s">
        <v>1121</v>
      </c>
      <c r="T875" s="13" t="s">
        <v>5297</v>
      </c>
      <c r="U875" s="33">
        <v>25.704000000000001</v>
      </c>
      <c r="V875" s="15">
        <v>3</v>
      </c>
      <c r="W875" s="14">
        <v>0.15000000000000002</v>
      </c>
      <c r="X875" s="33">
        <v>4.92</v>
      </c>
      <c r="Y875" s="33">
        <v>5.7239999999999993</v>
      </c>
      <c r="Z875" s="14">
        <f t="shared" si="55"/>
        <v>0.22268907563025206</v>
      </c>
      <c r="AA875" s="13" t="s">
        <v>33</v>
      </c>
      <c r="AB875" s="33">
        <v>3.8556000000000008</v>
      </c>
      <c r="AC875" s="33">
        <v>11.204399999999996</v>
      </c>
    </row>
    <row r="876" spans="2:29" x14ac:dyDescent="0.3">
      <c r="B876" s="19"/>
      <c r="D876" s="13" t="s">
        <v>6979</v>
      </c>
      <c r="E876" s="29">
        <v>43883</v>
      </c>
      <c r="F876" s="29" t="str">
        <f t="shared" si="56"/>
        <v>Sat</v>
      </c>
      <c r="G876" s="29" t="str">
        <f t="shared" si="57"/>
        <v>Feb</v>
      </c>
      <c r="H876" s="34">
        <f t="shared" si="54"/>
        <v>2020</v>
      </c>
      <c r="I876" s="29">
        <v>43889</v>
      </c>
      <c r="J876" s="13" t="s">
        <v>50</v>
      </c>
      <c r="K876" s="13" t="s">
        <v>2244</v>
      </c>
      <c r="L876" s="13" t="s">
        <v>24</v>
      </c>
      <c r="M876" s="13" t="s">
        <v>631</v>
      </c>
      <c r="N876" s="13" t="s">
        <v>99</v>
      </c>
      <c r="O876" s="13" t="s">
        <v>100</v>
      </c>
      <c r="P876" s="13" t="s">
        <v>55</v>
      </c>
      <c r="Q876" s="13" t="s">
        <v>2533</v>
      </c>
      <c r="R876" s="13" t="s">
        <v>40</v>
      </c>
      <c r="S876" s="13" t="s">
        <v>41</v>
      </c>
      <c r="T876" s="13" t="s">
        <v>2534</v>
      </c>
      <c r="U876" s="33">
        <v>384.48</v>
      </c>
      <c r="V876" s="15">
        <v>12</v>
      </c>
      <c r="W876" s="14">
        <v>0.25</v>
      </c>
      <c r="X876" s="33">
        <v>22.65</v>
      </c>
      <c r="Y876" s="33">
        <v>-123.11999999999999</v>
      </c>
      <c r="Z876" s="14">
        <f t="shared" si="55"/>
        <v>-0.32022471910112354</v>
      </c>
      <c r="AA876" s="13" t="s">
        <v>88</v>
      </c>
      <c r="AB876" s="33">
        <v>96.12</v>
      </c>
      <c r="AC876" s="33">
        <v>388.83000000000004</v>
      </c>
    </row>
    <row r="877" spans="2:29" x14ac:dyDescent="0.3">
      <c r="B877" s="19"/>
      <c r="D877" s="13" t="s">
        <v>6980</v>
      </c>
      <c r="E877" s="29">
        <v>43883</v>
      </c>
      <c r="F877" s="29" t="str">
        <f t="shared" si="56"/>
        <v>Sat</v>
      </c>
      <c r="G877" s="29" t="str">
        <f t="shared" si="57"/>
        <v>Feb</v>
      </c>
      <c r="H877" s="34">
        <f t="shared" si="54"/>
        <v>2020</v>
      </c>
      <c r="I877" s="29">
        <v>43889</v>
      </c>
      <c r="J877" s="13" t="s">
        <v>50</v>
      </c>
      <c r="K877" s="13" t="s">
        <v>2244</v>
      </c>
      <c r="L877" s="13" t="s">
        <v>24</v>
      </c>
      <c r="M877" s="13" t="s">
        <v>631</v>
      </c>
      <c r="N877" s="13" t="s">
        <v>99</v>
      </c>
      <c r="O877" s="13" t="s">
        <v>100</v>
      </c>
      <c r="P877" s="13" t="s">
        <v>55</v>
      </c>
      <c r="Q877" s="13" t="s">
        <v>2247</v>
      </c>
      <c r="R877" s="13" t="s">
        <v>57</v>
      </c>
      <c r="S877" s="13" t="s">
        <v>138</v>
      </c>
      <c r="T877" s="13" t="s">
        <v>2248</v>
      </c>
      <c r="U877" s="33">
        <v>364.29750000000007</v>
      </c>
      <c r="V877" s="15">
        <v>3</v>
      </c>
      <c r="W877" s="14">
        <v>0.25</v>
      </c>
      <c r="X877" s="33">
        <v>22.05</v>
      </c>
      <c r="Y877" s="33">
        <v>67.927499999999966</v>
      </c>
      <c r="Z877" s="14">
        <f t="shared" si="55"/>
        <v>0.18646161447717854</v>
      </c>
      <c r="AA877" s="13" t="s">
        <v>88</v>
      </c>
      <c r="AB877" s="33">
        <v>91.074375000000018</v>
      </c>
      <c r="AC877" s="33">
        <v>183.24562500000008</v>
      </c>
    </row>
    <row r="878" spans="2:29" x14ac:dyDescent="0.3">
      <c r="B878" s="19"/>
      <c r="D878" s="13" t="s">
        <v>6981</v>
      </c>
      <c r="E878" s="29">
        <v>43785</v>
      </c>
      <c r="F878" s="29" t="str">
        <f t="shared" si="56"/>
        <v>Sat</v>
      </c>
      <c r="G878" s="29" t="str">
        <f t="shared" si="57"/>
        <v>Nov</v>
      </c>
      <c r="H878" s="34">
        <f t="shared" si="54"/>
        <v>2019</v>
      </c>
      <c r="I878" s="29">
        <v>43792</v>
      </c>
      <c r="J878" s="13" t="s">
        <v>50</v>
      </c>
      <c r="K878" s="13" t="s">
        <v>5988</v>
      </c>
      <c r="L878" s="13" t="s">
        <v>24</v>
      </c>
      <c r="M878" s="13" t="s">
        <v>98</v>
      </c>
      <c r="N878" s="13" t="s">
        <v>99</v>
      </c>
      <c r="O878" s="13" t="s">
        <v>100</v>
      </c>
      <c r="P878" s="13" t="s">
        <v>55</v>
      </c>
      <c r="Q878" s="13" t="s">
        <v>5201</v>
      </c>
      <c r="R878" s="13" t="s">
        <v>30</v>
      </c>
      <c r="S878" s="13" t="s">
        <v>2751</v>
      </c>
      <c r="T878" s="13" t="s">
        <v>5202</v>
      </c>
      <c r="U878" s="33">
        <v>10.295999999999999</v>
      </c>
      <c r="V878" s="15">
        <v>2</v>
      </c>
      <c r="W878" s="14">
        <v>0.45</v>
      </c>
      <c r="X878" s="33">
        <v>1.67</v>
      </c>
      <c r="Y878" s="33">
        <v>0.69600000000000151</v>
      </c>
      <c r="Z878" s="14">
        <f t="shared" si="55"/>
        <v>6.7599067599067753E-2</v>
      </c>
      <c r="AA878" s="13" t="s">
        <v>88</v>
      </c>
      <c r="AB878" s="33">
        <v>4.6331999999999995</v>
      </c>
      <c r="AC878" s="33">
        <v>3.2967999999999984</v>
      </c>
    </row>
    <row r="879" spans="2:29" x14ac:dyDescent="0.3">
      <c r="B879" s="19"/>
      <c r="D879" s="13" t="s">
        <v>6982</v>
      </c>
      <c r="E879" s="29">
        <v>43340</v>
      </c>
      <c r="F879" s="29" t="str">
        <f t="shared" si="56"/>
        <v>Tue</v>
      </c>
      <c r="G879" s="29" t="str">
        <f t="shared" si="57"/>
        <v>Aug</v>
      </c>
      <c r="H879" s="34">
        <f t="shared" si="54"/>
        <v>2018</v>
      </c>
      <c r="I879" s="29">
        <v>43342</v>
      </c>
      <c r="J879" s="13" t="s">
        <v>22</v>
      </c>
      <c r="K879" s="13" t="s">
        <v>4419</v>
      </c>
      <c r="L879" s="13" t="s">
        <v>24</v>
      </c>
      <c r="M879" s="13" t="s">
        <v>128</v>
      </c>
      <c r="N879" s="13" t="s">
        <v>128</v>
      </c>
      <c r="O879" s="13" t="s">
        <v>129</v>
      </c>
      <c r="P879" s="13" t="s">
        <v>55</v>
      </c>
      <c r="Q879" s="13" t="s">
        <v>3999</v>
      </c>
      <c r="R879" s="13" t="s">
        <v>30</v>
      </c>
      <c r="S879" s="13" t="s">
        <v>1607</v>
      </c>
      <c r="T879" s="13" t="s">
        <v>4000</v>
      </c>
      <c r="U879" s="33">
        <v>124.33800000000002</v>
      </c>
      <c r="V879" s="15">
        <v>5</v>
      </c>
      <c r="W879" s="14">
        <v>0.47000000000000003</v>
      </c>
      <c r="X879" s="33">
        <v>11.13</v>
      </c>
      <c r="Y879" s="33">
        <v>-63.462000000000018</v>
      </c>
      <c r="Z879" s="14">
        <f t="shared" si="55"/>
        <v>-0.51039907349322011</v>
      </c>
      <c r="AA879" s="13" t="s">
        <v>88</v>
      </c>
      <c r="AB879" s="33">
        <v>58.438860000000012</v>
      </c>
      <c r="AC879" s="33">
        <v>118.23114000000004</v>
      </c>
    </row>
    <row r="880" spans="2:29" x14ac:dyDescent="0.3">
      <c r="B880" s="19"/>
      <c r="D880" s="13" t="s">
        <v>6983</v>
      </c>
      <c r="E880" s="29">
        <v>43340</v>
      </c>
      <c r="F880" s="29" t="str">
        <f t="shared" si="56"/>
        <v>Tue</v>
      </c>
      <c r="G880" s="29" t="str">
        <f t="shared" si="57"/>
        <v>Aug</v>
      </c>
      <c r="H880" s="34">
        <f t="shared" si="54"/>
        <v>2018</v>
      </c>
      <c r="I880" s="29">
        <v>43342</v>
      </c>
      <c r="J880" s="13" t="s">
        <v>22</v>
      </c>
      <c r="K880" s="13" t="s">
        <v>4419</v>
      </c>
      <c r="L880" s="13" t="s">
        <v>24</v>
      </c>
      <c r="M880" s="13" t="s">
        <v>128</v>
      </c>
      <c r="N880" s="13" t="s">
        <v>128</v>
      </c>
      <c r="O880" s="13" t="s">
        <v>129</v>
      </c>
      <c r="P880" s="13" t="s">
        <v>55</v>
      </c>
      <c r="Q880" s="13" t="s">
        <v>3765</v>
      </c>
      <c r="R880" s="13" t="s">
        <v>30</v>
      </c>
      <c r="S880" s="13" t="s">
        <v>1607</v>
      </c>
      <c r="T880" s="13" t="s">
        <v>3766</v>
      </c>
      <c r="U880" s="33">
        <v>52.47</v>
      </c>
      <c r="V880" s="15">
        <v>5</v>
      </c>
      <c r="W880" s="14">
        <v>0.47000000000000003</v>
      </c>
      <c r="X880" s="33">
        <v>2.0099999999999998</v>
      </c>
      <c r="Y880" s="33">
        <v>-34.679999999999993</v>
      </c>
      <c r="Z880" s="14">
        <f t="shared" si="55"/>
        <v>-0.66094911377930232</v>
      </c>
      <c r="AA880" s="13" t="s">
        <v>88</v>
      </c>
      <c r="AB880" s="33">
        <v>24.660900000000002</v>
      </c>
      <c r="AC880" s="33">
        <v>60.479099999999988</v>
      </c>
    </row>
    <row r="881" spans="2:29" x14ac:dyDescent="0.3">
      <c r="B881" s="19"/>
      <c r="D881" s="13" t="s">
        <v>6984</v>
      </c>
      <c r="E881" s="29">
        <v>43671</v>
      </c>
      <c r="F881" s="29" t="str">
        <f t="shared" si="56"/>
        <v>Thu</v>
      </c>
      <c r="G881" s="29" t="str">
        <f t="shared" si="57"/>
        <v>Jul</v>
      </c>
      <c r="H881" s="34">
        <f t="shared" si="54"/>
        <v>2019</v>
      </c>
      <c r="I881" s="29">
        <v>43676</v>
      </c>
      <c r="J881" s="13" t="s">
        <v>50</v>
      </c>
      <c r="K881" s="13" t="s">
        <v>2143</v>
      </c>
      <c r="L881" s="13" t="s">
        <v>24</v>
      </c>
      <c r="M881" s="13" t="s">
        <v>98</v>
      </c>
      <c r="N881" s="13" t="s">
        <v>99</v>
      </c>
      <c r="O881" s="13" t="s">
        <v>100</v>
      </c>
      <c r="P881" s="13" t="s">
        <v>55</v>
      </c>
      <c r="Q881" s="13" t="s">
        <v>510</v>
      </c>
      <c r="R881" s="13" t="s">
        <v>40</v>
      </c>
      <c r="S881" s="13" t="s">
        <v>41</v>
      </c>
      <c r="T881" s="13" t="s">
        <v>511</v>
      </c>
      <c r="U881" s="33">
        <v>528.56999999999994</v>
      </c>
      <c r="V881" s="15">
        <v>4</v>
      </c>
      <c r="W881" s="14">
        <v>0.25</v>
      </c>
      <c r="X881" s="33">
        <v>54.09</v>
      </c>
      <c r="Y881" s="33">
        <v>-176.19</v>
      </c>
      <c r="Z881" s="14">
        <f t="shared" si="55"/>
        <v>-0.33333333333333337</v>
      </c>
      <c r="AA881" s="13" t="s">
        <v>88</v>
      </c>
      <c r="AB881" s="33">
        <v>132.14249999999998</v>
      </c>
      <c r="AC881" s="33">
        <v>518.52749999999992</v>
      </c>
    </row>
    <row r="882" spans="2:29" x14ac:dyDescent="0.3">
      <c r="B882" s="19"/>
      <c r="D882" s="13" t="s">
        <v>6985</v>
      </c>
      <c r="E882" s="29">
        <v>42950</v>
      </c>
      <c r="F882" s="29" t="str">
        <f t="shared" si="56"/>
        <v>Thu</v>
      </c>
      <c r="G882" s="29" t="str">
        <f t="shared" si="57"/>
        <v>Aug</v>
      </c>
      <c r="H882" s="34">
        <f t="shared" si="54"/>
        <v>2017</v>
      </c>
      <c r="I882" s="29">
        <v>42954</v>
      </c>
      <c r="J882" s="13" t="s">
        <v>50</v>
      </c>
      <c r="K882" s="13" t="s">
        <v>589</v>
      </c>
      <c r="L882" s="13" t="s">
        <v>24</v>
      </c>
      <c r="M882" s="13" t="s">
        <v>590</v>
      </c>
      <c r="N882" s="13" t="s">
        <v>591</v>
      </c>
      <c r="O882" s="13" t="s">
        <v>483</v>
      </c>
      <c r="P882" s="13" t="s">
        <v>28</v>
      </c>
      <c r="Q882" s="13" t="s">
        <v>448</v>
      </c>
      <c r="R882" s="13" t="s">
        <v>40</v>
      </c>
      <c r="S882" s="13" t="s">
        <v>67</v>
      </c>
      <c r="T882" s="13" t="s">
        <v>449</v>
      </c>
      <c r="U882" s="33">
        <v>2605.3919999999998</v>
      </c>
      <c r="V882" s="15">
        <v>9</v>
      </c>
      <c r="W882" s="14">
        <v>0.2</v>
      </c>
      <c r="X882" s="33">
        <v>202.08</v>
      </c>
      <c r="Y882" s="33">
        <v>-553.87799999999993</v>
      </c>
      <c r="Z882" s="14">
        <f t="shared" si="55"/>
        <v>-0.21258912286519646</v>
      </c>
      <c r="AA882" s="13" t="s">
        <v>88</v>
      </c>
      <c r="AB882" s="33">
        <v>521.07839999999999</v>
      </c>
      <c r="AC882" s="33">
        <v>2436.1116000000002</v>
      </c>
    </row>
    <row r="883" spans="2:29" x14ac:dyDescent="0.3">
      <c r="B883" s="19"/>
      <c r="D883" s="13" t="s">
        <v>6986</v>
      </c>
      <c r="E883" s="29">
        <v>42950</v>
      </c>
      <c r="F883" s="29" t="str">
        <f t="shared" si="56"/>
        <v>Thu</v>
      </c>
      <c r="G883" s="29" t="str">
        <f t="shared" si="57"/>
        <v>Aug</v>
      </c>
      <c r="H883" s="34">
        <f t="shared" si="54"/>
        <v>2017</v>
      </c>
      <c r="I883" s="29">
        <v>42954</v>
      </c>
      <c r="J883" s="13" t="s">
        <v>50</v>
      </c>
      <c r="K883" s="13" t="s">
        <v>589</v>
      </c>
      <c r="L883" s="13" t="s">
        <v>24</v>
      </c>
      <c r="M883" s="13" t="s">
        <v>590</v>
      </c>
      <c r="N883" s="13" t="s">
        <v>591</v>
      </c>
      <c r="O883" s="13" t="s">
        <v>483</v>
      </c>
      <c r="P883" s="13" t="s">
        <v>28</v>
      </c>
      <c r="Q883" s="13" t="s">
        <v>3490</v>
      </c>
      <c r="R883" s="13" t="s">
        <v>40</v>
      </c>
      <c r="S883" s="13" t="s">
        <v>41</v>
      </c>
      <c r="T883" s="13" t="s">
        <v>3491</v>
      </c>
      <c r="U883" s="33">
        <v>329.76000000000005</v>
      </c>
      <c r="V883" s="15">
        <v>3</v>
      </c>
      <c r="W883" s="14">
        <v>0.2</v>
      </c>
      <c r="X883" s="33">
        <v>21.43</v>
      </c>
      <c r="Y883" s="33">
        <v>-12.420000000000016</v>
      </c>
      <c r="Z883" s="14">
        <f t="shared" si="55"/>
        <v>-3.766375545851533E-2</v>
      </c>
      <c r="AA883" s="13" t="s">
        <v>88</v>
      </c>
      <c r="AB883" s="33">
        <v>65.952000000000012</v>
      </c>
      <c r="AC883" s="33">
        <v>254.79800000000006</v>
      </c>
    </row>
    <row r="884" spans="2:29" x14ac:dyDescent="0.3">
      <c r="B884" s="19"/>
      <c r="D884" s="13" t="s">
        <v>6987</v>
      </c>
      <c r="E884" s="29">
        <v>42950</v>
      </c>
      <c r="F884" s="29" t="str">
        <f t="shared" si="56"/>
        <v>Thu</v>
      </c>
      <c r="G884" s="29" t="str">
        <f t="shared" si="57"/>
        <v>Aug</v>
      </c>
      <c r="H884" s="34">
        <f t="shared" si="54"/>
        <v>2017</v>
      </c>
      <c r="I884" s="29">
        <v>42954</v>
      </c>
      <c r="J884" s="13" t="s">
        <v>50</v>
      </c>
      <c r="K884" s="13" t="s">
        <v>589</v>
      </c>
      <c r="L884" s="13" t="s">
        <v>24</v>
      </c>
      <c r="M884" s="13" t="s">
        <v>590</v>
      </c>
      <c r="N884" s="13" t="s">
        <v>591</v>
      </c>
      <c r="O884" s="13" t="s">
        <v>483</v>
      </c>
      <c r="P884" s="13" t="s">
        <v>28</v>
      </c>
      <c r="Q884" s="13" t="s">
        <v>3119</v>
      </c>
      <c r="R884" s="13" t="s">
        <v>40</v>
      </c>
      <c r="S884" s="13" t="s">
        <v>906</v>
      </c>
      <c r="T884" s="13" t="s">
        <v>3120</v>
      </c>
      <c r="U884" s="33">
        <v>160.99200000000002</v>
      </c>
      <c r="V884" s="15">
        <v>4</v>
      </c>
      <c r="W884" s="14">
        <v>0.2</v>
      </c>
      <c r="X884" s="33">
        <v>7.44</v>
      </c>
      <c r="Y884" s="33">
        <v>-26.208000000000006</v>
      </c>
      <c r="Z884" s="14">
        <f t="shared" si="55"/>
        <v>-0.16279069767441862</v>
      </c>
      <c r="AA884" s="13" t="s">
        <v>88</v>
      </c>
      <c r="AB884" s="33">
        <v>32.198400000000007</v>
      </c>
      <c r="AC884" s="33">
        <v>147.56160000000003</v>
      </c>
    </row>
    <row r="885" spans="2:29" x14ac:dyDescent="0.3">
      <c r="B885" s="19"/>
      <c r="D885" s="13" t="s">
        <v>6988</v>
      </c>
      <c r="E885" s="29">
        <v>42843</v>
      </c>
      <c r="F885" s="29" t="str">
        <f t="shared" si="56"/>
        <v>Tue</v>
      </c>
      <c r="G885" s="29" t="str">
        <f t="shared" si="57"/>
        <v>Apr</v>
      </c>
      <c r="H885" s="34">
        <f t="shared" si="54"/>
        <v>2017</v>
      </c>
      <c r="I885" s="29">
        <v>42847</v>
      </c>
      <c r="J885" s="13" t="s">
        <v>50</v>
      </c>
      <c r="K885" s="13" t="s">
        <v>2093</v>
      </c>
      <c r="L885" s="13" t="s">
        <v>36</v>
      </c>
      <c r="M885" s="13" t="s">
        <v>98</v>
      </c>
      <c r="N885" s="13" t="s">
        <v>99</v>
      </c>
      <c r="O885" s="13" t="s">
        <v>100</v>
      </c>
      <c r="P885" s="13" t="s">
        <v>55</v>
      </c>
      <c r="Q885" s="13" t="s">
        <v>2094</v>
      </c>
      <c r="R885" s="13" t="s">
        <v>40</v>
      </c>
      <c r="S885" s="13" t="s">
        <v>906</v>
      </c>
      <c r="T885" s="13" t="s">
        <v>2095</v>
      </c>
      <c r="U885" s="33">
        <v>730.01250000000005</v>
      </c>
      <c r="V885" s="15">
        <v>9</v>
      </c>
      <c r="W885" s="14">
        <v>0.25</v>
      </c>
      <c r="X885" s="33">
        <v>57.02</v>
      </c>
      <c r="Y885" s="33">
        <v>-38.947499999999991</v>
      </c>
      <c r="Z885" s="14">
        <f t="shared" si="55"/>
        <v>-5.3351826167360131E-2</v>
      </c>
      <c r="AA885" s="13" t="s">
        <v>60</v>
      </c>
      <c r="AB885" s="33">
        <v>182.50312500000001</v>
      </c>
      <c r="AC885" s="33">
        <v>529.4368750000001</v>
      </c>
    </row>
    <row r="886" spans="2:29" x14ac:dyDescent="0.3">
      <c r="B886" s="19"/>
      <c r="D886" s="13" t="s">
        <v>6989</v>
      </c>
      <c r="E886" s="29">
        <v>43475</v>
      </c>
      <c r="F886" s="29" t="str">
        <f t="shared" si="56"/>
        <v>Thu</v>
      </c>
      <c r="G886" s="29" t="str">
        <f t="shared" si="57"/>
        <v>Jan</v>
      </c>
      <c r="H886" s="34">
        <f t="shared" si="54"/>
        <v>2019</v>
      </c>
      <c r="I886" s="29">
        <v>43478</v>
      </c>
      <c r="J886" s="13" t="s">
        <v>34</v>
      </c>
      <c r="K886" s="13" t="s">
        <v>1379</v>
      </c>
      <c r="L886" s="13" t="s">
        <v>24</v>
      </c>
      <c r="M886" s="13" t="s">
        <v>508</v>
      </c>
      <c r="N886" s="13" t="s">
        <v>509</v>
      </c>
      <c r="O886" s="13" t="s">
        <v>100</v>
      </c>
      <c r="P886" s="13" t="s">
        <v>55</v>
      </c>
      <c r="Q886" s="13" t="s">
        <v>1380</v>
      </c>
      <c r="R886" s="13" t="s">
        <v>40</v>
      </c>
      <c r="S886" s="13" t="s">
        <v>48</v>
      </c>
      <c r="T886" s="13" t="s">
        <v>1381</v>
      </c>
      <c r="U886" s="33">
        <v>727.05599999999981</v>
      </c>
      <c r="V886" s="15">
        <v>6</v>
      </c>
      <c r="W886" s="14">
        <v>0.55000000000000004</v>
      </c>
      <c r="X886" s="33">
        <v>96.29</v>
      </c>
      <c r="Y886" s="33">
        <v>-387.86399999999986</v>
      </c>
      <c r="Z886" s="14">
        <f t="shared" si="55"/>
        <v>-0.5334719746484452</v>
      </c>
      <c r="AA886" s="13" t="s">
        <v>88</v>
      </c>
      <c r="AB886" s="33">
        <v>399.88079999999991</v>
      </c>
      <c r="AC886" s="33">
        <v>618.74919999999975</v>
      </c>
    </row>
    <row r="887" spans="2:29" x14ac:dyDescent="0.3">
      <c r="B887" s="19"/>
      <c r="D887" s="13" t="s">
        <v>6990</v>
      </c>
      <c r="E887" s="29">
        <v>43475</v>
      </c>
      <c r="F887" s="29" t="str">
        <f t="shared" si="56"/>
        <v>Thu</v>
      </c>
      <c r="G887" s="29" t="str">
        <f t="shared" si="57"/>
        <v>Jan</v>
      </c>
      <c r="H887" s="34">
        <f t="shared" si="54"/>
        <v>2019</v>
      </c>
      <c r="I887" s="29">
        <v>43478</v>
      </c>
      <c r="J887" s="13" t="s">
        <v>34</v>
      </c>
      <c r="K887" s="13" t="s">
        <v>1379</v>
      </c>
      <c r="L887" s="13" t="s">
        <v>24</v>
      </c>
      <c r="M887" s="13" t="s">
        <v>508</v>
      </c>
      <c r="N887" s="13" t="s">
        <v>509</v>
      </c>
      <c r="O887" s="13" t="s">
        <v>100</v>
      </c>
      <c r="P887" s="13" t="s">
        <v>55</v>
      </c>
      <c r="Q887" s="13" t="s">
        <v>1235</v>
      </c>
      <c r="R887" s="13" t="s">
        <v>30</v>
      </c>
      <c r="S887" s="13" t="s">
        <v>289</v>
      </c>
      <c r="T887" s="13" t="s">
        <v>1236</v>
      </c>
      <c r="U887" s="33">
        <v>312.57600000000008</v>
      </c>
      <c r="V887" s="15">
        <v>4</v>
      </c>
      <c r="W887" s="14">
        <v>0.45</v>
      </c>
      <c r="X887" s="33">
        <v>64.09</v>
      </c>
      <c r="Y887" s="33">
        <v>-210.38400000000001</v>
      </c>
      <c r="Z887" s="14">
        <f t="shared" si="55"/>
        <v>-0.67306511056511042</v>
      </c>
      <c r="AA887" s="13" t="s">
        <v>88</v>
      </c>
      <c r="AB887" s="33">
        <v>140.65920000000003</v>
      </c>
      <c r="AC887" s="33">
        <v>318.21080000000006</v>
      </c>
    </row>
    <row r="888" spans="2:29" x14ac:dyDescent="0.3">
      <c r="B888" s="19"/>
      <c r="D888" s="13" t="s">
        <v>6991</v>
      </c>
      <c r="E888" s="29">
        <v>43475</v>
      </c>
      <c r="F888" s="29" t="str">
        <f t="shared" si="56"/>
        <v>Thu</v>
      </c>
      <c r="G888" s="29" t="str">
        <f t="shared" si="57"/>
        <v>Jan</v>
      </c>
      <c r="H888" s="34">
        <f t="shared" si="54"/>
        <v>2019</v>
      </c>
      <c r="I888" s="29">
        <v>43478</v>
      </c>
      <c r="J888" s="13" t="s">
        <v>34</v>
      </c>
      <c r="K888" s="13" t="s">
        <v>1379</v>
      </c>
      <c r="L888" s="13" t="s">
        <v>24</v>
      </c>
      <c r="M888" s="13" t="s">
        <v>508</v>
      </c>
      <c r="N888" s="13" t="s">
        <v>509</v>
      </c>
      <c r="O888" s="13" t="s">
        <v>100</v>
      </c>
      <c r="P888" s="13" t="s">
        <v>55</v>
      </c>
      <c r="Q888" s="13" t="s">
        <v>2251</v>
      </c>
      <c r="R888" s="13" t="s">
        <v>40</v>
      </c>
      <c r="S888" s="13" t="s">
        <v>41</v>
      </c>
      <c r="T888" s="13" t="s">
        <v>2252</v>
      </c>
      <c r="U888" s="33">
        <v>137.88</v>
      </c>
      <c r="V888" s="15">
        <v>4</v>
      </c>
      <c r="W888" s="14">
        <v>0.25</v>
      </c>
      <c r="X888" s="33">
        <v>15.07</v>
      </c>
      <c r="Y888" s="33">
        <v>-31.32</v>
      </c>
      <c r="Z888" s="14">
        <f t="shared" si="55"/>
        <v>-0.22715404699738903</v>
      </c>
      <c r="AA888" s="13" t="s">
        <v>88</v>
      </c>
      <c r="AB888" s="33">
        <v>34.47</v>
      </c>
      <c r="AC888" s="33">
        <v>119.66</v>
      </c>
    </row>
    <row r="889" spans="2:29" x14ac:dyDescent="0.3">
      <c r="B889" s="19"/>
      <c r="D889" s="13" t="s">
        <v>6992</v>
      </c>
      <c r="E889" s="29">
        <v>43475</v>
      </c>
      <c r="F889" s="29" t="str">
        <f t="shared" si="56"/>
        <v>Thu</v>
      </c>
      <c r="G889" s="29" t="str">
        <f t="shared" si="57"/>
        <v>Jan</v>
      </c>
      <c r="H889" s="34">
        <f t="shared" si="54"/>
        <v>2019</v>
      </c>
      <c r="I889" s="29">
        <v>43478</v>
      </c>
      <c r="J889" s="13" t="s">
        <v>34</v>
      </c>
      <c r="K889" s="13" t="s">
        <v>1379</v>
      </c>
      <c r="L889" s="13" t="s">
        <v>24</v>
      </c>
      <c r="M889" s="13" t="s">
        <v>508</v>
      </c>
      <c r="N889" s="13" t="s">
        <v>509</v>
      </c>
      <c r="O889" s="13" t="s">
        <v>100</v>
      </c>
      <c r="P889" s="13" t="s">
        <v>55</v>
      </c>
      <c r="Q889" s="13" t="s">
        <v>3796</v>
      </c>
      <c r="R889" s="13" t="s">
        <v>30</v>
      </c>
      <c r="S889" s="13" t="s">
        <v>1607</v>
      </c>
      <c r="T889" s="13" t="s">
        <v>3797</v>
      </c>
      <c r="U889" s="33">
        <v>53.526000000000003</v>
      </c>
      <c r="V889" s="15">
        <v>2</v>
      </c>
      <c r="W889" s="14">
        <v>0.45</v>
      </c>
      <c r="X889" s="33">
        <v>2.87</v>
      </c>
      <c r="Y889" s="33">
        <v>-38.933999999999997</v>
      </c>
      <c r="Z889" s="14">
        <f t="shared" si="55"/>
        <v>-0.72738482232933521</v>
      </c>
      <c r="AA889" s="13" t="s">
        <v>88</v>
      </c>
      <c r="AB889" s="33">
        <v>24.0867</v>
      </c>
      <c r="AC889" s="33">
        <v>65.503299999999996</v>
      </c>
    </row>
    <row r="890" spans="2:29" x14ac:dyDescent="0.3">
      <c r="B890" s="19"/>
      <c r="D890" s="13" t="s">
        <v>6993</v>
      </c>
      <c r="E890" s="29">
        <v>43475</v>
      </c>
      <c r="F890" s="29" t="str">
        <f t="shared" si="56"/>
        <v>Thu</v>
      </c>
      <c r="G890" s="29" t="str">
        <f t="shared" si="57"/>
        <v>Jan</v>
      </c>
      <c r="H890" s="34">
        <f t="shared" si="54"/>
        <v>2019</v>
      </c>
      <c r="I890" s="29">
        <v>43478</v>
      </c>
      <c r="J890" s="13" t="s">
        <v>34</v>
      </c>
      <c r="K890" s="13" t="s">
        <v>1379</v>
      </c>
      <c r="L890" s="13" t="s">
        <v>24</v>
      </c>
      <c r="M890" s="13" t="s">
        <v>508</v>
      </c>
      <c r="N890" s="13" t="s">
        <v>509</v>
      </c>
      <c r="O890" s="13" t="s">
        <v>100</v>
      </c>
      <c r="P890" s="13" t="s">
        <v>55</v>
      </c>
      <c r="Q890" s="13" t="s">
        <v>6078</v>
      </c>
      <c r="R890" s="13" t="s">
        <v>30</v>
      </c>
      <c r="S890" s="13" t="s">
        <v>2751</v>
      </c>
      <c r="T890" s="13" t="s">
        <v>6079</v>
      </c>
      <c r="U890" s="33">
        <v>11.632500000000002</v>
      </c>
      <c r="V890" s="15">
        <v>3</v>
      </c>
      <c r="W890" s="14">
        <v>0.45</v>
      </c>
      <c r="X890" s="33">
        <v>1.34</v>
      </c>
      <c r="Y890" s="33">
        <v>-9.5175000000000018</v>
      </c>
      <c r="Z890" s="14">
        <f t="shared" si="55"/>
        <v>-0.81818181818181823</v>
      </c>
      <c r="AA890" s="13" t="s">
        <v>88</v>
      </c>
      <c r="AB890" s="33">
        <v>5.2346250000000012</v>
      </c>
      <c r="AC890" s="33">
        <v>14.575375000000003</v>
      </c>
    </row>
    <row r="891" spans="2:29" x14ac:dyDescent="0.3">
      <c r="B891" s="19"/>
      <c r="D891" s="13" t="s">
        <v>6994</v>
      </c>
      <c r="E891" s="29">
        <v>43736</v>
      </c>
      <c r="F891" s="29" t="str">
        <f t="shared" si="56"/>
        <v>Sat</v>
      </c>
      <c r="G891" s="29" t="str">
        <f t="shared" si="57"/>
        <v>Sep</v>
      </c>
      <c r="H891" s="34">
        <f t="shared" si="54"/>
        <v>2019</v>
      </c>
      <c r="I891" s="29">
        <v>43741</v>
      </c>
      <c r="J891" s="13" t="s">
        <v>50</v>
      </c>
      <c r="K891" s="13" t="s">
        <v>3202</v>
      </c>
      <c r="L891" s="13" t="s">
        <v>36</v>
      </c>
      <c r="M891" s="13" t="s">
        <v>1858</v>
      </c>
      <c r="N891" s="13" t="s">
        <v>99</v>
      </c>
      <c r="O891" s="13" t="s">
        <v>100</v>
      </c>
      <c r="P891" s="13" t="s">
        <v>55</v>
      </c>
      <c r="Q891" s="13" t="s">
        <v>3203</v>
      </c>
      <c r="R891" s="13" t="s">
        <v>57</v>
      </c>
      <c r="S891" s="13" t="s">
        <v>138</v>
      </c>
      <c r="T891" s="13" t="s">
        <v>3204</v>
      </c>
      <c r="U891" s="33">
        <v>416.745</v>
      </c>
      <c r="V891" s="15">
        <v>7</v>
      </c>
      <c r="W891" s="14">
        <v>0.25</v>
      </c>
      <c r="X891" s="33">
        <v>25.49</v>
      </c>
      <c r="Y891" s="33">
        <v>99.85499999999999</v>
      </c>
      <c r="Z891" s="14">
        <f t="shared" si="55"/>
        <v>0.23960695389266815</v>
      </c>
      <c r="AA891" s="13" t="s">
        <v>88</v>
      </c>
      <c r="AB891" s="33">
        <v>104.18625</v>
      </c>
      <c r="AC891" s="33">
        <v>187.21375000000003</v>
      </c>
    </row>
    <row r="892" spans="2:29" x14ac:dyDescent="0.3">
      <c r="B892" s="19"/>
      <c r="D892" s="13" t="s">
        <v>6995</v>
      </c>
      <c r="E892" s="29">
        <v>44089</v>
      </c>
      <c r="F892" s="29" t="str">
        <f t="shared" si="56"/>
        <v>Tue</v>
      </c>
      <c r="G892" s="29" t="str">
        <f t="shared" si="57"/>
        <v>Sep</v>
      </c>
      <c r="H892" s="34">
        <f t="shared" si="54"/>
        <v>2020</v>
      </c>
      <c r="I892" s="29">
        <v>44094</v>
      </c>
      <c r="J892" s="13" t="s">
        <v>22</v>
      </c>
      <c r="K892" s="13" t="s">
        <v>5078</v>
      </c>
      <c r="L892" s="13" t="s">
        <v>24</v>
      </c>
      <c r="M892" s="13" t="s">
        <v>508</v>
      </c>
      <c r="N892" s="13" t="s">
        <v>509</v>
      </c>
      <c r="O892" s="13" t="s">
        <v>100</v>
      </c>
      <c r="P892" s="13" t="s">
        <v>55</v>
      </c>
      <c r="Q892" s="13" t="s">
        <v>3668</v>
      </c>
      <c r="R892" s="13" t="s">
        <v>40</v>
      </c>
      <c r="S892" s="13" t="s">
        <v>906</v>
      </c>
      <c r="T892" s="13" t="s">
        <v>3669</v>
      </c>
      <c r="U892" s="33">
        <v>47.25</v>
      </c>
      <c r="V892" s="15">
        <v>2</v>
      </c>
      <c r="W892" s="14">
        <v>0.25</v>
      </c>
      <c r="X892" s="33">
        <v>6.28</v>
      </c>
      <c r="Y892" s="33">
        <v>11.309999999999999</v>
      </c>
      <c r="Z892" s="14">
        <f t="shared" si="55"/>
        <v>0.23936507936507934</v>
      </c>
      <c r="AA892" s="13" t="s">
        <v>88</v>
      </c>
      <c r="AB892" s="33">
        <v>11.8125</v>
      </c>
      <c r="AC892" s="33">
        <v>17.8475</v>
      </c>
    </row>
    <row r="893" spans="2:29" x14ac:dyDescent="0.3">
      <c r="B893" s="19"/>
      <c r="D893" s="13" t="s">
        <v>6996</v>
      </c>
      <c r="E893" s="29">
        <v>44192</v>
      </c>
      <c r="F893" s="29" t="str">
        <f t="shared" si="56"/>
        <v>Sun</v>
      </c>
      <c r="G893" s="29" t="str">
        <f t="shared" si="57"/>
        <v>Dec</v>
      </c>
      <c r="H893" s="34">
        <f t="shared" si="54"/>
        <v>2020</v>
      </c>
      <c r="I893" s="29">
        <v>44196</v>
      </c>
      <c r="J893" s="13" t="s">
        <v>50</v>
      </c>
      <c r="K893" s="13" t="s">
        <v>5037</v>
      </c>
      <c r="L893" s="13" t="s">
        <v>24</v>
      </c>
      <c r="M893" s="13" t="s">
        <v>999</v>
      </c>
      <c r="N893" s="13" t="s">
        <v>999</v>
      </c>
      <c r="O893" s="13" t="s">
        <v>483</v>
      </c>
      <c r="P893" s="13" t="s">
        <v>28</v>
      </c>
      <c r="Q893" s="13" t="s">
        <v>778</v>
      </c>
      <c r="R893" s="13" t="s">
        <v>30</v>
      </c>
      <c r="S893" s="13" t="s">
        <v>289</v>
      </c>
      <c r="T893" s="13" t="s">
        <v>779</v>
      </c>
      <c r="U893" s="33">
        <v>207.32999999999998</v>
      </c>
      <c r="V893" s="15">
        <v>2</v>
      </c>
      <c r="W893" s="14">
        <v>0.5</v>
      </c>
      <c r="X893" s="33">
        <v>6.59</v>
      </c>
      <c r="Y893" s="33">
        <v>-29.069999999999993</v>
      </c>
      <c r="Z893" s="14">
        <f t="shared" si="55"/>
        <v>-0.14021125741571405</v>
      </c>
      <c r="AA893" s="13" t="s">
        <v>88</v>
      </c>
      <c r="AB893" s="33">
        <v>103.66499999999999</v>
      </c>
      <c r="AC893" s="33">
        <v>126.14499999999998</v>
      </c>
    </row>
    <row r="894" spans="2:29" x14ac:dyDescent="0.3">
      <c r="B894" s="19"/>
      <c r="D894" s="13" t="s">
        <v>6997</v>
      </c>
      <c r="E894" s="29">
        <v>44192</v>
      </c>
      <c r="F894" s="29" t="str">
        <f t="shared" si="56"/>
        <v>Sun</v>
      </c>
      <c r="G894" s="29" t="str">
        <f t="shared" si="57"/>
        <v>Dec</v>
      </c>
      <c r="H894" s="34">
        <f t="shared" si="54"/>
        <v>2020</v>
      </c>
      <c r="I894" s="29">
        <v>44196</v>
      </c>
      <c r="J894" s="13" t="s">
        <v>50</v>
      </c>
      <c r="K894" s="13" t="s">
        <v>5037</v>
      </c>
      <c r="L894" s="13" t="s">
        <v>24</v>
      </c>
      <c r="M894" s="13" t="s">
        <v>999</v>
      </c>
      <c r="N894" s="13" t="s">
        <v>999</v>
      </c>
      <c r="O894" s="13" t="s">
        <v>483</v>
      </c>
      <c r="P894" s="13" t="s">
        <v>28</v>
      </c>
      <c r="Q894" s="13" t="s">
        <v>5281</v>
      </c>
      <c r="R894" s="13" t="s">
        <v>30</v>
      </c>
      <c r="S894" s="13" t="s">
        <v>31</v>
      </c>
      <c r="T894" s="13" t="s">
        <v>5282</v>
      </c>
      <c r="U894" s="33">
        <v>90.240000000000009</v>
      </c>
      <c r="V894" s="15">
        <v>2</v>
      </c>
      <c r="W894" s="14">
        <v>0.5</v>
      </c>
      <c r="X894" s="33">
        <v>5.01</v>
      </c>
      <c r="Y894" s="33">
        <v>-21.660000000000011</v>
      </c>
      <c r="Z894" s="14">
        <f t="shared" si="55"/>
        <v>-0.24002659574468094</v>
      </c>
      <c r="AA894" s="13" t="s">
        <v>88</v>
      </c>
      <c r="AB894" s="33">
        <v>45.120000000000005</v>
      </c>
      <c r="AC894" s="33">
        <v>61.770000000000017</v>
      </c>
    </row>
    <row r="895" spans="2:29" x14ac:dyDescent="0.3">
      <c r="B895" s="19"/>
      <c r="D895" s="13" t="s">
        <v>6998</v>
      </c>
      <c r="E895" s="29">
        <v>44192</v>
      </c>
      <c r="F895" s="29" t="str">
        <f t="shared" si="56"/>
        <v>Sun</v>
      </c>
      <c r="G895" s="29" t="str">
        <f t="shared" si="57"/>
        <v>Dec</v>
      </c>
      <c r="H895" s="34">
        <f t="shared" si="54"/>
        <v>2020</v>
      </c>
      <c r="I895" s="29">
        <v>44196</v>
      </c>
      <c r="J895" s="13" t="s">
        <v>50</v>
      </c>
      <c r="K895" s="13" t="s">
        <v>5037</v>
      </c>
      <c r="L895" s="13" t="s">
        <v>24</v>
      </c>
      <c r="M895" s="13" t="s">
        <v>999</v>
      </c>
      <c r="N895" s="13" t="s">
        <v>999</v>
      </c>
      <c r="O895" s="13" t="s">
        <v>483</v>
      </c>
      <c r="P895" s="13" t="s">
        <v>28</v>
      </c>
      <c r="Q895" s="13" t="s">
        <v>5787</v>
      </c>
      <c r="R895" s="13" t="s">
        <v>30</v>
      </c>
      <c r="S895" s="13" t="s">
        <v>2177</v>
      </c>
      <c r="T895" s="13" t="s">
        <v>5788</v>
      </c>
      <c r="U895" s="33">
        <v>21.900000000000002</v>
      </c>
      <c r="V895" s="15">
        <v>4</v>
      </c>
      <c r="W895" s="14">
        <v>0.5</v>
      </c>
      <c r="X895" s="33">
        <v>2.57</v>
      </c>
      <c r="Y895" s="33">
        <v>-1.3800000000000026</v>
      </c>
      <c r="Z895" s="14">
        <f t="shared" si="55"/>
        <v>-6.3013698630137102E-2</v>
      </c>
      <c r="AA895" s="13" t="s">
        <v>88</v>
      </c>
      <c r="AB895" s="33">
        <v>10.950000000000001</v>
      </c>
      <c r="AC895" s="33">
        <v>9.7600000000000033</v>
      </c>
    </row>
    <row r="896" spans="2:29" x14ac:dyDescent="0.3">
      <c r="B896" s="19"/>
      <c r="D896" s="13" t="s">
        <v>6999</v>
      </c>
      <c r="E896" s="29">
        <v>44192</v>
      </c>
      <c r="F896" s="29" t="str">
        <f t="shared" si="56"/>
        <v>Sun</v>
      </c>
      <c r="G896" s="29" t="str">
        <f t="shared" si="57"/>
        <v>Dec</v>
      </c>
      <c r="H896" s="34">
        <f t="shared" si="54"/>
        <v>2020</v>
      </c>
      <c r="I896" s="29">
        <v>44196</v>
      </c>
      <c r="J896" s="13" t="s">
        <v>50</v>
      </c>
      <c r="K896" s="13" t="s">
        <v>5037</v>
      </c>
      <c r="L896" s="13" t="s">
        <v>24</v>
      </c>
      <c r="M896" s="13" t="s">
        <v>999</v>
      </c>
      <c r="N896" s="13" t="s">
        <v>999</v>
      </c>
      <c r="O896" s="13" t="s">
        <v>483</v>
      </c>
      <c r="P896" s="13" t="s">
        <v>28</v>
      </c>
      <c r="Q896" s="13" t="s">
        <v>4476</v>
      </c>
      <c r="R896" s="13" t="s">
        <v>30</v>
      </c>
      <c r="S896" s="13" t="s">
        <v>2177</v>
      </c>
      <c r="T896" s="13" t="s">
        <v>4477</v>
      </c>
      <c r="U896" s="33">
        <v>10.95</v>
      </c>
      <c r="V896" s="15">
        <v>2</v>
      </c>
      <c r="W896" s="14">
        <v>0.5</v>
      </c>
      <c r="X896" s="33">
        <v>1.88</v>
      </c>
      <c r="Y896" s="33">
        <v>-2.0099999999999998</v>
      </c>
      <c r="Z896" s="14">
        <f t="shared" si="55"/>
        <v>-0.18356164383561643</v>
      </c>
      <c r="AA896" s="13" t="s">
        <v>88</v>
      </c>
      <c r="AB896" s="33">
        <v>5.4749999999999996</v>
      </c>
      <c r="AC896" s="33">
        <v>5.6049999999999995</v>
      </c>
    </row>
    <row r="897" spans="2:29" x14ac:dyDescent="0.3">
      <c r="B897" s="19"/>
      <c r="D897" s="13" t="s">
        <v>7000</v>
      </c>
      <c r="E897" s="29">
        <v>43726</v>
      </c>
      <c r="F897" s="29" t="str">
        <f t="shared" si="56"/>
        <v>Wed</v>
      </c>
      <c r="G897" s="29" t="str">
        <f t="shared" si="57"/>
        <v>Sep</v>
      </c>
      <c r="H897" s="34">
        <f t="shared" si="54"/>
        <v>2019</v>
      </c>
      <c r="I897" s="29">
        <v>43733</v>
      </c>
      <c r="J897" s="13" t="s">
        <v>50</v>
      </c>
      <c r="K897" s="13" t="s">
        <v>5328</v>
      </c>
      <c r="L897" s="13" t="s">
        <v>24</v>
      </c>
      <c r="M897" s="13" t="s">
        <v>1913</v>
      </c>
      <c r="N897" s="13" t="s">
        <v>1914</v>
      </c>
      <c r="O897" s="13" t="s">
        <v>100</v>
      </c>
      <c r="P897" s="13" t="s">
        <v>55</v>
      </c>
      <c r="Q897" s="13" t="s">
        <v>2709</v>
      </c>
      <c r="R897" s="13" t="s">
        <v>40</v>
      </c>
      <c r="S897" s="13" t="s">
        <v>67</v>
      </c>
      <c r="T897" s="13" t="s">
        <v>2710</v>
      </c>
      <c r="U897" s="33">
        <v>953.93999999999994</v>
      </c>
      <c r="V897" s="15">
        <v>10</v>
      </c>
      <c r="W897" s="14">
        <v>0.35</v>
      </c>
      <c r="X897" s="33">
        <v>4.7300000000000004</v>
      </c>
      <c r="Y897" s="33">
        <v>131.94000000000005</v>
      </c>
      <c r="Z897" s="14">
        <f t="shared" si="55"/>
        <v>0.13831058557141965</v>
      </c>
      <c r="AA897" s="13" t="s">
        <v>266</v>
      </c>
      <c r="AB897" s="33">
        <v>333.87899999999996</v>
      </c>
      <c r="AC897" s="33">
        <v>483.39099999999985</v>
      </c>
    </row>
    <row r="898" spans="2:29" x14ac:dyDescent="0.3">
      <c r="B898" s="19"/>
      <c r="D898" s="13" t="s">
        <v>7001</v>
      </c>
      <c r="E898" s="29">
        <v>43247</v>
      </c>
      <c r="F898" s="29" t="str">
        <f t="shared" si="56"/>
        <v>Sun</v>
      </c>
      <c r="G898" s="29" t="str">
        <f t="shared" si="57"/>
        <v>May</v>
      </c>
      <c r="H898" s="34">
        <f t="shared" si="54"/>
        <v>2018</v>
      </c>
      <c r="I898" s="29">
        <v>43253</v>
      </c>
      <c r="J898" s="13" t="s">
        <v>50</v>
      </c>
      <c r="K898" s="13" t="s">
        <v>3216</v>
      </c>
      <c r="L898" s="13" t="s">
        <v>24</v>
      </c>
      <c r="M898" s="13" t="s">
        <v>271</v>
      </c>
      <c r="N898" s="13" t="s">
        <v>271</v>
      </c>
      <c r="O898" s="13" t="s">
        <v>271</v>
      </c>
      <c r="P898" s="13" t="s">
        <v>55</v>
      </c>
      <c r="Q898" s="13" t="s">
        <v>2957</v>
      </c>
      <c r="R898" s="13" t="s">
        <v>57</v>
      </c>
      <c r="S898" s="13" t="s">
        <v>121</v>
      </c>
      <c r="T898" s="13" t="s">
        <v>2958</v>
      </c>
      <c r="U898" s="33">
        <v>90.42</v>
      </c>
      <c r="V898" s="15">
        <v>2</v>
      </c>
      <c r="W898" s="14">
        <v>0</v>
      </c>
      <c r="X898" s="33">
        <v>6.2</v>
      </c>
      <c r="Y898" s="33">
        <v>18.96</v>
      </c>
      <c r="Z898" s="14">
        <f t="shared" si="55"/>
        <v>0.20968812209688123</v>
      </c>
      <c r="AA898" s="13" t="s">
        <v>88</v>
      </c>
      <c r="AB898" s="33">
        <v>0</v>
      </c>
      <c r="AC898" s="33">
        <v>65.259999999999991</v>
      </c>
    </row>
    <row r="899" spans="2:29" x14ac:dyDescent="0.3">
      <c r="B899" s="19"/>
      <c r="D899" s="13" t="s">
        <v>7002</v>
      </c>
      <c r="E899" s="29">
        <v>43390</v>
      </c>
      <c r="F899" s="29" t="str">
        <f t="shared" si="56"/>
        <v>Wed</v>
      </c>
      <c r="G899" s="29" t="str">
        <f t="shared" si="57"/>
        <v>Oct</v>
      </c>
      <c r="H899" s="34">
        <f t="shared" si="54"/>
        <v>2018</v>
      </c>
      <c r="I899" s="29">
        <v>43395</v>
      </c>
      <c r="J899" s="13" t="s">
        <v>50</v>
      </c>
      <c r="K899" s="13" t="s">
        <v>3216</v>
      </c>
      <c r="L899" s="13" t="s">
        <v>24</v>
      </c>
      <c r="M899" s="13" t="s">
        <v>271</v>
      </c>
      <c r="N899" s="13" t="s">
        <v>271</v>
      </c>
      <c r="O899" s="13" t="s">
        <v>271</v>
      </c>
      <c r="P899" s="13" t="s">
        <v>55</v>
      </c>
      <c r="Q899" s="13" t="s">
        <v>2431</v>
      </c>
      <c r="R899" s="13" t="s">
        <v>57</v>
      </c>
      <c r="S899" s="13" t="s">
        <v>86</v>
      </c>
      <c r="T899" s="13" t="s">
        <v>2432</v>
      </c>
      <c r="U899" s="33">
        <v>497.15999999999997</v>
      </c>
      <c r="V899" s="15">
        <v>4</v>
      </c>
      <c r="W899" s="14">
        <v>0</v>
      </c>
      <c r="X899" s="33">
        <v>25.37</v>
      </c>
      <c r="Y899" s="33">
        <v>154.07999999999998</v>
      </c>
      <c r="Z899" s="14">
        <f t="shared" si="55"/>
        <v>0.30992034757422154</v>
      </c>
      <c r="AA899" s="13" t="s">
        <v>88</v>
      </c>
      <c r="AB899" s="33">
        <v>0</v>
      </c>
      <c r="AC899" s="33">
        <v>317.70999999999998</v>
      </c>
    </row>
    <row r="900" spans="2:29" x14ac:dyDescent="0.3">
      <c r="B900" s="19"/>
      <c r="D900" s="13" t="s">
        <v>7003</v>
      </c>
      <c r="E900" s="29">
        <v>43648</v>
      </c>
      <c r="F900" s="29" t="str">
        <f t="shared" si="56"/>
        <v>Tue</v>
      </c>
      <c r="G900" s="29" t="str">
        <f t="shared" si="57"/>
        <v>Jul</v>
      </c>
      <c r="H900" s="34">
        <f t="shared" si="54"/>
        <v>2019</v>
      </c>
      <c r="I900" s="29">
        <v>43650</v>
      </c>
      <c r="J900" s="13" t="s">
        <v>22</v>
      </c>
      <c r="K900" s="13" t="s">
        <v>759</v>
      </c>
      <c r="L900" s="13" t="s">
        <v>82</v>
      </c>
      <c r="M900" s="13" t="s">
        <v>271</v>
      </c>
      <c r="N900" s="13" t="s">
        <v>271</v>
      </c>
      <c r="O900" s="13" t="s">
        <v>271</v>
      </c>
      <c r="P900" s="13" t="s">
        <v>55</v>
      </c>
      <c r="Q900" s="13" t="s">
        <v>760</v>
      </c>
      <c r="R900" s="13" t="s">
        <v>30</v>
      </c>
      <c r="S900" s="13" t="s">
        <v>289</v>
      </c>
      <c r="T900" s="13" t="s">
        <v>761</v>
      </c>
      <c r="U900" s="33">
        <v>688.95</v>
      </c>
      <c r="V900" s="15">
        <v>5</v>
      </c>
      <c r="W900" s="14">
        <v>0</v>
      </c>
      <c r="X900" s="33">
        <v>169.69</v>
      </c>
      <c r="Y900" s="33">
        <v>55.05</v>
      </c>
      <c r="Z900" s="14">
        <f t="shared" si="55"/>
        <v>7.9904202046592626E-2</v>
      </c>
      <c r="AA900" s="13" t="s">
        <v>33</v>
      </c>
      <c r="AB900" s="33">
        <v>0</v>
      </c>
      <c r="AC900" s="33">
        <v>464.21</v>
      </c>
    </row>
    <row r="901" spans="2:29" x14ac:dyDescent="0.3">
      <c r="B901" s="19"/>
      <c r="D901" s="13" t="s">
        <v>7004</v>
      </c>
      <c r="E901" s="29">
        <v>43648</v>
      </c>
      <c r="F901" s="29" t="str">
        <f t="shared" si="56"/>
        <v>Tue</v>
      </c>
      <c r="G901" s="29" t="str">
        <f t="shared" si="57"/>
        <v>Jul</v>
      </c>
      <c r="H901" s="34">
        <f t="shared" si="54"/>
        <v>2019</v>
      </c>
      <c r="I901" s="29">
        <v>43650</v>
      </c>
      <c r="J901" s="13" t="s">
        <v>22</v>
      </c>
      <c r="K901" s="13" t="s">
        <v>759</v>
      </c>
      <c r="L901" s="13" t="s">
        <v>82</v>
      </c>
      <c r="M901" s="13" t="s">
        <v>271</v>
      </c>
      <c r="N901" s="13" t="s">
        <v>271</v>
      </c>
      <c r="O901" s="13" t="s">
        <v>271</v>
      </c>
      <c r="P901" s="13" t="s">
        <v>55</v>
      </c>
      <c r="Q901" s="13" t="s">
        <v>678</v>
      </c>
      <c r="R901" s="13" t="s">
        <v>30</v>
      </c>
      <c r="S901" s="13" t="s">
        <v>289</v>
      </c>
      <c r="T901" s="13" t="s">
        <v>679</v>
      </c>
      <c r="U901" s="33">
        <v>994.49999999999989</v>
      </c>
      <c r="V901" s="15">
        <v>5</v>
      </c>
      <c r="W901" s="14">
        <v>0</v>
      </c>
      <c r="X901" s="33">
        <v>123</v>
      </c>
      <c r="Y901" s="33">
        <v>139.19999999999999</v>
      </c>
      <c r="Z901" s="14">
        <f t="shared" si="55"/>
        <v>0.13996983408748115</v>
      </c>
      <c r="AA901" s="13" t="s">
        <v>33</v>
      </c>
      <c r="AB901" s="33">
        <v>0</v>
      </c>
      <c r="AC901" s="33">
        <v>732.3</v>
      </c>
    </row>
    <row r="902" spans="2:29" x14ac:dyDescent="0.3">
      <c r="B902" s="19"/>
      <c r="D902" s="13" t="s">
        <v>7005</v>
      </c>
      <c r="E902" s="29">
        <v>43648</v>
      </c>
      <c r="F902" s="29" t="str">
        <f t="shared" si="56"/>
        <v>Tue</v>
      </c>
      <c r="G902" s="29" t="str">
        <f t="shared" si="57"/>
        <v>Jul</v>
      </c>
      <c r="H902" s="34">
        <f t="shared" si="54"/>
        <v>2019</v>
      </c>
      <c r="I902" s="29">
        <v>43650</v>
      </c>
      <c r="J902" s="13" t="s">
        <v>22</v>
      </c>
      <c r="K902" s="13" t="s">
        <v>759</v>
      </c>
      <c r="L902" s="13" t="s">
        <v>82</v>
      </c>
      <c r="M902" s="13" t="s">
        <v>271</v>
      </c>
      <c r="N902" s="13" t="s">
        <v>271</v>
      </c>
      <c r="O902" s="13" t="s">
        <v>271</v>
      </c>
      <c r="P902" s="13" t="s">
        <v>55</v>
      </c>
      <c r="Q902" s="13" t="s">
        <v>2791</v>
      </c>
      <c r="R902" s="13" t="s">
        <v>30</v>
      </c>
      <c r="S902" s="13" t="s">
        <v>1567</v>
      </c>
      <c r="T902" s="13" t="s">
        <v>2792</v>
      </c>
      <c r="U902" s="33">
        <v>183.75</v>
      </c>
      <c r="V902" s="15">
        <v>7</v>
      </c>
      <c r="W902" s="14">
        <v>0</v>
      </c>
      <c r="X902" s="33">
        <v>20.9</v>
      </c>
      <c r="Y902" s="33">
        <v>64.259999999999991</v>
      </c>
      <c r="Z902" s="14">
        <f t="shared" si="55"/>
        <v>0.34971428571428564</v>
      </c>
      <c r="AA902" s="13" t="s">
        <v>33</v>
      </c>
      <c r="AB902" s="33">
        <v>0</v>
      </c>
      <c r="AC902" s="33">
        <v>98.59</v>
      </c>
    </row>
    <row r="903" spans="2:29" x14ac:dyDescent="0.3">
      <c r="B903" s="19"/>
      <c r="D903" s="13" t="s">
        <v>7006</v>
      </c>
      <c r="E903" s="29">
        <v>43776</v>
      </c>
      <c r="F903" s="29" t="str">
        <f t="shared" si="56"/>
        <v>Thu</v>
      </c>
      <c r="G903" s="29" t="str">
        <f t="shared" si="57"/>
        <v>Nov</v>
      </c>
      <c r="H903" s="34">
        <f t="shared" si="54"/>
        <v>2019</v>
      </c>
      <c r="I903" s="29">
        <v>43779</v>
      </c>
      <c r="J903" s="13" t="s">
        <v>34</v>
      </c>
      <c r="K903" s="13" t="s">
        <v>2681</v>
      </c>
      <c r="L903" s="13" t="s">
        <v>82</v>
      </c>
      <c r="M903" s="13" t="s">
        <v>243</v>
      </c>
      <c r="N903" s="13" t="s">
        <v>244</v>
      </c>
      <c r="O903" s="13" t="s">
        <v>245</v>
      </c>
      <c r="P903" s="13" t="s">
        <v>55</v>
      </c>
      <c r="Q903" s="13" t="s">
        <v>2682</v>
      </c>
      <c r="R903" s="13" t="s">
        <v>40</v>
      </c>
      <c r="S903" s="13" t="s">
        <v>41</v>
      </c>
      <c r="T903" s="13" t="s">
        <v>2683</v>
      </c>
      <c r="U903" s="33">
        <v>135.9333</v>
      </c>
      <c r="V903" s="15">
        <v>3</v>
      </c>
      <c r="W903" s="14">
        <v>0.27</v>
      </c>
      <c r="X903" s="33">
        <v>36.840000000000003</v>
      </c>
      <c r="Y903" s="33">
        <v>14.883299999999984</v>
      </c>
      <c r="Z903" s="14">
        <f t="shared" si="55"/>
        <v>0.10948972768262069</v>
      </c>
      <c r="AA903" s="13" t="s">
        <v>88</v>
      </c>
      <c r="AB903" s="33">
        <v>36.701991000000007</v>
      </c>
      <c r="AC903" s="33">
        <v>47.508009000000008</v>
      </c>
    </row>
    <row r="904" spans="2:29" x14ac:dyDescent="0.3">
      <c r="B904" s="19"/>
      <c r="D904" s="13" t="s">
        <v>7007</v>
      </c>
      <c r="E904" s="29">
        <v>43776</v>
      </c>
      <c r="F904" s="29" t="str">
        <f t="shared" si="56"/>
        <v>Thu</v>
      </c>
      <c r="G904" s="29" t="str">
        <f t="shared" si="57"/>
        <v>Nov</v>
      </c>
      <c r="H904" s="34">
        <f t="shared" si="54"/>
        <v>2019</v>
      </c>
      <c r="I904" s="29">
        <v>43779</v>
      </c>
      <c r="J904" s="13" t="s">
        <v>34</v>
      </c>
      <c r="K904" s="13" t="s">
        <v>2681</v>
      </c>
      <c r="L904" s="13" t="s">
        <v>82</v>
      </c>
      <c r="M904" s="13" t="s">
        <v>243</v>
      </c>
      <c r="N904" s="13" t="s">
        <v>244</v>
      </c>
      <c r="O904" s="13" t="s">
        <v>245</v>
      </c>
      <c r="P904" s="13" t="s">
        <v>55</v>
      </c>
      <c r="Q904" s="13" t="s">
        <v>2539</v>
      </c>
      <c r="R904" s="13" t="s">
        <v>30</v>
      </c>
      <c r="S904" s="13" t="s">
        <v>289</v>
      </c>
      <c r="T904" s="13" t="s">
        <v>2540</v>
      </c>
      <c r="U904" s="33">
        <v>133.7877</v>
      </c>
      <c r="V904" s="15">
        <v>3</v>
      </c>
      <c r="W904" s="14">
        <v>0.17</v>
      </c>
      <c r="X904" s="33">
        <v>12.89</v>
      </c>
      <c r="Y904" s="33">
        <v>-4.2300000000000892E-2</v>
      </c>
      <c r="Z904" s="14">
        <f t="shared" si="55"/>
        <v>-3.1617256294861853E-4</v>
      </c>
      <c r="AA904" s="13" t="s">
        <v>88</v>
      </c>
      <c r="AB904" s="33">
        <v>22.743909000000002</v>
      </c>
      <c r="AC904" s="33">
        <v>98.196090999999996</v>
      </c>
    </row>
    <row r="905" spans="2:29" x14ac:dyDescent="0.3">
      <c r="B905" s="19"/>
      <c r="D905" s="13" t="s">
        <v>7008</v>
      </c>
      <c r="E905" s="29">
        <v>43776</v>
      </c>
      <c r="F905" s="29" t="str">
        <f t="shared" si="56"/>
        <v>Thu</v>
      </c>
      <c r="G905" s="29" t="str">
        <f t="shared" si="57"/>
        <v>Nov</v>
      </c>
      <c r="H905" s="34">
        <f t="shared" ref="H905:H968" si="58">YEAR(E905)</f>
        <v>2019</v>
      </c>
      <c r="I905" s="29">
        <v>43779</v>
      </c>
      <c r="J905" s="13" t="s">
        <v>34</v>
      </c>
      <c r="K905" s="13" t="s">
        <v>2681</v>
      </c>
      <c r="L905" s="13" t="s">
        <v>82</v>
      </c>
      <c r="M905" s="13" t="s">
        <v>243</v>
      </c>
      <c r="N905" s="13" t="s">
        <v>244</v>
      </c>
      <c r="O905" s="13" t="s">
        <v>245</v>
      </c>
      <c r="P905" s="13" t="s">
        <v>55</v>
      </c>
      <c r="Q905" s="13" t="s">
        <v>3728</v>
      </c>
      <c r="R905" s="13" t="s">
        <v>30</v>
      </c>
      <c r="S905" s="13" t="s">
        <v>1789</v>
      </c>
      <c r="T905" s="13" t="s">
        <v>3729</v>
      </c>
      <c r="U905" s="33">
        <v>55.053899999999999</v>
      </c>
      <c r="V905" s="15">
        <v>3</v>
      </c>
      <c r="W905" s="14">
        <v>0.17</v>
      </c>
      <c r="X905" s="33">
        <v>8.89</v>
      </c>
      <c r="Y905" s="33">
        <v>-11.2761</v>
      </c>
      <c r="Z905" s="14">
        <f t="shared" ref="Z905:Z968" si="59">Y905/U905</f>
        <v>-0.20481927710843373</v>
      </c>
      <c r="AA905" s="13" t="s">
        <v>88</v>
      </c>
      <c r="AB905" s="33">
        <v>9.3591630000000006</v>
      </c>
      <c r="AC905" s="33">
        <v>48.080836999999995</v>
      </c>
    </row>
    <row r="906" spans="2:29" x14ac:dyDescent="0.3">
      <c r="B906" s="19"/>
      <c r="D906" s="13" t="s">
        <v>7009</v>
      </c>
      <c r="E906" s="29">
        <v>43776</v>
      </c>
      <c r="F906" s="29" t="str">
        <f t="shared" si="56"/>
        <v>Thu</v>
      </c>
      <c r="G906" s="29" t="str">
        <f t="shared" si="57"/>
        <v>Nov</v>
      </c>
      <c r="H906" s="34">
        <f t="shared" si="58"/>
        <v>2019</v>
      </c>
      <c r="I906" s="29">
        <v>43779</v>
      </c>
      <c r="J906" s="13" t="s">
        <v>34</v>
      </c>
      <c r="K906" s="13" t="s">
        <v>2681</v>
      </c>
      <c r="L906" s="13" t="s">
        <v>82</v>
      </c>
      <c r="M906" s="13" t="s">
        <v>243</v>
      </c>
      <c r="N906" s="13" t="s">
        <v>244</v>
      </c>
      <c r="O906" s="13" t="s">
        <v>245</v>
      </c>
      <c r="P906" s="13" t="s">
        <v>55</v>
      </c>
      <c r="Q906" s="13" t="s">
        <v>4079</v>
      </c>
      <c r="R906" s="13" t="s">
        <v>40</v>
      </c>
      <c r="S906" s="13" t="s">
        <v>906</v>
      </c>
      <c r="T906" s="13" t="s">
        <v>4080</v>
      </c>
      <c r="U906" s="33">
        <v>249.26580000000001</v>
      </c>
      <c r="V906" s="15">
        <v>7</v>
      </c>
      <c r="W906" s="14">
        <v>0.27</v>
      </c>
      <c r="X906" s="33">
        <v>5.9</v>
      </c>
      <c r="Y906" s="33">
        <v>57.955800000000039</v>
      </c>
      <c r="Z906" s="14">
        <f t="shared" si="59"/>
        <v>0.23250602369037404</v>
      </c>
      <c r="AA906" s="13" t="s">
        <v>88</v>
      </c>
      <c r="AB906" s="33">
        <v>67.301766000000015</v>
      </c>
      <c r="AC906" s="33">
        <v>118.10823399999995</v>
      </c>
    </row>
    <row r="907" spans="2:29" x14ac:dyDescent="0.3">
      <c r="B907" s="19"/>
      <c r="D907" s="13" t="s">
        <v>7010</v>
      </c>
      <c r="E907" s="29">
        <v>43876</v>
      </c>
      <c r="F907" s="29" t="str">
        <f t="shared" si="56"/>
        <v>Sat</v>
      </c>
      <c r="G907" s="29" t="str">
        <f t="shared" si="57"/>
        <v>Feb</v>
      </c>
      <c r="H907" s="34">
        <f t="shared" si="58"/>
        <v>2020</v>
      </c>
      <c r="I907" s="29">
        <v>43878</v>
      </c>
      <c r="J907" s="13" t="s">
        <v>34</v>
      </c>
      <c r="K907" s="13" t="s">
        <v>973</v>
      </c>
      <c r="L907" s="13" t="s">
        <v>24</v>
      </c>
      <c r="M907" s="13" t="s">
        <v>243</v>
      </c>
      <c r="N907" s="13" t="s">
        <v>244</v>
      </c>
      <c r="O907" s="13" t="s">
        <v>245</v>
      </c>
      <c r="P907" s="13" t="s">
        <v>55</v>
      </c>
      <c r="Q907" s="13" t="s">
        <v>974</v>
      </c>
      <c r="R907" s="13" t="s">
        <v>57</v>
      </c>
      <c r="S907" s="13" t="s">
        <v>121</v>
      </c>
      <c r="T907" s="13" t="s">
        <v>975</v>
      </c>
      <c r="U907" s="33">
        <v>678.77100000000019</v>
      </c>
      <c r="V907" s="15">
        <v>5</v>
      </c>
      <c r="W907" s="14">
        <v>0.47000000000000003</v>
      </c>
      <c r="X907" s="33">
        <v>140.66</v>
      </c>
      <c r="Y907" s="33">
        <v>-320.22900000000016</v>
      </c>
      <c r="Z907" s="14">
        <f t="shared" si="59"/>
        <v>-0.47177766875720983</v>
      </c>
      <c r="AA907" s="13" t="s">
        <v>60</v>
      </c>
      <c r="AB907" s="33">
        <v>319.02237000000008</v>
      </c>
      <c r="AC907" s="33">
        <v>539.31763000000024</v>
      </c>
    </row>
    <row r="908" spans="2:29" x14ac:dyDescent="0.3">
      <c r="B908" s="19"/>
      <c r="D908" s="13" t="s">
        <v>7011</v>
      </c>
      <c r="E908" s="29">
        <v>43397</v>
      </c>
      <c r="F908" s="29" t="str">
        <f t="shared" si="56"/>
        <v>Wed</v>
      </c>
      <c r="G908" s="29" t="str">
        <f t="shared" si="57"/>
        <v>Oct</v>
      </c>
      <c r="H908" s="34">
        <f t="shared" si="58"/>
        <v>2018</v>
      </c>
      <c r="I908" s="29">
        <v>43402</v>
      </c>
      <c r="J908" s="13" t="s">
        <v>50</v>
      </c>
      <c r="K908" s="13" t="s">
        <v>3865</v>
      </c>
      <c r="L908" s="13" t="s">
        <v>24</v>
      </c>
      <c r="M908" s="13" t="s">
        <v>243</v>
      </c>
      <c r="N908" s="13" t="s">
        <v>244</v>
      </c>
      <c r="O908" s="13" t="s">
        <v>245</v>
      </c>
      <c r="P908" s="13" t="s">
        <v>55</v>
      </c>
      <c r="Q908" s="13" t="s">
        <v>3866</v>
      </c>
      <c r="R908" s="13" t="s">
        <v>57</v>
      </c>
      <c r="S908" s="13" t="s">
        <v>121</v>
      </c>
      <c r="T908" s="13" t="s">
        <v>3867</v>
      </c>
      <c r="U908" s="33">
        <v>195.1884</v>
      </c>
      <c r="V908" s="15">
        <v>9</v>
      </c>
      <c r="W908" s="14">
        <v>0.47000000000000003</v>
      </c>
      <c r="X908" s="33">
        <v>16.7</v>
      </c>
      <c r="Y908" s="33">
        <v>-48.081599999999966</v>
      </c>
      <c r="Z908" s="14">
        <f t="shared" si="59"/>
        <v>-0.24633431085043972</v>
      </c>
      <c r="AA908" s="13" t="s">
        <v>88</v>
      </c>
      <c r="AB908" s="33">
        <v>91.738548000000009</v>
      </c>
      <c r="AC908" s="33">
        <v>134.83145199999996</v>
      </c>
    </row>
    <row r="909" spans="2:29" x14ac:dyDescent="0.3">
      <c r="B909" s="19"/>
      <c r="D909" s="13" t="s">
        <v>7012</v>
      </c>
      <c r="E909" s="29">
        <v>43397</v>
      </c>
      <c r="F909" s="29" t="str">
        <f t="shared" si="56"/>
        <v>Wed</v>
      </c>
      <c r="G909" s="29" t="str">
        <f t="shared" si="57"/>
        <v>Oct</v>
      </c>
      <c r="H909" s="34">
        <f t="shared" si="58"/>
        <v>2018</v>
      </c>
      <c r="I909" s="29">
        <v>43402</v>
      </c>
      <c r="J909" s="13" t="s">
        <v>50</v>
      </c>
      <c r="K909" s="13" t="s">
        <v>3865</v>
      </c>
      <c r="L909" s="13" t="s">
        <v>24</v>
      </c>
      <c r="M909" s="13" t="s">
        <v>243</v>
      </c>
      <c r="N909" s="13" t="s">
        <v>244</v>
      </c>
      <c r="O909" s="13" t="s">
        <v>245</v>
      </c>
      <c r="P909" s="13" t="s">
        <v>55</v>
      </c>
      <c r="Q909" s="13" t="s">
        <v>2902</v>
      </c>
      <c r="R909" s="13" t="s">
        <v>30</v>
      </c>
      <c r="S909" s="13" t="s">
        <v>289</v>
      </c>
      <c r="T909" s="13" t="s">
        <v>2903</v>
      </c>
      <c r="U909" s="33">
        <v>145.21679999999998</v>
      </c>
      <c r="V909" s="15">
        <v>3</v>
      </c>
      <c r="W909" s="14">
        <v>0.17</v>
      </c>
      <c r="X909" s="33">
        <v>10.81</v>
      </c>
      <c r="Y909" s="33">
        <v>-3.5531999999999933</v>
      </c>
      <c r="Z909" s="14">
        <f t="shared" si="59"/>
        <v>-2.4468243343745311E-2</v>
      </c>
      <c r="AA909" s="13" t="s">
        <v>88</v>
      </c>
      <c r="AB909" s="33">
        <v>24.686855999999999</v>
      </c>
      <c r="AC909" s="33">
        <v>113.27314399999996</v>
      </c>
    </row>
    <row r="910" spans="2:29" x14ac:dyDescent="0.3">
      <c r="B910" s="19"/>
      <c r="D910" s="13" t="s">
        <v>7013</v>
      </c>
      <c r="E910" s="29">
        <v>43397</v>
      </c>
      <c r="F910" s="29" t="str">
        <f t="shared" si="56"/>
        <v>Wed</v>
      </c>
      <c r="G910" s="29" t="str">
        <f t="shared" si="57"/>
        <v>Oct</v>
      </c>
      <c r="H910" s="34">
        <f t="shared" si="58"/>
        <v>2018</v>
      </c>
      <c r="I910" s="29">
        <v>43402</v>
      </c>
      <c r="J910" s="13" t="s">
        <v>50</v>
      </c>
      <c r="K910" s="13" t="s">
        <v>3865</v>
      </c>
      <c r="L910" s="13" t="s">
        <v>24</v>
      </c>
      <c r="M910" s="13" t="s">
        <v>243</v>
      </c>
      <c r="N910" s="13" t="s">
        <v>244</v>
      </c>
      <c r="O910" s="13" t="s">
        <v>245</v>
      </c>
      <c r="P910" s="13" t="s">
        <v>55</v>
      </c>
      <c r="Q910" s="13" t="s">
        <v>3286</v>
      </c>
      <c r="R910" s="13" t="s">
        <v>30</v>
      </c>
      <c r="S910" s="13" t="s">
        <v>2177</v>
      </c>
      <c r="T910" s="13" t="s">
        <v>3287</v>
      </c>
      <c r="U910" s="33">
        <v>46.4634</v>
      </c>
      <c r="V910" s="15">
        <v>3</v>
      </c>
      <c r="W910" s="14">
        <v>0.17</v>
      </c>
      <c r="X910" s="33">
        <v>3.96</v>
      </c>
      <c r="Y910" s="33">
        <v>-5.1066000000000003</v>
      </c>
      <c r="Z910" s="14">
        <f t="shared" si="59"/>
        <v>-0.10990586138767289</v>
      </c>
      <c r="AA910" s="13" t="s">
        <v>88</v>
      </c>
      <c r="AB910" s="33">
        <v>7.898778000000001</v>
      </c>
      <c r="AC910" s="33">
        <v>39.711221999999999</v>
      </c>
    </row>
    <row r="911" spans="2:29" x14ac:dyDescent="0.3">
      <c r="B911" s="19"/>
      <c r="D911" s="13" t="s">
        <v>7014</v>
      </c>
      <c r="E911" s="29">
        <v>42742</v>
      </c>
      <c r="F911" s="29" t="str">
        <f t="shared" si="56"/>
        <v>Sat</v>
      </c>
      <c r="G911" s="29" t="str">
        <f t="shared" si="57"/>
        <v>Jan</v>
      </c>
      <c r="H911" s="34">
        <f t="shared" si="58"/>
        <v>2017</v>
      </c>
      <c r="I911" s="29">
        <v>42746</v>
      </c>
      <c r="J911" s="13" t="s">
        <v>50</v>
      </c>
      <c r="K911" s="13" t="s">
        <v>2363</v>
      </c>
      <c r="L911" s="13" t="s">
        <v>24</v>
      </c>
      <c r="M911" s="13" t="s">
        <v>98</v>
      </c>
      <c r="N911" s="13" t="s">
        <v>99</v>
      </c>
      <c r="O911" s="13" t="s">
        <v>100</v>
      </c>
      <c r="P911" s="13" t="s">
        <v>55</v>
      </c>
      <c r="Q911" s="13" t="s">
        <v>2364</v>
      </c>
      <c r="R911" s="13" t="s">
        <v>57</v>
      </c>
      <c r="S911" s="13" t="s">
        <v>138</v>
      </c>
      <c r="T911" s="13" t="s">
        <v>2365</v>
      </c>
      <c r="U911" s="33">
        <v>445.41</v>
      </c>
      <c r="V911" s="15">
        <v>7</v>
      </c>
      <c r="W911" s="14">
        <v>0.25</v>
      </c>
      <c r="X911" s="33">
        <v>46.97</v>
      </c>
      <c r="Y911" s="33">
        <v>-136.71</v>
      </c>
      <c r="Z911" s="14">
        <f t="shared" si="59"/>
        <v>-0.30693069306930693</v>
      </c>
      <c r="AA911" s="13" t="s">
        <v>60</v>
      </c>
      <c r="AB911" s="33">
        <v>111.35250000000001</v>
      </c>
      <c r="AC911" s="33">
        <v>423.79750000000001</v>
      </c>
    </row>
    <row r="912" spans="2:29" x14ac:dyDescent="0.3">
      <c r="B912" s="19"/>
      <c r="D912" s="13" t="s">
        <v>7015</v>
      </c>
      <c r="E912" s="29">
        <v>42742</v>
      </c>
      <c r="F912" s="29" t="str">
        <f t="shared" si="56"/>
        <v>Sat</v>
      </c>
      <c r="G912" s="29" t="str">
        <f t="shared" si="57"/>
        <v>Jan</v>
      </c>
      <c r="H912" s="34">
        <f t="shared" si="58"/>
        <v>2017</v>
      </c>
      <c r="I912" s="29">
        <v>42746</v>
      </c>
      <c r="J912" s="13" t="s">
        <v>50</v>
      </c>
      <c r="K912" s="13" t="s">
        <v>2363</v>
      </c>
      <c r="L912" s="13" t="s">
        <v>24</v>
      </c>
      <c r="M912" s="13" t="s">
        <v>98</v>
      </c>
      <c r="N912" s="13" t="s">
        <v>99</v>
      </c>
      <c r="O912" s="13" t="s">
        <v>100</v>
      </c>
      <c r="P912" s="13" t="s">
        <v>55</v>
      </c>
      <c r="Q912" s="13" t="s">
        <v>1855</v>
      </c>
      <c r="R912" s="13" t="s">
        <v>57</v>
      </c>
      <c r="S912" s="13" t="s">
        <v>121</v>
      </c>
      <c r="T912" s="13" t="s">
        <v>1856</v>
      </c>
      <c r="U912" s="33">
        <v>273.702</v>
      </c>
      <c r="V912" s="15">
        <v>2</v>
      </c>
      <c r="W912" s="14">
        <v>0.45</v>
      </c>
      <c r="X912" s="33">
        <v>42.19</v>
      </c>
      <c r="Y912" s="33">
        <v>-44.837999999999965</v>
      </c>
      <c r="Z912" s="14">
        <f t="shared" si="59"/>
        <v>-0.16382050551329536</v>
      </c>
      <c r="AA912" s="13" t="s">
        <v>60</v>
      </c>
      <c r="AB912" s="33">
        <v>123.16590000000001</v>
      </c>
      <c r="AC912" s="33">
        <v>153.18409999999994</v>
      </c>
    </row>
    <row r="913" spans="2:29" x14ac:dyDescent="0.3">
      <c r="B913" s="19"/>
      <c r="D913" s="13" t="s">
        <v>7016</v>
      </c>
      <c r="E913" s="29">
        <v>42742</v>
      </c>
      <c r="F913" s="29" t="str">
        <f t="shared" si="56"/>
        <v>Sat</v>
      </c>
      <c r="G913" s="29" t="str">
        <f t="shared" si="57"/>
        <v>Jan</v>
      </c>
      <c r="H913" s="34">
        <f t="shared" si="58"/>
        <v>2017</v>
      </c>
      <c r="I913" s="29">
        <v>42746</v>
      </c>
      <c r="J913" s="13" t="s">
        <v>50</v>
      </c>
      <c r="K913" s="13" t="s">
        <v>2363</v>
      </c>
      <c r="L913" s="13" t="s">
        <v>24</v>
      </c>
      <c r="M913" s="13" t="s">
        <v>98</v>
      </c>
      <c r="N913" s="13" t="s">
        <v>99</v>
      </c>
      <c r="O913" s="13" t="s">
        <v>100</v>
      </c>
      <c r="P913" s="13" t="s">
        <v>55</v>
      </c>
      <c r="Q913" s="13" t="s">
        <v>2321</v>
      </c>
      <c r="R913" s="13" t="s">
        <v>57</v>
      </c>
      <c r="S913" s="13" t="s">
        <v>138</v>
      </c>
      <c r="T913" s="13" t="s">
        <v>2322</v>
      </c>
      <c r="U913" s="33">
        <v>387.51750000000004</v>
      </c>
      <c r="V913" s="15">
        <v>3</v>
      </c>
      <c r="W913" s="14">
        <v>0.25</v>
      </c>
      <c r="X913" s="33">
        <v>26.2</v>
      </c>
      <c r="Y913" s="33">
        <v>25.807499999999976</v>
      </c>
      <c r="Z913" s="14">
        <f t="shared" si="59"/>
        <v>6.6596992393891816E-2</v>
      </c>
      <c r="AA913" s="13" t="s">
        <v>60</v>
      </c>
      <c r="AB913" s="33">
        <v>96.87937500000001</v>
      </c>
      <c r="AC913" s="33">
        <v>238.63062500000009</v>
      </c>
    </row>
    <row r="914" spans="2:29" x14ac:dyDescent="0.3">
      <c r="B914" s="19"/>
      <c r="D914" s="13" t="s">
        <v>7017</v>
      </c>
      <c r="E914" s="29">
        <v>42742</v>
      </c>
      <c r="F914" s="29" t="str">
        <f t="shared" si="56"/>
        <v>Sat</v>
      </c>
      <c r="G914" s="29" t="str">
        <f t="shared" si="57"/>
        <v>Jan</v>
      </c>
      <c r="H914" s="34">
        <f t="shared" si="58"/>
        <v>2017</v>
      </c>
      <c r="I914" s="29">
        <v>42746</v>
      </c>
      <c r="J914" s="13" t="s">
        <v>50</v>
      </c>
      <c r="K914" s="13" t="s">
        <v>2363</v>
      </c>
      <c r="L914" s="13" t="s">
        <v>24</v>
      </c>
      <c r="M914" s="13" t="s">
        <v>98</v>
      </c>
      <c r="N914" s="13" t="s">
        <v>99</v>
      </c>
      <c r="O914" s="13" t="s">
        <v>100</v>
      </c>
      <c r="P914" s="13" t="s">
        <v>55</v>
      </c>
      <c r="Q914" s="13" t="s">
        <v>4504</v>
      </c>
      <c r="R914" s="13" t="s">
        <v>30</v>
      </c>
      <c r="S914" s="13" t="s">
        <v>1789</v>
      </c>
      <c r="T914" s="13" t="s">
        <v>4505</v>
      </c>
      <c r="U914" s="33">
        <v>27.456000000000003</v>
      </c>
      <c r="V914" s="15">
        <v>1</v>
      </c>
      <c r="W914" s="14">
        <v>0.45</v>
      </c>
      <c r="X914" s="33">
        <v>3.21</v>
      </c>
      <c r="Y914" s="33">
        <v>-4.4940000000000033</v>
      </c>
      <c r="Z914" s="14">
        <f t="shared" si="59"/>
        <v>-0.16368006993007003</v>
      </c>
      <c r="AA914" s="13" t="s">
        <v>60</v>
      </c>
      <c r="AB914" s="33">
        <v>12.355200000000002</v>
      </c>
      <c r="AC914" s="33">
        <v>16.384800000000006</v>
      </c>
    </row>
    <row r="915" spans="2:29" x14ac:dyDescent="0.3">
      <c r="B915" s="19"/>
      <c r="D915" s="13" t="s">
        <v>7018</v>
      </c>
      <c r="E915" s="29">
        <v>43582</v>
      </c>
      <c r="F915" s="29" t="str">
        <f t="shared" si="56"/>
        <v>Sat</v>
      </c>
      <c r="G915" s="29" t="str">
        <f t="shared" si="57"/>
        <v>Apr</v>
      </c>
      <c r="H915" s="34">
        <f t="shared" si="58"/>
        <v>2019</v>
      </c>
      <c r="I915" s="29">
        <v>43582</v>
      </c>
      <c r="J915" s="13" t="s">
        <v>126</v>
      </c>
      <c r="K915" s="13" t="s">
        <v>4957</v>
      </c>
      <c r="L915" s="13" t="s">
        <v>24</v>
      </c>
      <c r="M915" s="13" t="s">
        <v>271</v>
      </c>
      <c r="N915" s="13" t="s">
        <v>271</v>
      </c>
      <c r="O915" s="13" t="s">
        <v>271</v>
      </c>
      <c r="P915" s="13" t="s">
        <v>55</v>
      </c>
      <c r="Q915" s="13" t="s">
        <v>3546</v>
      </c>
      <c r="R915" s="13" t="s">
        <v>30</v>
      </c>
      <c r="S915" s="13" t="s">
        <v>289</v>
      </c>
      <c r="T915" s="13" t="s">
        <v>3547</v>
      </c>
      <c r="U915" s="33">
        <v>33.96</v>
      </c>
      <c r="V915" s="15">
        <v>2</v>
      </c>
      <c r="W915" s="14">
        <v>0</v>
      </c>
      <c r="X915" s="33">
        <v>7.01</v>
      </c>
      <c r="Y915" s="33">
        <v>5.04</v>
      </c>
      <c r="Z915" s="14">
        <f t="shared" si="59"/>
        <v>0.14840989399293286</v>
      </c>
      <c r="AA915" s="13" t="s">
        <v>60</v>
      </c>
      <c r="AB915" s="33">
        <v>0</v>
      </c>
      <c r="AC915" s="33">
        <v>21.910000000000004</v>
      </c>
    </row>
    <row r="916" spans="2:29" x14ac:dyDescent="0.3">
      <c r="B916" s="19"/>
      <c r="D916" s="13" t="s">
        <v>7019</v>
      </c>
      <c r="E916" s="29">
        <v>43393</v>
      </c>
      <c r="F916" s="29" t="str">
        <f t="shared" si="56"/>
        <v>Sat</v>
      </c>
      <c r="G916" s="29" t="str">
        <f t="shared" si="57"/>
        <v>Oct</v>
      </c>
      <c r="H916" s="34">
        <f t="shared" si="58"/>
        <v>2018</v>
      </c>
      <c r="I916" s="29">
        <v>43397</v>
      </c>
      <c r="J916" s="13" t="s">
        <v>50</v>
      </c>
      <c r="K916" s="13" t="s">
        <v>5875</v>
      </c>
      <c r="L916" s="13" t="s">
        <v>36</v>
      </c>
      <c r="M916" s="13" t="s">
        <v>128</v>
      </c>
      <c r="N916" s="13" t="s">
        <v>128</v>
      </c>
      <c r="O916" s="13" t="s">
        <v>129</v>
      </c>
      <c r="P916" s="13" t="s">
        <v>55</v>
      </c>
      <c r="Q916" s="13" t="s">
        <v>4865</v>
      </c>
      <c r="R916" s="13" t="s">
        <v>30</v>
      </c>
      <c r="S916" s="13" t="s">
        <v>1607</v>
      </c>
      <c r="T916" s="13" t="s">
        <v>4866</v>
      </c>
      <c r="U916" s="33">
        <v>24.231600000000004</v>
      </c>
      <c r="V916" s="15">
        <v>3</v>
      </c>
      <c r="W916" s="14">
        <v>0.47000000000000003</v>
      </c>
      <c r="X916" s="33">
        <v>2.0099999999999998</v>
      </c>
      <c r="Y916" s="33">
        <v>-15.098400000000002</v>
      </c>
      <c r="Z916" s="14">
        <f t="shared" si="59"/>
        <v>-0.6230872084385678</v>
      </c>
      <c r="AA916" s="13" t="s">
        <v>60</v>
      </c>
      <c r="AB916" s="33">
        <v>11.388852000000002</v>
      </c>
      <c r="AC916" s="33">
        <v>25.931148000000004</v>
      </c>
    </row>
    <row r="917" spans="2:29" x14ac:dyDescent="0.3">
      <c r="B917" s="19"/>
      <c r="D917" s="13" t="s">
        <v>7020</v>
      </c>
      <c r="E917" s="29">
        <v>43393</v>
      </c>
      <c r="F917" s="29" t="str">
        <f t="shared" si="56"/>
        <v>Sat</v>
      </c>
      <c r="G917" s="29" t="str">
        <f t="shared" si="57"/>
        <v>Oct</v>
      </c>
      <c r="H917" s="34">
        <f t="shared" si="58"/>
        <v>2018</v>
      </c>
      <c r="I917" s="29">
        <v>43397</v>
      </c>
      <c r="J917" s="13" t="s">
        <v>50</v>
      </c>
      <c r="K917" s="13" t="s">
        <v>5875</v>
      </c>
      <c r="L917" s="13" t="s">
        <v>36</v>
      </c>
      <c r="M917" s="13" t="s">
        <v>128</v>
      </c>
      <c r="N917" s="13" t="s">
        <v>128</v>
      </c>
      <c r="O917" s="13" t="s">
        <v>129</v>
      </c>
      <c r="P917" s="13" t="s">
        <v>55</v>
      </c>
      <c r="Q917" s="13" t="s">
        <v>5714</v>
      </c>
      <c r="R917" s="13" t="s">
        <v>30</v>
      </c>
      <c r="S917" s="13" t="s">
        <v>2751</v>
      </c>
      <c r="T917" s="13" t="s">
        <v>5715</v>
      </c>
      <c r="U917" s="33">
        <v>11.384400000000001</v>
      </c>
      <c r="V917" s="15">
        <v>2</v>
      </c>
      <c r="W917" s="14">
        <v>0.47000000000000003</v>
      </c>
      <c r="X917" s="33">
        <v>1.78</v>
      </c>
      <c r="Y917" s="33">
        <v>-1.3356000000000012</v>
      </c>
      <c r="Z917" s="14">
        <f t="shared" si="59"/>
        <v>-0.11731843575419004</v>
      </c>
      <c r="AA917" s="13" t="s">
        <v>60</v>
      </c>
      <c r="AB917" s="33">
        <v>5.3506680000000006</v>
      </c>
      <c r="AC917" s="33">
        <v>5.5893320000000015</v>
      </c>
    </row>
    <row r="918" spans="2:29" x14ac:dyDescent="0.3">
      <c r="B918" s="19"/>
      <c r="D918" s="13" t="s">
        <v>7021</v>
      </c>
      <c r="E918" s="29">
        <v>43355</v>
      </c>
      <c r="F918" s="29" t="str">
        <f t="shared" si="56"/>
        <v>Wed</v>
      </c>
      <c r="G918" s="29" t="str">
        <f t="shared" si="57"/>
        <v>Sep</v>
      </c>
      <c r="H918" s="34">
        <f t="shared" si="58"/>
        <v>2018</v>
      </c>
      <c r="I918" s="29">
        <v>43355</v>
      </c>
      <c r="J918" s="13" t="s">
        <v>126</v>
      </c>
      <c r="K918" s="13" t="s">
        <v>3881</v>
      </c>
      <c r="L918" s="13" t="s">
        <v>24</v>
      </c>
      <c r="M918" s="13" t="s">
        <v>128</v>
      </c>
      <c r="N918" s="13" t="s">
        <v>128</v>
      </c>
      <c r="O918" s="13" t="s">
        <v>129</v>
      </c>
      <c r="P918" s="13" t="s">
        <v>55</v>
      </c>
      <c r="Q918" s="13" t="s">
        <v>3882</v>
      </c>
      <c r="R918" s="13" t="s">
        <v>30</v>
      </c>
      <c r="S918" s="13" t="s">
        <v>1228</v>
      </c>
      <c r="T918" s="13" t="s">
        <v>3883</v>
      </c>
      <c r="U918" s="33">
        <v>87.831600000000009</v>
      </c>
      <c r="V918" s="15">
        <v>4</v>
      </c>
      <c r="W918" s="14">
        <v>0.47000000000000003</v>
      </c>
      <c r="X918" s="33">
        <v>16.510000000000002</v>
      </c>
      <c r="Y918" s="33">
        <v>-24.968400000000003</v>
      </c>
      <c r="Z918" s="14">
        <f t="shared" si="59"/>
        <v>-0.28427581872583446</v>
      </c>
      <c r="AA918" s="13" t="s">
        <v>60</v>
      </c>
      <c r="AB918" s="33">
        <v>41.28085200000001</v>
      </c>
      <c r="AC918" s="33">
        <v>55.009147999999996</v>
      </c>
    </row>
    <row r="919" spans="2:29" x14ac:dyDescent="0.3">
      <c r="B919" s="19"/>
      <c r="D919" s="13" t="s">
        <v>7022</v>
      </c>
      <c r="E919" s="29">
        <v>43355</v>
      </c>
      <c r="F919" s="29" t="str">
        <f t="shared" si="56"/>
        <v>Wed</v>
      </c>
      <c r="G919" s="29" t="str">
        <f t="shared" si="57"/>
        <v>Sep</v>
      </c>
      <c r="H919" s="34">
        <f t="shared" si="58"/>
        <v>2018</v>
      </c>
      <c r="I919" s="29">
        <v>43355</v>
      </c>
      <c r="J919" s="13" t="s">
        <v>126</v>
      </c>
      <c r="K919" s="13" t="s">
        <v>3881</v>
      </c>
      <c r="L919" s="13" t="s">
        <v>24</v>
      </c>
      <c r="M919" s="13" t="s">
        <v>128</v>
      </c>
      <c r="N919" s="13" t="s">
        <v>128</v>
      </c>
      <c r="O919" s="13" t="s">
        <v>129</v>
      </c>
      <c r="P919" s="13" t="s">
        <v>55</v>
      </c>
      <c r="Q919" s="13" t="s">
        <v>5507</v>
      </c>
      <c r="R919" s="13" t="s">
        <v>30</v>
      </c>
      <c r="S919" s="13" t="s">
        <v>1789</v>
      </c>
      <c r="T919" s="13" t="s">
        <v>5508</v>
      </c>
      <c r="U919" s="33">
        <v>22.705200000000005</v>
      </c>
      <c r="V919" s="15">
        <v>3</v>
      </c>
      <c r="W919" s="14">
        <v>0.47000000000000003</v>
      </c>
      <c r="X919" s="33">
        <v>3.88</v>
      </c>
      <c r="Y919" s="33">
        <v>1.2851999999999961</v>
      </c>
      <c r="Z919" s="14">
        <f t="shared" si="59"/>
        <v>5.6603773584905474E-2</v>
      </c>
      <c r="AA919" s="13" t="s">
        <v>60</v>
      </c>
      <c r="AB919" s="33">
        <v>10.671444000000003</v>
      </c>
      <c r="AC919" s="33">
        <v>6.8685560000000052</v>
      </c>
    </row>
    <row r="920" spans="2:29" x14ac:dyDescent="0.3">
      <c r="B920" s="19"/>
      <c r="D920" s="13" t="s">
        <v>7023</v>
      </c>
      <c r="E920" s="29">
        <v>43363</v>
      </c>
      <c r="F920" s="29" t="str">
        <f t="shared" si="56"/>
        <v>Thu</v>
      </c>
      <c r="G920" s="29" t="str">
        <f t="shared" si="57"/>
        <v>Sep</v>
      </c>
      <c r="H920" s="34">
        <f t="shared" si="58"/>
        <v>2018</v>
      </c>
      <c r="I920" s="29">
        <v>43369</v>
      </c>
      <c r="J920" s="13" t="s">
        <v>50</v>
      </c>
      <c r="K920" s="13" t="s">
        <v>1688</v>
      </c>
      <c r="L920" s="13" t="s">
        <v>82</v>
      </c>
      <c r="M920" s="13" t="s">
        <v>98</v>
      </c>
      <c r="N920" s="13" t="s">
        <v>99</v>
      </c>
      <c r="O920" s="13" t="s">
        <v>100</v>
      </c>
      <c r="P920" s="13" t="s">
        <v>55</v>
      </c>
      <c r="Q920" s="13" t="s">
        <v>1246</v>
      </c>
      <c r="R920" s="13" t="s">
        <v>57</v>
      </c>
      <c r="S920" s="13" t="s">
        <v>86</v>
      </c>
      <c r="T920" s="13" t="s">
        <v>1247</v>
      </c>
      <c r="U920" s="33">
        <v>1192.7370000000003</v>
      </c>
      <c r="V920" s="15">
        <v>7</v>
      </c>
      <c r="W920" s="14">
        <v>0.35</v>
      </c>
      <c r="X920" s="33">
        <v>77.08</v>
      </c>
      <c r="Y920" s="33">
        <v>-183.60300000000007</v>
      </c>
      <c r="Z920" s="14">
        <f t="shared" si="59"/>
        <v>-0.15393418666478864</v>
      </c>
      <c r="AA920" s="13" t="s">
        <v>88</v>
      </c>
      <c r="AB920" s="33">
        <v>417.4579500000001</v>
      </c>
      <c r="AC920" s="33">
        <v>881.80205000000024</v>
      </c>
    </row>
    <row r="921" spans="2:29" x14ac:dyDescent="0.3">
      <c r="B921" s="19"/>
      <c r="D921" s="13" t="s">
        <v>7024</v>
      </c>
      <c r="E921" s="29">
        <v>43347</v>
      </c>
      <c r="F921" s="29" t="str">
        <f t="shared" si="56"/>
        <v>Tue</v>
      </c>
      <c r="G921" s="29" t="str">
        <f t="shared" si="57"/>
        <v>Sep</v>
      </c>
      <c r="H921" s="34">
        <f t="shared" si="58"/>
        <v>2018</v>
      </c>
      <c r="I921" s="29">
        <v>43351</v>
      </c>
      <c r="J921" s="13" t="s">
        <v>50</v>
      </c>
      <c r="K921" s="13" t="s">
        <v>5774</v>
      </c>
      <c r="L921" s="13" t="s">
        <v>82</v>
      </c>
      <c r="M921" s="13" t="s">
        <v>482</v>
      </c>
      <c r="N921" s="13" t="s">
        <v>482</v>
      </c>
      <c r="O921" s="13" t="s">
        <v>483</v>
      </c>
      <c r="P921" s="13" t="s">
        <v>28</v>
      </c>
      <c r="Q921" s="13" t="s">
        <v>3283</v>
      </c>
      <c r="R921" s="13" t="s">
        <v>30</v>
      </c>
      <c r="S921" s="13" t="s">
        <v>1121</v>
      </c>
      <c r="T921" s="13" t="s">
        <v>3284</v>
      </c>
      <c r="U921" s="33">
        <v>31.950000000000003</v>
      </c>
      <c r="V921" s="15">
        <v>2</v>
      </c>
      <c r="W921" s="14">
        <v>0.5</v>
      </c>
      <c r="X921" s="33">
        <v>2.61</v>
      </c>
      <c r="Y921" s="33">
        <v>-16.650000000000006</v>
      </c>
      <c r="Z921" s="14">
        <f t="shared" si="59"/>
        <v>-0.52112676056338036</v>
      </c>
      <c r="AA921" s="13" t="s">
        <v>88</v>
      </c>
      <c r="AB921" s="33">
        <v>15.975000000000001</v>
      </c>
      <c r="AC921" s="33">
        <v>30.015000000000008</v>
      </c>
    </row>
    <row r="922" spans="2:29" x14ac:dyDescent="0.3">
      <c r="B922" s="19"/>
      <c r="D922" s="13" t="s">
        <v>7025</v>
      </c>
      <c r="E922" s="29">
        <v>43347</v>
      </c>
      <c r="F922" s="29" t="str">
        <f t="shared" si="56"/>
        <v>Tue</v>
      </c>
      <c r="G922" s="29" t="str">
        <f t="shared" si="57"/>
        <v>Sep</v>
      </c>
      <c r="H922" s="34">
        <f t="shared" si="58"/>
        <v>2018</v>
      </c>
      <c r="I922" s="29">
        <v>43351</v>
      </c>
      <c r="J922" s="13" t="s">
        <v>50</v>
      </c>
      <c r="K922" s="13" t="s">
        <v>5774</v>
      </c>
      <c r="L922" s="13" t="s">
        <v>82</v>
      </c>
      <c r="M922" s="13" t="s">
        <v>482</v>
      </c>
      <c r="N922" s="13" t="s">
        <v>482</v>
      </c>
      <c r="O922" s="13" t="s">
        <v>483</v>
      </c>
      <c r="P922" s="13" t="s">
        <v>28</v>
      </c>
      <c r="Q922" s="13" t="s">
        <v>5261</v>
      </c>
      <c r="R922" s="13" t="s">
        <v>30</v>
      </c>
      <c r="S922" s="13" t="s">
        <v>2751</v>
      </c>
      <c r="T922" s="13" t="s">
        <v>5262</v>
      </c>
      <c r="U922" s="33">
        <v>11.850000000000001</v>
      </c>
      <c r="V922" s="15">
        <v>2</v>
      </c>
      <c r="W922" s="14">
        <v>0.5</v>
      </c>
      <c r="X922" s="33">
        <v>1.9</v>
      </c>
      <c r="Y922" s="33">
        <v>-2.370000000000001</v>
      </c>
      <c r="Z922" s="14">
        <f t="shared" si="59"/>
        <v>-0.20000000000000007</v>
      </c>
      <c r="AA922" s="13" t="s">
        <v>88</v>
      </c>
      <c r="AB922" s="33">
        <v>5.9250000000000007</v>
      </c>
      <c r="AC922" s="33">
        <v>6.3950000000000014</v>
      </c>
    </row>
    <row r="923" spans="2:29" x14ac:dyDescent="0.3">
      <c r="B923" s="19"/>
      <c r="D923" s="13" t="s">
        <v>7026</v>
      </c>
      <c r="E923" s="29">
        <v>43040</v>
      </c>
      <c r="F923" s="29" t="str">
        <f t="shared" si="56"/>
        <v>Wed</v>
      </c>
      <c r="G923" s="29" t="str">
        <f t="shared" si="57"/>
        <v>Nov</v>
      </c>
      <c r="H923" s="34">
        <f t="shared" si="58"/>
        <v>2017</v>
      </c>
      <c r="I923" s="29">
        <v>43040</v>
      </c>
      <c r="J923" s="13" t="s">
        <v>126</v>
      </c>
      <c r="K923" s="13" t="s">
        <v>833</v>
      </c>
      <c r="L923" s="13" t="s">
        <v>24</v>
      </c>
      <c r="M923" s="13" t="s">
        <v>271</v>
      </c>
      <c r="N923" s="13" t="s">
        <v>271</v>
      </c>
      <c r="O923" s="13" t="s">
        <v>271</v>
      </c>
      <c r="P923" s="13" t="s">
        <v>55</v>
      </c>
      <c r="Q923" s="13" t="s">
        <v>834</v>
      </c>
      <c r="R923" s="13" t="s">
        <v>57</v>
      </c>
      <c r="S923" s="13" t="s">
        <v>121</v>
      </c>
      <c r="T923" s="13" t="s">
        <v>835</v>
      </c>
      <c r="U923" s="33">
        <v>743.12999999999988</v>
      </c>
      <c r="V923" s="15">
        <v>3</v>
      </c>
      <c r="W923" s="14">
        <v>0</v>
      </c>
      <c r="X923" s="33">
        <v>159.19</v>
      </c>
      <c r="Y923" s="33">
        <v>230.31</v>
      </c>
      <c r="Z923" s="14">
        <f t="shared" si="59"/>
        <v>0.30991885672762509</v>
      </c>
      <c r="AA923" s="13" t="s">
        <v>60</v>
      </c>
      <c r="AB923" s="33">
        <v>0</v>
      </c>
      <c r="AC923" s="33">
        <v>353.62999999999982</v>
      </c>
    </row>
    <row r="924" spans="2:29" x14ac:dyDescent="0.3">
      <c r="B924" s="19"/>
      <c r="D924" s="13" t="s">
        <v>7027</v>
      </c>
      <c r="E924" s="29">
        <v>43040</v>
      </c>
      <c r="F924" s="29" t="str">
        <f t="shared" si="56"/>
        <v>Wed</v>
      </c>
      <c r="G924" s="29" t="str">
        <f t="shared" si="57"/>
        <v>Nov</v>
      </c>
      <c r="H924" s="34">
        <f t="shared" si="58"/>
        <v>2017</v>
      </c>
      <c r="I924" s="29">
        <v>43040</v>
      </c>
      <c r="J924" s="13" t="s">
        <v>126</v>
      </c>
      <c r="K924" s="13" t="s">
        <v>833</v>
      </c>
      <c r="L924" s="13" t="s">
        <v>24</v>
      </c>
      <c r="M924" s="13" t="s">
        <v>271</v>
      </c>
      <c r="N924" s="13" t="s">
        <v>271</v>
      </c>
      <c r="O924" s="13" t="s">
        <v>271</v>
      </c>
      <c r="P924" s="13" t="s">
        <v>55</v>
      </c>
      <c r="Q924" s="13" t="s">
        <v>4267</v>
      </c>
      <c r="R924" s="13" t="s">
        <v>30</v>
      </c>
      <c r="S924" s="13" t="s">
        <v>1228</v>
      </c>
      <c r="T924" s="13" t="s">
        <v>4268</v>
      </c>
      <c r="U924" s="33">
        <v>131.94</v>
      </c>
      <c r="V924" s="15">
        <v>3</v>
      </c>
      <c r="W924" s="14">
        <v>0</v>
      </c>
      <c r="X924" s="33">
        <v>12.58</v>
      </c>
      <c r="Y924" s="33">
        <v>10.53</v>
      </c>
      <c r="Z924" s="14">
        <f t="shared" si="59"/>
        <v>7.9809004092769434E-2</v>
      </c>
      <c r="AA924" s="13" t="s">
        <v>60</v>
      </c>
      <c r="AB924" s="33">
        <v>0</v>
      </c>
      <c r="AC924" s="33">
        <v>108.83</v>
      </c>
    </row>
    <row r="925" spans="2:29" x14ac:dyDescent="0.3">
      <c r="B925" s="19"/>
      <c r="D925" s="13" t="s">
        <v>7028</v>
      </c>
      <c r="E925" s="29">
        <v>43040</v>
      </c>
      <c r="F925" s="29" t="str">
        <f t="shared" si="56"/>
        <v>Wed</v>
      </c>
      <c r="G925" s="29" t="str">
        <f t="shared" si="57"/>
        <v>Nov</v>
      </c>
      <c r="H925" s="34">
        <f t="shared" si="58"/>
        <v>2017</v>
      </c>
      <c r="I925" s="29">
        <v>43040</v>
      </c>
      <c r="J925" s="13" t="s">
        <v>126</v>
      </c>
      <c r="K925" s="13" t="s">
        <v>833</v>
      </c>
      <c r="L925" s="13" t="s">
        <v>24</v>
      </c>
      <c r="M925" s="13" t="s">
        <v>271</v>
      </c>
      <c r="N925" s="13" t="s">
        <v>271</v>
      </c>
      <c r="O925" s="13" t="s">
        <v>271</v>
      </c>
      <c r="P925" s="13" t="s">
        <v>55</v>
      </c>
      <c r="Q925" s="13" t="s">
        <v>4364</v>
      </c>
      <c r="R925" s="13" t="s">
        <v>30</v>
      </c>
      <c r="S925" s="13" t="s">
        <v>1607</v>
      </c>
      <c r="T925" s="13" t="s">
        <v>4365</v>
      </c>
      <c r="U925" s="33">
        <v>47.099999999999994</v>
      </c>
      <c r="V925" s="15">
        <v>2</v>
      </c>
      <c r="W925" s="14">
        <v>0</v>
      </c>
      <c r="X925" s="33">
        <v>6.71</v>
      </c>
      <c r="Y925" s="33">
        <v>15.54</v>
      </c>
      <c r="Z925" s="14">
        <f t="shared" si="59"/>
        <v>0.32993630573248411</v>
      </c>
      <c r="AA925" s="13" t="s">
        <v>60</v>
      </c>
      <c r="AB925" s="33">
        <v>0</v>
      </c>
      <c r="AC925" s="33">
        <v>24.849999999999994</v>
      </c>
    </row>
    <row r="926" spans="2:29" x14ac:dyDescent="0.3">
      <c r="B926" s="19"/>
      <c r="D926" s="13" t="s">
        <v>7029</v>
      </c>
      <c r="E926" s="29">
        <v>44177</v>
      </c>
      <c r="F926" s="29" t="str">
        <f t="shared" si="56"/>
        <v>Sat</v>
      </c>
      <c r="G926" s="29" t="str">
        <f t="shared" si="57"/>
        <v>Dec</v>
      </c>
      <c r="H926" s="34">
        <f t="shared" si="58"/>
        <v>2020</v>
      </c>
      <c r="I926" s="29">
        <v>44181</v>
      </c>
      <c r="J926" s="13" t="s">
        <v>50</v>
      </c>
      <c r="K926" s="13" t="s">
        <v>5144</v>
      </c>
      <c r="L926" s="13" t="s">
        <v>24</v>
      </c>
      <c r="M926" s="13" t="s">
        <v>243</v>
      </c>
      <c r="N926" s="13" t="s">
        <v>244</v>
      </c>
      <c r="O926" s="13" t="s">
        <v>245</v>
      </c>
      <c r="P926" s="13" t="s">
        <v>55</v>
      </c>
      <c r="Q926" s="13" t="s">
        <v>5145</v>
      </c>
      <c r="R926" s="13" t="s">
        <v>30</v>
      </c>
      <c r="S926" s="13" t="s">
        <v>289</v>
      </c>
      <c r="T926" s="13" t="s">
        <v>5146</v>
      </c>
      <c r="U926" s="33">
        <v>62.25</v>
      </c>
      <c r="V926" s="15">
        <v>4</v>
      </c>
      <c r="W926" s="14">
        <v>0.17</v>
      </c>
      <c r="X926" s="33">
        <v>5.89</v>
      </c>
      <c r="Y926" s="33">
        <v>-0.75000000000000178</v>
      </c>
      <c r="Z926" s="14">
        <f t="shared" si="59"/>
        <v>-1.2048192771084366E-2</v>
      </c>
      <c r="AA926" s="13" t="s">
        <v>88</v>
      </c>
      <c r="AB926" s="33">
        <v>10.582500000000001</v>
      </c>
      <c r="AC926" s="33">
        <v>46.527499999999996</v>
      </c>
    </row>
    <row r="927" spans="2:29" x14ac:dyDescent="0.3">
      <c r="B927" s="19"/>
      <c r="D927" s="13" t="s">
        <v>7030</v>
      </c>
      <c r="E927" s="29">
        <v>44099</v>
      </c>
      <c r="F927" s="29" t="str">
        <f t="shared" si="56"/>
        <v>Fri</v>
      </c>
      <c r="G927" s="29" t="str">
        <f t="shared" si="57"/>
        <v>Sep</v>
      </c>
      <c r="H927" s="34">
        <f t="shared" si="58"/>
        <v>2020</v>
      </c>
      <c r="I927" s="29">
        <v>44101</v>
      </c>
      <c r="J927" s="13" t="s">
        <v>34</v>
      </c>
      <c r="K927" s="13" t="s">
        <v>2200</v>
      </c>
      <c r="L927" s="13" t="s">
        <v>82</v>
      </c>
      <c r="M927" s="13" t="s">
        <v>271</v>
      </c>
      <c r="N927" s="13" t="s">
        <v>271</v>
      </c>
      <c r="O927" s="13" t="s">
        <v>271</v>
      </c>
      <c r="P927" s="13" t="s">
        <v>55</v>
      </c>
      <c r="Q927" s="13" t="s">
        <v>1019</v>
      </c>
      <c r="R927" s="13" t="s">
        <v>57</v>
      </c>
      <c r="S927" s="13" t="s">
        <v>58</v>
      </c>
      <c r="T927" s="13" t="s">
        <v>1020</v>
      </c>
      <c r="U927" s="33">
        <v>339.18</v>
      </c>
      <c r="V927" s="15">
        <v>2</v>
      </c>
      <c r="W927" s="14">
        <v>0</v>
      </c>
      <c r="X927" s="33">
        <v>52.1</v>
      </c>
      <c r="Y927" s="33">
        <v>108.47999999999999</v>
      </c>
      <c r="Z927" s="14">
        <f t="shared" si="59"/>
        <v>0.3198301786661949</v>
      </c>
      <c r="AA927" s="13" t="s">
        <v>88</v>
      </c>
      <c r="AB927" s="33">
        <v>0</v>
      </c>
      <c r="AC927" s="33">
        <v>178.6</v>
      </c>
    </row>
    <row r="928" spans="2:29" x14ac:dyDescent="0.3">
      <c r="B928" s="19"/>
      <c r="D928" s="13" t="s">
        <v>7031</v>
      </c>
      <c r="E928" s="29">
        <v>44099</v>
      </c>
      <c r="F928" s="29" t="str">
        <f t="shared" si="56"/>
        <v>Fri</v>
      </c>
      <c r="G928" s="29" t="str">
        <f t="shared" si="57"/>
        <v>Sep</v>
      </c>
      <c r="H928" s="34">
        <f t="shared" si="58"/>
        <v>2020</v>
      </c>
      <c r="I928" s="29">
        <v>44101</v>
      </c>
      <c r="J928" s="13" t="s">
        <v>34</v>
      </c>
      <c r="K928" s="13" t="s">
        <v>2200</v>
      </c>
      <c r="L928" s="13" t="s">
        <v>82</v>
      </c>
      <c r="M928" s="13" t="s">
        <v>271</v>
      </c>
      <c r="N928" s="13" t="s">
        <v>271</v>
      </c>
      <c r="O928" s="13" t="s">
        <v>271</v>
      </c>
      <c r="P928" s="13" t="s">
        <v>55</v>
      </c>
      <c r="Q928" s="13" t="s">
        <v>5329</v>
      </c>
      <c r="R928" s="13" t="s">
        <v>30</v>
      </c>
      <c r="S928" s="13" t="s">
        <v>289</v>
      </c>
      <c r="T928" s="13" t="s">
        <v>5330</v>
      </c>
      <c r="U928" s="33">
        <v>20.58</v>
      </c>
      <c r="V928" s="15">
        <v>2</v>
      </c>
      <c r="W928" s="14">
        <v>0</v>
      </c>
      <c r="X928" s="33">
        <v>2.99</v>
      </c>
      <c r="Y928" s="33">
        <v>8.2200000000000006</v>
      </c>
      <c r="Z928" s="14">
        <f t="shared" si="59"/>
        <v>0.3994169096209913</v>
      </c>
      <c r="AA928" s="13" t="s">
        <v>88</v>
      </c>
      <c r="AB928" s="33">
        <v>0</v>
      </c>
      <c r="AC928" s="33">
        <v>9.3699999999999957</v>
      </c>
    </row>
    <row r="929" spans="2:29" x14ac:dyDescent="0.3">
      <c r="B929" s="19"/>
      <c r="D929" s="13" t="s">
        <v>7032</v>
      </c>
      <c r="E929" s="29">
        <v>43209</v>
      </c>
      <c r="F929" s="29" t="str">
        <f t="shared" si="56"/>
        <v>Thu</v>
      </c>
      <c r="G929" s="29" t="str">
        <f t="shared" si="57"/>
        <v>Apr</v>
      </c>
      <c r="H929" s="34">
        <f t="shared" si="58"/>
        <v>2018</v>
      </c>
      <c r="I929" s="29">
        <v>43211</v>
      </c>
      <c r="J929" s="13" t="s">
        <v>34</v>
      </c>
      <c r="K929" s="13" t="s">
        <v>5908</v>
      </c>
      <c r="L929" s="13" t="s">
        <v>82</v>
      </c>
      <c r="M929" s="13" t="s">
        <v>243</v>
      </c>
      <c r="N929" s="13" t="s">
        <v>244</v>
      </c>
      <c r="O929" s="13" t="s">
        <v>245</v>
      </c>
      <c r="P929" s="13" t="s">
        <v>55</v>
      </c>
      <c r="Q929" s="13" t="s">
        <v>2736</v>
      </c>
      <c r="R929" s="13" t="s">
        <v>40</v>
      </c>
      <c r="S929" s="13" t="s">
        <v>906</v>
      </c>
      <c r="T929" s="13" t="s">
        <v>2737</v>
      </c>
      <c r="U929" s="33">
        <v>37.010999999999996</v>
      </c>
      <c r="V929" s="15">
        <v>2</v>
      </c>
      <c r="W929" s="14">
        <v>0.27</v>
      </c>
      <c r="X929" s="33">
        <v>1.94</v>
      </c>
      <c r="Y929" s="33">
        <v>-6.1289999999999996</v>
      </c>
      <c r="Z929" s="14">
        <f t="shared" si="59"/>
        <v>-0.16559941638972198</v>
      </c>
      <c r="AA929" s="13" t="s">
        <v>88</v>
      </c>
      <c r="AB929" s="33">
        <v>9.9929699999999997</v>
      </c>
      <c r="AC929" s="33">
        <v>31.207029999999996</v>
      </c>
    </row>
    <row r="930" spans="2:29" x14ac:dyDescent="0.3">
      <c r="B930" s="19"/>
      <c r="D930" s="13" t="s">
        <v>7033</v>
      </c>
      <c r="E930" s="29">
        <v>42875</v>
      </c>
      <c r="F930" s="29" t="str">
        <f t="shared" si="56"/>
        <v>Sat</v>
      </c>
      <c r="G930" s="29" t="str">
        <f t="shared" si="57"/>
        <v>May</v>
      </c>
      <c r="H930" s="34">
        <f t="shared" si="58"/>
        <v>2017</v>
      </c>
      <c r="I930" s="29">
        <v>42882</v>
      </c>
      <c r="J930" s="13" t="s">
        <v>50</v>
      </c>
      <c r="K930" s="13" t="s">
        <v>4011</v>
      </c>
      <c r="L930" s="13" t="s">
        <v>82</v>
      </c>
      <c r="M930" s="13" t="s">
        <v>98</v>
      </c>
      <c r="N930" s="13" t="s">
        <v>99</v>
      </c>
      <c r="O930" s="13" t="s">
        <v>100</v>
      </c>
      <c r="P930" s="13" t="s">
        <v>55</v>
      </c>
      <c r="Q930" s="13" t="s">
        <v>5397</v>
      </c>
      <c r="R930" s="13" t="s">
        <v>40</v>
      </c>
      <c r="S930" s="13" t="s">
        <v>906</v>
      </c>
      <c r="T930" s="13" t="s">
        <v>5398</v>
      </c>
      <c r="U930" s="33">
        <v>70.784999999999997</v>
      </c>
      <c r="V930" s="15">
        <v>2</v>
      </c>
      <c r="W930" s="14">
        <v>0.25</v>
      </c>
      <c r="X930" s="33">
        <v>3.4</v>
      </c>
      <c r="Y930" s="33">
        <v>9.4050000000000011</v>
      </c>
      <c r="Z930" s="14">
        <f t="shared" si="59"/>
        <v>0.13286713286713289</v>
      </c>
      <c r="AA930" s="13" t="s">
        <v>88</v>
      </c>
      <c r="AB930" s="33">
        <v>17.696249999999999</v>
      </c>
      <c r="AC930" s="33">
        <v>40.283749999999998</v>
      </c>
    </row>
    <row r="931" spans="2:29" x14ac:dyDescent="0.3">
      <c r="B931" s="19"/>
      <c r="D931" s="13" t="s">
        <v>7034</v>
      </c>
      <c r="E931" s="29">
        <v>42875</v>
      </c>
      <c r="F931" s="29" t="str">
        <f t="shared" si="56"/>
        <v>Sat</v>
      </c>
      <c r="G931" s="29" t="str">
        <f t="shared" si="57"/>
        <v>May</v>
      </c>
      <c r="H931" s="34">
        <f t="shared" si="58"/>
        <v>2017</v>
      </c>
      <c r="I931" s="29">
        <v>42882</v>
      </c>
      <c r="J931" s="13" t="s">
        <v>50</v>
      </c>
      <c r="K931" s="13" t="s">
        <v>4011</v>
      </c>
      <c r="L931" s="13" t="s">
        <v>82</v>
      </c>
      <c r="M931" s="13" t="s">
        <v>98</v>
      </c>
      <c r="N931" s="13" t="s">
        <v>99</v>
      </c>
      <c r="O931" s="13" t="s">
        <v>100</v>
      </c>
      <c r="P931" s="13" t="s">
        <v>55</v>
      </c>
      <c r="Q931" s="13" t="s">
        <v>5649</v>
      </c>
      <c r="R931" s="13" t="s">
        <v>30</v>
      </c>
      <c r="S931" s="13" t="s">
        <v>1789</v>
      </c>
      <c r="T931" s="13" t="s">
        <v>5650</v>
      </c>
      <c r="U931" s="33">
        <v>29.106000000000002</v>
      </c>
      <c r="V931" s="15">
        <v>4</v>
      </c>
      <c r="W931" s="14">
        <v>0.45</v>
      </c>
      <c r="X931" s="33">
        <v>3.15</v>
      </c>
      <c r="Y931" s="33">
        <v>-16.494</v>
      </c>
      <c r="Z931" s="14">
        <f t="shared" si="59"/>
        <v>-0.56668728097299526</v>
      </c>
      <c r="AA931" s="13" t="s">
        <v>88</v>
      </c>
      <c r="AB931" s="33">
        <v>13.097700000000001</v>
      </c>
      <c r="AC931" s="33">
        <v>29.3523</v>
      </c>
    </row>
    <row r="932" spans="2:29" x14ac:dyDescent="0.3">
      <c r="B932" s="19"/>
      <c r="D932" s="13" t="s">
        <v>7035</v>
      </c>
      <c r="E932" s="29">
        <v>43979</v>
      </c>
      <c r="F932" s="29" t="str">
        <f t="shared" si="56"/>
        <v>Thu</v>
      </c>
      <c r="G932" s="29" t="str">
        <f t="shared" si="57"/>
        <v>May</v>
      </c>
      <c r="H932" s="34">
        <f t="shared" si="58"/>
        <v>2020</v>
      </c>
      <c r="I932" s="29">
        <v>43986</v>
      </c>
      <c r="J932" s="13" t="s">
        <v>50</v>
      </c>
      <c r="K932" s="13" t="s">
        <v>4011</v>
      </c>
      <c r="L932" s="13" t="s">
        <v>82</v>
      </c>
      <c r="M932" s="13" t="s">
        <v>1858</v>
      </c>
      <c r="N932" s="13" t="s">
        <v>99</v>
      </c>
      <c r="O932" s="13" t="s">
        <v>100</v>
      </c>
      <c r="P932" s="13" t="s">
        <v>55</v>
      </c>
      <c r="Q932" s="13" t="s">
        <v>1922</v>
      </c>
      <c r="R932" s="13" t="s">
        <v>57</v>
      </c>
      <c r="S932" s="13" t="s">
        <v>58</v>
      </c>
      <c r="T932" s="13" t="s">
        <v>1923</v>
      </c>
      <c r="U932" s="33">
        <v>194.67000000000002</v>
      </c>
      <c r="V932" s="15">
        <v>2</v>
      </c>
      <c r="W932" s="14">
        <v>0.25</v>
      </c>
      <c r="X932" s="33">
        <v>14.99</v>
      </c>
      <c r="Y932" s="33">
        <v>5.1899999999999977</v>
      </c>
      <c r="Z932" s="14">
        <f t="shared" si="59"/>
        <v>2.6660502388657716E-2</v>
      </c>
      <c r="AA932" s="13" t="s">
        <v>88</v>
      </c>
      <c r="AB932" s="33">
        <v>48.667500000000004</v>
      </c>
      <c r="AC932" s="33">
        <v>125.82249999999999</v>
      </c>
    </row>
    <row r="933" spans="2:29" x14ac:dyDescent="0.3">
      <c r="B933" s="19"/>
      <c r="D933" s="13" t="s">
        <v>7036</v>
      </c>
      <c r="E933" s="29">
        <v>43979</v>
      </c>
      <c r="F933" s="29" t="str">
        <f t="shared" si="56"/>
        <v>Thu</v>
      </c>
      <c r="G933" s="29" t="str">
        <f t="shared" si="57"/>
        <v>May</v>
      </c>
      <c r="H933" s="34">
        <f t="shared" si="58"/>
        <v>2020</v>
      </c>
      <c r="I933" s="29">
        <v>43986</v>
      </c>
      <c r="J933" s="13" t="s">
        <v>50</v>
      </c>
      <c r="K933" s="13" t="s">
        <v>4011</v>
      </c>
      <c r="L933" s="13" t="s">
        <v>82</v>
      </c>
      <c r="M933" s="13" t="s">
        <v>1858</v>
      </c>
      <c r="N933" s="13" t="s">
        <v>99</v>
      </c>
      <c r="O933" s="13" t="s">
        <v>100</v>
      </c>
      <c r="P933" s="13" t="s">
        <v>55</v>
      </c>
      <c r="Q933" s="13" t="s">
        <v>4214</v>
      </c>
      <c r="R933" s="13" t="s">
        <v>30</v>
      </c>
      <c r="S933" s="13" t="s">
        <v>1228</v>
      </c>
      <c r="T933" s="13" t="s">
        <v>4215</v>
      </c>
      <c r="U933" s="33">
        <v>152.46</v>
      </c>
      <c r="V933" s="15">
        <v>8</v>
      </c>
      <c r="W933" s="14">
        <v>0.45</v>
      </c>
      <c r="X933" s="33">
        <v>7.26</v>
      </c>
      <c r="Y933" s="33">
        <v>-58.259999999999991</v>
      </c>
      <c r="Z933" s="14">
        <f t="shared" si="59"/>
        <v>-0.38213301849665476</v>
      </c>
      <c r="AA933" s="13" t="s">
        <v>88</v>
      </c>
      <c r="AB933" s="33">
        <v>68.606999999999999</v>
      </c>
      <c r="AC933" s="33">
        <v>134.85300000000001</v>
      </c>
    </row>
    <row r="934" spans="2:29" x14ac:dyDescent="0.3">
      <c r="B934" s="19"/>
      <c r="D934" s="13" t="s">
        <v>7037</v>
      </c>
      <c r="E934" s="29">
        <v>43979</v>
      </c>
      <c r="F934" s="29" t="str">
        <f t="shared" si="56"/>
        <v>Thu</v>
      </c>
      <c r="G934" s="29" t="str">
        <f t="shared" si="57"/>
        <v>May</v>
      </c>
      <c r="H934" s="34">
        <f t="shared" si="58"/>
        <v>2020</v>
      </c>
      <c r="I934" s="29">
        <v>43986</v>
      </c>
      <c r="J934" s="13" t="s">
        <v>50</v>
      </c>
      <c r="K934" s="13" t="s">
        <v>4011</v>
      </c>
      <c r="L934" s="13" t="s">
        <v>82</v>
      </c>
      <c r="M934" s="13" t="s">
        <v>1858</v>
      </c>
      <c r="N934" s="13" t="s">
        <v>99</v>
      </c>
      <c r="O934" s="13" t="s">
        <v>100</v>
      </c>
      <c r="P934" s="13" t="s">
        <v>55</v>
      </c>
      <c r="Q934" s="13" t="s">
        <v>5600</v>
      </c>
      <c r="R934" s="13" t="s">
        <v>30</v>
      </c>
      <c r="S934" s="13" t="s">
        <v>1228</v>
      </c>
      <c r="T934" s="13" t="s">
        <v>5601</v>
      </c>
      <c r="U934" s="33">
        <v>42.207000000000008</v>
      </c>
      <c r="V934" s="15">
        <v>2</v>
      </c>
      <c r="W934" s="14">
        <v>0.45</v>
      </c>
      <c r="X934" s="33">
        <v>2.2400000000000002</v>
      </c>
      <c r="Y934" s="33">
        <v>-25.353000000000009</v>
      </c>
      <c r="Z934" s="14">
        <f t="shared" si="59"/>
        <v>-0.60068235126874703</v>
      </c>
      <c r="AA934" s="13" t="s">
        <v>88</v>
      </c>
      <c r="AB934" s="33">
        <v>18.993150000000004</v>
      </c>
      <c r="AC934" s="33">
        <v>46.326850000000015</v>
      </c>
    </row>
    <row r="935" spans="2:29" x14ac:dyDescent="0.3">
      <c r="B935" s="19"/>
      <c r="D935" s="13" t="s">
        <v>7038</v>
      </c>
      <c r="E935" s="29">
        <v>43979</v>
      </c>
      <c r="F935" s="29" t="str">
        <f t="shared" si="56"/>
        <v>Thu</v>
      </c>
      <c r="G935" s="29" t="str">
        <f t="shared" si="57"/>
        <v>May</v>
      </c>
      <c r="H935" s="34">
        <f t="shared" si="58"/>
        <v>2020</v>
      </c>
      <c r="I935" s="29">
        <v>43986</v>
      </c>
      <c r="J935" s="13" t="s">
        <v>50</v>
      </c>
      <c r="K935" s="13" t="s">
        <v>4011</v>
      </c>
      <c r="L935" s="13" t="s">
        <v>82</v>
      </c>
      <c r="M935" s="13" t="s">
        <v>1858</v>
      </c>
      <c r="N935" s="13" t="s">
        <v>99</v>
      </c>
      <c r="O935" s="13" t="s">
        <v>100</v>
      </c>
      <c r="P935" s="13" t="s">
        <v>55</v>
      </c>
      <c r="Q935" s="13" t="s">
        <v>5901</v>
      </c>
      <c r="R935" s="13" t="s">
        <v>30</v>
      </c>
      <c r="S935" s="13" t="s">
        <v>1228</v>
      </c>
      <c r="T935" s="13" t="s">
        <v>5902</v>
      </c>
      <c r="U935" s="33">
        <v>39.567</v>
      </c>
      <c r="V935" s="15">
        <v>2</v>
      </c>
      <c r="W935" s="14">
        <v>0.45</v>
      </c>
      <c r="X935" s="33">
        <v>1.95</v>
      </c>
      <c r="Y935" s="33">
        <v>-15.152999999999999</v>
      </c>
      <c r="Z935" s="14">
        <f t="shared" si="59"/>
        <v>-0.38297065736598679</v>
      </c>
      <c r="AA935" s="13" t="s">
        <v>88</v>
      </c>
      <c r="AB935" s="33">
        <v>17.805150000000001</v>
      </c>
      <c r="AC935" s="33">
        <v>34.964849999999998</v>
      </c>
    </row>
    <row r="936" spans="2:29" x14ac:dyDescent="0.3">
      <c r="B936" s="19"/>
      <c r="D936" s="13" t="s">
        <v>7039</v>
      </c>
      <c r="E936" s="29">
        <v>43881</v>
      </c>
      <c r="F936" s="29" t="str">
        <f t="shared" si="56"/>
        <v>Thu</v>
      </c>
      <c r="G936" s="29" t="str">
        <f t="shared" si="57"/>
        <v>Feb</v>
      </c>
      <c r="H936" s="34">
        <f t="shared" si="58"/>
        <v>2020</v>
      </c>
      <c r="I936" s="29">
        <v>43885</v>
      </c>
      <c r="J936" s="13" t="s">
        <v>50</v>
      </c>
      <c r="K936" s="13" t="s">
        <v>960</v>
      </c>
      <c r="L936" s="13" t="s">
        <v>24</v>
      </c>
      <c r="M936" s="13" t="s">
        <v>128</v>
      </c>
      <c r="N936" s="13" t="s">
        <v>128</v>
      </c>
      <c r="O936" s="13" t="s">
        <v>129</v>
      </c>
      <c r="P936" s="13" t="s">
        <v>55</v>
      </c>
      <c r="Q936" s="13" t="s">
        <v>3628</v>
      </c>
      <c r="R936" s="13" t="s">
        <v>40</v>
      </c>
      <c r="S936" s="13" t="s">
        <v>67</v>
      </c>
      <c r="T936" s="13" t="s">
        <v>3629</v>
      </c>
      <c r="U936" s="33">
        <v>154.37520000000001</v>
      </c>
      <c r="V936" s="15">
        <v>2</v>
      </c>
      <c r="W936" s="14">
        <v>0.37</v>
      </c>
      <c r="X936" s="33">
        <v>19.87</v>
      </c>
      <c r="Y936" s="33">
        <v>-68.644800000000004</v>
      </c>
      <c r="Z936" s="14">
        <f t="shared" si="59"/>
        <v>-0.4446620959843291</v>
      </c>
      <c r="AA936" s="13" t="s">
        <v>60</v>
      </c>
      <c r="AB936" s="33">
        <v>57.118824000000004</v>
      </c>
      <c r="AC936" s="33">
        <v>146.03117600000002</v>
      </c>
    </row>
    <row r="937" spans="2:29" x14ac:dyDescent="0.3">
      <c r="B937" s="19"/>
      <c r="D937" s="13" t="s">
        <v>7040</v>
      </c>
      <c r="E937" s="29">
        <v>44105</v>
      </c>
      <c r="F937" s="29" t="str">
        <f t="shared" si="56"/>
        <v>Thu</v>
      </c>
      <c r="G937" s="29" t="str">
        <f t="shared" si="57"/>
        <v>Oct</v>
      </c>
      <c r="H937" s="34">
        <f t="shared" si="58"/>
        <v>2020</v>
      </c>
      <c r="I937" s="29">
        <v>44110</v>
      </c>
      <c r="J937" s="13" t="s">
        <v>50</v>
      </c>
      <c r="K937" s="13" t="s">
        <v>960</v>
      </c>
      <c r="L937" s="13" t="s">
        <v>24</v>
      </c>
      <c r="M937" s="13" t="s">
        <v>128</v>
      </c>
      <c r="N937" s="13" t="s">
        <v>128</v>
      </c>
      <c r="O937" s="13" t="s">
        <v>129</v>
      </c>
      <c r="P937" s="13" t="s">
        <v>55</v>
      </c>
      <c r="Q937" s="13" t="s">
        <v>132</v>
      </c>
      <c r="R937" s="13" t="s">
        <v>40</v>
      </c>
      <c r="S937" s="13" t="s">
        <v>67</v>
      </c>
      <c r="T937" s="13" t="s">
        <v>133</v>
      </c>
      <c r="U937" s="33">
        <v>1971.3455999999999</v>
      </c>
      <c r="V937" s="15">
        <v>8</v>
      </c>
      <c r="W937" s="14">
        <v>0.37</v>
      </c>
      <c r="X937" s="33">
        <v>141.65</v>
      </c>
      <c r="Y937" s="33">
        <v>-813.61440000000005</v>
      </c>
      <c r="Z937" s="14">
        <f t="shared" si="59"/>
        <v>-0.41272032666418312</v>
      </c>
      <c r="AA937" s="13" t="s">
        <v>88</v>
      </c>
      <c r="AB937" s="33">
        <v>729.39787199999989</v>
      </c>
      <c r="AC937" s="33">
        <v>1913.9121279999999</v>
      </c>
    </row>
    <row r="938" spans="2:29" x14ac:dyDescent="0.3">
      <c r="B938" s="19"/>
      <c r="D938" s="13" t="s">
        <v>7041</v>
      </c>
      <c r="E938" s="29">
        <v>44105</v>
      </c>
      <c r="F938" s="29" t="str">
        <f t="shared" ref="F938:F1001" si="60">TEXT(E938,"ddd")</f>
        <v>Thu</v>
      </c>
      <c r="G938" s="29" t="str">
        <f t="shared" ref="G938:G1001" si="61">TEXT(E938,"mmm")</f>
        <v>Oct</v>
      </c>
      <c r="H938" s="34">
        <f t="shared" si="58"/>
        <v>2020</v>
      </c>
      <c r="I938" s="29">
        <v>44110</v>
      </c>
      <c r="J938" s="13" t="s">
        <v>50</v>
      </c>
      <c r="K938" s="13" t="s">
        <v>960</v>
      </c>
      <c r="L938" s="13" t="s">
        <v>24</v>
      </c>
      <c r="M938" s="13" t="s">
        <v>128</v>
      </c>
      <c r="N938" s="13" t="s">
        <v>128</v>
      </c>
      <c r="O938" s="13" t="s">
        <v>129</v>
      </c>
      <c r="P938" s="13" t="s">
        <v>55</v>
      </c>
      <c r="Q938" s="13" t="s">
        <v>3062</v>
      </c>
      <c r="R938" s="13" t="s">
        <v>57</v>
      </c>
      <c r="S938" s="13" t="s">
        <v>86</v>
      </c>
      <c r="T938" s="13" t="s">
        <v>3063</v>
      </c>
      <c r="U938" s="33">
        <v>277.71659999999997</v>
      </c>
      <c r="V938" s="15">
        <v>3</v>
      </c>
      <c r="W938" s="14">
        <v>0.37</v>
      </c>
      <c r="X938" s="33">
        <v>12.85</v>
      </c>
      <c r="Y938" s="33">
        <v>52.896600000000007</v>
      </c>
      <c r="Z938" s="14">
        <f t="shared" si="59"/>
        <v>0.19046970904872093</v>
      </c>
      <c r="AA938" s="13" t="s">
        <v>88</v>
      </c>
      <c r="AB938" s="33">
        <v>102.75514199999999</v>
      </c>
      <c r="AC938" s="33">
        <v>109.21485799999999</v>
      </c>
    </row>
    <row r="939" spans="2:29" x14ac:dyDescent="0.3">
      <c r="B939" s="19"/>
      <c r="D939" s="13" t="s">
        <v>7042</v>
      </c>
      <c r="E939" s="29">
        <v>44105</v>
      </c>
      <c r="F939" s="29" t="str">
        <f t="shared" si="60"/>
        <v>Thu</v>
      </c>
      <c r="G939" s="29" t="str">
        <f t="shared" si="61"/>
        <v>Oct</v>
      </c>
      <c r="H939" s="34">
        <f t="shared" si="58"/>
        <v>2020</v>
      </c>
      <c r="I939" s="29">
        <v>44110</v>
      </c>
      <c r="J939" s="13" t="s">
        <v>50</v>
      </c>
      <c r="K939" s="13" t="s">
        <v>960</v>
      </c>
      <c r="L939" s="13" t="s">
        <v>24</v>
      </c>
      <c r="M939" s="13" t="s">
        <v>128</v>
      </c>
      <c r="N939" s="13" t="s">
        <v>128</v>
      </c>
      <c r="O939" s="13" t="s">
        <v>129</v>
      </c>
      <c r="P939" s="13" t="s">
        <v>55</v>
      </c>
      <c r="Q939" s="13" t="s">
        <v>3438</v>
      </c>
      <c r="R939" s="13" t="s">
        <v>30</v>
      </c>
      <c r="S939" s="13" t="s">
        <v>1121</v>
      </c>
      <c r="T939" s="13" t="s">
        <v>3439</v>
      </c>
      <c r="U939" s="33">
        <v>162.14879999999999</v>
      </c>
      <c r="V939" s="15">
        <v>4</v>
      </c>
      <c r="W939" s="14">
        <v>0.17</v>
      </c>
      <c r="X939" s="33">
        <v>12.39</v>
      </c>
      <c r="Y939" s="33">
        <v>-5.9712000000000032</v>
      </c>
      <c r="Z939" s="14">
        <f t="shared" si="59"/>
        <v>-3.6825434415795881E-2</v>
      </c>
      <c r="AA939" s="13" t="s">
        <v>88</v>
      </c>
      <c r="AB939" s="33">
        <v>27.565296</v>
      </c>
      <c r="AC939" s="33">
        <v>128.164704</v>
      </c>
    </row>
    <row r="940" spans="2:29" x14ac:dyDescent="0.3">
      <c r="B940" s="19"/>
      <c r="D940" s="13" t="s">
        <v>7043</v>
      </c>
      <c r="E940" s="29">
        <v>44105</v>
      </c>
      <c r="F940" s="29" t="str">
        <f t="shared" si="60"/>
        <v>Thu</v>
      </c>
      <c r="G940" s="29" t="str">
        <f t="shared" si="61"/>
        <v>Oct</v>
      </c>
      <c r="H940" s="34">
        <f t="shared" si="58"/>
        <v>2020</v>
      </c>
      <c r="I940" s="29">
        <v>44110</v>
      </c>
      <c r="J940" s="13" t="s">
        <v>50</v>
      </c>
      <c r="K940" s="13" t="s">
        <v>960</v>
      </c>
      <c r="L940" s="13" t="s">
        <v>24</v>
      </c>
      <c r="M940" s="13" t="s">
        <v>128</v>
      </c>
      <c r="N940" s="13" t="s">
        <v>128</v>
      </c>
      <c r="O940" s="13" t="s">
        <v>129</v>
      </c>
      <c r="P940" s="13" t="s">
        <v>55</v>
      </c>
      <c r="Q940" s="13" t="s">
        <v>4626</v>
      </c>
      <c r="R940" s="13" t="s">
        <v>30</v>
      </c>
      <c r="S940" s="13" t="s">
        <v>1607</v>
      </c>
      <c r="T940" s="13" t="s">
        <v>4627</v>
      </c>
      <c r="U940" s="33">
        <v>116.38800000000001</v>
      </c>
      <c r="V940" s="15">
        <v>5</v>
      </c>
      <c r="W940" s="14">
        <v>0.47000000000000003</v>
      </c>
      <c r="X940" s="33">
        <v>9.3000000000000007</v>
      </c>
      <c r="Y940" s="33">
        <v>-103.21199999999999</v>
      </c>
      <c r="Z940" s="14">
        <f t="shared" si="59"/>
        <v>-0.88679245283018859</v>
      </c>
      <c r="AA940" s="13" t="s">
        <v>88</v>
      </c>
      <c r="AB940" s="33">
        <v>54.702360000000006</v>
      </c>
      <c r="AC940" s="33">
        <v>155.59763999999998</v>
      </c>
    </row>
    <row r="941" spans="2:29" x14ac:dyDescent="0.3">
      <c r="B941" s="19"/>
      <c r="D941" s="13" t="s">
        <v>7044</v>
      </c>
      <c r="E941" s="29">
        <v>44105</v>
      </c>
      <c r="F941" s="29" t="str">
        <f t="shared" si="60"/>
        <v>Thu</v>
      </c>
      <c r="G941" s="29" t="str">
        <f t="shared" si="61"/>
        <v>Oct</v>
      </c>
      <c r="H941" s="34">
        <f t="shared" si="58"/>
        <v>2020</v>
      </c>
      <c r="I941" s="29">
        <v>44110</v>
      </c>
      <c r="J941" s="13" t="s">
        <v>50</v>
      </c>
      <c r="K941" s="13" t="s">
        <v>960</v>
      </c>
      <c r="L941" s="13" t="s">
        <v>24</v>
      </c>
      <c r="M941" s="13" t="s">
        <v>128</v>
      </c>
      <c r="N941" s="13" t="s">
        <v>128</v>
      </c>
      <c r="O941" s="13" t="s">
        <v>129</v>
      </c>
      <c r="P941" s="13" t="s">
        <v>55</v>
      </c>
      <c r="Q941" s="13" t="s">
        <v>2586</v>
      </c>
      <c r="R941" s="13" t="s">
        <v>30</v>
      </c>
      <c r="S941" s="13" t="s">
        <v>2177</v>
      </c>
      <c r="T941" s="13" t="s">
        <v>2587</v>
      </c>
      <c r="U941" s="33">
        <v>44.40870000000001</v>
      </c>
      <c r="V941" s="15">
        <v>7</v>
      </c>
      <c r="W941" s="14">
        <v>0.47000000000000003</v>
      </c>
      <c r="X941" s="33">
        <v>3.67</v>
      </c>
      <c r="Y941" s="33">
        <v>-35.391300000000001</v>
      </c>
      <c r="Z941" s="14">
        <f t="shared" si="59"/>
        <v>-0.79694519317160806</v>
      </c>
      <c r="AA941" s="13" t="s">
        <v>88</v>
      </c>
      <c r="AB941" s="33">
        <v>20.872089000000006</v>
      </c>
      <c r="AC941" s="33">
        <v>55.257911000000007</v>
      </c>
    </row>
    <row r="942" spans="2:29" x14ac:dyDescent="0.3">
      <c r="B942" s="19"/>
      <c r="D942" s="13" t="s">
        <v>7045</v>
      </c>
      <c r="E942" s="29">
        <v>44105</v>
      </c>
      <c r="F942" s="29" t="str">
        <f t="shared" si="60"/>
        <v>Thu</v>
      </c>
      <c r="G942" s="29" t="str">
        <f t="shared" si="61"/>
        <v>Oct</v>
      </c>
      <c r="H942" s="34">
        <f t="shared" si="58"/>
        <v>2020</v>
      </c>
      <c r="I942" s="29">
        <v>44110</v>
      </c>
      <c r="J942" s="13" t="s">
        <v>50</v>
      </c>
      <c r="K942" s="13" t="s">
        <v>960</v>
      </c>
      <c r="L942" s="13" t="s">
        <v>24</v>
      </c>
      <c r="M942" s="13" t="s">
        <v>128</v>
      </c>
      <c r="N942" s="13" t="s">
        <v>128</v>
      </c>
      <c r="O942" s="13" t="s">
        <v>129</v>
      </c>
      <c r="P942" s="13" t="s">
        <v>55</v>
      </c>
      <c r="Q942" s="13" t="s">
        <v>4476</v>
      </c>
      <c r="R942" s="13" t="s">
        <v>30</v>
      </c>
      <c r="S942" s="13" t="s">
        <v>2177</v>
      </c>
      <c r="T942" s="13" t="s">
        <v>4477</v>
      </c>
      <c r="U942" s="33">
        <v>36.061199999999999</v>
      </c>
      <c r="V942" s="15">
        <v>6</v>
      </c>
      <c r="W942" s="14">
        <v>0.47000000000000003</v>
      </c>
      <c r="X942" s="33">
        <v>1.82</v>
      </c>
      <c r="Y942" s="33">
        <v>-22.618800000000004</v>
      </c>
      <c r="Z942" s="14">
        <f t="shared" si="59"/>
        <v>-0.62723370270540091</v>
      </c>
      <c r="AA942" s="13" t="s">
        <v>88</v>
      </c>
      <c r="AB942" s="33">
        <v>16.948764000000001</v>
      </c>
      <c r="AC942" s="33">
        <v>39.911236000000002</v>
      </c>
    </row>
    <row r="943" spans="2:29" x14ac:dyDescent="0.3">
      <c r="B943" s="19"/>
      <c r="D943" s="13" t="s">
        <v>7046</v>
      </c>
      <c r="E943" s="29">
        <v>43981</v>
      </c>
      <c r="F943" s="29" t="str">
        <f t="shared" si="60"/>
        <v>Sat</v>
      </c>
      <c r="G943" s="29" t="str">
        <f t="shared" si="61"/>
        <v>May</v>
      </c>
      <c r="H943" s="34">
        <f t="shared" si="58"/>
        <v>2020</v>
      </c>
      <c r="I943" s="29">
        <v>43986</v>
      </c>
      <c r="J943" s="13" t="s">
        <v>50</v>
      </c>
      <c r="K943" s="13" t="s">
        <v>1669</v>
      </c>
      <c r="L943" s="13" t="s">
        <v>36</v>
      </c>
      <c r="M943" s="13" t="s">
        <v>98</v>
      </c>
      <c r="N943" s="13" t="s">
        <v>99</v>
      </c>
      <c r="O943" s="13" t="s">
        <v>100</v>
      </c>
      <c r="P943" s="13" t="s">
        <v>55</v>
      </c>
      <c r="Q943" s="13" t="s">
        <v>1670</v>
      </c>
      <c r="R943" s="13" t="s">
        <v>57</v>
      </c>
      <c r="S943" s="13" t="s">
        <v>138</v>
      </c>
      <c r="T943" s="13" t="s">
        <v>1671</v>
      </c>
      <c r="U943" s="33">
        <v>659.36249999999995</v>
      </c>
      <c r="V943" s="15">
        <v>5</v>
      </c>
      <c r="W943" s="14">
        <v>0.25</v>
      </c>
      <c r="X943" s="33">
        <v>77.66</v>
      </c>
      <c r="Y943" s="33">
        <v>-184.68749999999997</v>
      </c>
      <c r="Z943" s="14">
        <f t="shared" si="59"/>
        <v>-0.28010009668429731</v>
      </c>
      <c r="AA943" s="13" t="s">
        <v>88</v>
      </c>
      <c r="AB943" s="33">
        <v>164.84062499999999</v>
      </c>
      <c r="AC943" s="33">
        <v>601.54937499999994</v>
      </c>
    </row>
    <row r="944" spans="2:29" x14ac:dyDescent="0.3">
      <c r="B944" s="19"/>
      <c r="D944" s="13" t="s">
        <v>7047</v>
      </c>
      <c r="E944" s="29">
        <v>43981</v>
      </c>
      <c r="F944" s="29" t="str">
        <f t="shared" si="60"/>
        <v>Sat</v>
      </c>
      <c r="G944" s="29" t="str">
        <f t="shared" si="61"/>
        <v>May</v>
      </c>
      <c r="H944" s="34">
        <f t="shared" si="58"/>
        <v>2020</v>
      </c>
      <c r="I944" s="29">
        <v>43986</v>
      </c>
      <c r="J944" s="13" t="s">
        <v>50</v>
      </c>
      <c r="K944" s="13" t="s">
        <v>1669</v>
      </c>
      <c r="L944" s="13" t="s">
        <v>36</v>
      </c>
      <c r="M944" s="13" t="s">
        <v>98</v>
      </c>
      <c r="N944" s="13" t="s">
        <v>99</v>
      </c>
      <c r="O944" s="13" t="s">
        <v>100</v>
      </c>
      <c r="P944" s="13" t="s">
        <v>55</v>
      </c>
      <c r="Q944" s="13" t="s">
        <v>4397</v>
      </c>
      <c r="R944" s="13" t="s">
        <v>30</v>
      </c>
      <c r="S944" s="13" t="s">
        <v>1121</v>
      </c>
      <c r="T944" s="13" t="s">
        <v>4398</v>
      </c>
      <c r="U944" s="33">
        <v>11.628</v>
      </c>
      <c r="V944" s="15">
        <v>1</v>
      </c>
      <c r="W944" s="14">
        <v>0.15000000000000002</v>
      </c>
      <c r="X944" s="33">
        <v>1.38</v>
      </c>
      <c r="Y944" s="33">
        <v>2.2979999999999996</v>
      </c>
      <c r="Z944" s="14">
        <f t="shared" si="59"/>
        <v>0.19762641898864805</v>
      </c>
      <c r="AA944" s="13" t="s">
        <v>88</v>
      </c>
      <c r="AB944" s="33">
        <v>1.7442000000000002</v>
      </c>
      <c r="AC944" s="33">
        <v>6.2058000000000018</v>
      </c>
    </row>
    <row r="945" spans="2:29" x14ac:dyDescent="0.3">
      <c r="B945" s="19"/>
      <c r="D945" s="13" t="s">
        <v>7048</v>
      </c>
      <c r="E945" s="29">
        <v>43603</v>
      </c>
      <c r="F945" s="29" t="str">
        <f t="shared" si="60"/>
        <v>Sat</v>
      </c>
      <c r="G945" s="29" t="str">
        <f t="shared" si="61"/>
        <v>May</v>
      </c>
      <c r="H945" s="34">
        <f t="shared" si="58"/>
        <v>2019</v>
      </c>
      <c r="I945" s="29">
        <v>43610</v>
      </c>
      <c r="J945" s="13" t="s">
        <v>50</v>
      </c>
      <c r="K945" s="13" t="s">
        <v>3083</v>
      </c>
      <c r="L945" s="13" t="s">
        <v>82</v>
      </c>
      <c r="M945" s="13" t="s">
        <v>271</v>
      </c>
      <c r="N945" s="13" t="s">
        <v>271</v>
      </c>
      <c r="O945" s="13" t="s">
        <v>271</v>
      </c>
      <c r="P945" s="13" t="s">
        <v>55</v>
      </c>
      <c r="Q945" s="13" t="s">
        <v>3084</v>
      </c>
      <c r="R945" s="13" t="s">
        <v>30</v>
      </c>
      <c r="S945" s="13" t="s">
        <v>1567</v>
      </c>
      <c r="T945" s="13" t="s">
        <v>3085</v>
      </c>
      <c r="U945" s="33">
        <v>361.44</v>
      </c>
      <c r="V945" s="15">
        <v>8</v>
      </c>
      <c r="W945" s="14">
        <v>0</v>
      </c>
      <c r="X945" s="33">
        <v>27.83</v>
      </c>
      <c r="Y945" s="33">
        <v>79.44</v>
      </c>
      <c r="Z945" s="14">
        <f t="shared" si="59"/>
        <v>0.2197875166002656</v>
      </c>
      <c r="AA945" s="13" t="s">
        <v>88</v>
      </c>
      <c r="AB945" s="33">
        <v>0</v>
      </c>
      <c r="AC945" s="33">
        <v>254.17000000000002</v>
      </c>
    </row>
    <row r="946" spans="2:29" x14ac:dyDescent="0.3">
      <c r="B946" s="19"/>
      <c r="D946" s="13" t="s">
        <v>7049</v>
      </c>
      <c r="E946" s="29">
        <v>43761</v>
      </c>
      <c r="F946" s="29" t="str">
        <f t="shared" si="60"/>
        <v>Wed</v>
      </c>
      <c r="G946" s="29" t="str">
        <f t="shared" si="61"/>
        <v>Oct</v>
      </c>
      <c r="H946" s="34">
        <f t="shared" si="58"/>
        <v>2019</v>
      </c>
      <c r="I946" s="29">
        <v>43767</v>
      </c>
      <c r="J946" s="13" t="s">
        <v>50</v>
      </c>
      <c r="K946" s="13" t="s">
        <v>4067</v>
      </c>
      <c r="L946" s="13" t="s">
        <v>82</v>
      </c>
      <c r="M946" s="13" t="s">
        <v>98</v>
      </c>
      <c r="N946" s="13" t="s">
        <v>99</v>
      </c>
      <c r="O946" s="13" t="s">
        <v>100</v>
      </c>
      <c r="P946" s="13" t="s">
        <v>55</v>
      </c>
      <c r="Q946" s="13" t="s">
        <v>3859</v>
      </c>
      <c r="R946" s="13" t="s">
        <v>30</v>
      </c>
      <c r="S946" s="13" t="s">
        <v>1121</v>
      </c>
      <c r="T946" s="13" t="s">
        <v>3860</v>
      </c>
      <c r="U946" s="33">
        <v>180.28499999999997</v>
      </c>
      <c r="V946" s="15">
        <v>7</v>
      </c>
      <c r="W946" s="14">
        <v>0.15000000000000002</v>
      </c>
      <c r="X946" s="33">
        <v>14.27</v>
      </c>
      <c r="Y946" s="33">
        <v>53.025000000000006</v>
      </c>
      <c r="Z946" s="14">
        <f t="shared" si="59"/>
        <v>0.29411764705882359</v>
      </c>
      <c r="AA946" s="13" t="s">
        <v>88</v>
      </c>
      <c r="AB946" s="33">
        <v>27.042749999999998</v>
      </c>
      <c r="AC946" s="33">
        <v>85.94724999999994</v>
      </c>
    </row>
    <row r="947" spans="2:29" x14ac:dyDescent="0.3">
      <c r="B947" s="19"/>
      <c r="D947" s="13" t="s">
        <v>7050</v>
      </c>
      <c r="E947" s="29">
        <v>43761</v>
      </c>
      <c r="F947" s="29" t="str">
        <f t="shared" si="60"/>
        <v>Wed</v>
      </c>
      <c r="G947" s="29" t="str">
        <f t="shared" si="61"/>
        <v>Oct</v>
      </c>
      <c r="H947" s="34">
        <f t="shared" si="58"/>
        <v>2019</v>
      </c>
      <c r="I947" s="29">
        <v>43767</v>
      </c>
      <c r="J947" s="13" t="s">
        <v>50</v>
      </c>
      <c r="K947" s="13" t="s">
        <v>4067</v>
      </c>
      <c r="L947" s="13" t="s">
        <v>82</v>
      </c>
      <c r="M947" s="13" t="s">
        <v>98</v>
      </c>
      <c r="N947" s="13" t="s">
        <v>99</v>
      </c>
      <c r="O947" s="13" t="s">
        <v>100</v>
      </c>
      <c r="P947" s="13" t="s">
        <v>55</v>
      </c>
      <c r="Q947" s="13" t="s">
        <v>4460</v>
      </c>
      <c r="R947" s="13" t="s">
        <v>30</v>
      </c>
      <c r="S947" s="13" t="s">
        <v>1228</v>
      </c>
      <c r="T947" s="13" t="s">
        <v>4461</v>
      </c>
      <c r="U947" s="33">
        <v>94.875</v>
      </c>
      <c r="V947" s="15">
        <v>5</v>
      </c>
      <c r="W947" s="14">
        <v>0.45</v>
      </c>
      <c r="X947" s="33">
        <v>10.81</v>
      </c>
      <c r="Y947" s="33">
        <v>-29.325000000000003</v>
      </c>
      <c r="Z947" s="14">
        <f t="shared" si="59"/>
        <v>-0.30909090909090914</v>
      </c>
      <c r="AA947" s="13" t="s">
        <v>88</v>
      </c>
      <c r="AB947" s="33">
        <v>42.693750000000001</v>
      </c>
      <c r="AC947" s="33">
        <v>70.696249999999992</v>
      </c>
    </row>
    <row r="948" spans="2:29" x14ac:dyDescent="0.3">
      <c r="B948" s="19"/>
      <c r="D948" s="13" t="s">
        <v>7051</v>
      </c>
      <c r="E948" s="29">
        <v>43761</v>
      </c>
      <c r="F948" s="29" t="str">
        <f t="shared" si="60"/>
        <v>Wed</v>
      </c>
      <c r="G948" s="29" t="str">
        <f t="shared" si="61"/>
        <v>Oct</v>
      </c>
      <c r="H948" s="34">
        <f t="shared" si="58"/>
        <v>2019</v>
      </c>
      <c r="I948" s="29">
        <v>43767</v>
      </c>
      <c r="J948" s="13" t="s">
        <v>50</v>
      </c>
      <c r="K948" s="13" t="s">
        <v>4067</v>
      </c>
      <c r="L948" s="13" t="s">
        <v>82</v>
      </c>
      <c r="M948" s="13" t="s">
        <v>98</v>
      </c>
      <c r="N948" s="13" t="s">
        <v>99</v>
      </c>
      <c r="O948" s="13" t="s">
        <v>100</v>
      </c>
      <c r="P948" s="13" t="s">
        <v>55</v>
      </c>
      <c r="Q948" s="13" t="s">
        <v>4056</v>
      </c>
      <c r="R948" s="13" t="s">
        <v>30</v>
      </c>
      <c r="S948" s="13" t="s">
        <v>1228</v>
      </c>
      <c r="T948" s="13" t="s">
        <v>4057</v>
      </c>
      <c r="U948" s="33">
        <v>81.378000000000014</v>
      </c>
      <c r="V948" s="15">
        <v>3</v>
      </c>
      <c r="W948" s="14">
        <v>0.45</v>
      </c>
      <c r="X948" s="33">
        <v>5.26</v>
      </c>
      <c r="Y948" s="33">
        <v>-32.562000000000012</v>
      </c>
      <c r="Z948" s="14">
        <f t="shared" si="59"/>
        <v>-0.40013271400132722</v>
      </c>
      <c r="AA948" s="13" t="s">
        <v>88</v>
      </c>
      <c r="AB948" s="33">
        <v>36.620100000000008</v>
      </c>
      <c r="AC948" s="33">
        <v>72.059900000000027</v>
      </c>
    </row>
    <row r="949" spans="2:29" x14ac:dyDescent="0.3">
      <c r="B949" s="19"/>
      <c r="D949" s="13" t="s">
        <v>7052</v>
      </c>
      <c r="E949" s="29">
        <v>43761</v>
      </c>
      <c r="F949" s="29" t="str">
        <f t="shared" si="60"/>
        <v>Wed</v>
      </c>
      <c r="G949" s="29" t="str">
        <f t="shared" si="61"/>
        <v>Oct</v>
      </c>
      <c r="H949" s="34">
        <f t="shared" si="58"/>
        <v>2019</v>
      </c>
      <c r="I949" s="29">
        <v>43767</v>
      </c>
      <c r="J949" s="13" t="s">
        <v>50</v>
      </c>
      <c r="K949" s="13" t="s">
        <v>4067</v>
      </c>
      <c r="L949" s="13" t="s">
        <v>82</v>
      </c>
      <c r="M949" s="13" t="s">
        <v>98</v>
      </c>
      <c r="N949" s="13" t="s">
        <v>99</v>
      </c>
      <c r="O949" s="13" t="s">
        <v>100</v>
      </c>
      <c r="P949" s="13" t="s">
        <v>55</v>
      </c>
      <c r="Q949" s="13" t="s">
        <v>5817</v>
      </c>
      <c r="R949" s="13" t="s">
        <v>30</v>
      </c>
      <c r="S949" s="13" t="s">
        <v>2751</v>
      </c>
      <c r="T949" s="13" t="s">
        <v>5818</v>
      </c>
      <c r="U949" s="33">
        <v>14.784000000000002</v>
      </c>
      <c r="V949" s="15">
        <v>4</v>
      </c>
      <c r="W949" s="14">
        <v>0.45</v>
      </c>
      <c r="X949" s="33">
        <v>1.9</v>
      </c>
      <c r="Y949" s="33">
        <v>-10.536000000000001</v>
      </c>
      <c r="Z949" s="14">
        <f t="shared" si="59"/>
        <v>-0.71266233766233766</v>
      </c>
      <c r="AA949" s="13" t="s">
        <v>88</v>
      </c>
      <c r="AB949" s="33">
        <v>6.6528000000000009</v>
      </c>
      <c r="AC949" s="33">
        <v>16.767200000000003</v>
      </c>
    </row>
    <row r="950" spans="2:29" x14ac:dyDescent="0.3">
      <c r="B950" s="19"/>
      <c r="D950" s="13" t="s">
        <v>7053</v>
      </c>
      <c r="E950" s="29">
        <v>43761</v>
      </c>
      <c r="F950" s="29" t="str">
        <f t="shared" si="60"/>
        <v>Wed</v>
      </c>
      <c r="G950" s="29" t="str">
        <f t="shared" si="61"/>
        <v>Oct</v>
      </c>
      <c r="H950" s="34">
        <f t="shared" si="58"/>
        <v>2019</v>
      </c>
      <c r="I950" s="29">
        <v>43767</v>
      </c>
      <c r="J950" s="13" t="s">
        <v>50</v>
      </c>
      <c r="K950" s="13" t="s">
        <v>4067</v>
      </c>
      <c r="L950" s="13" t="s">
        <v>82</v>
      </c>
      <c r="M950" s="13" t="s">
        <v>98</v>
      </c>
      <c r="N950" s="13" t="s">
        <v>99</v>
      </c>
      <c r="O950" s="13" t="s">
        <v>100</v>
      </c>
      <c r="P950" s="13" t="s">
        <v>55</v>
      </c>
      <c r="Q950" s="13" t="s">
        <v>4389</v>
      </c>
      <c r="R950" s="13" t="s">
        <v>30</v>
      </c>
      <c r="S950" s="13" t="s">
        <v>1567</v>
      </c>
      <c r="T950" s="13" t="s">
        <v>4390</v>
      </c>
      <c r="U950" s="33">
        <v>62.502000000000017</v>
      </c>
      <c r="V950" s="15">
        <v>4</v>
      </c>
      <c r="W950" s="14">
        <v>0.45</v>
      </c>
      <c r="X950" s="33">
        <v>1.5</v>
      </c>
      <c r="Y950" s="33">
        <v>-29.658000000000005</v>
      </c>
      <c r="Z950" s="14">
        <f t="shared" si="59"/>
        <v>-0.47451281558990105</v>
      </c>
      <c r="AA950" s="13" t="s">
        <v>88</v>
      </c>
      <c r="AB950" s="33">
        <v>28.125900000000009</v>
      </c>
      <c r="AC950" s="33">
        <v>62.534100000000009</v>
      </c>
    </row>
    <row r="951" spans="2:29" x14ac:dyDescent="0.3">
      <c r="B951" s="19"/>
      <c r="D951" s="13" t="s">
        <v>7054</v>
      </c>
      <c r="E951" s="29">
        <v>43905</v>
      </c>
      <c r="F951" s="29" t="str">
        <f t="shared" si="60"/>
        <v>Sun</v>
      </c>
      <c r="G951" s="29" t="str">
        <f t="shared" si="61"/>
        <v>Mar</v>
      </c>
      <c r="H951" s="34">
        <f t="shared" si="58"/>
        <v>2020</v>
      </c>
      <c r="I951" s="29">
        <v>43907</v>
      </c>
      <c r="J951" s="13" t="s">
        <v>22</v>
      </c>
      <c r="K951" s="13" t="s">
        <v>295</v>
      </c>
      <c r="L951" s="13" t="s">
        <v>82</v>
      </c>
      <c r="M951" s="13" t="s">
        <v>243</v>
      </c>
      <c r="N951" s="13" t="s">
        <v>244</v>
      </c>
      <c r="O951" s="13" t="s">
        <v>245</v>
      </c>
      <c r="P951" s="13" t="s">
        <v>55</v>
      </c>
      <c r="Q951" s="13" t="s">
        <v>219</v>
      </c>
      <c r="R951" s="13" t="s">
        <v>40</v>
      </c>
      <c r="S951" s="13" t="s">
        <v>41</v>
      </c>
      <c r="T951" s="13" t="s">
        <v>220</v>
      </c>
      <c r="U951" s="33">
        <v>1680.6059999999998</v>
      </c>
      <c r="V951" s="15">
        <v>5</v>
      </c>
      <c r="W951" s="14">
        <v>0.27</v>
      </c>
      <c r="X951" s="33">
        <v>327.81</v>
      </c>
      <c r="Y951" s="33">
        <v>368.25599999999997</v>
      </c>
      <c r="Z951" s="14">
        <f t="shared" si="59"/>
        <v>0.21912095993945044</v>
      </c>
      <c r="AA951" s="13" t="s">
        <v>60</v>
      </c>
      <c r="AB951" s="33">
        <v>453.76361999999995</v>
      </c>
      <c r="AC951" s="33">
        <v>530.7763799999999</v>
      </c>
    </row>
    <row r="952" spans="2:29" x14ac:dyDescent="0.3">
      <c r="B952" s="19"/>
      <c r="D952" s="13" t="s">
        <v>7055</v>
      </c>
      <c r="E952" s="29">
        <v>43905</v>
      </c>
      <c r="F952" s="29" t="str">
        <f t="shared" si="60"/>
        <v>Sun</v>
      </c>
      <c r="G952" s="29" t="str">
        <f t="shared" si="61"/>
        <v>Mar</v>
      </c>
      <c r="H952" s="34">
        <f t="shared" si="58"/>
        <v>2020</v>
      </c>
      <c r="I952" s="29">
        <v>43907</v>
      </c>
      <c r="J952" s="13" t="s">
        <v>22</v>
      </c>
      <c r="K952" s="13" t="s">
        <v>295</v>
      </c>
      <c r="L952" s="13" t="s">
        <v>82</v>
      </c>
      <c r="M952" s="13" t="s">
        <v>243</v>
      </c>
      <c r="N952" s="13" t="s">
        <v>244</v>
      </c>
      <c r="O952" s="13" t="s">
        <v>245</v>
      </c>
      <c r="P952" s="13" t="s">
        <v>55</v>
      </c>
      <c r="Q952" s="13" t="s">
        <v>1102</v>
      </c>
      <c r="R952" s="13" t="s">
        <v>57</v>
      </c>
      <c r="S952" s="13" t="s">
        <v>58</v>
      </c>
      <c r="T952" s="13" t="s">
        <v>1103</v>
      </c>
      <c r="U952" s="33">
        <v>793.58789999999999</v>
      </c>
      <c r="V952" s="15">
        <v>7</v>
      </c>
      <c r="W952" s="14">
        <v>0.17</v>
      </c>
      <c r="X952" s="33">
        <v>124.42</v>
      </c>
      <c r="Y952" s="33">
        <v>238.97789999999998</v>
      </c>
      <c r="Z952" s="14">
        <f t="shared" si="59"/>
        <v>0.30113601782486854</v>
      </c>
      <c r="AA952" s="13" t="s">
        <v>60</v>
      </c>
      <c r="AB952" s="33">
        <v>134.909943</v>
      </c>
      <c r="AC952" s="33">
        <v>295.28005700000006</v>
      </c>
    </row>
    <row r="953" spans="2:29" x14ac:dyDescent="0.3">
      <c r="B953" s="19"/>
      <c r="D953" s="13" t="s">
        <v>7056</v>
      </c>
      <c r="E953" s="29">
        <v>43905</v>
      </c>
      <c r="F953" s="29" t="str">
        <f t="shared" si="60"/>
        <v>Sun</v>
      </c>
      <c r="G953" s="29" t="str">
        <f t="shared" si="61"/>
        <v>Mar</v>
      </c>
      <c r="H953" s="34">
        <f t="shared" si="58"/>
        <v>2020</v>
      </c>
      <c r="I953" s="29">
        <v>43907</v>
      </c>
      <c r="J953" s="13" t="s">
        <v>22</v>
      </c>
      <c r="K953" s="13" t="s">
        <v>295</v>
      </c>
      <c r="L953" s="13" t="s">
        <v>82</v>
      </c>
      <c r="M953" s="13" t="s">
        <v>243</v>
      </c>
      <c r="N953" s="13" t="s">
        <v>244</v>
      </c>
      <c r="O953" s="13" t="s">
        <v>245</v>
      </c>
      <c r="P953" s="13" t="s">
        <v>55</v>
      </c>
      <c r="Q953" s="13" t="s">
        <v>1702</v>
      </c>
      <c r="R953" s="13" t="s">
        <v>40</v>
      </c>
      <c r="S953" s="13" t="s">
        <v>41</v>
      </c>
      <c r="T953" s="13" t="s">
        <v>1703</v>
      </c>
      <c r="U953" s="33">
        <v>260.69760000000002</v>
      </c>
      <c r="V953" s="15">
        <v>4</v>
      </c>
      <c r="W953" s="14">
        <v>0.27</v>
      </c>
      <c r="X953" s="33">
        <v>24.98</v>
      </c>
      <c r="Y953" s="33">
        <v>-75.062400000000011</v>
      </c>
      <c r="Z953" s="14">
        <f t="shared" si="59"/>
        <v>-0.28792900279864486</v>
      </c>
      <c r="AA953" s="13" t="s">
        <v>60</v>
      </c>
      <c r="AB953" s="33">
        <v>70.388352000000012</v>
      </c>
      <c r="AC953" s="33">
        <v>240.39164800000003</v>
      </c>
    </row>
    <row r="954" spans="2:29" x14ac:dyDescent="0.3">
      <c r="B954" s="19"/>
      <c r="D954" s="13" t="s">
        <v>7057</v>
      </c>
      <c r="E954" s="29">
        <v>43905</v>
      </c>
      <c r="F954" s="29" t="str">
        <f t="shared" si="60"/>
        <v>Sun</v>
      </c>
      <c r="G954" s="29" t="str">
        <f t="shared" si="61"/>
        <v>Mar</v>
      </c>
      <c r="H954" s="34">
        <f t="shared" si="58"/>
        <v>2020</v>
      </c>
      <c r="I954" s="29">
        <v>43907</v>
      </c>
      <c r="J954" s="13" t="s">
        <v>22</v>
      </c>
      <c r="K954" s="13" t="s">
        <v>295</v>
      </c>
      <c r="L954" s="13" t="s">
        <v>82</v>
      </c>
      <c r="M954" s="13" t="s">
        <v>243</v>
      </c>
      <c r="N954" s="13" t="s">
        <v>244</v>
      </c>
      <c r="O954" s="13" t="s">
        <v>245</v>
      </c>
      <c r="P954" s="13" t="s">
        <v>55</v>
      </c>
      <c r="Q954" s="13" t="s">
        <v>2576</v>
      </c>
      <c r="R954" s="13" t="s">
        <v>57</v>
      </c>
      <c r="S954" s="13" t="s">
        <v>58</v>
      </c>
      <c r="T954" s="13" t="s">
        <v>2577</v>
      </c>
      <c r="U954" s="33">
        <v>209.16</v>
      </c>
      <c r="V954" s="15">
        <v>2</v>
      </c>
      <c r="W954" s="14">
        <v>0.17</v>
      </c>
      <c r="X954" s="33">
        <v>22.57</v>
      </c>
      <c r="Y954" s="33">
        <v>10.079999999999998</v>
      </c>
      <c r="Z954" s="14">
        <f t="shared" si="59"/>
        <v>4.8192771084337345E-2</v>
      </c>
      <c r="AA954" s="13" t="s">
        <v>60</v>
      </c>
      <c r="AB954" s="33">
        <v>35.557200000000002</v>
      </c>
      <c r="AC954" s="33">
        <v>140.95280000000002</v>
      </c>
    </row>
    <row r="955" spans="2:29" x14ac:dyDescent="0.3">
      <c r="B955" s="19"/>
      <c r="D955" s="13" t="s">
        <v>7058</v>
      </c>
      <c r="E955" s="29">
        <v>43905</v>
      </c>
      <c r="F955" s="29" t="str">
        <f t="shared" si="60"/>
        <v>Sun</v>
      </c>
      <c r="G955" s="29" t="str">
        <f t="shared" si="61"/>
        <v>Mar</v>
      </c>
      <c r="H955" s="34">
        <f t="shared" si="58"/>
        <v>2020</v>
      </c>
      <c r="I955" s="29">
        <v>43907</v>
      </c>
      <c r="J955" s="13" t="s">
        <v>22</v>
      </c>
      <c r="K955" s="13" t="s">
        <v>295</v>
      </c>
      <c r="L955" s="13" t="s">
        <v>82</v>
      </c>
      <c r="M955" s="13" t="s">
        <v>243</v>
      </c>
      <c r="N955" s="13" t="s">
        <v>244</v>
      </c>
      <c r="O955" s="13" t="s">
        <v>245</v>
      </c>
      <c r="P955" s="13" t="s">
        <v>55</v>
      </c>
      <c r="Q955" s="13" t="s">
        <v>5009</v>
      </c>
      <c r="R955" s="13" t="s">
        <v>30</v>
      </c>
      <c r="S955" s="13" t="s">
        <v>2751</v>
      </c>
      <c r="T955" s="13" t="s">
        <v>5010</v>
      </c>
      <c r="U955" s="33">
        <v>29.979599999999998</v>
      </c>
      <c r="V955" s="15">
        <v>4</v>
      </c>
      <c r="W955" s="14">
        <v>0.17</v>
      </c>
      <c r="X955" s="33">
        <v>4.09</v>
      </c>
      <c r="Y955" s="33">
        <v>7.1796000000000006</v>
      </c>
      <c r="Z955" s="14">
        <f t="shared" si="59"/>
        <v>0.23948284833686911</v>
      </c>
      <c r="AA955" s="13" t="s">
        <v>60</v>
      </c>
      <c r="AB955" s="33">
        <v>5.0965319999999998</v>
      </c>
      <c r="AC955" s="33">
        <v>13.613467999999997</v>
      </c>
    </row>
    <row r="956" spans="2:29" x14ac:dyDescent="0.3">
      <c r="B956" s="19"/>
      <c r="D956" s="13" t="s">
        <v>7059</v>
      </c>
      <c r="E956" s="29">
        <v>43905</v>
      </c>
      <c r="F956" s="29" t="str">
        <f t="shared" si="60"/>
        <v>Sun</v>
      </c>
      <c r="G956" s="29" t="str">
        <f t="shared" si="61"/>
        <v>Mar</v>
      </c>
      <c r="H956" s="34">
        <f t="shared" si="58"/>
        <v>2020</v>
      </c>
      <c r="I956" s="29">
        <v>43907</v>
      </c>
      <c r="J956" s="13" t="s">
        <v>22</v>
      </c>
      <c r="K956" s="13" t="s">
        <v>295</v>
      </c>
      <c r="L956" s="13" t="s">
        <v>82</v>
      </c>
      <c r="M956" s="13" t="s">
        <v>243</v>
      </c>
      <c r="N956" s="13" t="s">
        <v>244</v>
      </c>
      <c r="O956" s="13" t="s">
        <v>245</v>
      </c>
      <c r="P956" s="13" t="s">
        <v>55</v>
      </c>
      <c r="Q956" s="13" t="s">
        <v>5700</v>
      </c>
      <c r="R956" s="13" t="s">
        <v>30</v>
      </c>
      <c r="S956" s="13" t="s">
        <v>2751</v>
      </c>
      <c r="T956" s="13" t="s">
        <v>5701</v>
      </c>
      <c r="U956" s="33">
        <v>23.157</v>
      </c>
      <c r="V956" s="15">
        <v>6</v>
      </c>
      <c r="W956" s="14">
        <v>0.17</v>
      </c>
      <c r="X956" s="33">
        <v>2.98</v>
      </c>
      <c r="Y956" s="33">
        <v>2.6369999999999996</v>
      </c>
      <c r="Z956" s="14">
        <f t="shared" si="59"/>
        <v>0.11387485425573259</v>
      </c>
      <c r="AA956" s="13" t="s">
        <v>60</v>
      </c>
      <c r="AB956" s="33">
        <v>3.9366900000000005</v>
      </c>
      <c r="AC956" s="33">
        <v>13.603309999999997</v>
      </c>
    </row>
    <row r="957" spans="2:29" x14ac:dyDescent="0.3">
      <c r="B957" s="19"/>
      <c r="D957" s="13" t="s">
        <v>7060</v>
      </c>
      <c r="E957" s="29">
        <v>44103</v>
      </c>
      <c r="F957" s="29" t="str">
        <f t="shared" si="60"/>
        <v>Tue</v>
      </c>
      <c r="G957" s="29" t="str">
        <f t="shared" si="61"/>
        <v>Sep</v>
      </c>
      <c r="H957" s="34">
        <f t="shared" si="58"/>
        <v>2020</v>
      </c>
      <c r="I957" s="29">
        <v>44107</v>
      </c>
      <c r="J957" s="13" t="s">
        <v>50</v>
      </c>
      <c r="K957" s="13" t="s">
        <v>6061</v>
      </c>
      <c r="L957" s="13" t="s">
        <v>24</v>
      </c>
      <c r="M957" s="13" t="s">
        <v>98</v>
      </c>
      <c r="N957" s="13" t="s">
        <v>99</v>
      </c>
      <c r="O957" s="13" t="s">
        <v>100</v>
      </c>
      <c r="P957" s="13" t="s">
        <v>55</v>
      </c>
      <c r="Q957" s="13" t="s">
        <v>5782</v>
      </c>
      <c r="R957" s="13" t="s">
        <v>30</v>
      </c>
      <c r="S957" s="13" t="s">
        <v>1121</v>
      </c>
      <c r="T957" s="13" t="s">
        <v>5783</v>
      </c>
      <c r="U957" s="33">
        <v>6.6555</v>
      </c>
      <c r="V957" s="15">
        <v>1</v>
      </c>
      <c r="W957" s="14">
        <v>0.15000000000000002</v>
      </c>
      <c r="X957" s="33">
        <v>1.4</v>
      </c>
      <c r="Y957" s="33">
        <v>0.53549999999999986</v>
      </c>
      <c r="Z957" s="14">
        <f t="shared" si="59"/>
        <v>8.0459770114942514E-2</v>
      </c>
      <c r="AA957" s="13" t="s">
        <v>88</v>
      </c>
      <c r="AB957" s="33">
        <v>0.99832500000000013</v>
      </c>
      <c r="AC957" s="33">
        <v>3.7216750000000003</v>
      </c>
    </row>
    <row r="958" spans="2:29" x14ac:dyDescent="0.3">
      <c r="B958" s="19"/>
      <c r="D958" s="13" t="s">
        <v>7061</v>
      </c>
      <c r="E958" s="29">
        <v>43322</v>
      </c>
      <c r="F958" s="29" t="str">
        <f t="shared" si="60"/>
        <v>Fri</v>
      </c>
      <c r="G958" s="29" t="str">
        <f t="shared" si="61"/>
        <v>Aug</v>
      </c>
      <c r="H958" s="34">
        <f t="shared" si="58"/>
        <v>2018</v>
      </c>
      <c r="I958" s="29">
        <v>43325</v>
      </c>
      <c r="J958" s="13" t="s">
        <v>22</v>
      </c>
      <c r="K958" s="13" t="s">
        <v>4619</v>
      </c>
      <c r="L958" s="13" t="s">
        <v>24</v>
      </c>
      <c r="M958" s="13" t="s">
        <v>271</v>
      </c>
      <c r="N958" s="13" t="s">
        <v>271</v>
      </c>
      <c r="O958" s="13" t="s">
        <v>271</v>
      </c>
      <c r="P958" s="13" t="s">
        <v>55</v>
      </c>
      <c r="Q958" s="13" t="s">
        <v>4575</v>
      </c>
      <c r="R958" s="13" t="s">
        <v>30</v>
      </c>
      <c r="S958" s="13" t="s">
        <v>2177</v>
      </c>
      <c r="T958" s="13" t="s">
        <v>4576</v>
      </c>
      <c r="U958" s="33">
        <v>54.72</v>
      </c>
      <c r="V958" s="15">
        <v>4</v>
      </c>
      <c r="W958" s="14">
        <v>0</v>
      </c>
      <c r="X958" s="33">
        <v>9.34</v>
      </c>
      <c r="Y958" s="33">
        <v>6</v>
      </c>
      <c r="Z958" s="14">
        <f t="shared" si="59"/>
        <v>0.10964912280701755</v>
      </c>
      <c r="AA958" s="13" t="s">
        <v>33</v>
      </c>
      <c r="AB958" s="33">
        <v>0</v>
      </c>
      <c r="AC958" s="33">
        <v>39.379999999999995</v>
      </c>
    </row>
    <row r="959" spans="2:29" x14ac:dyDescent="0.3">
      <c r="B959" s="19"/>
      <c r="D959" s="13" t="s">
        <v>7062</v>
      </c>
      <c r="E959" s="29">
        <v>43777</v>
      </c>
      <c r="F959" s="29" t="str">
        <f t="shared" si="60"/>
        <v>Fri</v>
      </c>
      <c r="G959" s="29" t="str">
        <f t="shared" si="61"/>
        <v>Nov</v>
      </c>
      <c r="H959" s="34">
        <f t="shared" si="58"/>
        <v>2019</v>
      </c>
      <c r="I959" s="29">
        <v>43781</v>
      </c>
      <c r="J959" s="13" t="s">
        <v>50</v>
      </c>
      <c r="K959" s="13" t="s">
        <v>4619</v>
      </c>
      <c r="L959" s="13" t="s">
        <v>24</v>
      </c>
      <c r="M959" s="13" t="s">
        <v>271</v>
      </c>
      <c r="N959" s="13" t="s">
        <v>271</v>
      </c>
      <c r="O959" s="13" t="s">
        <v>271</v>
      </c>
      <c r="P959" s="13" t="s">
        <v>55</v>
      </c>
      <c r="Q959" s="13" t="s">
        <v>5175</v>
      </c>
      <c r="R959" s="13" t="s">
        <v>30</v>
      </c>
      <c r="S959" s="13" t="s">
        <v>1228</v>
      </c>
      <c r="T959" s="13" t="s">
        <v>5176</v>
      </c>
      <c r="U959" s="33">
        <v>23.61</v>
      </c>
      <c r="V959" s="15">
        <v>1</v>
      </c>
      <c r="W959" s="14">
        <v>0</v>
      </c>
      <c r="X959" s="33">
        <v>1.3</v>
      </c>
      <c r="Y959" s="33">
        <v>0.44999999999999996</v>
      </c>
      <c r="Z959" s="14">
        <f t="shared" si="59"/>
        <v>1.9059720457433288E-2</v>
      </c>
      <c r="AA959" s="13" t="s">
        <v>88</v>
      </c>
      <c r="AB959" s="33">
        <v>0</v>
      </c>
      <c r="AC959" s="33">
        <v>21.86</v>
      </c>
    </row>
    <row r="960" spans="2:29" x14ac:dyDescent="0.3">
      <c r="B960" s="19"/>
      <c r="D960" s="13" t="s">
        <v>7063</v>
      </c>
      <c r="E960" s="29">
        <v>44074</v>
      </c>
      <c r="F960" s="29" t="str">
        <f t="shared" si="60"/>
        <v>Mon</v>
      </c>
      <c r="G960" s="29" t="str">
        <f t="shared" si="61"/>
        <v>Aug</v>
      </c>
      <c r="H960" s="34">
        <f t="shared" si="58"/>
        <v>2020</v>
      </c>
      <c r="I960" s="29">
        <v>44077</v>
      </c>
      <c r="J960" s="13" t="s">
        <v>22</v>
      </c>
      <c r="K960" s="13" t="s">
        <v>3700</v>
      </c>
      <c r="L960" s="13" t="s">
        <v>24</v>
      </c>
      <c r="M960" s="13" t="s">
        <v>271</v>
      </c>
      <c r="N960" s="13" t="s">
        <v>271</v>
      </c>
      <c r="O960" s="13" t="s">
        <v>271</v>
      </c>
      <c r="P960" s="13" t="s">
        <v>55</v>
      </c>
      <c r="Q960" s="13" t="s">
        <v>3701</v>
      </c>
      <c r="R960" s="13" t="s">
        <v>30</v>
      </c>
      <c r="S960" s="13" t="s">
        <v>1228</v>
      </c>
      <c r="T960" s="13" t="s">
        <v>3702</v>
      </c>
      <c r="U960" s="33">
        <v>86.759999999999991</v>
      </c>
      <c r="V960" s="15">
        <v>3</v>
      </c>
      <c r="W960" s="14">
        <v>0</v>
      </c>
      <c r="X960" s="33">
        <v>18.89</v>
      </c>
      <c r="Y960" s="33">
        <v>22.5</v>
      </c>
      <c r="Z960" s="14">
        <f t="shared" si="59"/>
        <v>0.25933609958506226</v>
      </c>
      <c r="AA960" s="13" t="s">
        <v>60</v>
      </c>
      <c r="AB960" s="33">
        <v>0</v>
      </c>
      <c r="AC960" s="33">
        <v>45.36999999999999</v>
      </c>
    </row>
    <row r="961" spans="2:29" x14ac:dyDescent="0.3">
      <c r="B961" s="19"/>
      <c r="D961" s="13" t="s">
        <v>7064</v>
      </c>
      <c r="E961" s="29">
        <v>44034</v>
      </c>
      <c r="F961" s="29" t="str">
        <f t="shared" si="60"/>
        <v>Wed</v>
      </c>
      <c r="G961" s="29" t="str">
        <f t="shared" si="61"/>
        <v>Jul</v>
      </c>
      <c r="H961" s="34">
        <f t="shared" si="58"/>
        <v>2020</v>
      </c>
      <c r="I961" s="29">
        <v>44039</v>
      </c>
      <c r="J961" s="13" t="s">
        <v>50</v>
      </c>
      <c r="K961" s="13" t="s">
        <v>2484</v>
      </c>
      <c r="L961" s="13" t="s">
        <v>82</v>
      </c>
      <c r="M961" s="13" t="s">
        <v>128</v>
      </c>
      <c r="N961" s="13" t="s">
        <v>128</v>
      </c>
      <c r="O961" s="13" t="s">
        <v>129</v>
      </c>
      <c r="P961" s="13" t="s">
        <v>55</v>
      </c>
      <c r="Q961" s="13" t="s">
        <v>713</v>
      </c>
      <c r="R961" s="13" t="s">
        <v>40</v>
      </c>
      <c r="S961" s="13" t="s">
        <v>67</v>
      </c>
      <c r="T961" s="13" t="s">
        <v>714</v>
      </c>
      <c r="U961" s="33">
        <v>551.3886</v>
      </c>
      <c r="V961" s="15">
        <v>2</v>
      </c>
      <c r="W961" s="14">
        <v>0.37</v>
      </c>
      <c r="X961" s="33">
        <v>42.63</v>
      </c>
      <c r="Y961" s="33">
        <v>-157.57140000000004</v>
      </c>
      <c r="Z961" s="14">
        <f t="shared" si="59"/>
        <v>-0.28577195828858276</v>
      </c>
      <c r="AA961" s="13" t="s">
        <v>88</v>
      </c>
      <c r="AB961" s="33">
        <v>204.01378199999999</v>
      </c>
      <c r="AC961" s="33">
        <v>462.31621800000005</v>
      </c>
    </row>
    <row r="962" spans="2:29" x14ac:dyDescent="0.3">
      <c r="B962" s="19"/>
      <c r="D962" s="13" t="s">
        <v>7065</v>
      </c>
      <c r="E962" s="29">
        <v>44034</v>
      </c>
      <c r="F962" s="29" t="str">
        <f t="shared" si="60"/>
        <v>Wed</v>
      </c>
      <c r="G962" s="29" t="str">
        <f t="shared" si="61"/>
        <v>Jul</v>
      </c>
      <c r="H962" s="34">
        <f t="shared" si="58"/>
        <v>2020</v>
      </c>
      <c r="I962" s="29">
        <v>44039</v>
      </c>
      <c r="J962" s="13" t="s">
        <v>50</v>
      </c>
      <c r="K962" s="13" t="s">
        <v>2484</v>
      </c>
      <c r="L962" s="13" t="s">
        <v>82</v>
      </c>
      <c r="M962" s="13" t="s">
        <v>128</v>
      </c>
      <c r="N962" s="13" t="s">
        <v>128</v>
      </c>
      <c r="O962" s="13" t="s">
        <v>129</v>
      </c>
      <c r="P962" s="13" t="s">
        <v>55</v>
      </c>
      <c r="Q962" s="13" t="s">
        <v>3895</v>
      </c>
      <c r="R962" s="13" t="s">
        <v>57</v>
      </c>
      <c r="S962" s="13" t="s">
        <v>121</v>
      </c>
      <c r="T962" s="13" t="s">
        <v>3896</v>
      </c>
      <c r="U962" s="33">
        <v>271.01549999999997</v>
      </c>
      <c r="V962" s="15">
        <v>5</v>
      </c>
      <c r="W962" s="14">
        <v>0.47000000000000003</v>
      </c>
      <c r="X962" s="33">
        <v>16.38</v>
      </c>
      <c r="Y962" s="33">
        <v>-5.1345000000000027</v>
      </c>
      <c r="Z962" s="14">
        <f t="shared" si="59"/>
        <v>-1.8945410871333938E-2</v>
      </c>
      <c r="AA962" s="13" t="s">
        <v>88</v>
      </c>
      <c r="AB962" s="33">
        <v>127.377285</v>
      </c>
      <c r="AC962" s="33">
        <v>132.39271499999998</v>
      </c>
    </row>
    <row r="963" spans="2:29" x14ac:dyDescent="0.3">
      <c r="B963" s="19"/>
      <c r="D963" s="13" t="s">
        <v>7066</v>
      </c>
      <c r="E963" s="29">
        <v>43819</v>
      </c>
      <c r="F963" s="29" t="str">
        <f t="shared" si="60"/>
        <v>Fri</v>
      </c>
      <c r="G963" s="29" t="str">
        <f t="shared" si="61"/>
        <v>Dec</v>
      </c>
      <c r="H963" s="34">
        <f t="shared" si="58"/>
        <v>2019</v>
      </c>
      <c r="I963" s="29">
        <v>43823</v>
      </c>
      <c r="J963" s="13" t="s">
        <v>50</v>
      </c>
      <c r="K963" s="13" t="s">
        <v>4578</v>
      </c>
      <c r="L963" s="13" t="s">
        <v>24</v>
      </c>
      <c r="M963" s="13" t="s">
        <v>271</v>
      </c>
      <c r="N963" s="13" t="s">
        <v>271</v>
      </c>
      <c r="O963" s="13" t="s">
        <v>271</v>
      </c>
      <c r="P963" s="13" t="s">
        <v>55</v>
      </c>
      <c r="Q963" s="13" t="s">
        <v>4579</v>
      </c>
      <c r="R963" s="13" t="s">
        <v>30</v>
      </c>
      <c r="S963" s="13" t="s">
        <v>1607</v>
      </c>
      <c r="T963" s="13" t="s">
        <v>4580</v>
      </c>
      <c r="U963" s="33">
        <v>115.55999999999999</v>
      </c>
      <c r="V963" s="15">
        <v>4</v>
      </c>
      <c r="W963" s="14">
        <v>0</v>
      </c>
      <c r="X963" s="33">
        <v>9.68</v>
      </c>
      <c r="Y963" s="33">
        <v>12.600000000000001</v>
      </c>
      <c r="Z963" s="14">
        <f t="shared" si="59"/>
        <v>0.10903426791277261</v>
      </c>
      <c r="AA963" s="13" t="s">
        <v>60</v>
      </c>
      <c r="AB963" s="33">
        <v>0</v>
      </c>
      <c r="AC963" s="33">
        <v>93.28</v>
      </c>
    </row>
    <row r="964" spans="2:29" x14ac:dyDescent="0.3">
      <c r="B964" s="19"/>
      <c r="D964" s="13" t="s">
        <v>7067</v>
      </c>
      <c r="E964" s="29">
        <v>43998</v>
      </c>
      <c r="F964" s="29" t="str">
        <f t="shared" si="60"/>
        <v>Tue</v>
      </c>
      <c r="G964" s="29" t="str">
        <f t="shared" si="61"/>
        <v>Jun</v>
      </c>
      <c r="H964" s="34">
        <f t="shared" si="58"/>
        <v>2020</v>
      </c>
      <c r="I964" s="29">
        <v>44000</v>
      </c>
      <c r="J964" s="13" t="s">
        <v>22</v>
      </c>
      <c r="K964" s="13" t="s">
        <v>4233</v>
      </c>
      <c r="L964" s="13" t="s">
        <v>24</v>
      </c>
      <c r="M964" s="13" t="s">
        <v>482</v>
      </c>
      <c r="N964" s="13" t="s">
        <v>482</v>
      </c>
      <c r="O964" s="13" t="s">
        <v>483</v>
      </c>
      <c r="P964" s="13" t="s">
        <v>28</v>
      </c>
      <c r="Q964" s="13" t="s">
        <v>3064</v>
      </c>
      <c r="R964" s="13" t="s">
        <v>30</v>
      </c>
      <c r="S964" s="13" t="s">
        <v>1121</v>
      </c>
      <c r="T964" s="13" t="s">
        <v>3065</v>
      </c>
      <c r="U964" s="33">
        <v>96.84</v>
      </c>
      <c r="V964" s="15">
        <v>4</v>
      </c>
      <c r="W964" s="14">
        <v>0.5</v>
      </c>
      <c r="X964" s="33">
        <v>12.87</v>
      </c>
      <c r="Y964" s="33">
        <v>-60.120000000000005</v>
      </c>
      <c r="Z964" s="14">
        <f t="shared" si="59"/>
        <v>-0.620817843866171</v>
      </c>
      <c r="AA964" s="13" t="s">
        <v>60</v>
      </c>
      <c r="AB964" s="33">
        <v>48.42</v>
      </c>
      <c r="AC964" s="33">
        <v>95.670000000000016</v>
      </c>
    </row>
    <row r="965" spans="2:29" x14ac:dyDescent="0.3">
      <c r="B965" s="19"/>
      <c r="D965" s="13" t="s">
        <v>7068</v>
      </c>
      <c r="E965" s="29">
        <v>43998</v>
      </c>
      <c r="F965" s="29" t="str">
        <f t="shared" si="60"/>
        <v>Tue</v>
      </c>
      <c r="G965" s="29" t="str">
        <f t="shared" si="61"/>
        <v>Jun</v>
      </c>
      <c r="H965" s="34">
        <f t="shared" si="58"/>
        <v>2020</v>
      </c>
      <c r="I965" s="29">
        <v>44000</v>
      </c>
      <c r="J965" s="13" t="s">
        <v>22</v>
      </c>
      <c r="K965" s="13" t="s">
        <v>4233</v>
      </c>
      <c r="L965" s="13" t="s">
        <v>24</v>
      </c>
      <c r="M965" s="13" t="s">
        <v>482</v>
      </c>
      <c r="N965" s="13" t="s">
        <v>482</v>
      </c>
      <c r="O965" s="13" t="s">
        <v>483</v>
      </c>
      <c r="P965" s="13" t="s">
        <v>28</v>
      </c>
      <c r="Q965" s="13" t="s">
        <v>3940</v>
      </c>
      <c r="R965" s="13" t="s">
        <v>30</v>
      </c>
      <c r="S965" s="13" t="s">
        <v>1567</v>
      </c>
      <c r="T965" s="13" t="s">
        <v>3941</v>
      </c>
      <c r="U965" s="33">
        <v>33.93</v>
      </c>
      <c r="V965" s="15">
        <v>2</v>
      </c>
      <c r="W965" s="14">
        <v>0.5</v>
      </c>
      <c r="X965" s="33">
        <v>3.49</v>
      </c>
      <c r="Y965" s="33">
        <v>-33.93</v>
      </c>
      <c r="Z965" s="14">
        <f t="shared" si="59"/>
        <v>-1</v>
      </c>
      <c r="AA965" s="13" t="s">
        <v>60</v>
      </c>
      <c r="AB965" s="33">
        <v>16.965</v>
      </c>
      <c r="AC965" s="33">
        <v>47.405000000000001</v>
      </c>
    </row>
    <row r="966" spans="2:29" x14ac:dyDescent="0.3">
      <c r="B966" s="19"/>
      <c r="D966" s="13" t="s">
        <v>7069</v>
      </c>
      <c r="E966" s="29">
        <v>43998</v>
      </c>
      <c r="F966" s="29" t="str">
        <f t="shared" si="60"/>
        <v>Tue</v>
      </c>
      <c r="G966" s="29" t="str">
        <f t="shared" si="61"/>
        <v>Jun</v>
      </c>
      <c r="H966" s="34">
        <f t="shared" si="58"/>
        <v>2020</v>
      </c>
      <c r="I966" s="29">
        <v>44000</v>
      </c>
      <c r="J966" s="13" t="s">
        <v>22</v>
      </c>
      <c r="K966" s="13" t="s">
        <v>4233</v>
      </c>
      <c r="L966" s="13" t="s">
        <v>24</v>
      </c>
      <c r="M966" s="13" t="s">
        <v>482</v>
      </c>
      <c r="N966" s="13" t="s">
        <v>482</v>
      </c>
      <c r="O966" s="13" t="s">
        <v>483</v>
      </c>
      <c r="P966" s="13" t="s">
        <v>28</v>
      </c>
      <c r="Q966" s="13" t="s">
        <v>5583</v>
      </c>
      <c r="R966" s="13" t="s">
        <v>30</v>
      </c>
      <c r="S966" s="13" t="s">
        <v>1121</v>
      </c>
      <c r="T966" s="13" t="s">
        <v>5584</v>
      </c>
      <c r="U966" s="33">
        <v>2.9550000000000001</v>
      </c>
      <c r="V966" s="15">
        <v>1</v>
      </c>
      <c r="W966" s="14">
        <v>0.5</v>
      </c>
      <c r="X966" s="33">
        <v>1.47</v>
      </c>
      <c r="Y966" s="33">
        <v>-1.9650000000000001</v>
      </c>
      <c r="Z966" s="14">
        <f t="shared" si="59"/>
        <v>-0.6649746192893401</v>
      </c>
      <c r="AA966" s="13" t="s">
        <v>60</v>
      </c>
      <c r="AB966" s="33">
        <v>1.4775</v>
      </c>
      <c r="AC966" s="33">
        <v>1.9725000000000001</v>
      </c>
    </row>
    <row r="967" spans="2:29" x14ac:dyDescent="0.3">
      <c r="B967" s="19"/>
      <c r="D967" s="13" t="s">
        <v>7070</v>
      </c>
      <c r="E967" s="29">
        <v>43998</v>
      </c>
      <c r="F967" s="29" t="str">
        <f t="shared" si="60"/>
        <v>Tue</v>
      </c>
      <c r="G967" s="29" t="str">
        <f t="shared" si="61"/>
        <v>Jun</v>
      </c>
      <c r="H967" s="34">
        <f t="shared" si="58"/>
        <v>2020</v>
      </c>
      <c r="I967" s="29">
        <v>44000</v>
      </c>
      <c r="J967" s="13" t="s">
        <v>22</v>
      </c>
      <c r="K967" s="13" t="s">
        <v>4233</v>
      </c>
      <c r="L967" s="13" t="s">
        <v>24</v>
      </c>
      <c r="M967" s="13" t="s">
        <v>482</v>
      </c>
      <c r="N967" s="13" t="s">
        <v>482</v>
      </c>
      <c r="O967" s="13" t="s">
        <v>483</v>
      </c>
      <c r="P967" s="13" t="s">
        <v>28</v>
      </c>
      <c r="Q967" s="13" t="s">
        <v>5116</v>
      </c>
      <c r="R967" s="13" t="s">
        <v>30</v>
      </c>
      <c r="S967" s="13" t="s">
        <v>1121</v>
      </c>
      <c r="T967" s="13" t="s">
        <v>5117</v>
      </c>
      <c r="U967" s="33">
        <v>6.39</v>
      </c>
      <c r="V967" s="15">
        <v>1</v>
      </c>
      <c r="W967" s="14">
        <v>0.5</v>
      </c>
      <c r="X967" s="33">
        <v>1.1200000000000001</v>
      </c>
      <c r="Y967" s="33">
        <v>-6.39</v>
      </c>
      <c r="Z967" s="14">
        <f t="shared" si="59"/>
        <v>-1</v>
      </c>
      <c r="AA967" s="13" t="s">
        <v>60</v>
      </c>
      <c r="AB967" s="33">
        <v>3.1949999999999998</v>
      </c>
      <c r="AC967" s="33">
        <v>8.4649999999999999</v>
      </c>
    </row>
    <row r="968" spans="2:29" x14ac:dyDescent="0.3">
      <c r="B968" s="19"/>
      <c r="D968" s="13" t="s">
        <v>7071</v>
      </c>
      <c r="E968" s="29">
        <v>43890</v>
      </c>
      <c r="F968" s="29" t="str">
        <f t="shared" si="60"/>
        <v>Sat</v>
      </c>
      <c r="G968" s="29" t="str">
        <f t="shared" si="61"/>
        <v>Feb</v>
      </c>
      <c r="H968" s="34">
        <f t="shared" si="58"/>
        <v>2020</v>
      </c>
      <c r="I968" s="29">
        <v>43895</v>
      </c>
      <c r="J968" s="13" t="s">
        <v>50</v>
      </c>
      <c r="K968" s="13" t="s">
        <v>2121</v>
      </c>
      <c r="L968" s="13" t="s">
        <v>82</v>
      </c>
      <c r="M968" s="13" t="s">
        <v>98</v>
      </c>
      <c r="N968" s="13" t="s">
        <v>99</v>
      </c>
      <c r="O968" s="13" t="s">
        <v>100</v>
      </c>
      <c r="P968" s="13" t="s">
        <v>55</v>
      </c>
      <c r="Q968" s="13" t="s">
        <v>2122</v>
      </c>
      <c r="R968" s="13" t="s">
        <v>57</v>
      </c>
      <c r="S968" s="13" t="s">
        <v>86</v>
      </c>
      <c r="T968" s="13" t="s">
        <v>2123</v>
      </c>
      <c r="U968" s="33">
        <v>743.02800000000013</v>
      </c>
      <c r="V968" s="15">
        <v>8</v>
      </c>
      <c r="W968" s="14">
        <v>0.35</v>
      </c>
      <c r="X968" s="33">
        <v>55.15</v>
      </c>
      <c r="Y968" s="33">
        <v>-114.49200000000002</v>
      </c>
      <c r="Z968" s="14">
        <f t="shared" si="59"/>
        <v>-0.15408840582050742</v>
      </c>
      <c r="AA968" s="13" t="s">
        <v>88</v>
      </c>
      <c r="AB968" s="33">
        <v>260.05980000000005</v>
      </c>
      <c r="AC968" s="33">
        <v>542.31020000000012</v>
      </c>
    </row>
    <row r="969" spans="2:29" x14ac:dyDescent="0.3">
      <c r="B969" s="19"/>
      <c r="D969" s="13" t="s">
        <v>7072</v>
      </c>
      <c r="E969" s="29">
        <v>43601</v>
      </c>
      <c r="F969" s="29" t="str">
        <f t="shared" si="60"/>
        <v>Thu</v>
      </c>
      <c r="G969" s="29" t="str">
        <f t="shared" si="61"/>
        <v>May</v>
      </c>
      <c r="H969" s="34">
        <f t="shared" ref="H969:H1032" si="62">YEAR(E969)</f>
        <v>2019</v>
      </c>
      <c r="I969" s="29">
        <v>43605</v>
      </c>
      <c r="J969" s="13" t="s">
        <v>50</v>
      </c>
      <c r="K969" s="13" t="s">
        <v>707</v>
      </c>
      <c r="L969" s="13" t="s">
        <v>82</v>
      </c>
      <c r="M969" s="13" t="s">
        <v>271</v>
      </c>
      <c r="N969" s="13" t="s">
        <v>271</v>
      </c>
      <c r="O969" s="13" t="s">
        <v>271</v>
      </c>
      <c r="P969" s="13" t="s">
        <v>55</v>
      </c>
      <c r="Q969" s="13" t="s">
        <v>333</v>
      </c>
      <c r="R969" s="13" t="s">
        <v>57</v>
      </c>
      <c r="S969" s="13" t="s">
        <v>58</v>
      </c>
      <c r="T969" s="13" t="s">
        <v>334</v>
      </c>
      <c r="U969" s="33">
        <v>1215.3600000000001</v>
      </c>
      <c r="V969" s="15">
        <v>8</v>
      </c>
      <c r="W969" s="14">
        <v>0</v>
      </c>
      <c r="X969" s="33">
        <v>178.88</v>
      </c>
      <c r="Y969" s="33">
        <v>413.04</v>
      </c>
      <c r="Z969" s="14">
        <f t="shared" ref="Z969:Z1032" si="63">Y969/U969</f>
        <v>0.33984992101105843</v>
      </c>
      <c r="AA969" s="13" t="s">
        <v>60</v>
      </c>
      <c r="AB969" s="33">
        <v>0</v>
      </c>
      <c r="AC969" s="33">
        <v>623.44000000000005</v>
      </c>
    </row>
    <row r="970" spans="2:29" x14ac:dyDescent="0.3">
      <c r="B970" s="19"/>
      <c r="D970" s="13" t="s">
        <v>7073</v>
      </c>
      <c r="E970" s="29">
        <v>43601</v>
      </c>
      <c r="F970" s="29" t="str">
        <f t="shared" si="60"/>
        <v>Thu</v>
      </c>
      <c r="G970" s="29" t="str">
        <f t="shared" si="61"/>
        <v>May</v>
      </c>
      <c r="H970" s="34">
        <f t="shared" si="62"/>
        <v>2019</v>
      </c>
      <c r="I970" s="29">
        <v>43605</v>
      </c>
      <c r="J970" s="13" t="s">
        <v>50</v>
      </c>
      <c r="K970" s="13" t="s">
        <v>707</v>
      </c>
      <c r="L970" s="13" t="s">
        <v>82</v>
      </c>
      <c r="M970" s="13" t="s">
        <v>271</v>
      </c>
      <c r="N970" s="13" t="s">
        <v>271</v>
      </c>
      <c r="O970" s="13" t="s">
        <v>271</v>
      </c>
      <c r="P970" s="13" t="s">
        <v>55</v>
      </c>
      <c r="Q970" s="13" t="s">
        <v>3189</v>
      </c>
      <c r="R970" s="13" t="s">
        <v>30</v>
      </c>
      <c r="S970" s="13" t="s">
        <v>1228</v>
      </c>
      <c r="T970" s="13" t="s">
        <v>3190</v>
      </c>
      <c r="U970" s="33">
        <v>134.55000000000001</v>
      </c>
      <c r="V970" s="15">
        <v>5</v>
      </c>
      <c r="W970" s="14">
        <v>0</v>
      </c>
      <c r="X970" s="33">
        <v>15.65</v>
      </c>
      <c r="Y970" s="33">
        <v>51</v>
      </c>
      <c r="Z970" s="14">
        <f t="shared" si="63"/>
        <v>0.37904124860646599</v>
      </c>
      <c r="AA970" s="13" t="s">
        <v>60</v>
      </c>
      <c r="AB970" s="33">
        <v>0</v>
      </c>
      <c r="AC970" s="33">
        <v>67.900000000000006</v>
      </c>
    </row>
    <row r="971" spans="2:29" x14ac:dyDescent="0.3">
      <c r="B971" s="19"/>
      <c r="D971" s="13" t="s">
        <v>7074</v>
      </c>
      <c r="E971" s="29">
        <v>43601</v>
      </c>
      <c r="F971" s="29" t="str">
        <f t="shared" si="60"/>
        <v>Thu</v>
      </c>
      <c r="G971" s="29" t="str">
        <f t="shared" si="61"/>
        <v>May</v>
      </c>
      <c r="H971" s="34">
        <f t="shared" si="62"/>
        <v>2019</v>
      </c>
      <c r="I971" s="29">
        <v>43605</v>
      </c>
      <c r="J971" s="13" t="s">
        <v>50</v>
      </c>
      <c r="K971" s="13" t="s">
        <v>707</v>
      </c>
      <c r="L971" s="13" t="s">
        <v>82</v>
      </c>
      <c r="M971" s="13" t="s">
        <v>271</v>
      </c>
      <c r="N971" s="13" t="s">
        <v>271</v>
      </c>
      <c r="O971" s="13" t="s">
        <v>271</v>
      </c>
      <c r="P971" s="13" t="s">
        <v>55</v>
      </c>
      <c r="Q971" s="13" t="s">
        <v>5119</v>
      </c>
      <c r="R971" s="13" t="s">
        <v>30</v>
      </c>
      <c r="S971" s="13" t="s">
        <v>1789</v>
      </c>
      <c r="T971" s="13" t="s">
        <v>5120</v>
      </c>
      <c r="U971" s="33">
        <v>51.66</v>
      </c>
      <c r="V971" s="15">
        <v>2</v>
      </c>
      <c r="W971" s="14">
        <v>0</v>
      </c>
      <c r="X971" s="33">
        <v>6</v>
      </c>
      <c r="Y971" s="33">
        <v>17.52</v>
      </c>
      <c r="Z971" s="14">
        <f t="shared" si="63"/>
        <v>0.33914053426248547</v>
      </c>
      <c r="AA971" s="13" t="s">
        <v>60</v>
      </c>
      <c r="AB971" s="33">
        <v>0</v>
      </c>
      <c r="AC971" s="33">
        <v>28.139999999999997</v>
      </c>
    </row>
    <row r="972" spans="2:29" x14ac:dyDescent="0.3">
      <c r="B972" s="19"/>
      <c r="D972" s="13" t="s">
        <v>7075</v>
      </c>
      <c r="E972" s="29">
        <v>43601</v>
      </c>
      <c r="F972" s="29" t="str">
        <f t="shared" si="60"/>
        <v>Thu</v>
      </c>
      <c r="G972" s="29" t="str">
        <f t="shared" si="61"/>
        <v>May</v>
      </c>
      <c r="H972" s="34">
        <f t="shared" si="62"/>
        <v>2019</v>
      </c>
      <c r="I972" s="29">
        <v>43605</v>
      </c>
      <c r="J972" s="13" t="s">
        <v>50</v>
      </c>
      <c r="K972" s="13" t="s">
        <v>707</v>
      </c>
      <c r="L972" s="13" t="s">
        <v>82</v>
      </c>
      <c r="M972" s="13" t="s">
        <v>271</v>
      </c>
      <c r="N972" s="13" t="s">
        <v>271</v>
      </c>
      <c r="O972" s="13" t="s">
        <v>271</v>
      </c>
      <c r="P972" s="13" t="s">
        <v>55</v>
      </c>
      <c r="Q972" s="13" t="s">
        <v>5537</v>
      </c>
      <c r="R972" s="13" t="s">
        <v>30</v>
      </c>
      <c r="S972" s="13" t="s">
        <v>1121</v>
      </c>
      <c r="T972" s="13" t="s">
        <v>5538</v>
      </c>
      <c r="U972" s="33">
        <v>24.96</v>
      </c>
      <c r="V972" s="15">
        <v>2</v>
      </c>
      <c r="W972" s="14">
        <v>0</v>
      </c>
      <c r="X972" s="33">
        <v>3.75</v>
      </c>
      <c r="Y972" s="33">
        <v>2.2199999999999998</v>
      </c>
      <c r="Z972" s="14">
        <f t="shared" si="63"/>
        <v>8.8942307692307682E-2</v>
      </c>
      <c r="AA972" s="13" t="s">
        <v>60</v>
      </c>
      <c r="AB972" s="33">
        <v>0</v>
      </c>
      <c r="AC972" s="33">
        <v>18.990000000000002</v>
      </c>
    </row>
    <row r="973" spans="2:29" x14ac:dyDescent="0.3">
      <c r="B973" s="19"/>
      <c r="D973" s="13" t="s">
        <v>7076</v>
      </c>
      <c r="E973" s="29">
        <v>44117</v>
      </c>
      <c r="F973" s="29" t="str">
        <f t="shared" si="60"/>
        <v>Tue</v>
      </c>
      <c r="G973" s="29" t="str">
        <f t="shared" si="61"/>
        <v>Oct</v>
      </c>
      <c r="H973" s="34">
        <f t="shared" si="62"/>
        <v>2020</v>
      </c>
      <c r="I973" s="29">
        <v>44121</v>
      </c>
      <c r="J973" s="13" t="s">
        <v>50</v>
      </c>
      <c r="K973" s="13" t="s">
        <v>2901</v>
      </c>
      <c r="L973" s="13" t="s">
        <v>82</v>
      </c>
      <c r="M973" s="13" t="s">
        <v>128</v>
      </c>
      <c r="N973" s="13" t="s">
        <v>128</v>
      </c>
      <c r="O973" s="13" t="s">
        <v>129</v>
      </c>
      <c r="P973" s="13" t="s">
        <v>55</v>
      </c>
      <c r="Q973" s="13" t="s">
        <v>2902</v>
      </c>
      <c r="R973" s="13" t="s">
        <v>30</v>
      </c>
      <c r="S973" s="13" t="s">
        <v>289</v>
      </c>
      <c r="T973" s="13" t="s">
        <v>2903</v>
      </c>
      <c r="U973" s="33">
        <v>247.27679999999998</v>
      </c>
      <c r="V973" s="15">
        <v>8</v>
      </c>
      <c r="W973" s="14">
        <v>0.47000000000000003</v>
      </c>
      <c r="X973" s="33">
        <v>31.33</v>
      </c>
      <c r="Y973" s="33">
        <v>-149.44319999999999</v>
      </c>
      <c r="Z973" s="14">
        <f t="shared" si="63"/>
        <v>-0.60435592825529938</v>
      </c>
      <c r="AA973" s="13" t="s">
        <v>60</v>
      </c>
      <c r="AB973" s="33">
        <v>116.220096</v>
      </c>
      <c r="AC973" s="33">
        <v>249.16990399999997</v>
      </c>
    </row>
    <row r="974" spans="2:29" x14ac:dyDescent="0.3">
      <c r="B974" s="19"/>
      <c r="D974" s="13" t="s">
        <v>7077</v>
      </c>
      <c r="E974" s="29">
        <v>43218</v>
      </c>
      <c r="F974" s="29" t="str">
        <f t="shared" si="60"/>
        <v>Sat</v>
      </c>
      <c r="G974" s="29" t="str">
        <f t="shared" si="61"/>
        <v>Apr</v>
      </c>
      <c r="H974" s="34">
        <f t="shared" si="62"/>
        <v>2018</v>
      </c>
      <c r="I974" s="29">
        <v>43222</v>
      </c>
      <c r="J974" s="13" t="s">
        <v>22</v>
      </c>
      <c r="K974" s="13" t="s">
        <v>3104</v>
      </c>
      <c r="L974" s="13" t="s">
        <v>24</v>
      </c>
      <c r="M974" s="13" t="s">
        <v>699</v>
      </c>
      <c r="N974" s="13" t="s">
        <v>700</v>
      </c>
      <c r="O974" s="13" t="s">
        <v>245</v>
      </c>
      <c r="P974" s="13" t="s">
        <v>55</v>
      </c>
      <c r="Q974" s="13" t="s">
        <v>3105</v>
      </c>
      <c r="R974" s="13" t="s">
        <v>30</v>
      </c>
      <c r="S974" s="13" t="s">
        <v>1607</v>
      </c>
      <c r="T974" s="13" t="s">
        <v>3106</v>
      </c>
      <c r="U974" s="33">
        <v>225.29519999999999</v>
      </c>
      <c r="V974" s="15">
        <v>6</v>
      </c>
      <c r="W974" s="14">
        <v>0.17</v>
      </c>
      <c r="X974" s="33">
        <v>27.25</v>
      </c>
      <c r="Y974" s="33">
        <v>83.995200000000011</v>
      </c>
      <c r="Z974" s="14">
        <f t="shared" si="63"/>
        <v>0.37282285641238699</v>
      </c>
      <c r="AA974" s="13" t="s">
        <v>88</v>
      </c>
      <c r="AB974" s="33">
        <v>38.300184000000002</v>
      </c>
      <c r="AC974" s="33">
        <v>75.749815999999981</v>
      </c>
    </row>
    <row r="975" spans="2:29" x14ac:dyDescent="0.3">
      <c r="B975" s="19"/>
      <c r="D975" s="13" t="s">
        <v>7078</v>
      </c>
      <c r="E975" s="29">
        <v>44188</v>
      </c>
      <c r="F975" s="29" t="str">
        <f t="shared" si="60"/>
        <v>Wed</v>
      </c>
      <c r="G975" s="29" t="str">
        <f t="shared" si="61"/>
        <v>Dec</v>
      </c>
      <c r="H975" s="34">
        <f t="shared" si="62"/>
        <v>2020</v>
      </c>
      <c r="I975" s="29">
        <v>44190</v>
      </c>
      <c r="J975" s="13" t="s">
        <v>22</v>
      </c>
      <c r="K975" s="13" t="s">
        <v>2623</v>
      </c>
      <c r="L975" s="13" t="s">
        <v>24</v>
      </c>
      <c r="M975" s="13" t="s">
        <v>98</v>
      </c>
      <c r="N975" s="13" t="s">
        <v>99</v>
      </c>
      <c r="O975" s="13" t="s">
        <v>100</v>
      </c>
      <c r="P975" s="13" t="s">
        <v>55</v>
      </c>
      <c r="Q975" s="13" t="s">
        <v>2624</v>
      </c>
      <c r="R975" s="13" t="s">
        <v>57</v>
      </c>
      <c r="S975" s="13" t="s">
        <v>121</v>
      </c>
      <c r="T975" s="13" t="s">
        <v>2625</v>
      </c>
      <c r="U975" s="33">
        <v>429.41250000000002</v>
      </c>
      <c r="V975" s="15">
        <v>3</v>
      </c>
      <c r="W975" s="14">
        <v>0.45</v>
      </c>
      <c r="X975" s="33">
        <v>38.57</v>
      </c>
      <c r="Y975" s="33">
        <v>-171.78749999999999</v>
      </c>
      <c r="Z975" s="14">
        <f t="shared" si="63"/>
        <v>-0.40005239717055274</v>
      </c>
      <c r="AA975" s="13" t="s">
        <v>88</v>
      </c>
      <c r="AB975" s="33">
        <v>193.23562500000003</v>
      </c>
      <c r="AC975" s="33">
        <v>369.39437499999997</v>
      </c>
    </row>
    <row r="976" spans="2:29" x14ac:dyDescent="0.3">
      <c r="B976" s="19"/>
      <c r="D976" s="13" t="s">
        <v>7079</v>
      </c>
      <c r="E976" s="29">
        <v>44188</v>
      </c>
      <c r="F976" s="29" t="str">
        <f t="shared" si="60"/>
        <v>Wed</v>
      </c>
      <c r="G976" s="29" t="str">
        <f t="shared" si="61"/>
        <v>Dec</v>
      </c>
      <c r="H976" s="34">
        <f t="shared" si="62"/>
        <v>2020</v>
      </c>
      <c r="I976" s="29">
        <v>44190</v>
      </c>
      <c r="J976" s="13" t="s">
        <v>22</v>
      </c>
      <c r="K976" s="13" t="s">
        <v>2623</v>
      </c>
      <c r="L976" s="13" t="s">
        <v>24</v>
      </c>
      <c r="M976" s="13" t="s">
        <v>98</v>
      </c>
      <c r="N976" s="13" t="s">
        <v>99</v>
      </c>
      <c r="O976" s="13" t="s">
        <v>100</v>
      </c>
      <c r="P976" s="13" t="s">
        <v>55</v>
      </c>
      <c r="Q976" s="13" t="s">
        <v>4653</v>
      </c>
      <c r="R976" s="13" t="s">
        <v>30</v>
      </c>
      <c r="S976" s="13" t="s">
        <v>1789</v>
      </c>
      <c r="T976" s="13" t="s">
        <v>4654</v>
      </c>
      <c r="U976" s="33">
        <v>27.225000000000001</v>
      </c>
      <c r="V976" s="15">
        <v>1</v>
      </c>
      <c r="W976" s="14">
        <v>0.45</v>
      </c>
      <c r="X976" s="33">
        <v>1.76</v>
      </c>
      <c r="Y976" s="33">
        <v>-15.345000000000002</v>
      </c>
      <c r="Z976" s="14">
        <f t="shared" si="63"/>
        <v>-0.56363636363636371</v>
      </c>
      <c r="AA976" s="13" t="s">
        <v>88</v>
      </c>
      <c r="AB976" s="33">
        <v>12.251250000000001</v>
      </c>
      <c r="AC976" s="33">
        <v>28.558750000000003</v>
      </c>
    </row>
    <row r="977" spans="2:29" x14ac:dyDescent="0.3">
      <c r="B977" s="19"/>
      <c r="D977" s="13" t="s">
        <v>7080</v>
      </c>
      <c r="E977" s="29">
        <v>43042</v>
      </c>
      <c r="F977" s="29" t="str">
        <f t="shared" si="60"/>
        <v>Fri</v>
      </c>
      <c r="G977" s="29" t="str">
        <f t="shared" si="61"/>
        <v>Nov</v>
      </c>
      <c r="H977" s="34">
        <f t="shared" si="62"/>
        <v>2017</v>
      </c>
      <c r="I977" s="29">
        <v>43047</v>
      </c>
      <c r="J977" s="13" t="s">
        <v>50</v>
      </c>
      <c r="K977" s="13" t="s">
        <v>3667</v>
      </c>
      <c r="L977" s="13" t="s">
        <v>24</v>
      </c>
      <c r="M977" s="13" t="s">
        <v>128</v>
      </c>
      <c r="N977" s="13" t="s">
        <v>128</v>
      </c>
      <c r="O977" s="13" t="s">
        <v>129</v>
      </c>
      <c r="P977" s="13" t="s">
        <v>55</v>
      </c>
      <c r="Q977" s="13" t="s">
        <v>749</v>
      </c>
      <c r="R977" s="13" t="s">
        <v>40</v>
      </c>
      <c r="S977" s="13" t="s">
        <v>67</v>
      </c>
      <c r="T977" s="13" t="s">
        <v>750</v>
      </c>
      <c r="U977" s="33">
        <v>244.20689999999999</v>
      </c>
      <c r="V977" s="15">
        <v>1</v>
      </c>
      <c r="W977" s="14">
        <v>0.37</v>
      </c>
      <c r="X977" s="33">
        <v>19.22</v>
      </c>
      <c r="Y977" s="33">
        <v>-116.3031</v>
      </c>
      <c r="Z977" s="14">
        <f t="shared" si="63"/>
        <v>-0.47624821411680018</v>
      </c>
      <c r="AA977" s="13" t="s">
        <v>88</v>
      </c>
      <c r="AB977" s="33">
        <v>90.356552999999991</v>
      </c>
      <c r="AC977" s="33">
        <v>250.933447</v>
      </c>
    </row>
    <row r="978" spans="2:29" x14ac:dyDescent="0.3">
      <c r="B978" s="19"/>
      <c r="D978" s="13" t="s">
        <v>7081</v>
      </c>
      <c r="E978" s="29">
        <v>43042</v>
      </c>
      <c r="F978" s="29" t="str">
        <f t="shared" si="60"/>
        <v>Fri</v>
      </c>
      <c r="G978" s="29" t="str">
        <f t="shared" si="61"/>
        <v>Nov</v>
      </c>
      <c r="H978" s="34">
        <f t="shared" si="62"/>
        <v>2017</v>
      </c>
      <c r="I978" s="29">
        <v>43047</v>
      </c>
      <c r="J978" s="13" t="s">
        <v>50</v>
      </c>
      <c r="K978" s="13" t="s">
        <v>3667</v>
      </c>
      <c r="L978" s="13" t="s">
        <v>24</v>
      </c>
      <c r="M978" s="13" t="s">
        <v>128</v>
      </c>
      <c r="N978" s="13" t="s">
        <v>128</v>
      </c>
      <c r="O978" s="13" t="s">
        <v>129</v>
      </c>
      <c r="P978" s="13" t="s">
        <v>55</v>
      </c>
      <c r="Q978" s="13" t="s">
        <v>4483</v>
      </c>
      <c r="R978" s="13" t="s">
        <v>30</v>
      </c>
      <c r="S978" s="13" t="s">
        <v>1228</v>
      </c>
      <c r="T978" s="13" t="s">
        <v>4484</v>
      </c>
      <c r="U978" s="33">
        <v>174.51840000000001</v>
      </c>
      <c r="V978" s="15">
        <v>7</v>
      </c>
      <c r="W978" s="14">
        <v>0.47000000000000003</v>
      </c>
      <c r="X978" s="33">
        <v>10.63</v>
      </c>
      <c r="Y978" s="33">
        <v>-95.541600000000017</v>
      </c>
      <c r="Z978" s="14">
        <f t="shared" si="63"/>
        <v>-0.54745860608394303</v>
      </c>
      <c r="AA978" s="13" t="s">
        <v>88</v>
      </c>
      <c r="AB978" s="33">
        <v>82.023648000000009</v>
      </c>
      <c r="AC978" s="33">
        <v>177.40635200000003</v>
      </c>
    </row>
    <row r="979" spans="2:29" x14ac:dyDescent="0.3">
      <c r="B979" s="19"/>
      <c r="D979" s="13" t="s">
        <v>7082</v>
      </c>
      <c r="E979" s="29">
        <v>43042</v>
      </c>
      <c r="F979" s="29" t="str">
        <f t="shared" si="60"/>
        <v>Fri</v>
      </c>
      <c r="G979" s="29" t="str">
        <f t="shared" si="61"/>
        <v>Nov</v>
      </c>
      <c r="H979" s="34">
        <f t="shared" si="62"/>
        <v>2017</v>
      </c>
      <c r="I979" s="29">
        <v>43047</v>
      </c>
      <c r="J979" s="13" t="s">
        <v>50</v>
      </c>
      <c r="K979" s="13" t="s">
        <v>3667</v>
      </c>
      <c r="L979" s="13" t="s">
        <v>24</v>
      </c>
      <c r="M979" s="13" t="s">
        <v>128</v>
      </c>
      <c r="N979" s="13" t="s">
        <v>128</v>
      </c>
      <c r="O979" s="13" t="s">
        <v>129</v>
      </c>
      <c r="P979" s="13" t="s">
        <v>55</v>
      </c>
      <c r="Q979" s="13" t="s">
        <v>3789</v>
      </c>
      <c r="R979" s="13" t="s">
        <v>30</v>
      </c>
      <c r="S979" s="13" t="s">
        <v>1789</v>
      </c>
      <c r="T979" s="13" t="s">
        <v>3790</v>
      </c>
      <c r="U979" s="33">
        <v>47.095800000000004</v>
      </c>
      <c r="V979" s="15">
        <v>2</v>
      </c>
      <c r="W979" s="14">
        <v>0.47000000000000003</v>
      </c>
      <c r="X979" s="33">
        <v>2.83</v>
      </c>
      <c r="Y979" s="33">
        <v>-5.3442000000000007</v>
      </c>
      <c r="Z979" s="14">
        <f t="shared" si="63"/>
        <v>-0.11347508695042871</v>
      </c>
      <c r="AA979" s="13" t="s">
        <v>88</v>
      </c>
      <c r="AB979" s="33">
        <v>22.135026000000003</v>
      </c>
      <c r="AC979" s="33">
        <v>27.474974000000003</v>
      </c>
    </row>
    <row r="980" spans="2:29" x14ac:dyDescent="0.3">
      <c r="B980" s="19"/>
      <c r="D980" s="13" t="s">
        <v>7083</v>
      </c>
      <c r="E980" s="29">
        <v>43623</v>
      </c>
      <c r="F980" s="29" t="str">
        <f t="shared" si="60"/>
        <v>Fri</v>
      </c>
      <c r="G980" s="29" t="str">
        <f t="shared" si="61"/>
        <v>Jun</v>
      </c>
      <c r="H980" s="34">
        <f t="shared" si="62"/>
        <v>2019</v>
      </c>
      <c r="I980" s="29">
        <v>43623</v>
      </c>
      <c r="J980" s="13" t="s">
        <v>126</v>
      </c>
      <c r="K980" s="13" t="s">
        <v>1272</v>
      </c>
      <c r="L980" s="13" t="s">
        <v>82</v>
      </c>
      <c r="M980" s="13" t="s">
        <v>128</v>
      </c>
      <c r="N980" s="13" t="s">
        <v>128</v>
      </c>
      <c r="O980" s="13" t="s">
        <v>129</v>
      </c>
      <c r="P980" s="13" t="s">
        <v>55</v>
      </c>
      <c r="Q980" s="13" t="s">
        <v>475</v>
      </c>
      <c r="R980" s="13" t="s">
        <v>30</v>
      </c>
      <c r="S980" s="13" t="s">
        <v>31</v>
      </c>
      <c r="T980" s="13" t="s">
        <v>476</v>
      </c>
      <c r="U980" s="33">
        <v>445.23690000000005</v>
      </c>
      <c r="V980" s="15">
        <v>1</v>
      </c>
      <c r="W980" s="14">
        <v>0.17</v>
      </c>
      <c r="X980" s="33">
        <v>103.2</v>
      </c>
      <c r="Y980" s="33">
        <v>-10.733100000000007</v>
      </c>
      <c r="Z980" s="14">
        <f t="shared" si="63"/>
        <v>-2.4106492521172449E-2</v>
      </c>
      <c r="AA980" s="13" t="s">
        <v>33</v>
      </c>
      <c r="AB980" s="33">
        <v>75.690273000000019</v>
      </c>
      <c r="AC980" s="33">
        <v>277.07972700000005</v>
      </c>
    </row>
    <row r="981" spans="2:29" x14ac:dyDescent="0.3">
      <c r="B981" s="19"/>
      <c r="D981" s="13" t="s">
        <v>7084</v>
      </c>
      <c r="E981" s="29">
        <v>44133</v>
      </c>
      <c r="F981" s="29" t="str">
        <f t="shared" si="60"/>
        <v>Thu</v>
      </c>
      <c r="G981" s="29" t="str">
        <f t="shared" si="61"/>
        <v>Oct</v>
      </c>
      <c r="H981" s="34">
        <f t="shared" si="62"/>
        <v>2020</v>
      </c>
      <c r="I981" s="29">
        <v>44133</v>
      </c>
      <c r="J981" s="13" t="s">
        <v>126</v>
      </c>
      <c r="K981" s="13" t="s">
        <v>4072</v>
      </c>
      <c r="L981" s="13" t="s">
        <v>36</v>
      </c>
      <c r="M981" s="13" t="s">
        <v>98</v>
      </c>
      <c r="N981" s="13" t="s">
        <v>99</v>
      </c>
      <c r="O981" s="13" t="s">
        <v>100</v>
      </c>
      <c r="P981" s="13" t="s">
        <v>55</v>
      </c>
      <c r="Q981" s="13" t="s">
        <v>4073</v>
      </c>
      <c r="R981" s="13" t="s">
        <v>30</v>
      </c>
      <c r="S981" s="13" t="s">
        <v>1789</v>
      </c>
      <c r="T981" s="13" t="s">
        <v>4074</v>
      </c>
      <c r="U981" s="33">
        <v>59.004000000000005</v>
      </c>
      <c r="V981" s="15">
        <v>2</v>
      </c>
      <c r="W981" s="14">
        <v>0.45</v>
      </c>
      <c r="X981" s="33">
        <v>14.24</v>
      </c>
      <c r="Y981" s="33">
        <v>-7.5360000000000014</v>
      </c>
      <c r="Z981" s="14">
        <f t="shared" si="63"/>
        <v>-0.12772015456579217</v>
      </c>
      <c r="AA981" s="13" t="s">
        <v>33</v>
      </c>
      <c r="AB981" s="33">
        <v>26.551800000000004</v>
      </c>
      <c r="AC981" s="33">
        <v>25.748200000000004</v>
      </c>
    </row>
    <row r="982" spans="2:29" x14ac:dyDescent="0.3">
      <c r="B982" s="19"/>
      <c r="D982" s="13" t="s">
        <v>7085</v>
      </c>
      <c r="E982" s="29">
        <v>44133</v>
      </c>
      <c r="F982" s="29" t="str">
        <f t="shared" si="60"/>
        <v>Thu</v>
      </c>
      <c r="G982" s="29" t="str">
        <f t="shared" si="61"/>
        <v>Oct</v>
      </c>
      <c r="H982" s="34">
        <f t="shared" si="62"/>
        <v>2020</v>
      </c>
      <c r="I982" s="29">
        <v>44133</v>
      </c>
      <c r="J982" s="13" t="s">
        <v>126</v>
      </c>
      <c r="K982" s="13" t="s">
        <v>4072</v>
      </c>
      <c r="L982" s="13" t="s">
        <v>36</v>
      </c>
      <c r="M982" s="13" t="s">
        <v>98</v>
      </c>
      <c r="N982" s="13" t="s">
        <v>99</v>
      </c>
      <c r="O982" s="13" t="s">
        <v>100</v>
      </c>
      <c r="P982" s="13" t="s">
        <v>55</v>
      </c>
      <c r="Q982" s="13" t="s">
        <v>4636</v>
      </c>
      <c r="R982" s="13" t="s">
        <v>30</v>
      </c>
      <c r="S982" s="13" t="s">
        <v>1567</v>
      </c>
      <c r="T982" s="13" t="s">
        <v>4637</v>
      </c>
      <c r="U982" s="33">
        <v>17.226000000000003</v>
      </c>
      <c r="V982" s="15">
        <v>2</v>
      </c>
      <c r="W982" s="14">
        <v>0.45</v>
      </c>
      <c r="X982" s="33">
        <v>7.16</v>
      </c>
      <c r="Y982" s="33">
        <v>-3.7740000000000009</v>
      </c>
      <c r="Z982" s="14">
        <f t="shared" si="63"/>
        <v>-0.21908742598397773</v>
      </c>
      <c r="AA982" s="13" t="s">
        <v>33</v>
      </c>
      <c r="AB982" s="33">
        <v>7.7517000000000014</v>
      </c>
      <c r="AC982" s="33">
        <v>6.088300000000002</v>
      </c>
    </row>
    <row r="983" spans="2:29" x14ac:dyDescent="0.3">
      <c r="B983" s="19"/>
      <c r="D983" s="13" t="s">
        <v>7086</v>
      </c>
      <c r="E983" s="29">
        <v>43912</v>
      </c>
      <c r="F983" s="29" t="str">
        <f t="shared" si="60"/>
        <v>Sun</v>
      </c>
      <c r="G983" s="29" t="str">
        <f t="shared" si="61"/>
        <v>Mar</v>
      </c>
      <c r="H983" s="34">
        <f t="shared" si="62"/>
        <v>2020</v>
      </c>
      <c r="I983" s="29">
        <v>43916</v>
      </c>
      <c r="J983" s="13" t="s">
        <v>50</v>
      </c>
      <c r="K983" s="13" t="s">
        <v>5716</v>
      </c>
      <c r="L983" s="13" t="s">
        <v>36</v>
      </c>
      <c r="M983" s="13" t="s">
        <v>482</v>
      </c>
      <c r="N983" s="13" t="s">
        <v>482</v>
      </c>
      <c r="O983" s="13" t="s">
        <v>483</v>
      </c>
      <c r="P983" s="13" t="s">
        <v>28</v>
      </c>
      <c r="Q983" s="13" t="s">
        <v>5430</v>
      </c>
      <c r="R983" s="13" t="s">
        <v>30</v>
      </c>
      <c r="S983" s="13" t="s">
        <v>2177</v>
      </c>
      <c r="T983" s="13" t="s">
        <v>5431</v>
      </c>
      <c r="U983" s="33">
        <v>45.99</v>
      </c>
      <c r="V983" s="15">
        <v>7</v>
      </c>
      <c r="W983" s="14">
        <v>0.5</v>
      </c>
      <c r="X983" s="33">
        <v>2.85</v>
      </c>
      <c r="Y983" s="33">
        <v>-5.6700000000000017</v>
      </c>
      <c r="Z983" s="14">
        <f t="shared" si="63"/>
        <v>-0.12328767123287675</v>
      </c>
      <c r="AA983" s="13" t="s">
        <v>88</v>
      </c>
      <c r="AB983" s="33">
        <v>22.995000000000001</v>
      </c>
      <c r="AC983" s="33">
        <v>25.815000000000001</v>
      </c>
    </row>
    <row r="984" spans="2:29" x14ac:dyDescent="0.3">
      <c r="B984" s="19"/>
      <c r="D984" s="13" t="s">
        <v>7087</v>
      </c>
      <c r="E984" s="29">
        <v>43378</v>
      </c>
      <c r="F984" s="29" t="str">
        <f t="shared" si="60"/>
        <v>Fri</v>
      </c>
      <c r="G984" s="29" t="str">
        <f t="shared" si="61"/>
        <v>Oct</v>
      </c>
      <c r="H984" s="34">
        <f t="shared" si="62"/>
        <v>2018</v>
      </c>
      <c r="I984" s="29">
        <v>43381</v>
      </c>
      <c r="J984" s="13" t="s">
        <v>22</v>
      </c>
      <c r="K984" s="13" t="s">
        <v>2256</v>
      </c>
      <c r="L984" s="13" t="s">
        <v>36</v>
      </c>
      <c r="M984" s="13" t="s">
        <v>243</v>
      </c>
      <c r="N984" s="13" t="s">
        <v>244</v>
      </c>
      <c r="O984" s="13" t="s">
        <v>245</v>
      </c>
      <c r="P984" s="13" t="s">
        <v>55</v>
      </c>
      <c r="Q984" s="13" t="s">
        <v>2257</v>
      </c>
      <c r="R984" s="13" t="s">
        <v>30</v>
      </c>
      <c r="S984" s="13" t="s">
        <v>1228</v>
      </c>
      <c r="T984" s="13" t="s">
        <v>2258</v>
      </c>
      <c r="U984" s="33">
        <v>328.08240000000001</v>
      </c>
      <c r="V984" s="15">
        <v>9</v>
      </c>
      <c r="W984" s="14">
        <v>0.17</v>
      </c>
      <c r="X984" s="33">
        <v>50.27</v>
      </c>
      <c r="Y984" s="33">
        <v>23.52239999999999</v>
      </c>
      <c r="Z984" s="14">
        <f t="shared" si="63"/>
        <v>7.1696622555796924E-2</v>
      </c>
      <c r="AA984" s="13" t="s">
        <v>88</v>
      </c>
      <c r="AB984" s="33">
        <v>55.774008000000002</v>
      </c>
      <c r="AC984" s="33">
        <v>198.51599200000004</v>
      </c>
    </row>
    <row r="985" spans="2:29" x14ac:dyDescent="0.3">
      <c r="B985" s="19"/>
      <c r="D985" s="13" t="s">
        <v>7088</v>
      </c>
      <c r="E985" s="29">
        <v>43378</v>
      </c>
      <c r="F985" s="29" t="str">
        <f t="shared" si="60"/>
        <v>Fri</v>
      </c>
      <c r="G985" s="29" t="str">
        <f t="shared" si="61"/>
        <v>Oct</v>
      </c>
      <c r="H985" s="34">
        <f t="shared" si="62"/>
        <v>2018</v>
      </c>
      <c r="I985" s="29">
        <v>43381</v>
      </c>
      <c r="J985" s="13" t="s">
        <v>22</v>
      </c>
      <c r="K985" s="13" t="s">
        <v>2256</v>
      </c>
      <c r="L985" s="13" t="s">
        <v>36</v>
      </c>
      <c r="M985" s="13" t="s">
        <v>243</v>
      </c>
      <c r="N985" s="13" t="s">
        <v>244</v>
      </c>
      <c r="O985" s="13" t="s">
        <v>245</v>
      </c>
      <c r="P985" s="13" t="s">
        <v>55</v>
      </c>
      <c r="Q985" s="13" t="s">
        <v>1046</v>
      </c>
      <c r="R985" s="13" t="s">
        <v>57</v>
      </c>
      <c r="S985" s="13" t="s">
        <v>58</v>
      </c>
      <c r="T985" s="13" t="s">
        <v>1047</v>
      </c>
      <c r="U985" s="33">
        <v>343.09709999999995</v>
      </c>
      <c r="V985" s="15">
        <v>3</v>
      </c>
      <c r="W985" s="14">
        <v>0.17</v>
      </c>
      <c r="X985" s="33">
        <v>34.96</v>
      </c>
      <c r="Y985" s="33">
        <v>45.467100000000002</v>
      </c>
      <c r="Z985" s="14">
        <f t="shared" si="63"/>
        <v>0.13251962782547566</v>
      </c>
      <c r="AA985" s="13" t="s">
        <v>88</v>
      </c>
      <c r="AB985" s="33">
        <v>58.326506999999999</v>
      </c>
      <c r="AC985" s="33">
        <v>204.34349299999997</v>
      </c>
    </row>
    <row r="986" spans="2:29" x14ac:dyDescent="0.3">
      <c r="B986" s="19"/>
      <c r="D986" s="13" t="s">
        <v>7089</v>
      </c>
      <c r="E986" s="29">
        <v>43378</v>
      </c>
      <c r="F986" s="29" t="str">
        <f t="shared" si="60"/>
        <v>Fri</v>
      </c>
      <c r="G986" s="29" t="str">
        <f t="shared" si="61"/>
        <v>Oct</v>
      </c>
      <c r="H986" s="34">
        <f t="shared" si="62"/>
        <v>2018</v>
      </c>
      <c r="I986" s="29">
        <v>43381</v>
      </c>
      <c r="J986" s="13" t="s">
        <v>22</v>
      </c>
      <c r="K986" s="13" t="s">
        <v>2256</v>
      </c>
      <c r="L986" s="13" t="s">
        <v>36</v>
      </c>
      <c r="M986" s="13" t="s">
        <v>243</v>
      </c>
      <c r="N986" s="13" t="s">
        <v>244</v>
      </c>
      <c r="O986" s="13" t="s">
        <v>245</v>
      </c>
      <c r="P986" s="13" t="s">
        <v>55</v>
      </c>
      <c r="Q986" s="13" t="s">
        <v>4573</v>
      </c>
      <c r="R986" s="13" t="s">
        <v>30</v>
      </c>
      <c r="S986" s="13" t="s">
        <v>289</v>
      </c>
      <c r="T986" s="13" t="s">
        <v>4574</v>
      </c>
      <c r="U986" s="33">
        <v>87.249599999999987</v>
      </c>
      <c r="V986" s="15">
        <v>6</v>
      </c>
      <c r="W986" s="14">
        <v>0.17</v>
      </c>
      <c r="X986" s="33">
        <v>9.7899999999999991</v>
      </c>
      <c r="Y986" s="33">
        <v>18.849599999999999</v>
      </c>
      <c r="Z986" s="14">
        <f t="shared" si="63"/>
        <v>0.21604225119656711</v>
      </c>
      <c r="AA986" s="13" t="s">
        <v>88</v>
      </c>
      <c r="AB986" s="33">
        <v>14.832431999999999</v>
      </c>
      <c r="AC986" s="33">
        <v>43.777567999999988</v>
      </c>
    </row>
    <row r="987" spans="2:29" x14ac:dyDescent="0.3">
      <c r="B987" s="19"/>
      <c r="D987" s="13" t="s">
        <v>7090</v>
      </c>
      <c r="E987" s="29">
        <v>43298</v>
      </c>
      <c r="F987" s="29" t="str">
        <f t="shared" si="60"/>
        <v>Tue</v>
      </c>
      <c r="G987" s="29" t="str">
        <f t="shared" si="61"/>
        <v>Jul</v>
      </c>
      <c r="H987" s="34">
        <f t="shared" si="62"/>
        <v>2018</v>
      </c>
      <c r="I987" s="29">
        <v>43302</v>
      </c>
      <c r="J987" s="13" t="s">
        <v>50</v>
      </c>
      <c r="K987" s="13" t="s">
        <v>5721</v>
      </c>
      <c r="L987" s="13" t="s">
        <v>24</v>
      </c>
      <c r="M987" s="13" t="s">
        <v>98</v>
      </c>
      <c r="N987" s="13" t="s">
        <v>99</v>
      </c>
      <c r="O987" s="13" t="s">
        <v>100</v>
      </c>
      <c r="P987" s="13" t="s">
        <v>55</v>
      </c>
      <c r="Q987" s="13" t="s">
        <v>5722</v>
      </c>
      <c r="R987" s="13" t="s">
        <v>40</v>
      </c>
      <c r="S987" s="13" t="s">
        <v>906</v>
      </c>
      <c r="T987" s="13" t="s">
        <v>5723</v>
      </c>
      <c r="U987" s="33">
        <v>53.595000000000006</v>
      </c>
      <c r="V987" s="15">
        <v>3</v>
      </c>
      <c r="W987" s="14">
        <v>0.25</v>
      </c>
      <c r="X987" s="33">
        <v>2.8</v>
      </c>
      <c r="Y987" s="33">
        <v>11.384999999999998</v>
      </c>
      <c r="Z987" s="14">
        <f t="shared" si="63"/>
        <v>0.2124265323257766</v>
      </c>
      <c r="AA987" s="13" t="s">
        <v>88</v>
      </c>
      <c r="AB987" s="33">
        <v>13.398750000000001</v>
      </c>
      <c r="AC987" s="33">
        <v>26.011250000000011</v>
      </c>
    </row>
    <row r="988" spans="2:29" x14ac:dyDescent="0.3">
      <c r="B988" s="19"/>
      <c r="D988" s="13" t="s">
        <v>7091</v>
      </c>
      <c r="E988" s="29">
        <v>44028</v>
      </c>
      <c r="F988" s="29" t="str">
        <f t="shared" si="60"/>
        <v>Thu</v>
      </c>
      <c r="G988" s="29" t="str">
        <f t="shared" si="61"/>
        <v>Jul</v>
      </c>
      <c r="H988" s="34">
        <f t="shared" si="62"/>
        <v>2020</v>
      </c>
      <c r="I988" s="29">
        <v>44030</v>
      </c>
      <c r="J988" s="13" t="s">
        <v>22</v>
      </c>
      <c r="K988" s="13" t="s">
        <v>4363</v>
      </c>
      <c r="L988" s="13" t="s">
        <v>24</v>
      </c>
      <c r="M988" s="13" t="s">
        <v>1454</v>
      </c>
      <c r="N988" s="13" t="s">
        <v>99</v>
      </c>
      <c r="O988" s="13" t="s">
        <v>100</v>
      </c>
      <c r="P988" s="13" t="s">
        <v>55</v>
      </c>
      <c r="Q988" s="13" t="s">
        <v>4364</v>
      </c>
      <c r="R988" s="13" t="s">
        <v>30</v>
      </c>
      <c r="S988" s="13" t="s">
        <v>1607</v>
      </c>
      <c r="T988" s="13" t="s">
        <v>4365</v>
      </c>
      <c r="U988" s="33">
        <v>64.762499999999989</v>
      </c>
      <c r="V988" s="15">
        <v>5</v>
      </c>
      <c r="W988" s="14">
        <v>0.45</v>
      </c>
      <c r="X988" s="33">
        <v>11.59</v>
      </c>
      <c r="Y988" s="33">
        <v>-14.137499999999996</v>
      </c>
      <c r="Z988" s="14">
        <f t="shared" si="63"/>
        <v>-0.21829762594093802</v>
      </c>
      <c r="AA988" s="13" t="s">
        <v>60</v>
      </c>
      <c r="AB988" s="33">
        <v>29.143124999999994</v>
      </c>
      <c r="AC988" s="33">
        <v>38.16687499999999</v>
      </c>
    </row>
    <row r="989" spans="2:29" x14ac:dyDescent="0.3">
      <c r="B989" s="19"/>
      <c r="D989" s="13" t="s">
        <v>7092</v>
      </c>
      <c r="E989" s="29">
        <v>44028</v>
      </c>
      <c r="F989" s="29" t="str">
        <f t="shared" si="60"/>
        <v>Thu</v>
      </c>
      <c r="G989" s="29" t="str">
        <f t="shared" si="61"/>
        <v>Jul</v>
      </c>
      <c r="H989" s="34">
        <f t="shared" si="62"/>
        <v>2020</v>
      </c>
      <c r="I989" s="29">
        <v>44030</v>
      </c>
      <c r="J989" s="13" t="s">
        <v>22</v>
      </c>
      <c r="K989" s="13" t="s">
        <v>4363</v>
      </c>
      <c r="L989" s="13" t="s">
        <v>24</v>
      </c>
      <c r="M989" s="13" t="s">
        <v>1454</v>
      </c>
      <c r="N989" s="13" t="s">
        <v>99</v>
      </c>
      <c r="O989" s="13" t="s">
        <v>100</v>
      </c>
      <c r="P989" s="13" t="s">
        <v>55</v>
      </c>
      <c r="Q989" s="13" t="s">
        <v>5390</v>
      </c>
      <c r="R989" s="13" t="s">
        <v>30</v>
      </c>
      <c r="S989" s="13" t="s">
        <v>1567</v>
      </c>
      <c r="T989" s="13" t="s">
        <v>5391</v>
      </c>
      <c r="U989" s="33">
        <v>18.545999999999999</v>
      </c>
      <c r="V989" s="15">
        <v>2</v>
      </c>
      <c r="W989" s="14">
        <v>0.45</v>
      </c>
      <c r="X989" s="33">
        <v>3.25</v>
      </c>
      <c r="Y989" s="33">
        <v>-4.4339999999999993</v>
      </c>
      <c r="Z989" s="14">
        <f t="shared" si="63"/>
        <v>-0.23908120349401485</v>
      </c>
      <c r="AA989" s="13" t="s">
        <v>60</v>
      </c>
      <c r="AB989" s="33">
        <v>8.3457000000000008</v>
      </c>
      <c r="AC989" s="33">
        <v>11.384299999999998</v>
      </c>
    </row>
    <row r="990" spans="2:29" x14ac:dyDescent="0.3">
      <c r="B990" s="19"/>
      <c r="D990" s="13" t="s">
        <v>7093</v>
      </c>
      <c r="E990" s="29">
        <v>44089</v>
      </c>
      <c r="F990" s="29" t="str">
        <f t="shared" si="60"/>
        <v>Tue</v>
      </c>
      <c r="G990" s="29" t="str">
        <f t="shared" si="61"/>
        <v>Sep</v>
      </c>
      <c r="H990" s="34">
        <f t="shared" si="62"/>
        <v>2020</v>
      </c>
      <c r="I990" s="29">
        <v>44094</v>
      </c>
      <c r="J990" s="13" t="s">
        <v>50</v>
      </c>
      <c r="K990" s="13" t="s">
        <v>5642</v>
      </c>
      <c r="L990" s="13" t="s">
        <v>36</v>
      </c>
      <c r="M990" s="13" t="s">
        <v>98</v>
      </c>
      <c r="N990" s="13" t="s">
        <v>99</v>
      </c>
      <c r="O990" s="13" t="s">
        <v>100</v>
      </c>
      <c r="P990" s="13" t="s">
        <v>55</v>
      </c>
      <c r="Q990" s="13" t="s">
        <v>3957</v>
      </c>
      <c r="R990" s="13" t="s">
        <v>30</v>
      </c>
      <c r="S990" s="13" t="s">
        <v>1607</v>
      </c>
      <c r="T990" s="13" t="s">
        <v>3958</v>
      </c>
      <c r="U990" s="33">
        <v>29.799000000000007</v>
      </c>
      <c r="V990" s="15">
        <v>2</v>
      </c>
      <c r="W990" s="14">
        <v>0.45</v>
      </c>
      <c r="X990" s="33">
        <v>3.2</v>
      </c>
      <c r="Y990" s="33">
        <v>-2.1000000000004349E-2</v>
      </c>
      <c r="Z990" s="14">
        <f t="shared" si="63"/>
        <v>-7.0472163495433884E-4</v>
      </c>
      <c r="AA990" s="13" t="s">
        <v>60</v>
      </c>
      <c r="AB990" s="33">
        <v>13.409550000000003</v>
      </c>
      <c r="AC990" s="33">
        <v>13.210450000000009</v>
      </c>
    </row>
    <row r="991" spans="2:29" x14ac:dyDescent="0.3">
      <c r="B991" s="19"/>
      <c r="D991" s="13" t="s">
        <v>7094</v>
      </c>
      <c r="E991" s="29">
        <v>43835</v>
      </c>
      <c r="F991" s="29" t="str">
        <f t="shared" si="60"/>
        <v>Sun</v>
      </c>
      <c r="G991" s="29" t="str">
        <f t="shared" si="61"/>
        <v>Jan</v>
      </c>
      <c r="H991" s="34">
        <f t="shared" si="62"/>
        <v>2020</v>
      </c>
      <c r="I991" s="29">
        <v>43839</v>
      </c>
      <c r="J991" s="13" t="s">
        <v>22</v>
      </c>
      <c r="K991" s="13" t="s">
        <v>847</v>
      </c>
      <c r="L991" s="13" t="s">
        <v>36</v>
      </c>
      <c r="M991" s="13" t="s">
        <v>848</v>
      </c>
      <c r="N991" s="13" t="s">
        <v>849</v>
      </c>
      <c r="O991" s="13" t="s">
        <v>245</v>
      </c>
      <c r="P991" s="13" t="s">
        <v>55</v>
      </c>
      <c r="Q991" s="13" t="s">
        <v>522</v>
      </c>
      <c r="R991" s="13" t="s">
        <v>40</v>
      </c>
      <c r="S991" s="13" t="s">
        <v>41</v>
      </c>
      <c r="T991" s="13" t="s">
        <v>523</v>
      </c>
      <c r="U991" s="33">
        <v>1002.9104999999997</v>
      </c>
      <c r="V991" s="15">
        <v>3</v>
      </c>
      <c r="W991" s="14">
        <v>0.27</v>
      </c>
      <c r="X991" s="33">
        <v>156.02000000000001</v>
      </c>
      <c r="Y991" s="33">
        <v>-329.80949999999996</v>
      </c>
      <c r="Z991" s="14">
        <f t="shared" si="63"/>
        <v>-0.32885237516209076</v>
      </c>
      <c r="AA991" s="13" t="s">
        <v>60</v>
      </c>
      <c r="AB991" s="33">
        <v>270.78583499999996</v>
      </c>
      <c r="AC991" s="33">
        <v>905.9141649999998</v>
      </c>
    </row>
    <row r="992" spans="2:29" x14ac:dyDescent="0.3">
      <c r="B992" s="19"/>
      <c r="D992" s="13" t="s">
        <v>7095</v>
      </c>
      <c r="E992" s="29">
        <v>43835</v>
      </c>
      <c r="F992" s="29" t="str">
        <f t="shared" si="60"/>
        <v>Sun</v>
      </c>
      <c r="G992" s="29" t="str">
        <f t="shared" si="61"/>
        <v>Jan</v>
      </c>
      <c r="H992" s="34">
        <f t="shared" si="62"/>
        <v>2020</v>
      </c>
      <c r="I992" s="29">
        <v>43839</v>
      </c>
      <c r="J992" s="13" t="s">
        <v>22</v>
      </c>
      <c r="K992" s="13" t="s">
        <v>847</v>
      </c>
      <c r="L992" s="13" t="s">
        <v>36</v>
      </c>
      <c r="M992" s="13" t="s">
        <v>848</v>
      </c>
      <c r="N992" s="13" t="s">
        <v>849</v>
      </c>
      <c r="O992" s="13" t="s">
        <v>245</v>
      </c>
      <c r="P992" s="13" t="s">
        <v>55</v>
      </c>
      <c r="Q992" s="13" t="s">
        <v>2051</v>
      </c>
      <c r="R992" s="13" t="s">
        <v>40</v>
      </c>
      <c r="S992" s="13" t="s">
        <v>41</v>
      </c>
      <c r="T992" s="13" t="s">
        <v>2052</v>
      </c>
      <c r="U992" s="33">
        <v>327.58019999999993</v>
      </c>
      <c r="V992" s="15">
        <v>3</v>
      </c>
      <c r="W992" s="14">
        <v>0.27</v>
      </c>
      <c r="X992" s="33">
        <v>58.53</v>
      </c>
      <c r="Y992" s="33">
        <v>-76.339799999999997</v>
      </c>
      <c r="Z992" s="14">
        <f t="shared" si="63"/>
        <v>-0.23304155745676941</v>
      </c>
      <c r="AA992" s="13" t="s">
        <v>60</v>
      </c>
      <c r="AB992" s="33">
        <v>88.446653999999981</v>
      </c>
      <c r="AC992" s="33">
        <v>256.94334599999996</v>
      </c>
    </row>
    <row r="993" spans="2:29" x14ac:dyDescent="0.3">
      <c r="B993" s="19"/>
      <c r="D993" s="13" t="s">
        <v>7096</v>
      </c>
      <c r="E993" s="29">
        <v>43645</v>
      </c>
      <c r="F993" s="29" t="str">
        <f t="shared" si="60"/>
        <v>Sat</v>
      </c>
      <c r="G993" s="29" t="str">
        <f t="shared" si="61"/>
        <v>Jun</v>
      </c>
      <c r="H993" s="34">
        <f t="shared" si="62"/>
        <v>2019</v>
      </c>
      <c r="I993" s="29">
        <v>43646</v>
      </c>
      <c r="J993" s="13" t="s">
        <v>34</v>
      </c>
      <c r="K993" s="13" t="s">
        <v>4107</v>
      </c>
      <c r="L993" s="13" t="s">
        <v>36</v>
      </c>
      <c r="M993" s="13" t="s">
        <v>271</v>
      </c>
      <c r="N993" s="13" t="s">
        <v>271</v>
      </c>
      <c r="O993" s="13" t="s">
        <v>271</v>
      </c>
      <c r="P993" s="13" t="s">
        <v>55</v>
      </c>
      <c r="Q993" s="13" t="s">
        <v>4108</v>
      </c>
      <c r="R993" s="13" t="s">
        <v>30</v>
      </c>
      <c r="S993" s="13" t="s">
        <v>1607</v>
      </c>
      <c r="T993" s="13" t="s">
        <v>4109</v>
      </c>
      <c r="U993" s="33">
        <v>60.029999999999994</v>
      </c>
      <c r="V993" s="15">
        <v>3</v>
      </c>
      <c r="W993" s="14">
        <v>0</v>
      </c>
      <c r="X993" s="33">
        <v>13.94</v>
      </c>
      <c r="Y993" s="33">
        <v>28.800000000000004</v>
      </c>
      <c r="Z993" s="14">
        <f t="shared" si="63"/>
        <v>0.47976011994003009</v>
      </c>
      <c r="AA993" s="13" t="s">
        <v>60</v>
      </c>
      <c r="AB993" s="33">
        <v>0</v>
      </c>
      <c r="AC993" s="33">
        <v>17.289999999999992</v>
      </c>
    </row>
    <row r="994" spans="2:29" x14ac:dyDescent="0.3">
      <c r="B994" s="19"/>
      <c r="D994" s="13" t="s">
        <v>7097</v>
      </c>
      <c r="E994" s="29">
        <v>43851</v>
      </c>
      <c r="F994" s="29" t="str">
        <f t="shared" si="60"/>
        <v>Tue</v>
      </c>
      <c r="G994" s="29" t="str">
        <f t="shared" si="61"/>
        <v>Jan</v>
      </c>
      <c r="H994" s="34">
        <f t="shared" si="62"/>
        <v>2020</v>
      </c>
      <c r="I994" s="29">
        <v>43853</v>
      </c>
      <c r="J994" s="13" t="s">
        <v>22</v>
      </c>
      <c r="K994" s="13" t="s">
        <v>5133</v>
      </c>
      <c r="L994" s="13" t="s">
        <v>24</v>
      </c>
      <c r="M994" s="13" t="s">
        <v>98</v>
      </c>
      <c r="N994" s="13" t="s">
        <v>99</v>
      </c>
      <c r="O994" s="13" t="s">
        <v>100</v>
      </c>
      <c r="P994" s="13" t="s">
        <v>55</v>
      </c>
      <c r="Q994" s="13" t="s">
        <v>5134</v>
      </c>
      <c r="R994" s="13" t="s">
        <v>30</v>
      </c>
      <c r="S994" s="13" t="s">
        <v>2177</v>
      </c>
      <c r="T994" s="13" t="s">
        <v>5135</v>
      </c>
      <c r="U994" s="33">
        <v>42.63600000000001</v>
      </c>
      <c r="V994" s="15">
        <v>4</v>
      </c>
      <c r="W994" s="14">
        <v>0.45</v>
      </c>
      <c r="X994" s="33">
        <v>5.95</v>
      </c>
      <c r="Y994" s="33">
        <v>-14.004000000000008</v>
      </c>
      <c r="Z994" s="14">
        <f t="shared" si="63"/>
        <v>-0.32845482690683941</v>
      </c>
      <c r="AA994" s="13" t="s">
        <v>88</v>
      </c>
      <c r="AB994" s="33">
        <v>19.186200000000007</v>
      </c>
      <c r="AC994" s="33">
        <v>31.503800000000012</v>
      </c>
    </row>
    <row r="995" spans="2:29" x14ac:dyDescent="0.3">
      <c r="B995" s="19"/>
      <c r="D995" s="13" t="s">
        <v>7098</v>
      </c>
      <c r="E995" s="29">
        <v>43819</v>
      </c>
      <c r="F995" s="29" t="str">
        <f t="shared" si="60"/>
        <v>Fri</v>
      </c>
      <c r="G995" s="29" t="str">
        <f t="shared" si="61"/>
        <v>Dec</v>
      </c>
      <c r="H995" s="34">
        <f t="shared" si="62"/>
        <v>2019</v>
      </c>
      <c r="I995" s="29">
        <v>43824</v>
      </c>
      <c r="J995" s="13" t="s">
        <v>50</v>
      </c>
      <c r="K995" s="13" t="s">
        <v>5923</v>
      </c>
      <c r="L995" s="13" t="s">
        <v>82</v>
      </c>
      <c r="M995" s="13" t="s">
        <v>98</v>
      </c>
      <c r="N995" s="13" t="s">
        <v>99</v>
      </c>
      <c r="O995" s="13" t="s">
        <v>100</v>
      </c>
      <c r="P995" s="13" t="s">
        <v>55</v>
      </c>
      <c r="Q995" s="13" t="s">
        <v>3137</v>
      </c>
      <c r="R995" s="13" t="s">
        <v>40</v>
      </c>
      <c r="S995" s="13" t="s">
        <v>906</v>
      </c>
      <c r="T995" s="13" t="s">
        <v>3138</v>
      </c>
      <c r="U995" s="33">
        <v>35.865000000000002</v>
      </c>
      <c r="V995" s="15">
        <v>2</v>
      </c>
      <c r="W995" s="14">
        <v>0.25</v>
      </c>
      <c r="X995" s="33">
        <v>1.88</v>
      </c>
      <c r="Y995" s="33">
        <v>-8.1750000000000007</v>
      </c>
      <c r="Z995" s="14">
        <f t="shared" si="63"/>
        <v>-0.22793810121288163</v>
      </c>
      <c r="AA995" s="13" t="s">
        <v>88</v>
      </c>
      <c r="AB995" s="33">
        <v>8.9662500000000005</v>
      </c>
      <c r="AC995" s="33">
        <v>33.193750000000001</v>
      </c>
    </row>
    <row r="996" spans="2:29" x14ac:dyDescent="0.3">
      <c r="B996" s="19"/>
      <c r="D996" s="13" t="s">
        <v>7099</v>
      </c>
      <c r="E996" s="29">
        <v>43905</v>
      </c>
      <c r="F996" s="29" t="str">
        <f t="shared" si="60"/>
        <v>Sun</v>
      </c>
      <c r="G996" s="29" t="str">
        <f t="shared" si="61"/>
        <v>Mar</v>
      </c>
      <c r="H996" s="34">
        <f t="shared" si="62"/>
        <v>2020</v>
      </c>
      <c r="I996" s="29">
        <v>43910</v>
      </c>
      <c r="J996" s="13" t="s">
        <v>50</v>
      </c>
      <c r="K996" s="13" t="s">
        <v>4436</v>
      </c>
      <c r="L996" s="13" t="s">
        <v>82</v>
      </c>
      <c r="M996" s="13" t="s">
        <v>848</v>
      </c>
      <c r="N996" s="13" t="s">
        <v>849</v>
      </c>
      <c r="O996" s="13" t="s">
        <v>245</v>
      </c>
      <c r="P996" s="13" t="s">
        <v>55</v>
      </c>
      <c r="Q996" s="13" t="s">
        <v>4437</v>
      </c>
      <c r="R996" s="13" t="s">
        <v>57</v>
      </c>
      <c r="S996" s="13" t="s">
        <v>121</v>
      </c>
      <c r="T996" s="13" t="s">
        <v>4438</v>
      </c>
      <c r="U996" s="33">
        <v>146.12100000000001</v>
      </c>
      <c r="V996" s="15">
        <v>5</v>
      </c>
      <c r="W996" s="14">
        <v>0.47000000000000003</v>
      </c>
      <c r="X996" s="33">
        <v>11.01</v>
      </c>
      <c r="Y996" s="33">
        <v>-96.579000000000008</v>
      </c>
      <c r="Z996" s="14">
        <f t="shared" si="63"/>
        <v>-0.6609522245262488</v>
      </c>
      <c r="AA996" s="13" t="s">
        <v>88</v>
      </c>
      <c r="AB996" s="33">
        <v>68.676870000000008</v>
      </c>
      <c r="AC996" s="33">
        <v>163.01312999999999</v>
      </c>
    </row>
    <row r="997" spans="2:29" x14ac:dyDescent="0.3">
      <c r="B997" s="19"/>
      <c r="D997" s="13" t="s">
        <v>7100</v>
      </c>
      <c r="E997" s="29">
        <v>44092</v>
      </c>
      <c r="F997" s="29" t="str">
        <f t="shared" si="60"/>
        <v>Fri</v>
      </c>
      <c r="G997" s="29" t="str">
        <f t="shared" si="61"/>
        <v>Sep</v>
      </c>
      <c r="H997" s="34">
        <f t="shared" si="62"/>
        <v>2020</v>
      </c>
      <c r="I997" s="29">
        <v>44093</v>
      </c>
      <c r="J997" s="13" t="s">
        <v>34</v>
      </c>
      <c r="K997" s="13" t="s">
        <v>1453</v>
      </c>
      <c r="L997" s="13" t="s">
        <v>24</v>
      </c>
      <c r="M997" s="13" t="s">
        <v>1454</v>
      </c>
      <c r="N997" s="13" t="s">
        <v>99</v>
      </c>
      <c r="O997" s="13" t="s">
        <v>100</v>
      </c>
      <c r="P997" s="13" t="s">
        <v>55</v>
      </c>
      <c r="Q997" s="13" t="s">
        <v>1455</v>
      </c>
      <c r="R997" s="13" t="s">
        <v>57</v>
      </c>
      <c r="S997" s="13" t="s">
        <v>138</v>
      </c>
      <c r="T997" s="13" t="s">
        <v>1456</v>
      </c>
      <c r="U997" s="33">
        <v>389.65499999999997</v>
      </c>
      <c r="V997" s="15">
        <v>2</v>
      </c>
      <c r="W997" s="14">
        <v>0.25</v>
      </c>
      <c r="X997" s="33">
        <v>89.79</v>
      </c>
      <c r="Y997" s="33">
        <v>-83.144999999999982</v>
      </c>
      <c r="Z997" s="14">
        <f t="shared" si="63"/>
        <v>-0.21338106786772912</v>
      </c>
      <c r="AA997" s="13" t="s">
        <v>60</v>
      </c>
      <c r="AB997" s="33">
        <v>97.413749999999993</v>
      </c>
      <c r="AC997" s="33">
        <v>285.59624999999994</v>
      </c>
    </row>
    <row r="998" spans="2:29" x14ac:dyDescent="0.3">
      <c r="B998" s="19"/>
      <c r="D998" s="13" t="s">
        <v>7101</v>
      </c>
      <c r="E998" s="29">
        <v>43268</v>
      </c>
      <c r="F998" s="29" t="str">
        <f t="shared" si="60"/>
        <v>Sun</v>
      </c>
      <c r="G998" s="29" t="str">
        <f t="shared" si="61"/>
        <v>Jun</v>
      </c>
      <c r="H998" s="34">
        <f t="shared" si="62"/>
        <v>2018</v>
      </c>
      <c r="I998" s="29">
        <v>43273</v>
      </c>
      <c r="J998" s="13" t="s">
        <v>50</v>
      </c>
      <c r="K998" s="13" t="s">
        <v>3400</v>
      </c>
      <c r="L998" s="13" t="s">
        <v>82</v>
      </c>
      <c r="M998" s="13" t="s">
        <v>98</v>
      </c>
      <c r="N998" s="13" t="s">
        <v>99</v>
      </c>
      <c r="O998" s="13" t="s">
        <v>100</v>
      </c>
      <c r="P998" s="13" t="s">
        <v>55</v>
      </c>
      <c r="Q998" s="13" t="s">
        <v>3401</v>
      </c>
      <c r="R998" s="13" t="s">
        <v>57</v>
      </c>
      <c r="S998" s="13" t="s">
        <v>138</v>
      </c>
      <c r="T998" s="13" t="s">
        <v>3402</v>
      </c>
      <c r="U998" s="33">
        <v>259.47000000000003</v>
      </c>
      <c r="V998" s="15">
        <v>2</v>
      </c>
      <c r="W998" s="14">
        <v>0.25</v>
      </c>
      <c r="X998" s="33">
        <v>22.62</v>
      </c>
      <c r="Y998" s="33">
        <v>34.589999999999989</v>
      </c>
      <c r="Z998" s="14">
        <f t="shared" si="63"/>
        <v>0.13331020927274823</v>
      </c>
      <c r="AA998" s="13" t="s">
        <v>60</v>
      </c>
      <c r="AB998" s="33">
        <v>64.867500000000007</v>
      </c>
      <c r="AC998" s="33">
        <v>137.39250000000004</v>
      </c>
    </row>
    <row r="999" spans="2:29" x14ac:dyDescent="0.3">
      <c r="B999" s="19"/>
      <c r="D999" s="13" t="s">
        <v>7102</v>
      </c>
      <c r="E999" s="29">
        <v>43956</v>
      </c>
      <c r="F999" s="29" t="str">
        <f t="shared" si="60"/>
        <v>Tue</v>
      </c>
      <c r="G999" s="29" t="str">
        <f t="shared" si="61"/>
        <v>May</v>
      </c>
      <c r="H999" s="34">
        <f t="shared" si="62"/>
        <v>2020</v>
      </c>
      <c r="I999" s="29">
        <v>43960</v>
      </c>
      <c r="J999" s="13" t="s">
        <v>50</v>
      </c>
      <c r="K999" s="13" t="s">
        <v>4535</v>
      </c>
      <c r="L999" s="13" t="s">
        <v>36</v>
      </c>
      <c r="M999" s="13" t="s">
        <v>243</v>
      </c>
      <c r="N999" s="13" t="s">
        <v>244</v>
      </c>
      <c r="O999" s="13" t="s">
        <v>245</v>
      </c>
      <c r="P999" s="13" t="s">
        <v>55</v>
      </c>
      <c r="Q999" s="13" t="s">
        <v>4536</v>
      </c>
      <c r="R999" s="13" t="s">
        <v>30</v>
      </c>
      <c r="S999" s="13" t="s">
        <v>1567</v>
      </c>
      <c r="T999" s="13" t="s">
        <v>4537</v>
      </c>
      <c r="U999" s="33">
        <v>89.440799999999982</v>
      </c>
      <c r="V999" s="15">
        <v>8</v>
      </c>
      <c r="W999" s="14">
        <v>0.17</v>
      </c>
      <c r="X999" s="33">
        <v>10.199999999999999</v>
      </c>
      <c r="Y999" s="33">
        <v>-10.879199999999999</v>
      </c>
      <c r="Z999" s="14">
        <f t="shared" si="63"/>
        <v>-0.12163576354415435</v>
      </c>
      <c r="AA999" s="13" t="s">
        <v>60</v>
      </c>
      <c r="AB999" s="33">
        <v>15.204935999999998</v>
      </c>
      <c r="AC999" s="33">
        <v>74.915063999999973</v>
      </c>
    </row>
    <row r="1000" spans="2:29" x14ac:dyDescent="0.3">
      <c r="B1000" s="19"/>
      <c r="D1000" s="13" t="s">
        <v>7103</v>
      </c>
      <c r="E1000" s="29">
        <v>43956</v>
      </c>
      <c r="F1000" s="29" t="str">
        <f t="shared" si="60"/>
        <v>Tue</v>
      </c>
      <c r="G1000" s="29" t="str">
        <f t="shared" si="61"/>
        <v>May</v>
      </c>
      <c r="H1000" s="34">
        <f t="shared" si="62"/>
        <v>2020</v>
      </c>
      <c r="I1000" s="29">
        <v>43960</v>
      </c>
      <c r="J1000" s="13" t="s">
        <v>50</v>
      </c>
      <c r="K1000" s="13" t="s">
        <v>4535</v>
      </c>
      <c r="L1000" s="13" t="s">
        <v>36</v>
      </c>
      <c r="M1000" s="13" t="s">
        <v>243</v>
      </c>
      <c r="N1000" s="13" t="s">
        <v>244</v>
      </c>
      <c r="O1000" s="13" t="s">
        <v>245</v>
      </c>
      <c r="P1000" s="13" t="s">
        <v>55</v>
      </c>
      <c r="Q1000" s="13" t="s">
        <v>4885</v>
      </c>
      <c r="R1000" s="13" t="s">
        <v>30</v>
      </c>
      <c r="S1000" s="13" t="s">
        <v>2751</v>
      </c>
      <c r="T1000" s="13" t="s">
        <v>4886</v>
      </c>
      <c r="U1000" s="33">
        <v>38.047199999999997</v>
      </c>
      <c r="V1000" s="15">
        <v>4</v>
      </c>
      <c r="W1000" s="14">
        <v>0.17</v>
      </c>
      <c r="X1000" s="33">
        <v>4.21</v>
      </c>
      <c r="Y1000" s="33">
        <v>9.6071999999999989</v>
      </c>
      <c r="Z1000" s="14">
        <f t="shared" si="63"/>
        <v>0.25250741184633824</v>
      </c>
      <c r="AA1000" s="13" t="s">
        <v>60</v>
      </c>
      <c r="AB1000" s="33">
        <v>6.4680239999999998</v>
      </c>
      <c r="AC1000" s="33">
        <v>17.761975999999997</v>
      </c>
    </row>
    <row r="1001" spans="2:29" x14ac:dyDescent="0.3">
      <c r="B1001" s="19"/>
      <c r="D1001" s="13" t="s">
        <v>7104</v>
      </c>
      <c r="E1001" s="29">
        <v>43040</v>
      </c>
      <c r="F1001" s="29" t="str">
        <f t="shared" si="60"/>
        <v>Wed</v>
      </c>
      <c r="G1001" s="29" t="str">
        <f t="shared" si="61"/>
        <v>Nov</v>
      </c>
      <c r="H1001" s="34">
        <f t="shared" si="62"/>
        <v>2017</v>
      </c>
      <c r="I1001" s="29">
        <v>43041</v>
      </c>
      <c r="J1001" s="13" t="s">
        <v>34</v>
      </c>
      <c r="K1001" s="13" t="s">
        <v>1547</v>
      </c>
      <c r="L1001" s="13" t="s">
        <v>24</v>
      </c>
      <c r="M1001" s="13" t="s">
        <v>482</v>
      </c>
      <c r="N1001" s="13" t="s">
        <v>482</v>
      </c>
      <c r="O1001" s="13" t="s">
        <v>483</v>
      </c>
      <c r="P1001" s="13" t="s">
        <v>28</v>
      </c>
      <c r="Q1001" s="13" t="s">
        <v>1235</v>
      </c>
      <c r="R1001" s="13" t="s">
        <v>30</v>
      </c>
      <c r="S1001" s="13" t="s">
        <v>289</v>
      </c>
      <c r="T1001" s="13" t="s">
        <v>1236</v>
      </c>
      <c r="U1001" s="33">
        <v>283.26</v>
      </c>
      <c r="V1001" s="15">
        <v>4</v>
      </c>
      <c r="W1001" s="14">
        <v>0.5</v>
      </c>
      <c r="X1001" s="33">
        <v>83.34</v>
      </c>
      <c r="Y1001" s="33">
        <v>-181.38</v>
      </c>
      <c r="Z1001" s="14">
        <f t="shared" si="63"/>
        <v>-0.64033043846642657</v>
      </c>
      <c r="AA1001" s="13" t="s">
        <v>33</v>
      </c>
      <c r="AB1001" s="33">
        <v>141.63</v>
      </c>
      <c r="AC1001" s="33">
        <v>239.67</v>
      </c>
    </row>
    <row r="1002" spans="2:29" x14ac:dyDescent="0.3">
      <c r="B1002" s="19"/>
      <c r="D1002" s="13" t="s">
        <v>7113</v>
      </c>
      <c r="E1002" s="29">
        <v>43040</v>
      </c>
      <c r="F1002" s="29" t="str">
        <f t="shared" ref="F1002:F1065" si="64">TEXT(E1002,"ddd")</f>
        <v>Wed</v>
      </c>
      <c r="G1002" s="29" t="str">
        <f t="shared" ref="G1002:G1065" si="65">TEXT(E1002,"mmm")</f>
        <v>Nov</v>
      </c>
      <c r="H1002" s="34">
        <f t="shared" si="62"/>
        <v>2017</v>
      </c>
      <c r="I1002" s="29">
        <v>43041</v>
      </c>
      <c r="J1002" s="13" t="s">
        <v>34</v>
      </c>
      <c r="K1002" s="13" t="s">
        <v>1547</v>
      </c>
      <c r="L1002" s="13" t="s">
        <v>24</v>
      </c>
      <c r="M1002" s="13" t="s">
        <v>482</v>
      </c>
      <c r="N1002" s="13" t="s">
        <v>482</v>
      </c>
      <c r="O1002" s="13" t="s">
        <v>483</v>
      </c>
      <c r="P1002" s="13" t="s">
        <v>28</v>
      </c>
      <c r="Q1002" s="13" t="s">
        <v>5385</v>
      </c>
      <c r="R1002" s="13" t="s">
        <v>30</v>
      </c>
      <c r="S1002" s="13" t="s">
        <v>1228</v>
      </c>
      <c r="T1002" s="13" t="s">
        <v>5386</v>
      </c>
      <c r="U1002" s="33">
        <v>10.5</v>
      </c>
      <c r="V1002" s="15">
        <v>2</v>
      </c>
      <c r="W1002" s="14">
        <v>0.5</v>
      </c>
      <c r="X1002" s="33">
        <v>3.53</v>
      </c>
      <c r="Y1002" s="33">
        <v>-8.2199999999999989</v>
      </c>
      <c r="Z1002" s="14">
        <f t="shared" si="63"/>
        <v>-0.7828571428571427</v>
      </c>
      <c r="AA1002" s="13" t="s">
        <v>33</v>
      </c>
      <c r="AB1002" s="33">
        <v>5.25</v>
      </c>
      <c r="AC1002" s="33">
        <v>9.94</v>
      </c>
    </row>
    <row r="1003" spans="2:29" x14ac:dyDescent="0.3">
      <c r="B1003" s="19"/>
      <c r="D1003" s="13" t="s">
        <v>7105</v>
      </c>
      <c r="E1003" s="29">
        <v>43040</v>
      </c>
      <c r="F1003" s="29" t="str">
        <f t="shared" si="64"/>
        <v>Wed</v>
      </c>
      <c r="G1003" s="29" t="str">
        <f t="shared" si="65"/>
        <v>Nov</v>
      </c>
      <c r="H1003" s="34">
        <f t="shared" si="62"/>
        <v>2017</v>
      </c>
      <c r="I1003" s="29">
        <v>43041</v>
      </c>
      <c r="J1003" s="13" t="s">
        <v>34</v>
      </c>
      <c r="K1003" s="13" t="s">
        <v>1547</v>
      </c>
      <c r="L1003" s="13" t="s">
        <v>24</v>
      </c>
      <c r="M1003" s="13" t="s">
        <v>482</v>
      </c>
      <c r="N1003" s="13" t="s">
        <v>482</v>
      </c>
      <c r="O1003" s="13" t="s">
        <v>483</v>
      </c>
      <c r="P1003" s="13" t="s">
        <v>28</v>
      </c>
      <c r="Q1003" s="13" t="s">
        <v>2147</v>
      </c>
      <c r="R1003" s="13" t="s">
        <v>30</v>
      </c>
      <c r="S1003" s="13" t="s">
        <v>1121</v>
      </c>
      <c r="T1003" s="13" t="s">
        <v>2148</v>
      </c>
      <c r="U1003" s="33">
        <v>196.8</v>
      </c>
      <c r="V1003" s="15">
        <v>8</v>
      </c>
      <c r="W1003" s="14">
        <v>0.5</v>
      </c>
      <c r="X1003" s="33">
        <v>53.65</v>
      </c>
      <c r="Y1003" s="33">
        <v>-66.960000000000008</v>
      </c>
      <c r="Z1003" s="14">
        <f t="shared" si="63"/>
        <v>-0.34024390243902441</v>
      </c>
      <c r="AA1003" s="13" t="s">
        <v>33</v>
      </c>
      <c r="AB1003" s="33">
        <v>98.4</v>
      </c>
      <c r="AC1003" s="33">
        <v>111.71000000000001</v>
      </c>
    </row>
    <row r="1004" spans="2:29" x14ac:dyDescent="0.3">
      <c r="B1004" s="19"/>
      <c r="D1004" s="13" t="s">
        <v>7106</v>
      </c>
      <c r="E1004" s="29">
        <v>43040</v>
      </c>
      <c r="F1004" s="29" t="str">
        <f t="shared" si="64"/>
        <v>Wed</v>
      </c>
      <c r="G1004" s="29" t="str">
        <f t="shared" si="65"/>
        <v>Nov</v>
      </c>
      <c r="H1004" s="34">
        <f t="shared" si="62"/>
        <v>2017</v>
      </c>
      <c r="I1004" s="29">
        <v>43041</v>
      </c>
      <c r="J1004" s="13" t="s">
        <v>34</v>
      </c>
      <c r="K1004" s="13" t="s">
        <v>1547</v>
      </c>
      <c r="L1004" s="13" t="s">
        <v>24</v>
      </c>
      <c r="M1004" s="13" t="s">
        <v>482</v>
      </c>
      <c r="N1004" s="13" t="s">
        <v>482</v>
      </c>
      <c r="O1004" s="13" t="s">
        <v>483</v>
      </c>
      <c r="P1004" s="13" t="s">
        <v>28</v>
      </c>
      <c r="Q1004" s="13" t="s">
        <v>2297</v>
      </c>
      <c r="R1004" s="13" t="s">
        <v>30</v>
      </c>
      <c r="S1004" s="13" t="s">
        <v>1228</v>
      </c>
      <c r="T1004" s="13" t="s">
        <v>2298</v>
      </c>
      <c r="U1004" s="33">
        <v>121.575</v>
      </c>
      <c r="V1004" s="15">
        <v>5</v>
      </c>
      <c r="W1004" s="14">
        <v>0.5</v>
      </c>
      <c r="X1004" s="33">
        <v>49.1</v>
      </c>
      <c r="Y1004" s="33">
        <v>-92.474999999999994</v>
      </c>
      <c r="Z1004" s="14">
        <f t="shared" si="63"/>
        <v>-0.76064157927205422</v>
      </c>
      <c r="AA1004" s="13" t="s">
        <v>33</v>
      </c>
      <c r="AB1004" s="33">
        <v>60.787500000000001</v>
      </c>
      <c r="AC1004" s="33">
        <v>104.16249999999999</v>
      </c>
    </row>
    <row r="1005" spans="2:29" x14ac:dyDescent="0.3">
      <c r="B1005" s="19"/>
      <c r="D1005" s="13" t="s">
        <v>7107</v>
      </c>
      <c r="E1005" s="29">
        <v>43040</v>
      </c>
      <c r="F1005" s="29" t="str">
        <f t="shared" si="64"/>
        <v>Wed</v>
      </c>
      <c r="G1005" s="29" t="str">
        <f t="shared" si="65"/>
        <v>Nov</v>
      </c>
      <c r="H1005" s="34">
        <f t="shared" si="62"/>
        <v>2017</v>
      </c>
      <c r="I1005" s="29">
        <v>43041</v>
      </c>
      <c r="J1005" s="13" t="s">
        <v>34</v>
      </c>
      <c r="K1005" s="13" t="s">
        <v>1547</v>
      </c>
      <c r="L1005" s="13" t="s">
        <v>24</v>
      </c>
      <c r="M1005" s="13" t="s">
        <v>482</v>
      </c>
      <c r="N1005" s="13" t="s">
        <v>482</v>
      </c>
      <c r="O1005" s="13" t="s">
        <v>483</v>
      </c>
      <c r="P1005" s="13" t="s">
        <v>28</v>
      </c>
      <c r="Q1005" s="13" t="s">
        <v>1285</v>
      </c>
      <c r="R1005" s="13" t="s">
        <v>30</v>
      </c>
      <c r="S1005" s="13" t="s">
        <v>289</v>
      </c>
      <c r="T1005" s="13" t="s">
        <v>1286</v>
      </c>
      <c r="U1005" s="33">
        <v>519.52499999999998</v>
      </c>
      <c r="V1005" s="15">
        <v>5</v>
      </c>
      <c r="W1005" s="14">
        <v>0.5</v>
      </c>
      <c r="X1005" s="33">
        <v>46.41</v>
      </c>
      <c r="Y1005" s="33">
        <v>-394.875</v>
      </c>
      <c r="Z1005" s="14">
        <f t="shared" si="63"/>
        <v>-0.76006929406669554</v>
      </c>
      <c r="AA1005" s="13" t="s">
        <v>33</v>
      </c>
      <c r="AB1005" s="33">
        <v>259.76249999999999</v>
      </c>
      <c r="AC1005" s="33">
        <v>608.22749999999996</v>
      </c>
    </row>
    <row r="1006" spans="2:29" x14ac:dyDescent="0.3">
      <c r="B1006" s="19"/>
      <c r="D1006" s="13" t="s">
        <v>7108</v>
      </c>
      <c r="E1006" s="29">
        <v>43040</v>
      </c>
      <c r="F1006" s="29" t="str">
        <f t="shared" si="64"/>
        <v>Wed</v>
      </c>
      <c r="G1006" s="29" t="str">
        <f t="shared" si="65"/>
        <v>Nov</v>
      </c>
      <c r="H1006" s="34">
        <f t="shared" si="62"/>
        <v>2017</v>
      </c>
      <c r="I1006" s="29">
        <v>43041</v>
      </c>
      <c r="J1006" s="13" t="s">
        <v>34</v>
      </c>
      <c r="K1006" s="13" t="s">
        <v>1547</v>
      </c>
      <c r="L1006" s="13" t="s">
        <v>24</v>
      </c>
      <c r="M1006" s="13" t="s">
        <v>482</v>
      </c>
      <c r="N1006" s="13" t="s">
        <v>482</v>
      </c>
      <c r="O1006" s="13" t="s">
        <v>483</v>
      </c>
      <c r="P1006" s="13" t="s">
        <v>28</v>
      </c>
      <c r="Q1006" s="13" t="s">
        <v>2925</v>
      </c>
      <c r="R1006" s="13" t="s">
        <v>30</v>
      </c>
      <c r="S1006" s="13" t="s">
        <v>31</v>
      </c>
      <c r="T1006" s="13" t="s">
        <v>2926</v>
      </c>
      <c r="U1006" s="33">
        <v>142.44</v>
      </c>
      <c r="V1006" s="15">
        <v>4</v>
      </c>
      <c r="W1006" s="14">
        <v>0.5</v>
      </c>
      <c r="X1006" s="33">
        <v>30.95</v>
      </c>
      <c r="Y1006" s="33">
        <v>-25.679999999999993</v>
      </c>
      <c r="Z1006" s="14">
        <f t="shared" si="63"/>
        <v>-0.18028643639427122</v>
      </c>
      <c r="AA1006" s="13" t="s">
        <v>33</v>
      </c>
      <c r="AB1006" s="33">
        <v>71.22</v>
      </c>
      <c r="AC1006" s="33">
        <v>65.949999999999989</v>
      </c>
    </row>
    <row r="1007" spans="2:29" x14ac:dyDescent="0.3">
      <c r="B1007" s="19"/>
      <c r="D1007" s="13" t="s">
        <v>7109</v>
      </c>
      <c r="E1007" s="29">
        <v>43040</v>
      </c>
      <c r="F1007" s="29" t="str">
        <f t="shared" si="64"/>
        <v>Wed</v>
      </c>
      <c r="G1007" s="29" t="str">
        <f t="shared" si="65"/>
        <v>Nov</v>
      </c>
      <c r="H1007" s="34">
        <f t="shared" si="62"/>
        <v>2017</v>
      </c>
      <c r="I1007" s="29">
        <v>43041</v>
      </c>
      <c r="J1007" s="13" t="s">
        <v>34</v>
      </c>
      <c r="K1007" s="13" t="s">
        <v>1547</v>
      </c>
      <c r="L1007" s="13" t="s">
        <v>24</v>
      </c>
      <c r="M1007" s="13" t="s">
        <v>482</v>
      </c>
      <c r="N1007" s="13" t="s">
        <v>482</v>
      </c>
      <c r="O1007" s="13" t="s">
        <v>483</v>
      </c>
      <c r="P1007" s="13" t="s">
        <v>28</v>
      </c>
      <c r="Q1007" s="13" t="s">
        <v>3060</v>
      </c>
      <c r="R1007" s="13" t="s">
        <v>30</v>
      </c>
      <c r="S1007" s="13" t="s">
        <v>1607</v>
      </c>
      <c r="T1007" s="13" t="s">
        <v>3061</v>
      </c>
      <c r="U1007" s="33">
        <v>82.62</v>
      </c>
      <c r="V1007" s="15">
        <v>9</v>
      </c>
      <c r="W1007" s="14">
        <v>0.5</v>
      </c>
      <c r="X1007" s="33">
        <v>28.34</v>
      </c>
      <c r="Y1007" s="33">
        <v>-29.970000000000006</v>
      </c>
      <c r="Z1007" s="14">
        <f t="shared" si="63"/>
        <v>-0.36274509803921573</v>
      </c>
      <c r="AA1007" s="13" t="s">
        <v>33</v>
      </c>
      <c r="AB1007" s="33">
        <v>41.31</v>
      </c>
      <c r="AC1007" s="33">
        <v>42.940000000000012</v>
      </c>
    </row>
    <row r="1008" spans="2:29" x14ac:dyDescent="0.3">
      <c r="B1008" s="19"/>
      <c r="D1008" s="13" t="s">
        <v>7110</v>
      </c>
      <c r="E1008" s="29">
        <v>43040</v>
      </c>
      <c r="F1008" s="29" t="str">
        <f t="shared" si="64"/>
        <v>Wed</v>
      </c>
      <c r="G1008" s="29" t="str">
        <f t="shared" si="65"/>
        <v>Nov</v>
      </c>
      <c r="H1008" s="34">
        <f t="shared" si="62"/>
        <v>2017</v>
      </c>
      <c r="I1008" s="29">
        <v>43041</v>
      </c>
      <c r="J1008" s="13" t="s">
        <v>34</v>
      </c>
      <c r="K1008" s="13" t="s">
        <v>1547</v>
      </c>
      <c r="L1008" s="13" t="s">
        <v>24</v>
      </c>
      <c r="M1008" s="13" t="s">
        <v>482</v>
      </c>
      <c r="N1008" s="13" t="s">
        <v>482</v>
      </c>
      <c r="O1008" s="13" t="s">
        <v>483</v>
      </c>
      <c r="P1008" s="13" t="s">
        <v>28</v>
      </c>
      <c r="Q1008" s="13" t="s">
        <v>1594</v>
      </c>
      <c r="R1008" s="13" t="s">
        <v>40</v>
      </c>
      <c r="S1008" s="13" t="s">
        <v>41</v>
      </c>
      <c r="T1008" s="13" t="s">
        <v>1595</v>
      </c>
      <c r="U1008" s="33">
        <v>98.592000000000013</v>
      </c>
      <c r="V1008" s="15">
        <v>2</v>
      </c>
      <c r="W1008" s="14">
        <v>0.2</v>
      </c>
      <c r="X1008" s="33">
        <v>15.39</v>
      </c>
      <c r="Y1008" s="33">
        <v>22.151999999999994</v>
      </c>
      <c r="Z1008" s="14">
        <f t="shared" si="63"/>
        <v>0.22468354430379739</v>
      </c>
      <c r="AA1008" s="13" t="s">
        <v>33</v>
      </c>
      <c r="AB1008" s="33">
        <v>19.718400000000003</v>
      </c>
      <c r="AC1008" s="33">
        <v>41.331600000000016</v>
      </c>
    </row>
    <row r="1009" spans="2:29" x14ac:dyDescent="0.3">
      <c r="B1009" s="19"/>
      <c r="D1009" s="13" t="s">
        <v>7111</v>
      </c>
      <c r="E1009" s="29">
        <v>43040</v>
      </c>
      <c r="F1009" s="29" t="str">
        <f t="shared" si="64"/>
        <v>Wed</v>
      </c>
      <c r="G1009" s="29" t="str">
        <f t="shared" si="65"/>
        <v>Nov</v>
      </c>
      <c r="H1009" s="34">
        <f t="shared" si="62"/>
        <v>2017</v>
      </c>
      <c r="I1009" s="29">
        <v>43041</v>
      </c>
      <c r="J1009" s="13" t="s">
        <v>34</v>
      </c>
      <c r="K1009" s="13" t="s">
        <v>1547</v>
      </c>
      <c r="L1009" s="13" t="s">
        <v>24</v>
      </c>
      <c r="M1009" s="13" t="s">
        <v>482</v>
      </c>
      <c r="N1009" s="13" t="s">
        <v>482</v>
      </c>
      <c r="O1009" s="13" t="s">
        <v>483</v>
      </c>
      <c r="P1009" s="13" t="s">
        <v>28</v>
      </c>
      <c r="Q1009" s="13" t="s">
        <v>2650</v>
      </c>
      <c r="R1009" s="13" t="s">
        <v>30</v>
      </c>
      <c r="S1009" s="13" t="s">
        <v>289</v>
      </c>
      <c r="T1009" s="13" t="s">
        <v>2651</v>
      </c>
      <c r="U1009" s="33">
        <v>48.929999999999993</v>
      </c>
      <c r="V1009" s="15">
        <v>2</v>
      </c>
      <c r="W1009" s="14">
        <v>0.5</v>
      </c>
      <c r="X1009" s="33">
        <v>11.64</v>
      </c>
      <c r="Y1009" s="33">
        <v>-5.9099999999999966</v>
      </c>
      <c r="Z1009" s="14">
        <f t="shared" si="63"/>
        <v>-0.12078479460453705</v>
      </c>
      <c r="AA1009" s="13" t="s">
        <v>33</v>
      </c>
      <c r="AB1009" s="33">
        <v>24.464999999999996</v>
      </c>
      <c r="AC1009" s="33">
        <v>18.734999999999992</v>
      </c>
    </row>
    <row r="1010" spans="2:29" x14ac:dyDescent="0.3">
      <c r="B1010" s="19"/>
      <c r="D1010" s="13" t="s">
        <v>7112</v>
      </c>
      <c r="E1010" s="29">
        <v>43040</v>
      </c>
      <c r="F1010" s="29" t="str">
        <f t="shared" si="64"/>
        <v>Wed</v>
      </c>
      <c r="G1010" s="29" t="str">
        <f t="shared" si="65"/>
        <v>Nov</v>
      </c>
      <c r="H1010" s="34">
        <f t="shared" si="62"/>
        <v>2017</v>
      </c>
      <c r="I1010" s="29">
        <v>43041</v>
      </c>
      <c r="J1010" s="13" t="s">
        <v>34</v>
      </c>
      <c r="K1010" s="13" t="s">
        <v>1547</v>
      </c>
      <c r="L1010" s="13" t="s">
        <v>24</v>
      </c>
      <c r="M1010" s="13" t="s">
        <v>482</v>
      </c>
      <c r="N1010" s="13" t="s">
        <v>482</v>
      </c>
      <c r="O1010" s="13" t="s">
        <v>483</v>
      </c>
      <c r="P1010" s="13" t="s">
        <v>28</v>
      </c>
      <c r="Q1010" s="13" t="s">
        <v>4048</v>
      </c>
      <c r="R1010" s="13" t="s">
        <v>57</v>
      </c>
      <c r="S1010" s="13" t="s">
        <v>138</v>
      </c>
      <c r="T1010" s="13" t="s">
        <v>4049</v>
      </c>
      <c r="U1010" s="33">
        <v>47.43</v>
      </c>
      <c r="V1010" s="15">
        <v>2</v>
      </c>
      <c r="W1010" s="14">
        <v>0.5</v>
      </c>
      <c r="X1010" s="33">
        <v>4.63</v>
      </c>
      <c r="Y1010" s="33">
        <v>-14.25</v>
      </c>
      <c r="Z1010" s="14">
        <f t="shared" si="63"/>
        <v>-0.30044275774826057</v>
      </c>
      <c r="AA1010" s="13" t="s">
        <v>33</v>
      </c>
      <c r="AB1010" s="33">
        <v>23.715</v>
      </c>
      <c r="AC1010" s="33">
        <v>33.335000000000001</v>
      </c>
    </row>
    <row r="1011" spans="2:29" x14ac:dyDescent="0.3">
      <c r="B1011" s="19"/>
      <c r="D1011" s="13" t="s">
        <v>7114</v>
      </c>
      <c r="E1011" s="29">
        <v>43707</v>
      </c>
      <c r="F1011" s="29" t="str">
        <f t="shared" si="64"/>
        <v>Fri</v>
      </c>
      <c r="G1011" s="29" t="str">
        <f t="shared" si="65"/>
        <v>Aug</v>
      </c>
      <c r="H1011" s="34">
        <f t="shared" si="62"/>
        <v>2019</v>
      </c>
      <c r="I1011" s="29">
        <v>43713</v>
      </c>
      <c r="J1011" s="13" t="s">
        <v>50</v>
      </c>
      <c r="K1011" s="13" t="s">
        <v>3734</v>
      </c>
      <c r="L1011" s="13" t="s">
        <v>82</v>
      </c>
      <c r="M1011" s="13" t="s">
        <v>1913</v>
      </c>
      <c r="N1011" s="13" t="s">
        <v>1914</v>
      </c>
      <c r="O1011" s="13" t="s">
        <v>100</v>
      </c>
      <c r="P1011" s="13" t="s">
        <v>55</v>
      </c>
      <c r="Q1011" s="13" t="s">
        <v>675</v>
      </c>
      <c r="R1011" s="13" t="s">
        <v>57</v>
      </c>
      <c r="S1011" s="13" t="s">
        <v>86</v>
      </c>
      <c r="T1011" s="13" t="s">
        <v>676</v>
      </c>
      <c r="U1011" s="33">
        <v>125.40450000000001</v>
      </c>
      <c r="V1011" s="15">
        <v>1</v>
      </c>
      <c r="W1011" s="14">
        <v>0.35</v>
      </c>
      <c r="X1011" s="33">
        <v>18.53</v>
      </c>
      <c r="Y1011" s="33">
        <v>-25.105499999999992</v>
      </c>
      <c r="Z1011" s="14">
        <f t="shared" si="63"/>
        <v>-0.20019616520938235</v>
      </c>
      <c r="AA1011" s="13" t="s">
        <v>266</v>
      </c>
      <c r="AB1011" s="33">
        <v>43.891575000000003</v>
      </c>
      <c r="AC1011" s="33">
        <v>88.088425000000001</v>
      </c>
    </row>
    <row r="1012" spans="2:29" x14ac:dyDescent="0.3">
      <c r="B1012" s="19"/>
      <c r="D1012" s="13" t="s">
        <v>7115</v>
      </c>
      <c r="E1012" s="29">
        <v>43739</v>
      </c>
      <c r="F1012" s="29" t="str">
        <f t="shared" si="64"/>
        <v>Tue</v>
      </c>
      <c r="G1012" s="29" t="str">
        <f t="shared" si="65"/>
        <v>Oct</v>
      </c>
      <c r="H1012" s="34">
        <f t="shared" si="62"/>
        <v>2019</v>
      </c>
      <c r="I1012" s="29">
        <v>43745</v>
      </c>
      <c r="J1012" s="13" t="s">
        <v>50</v>
      </c>
      <c r="K1012" s="13" t="s">
        <v>1520</v>
      </c>
      <c r="L1012" s="13" t="s">
        <v>82</v>
      </c>
      <c r="M1012" s="13" t="s">
        <v>482</v>
      </c>
      <c r="N1012" s="13" t="s">
        <v>482</v>
      </c>
      <c r="O1012" s="13" t="s">
        <v>483</v>
      </c>
      <c r="P1012" s="13" t="s">
        <v>28</v>
      </c>
      <c r="Q1012" s="13" t="s">
        <v>5210</v>
      </c>
      <c r="R1012" s="13" t="s">
        <v>30</v>
      </c>
      <c r="S1012" s="13" t="s">
        <v>1567</v>
      </c>
      <c r="T1012" s="13" t="s">
        <v>5211</v>
      </c>
      <c r="U1012" s="33">
        <v>26.64</v>
      </c>
      <c r="V1012" s="15">
        <v>2</v>
      </c>
      <c r="W1012" s="14">
        <v>0.5</v>
      </c>
      <c r="X1012" s="33">
        <v>1.32</v>
      </c>
      <c r="Y1012" s="33">
        <v>-12.840000000000002</v>
      </c>
      <c r="Z1012" s="14">
        <f t="shared" si="63"/>
        <v>-0.48198198198198205</v>
      </c>
      <c r="AA1012" s="13" t="s">
        <v>88</v>
      </c>
      <c r="AB1012" s="33">
        <v>13.32</v>
      </c>
      <c r="AC1012" s="33">
        <v>24.840000000000003</v>
      </c>
    </row>
    <row r="1013" spans="2:29" x14ac:dyDescent="0.3">
      <c r="B1013" s="19"/>
      <c r="D1013" s="13" t="s">
        <v>7116</v>
      </c>
      <c r="E1013" s="29">
        <v>43803</v>
      </c>
      <c r="F1013" s="29" t="str">
        <f t="shared" si="64"/>
        <v>Wed</v>
      </c>
      <c r="G1013" s="29" t="str">
        <f t="shared" si="65"/>
        <v>Dec</v>
      </c>
      <c r="H1013" s="34">
        <f t="shared" si="62"/>
        <v>2019</v>
      </c>
      <c r="I1013" s="29">
        <v>43807</v>
      </c>
      <c r="J1013" s="13" t="s">
        <v>50</v>
      </c>
      <c r="K1013" s="13" t="s">
        <v>1520</v>
      </c>
      <c r="L1013" s="13" t="s">
        <v>82</v>
      </c>
      <c r="M1013" s="13" t="s">
        <v>482</v>
      </c>
      <c r="N1013" s="13" t="s">
        <v>482</v>
      </c>
      <c r="O1013" s="13" t="s">
        <v>483</v>
      </c>
      <c r="P1013" s="13" t="s">
        <v>28</v>
      </c>
      <c r="Q1013" s="13" t="s">
        <v>5860</v>
      </c>
      <c r="R1013" s="13" t="s">
        <v>30</v>
      </c>
      <c r="S1013" s="13" t="s">
        <v>1121</v>
      </c>
      <c r="T1013" s="13" t="s">
        <v>5861</v>
      </c>
      <c r="U1013" s="33">
        <v>16.649999999999999</v>
      </c>
      <c r="V1013" s="15">
        <v>2</v>
      </c>
      <c r="W1013" s="14">
        <v>0.5</v>
      </c>
      <c r="X1013" s="33">
        <v>1.49</v>
      </c>
      <c r="Y1013" s="33">
        <v>-7.7099999999999991</v>
      </c>
      <c r="Z1013" s="14">
        <f t="shared" si="63"/>
        <v>-0.46306306306306305</v>
      </c>
      <c r="AA1013" s="13" t="s">
        <v>88</v>
      </c>
      <c r="AB1013" s="33">
        <v>8.3249999999999993</v>
      </c>
      <c r="AC1013" s="33">
        <v>14.544999999999998</v>
      </c>
    </row>
    <row r="1014" spans="2:29" x14ac:dyDescent="0.3">
      <c r="B1014" s="19"/>
      <c r="D1014" s="13" t="s">
        <v>7117</v>
      </c>
      <c r="E1014" s="29">
        <v>43943</v>
      </c>
      <c r="F1014" s="29" t="str">
        <f t="shared" si="64"/>
        <v>Wed</v>
      </c>
      <c r="G1014" s="29" t="str">
        <f t="shared" si="65"/>
        <v>Apr</v>
      </c>
      <c r="H1014" s="34">
        <f t="shared" si="62"/>
        <v>2020</v>
      </c>
      <c r="I1014" s="29">
        <v>43945</v>
      </c>
      <c r="J1014" s="13" t="s">
        <v>34</v>
      </c>
      <c r="K1014" s="13" t="s">
        <v>1520</v>
      </c>
      <c r="L1014" s="13" t="s">
        <v>82</v>
      </c>
      <c r="M1014" s="13" t="s">
        <v>4577</v>
      </c>
      <c r="N1014" s="13" t="s">
        <v>591</v>
      </c>
      <c r="O1014" s="13" t="s">
        <v>483</v>
      </c>
      <c r="P1014" s="13" t="s">
        <v>28</v>
      </c>
      <c r="Q1014" s="13" t="s">
        <v>3833</v>
      </c>
      <c r="R1014" s="13" t="s">
        <v>30</v>
      </c>
      <c r="S1014" s="13" t="s">
        <v>289</v>
      </c>
      <c r="T1014" s="13" t="s">
        <v>3834</v>
      </c>
      <c r="U1014" s="33">
        <v>109.09499999999998</v>
      </c>
      <c r="V1014" s="15">
        <v>7</v>
      </c>
      <c r="W1014" s="14">
        <v>0.5</v>
      </c>
      <c r="X1014" s="33">
        <v>9.7100000000000009</v>
      </c>
      <c r="Y1014" s="33">
        <v>-102.58499999999998</v>
      </c>
      <c r="Z1014" s="14">
        <f t="shared" si="63"/>
        <v>-0.94032723772858517</v>
      </c>
      <c r="AA1014" s="13" t="s">
        <v>60</v>
      </c>
      <c r="AB1014" s="33">
        <v>54.547499999999992</v>
      </c>
      <c r="AC1014" s="33">
        <v>147.42249999999996</v>
      </c>
    </row>
    <row r="1015" spans="2:29" x14ac:dyDescent="0.3">
      <c r="B1015" s="19"/>
      <c r="D1015" s="13" t="s">
        <v>7118</v>
      </c>
      <c r="E1015" s="29">
        <v>44063</v>
      </c>
      <c r="F1015" s="29" t="str">
        <f t="shared" si="64"/>
        <v>Thu</v>
      </c>
      <c r="G1015" s="29" t="str">
        <f t="shared" si="65"/>
        <v>Aug</v>
      </c>
      <c r="H1015" s="34">
        <f t="shared" si="62"/>
        <v>2020</v>
      </c>
      <c r="I1015" s="29">
        <v>44067</v>
      </c>
      <c r="J1015" s="13" t="s">
        <v>50</v>
      </c>
      <c r="K1015" s="13" t="s">
        <v>1520</v>
      </c>
      <c r="L1015" s="13" t="s">
        <v>82</v>
      </c>
      <c r="M1015" s="13" t="s">
        <v>999</v>
      </c>
      <c r="N1015" s="13" t="s">
        <v>999</v>
      </c>
      <c r="O1015" s="13" t="s">
        <v>483</v>
      </c>
      <c r="P1015" s="13" t="s">
        <v>28</v>
      </c>
      <c r="Q1015" s="13" t="s">
        <v>230</v>
      </c>
      <c r="R1015" s="13" t="s">
        <v>57</v>
      </c>
      <c r="S1015" s="13" t="s">
        <v>58</v>
      </c>
      <c r="T1015" s="13" t="s">
        <v>231</v>
      </c>
      <c r="U1015" s="33">
        <v>1272.42</v>
      </c>
      <c r="V1015" s="15">
        <v>4</v>
      </c>
      <c r="W1015" s="14">
        <v>0.5</v>
      </c>
      <c r="X1015" s="33">
        <v>85.2</v>
      </c>
      <c r="Y1015" s="33">
        <v>-1094.3400000000001</v>
      </c>
      <c r="Z1015" s="14">
        <f t="shared" si="63"/>
        <v>-0.86004621115669366</v>
      </c>
      <c r="AA1015" s="13" t="s">
        <v>88</v>
      </c>
      <c r="AB1015" s="33">
        <v>636.21</v>
      </c>
      <c r="AC1015" s="33">
        <v>1645.3500000000001</v>
      </c>
    </row>
    <row r="1016" spans="2:29" x14ac:dyDescent="0.3">
      <c r="B1016" s="19"/>
      <c r="D1016" s="13" t="s">
        <v>7119</v>
      </c>
      <c r="E1016" s="29">
        <v>43536</v>
      </c>
      <c r="F1016" s="29" t="str">
        <f t="shared" si="64"/>
        <v>Tue</v>
      </c>
      <c r="G1016" s="29" t="str">
        <f t="shared" si="65"/>
        <v>Mar</v>
      </c>
      <c r="H1016" s="34">
        <f t="shared" si="62"/>
        <v>2019</v>
      </c>
      <c r="I1016" s="29">
        <v>43536</v>
      </c>
      <c r="J1016" s="13" t="s">
        <v>126</v>
      </c>
      <c r="K1016" s="13" t="s">
        <v>380</v>
      </c>
      <c r="L1016" s="13" t="s">
        <v>82</v>
      </c>
      <c r="M1016" s="13" t="s">
        <v>243</v>
      </c>
      <c r="N1016" s="13" t="s">
        <v>244</v>
      </c>
      <c r="O1016" s="13" t="s">
        <v>245</v>
      </c>
      <c r="P1016" s="13" t="s">
        <v>55</v>
      </c>
      <c r="Q1016" s="13" t="s">
        <v>2738</v>
      </c>
      <c r="R1016" s="13" t="s">
        <v>30</v>
      </c>
      <c r="S1016" s="13" t="s">
        <v>1121</v>
      </c>
      <c r="T1016" s="13" t="s">
        <v>2739</v>
      </c>
      <c r="U1016" s="33">
        <v>166.4316</v>
      </c>
      <c r="V1016" s="15">
        <v>4</v>
      </c>
      <c r="W1016" s="14">
        <v>0.17</v>
      </c>
      <c r="X1016" s="33">
        <v>35.14</v>
      </c>
      <c r="Y1016" s="33">
        <v>58.071599999999989</v>
      </c>
      <c r="Z1016" s="14">
        <f t="shared" si="63"/>
        <v>0.34892171919274939</v>
      </c>
      <c r="AA1016" s="13" t="s">
        <v>33</v>
      </c>
      <c r="AB1016" s="33">
        <v>28.293372000000002</v>
      </c>
      <c r="AC1016" s="33">
        <v>44.926628000000008</v>
      </c>
    </row>
    <row r="1017" spans="2:29" x14ac:dyDescent="0.3">
      <c r="B1017" s="19"/>
      <c r="D1017" s="13" t="s">
        <v>7120</v>
      </c>
      <c r="E1017" s="29">
        <v>44155</v>
      </c>
      <c r="F1017" s="29" t="str">
        <f t="shared" si="64"/>
        <v>Fri</v>
      </c>
      <c r="G1017" s="29" t="str">
        <f t="shared" si="65"/>
        <v>Nov</v>
      </c>
      <c r="H1017" s="34">
        <f t="shared" si="62"/>
        <v>2020</v>
      </c>
      <c r="I1017" s="29">
        <v>44158</v>
      </c>
      <c r="J1017" s="13" t="s">
        <v>34</v>
      </c>
      <c r="K1017" s="13" t="s">
        <v>380</v>
      </c>
      <c r="L1017" s="13" t="s">
        <v>82</v>
      </c>
      <c r="M1017" s="13" t="s">
        <v>243</v>
      </c>
      <c r="N1017" s="13" t="s">
        <v>244</v>
      </c>
      <c r="O1017" s="13" t="s">
        <v>245</v>
      </c>
      <c r="P1017" s="13" t="s">
        <v>55</v>
      </c>
      <c r="Q1017" s="13" t="s">
        <v>381</v>
      </c>
      <c r="R1017" s="13" t="s">
        <v>30</v>
      </c>
      <c r="S1017" s="13" t="s">
        <v>31</v>
      </c>
      <c r="T1017" s="13" t="s">
        <v>382</v>
      </c>
      <c r="U1017" s="33">
        <v>2190.9509999999996</v>
      </c>
      <c r="V1017" s="15">
        <v>5</v>
      </c>
      <c r="W1017" s="14">
        <v>0.17</v>
      </c>
      <c r="X1017" s="33">
        <v>280.47000000000003</v>
      </c>
      <c r="Y1017" s="33">
        <v>316.70100000000008</v>
      </c>
      <c r="Z1017" s="14">
        <f t="shared" si="63"/>
        <v>0.14454955861632696</v>
      </c>
      <c r="AA1017" s="13" t="s">
        <v>88</v>
      </c>
      <c r="AB1017" s="33">
        <v>372.46166999999997</v>
      </c>
      <c r="AC1017" s="33">
        <v>1221.3183299999996</v>
      </c>
    </row>
    <row r="1018" spans="2:29" x14ac:dyDescent="0.3">
      <c r="B1018" s="19"/>
      <c r="D1018" s="13" t="s">
        <v>7121</v>
      </c>
      <c r="E1018" s="29">
        <v>44155</v>
      </c>
      <c r="F1018" s="29" t="str">
        <f t="shared" si="64"/>
        <v>Fri</v>
      </c>
      <c r="G1018" s="29" t="str">
        <f t="shared" si="65"/>
        <v>Nov</v>
      </c>
      <c r="H1018" s="34">
        <f t="shared" si="62"/>
        <v>2020</v>
      </c>
      <c r="I1018" s="29">
        <v>44158</v>
      </c>
      <c r="J1018" s="13" t="s">
        <v>34</v>
      </c>
      <c r="K1018" s="13" t="s">
        <v>380</v>
      </c>
      <c r="L1018" s="13" t="s">
        <v>82</v>
      </c>
      <c r="M1018" s="13" t="s">
        <v>243</v>
      </c>
      <c r="N1018" s="13" t="s">
        <v>244</v>
      </c>
      <c r="O1018" s="13" t="s">
        <v>245</v>
      </c>
      <c r="P1018" s="13" t="s">
        <v>55</v>
      </c>
      <c r="Q1018" s="13" t="s">
        <v>1414</v>
      </c>
      <c r="R1018" s="13" t="s">
        <v>40</v>
      </c>
      <c r="S1018" s="13" t="s">
        <v>67</v>
      </c>
      <c r="T1018" s="13" t="s">
        <v>1415</v>
      </c>
      <c r="U1018" s="33">
        <v>643.88519999999994</v>
      </c>
      <c r="V1018" s="15">
        <v>6</v>
      </c>
      <c r="W1018" s="14">
        <v>0.37</v>
      </c>
      <c r="X1018" s="33">
        <v>93</v>
      </c>
      <c r="Y1018" s="33">
        <v>-337.29480000000001</v>
      </c>
      <c r="Z1018" s="14">
        <f t="shared" si="63"/>
        <v>-0.52384307016219667</v>
      </c>
      <c r="AA1018" s="13" t="s">
        <v>88</v>
      </c>
      <c r="AB1018" s="33">
        <v>238.23752399999998</v>
      </c>
      <c r="AC1018" s="33">
        <v>649.94247599999994</v>
      </c>
    </row>
    <row r="1019" spans="2:29" x14ac:dyDescent="0.3">
      <c r="B1019" s="19"/>
      <c r="D1019" s="13" t="s">
        <v>7122</v>
      </c>
      <c r="E1019" s="29">
        <v>44155</v>
      </c>
      <c r="F1019" s="29" t="str">
        <f t="shared" si="64"/>
        <v>Fri</v>
      </c>
      <c r="G1019" s="29" t="str">
        <f t="shared" si="65"/>
        <v>Nov</v>
      </c>
      <c r="H1019" s="34">
        <f t="shared" si="62"/>
        <v>2020</v>
      </c>
      <c r="I1019" s="29">
        <v>44158</v>
      </c>
      <c r="J1019" s="13" t="s">
        <v>34</v>
      </c>
      <c r="K1019" s="13" t="s">
        <v>380</v>
      </c>
      <c r="L1019" s="13" t="s">
        <v>82</v>
      </c>
      <c r="M1019" s="13" t="s">
        <v>243</v>
      </c>
      <c r="N1019" s="13" t="s">
        <v>244</v>
      </c>
      <c r="O1019" s="13" t="s">
        <v>245</v>
      </c>
      <c r="P1019" s="13" t="s">
        <v>55</v>
      </c>
      <c r="Q1019" s="13" t="s">
        <v>4084</v>
      </c>
      <c r="R1019" s="13" t="s">
        <v>30</v>
      </c>
      <c r="S1019" s="13" t="s">
        <v>1607</v>
      </c>
      <c r="T1019" s="13" t="s">
        <v>4085</v>
      </c>
      <c r="U1019" s="33">
        <v>74.774699999999996</v>
      </c>
      <c r="V1019" s="15">
        <v>3</v>
      </c>
      <c r="W1019" s="14">
        <v>0.17</v>
      </c>
      <c r="X1019" s="33">
        <v>14.15</v>
      </c>
      <c r="Y1019" s="33">
        <v>16.184699999999999</v>
      </c>
      <c r="Z1019" s="14">
        <f t="shared" si="63"/>
        <v>0.21644620439801163</v>
      </c>
      <c r="AA1019" s="13" t="s">
        <v>88</v>
      </c>
      <c r="AB1019" s="33">
        <v>12.711698999999999</v>
      </c>
      <c r="AC1019" s="33">
        <v>31.728301000000002</v>
      </c>
    </row>
    <row r="1020" spans="2:29" x14ac:dyDescent="0.3">
      <c r="B1020" s="19"/>
      <c r="D1020" s="13" t="s">
        <v>7123</v>
      </c>
      <c r="E1020" s="29">
        <v>44155</v>
      </c>
      <c r="F1020" s="29" t="str">
        <f t="shared" si="64"/>
        <v>Fri</v>
      </c>
      <c r="G1020" s="29" t="str">
        <f t="shared" si="65"/>
        <v>Nov</v>
      </c>
      <c r="H1020" s="34">
        <f t="shared" si="62"/>
        <v>2020</v>
      </c>
      <c r="I1020" s="29">
        <v>44158</v>
      </c>
      <c r="J1020" s="13" t="s">
        <v>34</v>
      </c>
      <c r="K1020" s="13" t="s">
        <v>380</v>
      </c>
      <c r="L1020" s="13" t="s">
        <v>82</v>
      </c>
      <c r="M1020" s="13" t="s">
        <v>243</v>
      </c>
      <c r="N1020" s="13" t="s">
        <v>244</v>
      </c>
      <c r="O1020" s="13" t="s">
        <v>245</v>
      </c>
      <c r="P1020" s="13" t="s">
        <v>55</v>
      </c>
      <c r="Q1020" s="13" t="s">
        <v>2501</v>
      </c>
      <c r="R1020" s="13" t="s">
        <v>40</v>
      </c>
      <c r="S1020" s="13" t="s">
        <v>906</v>
      </c>
      <c r="T1020" s="13" t="s">
        <v>2502</v>
      </c>
      <c r="U1020" s="33">
        <v>35.609399999999994</v>
      </c>
      <c r="V1020" s="15">
        <v>1</v>
      </c>
      <c r="W1020" s="14">
        <v>0.27</v>
      </c>
      <c r="X1020" s="33">
        <v>6.1</v>
      </c>
      <c r="Y1020" s="33">
        <v>9.7493999999999996</v>
      </c>
      <c r="Z1020" s="14">
        <f t="shared" si="63"/>
        <v>0.27378725842052942</v>
      </c>
      <c r="AA1020" s="13" t="s">
        <v>88</v>
      </c>
      <c r="AB1020" s="33">
        <v>9.6145379999999996</v>
      </c>
      <c r="AC1020" s="33">
        <v>10.145461999999997</v>
      </c>
    </row>
    <row r="1021" spans="2:29" x14ac:dyDescent="0.3">
      <c r="B1021" s="19"/>
      <c r="D1021" s="13" t="s">
        <v>7124</v>
      </c>
      <c r="E1021" s="29">
        <v>44155</v>
      </c>
      <c r="F1021" s="29" t="str">
        <f t="shared" si="64"/>
        <v>Fri</v>
      </c>
      <c r="G1021" s="29" t="str">
        <f t="shared" si="65"/>
        <v>Nov</v>
      </c>
      <c r="H1021" s="34">
        <f t="shared" si="62"/>
        <v>2020</v>
      </c>
      <c r="I1021" s="29">
        <v>44158</v>
      </c>
      <c r="J1021" s="13" t="s">
        <v>34</v>
      </c>
      <c r="K1021" s="13" t="s">
        <v>380</v>
      </c>
      <c r="L1021" s="13" t="s">
        <v>82</v>
      </c>
      <c r="M1021" s="13" t="s">
        <v>243</v>
      </c>
      <c r="N1021" s="13" t="s">
        <v>244</v>
      </c>
      <c r="O1021" s="13" t="s">
        <v>245</v>
      </c>
      <c r="P1021" s="13" t="s">
        <v>55</v>
      </c>
      <c r="Q1021" s="13" t="s">
        <v>4454</v>
      </c>
      <c r="R1021" s="13" t="s">
        <v>30</v>
      </c>
      <c r="S1021" s="13" t="s">
        <v>1121</v>
      </c>
      <c r="T1021" s="13" t="s">
        <v>4455</v>
      </c>
      <c r="U1021" s="33">
        <v>70.466999999999985</v>
      </c>
      <c r="V1021" s="15">
        <v>5</v>
      </c>
      <c r="W1021" s="14">
        <v>0.17</v>
      </c>
      <c r="X1021" s="33">
        <v>5.64</v>
      </c>
      <c r="Y1021" s="33">
        <v>3.2670000000000012</v>
      </c>
      <c r="Z1021" s="14">
        <f t="shared" si="63"/>
        <v>4.6362126953041878E-2</v>
      </c>
      <c r="AA1021" s="13" t="s">
        <v>88</v>
      </c>
      <c r="AB1021" s="33">
        <v>11.979389999999999</v>
      </c>
      <c r="AC1021" s="33">
        <v>49.580609999999986</v>
      </c>
    </row>
    <row r="1022" spans="2:29" x14ac:dyDescent="0.3">
      <c r="B1022" s="19"/>
      <c r="D1022" s="13" t="s">
        <v>7125</v>
      </c>
      <c r="E1022" s="29">
        <v>44155</v>
      </c>
      <c r="F1022" s="29" t="str">
        <f t="shared" si="64"/>
        <v>Fri</v>
      </c>
      <c r="G1022" s="29" t="str">
        <f t="shared" si="65"/>
        <v>Nov</v>
      </c>
      <c r="H1022" s="34">
        <f t="shared" si="62"/>
        <v>2020</v>
      </c>
      <c r="I1022" s="29">
        <v>44158</v>
      </c>
      <c r="J1022" s="13" t="s">
        <v>34</v>
      </c>
      <c r="K1022" s="13" t="s">
        <v>380</v>
      </c>
      <c r="L1022" s="13" t="s">
        <v>82</v>
      </c>
      <c r="M1022" s="13" t="s">
        <v>243</v>
      </c>
      <c r="N1022" s="13" t="s">
        <v>244</v>
      </c>
      <c r="O1022" s="13" t="s">
        <v>245</v>
      </c>
      <c r="P1022" s="13" t="s">
        <v>55</v>
      </c>
      <c r="Q1022" s="13" t="s">
        <v>2406</v>
      </c>
      <c r="R1022" s="13" t="s">
        <v>40</v>
      </c>
      <c r="S1022" s="13" t="s">
        <v>906</v>
      </c>
      <c r="T1022" s="13" t="s">
        <v>2407</v>
      </c>
      <c r="U1022" s="33">
        <v>65.743799999999993</v>
      </c>
      <c r="V1022" s="15">
        <v>2</v>
      </c>
      <c r="W1022" s="14">
        <v>0.27</v>
      </c>
      <c r="X1022" s="33">
        <v>1.6</v>
      </c>
      <c r="Y1022" s="33">
        <v>12.583800000000004</v>
      </c>
      <c r="Z1022" s="14">
        <f t="shared" si="63"/>
        <v>0.19140664214724437</v>
      </c>
      <c r="AA1022" s="13" t="s">
        <v>88</v>
      </c>
      <c r="AB1022" s="33">
        <v>17.750826</v>
      </c>
      <c r="AC1022" s="33">
        <v>33.809173999999985</v>
      </c>
    </row>
    <row r="1023" spans="2:29" x14ac:dyDescent="0.3">
      <c r="B1023" s="19"/>
      <c r="D1023" s="13" t="s">
        <v>7126</v>
      </c>
      <c r="E1023" s="29">
        <v>44097</v>
      </c>
      <c r="F1023" s="29" t="str">
        <f t="shared" si="64"/>
        <v>Wed</v>
      </c>
      <c r="G1023" s="29" t="str">
        <f t="shared" si="65"/>
        <v>Sep</v>
      </c>
      <c r="H1023" s="34">
        <f t="shared" si="62"/>
        <v>2020</v>
      </c>
      <c r="I1023" s="29">
        <v>44103</v>
      </c>
      <c r="J1023" s="13" t="s">
        <v>50</v>
      </c>
      <c r="K1023" s="13" t="s">
        <v>5850</v>
      </c>
      <c r="L1023" s="13" t="s">
        <v>24</v>
      </c>
      <c r="M1023" s="13" t="s">
        <v>4577</v>
      </c>
      <c r="N1023" s="13" t="s">
        <v>591</v>
      </c>
      <c r="O1023" s="13" t="s">
        <v>483</v>
      </c>
      <c r="P1023" s="13" t="s">
        <v>28</v>
      </c>
      <c r="Q1023" s="13" t="s">
        <v>3724</v>
      </c>
      <c r="R1023" s="13" t="s">
        <v>30</v>
      </c>
      <c r="S1023" s="13" t="s">
        <v>1228</v>
      </c>
      <c r="T1023" s="13" t="s">
        <v>3725</v>
      </c>
      <c r="U1023" s="33">
        <v>46.17</v>
      </c>
      <c r="V1023" s="15">
        <v>2</v>
      </c>
      <c r="W1023" s="14">
        <v>0.5</v>
      </c>
      <c r="X1023" s="33">
        <v>2.1800000000000002</v>
      </c>
      <c r="Y1023" s="33">
        <v>-28.650000000000002</v>
      </c>
      <c r="Z1023" s="14">
        <f t="shared" si="63"/>
        <v>-0.62053281351526968</v>
      </c>
      <c r="AA1023" s="13" t="s">
        <v>88</v>
      </c>
      <c r="AB1023" s="33">
        <v>23.085000000000001</v>
      </c>
      <c r="AC1023" s="33">
        <v>49.555000000000007</v>
      </c>
    </row>
    <row r="1024" spans="2:29" x14ac:dyDescent="0.3">
      <c r="B1024" s="19"/>
      <c r="D1024" s="13" t="s">
        <v>7127</v>
      </c>
      <c r="E1024" s="29">
        <v>43610</v>
      </c>
      <c r="F1024" s="29" t="str">
        <f t="shared" si="64"/>
        <v>Sat</v>
      </c>
      <c r="G1024" s="29" t="str">
        <f t="shared" si="65"/>
        <v>May</v>
      </c>
      <c r="H1024" s="34">
        <f t="shared" si="62"/>
        <v>2019</v>
      </c>
      <c r="I1024" s="29">
        <v>43612</v>
      </c>
      <c r="J1024" s="13" t="s">
        <v>22</v>
      </c>
      <c r="K1024" s="13" t="s">
        <v>3978</v>
      </c>
      <c r="L1024" s="13" t="s">
        <v>24</v>
      </c>
      <c r="M1024" s="13" t="s">
        <v>2450</v>
      </c>
      <c r="N1024" s="13" t="s">
        <v>99</v>
      </c>
      <c r="O1024" s="13" t="s">
        <v>100</v>
      </c>
      <c r="P1024" s="13" t="s">
        <v>55</v>
      </c>
      <c r="Q1024" s="13" t="s">
        <v>3753</v>
      </c>
      <c r="R1024" s="13" t="s">
        <v>40</v>
      </c>
      <c r="S1024" s="13" t="s">
        <v>41</v>
      </c>
      <c r="T1024" s="13" t="s">
        <v>3754</v>
      </c>
      <c r="U1024" s="33">
        <v>134.59500000000003</v>
      </c>
      <c r="V1024" s="15">
        <v>3</v>
      </c>
      <c r="W1024" s="14">
        <v>0.25</v>
      </c>
      <c r="X1024" s="33">
        <v>15.43</v>
      </c>
      <c r="Y1024" s="33">
        <v>25.064999999999984</v>
      </c>
      <c r="Z1024" s="14">
        <f t="shared" si="63"/>
        <v>0.18622534269475077</v>
      </c>
      <c r="AA1024" s="13" t="s">
        <v>60</v>
      </c>
      <c r="AB1024" s="33">
        <v>33.648750000000007</v>
      </c>
      <c r="AC1024" s="33">
        <v>60.45125000000003</v>
      </c>
    </row>
    <row r="1025" spans="2:29" x14ac:dyDescent="0.3">
      <c r="B1025" s="19"/>
      <c r="D1025" s="13" t="s">
        <v>7128</v>
      </c>
      <c r="E1025" s="29">
        <v>44180</v>
      </c>
      <c r="F1025" s="29" t="str">
        <f t="shared" si="64"/>
        <v>Tue</v>
      </c>
      <c r="G1025" s="29" t="str">
        <f t="shared" si="65"/>
        <v>Dec</v>
      </c>
      <c r="H1025" s="34">
        <f t="shared" si="62"/>
        <v>2020</v>
      </c>
      <c r="I1025" s="29">
        <v>44184</v>
      </c>
      <c r="J1025" s="13" t="s">
        <v>50</v>
      </c>
      <c r="K1025" s="13" t="s">
        <v>5702</v>
      </c>
      <c r="L1025" s="13" t="s">
        <v>36</v>
      </c>
      <c r="M1025" s="13" t="s">
        <v>98</v>
      </c>
      <c r="N1025" s="13" t="s">
        <v>99</v>
      </c>
      <c r="O1025" s="13" t="s">
        <v>100</v>
      </c>
      <c r="P1025" s="13" t="s">
        <v>55</v>
      </c>
      <c r="Q1025" s="13" t="s">
        <v>5195</v>
      </c>
      <c r="R1025" s="13" t="s">
        <v>30</v>
      </c>
      <c r="S1025" s="13" t="s">
        <v>1228</v>
      </c>
      <c r="T1025" s="13" t="s">
        <v>5196</v>
      </c>
      <c r="U1025" s="33">
        <v>52.519499999999994</v>
      </c>
      <c r="V1025" s="15">
        <v>3</v>
      </c>
      <c r="W1025" s="14">
        <v>0.45</v>
      </c>
      <c r="X1025" s="33">
        <v>2.98</v>
      </c>
      <c r="Y1025" s="33">
        <v>-3.8205000000000027</v>
      </c>
      <c r="Z1025" s="14">
        <f t="shared" si="63"/>
        <v>-7.2744409219432843E-2</v>
      </c>
      <c r="AA1025" s="13" t="s">
        <v>88</v>
      </c>
      <c r="AB1025" s="33">
        <v>23.633774999999996</v>
      </c>
      <c r="AC1025" s="33">
        <v>29.726224999999999</v>
      </c>
    </row>
    <row r="1026" spans="2:29" x14ac:dyDescent="0.3">
      <c r="B1026" s="19"/>
      <c r="D1026" s="13" t="s">
        <v>7129</v>
      </c>
      <c r="E1026" s="29">
        <v>43208</v>
      </c>
      <c r="F1026" s="29" t="str">
        <f t="shared" si="64"/>
        <v>Wed</v>
      </c>
      <c r="G1026" s="29" t="str">
        <f t="shared" si="65"/>
        <v>Apr</v>
      </c>
      <c r="H1026" s="34">
        <f t="shared" si="62"/>
        <v>2018</v>
      </c>
      <c r="I1026" s="29">
        <v>43213</v>
      </c>
      <c r="J1026" s="13" t="s">
        <v>22</v>
      </c>
      <c r="K1026" s="13" t="s">
        <v>2786</v>
      </c>
      <c r="L1026" s="13" t="s">
        <v>36</v>
      </c>
      <c r="M1026" s="13" t="s">
        <v>848</v>
      </c>
      <c r="N1026" s="13" t="s">
        <v>849</v>
      </c>
      <c r="O1026" s="13" t="s">
        <v>245</v>
      </c>
      <c r="P1026" s="13" t="s">
        <v>55</v>
      </c>
      <c r="Q1026" s="13" t="s">
        <v>1161</v>
      </c>
      <c r="R1026" s="13" t="s">
        <v>40</v>
      </c>
      <c r="S1026" s="13" t="s">
        <v>48</v>
      </c>
      <c r="T1026" s="13" t="s">
        <v>1162</v>
      </c>
      <c r="U1026" s="33">
        <v>514.40039999999988</v>
      </c>
      <c r="V1026" s="15">
        <v>4</v>
      </c>
      <c r="W1026" s="14">
        <v>0.57000000000000006</v>
      </c>
      <c r="X1026" s="33">
        <v>34.14</v>
      </c>
      <c r="Y1026" s="33">
        <v>-550.35960000000011</v>
      </c>
      <c r="Z1026" s="14">
        <f t="shared" si="63"/>
        <v>-1.06990507783431</v>
      </c>
      <c r="AA1026" s="13" t="s">
        <v>88</v>
      </c>
      <c r="AB1026" s="33">
        <v>293.20822799999996</v>
      </c>
      <c r="AC1026" s="33">
        <v>737.41177200000004</v>
      </c>
    </row>
    <row r="1027" spans="2:29" x14ac:dyDescent="0.3">
      <c r="B1027" s="19"/>
      <c r="D1027" s="13" t="s">
        <v>7130</v>
      </c>
      <c r="E1027" s="29">
        <v>43866</v>
      </c>
      <c r="F1027" s="29" t="str">
        <f t="shared" si="64"/>
        <v>Wed</v>
      </c>
      <c r="G1027" s="29" t="str">
        <f t="shared" si="65"/>
        <v>Feb</v>
      </c>
      <c r="H1027" s="34">
        <f t="shared" si="62"/>
        <v>2020</v>
      </c>
      <c r="I1027" s="29">
        <v>43869</v>
      </c>
      <c r="J1027" s="13" t="s">
        <v>34</v>
      </c>
      <c r="K1027" s="13" t="s">
        <v>720</v>
      </c>
      <c r="L1027" s="13" t="s">
        <v>36</v>
      </c>
      <c r="M1027" s="13" t="s">
        <v>98</v>
      </c>
      <c r="N1027" s="13" t="s">
        <v>99</v>
      </c>
      <c r="O1027" s="13" t="s">
        <v>100</v>
      </c>
      <c r="P1027" s="13" t="s">
        <v>55</v>
      </c>
      <c r="Q1027" s="13" t="s">
        <v>74</v>
      </c>
      <c r="R1027" s="13" t="s">
        <v>40</v>
      </c>
      <c r="S1027" s="13" t="s">
        <v>41</v>
      </c>
      <c r="T1027" s="13" t="s">
        <v>75</v>
      </c>
      <c r="U1027" s="33">
        <v>714.15</v>
      </c>
      <c r="V1027" s="15">
        <v>2</v>
      </c>
      <c r="W1027" s="14">
        <v>0.25</v>
      </c>
      <c r="X1027" s="33">
        <v>175.43</v>
      </c>
      <c r="Y1027" s="33">
        <v>-28.590000000000003</v>
      </c>
      <c r="Z1027" s="14">
        <f t="shared" si="63"/>
        <v>-4.0033606385213194E-2</v>
      </c>
      <c r="AA1027" s="13" t="s">
        <v>88</v>
      </c>
      <c r="AB1027" s="33">
        <v>178.53749999999999</v>
      </c>
      <c r="AC1027" s="33">
        <v>388.77249999999992</v>
      </c>
    </row>
    <row r="1028" spans="2:29" x14ac:dyDescent="0.3">
      <c r="B1028" s="19"/>
      <c r="D1028" s="13" t="s">
        <v>7131</v>
      </c>
      <c r="E1028" s="29">
        <v>43866</v>
      </c>
      <c r="F1028" s="29" t="str">
        <f t="shared" si="64"/>
        <v>Wed</v>
      </c>
      <c r="G1028" s="29" t="str">
        <f t="shared" si="65"/>
        <v>Feb</v>
      </c>
      <c r="H1028" s="34">
        <f t="shared" si="62"/>
        <v>2020</v>
      </c>
      <c r="I1028" s="29">
        <v>43869</v>
      </c>
      <c r="J1028" s="13" t="s">
        <v>34</v>
      </c>
      <c r="K1028" s="13" t="s">
        <v>720</v>
      </c>
      <c r="L1028" s="13" t="s">
        <v>36</v>
      </c>
      <c r="M1028" s="13" t="s">
        <v>98</v>
      </c>
      <c r="N1028" s="13" t="s">
        <v>99</v>
      </c>
      <c r="O1028" s="13" t="s">
        <v>100</v>
      </c>
      <c r="P1028" s="13" t="s">
        <v>55</v>
      </c>
      <c r="Q1028" s="13" t="s">
        <v>463</v>
      </c>
      <c r="R1028" s="13" t="s">
        <v>57</v>
      </c>
      <c r="S1028" s="13" t="s">
        <v>58</v>
      </c>
      <c r="T1028" s="13" t="s">
        <v>464</v>
      </c>
      <c r="U1028" s="33">
        <v>956.02500000000009</v>
      </c>
      <c r="V1028" s="15">
        <v>2</v>
      </c>
      <c r="W1028" s="14">
        <v>0.25</v>
      </c>
      <c r="X1028" s="33">
        <v>136.9</v>
      </c>
      <c r="Y1028" s="33">
        <v>-153.01500000000001</v>
      </c>
      <c r="Z1028" s="14">
        <f t="shared" si="63"/>
        <v>-0.16005334588530634</v>
      </c>
      <c r="AA1028" s="13" t="s">
        <v>88</v>
      </c>
      <c r="AB1028" s="33">
        <v>239.00625000000002</v>
      </c>
      <c r="AC1028" s="33">
        <v>733.13375000000008</v>
      </c>
    </row>
    <row r="1029" spans="2:29" x14ac:dyDescent="0.3">
      <c r="B1029" s="19"/>
      <c r="D1029" s="13" t="s">
        <v>7132</v>
      </c>
      <c r="E1029" s="29">
        <v>43866</v>
      </c>
      <c r="F1029" s="29" t="str">
        <f t="shared" si="64"/>
        <v>Wed</v>
      </c>
      <c r="G1029" s="29" t="str">
        <f t="shared" si="65"/>
        <v>Feb</v>
      </c>
      <c r="H1029" s="34">
        <f t="shared" si="62"/>
        <v>2020</v>
      </c>
      <c r="I1029" s="29">
        <v>43869</v>
      </c>
      <c r="J1029" s="13" t="s">
        <v>34</v>
      </c>
      <c r="K1029" s="13" t="s">
        <v>720</v>
      </c>
      <c r="L1029" s="13" t="s">
        <v>36</v>
      </c>
      <c r="M1029" s="13" t="s">
        <v>98</v>
      </c>
      <c r="N1029" s="13" t="s">
        <v>99</v>
      </c>
      <c r="O1029" s="13" t="s">
        <v>100</v>
      </c>
      <c r="P1029" s="13" t="s">
        <v>55</v>
      </c>
      <c r="Q1029" s="13" t="s">
        <v>2408</v>
      </c>
      <c r="R1029" s="13" t="s">
        <v>40</v>
      </c>
      <c r="S1029" s="13" t="s">
        <v>67</v>
      </c>
      <c r="T1029" s="13" t="s">
        <v>2409</v>
      </c>
      <c r="U1029" s="33">
        <v>582.89400000000012</v>
      </c>
      <c r="V1029" s="15">
        <v>6</v>
      </c>
      <c r="W1029" s="14">
        <v>0.35</v>
      </c>
      <c r="X1029" s="33">
        <v>45.01</v>
      </c>
      <c r="Y1029" s="33">
        <v>26.874000000000024</v>
      </c>
      <c r="Z1029" s="14">
        <f t="shared" si="63"/>
        <v>4.6104437513510205E-2</v>
      </c>
      <c r="AA1029" s="13" t="s">
        <v>88</v>
      </c>
      <c r="AB1029" s="33">
        <v>204.01290000000003</v>
      </c>
      <c r="AC1029" s="33">
        <v>306.99710000000005</v>
      </c>
    </row>
    <row r="1030" spans="2:29" x14ac:dyDescent="0.3">
      <c r="B1030" s="19"/>
      <c r="D1030" s="13" t="s">
        <v>7133</v>
      </c>
      <c r="E1030" s="29">
        <v>43866</v>
      </c>
      <c r="F1030" s="29" t="str">
        <f t="shared" si="64"/>
        <v>Wed</v>
      </c>
      <c r="G1030" s="29" t="str">
        <f t="shared" si="65"/>
        <v>Feb</v>
      </c>
      <c r="H1030" s="34">
        <f t="shared" si="62"/>
        <v>2020</v>
      </c>
      <c r="I1030" s="29">
        <v>43869</v>
      </c>
      <c r="J1030" s="13" t="s">
        <v>34</v>
      </c>
      <c r="K1030" s="13" t="s">
        <v>720</v>
      </c>
      <c r="L1030" s="13" t="s">
        <v>36</v>
      </c>
      <c r="M1030" s="13" t="s">
        <v>98</v>
      </c>
      <c r="N1030" s="13" t="s">
        <v>99</v>
      </c>
      <c r="O1030" s="13" t="s">
        <v>100</v>
      </c>
      <c r="P1030" s="13" t="s">
        <v>55</v>
      </c>
      <c r="Q1030" s="13" t="s">
        <v>4653</v>
      </c>
      <c r="R1030" s="13" t="s">
        <v>30</v>
      </c>
      <c r="S1030" s="13" t="s">
        <v>1789</v>
      </c>
      <c r="T1030" s="13" t="s">
        <v>4654</v>
      </c>
      <c r="U1030" s="33">
        <v>54.45</v>
      </c>
      <c r="V1030" s="15">
        <v>2</v>
      </c>
      <c r="W1030" s="14">
        <v>0.45</v>
      </c>
      <c r="X1030" s="33">
        <v>8.57</v>
      </c>
      <c r="Y1030" s="33">
        <v>-30.690000000000005</v>
      </c>
      <c r="Z1030" s="14">
        <f t="shared" si="63"/>
        <v>-0.56363636363636371</v>
      </c>
      <c r="AA1030" s="13" t="s">
        <v>88</v>
      </c>
      <c r="AB1030" s="33">
        <v>24.502500000000001</v>
      </c>
      <c r="AC1030" s="33">
        <v>52.06750000000001</v>
      </c>
    </row>
    <row r="1031" spans="2:29" x14ac:dyDescent="0.3">
      <c r="B1031" s="19"/>
      <c r="D1031" s="13" t="s">
        <v>7134</v>
      </c>
      <c r="E1031" s="29">
        <v>43866</v>
      </c>
      <c r="F1031" s="29" t="str">
        <f t="shared" si="64"/>
        <v>Wed</v>
      </c>
      <c r="G1031" s="29" t="str">
        <f t="shared" si="65"/>
        <v>Feb</v>
      </c>
      <c r="H1031" s="34">
        <f t="shared" si="62"/>
        <v>2020</v>
      </c>
      <c r="I1031" s="29">
        <v>43869</v>
      </c>
      <c r="J1031" s="13" t="s">
        <v>34</v>
      </c>
      <c r="K1031" s="13" t="s">
        <v>720</v>
      </c>
      <c r="L1031" s="13" t="s">
        <v>36</v>
      </c>
      <c r="M1031" s="13" t="s">
        <v>98</v>
      </c>
      <c r="N1031" s="13" t="s">
        <v>99</v>
      </c>
      <c r="O1031" s="13" t="s">
        <v>100</v>
      </c>
      <c r="P1031" s="13" t="s">
        <v>55</v>
      </c>
      <c r="Q1031" s="13" t="s">
        <v>5001</v>
      </c>
      <c r="R1031" s="13" t="s">
        <v>30</v>
      </c>
      <c r="S1031" s="13" t="s">
        <v>1121</v>
      </c>
      <c r="T1031" s="13" t="s">
        <v>5002</v>
      </c>
      <c r="U1031" s="33">
        <v>30.599999999999998</v>
      </c>
      <c r="V1031" s="15">
        <v>3</v>
      </c>
      <c r="W1031" s="14">
        <v>0.15000000000000002</v>
      </c>
      <c r="X1031" s="33">
        <v>4.75</v>
      </c>
      <c r="Y1031" s="33">
        <v>-1.7999999999999998</v>
      </c>
      <c r="Z1031" s="14">
        <f t="shared" si="63"/>
        <v>-5.8823529411764705E-2</v>
      </c>
      <c r="AA1031" s="13" t="s">
        <v>88</v>
      </c>
      <c r="AB1031" s="33">
        <v>4.5900000000000007</v>
      </c>
      <c r="AC1031" s="33">
        <v>23.06</v>
      </c>
    </row>
    <row r="1032" spans="2:29" x14ac:dyDescent="0.3">
      <c r="B1032" s="19"/>
      <c r="D1032" s="13" t="s">
        <v>7135</v>
      </c>
      <c r="E1032" s="29">
        <v>43866</v>
      </c>
      <c r="F1032" s="29" t="str">
        <f t="shared" si="64"/>
        <v>Wed</v>
      </c>
      <c r="G1032" s="29" t="str">
        <f t="shared" si="65"/>
        <v>Feb</v>
      </c>
      <c r="H1032" s="34">
        <f t="shared" si="62"/>
        <v>2020</v>
      </c>
      <c r="I1032" s="29">
        <v>43869</v>
      </c>
      <c r="J1032" s="13" t="s">
        <v>34</v>
      </c>
      <c r="K1032" s="13" t="s">
        <v>720</v>
      </c>
      <c r="L1032" s="13" t="s">
        <v>36</v>
      </c>
      <c r="M1032" s="13" t="s">
        <v>98</v>
      </c>
      <c r="N1032" s="13" t="s">
        <v>99</v>
      </c>
      <c r="O1032" s="13" t="s">
        <v>100</v>
      </c>
      <c r="P1032" s="13" t="s">
        <v>55</v>
      </c>
      <c r="Q1032" s="13" t="s">
        <v>5149</v>
      </c>
      <c r="R1032" s="13" t="s">
        <v>30</v>
      </c>
      <c r="S1032" s="13" t="s">
        <v>1228</v>
      </c>
      <c r="T1032" s="13" t="s">
        <v>5150</v>
      </c>
      <c r="U1032" s="33">
        <v>35.640000000000008</v>
      </c>
      <c r="V1032" s="15">
        <v>5</v>
      </c>
      <c r="W1032" s="14">
        <v>0.45</v>
      </c>
      <c r="X1032" s="33">
        <v>4.3600000000000003</v>
      </c>
      <c r="Y1032" s="33">
        <v>-15.660000000000004</v>
      </c>
      <c r="Z1032" s="14">
        <f t="shared" si="63"/>
        <v>-0.43939393939393939</v>
      </c>
      <c r="AA1032" s="13" t="s">
        <v>88</v>
      </c>
      <c r="AB1032" s="33">
        <v>16.038000000000004</v>
      </c>
      <c r="AC1032" s="33">
        <v>30.902000000000008</v>
      </c>
    </row>
    <row r="1033" spans="2:29" x14ac:dyDescent="0.3">
      <c r="B1033" s="19"/>
      <c r="D1033" s="13" t="s">
        <v>7136</v>
      </c>
      <c r="E1033" s="29">
        <v>43866</v>
      </c>
      <c r="F1033" s="29" t="str">
        <f t="shared" si="64"/>
        <v>Wed</v>
      </c>
      <c r="G1033" s="29" t="str">
        <f t="shared" si="65"/>
        <v>Feb</v>
      </c>
      <c r="H1033" s="34">
        <f t="shared" ref="H1033:H1096" si="66">YEAR(E1033)</f>
        <v>2020</v>
      </c>
      <c r="I1033" s="29">
        <v>43869</v>
      </c>
      <c r="J1033" s="13" t="s">
        <v>34</v>
      </c>
      <c r="K1033" s="13" t="s">
        <v>720</v>
      </c>
      <c r="L1033" s="13" t="s">
        <v>36</v>
      </c>
      <c r="M1033" s="13" t="s">
        <v>98</v>
      </c>
      <c r="N1033" s="13" t="s">
        <v>99</v>
      </c>
      <c r="O1033" s="13" t="s">
        <v>100</v>
      </c>
      <c r="P1033" s="13" t="s">
        <v>55</v>
      </c>
      <c r="Q1033" s="13" t="s">
        <v>4826</v>
      </c>
      <c r="R1033" s="13" t="s">
        <v>57</v>
      </c>
      <c r="S1033" s="13" t="s">
        <v>121</v>
      </c>
      <c r="T1033" s="13" t="s">
        <v>4827</v>
      </c>
      <c r="U1033" s="33">
        <v>89.39700000000002</v>
      </c>
      <c r="V1033" s="15">
        <v>6</v>
      </c>
      <c r="W1033" s="14">
        <v>0.45</v>
      </c>
      <c r="X1033" s="33">
        <v>1.78</v>
      </c>
      <c r="Y1033" s="33">
        <v>-71.52300000000001</v>
      </c>
      <c r="Z1033" s="14">
        <f t="shared" ref="Z1033:Z1096" si="67">Y1033/U1033</f>
        <v>-0.80006040471156747</v>
      </c>
      <c r="AA1033" s="13" t="s">
        <v>88</v>
      </c>
      <c r="AB1033" s="33">
        <v>40.228650000000009</v>
      </c>
      <c r="AC1033" s="33">
        <v>118.91135000000003</v>
      </c>
    </row>
    <row r="1034" spans="2:29" x14ac:dyDescent="0.3">
      <c r="B1034" s="19"/>
      <c r="D1034" s="13" t="s">
        <v>7137</v>
      </c>
      <c r="E1034" s="29">
        <v>42914</v>
      </c>
      <c r="F1034" s="29" t="str">
        <f t="shared" si="64"/>
        <v>Wed</v>
      </c>
      <c r="G1034" s="29" t="str">
        <f t="shared" si="65"/>
        <v>Jun</v>
      </c>
      <c r="H1034" s="34">
        <f t="shared" si="66"/>
        <v>2017</v>
      </c>
      <c r="I1034" s="29">
        <v>42918</v>
      </c>
      <c r="J1034" s="13" t="s">
        <v>22</v>
      </c>
      <c r="K1034" s="13" t="s">
        <v>3979</v>
      </c>
      <c r="L1034" s="13" t="s">
        <v>36</v>
      </c>
      <c r="M1034" s="13" t="s">
        <v>98</v>
      </c>
      <c r="N1034" s="13" t="s">
        <v>99</v>
      </c>
      <c r="O1034" s="13" t="s">
        <v>100</v>
      </c>
      <c r="P1034" s="13" t="s">
        <v>55</v>
      </c>
      <c r="Q1034" s="13" t="s">
        <v>3980</v>
      </c>
      <c r="R1034" s="13" t="s">
        <v>40</v>
      </c>
      <c r="S1034" s="13" t="s">
        <v>906</v>
      </c>
      <c r="T1034" s="13" t="s">
        <v>3981</v>
      </c>
      <c r="U1034" s="33">
        <v>272.78999999999996</v>
      </c>
      <c r="V1034" s="15">
        <v>7</v>
      </c>
      <c r="W1034" s="14">
        <v>0.25</v>
      </c>
      <c r="X1034" s="33">
        <v>15.38</v>
      </c>
      <c r="Y1034" s="33">
        <v>32.549999999999997</v>
      </c>
      <c r="Z1034" s="14">
        <f t="shared" si="67"/>
        <v>0.11932255581216321</v>
      </c>
      <c r="AA1034" s="13" t="s">
        <v>88</v>
      </c>
      <c r="AB1034" s="33">
        <v>68.197499999999991</v>
      </c>
      <c r="AC1034" s="33">
        <v>156.66249999999997</v>
      </c>
    </row>
    <row r="1035" spans="2:29" x14ac:dyDescent="0.3">
      <c r="B1035" s="19"/>
      <c r="D1035" s="13" t="s">
        <v>7138</v>
      </c>
      <c r="E1035" s="29">
        <v>42749</v>
      </c>
      <c r="F1035" s="29" t="str">
        <f t="shared" si="64"/>
        <v>Sat</v>
      </c>
      <c r="G1035" s="29" t="str">
        <f t="shared" si="65"/>
        <v>Jan</v>
      </c>
      <c r="H1035" s="34">
        <f t="shared" si="66"/>
        <v>2017</v>
      </c>
      <c r="I1035" s="29">
        <v>42756</v>
      </c>
      <c r="J1035" s="13" t="s">
        <v>50</v>
      </c>
      <c r="K1035" s="13" t="s">
        <v>2478</v>
      </c>
      <c r="L1035" s="13" t="s">
        <v>36</v>
      </c>
      <c r="M1035" s="13" t="s">
        <v>98</v>
      </c>
      <c r="N1035" s="13" t="s">
        <v>99</v>
      </c>
      <c r="O1035" s="13" t="s">
        <v>100</v>
      </c>
      <c r="P1035" s="13" t="s">
        <v>55</v>
      </c>
      <c r="Q1035" s="13" t="s">
        <v>3055</v>
      </c>
      <c r="R1035" s="13" t="s">
        <v>40</v>
      </c>
      <c r="S1035" s="13" t="s">
        <v>906</v>
      </c>
      <c r="T1035" s="13" t="s">
        <v>3056</v>
      </c>
      <c r="U1035" s="33">
        <v>98.752500000000012</v>
      </c>
      <c r="V1035" s="15">
        <v>3</v>
      </c>
      <c r="W1035" s="14">
        <v>0.25</v>
      </c>
      <c r="X1035" s="33">
        <v>9.7100000000000009</v>
      </c>
      <c r="Y1035" s="33">
        <v>-23.737500000000004</v>
      </c>
      <c r="Z1035" s="14">
        <f t="shared" si="67"/>
        <v>-0.24037366142629302</v>
      </c>
      <c r="AA1035" s="13" t="s">
        <v>266</v>
      </c>
      <c r="AB1035" s="33">
        <v>24.688125000000003</v>
      </c>
      <c r="AC1035" s="33">
        <v>88.091875000000016</v>
      </c>
    </row>
    <row r="1036" spans="2:29" x14ac:dyDescent="0.3">
      <c r="B1036" s="19"/>
      <c r="D1036" s="13" t="s">
        <v>7139</v>
      </c>
      <c r="E1036" s="29">
        <v>42749</v>
      </c>
      <c r="F1036" s="29" t="str">
        <f t="shared" si="64"/>
        <v>Sat</v>
      </c>
      <c r="G1036" s="29" t="str">
        <f t="shared" si="65"/>
        <v>Jan</v>
      </c>
      <c r="H1036" s="34">
        <f t="shared" si="66"/>
        <v>2017</v>
      </c>
      <c r="I1036" s="29">
        <v>42756</v>
      </c>
      <c r="J1036" s="13" t="s">
        <v>50</v>
      </c>
      <c r="K1036" s="13" t="s">
        <v>2478</v>
      </c>
      <c r="L1036" s="13" t="s">
        <v>36</v>
      </c>
      <c r="M1036" s="13" t="s">
        <v>98</v>
      </c>
      <c r="N1036" s="13" t="s">
        <v>99</v>
      </c>
      <c r="O1036" s="13" t="s">
        <v>100</v>
      </c>
      <c r="P1036" s="13" t="s">
        <v>55</v>
      </c>
      <c r="Q1036" s="13" t="s">
        <v>3019</v>
      </c>
      <c r="R1036" s="13" t="s">
        <v>30</v>
      </c>
      <c r="S1036" s="13" t="s">
        <v>289</v>
      </c>
      <c r="T1036" s="13" t="s">
        <v>3020</v>
      </c>
      <c r="U1036" s="33">
        <v>79.992000000000019</v>
      </c>
      <c r="V1036" s="15">
        <v>3</v>
      </c>
      <c r="W1036" s="14">
        <v>0.45</v>
      </c>
      <c r="X1036" s="33">
        <v>9.43</v>
      </c>
      <c r="Y1036" s="33">
        <v>5.7419999999999902</v>
      </c>
      <c r="Z1036" s="14">
        <f t="shared" si="67"/>
        <v>7.1782178217821638E-2</v>
      </c>
      <c r="AA1036" s="13" t="s">
        <v>266</v>
      </c>
      <c r="AB1036" s="33">
        <v>35.996400000000008</v>
      </c>
      <c r="AC1036" s="33">
        <v>28.82360000000002</v>
      </c>
    </row>
    <row r="1037" spans="2:29" x14ac:dyDescent="0.3">
      <c r="B1037" s="19"/>
      <c r="D1037" s="13" t="s">
        <v>7140</v>
      </c>
      <c r="E1037" s="29">
        <v>44196</v>
      </c>
      <c r="F1037" s="29" t="str">
        <f t="shared" si="64"/>
        <v>Thu</v>
      </c>
      <c r="G1037" s="29" t="str">
        <f t="shared" si="65"/>
        <v>Dec</v>
      </c>
      <c r="H1037" s="34">
        <f t="shared" si="66"/>
        <v>2020</v>
      </c>
      <c r="I1037" s="29">
        <v>44200</v>
      </c>
      <c r="J1037" s="13" t="s">
        <v>50</v>
      </c>
      <c r="K1037" s="13" t="s">
        <v>2478</v>
      </c>
      <c r="L1037" s="13" t="s">
        <v>36</v>
      </c>
      <c r="M1037" s="13" t="s">
        <v>98</v>
      </c>
      <c r="N1037" s="13" t="s">
        <v>99</v>
      </c>
      <c r="O1037" s="13" t="s">
        <v>100</v>
      </c>
      <c r="P1037" s="13" t="s">
        <v>55</v>
      </c>
      <c r="Q1037" s="13" t="s">
        <v>573</v>
      </c>
      <c r="R1037" s="13" t="s">
        <v>57</v>
      </c>
      <c r="S1037" s="13" t="s">
        <v>86</v>
      </c>
      <c r="T1037" s="13" t="s">
        <v>574</v>
      </c>
      <c r="U1037" s="33">
        <v>684.60599999999999</v>
      </c>
      <c r="V1037" s="15">
        <v>4</v>
      </c>
      <c r="W1037" s="14">
        <v>0.35</v>
      </c>
      <c r="X1037" s="33">
        <v>42.92</v>
      </c>
      <c r="Y1037" s="33">
        <v>-63.23399999999998</v>
      </c>
      <c r="Z1037" s="14">
        <f t="shared" si="67"/>
        <v>-9.2365535797232251E-2</v>
      </c>
      <c r="AA1037" s="13" t="s">
        <v>88</v>
      </c>
      <c r="AB1037" s="33">
        <v>239.61209999999997</v>
      </c>
      <c r="AC1037" s="33">
        <v>465.30790000000002</v>
      </c>
    </row>
    <row r="1038" spans="2:29" x14ac:dyDescent="0.3">
      <c r="B1038" s="19"/>
      <c r="D1038" s="13" t="s">
        <v>7141</v>
      </c>
      <c r="E1038" s="29">
        <v>44196</v>
      </c>
      <c r="F1038" s="29" t="str">
        <f t="shared" si="64"/>
        <v>Thu</v>
      </c>
      <c r="G1038" s="29" t="str">
        <f t="shared" si="65"/>
        <v>Dec</v>
      </c>
      <c r="H1038" s="34">
        <f t="shared" si="66"/>
        <v>2020</v>
      </c>
      <c r="I1038" s="29">
        <v>44200</v>
      </c>
      <c r="J1038" s="13" t="s">
        <v>50</v>
      </c>
      <c r="K1038" s="13" t="s">
        <v>2478</v>
      </c>
      <c r="L1038" s="13" t="s">
        <v>36</v>
      </c>
      <c r="M1038" s="13" t="s">
        <v>98</v>
      </c>
      <c r="N1038" s="13" t="s">
        <v>99</v>
      </c>
      <c r="O1038" s="13" t="s">
        <v>100</v>
      </c>
      <c r="P1038" s="13" t="s">
        <v>55</v>
      </c>
      <c r="Q1038" s="13" t="s">
        <v>3507</v>
      </c>
      <c r="R1038" s="13" t="s">
        <v>57</v>
      </c>
      <c r="S1038" s="13" t="s">
        <v>121</v>
      </c>
      <c r="T1038" s="13" t="s">
        <v>3508</v>
      </c>
      <c r="U1038" s="33">
        <v>61.974000000000011</v>
      </c>
      <c r="V1038" s="15">
        <v>4</v>
      </c>
      <c r="W1038" s="14">
        <v>0.45</v>
      </c>
      <c r="X1038" s="33">
        <v>3.18</v>
      </c>
      <c r="Y1038" s="33">
        <v>-37.266000000000005</v>
      </c>
      <c r="Z1038" s="14">
        <f t="shared" si="67"/>
        <v>-0.60131668118888559</v>
      </c>
      <c r="AA1038" s="13" t="s">
        <v>88</v>
      </c>
      <c r="AB1038" s="33">
        <v>27.888300000000005</v>
      </c>
      <c r="AC1038" s="33">
        <v>68.171700000000016</v>
      </c>
    </row>
    <row r="1039" spans="2:29" x14ac:dyDescent="0.3">
      <c r="B1039" s="19"/>
      <c r="D1039" s="13" t="s">
        <v>7142</v>
      </c>
      <c r="E1039" s="29">
        <v>43879</v>
      </c>
      <c r="F1039" s="29" t="str">
        <f t="shared" si="64"/>
        <v>Tue</v>
      </c>
      <c r="G1039" s="29" t="str">
        <f t="shared" si="65"/>
        <v>Feb</v>
      </c>
      <c r="H1039" s="34">
        <f t="shared" si="66"/>
        <v>2020</v>
      </c>
      <c r="I1039" s="29">
        <v>43879</v>
      </c>
      <c r="J1039" s="13" t="s">
        <v>126</v>
      </c>
      <c r="K1039" s="13" t="s">
        <v>4542</v>
      </c>
      <c r="L1039" s="13" t="s">
        <v>82</v>
      </c>
      <c r="M1039" s="13" t="s">
        <v>128</v>
      </c>
      <c r="N1039" s="13" t="s">
        <v>128</v>
      </c>
      <c r="O1039" s="13" t="s">
        <v>129</v>
      </c>
      <c r="P1039" s="13" t="s">
        <v>55</v>
      </c>
      <c r="Q1039" s="13" t="s">
        <v>1265</v>
      </c>
      <c r="R1039" s="13" t="s">
        <v>40</v>
      </c>
      <c r="S1039" s="13" t="s">
        <v>41</v>
      </c>
      <c r="T1039" s="13" t="s">
        <v>1266</v>
      </c>
      <c r="U1039" s="33">
        <v>202.18080000000003</v>
      </c>
      <c r="V1039" s="15">
        <v>2</v>
      </c>
      <c r="W1039" s="14">
        <v>0.27</v>
      </c>
      <c r="X1039" s="33">
        <v>10.16</v>
      </c>
      <c r="Y1039" s="33">
        <v>24.880799999999979</v>
      </c>
      <c r="Z1039" s="14">
        <f t="shared" si="67"/>
        <v>0.12306213052871477</v>
      </c>
      <c r="AA1039" s="13" t="s">
        <v>60</v>
      </c>
      <c r="AB1039" s="33">
        <v>54.588816000000016</v>
      </c>
      <c r="AC1039" s="33">
        <v>112.55118400000005</v>
      </c>
    </row>
    <row r="1040" spans="2:29" x14ac:dyDescent="0.3">
      <c r="B1040" s="19"/>
      <c r="D1040" s="13" t="s">
        <v>7143</v>
      </c>
      <c r="E1040" s="29">
        <v>43879</v>
      </c>
      <c r="F1040" s="29" t="str">
        <f t="shared" si="64"/>
        <v>Tue</v>
      </c>
      <c r="G1040" s="29" t="str">
        <f t="shared" si="65"/>
        <v>Feb</v>
      </c>
      <c r="H1040" s="34">
        <f t="shared" si="66"/>
        <v>2020</v>
      </c>
      <c r="I1040" s="29">
        <v>43879</v>
      </c>
      <c r="J1040" s="13" t="s">
        <v>126</v>
      </c>
      <c r="K1040" s="13" t="s">
        <v>4542</v>
      </c>
      <c r="L1040" s="13" t="s">
        <v>82</v>
      </c>
      <c r="M1040" s="13" t="s">
        <v>128</v>
      </c>
      <c r="N1040" s="13" t="s">
        <v>128</v>
      </c>
      <c r="O1040" s="13" t="s">
        <v>129</v>
      </c>
      <c r="P1040" s="13" t="s">
        <v>55</v>
      </c>
      <c r="Q1040" s="13" t="s">
        <v>4802</v>
      </c>
      <c r="R1040" s="13" t="s">
        <v>30</v>
      </c>
      <c r="S1040" s="13" t="s">
        <v>289</v>
      </c>
      <c r="T1040" s="13" t="s">
        <v>4803</v>
      </c>
      <c r="U1040" s="33">
        <v>62.614199999999997</v>
      </c>
      <c r="V1040" s="15">
        <v>11</v>
      </c>
      <c r="W1040" s="14">
        <v>0.47000000000000003</v>
      </c>
      <c r="X1040" s="33">
        <v>7.88</v>
      </c>
      <c r="Y1040" s="33">
        <v>-7.345799999999997</v>
      </c>
      <c r="Z1040" s="14">
        <f t="shared" si="67"/>
        <v>-0.1173184357541899</v>
      </c>
      <c r="AA1040" s="13" t="s">
        <v>60</v>
      </c>
      <c r="AB1040" s="33">
        <v>29.428674000000001</v>
      </c>
      <c r="AC1040" s="33">
        <v>32.651325999999997</v>
      </c>
    </row>
    <row r="1041" spans="2:29" x14ac:dyDescent="0.3">
      <c r="B1041" s="19"/>
      <c r="D1041" s="13" t="s">
        <v>7144</v>
      </c>
      <c r="E1041" s="29">
        <v>43892</v>
      </c>
      <c r="F1041" s="29" t="str">
        <f t="shared" si="64"/>
        <v>Mon</v>
      </c>
      <c r="G1041" s="29" t="str">
        <f t="shared" si="65"/>
        <v>Mar</v>
      </c>
      <c r="H1041" s="34">
        <f t="shared" si="66"/>
        <v>2020</v>
      </c>
      <c r="I1041" s="29">
        <v>43896</v>
      </c>
      <c r="J1041" s="13" t="s">
        <v>50</v>
      </c>
      <c r="K1041" s="13" t="s">
        <v>5940</v>
      </c>
      <c r="L1041" s="13" t="s">
        <v>36</v>
      </c>
      <c r="M1041" s="13" t="s">
        <v>98</v>
      </c>
      <c r="N1041" s="13" t="s">
        <v>99</v>
      </c>
      <c r="O1041" s="13" t="s">
        <v>100</v>
      </c>
      <c r="P1041" s="13" t="s">
        <v>55</v>
      </c>
      <c r="Q1041" s="13" t="s">
        <v>5516</v>
      </c>
      <c r="R1041" s="13" t="s">
        <v>30</v>
      </c>
      <c r="S1041" s="13" t="s">
        <v>2177</v>
      </c>
      <c r="T1041" s="13" t="s">
        <v>5517</v>
      </c>
      <c r="U1041" s="33">
        <v>11.253000000000002</v>
      </c>
      <c r="V1041" s="15">
        <v>2</v>
      </c>
      <c r="W1041" s="14">
        <v>0.45</v>
      </c>
      <c r="X1041" s="33">
        <v>1.83</v>
      </c>
      <c r="Y1041" s="33">
        <v>-8.1870000000000012</v>
      </c>
      <c r="Z1041" s="14">
        <f t="shared" si="67"/>
        <v>-0.72753932284724077</v>
      </c>
      <c r="AA1041" s="13" t="s">
        <v>60</v>
      </c>
      <c r="AB1041" s="33">
        <v>5.0638500000000013</v>
      </c>
      <c r="AC1041" s="33">
        <v>12.546150000000001</v>
      </c>
    </row>
    <row r="1042" spans="2:29" x14ac:dyDescent="0.3">
      <c r="B1042" s="19"/>
      <c r="D1042" s="13" t="s">
        <v>7145</v>
      </c>
      <c r="E1042" s="29">
        <v>43573</v>
      </c>
      <c r="F1042" s="29" t="str">
        <f t="shared" si="64"/>
        <v>Thu</v>
      </c>
      <c r="G1042" s="29" t="str">
        <f t="shared" si="65"/>
        <v>Apr</v>
      </c>
      <c r="H1042" s="34">
        <f t="shared" si="66"/>
        <v>2019</v>
      </c>
      <c r="I1042" s="29">
        <v>43577</v>
      </c>
      <c r="J1042" s="13" t="s">
        <v>50</v>
      </c>
      <c r="K1042" s="13" t="s">
        <v>2575</v>
      </c>
      <c r="L1042" s="13" t="s">
        <v>24</v>
      </c>
      <c r="M1042" s="13" t="s">
        <v>98</v>
      </c>
      <c r="N1042" s="13" t="s">
        <v>99</v>
      </c>
      <c r="O1042" s="13" t="s">
        <v>100</v>
      </c>
      <c r="P1042" s="13" t="s">
        <v>55</v>
      </c>
      <c r="Q1042" s="13" t="s">
        <v>2603</v>
      </c>
      <c r="R1042" s="13" t="s">
        <v>40</v>
      </c>
      <c r="S1042" s="13" t="s">
        <v>67</v>
      </c>
      <c r="T1042" s="13" t="s">
        <v>2604</v>
      </c>
      <c r="U1042" s="33">
        <v>194.76600000000005</v>
      </c>
      <c r="V1042" s="15">
        <v>2</v>
      </c>
      <c r="W1042" s="14">
        <v>0.35</v>
      </c>
      <c r="X1042" s="33">
        <v>32.869999999999997</v>
      </c>
      <c r="Y1042" s="33">
        <v>-95.934000000000012</v>
      </c>
      <c r="Z1042" s="14">
        <f t="shared" si="67"/>
        <v>-0.49256030313299032</v>
      </c>
      <c r="AA1042" s="13" t="s">
        <v>60</v>
      </c>
      <c r="AB1042" s="33">
        <v>68.16810000000001</v>
      </c>
      <c r="AC1042" s="33">
        <v>189.66190000000006</v>
      </c>
    </row>
    <row r="1043" spans="2:29" x14ac:dyDescent="0.3">
      <c r="B1043" s="19"/>
      <c r="D1043" s="13" t="s">
        <v>7146</v>
      </c>
      <c r="E1043" s="29">
        <v>44034</v>
      </c>
      <c r="F1043" s="29" t="str">
        <f t="shared" si="64"/>
        <v>Wed</v>
      </c>
      <c r="G1043" s="29" t="str">
        <f t="shared" si="65"/>
        <v>Jul</v>
      </c>
      <c r="H1043" s="34">
        <f t="shared" si="66"/>
        <v>2020</v>
      </c>
      <c r="I1043" s="29">
        <v>44039</v>
      </c>
      <c r="J1043" s="13" t="s">
        <v>22</v>
      </c>
      <c r="K1043" s="13" t="s">
        <v>2575</v>
      </c>
      <c r="L1043" s="13" t="s">
        <v>24</v>
      </c>
      <c r="M1043" s="13" t="s">
        <v>98</v>
      </c>
      <c r="N1043" s="13" t="s">
        <v>99</v>
      </c>
      <c r="O1043" s="13" t="s">
        <v>100</v>
      </c>
      <c r="P1043" s="13" t="s">
        <v>55</v>
      </c>
      <c r="Q1043" s="13" t="s">
        <v>2576</v>
      </c>
      <c r="R1043" s="13" t="s">
        <v>57</v>
      </c>
      <c r="S1043" s="13" t="s">
        <v>58</v>
      </c>
      <c r="T1043" s="13" t="s">
        <v>2577</v>
      </c>
      <c r="U1043" s="33">
        <v>378</v>
      </c>
      <c r="V1043" s="15">
        <v>4</v>
      </c>
      <c r="W1043" s="14">
        <v>0.25</v>
      </c>
      <c r="X1043" s="33">
        <v>39.99</v>
      </c>
      <c r="Y1043" s="33">
        <v>-20.159999999999997</v>
      </c>
      <c r="Z1043" s="14">
        <f t="shared" si="67"/>
        <v>-5.3333333333333323E-2</v>
      </c>
      <c r="AA1043" s="13" t="s">
        <v>88</v>
      </c>
      <c r="AB1043" s="33">
        <v>94.5</v>
      </c>
      <c r="AC1043" s="33">
        <v>263.66999999999996</v>
      </c>
    </row>
    <row r="1044" spans="2:29" x14ac:dyDescent="0.3">
      <c r="B1044" s="19"/>
      <c r="D1044" s="13" t="s">
        <v>7147</v>
      </c>
      <c r="E1044" s="29">
        <v>44034</v>
      </c>
      <c r="F1044" s="29" t="str">
        <f t="shared" si="64"/>
        <v>Wed</v>
      </c>
      <c r="G1044" s="29" t="str">
        <f t="shared" si="65"/>
        <v>Jul</v>
      </c>
      <c r="H1044" s="34">
        <f t="shared" si="66"/>
        <v>2020</v>
      </c>
      <c r="I1044" s="29">
        <v>44039</v>
      </c>
      <c r="J1044" s="13" t="s">
        <v>22</v>
      </c>
      <c r="K1044" s="13" t="s">
        <v>2575</v>
      </c>
      <c r="L1044" s="13" t="s">
        <v>24</v>
      </c>
      <c r="M1044" s="13" t="s">
        <v>98</v>
      </c>
      <c r="N1044" s="13" t="s">
        <v>99</v>
      </c>
      <c r="O1044" s="13" t="s">
        <v>100</v>
      </c>
      <c r="P1044" s="13" t="s">
        <v>55</v>
      </c>
      <c r="Q1044" s="13" t="s">
        <v>5289</v>
      </c>
      <c r="R1044" s="13" t="s">
        <v>30</v>
      </c>
      <c r="S1044" s="13" t="s">
        <v>1121</v>
      </c>
      <c r="T1044" s="13" t="s">
        <v>5290</v>
      </c>
      <c r="U1044" s="33">
        <v>33.965999999999994</v>
      </c>
      <c r="V1044" s="15">
        <v>6</v>
      </c>
      <c r="W1044" s="14">
        <v>0.15000000000000002</v>
      </c>
      <c r="X1044" s="33">
        <v>4.93</v>
      </c>
      <c r="Y1044" s="33">
        <v>8.7659999999999982</v>
      </c>
      <c r="Z1044" s="14">
        <f t="shared" si="67"/>
        <v>0.25808161102278748</v>
      </c>
      <c r="AA1044" s="13" t="s">
        <v>88</v>
      </c>
      <c r="AB1044" s="33">
        <v>5.0949</v>
      </c>
      <c r="AC1044" s="33">
        <v>15.175099999999997</v>
      </c>
    </row>
    <row r="1045" spans="2:29" x14ac:dyDescent="0.3">
      <c r="B1045" s="19"/>
      <c r="D1045" s="13" t="s">
        <v>7148</v>
      </c>
      <c r="E1045" s="29">
        <v>43634</v>
      </c>
      <c r="F1045" s="29" t="str">
        <f t="shared" si="64"/>
        <v>Tue</v>
      </c>
      <c r="G1045" s="29" t="str">
        <f t="shared" si="65"/>
        <v>Jun</v>
      </c>
      <c r="H1045" s="34">
        <f t="shared" si="66"/>
        <v>2019</v>
      </c>
      <c r="I1045" s="29">
        <v>43638</v>
      </c>
      <c r="J1045" s="13" t="s">
        <v>50</v>
      </c>
      <c r="K1045" s="13" t="s">
        <v>5834</v>
      </c>
      <c r="L1045" s="13" t="s">
        <v>24</v>
      </c>
      <c r="M1045" s="13" t="s">
        <v>128</v>
      </c>
      <c r="N1045" s="13" t="s">
        <v>128</v>
      </c>
      <c r="O1045" s="13" t="s">
        <v>129</v>
      </c>
      <c r="P1045" s="13" t="s">
        <v>55</v>
      </c>
      <c r="Q1045" s="13" t="s">
        <v>5451</v>
      </c>
      <c r="R1045" s="13" t="s">
        <v>30</v>
      </c>
      <c r="S1045" s="13" t="s">
        <v>1121</v>
      </c>
      <c r="T1045" s="13" t="s">
        <v>5452</v>
      </c>
      <c r="U1045" s="33">
        <v>35.034300000000009</v>
      </c>
      <c r="V1045" s="15">
        <v>7</v>
      </c>
      <c r="W1045" s="14">
        <v>0.17</v>
      </c>
      <c r="X1045" s="33">
        <v>2.31</v>
      </c>
      <c r="Y1045" s="33">
        <v>-5.9157000000000028</v>
      </c>
      <c r="Z1045" s="14">
        <f t="shared" si="67"/>
        <v>-0.16885452256788352</v>
      </c>
      <c r="AA1045" s="13" t="s">
        <v>88</v>
      </c>
      <c r="AB1045" s="33">
        <v>5.9558310000000017</v>
      </c>
      <c r="AC1045" s="33">
        <v>32.684169000000011</v>
      </c>
    </row>
    <row r="1046" spans="2:29" x14ac:dyDescent="0.3">
      <c r="B1046" s="19"/>
      <c r="D1046" s="13" t="s">
        <v>7149</v>
      </c>
      <c r="E1046" s="29">
        <v>43634</v>
      </c>
      <c r="F1046" s="29" t="str">
        <f t="shared" si="64"/>
        <v>Tue</v>
      </c>
      <c r="G1046" s="29" t="str">
        <f t="shared" si="65"/>
        <v>Jun</v>
      </c>
      <c r="H1046" s="34">
        <f t="shared" si="66"/>
        <v>2019</v>
      </c>
      <c r="I1046" s="29">
        <v>43638</v>
      </c>
      <c r="J1046" s="13" t="s">
        <v>50</v>
      </c>
      <c r="K1046" s="13" t="s">
        <v>5834</v>
      </c>
      <c r="L1046" s="13" t="s">
        <v>24</v>
      </c>
      <c r="M1046" s="13" t="s">
        <v>128</v>
      </c>
      <c r="N1046" s="13" t="s">
        <v>128</v>
      </c>
      <c r="O1046" s="13" t="s">
        <v>129</v>
      </c>
      <c r="P1046" s="13" t="s">
        <v>55</v>
      </c>
      <c r="Q1046" s="13" t="s">
        <v>3356</v>
      </c>
      <c r="R1046" s="13" t="s">
        <v>30</v>
      </c>
      <c r="S1046" s="13" t="s">
        <v>2751</v>
      </c>
      <c r="T1046" s="13" t="s">
        <v>3357</v>
      </c>
      <c r="U1046" s="33">
        <v>9.2219999999999995</v>
      </c>
      <c r="V1046" s="15">
        <v>2</v>
      </c>
      <c r="W1046" s="14">
        <v>0.47000000000000003</v>
      </c>
      <c r="X1046" s="33">
        <v>1.54</v>
      </c>
      <c r="Y1046" s="33">
        <v>-6.7979999999999992</v>
      </c>
      <c r="Z1046" s="14">
        <f t="shared" si="67"/>
        <v>-0.73715029277813915</v>
      </c>
      <c r="AA1046" s="13" t="s">
        <v>88</v>
      </c>
      <c r="AB1046" s="33">
        <v>4.3343400000000001</v>
      </c>
      <c r="AC1046" s="33">
        <v>10.145659999999999</v>
      </c>
    </row>
    <row r="1047" spans="2:29" x14ac:dyDescent="0.3">
      <c r="B1047" s="19"/>
      <c r="D1047" s="13" t="s">
        <v>7150</v>
      </c>
      <c r="E1047" s="29">
        <v>43634</v>
      </c>
      <c r="F1047" s="29" t="str">
        <f t="shared" si="64"/>
        <v>Tue</v>
      </c>
      <c r="G1047" s="29" t="str">
        <f t="shared" si="65"/>
        <v>Jun</v>
      </c>
      <c r="H1047" s="34">
        <f t="shared" si="66"/>
        <v>2019</v>
      </c>
      <c r="I1047" s="29">
        <v>43638</v>
      </c>
      <c r="J1047" s="13" t="s">
        <v>50</v>
      </c>
      <c r="K1047" s="13" t="s">
        <v>5834</v>
      </c>
      <c r="L1047" s="13" t="s">
        <v>24</v>
      </c>
      <c r="M1047" s="13" t="s">
        <v>128</v>
      </c>
      <c r="N1047" s="13" t="s">
        <v>128</v>
      </c>
      <c r="O1047" s="13" t="s">
        <v>129</v>
      </c>
      <c r="P1047" s="13" t="s">
        <v>55</v>
      </c>
      <c r="Q1047" s="13" t="s">
        <v>5274</v>
      </c>
      <c r="R1047" s="13" t="s">
        <v>30</v>
      </c>
      <c r="S1047" s="13" t="s">
        <v>2751</v>
      </c>
      <c r="T1047" s="13" t="s">
        <v>5275</v>
      </c>
      <c r="U1047" s="33">
        <v>18.650700000000001</v>
      </c>
      <c r="V1047" s="15">
        <v>3</v>
      </c>
      <c r="W1047" s="14">
        <v>0.47000000000000003</v>
      </c>
      <c r="X1047" s="33">
        <v>1.25</v>
      </c>
      <c r="Y1047" s="33">
        <v>-1.4192999999999998</v>
      </c>
      <c r="Z1047" s="14">
        <f t="shared" si="67"/>
        <v>-7.609902041210248E-2</v>
      </c>
      <c r="AA1047" s="13" t="s">
        <v>88</v>
      </c>
      <c r="AB1047" s="33">
        <v>8.7658290000000001</v>
      </c>
      <c r="AC1047" s="33">
        <v>10.054171</v>
      </c>
    </row>
    <row r="1048" spans="2:29" x14ac:dyDescent="0.3">
      <c r="B1048" s="19"/>
      <c r="D1048" s="13" t="s">
        <v>7151</v>
      </c>
      <c r="E1048" s="29">
        <v>43350</v>
      </c>
      <c r="F1048" s="29" t="str">
        <f t="shared" si="64"/>
        <v>Fri</v>
      </c>
      <c r="G1048" s="29" t="str">
        <f t="shared" si="65"/>
        <v>Sep</v>
      </c>
      <c r="H1048" s="34">
        <f t="shared" si="66"/>
        <v>2018</v>
      </c>
      <c r="I1048" s="29">
        <v>43355</v>
      </c>
      <c r="J1048" s="13" t="s">
        <v>50</v>
      </c>
      <c r="K1048" s="13" t="s">
        <v>1473</v>
      </c>
      <c r="L1048" s="13" t="s">
        <v>24</v>
      </c>
      <c r="M1048" s="13" t="s">
        <v>98</v>
      </c>
      <c r="N1048" s="13" t="s">
        <v>99</v>
      </c>
      <c r="O1048" s="13" t="s">
        <v>100</v>
      </c>
      <c r="P1048" s="13" t="s">
        <v>55</v>
      </c>
      <c r="Q1048" s="13" t="s">
        <v>115</v>
      </c>
      <c r="R1048" s="13" t="s">
        <v>57</v>
      </c>
      <c r="S1048" s="13" t="s">
        <v>58</v>
      </c>
      <c r="T1048" s="13" t="s">
        <v>116</v>
      </c>
      <c r="U1048" s="33">
        <v>2447.5500000000002</v>
      </c>
      <c r="V1048" s="15">
        <v>5</v>
      </c>
      <c r="W1048" s="14">
        <v>0.25</v>
      </c>
      <c r="X1048" s="33">
        <v>88.29</v>
      </c>
      <c r="Y1048" s="33">
        <v>228.29999999999973</v>
      </c>
      <c r="Z1048" s="14">
        <f t="shared" si="67"/>
        <v>9.327695041980745E-2</v>
      </c>
      <c r="AA1048" s="13" t="s">
        <v>88</v>
      </c>
      <c r="AB1048" s="33">
        <v>611.88750000000005</v>
      </c>
      <c r="AC1048" s="33">
        <v>1519.0725000000004</v>
      </c>
    </row>
    <row r="1049" spans="2:29" x14ac:dyDescent="0.3">
      <c r="B1049" s="19"/>
      <c r="D1049" s="13" t="s">
        <v>7152</v>
      </c>
      <c r="E1049" s="29">
        <v>43350</v>
      </c>
      <c r="F1049" s="29" t="str">
        <f t="shared" si="64"/>
        <v>Fri</v>
      </c>
      <c r="G1049" s="29" t="str">
        <f t="shared" si="65"/>
        <v>Sep</v>
      </c>
      <c r="H1049" s="34">
        <f t="shared" si="66"/>
        <v>2018</v>
      </c>
      <c r="I1049" s="29">
        <v>43355</v>
      </c>
      <c r="J1049" s="13" t="s">
        <v>50</v>
      </c>
      <c r="K1049" s="13" t="s">
        <v>1473</v>
      </c>
      <c r="L1049" s="13" t="s">
        <v>24</v>
      </c>
      <c r="M1049" s="13" t="s">
        <v>98</v>
      </c>
      <c r="N1049" s="13" t="s">
        <v>99</v>
      </c>
      <c r="O1049" s="13" t="s">
        <v>100</v>
      </c>
      <c r="P1049" s="13" t="s">
        <v>55</v>
      </c>
      <c r="Q1049" s="13" t="s">
        <v>2890</v>
      </c>
      <c r="R1049" s="13" t="s">
        <v>57</v>
      </c>
      <c r="S1049" s="13" t="s">
        <v>138</v>
      </c>
      <c r="T1049" s="13" t="s">
        <v>2891</v>
      </c>
      <c r="U1049" s="33">
        <v>258.93</v>
      </c>
      <c r="V1049" s="15">
        <v>4</v>
      </c>
      <c r="W1049" s="14">
        <v>0.25</v>
      </c>
      <c r="X1049" s="33">
        <v>19</v>
      </c>
      <c r="Y1049" s="33">
        <v>-48.39</v>
      </c>
      <c r="Z1049" s="14">
        <f t="shared" si="67"/>
        <v>-0.18688448615455913</v>
      </c>
      <c r="AA1049" s="13" t="s">
        <v>88</v>
      </c>
      <c r="AB1049" s="33">
        <v>64.732500000000002</v>
      </c>
      <c r="AC1049" s="33">
        <v>223.58749999999998</v>
      </c>
    </row>
    <row r="1050" spans="2:29" x14ac:dyDescent="0.3">
      <c r="B1050" s="19"/>
      <c r="D1050" s="13" t="s">
        <v>7153</v>
      </c>
      <c r="E1050" s="29">
        <v>43900</v>
      </c>
      <c r="F1050" s="29" t="str">
        <f t="shared" si="64"/>
        <v>Tue</v>
      </c>
      <c r="G1050" s="29" t="str">
        <f t="shared" si="65"/>
        <v>Mar</v>
      </c>
      <c r="H1050" s="34">
        <f t="shared" si="66"/>
        <v>2020</v>
      </c>
      <c r="I1050" s="29">
        <v>43903</v>
      </c>
      <c r="J1050" s="13" t="s">
        <v>34</v>
      </c>
      <c r="K1050" s="13" t="s">
        <v>2017</v>
      </c>
      <c r="L1050" s="13" t="s">
        <v>82</v>
      </c>
      <c r="M1050" s="13" t="s">
        <v>590</v>
      </c>
      <c r="N1050" s="13" t="s">
        <v>591</v>
      </c>
      <c r="O1050" s="13" t="s">
        <v>483</v>
      </c>
      <c r="P1050" s="13" t="s">
        <v>28</v>
      </c>
      <c r="Q1050" s="13" t="s">
        <v>2018</v>
      </c>
      <c r="R1050" s="13" t="s">
        <v>57</v>
      </c>
      <c r="S1050" s="13" t="s">
        <v>58</v>
      </c>
      <c r="T1050" s="13" t="s">
        <v>2019</v>
      </c>
      <c r="U1050" s="33">
        <v>292.43999999999994</v>
      </c>
      <c r="V1050" s="15">
        <v>8</v>
      </c>
      <c r="W1050" s="14">
        <v>0.5</v>
      </c>
      <c r="X1050" s="33">
        <v>59.67</v>
      </c>
      <c r="Y1050" s="33">
        <v>-81.959999999999951</v>
      </c>
      <c r="Z1050" s="14">
        <f t="shared" si="67"/>
        <v>-0.2802626179729174</v>
      </c>
      <c r="AA1050" s="13" t="s">
        <v>60</v>
      </c>
      <c r="AB1050" s="33">
        <v>146.21999999999997</v>
      </c>
      <c r="AC1050" s="33">
        <v>168.50999999999993</v>
      </c>
    </row>
    <row r="1051" spans="2:29" x14ac:dyDescent="0.3">
      <c r="B1051" s="19"/>
      <c r="D1051" s="13" t="s">
        <v>7154</v>
      </c>
      <c r="E1051" s="29">
        <v>43900</v>
      </c>
      <c r="F1051" s="29" t="str">
        <f t="shared" si="64"/>
        <v>Tue</v>
      </c>
      <c r="G1051" s="29" t="str">
        <f t="shared" si="65"/>
        <v>Mar</v>
      </c>
      <c r="H1051" s="34">
        <f t="shared" si="66"/>
        <v>2020</v>
      </c>
      <c r="I1051" s="29">
        <v>43903</v>
      </c>
      <c r="J1051" s="13" t="s">
        <v>34</v>
      </c>
      <c r="K1051" s="13" t="s">
        <v>2017</v>
      </c>
      <c r="L1051" s="13" t="s">
        <v>82</v>
      </c>
      <c r="M1051" s="13" t="s">
        <v>590</v>
      </c>
      <c r="N1051" s="13" t="s">
        <v>591</v>
      </c>
      <c r="O1051" s="13" t="s">
        <v>483</v>
      </c>
      <c r="P1051" s="13" t="s">
        <v>28</v>
      </c>
      <c r="Q1051" s="13" t="s">
        <v>4816</v>
      </c>
      <c r="R1051" s="13" t="s">
        <v>30</v>
      </c>
      <c r="S1051" s="13" t="s">
        <v>1228</v>
      </c>
      <c r="T1051" s="13" t="s">
        <v>4817</v>
      </c>
      <c r="U1051" s="33">
        <v>35.865000000000009</v>
      </c>
      <c r="V1051" s="15">
        <v>3</v>
      </c>
      <c r="W1051" s="14">
        <v>0.5</v>
      </c>
      <c r="X1051" s="33">
        <v>6.23</v>
      </c>
      <c r="Y1051" s="33">
        <v>-26.59500000000001</v>
      </c>
      <c r="Z1051" s="14">
        <f t="shared" si="67"/>
        <v>-0.74153074027603516</v>
      </c>
      <c r="AA1051" s="13" t="s">
        <v>60</v>
      </c>
      <c r="AB1051" s="33">
        <v>17.932500000000005</v>
      </c>
      <c r="AC1051" s="33">
        <v>38.297500000000014</v>
      </c>
    </row>
    <row r="1052" spans="2:29" x14ac:dyDescent="0.3">
      <c r="B1052" s="19"/>
      <c r="D1052" s="13" t="s">
        <v>7155</v>
      </c>
      <c r="E1052" s="29">
        <v>43331</v>
      </c>
      <c r="F1052" s="29" t="str">
        <f t="shared" si="64"/>
        <v>Sun</v>
      </c>
      <c r="G1052" s="29" t="str">
        <f t="shared" si="65"/>
        <v>Aug</v>
      </c>
      <c r="H1052" s="34">
        <f t="shared" si="66"/>
        <v>2018</v>
      </c>
      <c r="I1052" s="29">
        <v>43338</v>
      </c>
      <c r="J1052" s="13" t="s">
        <v>50</v>
      </c>
      <c r="K1052" s="13" t="s">
        <v>1027</v>
      </c>
      <c r="L1052" s="13" t="s">
        <v>82</v>
      </c>
      <c r="M1052" s="13" t="s">
        <v>128</v>
      </c>
      <c r="N1052" s="13" t="s">
        <v>128</v>
      </c>
      <c r="O1052" s="13" t="s">
        <v>129</v>
      </c>
      <c r="P1052" s="13" t="s">
        <v>55</v>
      </c>
      <c r="Q1052" s="13" t="s">
        <v>516</v>
      </c>
      <c r="R1052" s="13" t="s">
        <v>57</v>
      </c>
      <c r="S1052" s="13" t="s">
        <v>138</v>
      </c>
      <c r="T1052" s="13" t="s">
        <v>517</v>
      </c>
      <c r="U1052" s="33">
        <v>1023.2904000000001</v>
      </c>
      <c r="V1052" s="15">
        <v>4</v>
      </c>
      <c r="W1052" s="14">
        <v>0.17</v>
      </c>
      <c r="X1052" s="33">
        <v>132.26</v>
      </c>
      <c r="Y1052" s="33">
        <v>320.45039999999995</v>
      </c>
      <c r="Z1052" s="14">
        <f t="shared" si="67"/>
        <v>0.3131568516620501</v>
      </c>
      <c r="AA1052" s="13" t="s">
        <v>266</v>
      </c>
      <c r="AB1052" s="33">
        <v>173.95936800000004</v>
      </c>
      <c r="AC1052" s="33">
        <v>396.62063200000011</v>
      </c>
    </row>
    <row r="1053" spans="2:29" x14ac:dyDescent="0.3">
      <c r="B1053" s="19"/>
      <c r="D1053" s="13" t="s">
        <v>7156</v>
      </c>
      <c r="E1053" s="29">
        <v>43331</v>
      </c>
      <c r="F1053" s="29" t="str">
        <f t="shared" si="64"/>
        <v>Sun</v>
      </c>
      <c r="G1053" s="29" t="str">
        <f t="shared" si="65"/>
        <v>Aug</v>
      </c>
      <c r="H1053" s="34">
        <f t="shared" si="66"/>
        <v>2018</v>
      </c>
      <c r="I1053" s="29">
        <v>43338</v>
      </c>
      <c r="J1053" s="13" t="s">
        <v>50</v>
      </c>
      <c r="K1053" s="13" t="s">
        <v>1027</v>
      </c>
      <c r="L1053" s="13" t="s">
        <v>82</v>
      </c>
      <c r="M1053" s="13" t="s">
        <v>128</v>
      </c>
      <c r="N1053" s="13" t="s">
        <v>128</v>
      </c>
      <c r="O1053" s="13" t="s">
        <v>129</v>
      </c>
      <c r="P1053" s="13" t="s">
        <v>55</v>
      </c>
      <c r="Q1053" s="13" t="s">
        <v>2082</v>
      </c>
      <c r="R1053" s="13" t="s">
        <v>57</v>
      </c>
      <c r="S1053" s="13" t="s">
        <v>86</v>
      </c>
      <c r="T1053" s="13" t="s">
        <v>2083</v>
      </c>
      <c r="U1053" s="33">
        <v>439.31159999999994</v>
      </c>
      <c r="V1053" s="15">
        <v>4</v>
      </c>
      <c r="W1053" s="14">
        <v>0.37</v>
      </c>
      <c r="X1053" s="33">
        <v>57.39</v>
      </c>
      <c r="Y1053" s="33">
        <v>34.79159999999996</v>
      </c>
      <c r="Z1053" s="14">
        <f t="shared" si="67"/>
        <v>7.9195723491025424E-2</v>
      </c>
      <c r="AA1053" s="13" t="s">
        <v>266</v>
      </c>
      <c r="AB1053" s="33">
        <v>162.54529199999999</v>
      </c>
      <c r="AC1053" s="33">
        <v>184.58470800000003</v>
      </c>
    </row>
    <row r="1054" spans="2:29" x14ac:dyDescent="0.3">
      <c r="B1054" s="19"/>
      <c r="D1054" s="13" t="s">
        <v>7157</v>
      </c>
      <c r="E1054" s="29">
        <v>43331</v>
      </c>
      <c r="F1054" s="29" t="str">
        <f t="shared" si="64"/>
        <v>Sun</v>
      </c>
      <c r="G1054" s="29" t="str">
        <f t="shared" si="65"/>
        <v>Aug</v>
      </c>
      <c r="H1054" s="34">
        <f t="shared" si="66"/>
        <v>2018</v>
      </c>
      <c r="I1054" s="29">
        <v>43338</v>
      </c>
      <c r="J1054" s="13" t="s">
        <v>50</v>
      </c>
      <c r="K1054" s="13" t="s">
        <v>1027</v>
      </c>
      <c r="L1054" s="13" t="s">
        <v>82</v>
      </c>
      <c r="M1054" s="13" t="s">
        <v>128</v>
      </c>
      <c r="N1054" s="13" t="s">
        <v>128</v>
      </c>
      <c r="O1054" s="13" t="s">
        <v>129</v>
      </c>
      <c r="P1054" s="13" t="s">
        <v>55</v>
      </c>
      <c r="Q1054" s="13" t="s">
        <v>2195</v>
      </c>
      <c r="R1054" s="13" t="s">
        <v>57</v>
      </c>
      <c r="S1054" s="13" t="s">
        <v>58</v>
      </c>
      <c r="T1054" s="13" t="s">
        <v>2196</v>
      </c>
      <c r="U1054" s="33">
        <v>475.19159999999994</v>
      </c>
      <c r="V1054" s="15">
        <v>4</v>
      </c>
      <c r="W1054" s="14">
        <v>0.17</v>
      </c>
      <c r="X1054" s="33">
        <v>33.58</v>
      </c>
      <c r="Y1054" s="33">
        <v>-57.368400000000001</v>
      </c>
      <c r="Z1054" s="14">
        <f t="shared" si="67"/>
        <v>-0.12072688153578474</v>
      </c>
      <c r="AA1054" s="13" t="s">
        <v>266</v>
      </c>
      <c r="AB1054" s="33">
        <v>80.782572000000002</v>
      </c>
      <c r="AC1054" s="33">
        <v>418.19742799999995</v>
      </c>
    </row>
    <row r="1055" spans="2:29" x14ac:dyDescent="0.3">
      <c r="B1055" s="19"/>
      <c r="D1055" s="13" t="s">
        <v>7158</v>
      </c>
      <c r="E1055" s="29">
        <v>43331</v>
      </c>
      <c r="F1055" s="29" t="str">
        <f t="shared" si="64"/>
        <v>Sun</v>
      </c>
      <c r="G1055" s="29" t="str">
        <f t="shared" si="65"/>
        <v>Aug</v>
      </c>
      <c r="H1055" s="34">
        <f t="shared" si="66"/>
        <v>2018</v>
      </c>
      <c r="I1055" s="29">
        <v>43338</v>
      </c>
      <c r="J1055" s="13" t="s">
        <v>50</v>
      </c>
      <c r="K1055" s="13" t="s">
        <v>1027</v>
      </c>
      <c r="L1055" s="13" t="s">
        <v>82</v>
      </c>
      <c r="M1055" s="13" t="s">
        <v>128</v>
      </c>
      <c r="N1055" s="13" t="s">
        <v>128</v>
      </c>
      <c r="O1055" s="13" t="s">
        <v>129</v>
      </c>
      <c r="P1055" s="13" t="s">
        <v>55</v>
      </c>
      <c r="Q1055" s="13" t="s">
        <v>85</v>
      </c>
      <c r="R1055" s="13" t="s">
        <v>57</v>
      </c>
      <c r="S1055" s="13" t="s">
        <v>86</v>
      </c>
      <c r="T1055" s="13" t="s">
        <v>87</v>
      </c>
      <c r="U1055" s="33">
        <v>224.00280000000001</v>
      </c>
      <c r="V1055" s="15">
        <v>1</v>
      </c>
      <c r="W1055" s="14">
        <v>0.37</v>
      </c>
      <c r="X1055" s="33">
        <v>28.52</v>
      </c>
      <c r="Y1055" s="33">
        <v>-7.1999999999832198E-3</v>
      </c>
      <c r="Z1055" s="14">
        <f t="shared" si="67"/>
        <v>-3.2142455362090203E-5</v>
      </c>
      <c r="AA1055" s="13" t="s">
        <v>266</v>
      </c>
      <c r="AB1055" s="33">
        <v>82.881036000000009</v>
      </c>
      <c r="AC1055" s="33">
        <v>112.60896399999997</v>
      </c>
    </row>
    <row r="1056" spans="2:29" x14ac:dyDescent="0.3">
      <c r="B1056" s="19"/>
      <c r="D1056" s="13" t="s">
        <v>7159</v>
      </c>
      <c r="E1056" s="29">
        <v>43331</v>
      </c>
      <c r="F1056" s="29" t="str">
        <f t="shared" si="64"/>
        <v>Sun</v>
      </c>
      <c r="G1056" s="29" t="str">
        <f t="shared" si="65"/>
        <v>Aug</v>
      </c>
      <c r="H1056" s="34">
        <f t="shared" si="66"/>
        <v>2018</v>
      </c>
      <c r="I1056" s="29">
        <v>43338</v>
      </c>
      <c r="J1056" s="13" t="s">
        <v>50</v>
      </c>
      <c r="K1056" s="13" t="s">
        <v>1027</v>
      </c>
      <c r="L1056" s="13" t="s">
        <v>82</v>
      </c>
      <c r="M1056" s="13" t="s">
        <v>128</v>
      </c>
      <c r="N1056" s="13" t="s">
        <v>128</v>
      </c>
      <c r="O1056" s="13" t="s">
        <v>129</v>
      </c>
      <c r="P1056" s="13" t="s">
        <v>55</v>
      </c>
      <c r="Q1056" s="13" t="s">
        <v>4130</v>
      </c>
      <c r="R1056" s="13" t="s">
        <v>30</v>
      </c>
      <c r="S1056" s="13" t="s">
        <v>1567</v>
      </c>
      <c r="T1056" s="13" t="s">
        <v>4131</v>
      </c>
      <c r="U1056" s="33">
        <v>82.759500000000003</v>
      </c>
      <c r="V1056" s="15">
        <v>5</v>
      </c>
      <c r="W1056" s="14">
        <v>0.47000000000000003</v>
      </c>
      <c r="X1056" s="33">
        <v>9.5500000000000007</v>
      </c>
      <c r="Y1056" s="33">
        <v>-31.240500000000004</v>
      </c>
      <c r="Z1056" s="14">
        <f t="shared" si="67"/>
        <v>-0.37748536421800521</v>
      </c>
      <c r="AA1056" s="13" t="s">
        <v>266</v>
      </c>
      <c r="AB1056" s="33">
        <v>38.896965000000002</v>
      </c>
      <c r="AC1056" s="33">
        <v>65.553034999999994</v>
      </c>
    </row>
    <row r="1057" spans="2:29" x14ac:dyDescent="0.3">
      <c r="B1057" s="19"/>
      <c r="D1057" s="13" t="s">
        <v>7160</v>
      </c>
      <c r="E1057" s="29">
        <v>43624</v>
      </c>
      <c r="F1057" s="29" t="str">
        <f t="shared" si="64"/>
        <v>Sat</v>
      </c>
      <c r="G1057" s="29" t="str">
        <f t="shared" si="65"/>
        <v>Jun</v>
      </c>
      <c r="H1057" s="34">
        <f t="shared" si="66"/>
        <v>2019</v>
      </c>
      <c r="I1057" s="29">
        <v>43625</v>
      </c>
      <c r="J1057" s="13" t="s">
        <v>34</v>
      </c>
      <c r="K1057" s="13" t="s">
        <v>2806</v>
      </c>
      <c r="L1057" s="13" t="s">
        <v>36</v>
      </c>
      <c r="M1057" s="13" t="s">
        <v>98</v>
      </c>
      <c r="N1057" s="13" t="s">
        <v>99</v>
      </c>
      <c r="O1057" s="13" t="s">
        <v>100</v>
      </c>
      <c r="P1057" s="13" t="s">
        <v>55</v>
      </c>
      <c r="Q1057" s="13" t="s">
        <v>2807</v>
      </c>
      <c r="R1057" s="13" t="s">
        <v>30</v>
      </c>
      <c r="S1057" s="13" t="s">
        <v>31</v>
      </c>
      <c r="T1057" s="13" t="s">
        <v>2808</v>
      </c>
      <c r="U1057" s="33">
        <v>100.36799999999999</v>
      </c>
      <c r="V1057" s="15">
        <v>3</v>
      </c>
      <c r="W1057" s="14">
        <v>0.15000000000000002</v>
      </c>
      <c r="X1057" s="33">
        <v>33.65</v>
      </c>
      <c r="Y1057" s="33">
        <v>8.2079999999999984</v>
      </c>
      <c r="Z1057" s="14">
        <f t="shared" si="67"/>
        <v>8.1779053084648487E-2</v>
      </c>
      <c r="AA1057" s="13" t="s">
        <v>33</v>
      </c>
      <c r="AB1057" s="33">
        <v>15.055200000000001</v>
      </c>
      <c r="AC1057" s="33">
        <v>43.454799999999999</v>
      </c>
    </row>
    <row r="1058" spans="2:29" x14ac:dyDescent="0.3">
      <c r="B1058" s="19"/>
      <c r="D1058" s="13" t="s">
        <v>7161</v>
      </c>
      <c r="E1058" s="29">
        <v>43357</v>
      </c>
      <c r="F1058" s="29" t="str">
        <f t="shared" si="64"/>
        <v>Fri</v>
      </c>
      <c r="G1058" s="29" t="str">
        <f t="shared" si="65"/>
        <v>Sep</v>
      </c>
      <c r="H1058" s="34">
        <f t="shared" si="66"/>
        <v>2018</v>
      </c>
      <c r="I1058" s="29">
        <v>43362</v>
      </c>
      <c r="J1058" s="13" t="s">
        <v>50</v>
      </c>
      <c r="K1058" s="13" t="s">
        <v>3803</v>
      </c>
      <c r="L1058" s="13" t="s">
        <v>82</v>
      </c>
      <c r="M1058" s="13" t="s">
        <v>1858</v>
      </c>
      <c r="N1058" s="13" t="s">
        <v>99</v>
      </c>
      <c r="O1058" s="13" t="s">
        <v>100</v>
      </c>
      <c r="P1058" s="13" t="s">
        <v>55</v>
      </c>
      <c r="Q1058" s="13" t="s">
        <v>558</v>
      </c>
      <c r="R1058" s="13" t="s">
        <v>57</v>
      </c>
      <c r="S1058" s="13" t="s">
        <v>58</v>
      </c>
      <c r="T1058" s="13" t="s">
        <v>559</v>
      </c>
      <c r="U1058" s="33">
        <v>396.495</v>
      </c>
      <c r="V1058" s="15">
        <v>3</v>
      </c>
      <c r="W1058" s="14">
        <v>0.25</v>
      </c>
      <c r="X1058" s="33">
        <v>17.7</v>
      </c>
      <c r="Y1058" s="33">
        <v>-21.194999999999993</v>
      </c>
      <c r="Z1058" s="14">
        <f t="shared" si="67"/>
        <v>-5.3455907388491639E-2</v>
      </c>
      <c r="AA1058" s="13" t="s">
        <v>88</v>
      </c>
      <c r="AB1058" s="33">
        <v>99.123750000000001</v>
      </c>
      <c r="AC1058" s="33">
        <v>300.86625000000004</v>
      </c>
    </row>
    <row r="1059" spans="2:29" x14ac:dyDescent="0.3">
      <c r="B1059" s="19"/>
      <c r="D1059" s="13" t="s">
        <v>7162</v>
      </c>
      <c r="E1059" s="29">
        <v>43357</v>
      </c>
      <c r="F1059" s="29" t="str">
        <f t="shared" si="64"/>
        <v>Fri</v>
      </c>
      <c r="G1059" s="29" t="str">
        <f t="shared" si="65"/>
        <v>Sep</v>
      </c>
      <c r="H1059" s="34">
        <f t="shared" si="66"/>
        <v>2018</v>
      </c>
      <c r="I1059" s="29">
        <v>43362</v>
      </c>
      <c r="J1059" s="13" t="s">
        <v>50</v>
      </c>
      <c r="K1059" s="13" t="s">
        <v>3803</v>
      </c>
      <c r="L1059" s="13" t="s">
        <v>82</v>
      </c>
      <c r="M1059" s="13" t="s">
        <v>1858</v>
      </c>
      <c r="N1059" s="13" t="s">
        <v>99</v>
      </c>
      <c r="O1059" s="13" t="s">
        <v>100</v>
      </c>
      <c r="P1059" s="13" t="s">
        <v>55</v>
      </c>
      <c r="Q1059" s="13" t="s">
        <v>3429</v>
      </c>
      <c r="R1059" s="13" t="s">
        <v>30</v>
      </c>
      <c r="S1059" s="13" t="s">
        <v>31</v>
      </c>
      <c r="T1059" s="13" t="s">
        <v>3430</v>
      </c>
      <c r="U1059" s="33">
        <v>110.6955</v>
      </c>
      <c r="V1059" s="15">
        <v>3</v>
      </c>
      <c r="W1059" s="14">
        <v>0.15000000000000002</v>
      </c>
      <c r="X1059" s="33">
        <v>6.9</v>
      </c>
      <c r="Y1059" s="33">
        <v>12.955500000000001</v>
      </c>
      <c r="Z1059" s="14">
        <f t="shared" si="67"/>
        <v>0.11703727793812757</v>
      </c>
      <c r="AA1059" s="13" t="s">
        <v>88</v>
      </c>
      <c r="AB1059" s="33">
        <v>16.604325000000003</v>
      </c>
      <c r="AC1059" s="33">
        <v>74.235674999999986</v>
      </c>
    </row>
    <row r="1060" spans="2:29" x14ac:dyDescent="0.3">
      <c r="B1060" s="19"/>
      <c r="D1060" s="13" t="s">
        <v>7163</v>
      </c>
      <c r="E1060" s="29">
        <v>43600</v>
      </c>
      <c r="F1060" s="29" t="str">
        <f t="shared" si="64"/>
        <v>Wed</v>
      </c>
      <c r="G1060" s="29" t="str">
        <f t="shared" si="65"/>
        <v>May</v>
      </c>
      <c r="H1060" s="34">
        <f t="shared" si="66"/>
        <v>2019</v>
      </c>
      <c r="I1060" s="29">
        <v>43605</v>
      </c>
      <c r="J1060" s="13" t="s">
        <v>50</v>
      </c>
      <c r="K1060" s="13" t="s">
        <v>3632</v>
      </c>
      <c r="L1060" s="13" t="s">
        <v>82</v>
      </c>
      <c r="M1060" s="13" t="s">
        <v>128</v>
      </c>
      <c r="N1060" s="13" t="s">
        <v>128</v>
      </c>
      <c r="O1060" s="13" t="s">
        <v>129</v>
      </c>
      <c r="P1060" s="13" t="s">
        <v>55</v>
      </c>
      <c r="Q1060" s="13" t="s">
        <v>3633</v>
      </c>
      <c r="R1060" s="13" t="s">
        <v>40</v>
      </c>
      <c r="S1060" s="13" t="s">
        <v>41</v>
      </c>
      <c r="T1060" s="13" t="s">
        <v>3634</v>
      </c>
      <c r="U1060" s="33">
        <v>214.37910000000005</v>
      </c>
      <c r="V1060" s="15">
        <v>3</v>
      </c>
      <c r="W1060" s="14">
        <v>0.27</v>
      </c>
      <c r="X1060" s="33">
        <v>19.829999999999998</v>
      </c>
      <c r="Y1060" s="33">
        <v>35.189099999999996</v>
      </c>
      <c r="Z1060" s="14">
        <f t="shared" si="67"/>
        <v>0.16414426592890813</v>
      </c>
      <c r="AA1060" s="13" t="s">
        <v>88</v>
      </c>
      <c r="AB1060" s="33">
        <v>57.88235700000002</v>
      </c>
      <c r="AC1060" s="33">
        <v>101.47764300000006</v>
      </c>
    </row>
    <row r="1061" spans="2:29" x14ac:dyDescent="0.3">
      <c r="B1061" s="19"/>
      <c r="D1061" s="13" t="s">
        <v>7164</v>
      </c>
      <c r="E1061" s="29">
        <v>43600</v>
      </c>
      <c r="F1061" s="29" t="str">
        <f t="shared" si="64"/>
        <v>Wed</v>
      </c>
      <c r="G1061" s="29" t="str">
        <f t="shared" si="65"/>
        <v>May</v>
      </c>
      <c r="H1061" s="34">
        <f t="shared" si="66"/>
        <v>2019</v>
      </c>
      <c r="I1061" s="29">
        <v>43605</v>
      </c>
      <c r="J1061" s="13" t="s">
        <v>50</v>
      </c>
      <c r="K1061" s="13" t="s">
        <v>3632</v>
      </c>
      <c r="L1061" s="13" t="s">
        <v>82</v>
      </c>
      <c r="M1061" s="13" t="s">
        <v>128</v>
      </c>
      <c r="N1061" s="13" t="s">
        <v>128</v>
      </c>
      <c r="O1061" s="13" t="s">
        <v>129</v>
      </c>
      <c r="P1061" s="13" t="s">
        <v>55</v>
      </c>
      <c r="Q1061" s="13" t="s">
        <v>2139</v>
      </c>
      <c r="R1061" s="13" t="s">
        <v>57</v>
      </c>
      <c r="S1061" s="13" t="s">
        <v>86</v>
      </c>
      <c r="T1061" s="13" t="s">
        <v>2140</v>
      </c>
      <c r="U1061" s="33">
        <v>177.58439999999999</v>
      </c>
      <c r="V1061" s="15">
        <v>2</v>
      </c>
      <c r="W1061" s="14">
        <v>0.37</v>
      </c>
      <c r="X1061" s="33">
        <v>11.75</v>
      </c>
      <c r="Y1061" s="33">
        <v>-95.895600000000002</v>
      </c>
      <c r="Z1061" s="14">
        <f t="shared" si="67"/>
        <v>-0.54000013514700618</v>
      </c>
      <c r="AA1061" s="13" t="s">
        <v>88</v>
      </c>
      <c r="AB1061" s="33">
        <v>65.706227999999996</v>
      </c>
      <c r="AC1061" s="33">
        <v>196.02377200000001</v>
      </c>
    </row>
    <row r="1062" spans="2:29" x14ac:dyDescent="0.3">
      <c r="B1062" s="19"/>
      <c r="D1062" s="13" t="s">
        <v>7165</v>
      </c>
      <c r="E1062" s="29">
        <v>43600</v>
      </c>
      <c r="F1062" s="29" t="str">
        <f t="shared" si="64"/>
        <v>Wed</v>
      </c>
      <c r="G1062" s="29" t="str">
        <f t="shared" si="65"/>
        <v>May</v>
      </c>
      <c r="H1062" s="34">
        <f t="shared" si="66"/>
        <v>2019</v>
      </c>
      <c r="I1062" s="29">
        <v>43605</v>
      </c>
      <c r="J1062" s="13" t="s">
        <v>50</v>
      </c>
      <c r="K1062" s="13" t="s">
        <v>3632</v>
      </c>
      <c r="L1062" s="13" t="s">
        <v>82</v>
      </c>
      <c r="M1062" s="13" t="s">
        <v>128</v>
      </c>
      <c r="N1062" s="13" t="s">
        <v>128</v>
      </c>
      <c r="O1062" s="13" t="s">
        <v>129</v>
      </c>
      <c r="P1062" s="13" t="s">
        <v>55</v>
      </c>
      <c r="Q1062" s="13" t="s">
        <v>2616</v>
      </c>
      <c r="R1062" s="13" t="s">
        <v>30</v>
      </c>
      <c r="S1062" s="13" t="s">
        <v>1607</v>
      </c>
      <c r="T1062" s="13" t="s">
        <v>2617</v>
      </c>
      <c r="U1062" s="33">
        <v>19.811400000000003</v>
      </c>
      <c r="V1062" s="15">
        <v>2</v>
      </c>
      <c r="W1062" s="14">
        <v>0.47000000000000003</v>
      </c>
      <c r="X1062" s="33">
        <v>1.8</v>
      </c>
      <c r="Y1062" s="33">
        <v>-16.488600000000005</v>
      </c>
      <c r="Z1062" s="14">
        <f t="shared" si="67"/>
        <v>-0.83227838517217378</v>
      </c>
      <c r="AA1062" s="13" t="s">
        <v>88</v>
      </c>
      <c r="AB1062" s="33">
        <v>9.311358000000002</v>
      </c>
      <c r="AC1062" s="33">
        <v>25.188642000000005</v>
      </c>
    </row>
    <row r="1063" spans="2:29" x14ac:dyDescent="0.3">
      <c r="B1063" s="19"/>
      <c r="D1063" s="13" t="s">
        <v>7166</v>
      </c>
      <c r="E1063" s="29">
        <v>43600</v>
      </c>
      <c r="F1063" s="29" t="str">
        <f t="shared" si="64"/>
        <v>Wed</v>
      </c>
      <c r="G1063" s="29" t="str">
        <f t="shared" si="65"/>
        <v>May</v>
      </c>
      <c r="H1063" s="34">
        <f t="shared" si="66"/>
        <v>2019</v>
      </c>
      <c r="I1063" s="29">
        <v>43605</v>
      </c>
      <c r="J1063" s="13" t="s">
        <v>50</v>
      </c>
      <c r="K1063" s="13" t="s">
        <v>3632</v>
      </c>
      <c r="L1063" s="13" t="s">
        <v>82</v>
      </c>
      <c r="M1063" s="13" t="s">
        <v>128</v>
      </c>
      <c r="N1063" s="13" t="s">
        <v>128</v>
      </c>
      <c r="O1063" s="13" t="s">
        <v>129</v>
      </c>
      <c r="P1063" s="13" t="s">
        <v>55</v>
      </c>
      <c r="Q1063" s="13" t="s">
        <v>3921</v>
      </c>
      <c r="R1063" s="13" t="s">
        <v>30</v>
      </c>
      <c r="S1063" s="13" t="s">
        <v>2177</v>
      </c>
      <c r="T1063" s="13" t="s">
        <v>3922</v>
      </c>
      <c r="U1063" s="33">
        <v>14.691599999999999</v>
      </c>
      <c r="V1063" s="15">
        <v>2</v>
      </c>
      <c r="W1063" s="14">
        <v>0.47000000000000003</v>
      </c>
      <c r="X1063" s="33">
        <v>1.21</v>
      </c>
      <c r="Y1063" s="33">
        <v>0.83159999999999989</v>
      </c>
      <c r="Z1063" s="14">
        <f t="shared" si="67"/>
        <v>5.6603773584905655E-2</v>
      </c>
      <c r="AA1063" s="13" t="s">
        <v>88</v>
      </c>
      <c r="AB1063" s="33">
        <v>6.9050520000000004</v>
      </c>
      <c r="AC1063" s="33">
        <v>5.7449479999999991</v>
      </c>
    </row>
    <row r="1064" spans="2:29" x14ac:dyDescent="0.3">
      <c r="B1064" s="19"/>
      <c r="D1064" s="13" t="s">
        <v>7167</v>
      </c>
      <c r="E1064" s="29">
        <v>43562</v>
      </c>
      <c r="F1064" s="29" t="str">
        <f t="shared" si="64"/>
        <v>Sun</v>
      </c>
      <c r="G1064" s="29" t="str">
        <f t="shared" si="65"/>
        <v>Apr</v>
      </c>
      <c r="H1064" s="34">
        <f t="shared" si="66"/>
        <v>2019</v>
      </c>
      <c r="I1064" s="29">
        <v>43568</v>
      </c>
      <c r="J1064" s="13" t="s">
        <v>50</v>
      </c>
      <c r="K1064" s="13" t="s">
        <v>5003</v>
      </c>
      <c r="L1064" s="13" t="s">
        <v>24</v>
      </c>
      <c r="M1064" s="13" t="s">
        <v>98</v>
      </c>
      <c r="N1064" s="13" t="s">
        <v>99</v>
      </c>
      <c r="O1064" s="13" t="s">
        <v>100</v>
      </c>
      <c r="P1064" s="13" t="s">
        <v>55</v>
      </c>
      <c r="Q1064" s="13" t="s">
        <v>3724</v>
      </c>
      <c r="R1064" s="13" t="s">
        <v>30</v>
      </c>
      <c r="S1064" s="13" t="s">
        <v>1228</v>
      </c>
      <c r="T1064" s="13" t="s">
        <v>3725</v>
      </c>
      <c r="U1064" s="33">
        <v>126.96750000000002</v>
      </c>
      <c r="V1064" s="15">
        <v>5</v>
      </c>
      <c r="W1064" s="14">
        <v>0.45</v>
      </c>
      <c r="X1064" s="33">
        <v>6.77</v>
      </c>
      <c r="Y1064" s="33">
        <v>-60.08250000000001</v>
      </c>
      <c r="Z1064" s="14">
        <f t="shared" si="67"/>
        <v>-0.47321164865024518</v>
      </c>
      <c r="AA1064" s="13" t="s">
        <v>88</v>
      </c>
      <c r="AB1064" s="33">
        <v>57.13537500000001</v>
      </c>
      <c r="AC1064" s="33">
        <v>123.14462500000002</v>
      </c>
    </row>
    <row r="1065" spans="2:29" x14ac:dyDescent="0.3">
      <c r="B1065" s="19"/>
      <c r="D1065" s="13" t="s">
        <v>7168</v>
      </c>
      <c r="E1065" s="29">
        <v>43711</v>
      </c>
      <c r="F1065" s="29" t="str">
        <f t="shared" si="64"/>
        <v>Tue</v>
      </c>
      <c r="G1065" s="29" t="str">
        <f t="shared" si="65"/>
        <v>Sep</v>
      </c>
      <c r="H1065" s="34">
        <f t="shared" si="66"/>
        <v>2019</v>
      </c>
      <c r="I1065" s="29">
        <v>43718</v>
      </c>
      <c r="J1065" s="13" t="s">
        <v>50</v>
      </c>
      <c r="K1065" s="13" t="s">
        <v>2008</v>
      </c>
      <c r="L1065" s="13" t="s">
        <v>24</v>
      </c>
      <c r="M1065" s="13" t="s">
        <v>848</v>
      </c>
      <c r="N1065" s="13" t="s">
        <v>849</v>
      </c>
      <c r="O1065" s="13" t="s">
        <v>245</v>
      </c>
      <c r="P1065" s="13" t="s">
        <v>55</v>
      </c>
      <c r="Q1065" s="13" t="s">
        <v>1206</v>
      </c>
      <c r="R1065" s="13" t="s">
        <v>40</v>
      </c>
      <c r="S1065" s="13" t="s">
        <v>906</v>
      </c>
      <c r="T1065" s="13" t="s">
        <v>1207</v>
      </c>
      <c r="U1065" s="33">
        <v>73.23360000000001</v>
      </c>
      <c r="V1065" s="15">
        <v>2</v>
      </c>
      <c r="W1065" s="14">
        <v>0.27</v>
      </c>
      <c r="X1065" s="33">
        <v>8.4499999999999993</v>
      </c>
      <c r="Y1065" s="33">
        <v>-8.0664000000000087</v>
      </c>
      <c r="Z1065" s="14">
        <f t="shared" si="67"/>
        <v>-0.1101461624172512</v>
      </c>
      <c r="AA1065" s="13" t="s">
        <v>266</v>
      </c>
      <c r="AB1065" s="33">
        <v>19.773072000000003</v>
      </c>
      <c r="AC1065" s="33">
        <v>53.076928000000017</v>
      </c>
    </row>
    <row r="1066" spans="2:29" x14ac:dyDescent="0.3">
      <c r="B1066" s="19"/>
      <c r="D1066" s="13" t="s">
        <v>7169</v>
      </c>
      <c r="E1066" s="29">
        <v>43902</v>
      </c>
      <c r="F1066" s="29" t="str">
        <f t="shared" ref="F1066:F1129" si="68">TEXT(E1066,"ddd")</f>
        <v>Thu</v>
      </c>
      <c r="G1066" s="29" t="str">
        <f t="shared" ref="G1066:G1129" si="69">TEXT(E1066,"mmm")</f>
        <v>Mar</v>
      </c>
      <c r="H1066" s="34">
        <f t="shared" si="66"/>
        <v>2020</v>
      </c>
      <c r="I1066" s="29">
        <v>43906</v>
      </c>
      <c r="J1066" s="13" t="s">
        <v>50</v>
      </c>
      <c r="K1066" s="13" t="s">
        <v>2008</v>
      </c>
      <c r="L1066" s="13" t="s">
        <v>24</v>
      </c>
      <c r="M1066" s="13" t="s">
        <v>243</v>
      </c>
      <c r="N1066" s="13" t="s">
        <v>244</v>
      </c>
      <c r="O1066" s="13" t="s">
        <v>245</v>
      </c>
      <c r="P1066" s="13" t="s">
        <v>55</v>
      </c>
      <c r="Q1066" s="13" t="s">
        <v>1066</v>
      </c>
      <c r="R1066" s="13" t="s">
        <v>40</v>
      </c>
      <c r="S1066" s="13" t="s">
        <v>41</v>
      </c>
      <c r="T1066" s="13" t="s">
        <v>1067</v>
      </c>
      <c r="U1066" s="33">
        <v>735.84000000000015</v>
      </c>
      <c r="V1066" s="15">
        <v>14</v>
      </c>
      <c r="W1066" s="14">
        <v>0.27</v>
      </c>
      <c r="X1066" s="33">
        <v>59.92</v>
      </c>
      <c r="Y1066" s="33">
        <v>201.59999999999985</v>
      </c>
      <c r="Z1066" s="14">
        <f t="shared" si="67"/>
        <v>0.27397260273972579</v>
      </c>
      <c r="AA1066" s="13" t="s">
        <v>88</v>
      </c>
      <c r="AB1066" s="33">
        <v>198.67680000000004</v>
      </c>
      <c r="AC1066" s="33">
        <v>275.64320000000021</v>
      </c>
    </row>
    <row r="1067" spans="2:29" x14ac:dyDescent="0.3">
      <c r="B1067" s="19"/>
      <c r="D1067" s="13" t="s">
        <v>7170</v>
      </c>
      <c r="E1067" s="29">
        <v>43902</v>
      </c>
      <c r="F1067" s="29" t="str">
        <f t="shared" si="68"/>
        <v>Thu</v>
      </c>
      <c r="G1067" s="29" t="str">
        <f t="shared" si="69"/>
        <v>Mar</v>
      </c>
      <c r="H1067" s="34">
        <f t="shared" si="66"/>
        <v>2020</v>
      </c>
      <c r="I1067" s="29">
        <v>43906</v>
      </c>
      <c r="J1067" s="13" t="s">
        <v>50</v>
      </c>
      <c r="K1067" s="13" t="s">
        <v>2008</v>
      </c>
      <c r="L1067" s="13" t="s">
        <v>24</v>
      </c>
      <c r="M1067" s="13" t="s">
        <v>243</v>
      </c>
      <c r="N1067" s="13" t="s">
        <v>244</v>
      </c>
      <c r="O1067" s="13" t="s">
        <v>245</v>
      </c>
      <c r="P1067" s="13" t="s">
        <v>55</v>
      </c>
      <c r="Q1067" s="13" t="s">
        <v>1414</v>
      </c>
      <c r="R1067" s="13" t="s">
        <v>40</v>
      </c>
      <c r="S1067" s="13" t="s">
        <v>67</v>
      </c>
      <c r="T1067" s="13" t="s">
        <v>1415</v>
      </c>
      <c r="U1067" s="33">
        <v>321.94259999999997</v>
      </c>
      <c r="V1067" s="15">
        <v>3</v>
      </c>
      <c r="W1067" s="14">
        <v>0.37</v>
      </c>
      <c r="X1067" s="33">
        <v>38.049999999999997</v>
      </c>
      <c r="Y1067" s="33">
        <v>-168.6474</v>
      </c>
      <c r="Z1067" s="14">
        <f t="shared" si="67"/>
        <v>-0.52384307016219667</v>
      </c>
      <c r="AA1067" s="13" t="s">
        <v>88</v>
      </c>
      <c r="AB1067" s="33">
        <v>119.11876199999999</v>
      </c>
      <c r="AC1067" s="33">
        <v>333.42123799999996</v>
      </c>
    </row>
    <row r="1068" spans="2:29" x14ac:dyDescent="0.3">
      <c r="B1068" s="19"/>
      <c r="D1068" s="13" t="s">
        <v>7171</v>
      </c>
      <c r="E1068" s="29">
        <v>43902</v>
      </c>
      <c r="F1068" s="29" t="str">
        <f t="shared" si="68"/>
        <v>Thu</v>
      </c>
      <c r="G1068" s="29" t="str">
        <f t="shared" si="69"/>
        <v>Mar</v>
      </c>
      <c r="H1068" s="34">
        <f t="shared" si="66"/>
        <v>2020</v>
      </c>
      <c r="I1068" s="29">
        <v>43906</v>
      </c>
      <c r="J1068" s="13" t="s">
        <v>50</v>
      </c>
      <c r="K1068" s="13" t="s">
        <v>2008</v>
      </c>
      <c r="L1068" s="13" t="s">
        <v>24</v>
      </c>
      <c r="M1068" s="13" t="s">
        <v>243</v>
      </c>
      <c r="N1068" s="13" t="s">
        <v>244</v>
      </c>
      <c r="O1068" s="13" t="s">
        <v>245</v>
      </c>
      <c r="P1068" s="13" t="s">
        <v>55</v>
      </c>
      <c r="Q1068" s="13" t="s">
        <v>3164</v>
      </c>
      <c r="R1068" s="13" t="s">
        <v>57</v>
      </c>
      <c r="S1068" s="13" t="s">
        <v>121</v>
      </c>
      <c r="T1068" s="13" t="s">
        <v>3165</v>
      </c>
      <c r="U1068" s="33">
        <v>91.202400000000011</v>
      </c>
      <c r="V1068" s="15">
        <v>4</v>
      </c>
      <c r="W1068" s="14">
        <v>0.47000000000000003</v>
      </c>
      <c r="X1068" s="33">
        <v>9.31</v>
      </c>
      <c r="Y1068" s="33">
        <v>-53.397600000000011</v>
      </c>
      <c r="Z1068" s="14">
        <f t="shared" si="67"/>
        <v>-0.58548459251072349</v>
      </c>
      <c r="AA1068" s="13" t="s">
        <v>88</v>
      </c>
      <c r="AB1068" s="33">
        <v>42.865128000000006</v>
      </c>
      <c r="AC1068" s="33">
        <v>92.424872000000022</v>
      </c>
    </row>
    <row r="1069" spans="2:29" x14ac:dyDescent="0.3">
      <c r="B1069" s="19"/>
      <c r="D1069" s="13" t="s">
        <v>7172</v>
      </c>
      <c r="E1069" s="29">
        <v>43902</v>
      </c>
      <c r="F1069" s="29" t="str">
        <f t="shared" si="68"/>
        <v>Thu</v>
      </c>
      <c r="G1069" s="29" t="str">
        <f t="shared" si="69"/>
        <v>Mar</v>
      </c>
      <c r="H1069" s="34">
        <f t="shared" si="66"/>
        <v>2020</v>
      </c>
      <c r="I1069" s="29">
        <v>43906</v>
      </c>
      <c r="J1069" s="13" t="s">
        <v>50</v>
      </c>
      <c r="K1069" s="13" t="s">
        <v>2008</v>
      </c>
      <c r="L1069" s="13" t="s">
        <v>24</v>
      </c>
      <c r="M1069" s="13" t="s">
        <v>243</v>
      </c>
      <c r="N1069" s="13" t="s">
        <v>244</v>
      </c>
      <c r="O1069" s="13" t="s">
        <v>245</v>
      </c>
      <c r="P1069" s="13" t="s">
        <v>55</v>
      </c>
      <c r="Q1069" s="13" t="s">
        <v>4309</v>
      </c>
      <c r="R1069" s="13" t="s">
        <v>30</v>
      </c>
      <c r="S1069" s="13" t="s">
        <v>289</v>
      </c>
      <c r="T1069" s="13" t="s">
        <v>4310</v>
      </c>
      <c r="U1069" s="33">
        <v>38.545199999999994</v>
      </c>
      <c r="V1069" s="15">
        <v>2</v>
      </c>
      <c r="W1069" s="14">
        <v>0.17</v>
      </c>
      <c r="X1069" s="33">
        <v>3.15</v>
      </c>
      <c r="Y1069" s="33">
        <v>13.465199999999999</v>
      </c>
      <c r="Z1069" s="14">
        <f t="shared" si="67"/>
        <v>0.34933532579932136</v>
      </c>
      <c r="AA1069" s="13" t="s">
        <v>88</v>
      </c>
      <c r="AB1069" s="33">
        <v>6.5526839999999993</v>
      </c>
      <c r="AC1069" s="33">
        <v>15.377315999999997</v>
      </c>
    </row>
    <row r="1070" spans="2:29" x14ac:dyDescent="0.3">
      <c r="B1070" s="19"/>
      <c r="D1070" s="13" t="s">
        <v>7173</v>
      </c>
      <c r="E1070" s="29">
        <v>42805</v>
      </c>
      <c r="F1070" s="29" t="str">
        <f t="shared" si="68"/>
        <v>Sat</v>
      </c>
      <c r="G1070" s="29" t="str">
        <f t="shared" si="69"/>
        <v>Mar</v>
      </c>
      <c r="H1070" s="34">
        <f t="shared" si="66"/>
        <v>2017</v>
      </c>
      <c r="I1070" s="29">
        <v>42807</v>
      </c>
      <c r="J1070" s="13" t="s">
        <v>22</v>
      </c>
      <c r="K1070" s="13" t="s">
        <v>4031</v>
      </c>
      <c r="L1070" s="13" t="s">
        <v>24</v>
      </c>
      <c r="M1070" s="13" t="s">
        <v>98</v>
      </c>
      <c r="N1070" s="13" t="s">
        <v>99</v>
      </c>
      <c r="O1070" s="13" t="s">
        <v>100</v>
      </c>
      <c r="P1070" s="13" t="s">
        <v>55</v>
      </c>
      <c r="Q1070" s="13" t="s">
        <v>5733</v>
      </c>
      <c r="R1070" s="13" t="s">
        <v>30</v>
      </c>
      <c r="S1070" s="13" t="s">
        <v>2751</v>
      </c>
      <c r="T1070" s="13" t="s">
        <v>5734</v>
      </c>
      <c r="U1070" s="33">
        <v>12.21</v>
      </c>
      <c r="V1070" s="15">
        <v>2</v>
      </c>
      <c r="W1070" s="14">
        <v>0.45</v>
      </c>
      <c r="X1070" s="33">
        <v>1.93</v>
      </c>
      <c r="Y1070" s="33">
        <v>-0.44999999999999929</v>
      </c>
      <c r="Z1070" s="14">
        <f t="shared" si="67"/>
        <v>-3.6855036855036792E-2</v>
      </c>
      <c r="AA1070" s="13" t="s">
        <v>33</v>
      </c>
      <c r="AB1070" s="33">
        <v>5.4945000000000004</v>
      </c>
      <c r="AC1070" s="33">
        <v>5.2355</v>
      </c>
    </row>
    <row r="1071" spans="2:29" x14ac:dyDescent="0.3">
      <c r="B1071" s="19"/>
      <c r="D1071" s="13" t="s">
        <v>7174</v>
      </c>
      <c r="E1071" s="29">
        <v>43531</v>
      </c>
      <c r="F1071" s="29" t="str">
        <f t="shared" si="68"/>
        <v>Thu</v>
      </c>
      <c r="G1071" s="29" t="str">
        <f t="shared" si="69"/>
        <v>Mar</v>
      </c>
      <c r="H1071" s="34">
        <f t="shared" si="66"/>
        <v>2019</v>
      </c>
      <c r="I1071" s="29">
        <v>43533</v>
      </c>
      <c r="J1071" s="13" t="s">
        <v>22</v>
      </c>
      <c r="K1071" s="13" t="s">
        <v>4031</v>
      </c>
      <c r="L1071" s="13" t="s">
        <v>24</v>
      </c>
      <c r="M1071" s="13" t="s">
        <v>1454</v>
      </c>
      <c r="N1071" s="13" t="s">
        <v>99</v>
      </c>
      <c r="O1071" s="13" t="s">
        <v>100</v>
      </c>
      <c r="P1071" s="13" t="s">
        <v>55</v>
      </c>
      <c r="Q1071" s="13" t="s">
        <v>3236</v>
      </c>
      <c r="R1071" s="13" t="s">
        <v>40</v>
      </c>
      <c r="S1071" s="13" t="s">
        <v>906</v>
      </c>
      <c r="T1071" s="13" t="s">
        <v>3237</v>
      </c>
      <c r="U1071" s="33">
        <v>220.18499999999995</v>
      </c>
      <c r="V1071" s="15">
        <v>6</v>
      </c>
      <c r="W1071" s="14">
        <v>0.25</v>
      </c>
      <c r="X1071" s="33">
        <v>14.61</v>
      </c>
      <c r="Y1071" s="33">
        <v>73.305000000000035</v>
      </c>
      <c r="Z1071" s="14">
        <f t="shared" si="67"/>
        <v>0.33292458614347048</v>
      </c>
      <c r="AA1071" s="13" t="s">
        <v>88</v>
      </c>
      <c r="AB1071" s="33">
        <v>55.046249999999986</v>
      </c>
      <c r="AC1071" s="33">
        <v>77.22374999999991</v>
      </c>
    </row>
    <row r="1072" spans="2:29" x14ac:dyDescent="0.3">
      <c r="B1072" s="19"/>
      <c r="D1072" s="13" t="s">
        <v>7175</v>
      </c>
      <c r="E1072" s="29">
        <v>43240</v>
      </c>
      <c r="F1072" s="29" t="str">
        <f t="shared" si="68"/>
        <v>Sun</v>
      </c>
      <c r="G1072" s="29" t="str">
        <f t="shared" si="69"/>
        <v>May</v>
      </c>
      <c r="H1072" s="34">
        <f t="shared" si="66"/>
        <v>2018</v>
      </c>
      <c r="I1072" s="29">
        <v>43242</v>
      </c>
      <c r="J1072" s="13" t="s">
        <v>22</v>
      </c>
      <c r="K1072" s="13" t="s">
        <v>4872</v>
      </c>
      <c r="L1072" s="13" t="s">
        <v>24</v>
      </c>
      <c r="M1072" s="13" t="s">
        <v>243</v>
      </c>
      <c r="N1072" s="13" t="s">
        <v>244</v>
      </c>
      <c r="O1072" s="13" t="s">
        <v>245</v>
      </c>
      <c r="P1072" s="13" t="s">
        <v>55</v>
      </c>
      <c r="Q1072" s="13" t="s">
        <v>4873</v>
      </c>
      <c r="R1072" s="13" t="s">
        <v>30</v>
      </c>
      <c r="S1072" s="13" t="s">
        <v>2751</v>
      </c>
      <c r="T1072" s="13" t="s">
        <v>4874</v>
      </c>
      <c r="U1072" s="33">
        <v>50.795999999999999</v>
      </c>
      <c r="V1072" s="15">
        <v>5</v>
      </c>
      <c r="W1072" s="14">
        <v>0.17</v>
      </c>
      <c r="X1072" s="33">
        <v>7.6</v>
      </c>
      <c r="Y1072" s="33">
        <v>11.495999999999999</v>
      </c>
      <c r="Z1072" s="14">
        <f t="shared" si="67"/>
        <v>0.22631703283723126</v>
      </c>
      <c r="AA1072" s="13" t="s">
        <v>60</v>
      </c>
      <c r="AB1072" s="33">
        <v>8.6353200000000001</v>
      </c>
      <c r="AC1072" s="33">
        <v>23.064679999999999</v>
      </c>
    </row>
    <row r="1073" spans="2:29" x14ac:dyDescent="0.3">
      <c r="B1073" s="19"/>
      <c r="D1073" s="13" t="s">
        <v>7176</v>
      </c>
      <c r="E1073" s="29">
        <v>43905</v>
      </c>
      <c r="F1073" s="29" t="str">
        <f t="shared" si="68"/>
        <v>Sun</v>
      </c>
      <c r="G1073" s="29" t="str">
        <f t="shared" si="69"/>
        <v>Mar</v>
      </c>
      <c r="H1073" s="34">
        <f t="shared" si="66"/>
        <v>2020</v>
      </c>
      <c r="I1073" s="29">
        <v>43911</v>
      </c>
      <c r="J1073" s="13" t="s">
        <v>50</v>
      </c>
      <c r="K1073" s="13" t="s">
        <v>3214</v>
      </c>
      <c r="L1073" s="13" t="s">
        <v>24</v>
      </c>
      <c r="M1073" s="13" t="s">
        <v>1454</v>
      </c>
      <c r="N1073" s="13" t="s">
        <v>99</v>
      </c>
      <c r="O1073" s="13" t="s">
        <v>100</v>
      </c>
      <c r="P1073" s="13" t="s">
        <v>55</v>
      </c>
      <c r="Q1073" s="13" t="s">
        <v>3016</v>
      </c>
      <c r="R1073" s="13" t="s">
        <v>40</v>
      </c>
      <c r="S1073" s="13" t="s">
        <v>41</v>
      </c>
      <c r="T1073" s="13" t="s">
        <v>3017</v>
      </c>
      <c r="U1073" s="33">
        <v>426.59999999999997</v>
      </c>
      <c r="V1073" s="15">
        <v>12</v>
      </c>
      <c r="W1073" s="14">
        <v>0.25</v>
      </c>
      <c r="X1073" s="33">
        <v>25.44</v>
      </c>
      <c r="Y1073" s="33">
        <v>-5.7599999999999909</v>
      </c>
      <c r="Z1073" s="14">
        <f t="shared" si="67"/>
        <v>-1.350210970464133E-2</v>
      </c>
      <c r="AA1073" s="13" t="s">
        <v>88</v>
      </c>
      <c r="AB1073" s="33">
        <v>106.64999999999999</v>
      </c>
      <c r="AC1073" s="33">
        <v>300.27</v>
      </c>
    </row>
    <row r="1074" spans="2:29" x14ac:dyDescent="0.3">
      <c r="B1074" s="19"/>
      <c r="D1074" s="13" t="s">
        <v>7177</v>
      </c>
      <c r="E1074" s="29">
        <v>43905</v>
      </c>
      <c r="F1074" s="29" t="str">
        <f t="shared" si="68"/>
        <v>Sun</v>
      </c>
      <c r="G1074" s="29" t="str">
        <f t="shared" si="69"/>
        <v>Mar</v>
      </c>
      <c r="H1074" s="34">
        <f t="shared" si="66"/>
        <v>2020</v>
      </c>
      <c r="I1074" s="29">
        <v>43911</v>
      </c>
      <c r="J1074" s="13" t="s">
        <v>50</v>
      </c>
      <c r="K1074" s="13" t="s">
        <v>3214</v>
      </c>
      <c r="L1074" s="13" t="s">
        <v>24</v>
      </c>
      <c r="M1074" s="13" t="s">
        <v>1454</v>
      </c>
      <c r="N1074" s="13" t="s">
        <v>99</v>
      </c>
      <c r="O1074" s="13" t="s">
        <v>100</v>
      </c>
      <c r="P1074" s="13" t="s">
        <v>55</v>
      </c>
      <c r="Q1074" s="13" t="s">
        <v>1880</v>
      </c>
      <c r="R1074" s="13" t="s">
        <v>40</v>
      </c>
      <c r="S1074" s="13" t="s">
        <v>67</v>
      </c>
      <c r="T1074" s="13" t="s">
        <v>1881</v>
      </c>
      <c r="U1074" s="33">
        <v>246.69450000000003</v>
      </c>
      <c r="V1074" s="15">
        <v>3</v>
      </c>
      <c r="W1074" s="14">
        <v>0.35</v>
      </c>
      <c r="X1074" s="33">
        <v>24.69</v>
      </c>
      <c r="Y1074" s="33">
        <v>-125.27549999999999</v>
      </c>
      <c r="Z1074" s="14">
        <f t="shared" si="67"/>
        <v>-0.50781634774994977</v>
      </c>
      <c r="AA1074" s="13" t="s">
        <v>88</v>
      </c>
      <c r="AB1074" s="33">
        <v>86.343075000000013</v>
      </c>
      <c r="AC1074" s="33">
        <v>260.93692499999997</v>
      </c>
    </row>
    <row r="1075" spans="2:29" x14ac:dyDescent="0.3">
      <c r="B1075" s="19"/>
      <c r="D1075" s="13" t="s">
        <v>7178</v>
      </c>
      <c r="E1075" s="29">
        <v>43905</v>
      </c>
      <c r="F1075" s="29" t="str">
        <f t="shared" si="68"/>
        <v>Sun</v>
      </c>
      <c r="G1075" s="29" t="str">
        <f t="shared" si="69"/>
        <v>Mar</v>
      </c>
      <c r="H1075" s="34">
        <f t="shared" si="66"/>
        <v>2020</v>
      </c>
      <c r="I1075" s="29">
        <v>43911</v>
      </c>
      <c r="J1075" s="13" t="s">
        <v>50</v>
      </c>
      <c r="K1075" s="13" t="s">
        <v>3214</v>
      </c>
      <c r="L1075" s="13" t="s">
        <v>24</v>
      </c>
      <c r="M1075" s="13" t="s">
        <v>1454</v>
      </c>
      <c r="N1075" s="13" t="s">
        <v>99</v>
      </c>
      <c r="O1075" s="13" t="s">
        <v>100</v>
      </c>
      <c r="P1075" s="13" t="s">
        <v>55</v>
      </c>
      <c r="Q1075" s="13" t="s">
        <v>1696</v>
      </c>
      <c r="R1075" s="13" t="s">
        <v>30</v>
      </c>
      <c r="S1075" s="13" t="s">
        <v>1121</v>
      </c>
      <c r="T1075" s="13" t="s">
        <v>1697</v>
      </c>
      <c r="U1075" s="33">
        <v>128.9025</v>
      </c>
      <c r="V1075" s="15">
        <v>3</v>
      </c>
      <c r="W1075" s="14">
        <v>0.15000000000000002</v>
      </c>
      <c r="X1075" s="33">
        <v>10.85</v>
      </c>
      <c r="Y1075" s="33">
        <v>30.262499999999989</v>
      </c>
      <c r="Z1075" s="14">
        <f t="shared" si="67"/>
        <v>0.23477046604992136</v>
      </c>
      <c r="AA1075" s="13" t="s">
        <v>88</v>
      </c>
      <c r="AB1075" s="33">
        <v>19.335375000000003</v>
      </c>
      <c r="AC1075" s="33">
        <v>68.454625000000021</v>
      </c>
    </row>
    <row r="1076" spans="2:29" x14ac:dyDescent="0.3">
      <c r="B1076" s="19"/>
      <c r="D1076" s="13" t="s">
        <v>7179</v>
      </c>
      <c r="E1076" s="29">
        <v>44135</v>
      </c>
      <c r="F1076" s="29" t="str">
        <f t="shared" si="68"/>
        <v>Sat</v>
      </c>
      <c r="G1076" s="29" t="str">
        <f t="shared" si="69"/>
        <v>Oct</v>
      </c>
      <c r="H1076" s="34">
        <f t="shared" si="66"/>
        <v>2020</v>
      </c>
      <c r="I1076" s="29">
        <v>44138</v>
      </c>
      <c r="J1076" s="13" t="s">
        <v>22</v>
      </c>
      <c r="K1076" s="13" t="s">
        <v>3214</v>
      </c>
      <c r="L1076" s="13" t="s">
        <v>24</v>
      </c>
      <c r="M1076" s="13" t="s">
        <v>1858</v>
      </c>
      <c r="N1076" s="13" t="s">
        <v>99</v>
      </c>
      <c r="O1076" s="13" t="s">
        <v>100</v>
      </c>
      <c r="P1076" s="13" t="s">
        <v>55</v>
      </c>
      <c r="Q1076" s="13" t="s">
        <v>5929</v>
      </c>
      <c r="R1076" s="13" t="s">
        <v>30</v>
      </c>
      <c r="S1076" s="13" t="s">
        <v>2751</v>
      </c>
      <c r="T1076" s="13" t="s">
        <v>5930</v>
      </c>
      <c r="U1076" s="33">
        <v>10.345500000000001</v>
      </c>
      <c r="V1076" s="15">
        <v>3</v>
      </c>
      <c r="W1076" s="14">
        <v>0.45</v>
      </c>
      <c r="X1076" s="33">
        <v>1.07</v>
      </c>
      <c r="Y1076" s="33">
        <v>0.35550000000000104</v>
      </c>
      <c r="Z1076" s="14">
        <f t="shared" si="67"/>
        <v>3.4362766420182787E-2</v>
      </c>
      <c r="AA1076" s="13" t="s">
        <v>88</v>
      </c>
      <c r="AB1076" s="33">
        <v>4.6554750000000009</v>
      </c>
      <c r="AC1076" s="33">
        <v>4.264524999999999</v>
      </c>
    </row>
    <row r="1077" spans="2:29" x14ac:dyDescent="0.3">
      <c r="B1077" s="19"/>
      <c r="D1077" s="13" t="s">
        <v>7180</v>
      </c>
      <c r="E1077" s="29">
        <v>44169</v>
      </c>
      <c r="F1077" s="29" t="str">
        <f t="shared" si="68"/>
        <v>Fri</v>
      </c>
      <c r="G1077" s="29" t="str">
        <f t="shared" si="69"/>
        <v>Dec</v>
      </c>
      <c r="H1077" s="34">
        <f t="shared" si="66"/>
        <v>2020</v>
      </c>
      <c r="I1077" s="29">
        <v>44174</v>
      </c>
      <c r="J1077" s="13" t="s">
        <v>50</v>
      </c>
      <c r="K1077" s="13" t="s">
        <v>3214</v>
      </c>
      <c r="L1077" s="13" t="s">
        <v>24</v>
      </c>
      <c r="M1077" s="13" t="s">
        <v>98</v>
      </c>
      <c r="N1077" s="13" t="s">
        <v>99</v>
      </c>
      <c r="O1077" s="13" t="s">
        <v>100</v>
      </c>
      <c r="P1077" s="13" t="s">
        <v>55</v>
      </c>
      <c r="Q1077" s="13" t="s">
        <v>1994</v>
      </c>
      <c r="R1077" s="13" t="s">
        <v>30</v>
      </c>
      <c r="S1077" s="13" t="s">
        <v>1789</v>
      </c>
      <c r="T1077" s="13" t="s">
        <v>1995</v>
      </c>
      <c r="U1077" s="33">
        <v>85.536000000000016</v>
      </c>
      <c r="V1077" s="15">
        <v>3</v>
      </c>
      <c r="W1077" s="14">
        <v>0.45</v>
      </c>
      <c r="X1077" s="33">
        <v>3.5</v>
      </c>
      <c r="Y1077" s="33">
        <v>1.4759999999999991</v>
      </c>
      <c r="Z1077" s="14">
        <f t="shared" si="67"/>
        <v>1.7255892255892243E-2</v>
      </c>
      <c r="AA1077" s="13" t="s">
        <v>88</v>
      </c>
      <c r="AB1077" s="33">
        <v>38.491200000000006</v>
      </c>
      <c r="AC1077" s="33">
        <v>42.06880000000001</v>
      </c>
    </row>
    <row r="1078" spans="2:29" x14ac:dyDescent="0.3">
      <c r="B1078" s="19"/>
      <c r="D1078" s="13" t="s">
        <v>7181</v>
      </c>
      <c r="E1078" s="29">
        <v>43958</v>
      </c>
      <c r="F1078" s="29" t="str">
        <f t="shared" si="68"/>
        <v>Thu</v>
      </c>
      <c r="G1078" s="29" t="str">
        <f t="shared" si="69"/>
        <v>May</v>
      </c>
      <c r="H1078" s="34">
        <f t="shared" si="66"/>
        <v>2020</v>
      </c>
      <c r="I1078" s="29">
        <v>43962</v>
      </c>
      <c r="J1078" s="13" t="s">
        <v>22</v>
      </c>
      <c r="K1078" s="13" t="s">
        <v>3049</v>
      </c>
      <c r="L1078" s="13" t="s">
        <v>24</v>
      </c>
      <c r="M1078" s="13" t="s">
        <v>1979</v>
      </c>
      <c r="N1078" s="13" t="s">
        <v>1980</v>
      </c>
      <c r="O1078" s="13" t="s">
        <v>245</v>
      </c>
      <c r="P1078" s="13" t="s">
        <v>55</v>
      </c>
      <c r="Q1078" s="13" t="s">
        <v>192</v>
      </c>
      <c r="R1078" s="13" t="s">
        <v>30</v>
      </c>
      <c r="S1078" s="13" t="s">
        <v>31</v>
      </c>
      <c r="T1078" s="13" t="s">
        <v>193</v>
      </c>
      <c r="U1078" s="33">
        <v>933.40139999999985</v>
      </c>
      <c r="V1078" s="15">
        <v>2</v>
      </c>
      <c r="W1078" s="14">
        <v>0.17</v>
      </c>
      <c r="X1078" s="33">
        <v>28.51</v>
      </c>
      <c r="Y1078" s="33">
        <v>-78.738599999999991</v>
      </c>
      <c r="Z1078" s="14">
        <f t="shared" si="67"/>
        <v>-8.4356633705499048E-2</v>
      </c>
      <c r="AA1078" s="13" t="s">
        <v>88</v>
      </c>
      <c r="AB1078" s="33">
        <v>158.67823799999999</v>
      </c>
      <c r="AC1078" s="33">
        <v>824.95176199999992</v>
      </c>
    </row>
    <row r="1079" spans="2:29" x14ac:dyDescent="0.3">
      <c r="B1079" s="19"/>
      <c r="D1079" s="13" t="s">
        <v>7182</v>
      </c>
      <c r="E1079" s="29">
        <v>43637</v>
      </c>
      <c r="F1079" s="29" t="str">
        <f t="shared" si="68"/>
        <v>Fri</v>
      </c>
      <c r="G1079" s="29" t="str">
        <f t="shared" si="69"/>
        <v>Jun</v>
      </c>
      <c r="H1079" s="34">
        <f t="shared" si="66"/>
        <v>2019</v>
      </c>
      <c r="I1079" s="29">
        <v>43641</v>
      </c>
      <c r="J1079" s="13" t="s">
        <v>50</v>
      </c>
      <c r="K1079" s="13" t="s">
        <v>5209</v>
      </c>
      <c r="L1079" s="13" t="s">
        <v>36</v>
      </c>
      <c r="M1079" s="13" t="s">
        <v>98</v>
      </c>
      <c r="N1079" s="13" t="s">
        <v>99</v>
      </c>
      <c r="O1079" s="13" t="s">
        <v>100</v>
      </c>
      <c r="P1079" s="13" t="s">
        <v>55</v>
      </c>
      <c r="Q1079" s="13" t="s">
        <v>5210</v>
      </c>
      <c r="R1079" s="13" t="s">
        <v>30</v>
      </c>
      <c r="S1079" s="13" t="s">
        <v>1567</v>
      </c>
      <c r="T1079" s="13" t="s">
        <v>5211</v>
      </c>
      <c r="U1079" s="33">
        <v>73.260000000000005</v>
      </c>
      <c r="V1079" s="15">
        <v>5</v>
      </c>
      <c r="W1079" s="14">
        <v>0.45</v>
      </c>
      <c r="X1079" s="33">
        <v>5.35</v>
      </c>
      <c r="Y1079" s="33">
        <v>-25.440000000000005</v>
      </c>
      <c r="Z1079" s="14">
        <f t="shared" si="67"/>
        <v>-0.3472563472563473</v>
      </c>
      <c r="AA1079" s="13" t="s">
        <v>60</v>
      </c>
      <c r="AB1079" s="33">
        <v>32.967000000000006</v>
      </c>
      <c r="AC1079" s="33">
        <v>60.383000000000003</v>
      </c>
    </row>
    <row r="1080" spans="2:29" x14ac:dyDescent="0.3">
      <c r="B1080" s="19"/>
      <c r="D1080" s="13" t="s">
        <v>7183</v>
      </c>
      <c r="E1080" s="29">
        <v>43625</v>
      </c>
      <c r="F1080" s="29" t="str">
        <f t="shared" si="68"/>
        <v>Sun</v>
      </c>
      <c r="G1080" s="29" t="str">
        <f t="shared" si="69"/>
        <v>Jun</v>
      </c>
      <c r="H1080" s="34">
        <f t="shared" si="66"/>
        <v>2019</v>
      </c>
      <c r="I1080" s="29">
        <v>43627</v>
      </c>
      <c r="J1080" s="13" t="s">
        <v>34</v>
      </c>
      <c r="K1080" s="13" t="s">
        <v>3261</v>
      </c>
      <c r="L1080" s="13" t="s">
        <v>82</v>
      </c>
      <c r="M1080" s="13" t="s">
        <v>271</v>
      </c>
      <c r="N1080" s="13" t="s">
        <v>271</v>
      </c>
      <c r="O1080" s="13" t="s">
        <v>271</v>
      </c>
      <c r="P1080" s="13" t="s">
        <v>55</v>
      </c>
      <c r="Q1080" s="13" t="s">
        <v>3262</v>
      </c>
      <c r="R1080" s="13" t="s">
        <v>30</v>
      </c>
      <c r="S1080" s="13" t="s">
        <v>1567</v>
      </c>
      <c r="T1080" s="13" t="s">
        <v>3263</v>
      </c>
      <c r="U1080" s="33">
        <v>169.8</v>
      </c>
      <c r="V1080" s="15">
        <v>5</v>
      </c>
      <c r="W1080" s="14">
        <v>0</v>
      </c>
      <c r="X1080" s="33">
        <v>24.56</v>
      </c>
      <c r="Y1080" s="33">
        <v>37.35</v>
      </c>
      <c r="Z1080" s="14">
        <f t="shared" si="67"/>
        <v>0.21996466431095404</v>
      </c>
      <c r="AA1080" s="13" t="s">
        <v>60</v>
      </c>
      <c r="AB1080" s="33">
        <v>0</v>
      </c>
      <c r="AC1080" s="33">
        <v>107.89000000000001</v>
      </c>
    </row>
    <row r="1081" spans="2:29" x14ac:dyDescent="0.3">
      <c r="B1081" s="19"/>
      <c r="D1081" s="13" t="s">
        <v>7184</v>
      </c>
      <c r="E1081" s="29">
        <v>43625</v>
      </c>
      <c r="F1081" s="29" t="str">
        <f t="shared" si="68"/>
        <v>Sun</v>
      </c>
      <c r="G1081" s="29" t="str">
        <f t="shared" si="69"/>
        <v>Jun</v>
      </c>
      <c r="H1081" s="34">
        <f t="shared" si="66"/>
        <v>2019</v>
      </c>
      <c r="I1081" s="29">
        <v>43627</v>
      </c>
      <c r="J1081" s="13" t="s">
        <v>34</v>
      </c>
      <c r="K1081" s="13" t="s">
        <v>3261</v>
      </c>
      <c r="L1081" s="13" t="s">
        <v>82</v>
      </c>
      <c r="M1081" s="13" t="s">
        <v>271</v>
      </c>
      <c r="N1081" s="13" t="s">
        <v>271</v>
      </c>
      <c r="O1081" s="13" t="s">
        <v>271</v>
      </c>
      <c r="P1081" s="13" t="s">
        <v>55</v>
      </c>
      <c r="Q1081" s="13" t="s">
        <v>1618</v>
      </c>
      <c r="R1081" s="13" t="s">
        <v>40</v>
      </c>
      <c r="S1081" s="13" t="s">
        <v>906</v>
      </c>
      <c r="T1081" s="13" t="s">
        <v>1619</v>
      </c>
      <c r="U1081" s="33">
        <v>108.66</v>
      </c>
      <c r="V1081" s="15">
        <v>1</v>
      </c>
      <c r="W1081" s="14">
        <v>0</v>
      </c>
      <c r="X1081" s="33">
        <v>13.19</v>
      </c>
      <c r="Y1081" s="33">
        <v>18.450000000000003</v>
      </c>
      <c r="Z1081" s="14">
        <f t="shared" si="67"/>
        <v>0.16979569298729988</v>
      </c>
      <c r="AA1081" s="13" t="s">
        <v>60</v>
      </c>
      <c r="AB1081" s="33">
        <v>0</v>
      </c>
      <c r="AC1081" s="33">
        <v>77.02</v>
      </c>
    </row>
    <row r="1082" spans="2:29" x14ac:dyDescent="0.3">
      <c r="B1082" s="19"/>
      <c r="D1082" s="13" t="s">
        <v>7185</v>
      </c>
      <c r="E1082" s="29">
        <v>44176</v>
      </c>
      <c r="F1082" s="29" t="str">
        <f t="shared" si="68"/>
        <v>Fri</v>
      </c>
      <c r="G1082" s="29" t="str">
        <f t="shared" si="69"/>
        <v>Dec</v>
      </c>
      <c r="H1082" s="34">
        <f t="shared" si="66"/>
        <v>2020</v>
      </c>
      <c r="I1082" s="29">
        <v>44180</v>
      </c>
      <c r="J1082" s="13" t="s">
        <v>50</v>
      </c>
      <c r="K1082" s="13" t="s">
        <v>4905</v>
      </c>
      <c r="L1082" s="13" t="s">
        <v>36</v>
      </c>
      <c r="M1082" s="13" t="s">
        <v>98</v>
      </c>
      <c r="N1082" s="13" t="s">
        <v>99</v>
      </c>
      <c r="O1082" s="13" t="s">
        <v>100</v>
      </c>
      <c r="P1082" s="13" t="s">
        <v>55</v>
      </c>
      <c r="Q1082" s="13" t="s">
        <v>2877</v>
      </c>
      <c r="R1082" s="13" t="s">
        <v>40</v>
      </c>
      <c r="S1082" s="13" t="s">
        <v>41</v>
      </c>
      <c r="T1082" s="13" t="s">
        <v>2878</v>
      </c>
      <c r="U1082" s="33">
        <v>185.01749999999998</v>
      </c>
      <c r="V1082" s="15">
        <v>3</v>
      </c>
      <c r="W1082" s="14">
        <v>0.25</v>
      </c>
      <c r="X1082" s="33">
        <v>7.38</v>
      </c>
      <c r="Y1082" s="33">
        <v>-7.4025000000000034</v>
      </c>
      <c r="Z1082" s="14">
        <f t="shared" si="67"/>
        <v>-4.000972880943697E-2</v>
      </c>
      <c r="AA1082" s="13" t="s">
        <v>88</v>
      </c>
      <c r="AB1082" s="33">
        <v>46.254374999999996</v>
      </c>
      <c r="AC1082" s="33">
        <v>138.78562500000001</v>
      </c>
    </row>
    <row r="1083" spans="2:29" x14ac:dyDescent="0.3">
      <c r="B1083" s="19"/>
      <c r="D1083" s="13" t="s">
        <v>7186</v>
      </c>
      <c r="E1083" s="29">
        <v>44176</v>
      </c>
      <c r="F1083" s="29" t="str">
        <f t="shared" si="68"/>
        <v>Fri</v>
      </c>
      <c r="G1083" s="29" t="str">
        <f t="shared" si="69"/>
        <v>Dec</v>
      </c>
      <c r="H1083" s="34">
        <f t="shared" si="66"/>
        <v>2020</v>
      </c>
      <c r="I1083" s="29">
        <v>44180</v>
      </c>
      <c r="J1083" s="13" t="s">
        <v>50</v>
      </c>
      <c r="K1083" s="13" t="s">
        <v>4905</v>
      </c>
      <c r="L1083" s="13" t="s">
        <v>36</v>
      </c>
      <c r="M1083" s="13" t="s">
        <v>98</v>
      </c>
      <c r="N1083" s="13" t="s">
        <v>99</v>
      </c>
      <c r="O1083" s="13" t="s">
        <v>100</v>
      </c>
      <c r="P1083" s="13" t="s">
        <v>55</v>
      </c>
      <c r="Q1083" s="13" t="s">
        <v>4715</v>
      </c>
      <c r="R1083" s="13" t="s">
        <v>30</v>
      </c>
      <c r="S1083" s="13" t="s">
        <v>1228</v>
      </c>
      <c r="T1083" s="13" t="s">
        <v>4716</v>
      </c>
      <c r="U1083" s="33">
        <v>77.170500000000004</v>
      </c>
      <c r="V1083" s="15">
        <v>3</v>
      </c>
      <c r="W1083" s="14">
        <v>0.45</v>
      </c>
      <c r="X1083" s="33">
        <v>6.63</v>
      </c>
      <c r="Y1083" s="33">
        <v>-47.749499999999998</v>
      </c>
      <c r="Z1083" s="14">
        <f t="shared" si="67"/>
        <v>-0.61875328007463981</v>
      </c>
      <c r="AA1083" s="13" t="s">
        <v>88</v>
      </c>
      <c r="AB1083" s="33">
        <v>34.726725000000002</v>
      </c>
      <c r="AC1083" s="33">
        <v>83.563275000000004</v>
      </c>
    </row>
    <row r="1084" spans="2:29" x14ac:dyDescent="0.3">
      <c r="B1084" s="19"/>
      <c r="D1084" s="13" t="s">
        <v>7187</v>
      </c>
      <c r="E1084" s="29">
        <v>44176</v>
      </c>
      <c r="F1084" s="29" t="str">
        <f t="shared" si="68"/>
        <v>Fri</v>
      </c>
      <c r="G1084" s="29" t="str">
        <f t="shared" si="69"/>
        <v>Dec</v>
      </c>
      <c r="H1084" s="34">
        <f t="shared" si="66"/>
        <v>2020</v>
      </c>
      <c r="I1084" s="29">
        <v>44180</v>
      </c>
      <c r="J1084" s="13" t="s">
        <v>50</v>
      </c>
      <c r="K1084" s="13" t="s">
        <v>4905</v>
      </c>
      <c r="L1084" s="13" t="s">
        <v>36</v>
      </c>
      <c r="M1084" s="13" t="s">
        <v>98</v>
      </c>
      <c r="N1084" s="13" t="s">
        <v>99</v>
      </c>
      <c r="O1084" s="13" t="s">
        <v>100</v>
      </c>
      <c r="P1084" s="13" t="s">
        <v>55</v>
      </c>
      <c r="Q1084" s="13" t="s">
        <v>3134</v>
      </c>
      <c r="R1084" s="13" t="s">
        <v>30</v>
      </c>
      <c r="S1084" s="13" t="s">
        <v>1228</v>
      </c>
      <c r="T1084" s="13" t="s">
        <v>3135</v>
      </c>
      <c r="U1084" s="33">
        <v>48.856500000000011</v>
      </c>
      <c r="V1084" s="15">
        <v>3</v>
      </c>
      <c r="W1084" s="14">
        <v>0.45</v>
      </c>
      <c r="X1084" s="33">
        <v>2.87</v>
      </c>
      <c r="Y1084" s="33">
        <v>-32.053500000000007</v>
      </c>
      <c r="Z1084" s="14">
        <f t="shared" si="67"/>
        <v>-0.65607442203186883</v>
      </c>
      <c r="AA1084" s="13" t="s">
        <v>88</v>
      </c>
      <c r="AB1084" s="33">
        <v>21.985425000000006</v>
      </c>
      <c r="AC1084" s="33">
        <v>56.054575000000014</v>
      </c>
    </row>
    <row r="1085" spans="2:29" x14ac:dyDescent="0.3">
      <c r="B1085" s="19"/>
      <c r="D1085" s="13" t="s">
        <v>7188</v>
      </c>
      <c r="E1085" s="29">
        <v>43046</v>
      </c>
      <c r="F1085" s="29" t="str">
        <f t="shared" si="68"/>
        <v>Tue</v>
      </c>
      <c r="G1085" s="29" t="str">
        <f t="shared" si="69"/>
        <v>Nov</v>
      </c>
      <c r="H1085" s="34">
        <f t="shared" si="66"/>
        <v>2017</v>
      </c>
      <c r="I1085" s="29">
        <v>43048</v>
      </c>
      <c r="J1085" s="13" t="s">
        <v>22</v>
      </c>
      <c r="K1085" s="13" t="s">
        <v>3006</v>
      </c>
      <c r="L1085" s="13" t="s">
        <v>36</v>
      </c>
      <c r="M1085" s="13" t="s">
        <v>1288</v>
      </c>
      <c r="N1085" s="13" t="s">
        <v>1288</v>
      </c>
      <c r="O1085" s="13" t="s">
        <v>483</v>
      </c>
      <c r="P1085" s="13" t="s">
        <v>28</v>
      </c>
      <c r="Q1085" s="13" t="s">
        <v>2054</v>
      </c>
      <c r="R1085" s="13" t="s">
        <v>57</v>
      </c>
      <c r="S1085" s="13" t="s">
        <v>138</v>
      </c>
      <c r="T1085" s="13" t="s">
        <v>2055</v>
      </c>
      <c r="U1085" s="33">
        <v>238.62</v>
      </c>
      <c r="V1085" s="15">
        <v>4</v>
      </c>
      <c r="W1085" s="14">
        <v>0.5</v>
      </c>
      <c r="X1085" s="33">
        <v>29.31</v>
      </c>
      <c r="Y1085" s="33">
        <v>-176.58</v>
      </c>
      <c r="Z1085" s="14">
        <f t="shared" si="67"/>
        <v>-0.74000502891626863</v>
      </c>
      <c r="AA1085" s="13" t="s">
        <v>88</v>
      </c>
      <c r="AB1085" s="33">
        <v>119.31</v>
      </c>
      <c r="AC1085" s="33">
        <v>266.58000000000004</v>
      </c>
    </row>
    <row r="1086" spans="2:29" x14ac:dyDescent="0.3">
      <c r="B1086" s="19"/>
      <c r="D1086" s="13" t="s">
        <v>7189</v>
      </c>
      <c r="E1086" s="29">
        <v>43242</v>
      </c>
      <c r="F1086" s="29" t="str">
        <f t="shared" si="68"/>
        <v>Tue</v>
      </c>
      <c r="G1086" s="29" t="str">
        <f t="shared" si="69"/>
        <v>May</v>
      </c>
      <c r="H1086" s="34">
        <f t="shared" si="66"/>
        <v>2018</v>
      </c>
      <c r="I1086" s="29">
        <v>43246</v>
      </c>
      <c r="J1086" s="13" t="s">
        <v>22</v>
      </c>
      <c r="K1086" s="13" t="s">
        <v>5966</v>
      </c>
      <c r="L1086" s="13" t="s">
        <v>36</v>
      </c>
      <c r="M1086" s="13" t="s">
        <v>98</v>
      </c>
      <c r="N1086" s="13" t="s">
        <v>99</v>
      </c>
      <c r="O1086" s="13" t="s">
        <v>100</v>
      </c>
      <c r="P1086" s="13" t="s">
        <v>55</v>
      </c>
      <c r="Q1086" s="13" t="s">
        <v>5550</v>
      </c>
      <c r="R1086" s="13" t="s">
        <v>30</v>
      </c>
      <c r="S1086" s="13" t="s">
        <v>2751</v>
      </c>
      <c r="T1086" s="13" t="s">
        <v>5551</v>
      </c>
      <c r="U1086" s="33">
        <v>11.979000000000001</v>
      </c>
      <c r="V1086" s="15">
        <v>2</v>
      </c>
      <c r="W1086" s="14">
        <v>0.45</v>
      </c>
      <c r="X1086" s="33">
        <v>1.75</v>
      </c>
      <c r="Y1086" s="33">
        <v>1.0589999999999993</v>
      </c>
      <c r="Z1086" s="14">
        <f t="shared" si="67"/>
        <v>8.8404708239418914E-2</v>
      </c>
      <c r="AA1086" s="13" t="s">
        <v>88</v>
      </c>
      <c r="AB1086" s="33">
        <v>5.3905500000000002</v>
      </c>
      <c r="AC1086" s="33">
        <v>3.7794500000000015</v>
      </c>
    </row>
    <row r="1087" spans="2:29" x14ac:dyDescent="0.3">
      <c r="B1087" s="19"/>
      <c r="D1087" s="13" t="s">
        <v>10595</v>
      </c>
      <c r="E1087" s="29">
        <v>42917</v>
      </c>
      <c r="F1087" s="29" t="str">
        <f t="shared" si="68"/>
        <v>Sat</v>
      </c>
      <c r="G1087" s="29" t="str">
        <f t="shared" si="69"/>
        <v>Jul</v>
      </c>
      <c r="H1087" s="34">
        <f t="shared" si="66"/>
        <v>2017</v>
      </c>
      <c r="I1087" s="29">
        <v>42919</v>
      </c>
      <c r="J1087" s="13" t="s">
        <v>22</v>
      </c>
      <c r="K1087" s="13" t="s">
        <v>806</v>
      </c>
      <c r="L1087" s="13" t="s">
        <v>82</v>
      </c>
      <c r="M1087" s="13" t="s">
        <v>737</v>
      </c>
      <c r="N1087" s="13" t="s">
        <v>738</v>
      </c>
      <c r="O1087" s="13" t="s">
        <v>27</v>
      </c>
      <c r="P1087" s="13" t="s">
        <v>28</v>
      </c>
      <c r="Q1087" s="13" t="s">
        <v>807</v>
      </c>
      <c r="R1087" s="13" t="s">
        <v>40</v>
      </c>
      <c r="S1087" s="13" t="s">
        <v>48</v>
      </c>
      <c r="T1087" s="13" t="s">
        <v>808</v>
      </c>
      <c r="U1087" s="33">
        <v>1888.2360000000001</v>
      </c>
      <c r="V1087" s="15">
        <v>6</v>
      </c>
      <c r="W1087" s="14">
        <v>0.3</v>
      </c>
      <c r="X1087" s="33">
        <v>162.44999999999999</v>
      </c>
      <c r="Y1087" s="33">
        <v>-161.96399999999994</v>
      </c>
      <c r="Z1087" s="14">
        <f t="shared" si="67"/>
        <v>-8.5775295037272853E-2</v>
      </c>
      <c r="AA1087" s="13" t="s">
        <v>60</v>
      </c>
      <c r="AB1087" s="33">
        <v>566.47080000000005</v>
      </c>
      <c r="AC1087" s="33">
        <v>1321.2791999999999</v>
      </c>
    </row>
    <row r="1088" spans="2:29" x14ac:dyDescent="0.3">
      <c r="B1088" s="19"/>
      <c r="D1088" s="13" t="s">
        <v>7191</v>
      </c>
      <c r="E1088" s="29">
        <v>43336</v>
      </c>
      <c r="F1088" s="29" t="str">
        <f t="shared" si="68"/>
        <v>Fri</v>
      </c>
      <c r="G1088" s="29" t="str">
        <f t="shared" si="69"/>
        <v>Aug</v>
      </c>
      <c r="H1088" s="34">
        <f t="shared" si="66"/>
        <v>2018</v>
      </c>
      <c r="I1088" s="29">
        <v>43339</v>
      </c>
      <c r="J1088" s="13" t="s">
        <v>22</v>
      </c>
      <c r="K1088" s="13" t="s">
        <v>2245</v>
      </c>
      <c r="L1088" s="13" t="s">
        <v>82</v>
      </c>
      <c r="M1088" s="13" t="s">
        <v>98</v>
      </c>
      <c r="N1088" s="13" t="s">
        <v>99</v>
      </c>
      <c r="O1088" s="13" t="s">
        <v>100</v>
      </c>
      <c r="P1088" s="13" t="s">
        <v>55</v>
      </c>
      <c r="Q1088" s="13" t="s">
        <v>3084</v>
      </c>
      <c r="R1088" s="13" t="s">
        <v>30</v>
      </c>
      <c r="S1088" s="13" t="s">
        <v>1567</v>
      </c>
      <c r="T1088" s="13" t="s">
        <v>3085</v>
      </c>
      <c r="U1088" s="33">
        <v>99.396000000000001</v>
      </c>
      <c r="V1088" s="15">
        <v>4</v>
      </c>
      <c r="W1088" s="14">
        <v>0.45</v>
      </c>
      <c r="X1088" s="33">
        <v>12.08</v>
      </c>
      <c r="Y1088" s="33">
        <v>-41.603999999999999</v>
      </c>
      <c r="Z1088" s="14">
        <f t="shared" si="67"/>
        <v>-0.41856815163588068</v>
      </c>
      <c r="AA1088" s="13" t="s">
        <v>60</v>
      </c>
      <c r="AB1088" s="33">
        <v>44.728200000000001</v>
      </c>
      <c r="AC1088" s="33">
        <v>84.191800000000001</v>
      </c>
    </row>
    <row r="1089" spans="2:29" x14ac:dyDescent="0.3">
      <c r="B1089" s="19"/>
      <c r="D1089" s="13" t="s">
        <v>7192</v>
      </c>
      <c r="E1089" s="29">
        <v>43336</v>
      </c>
      <c r="F1089" s="29" t="str">
        <f t="shared" si="68"/>
        <v>Fri</v>
      </c>
      <c r="G1089" s="29" t="str">
        <f t="shared" si="69"/>
        <v>Aug</v>
      </c>
      <c r="H1089" s="34">
        <f t="shared" si="66"/>
        <v>2018</v>
      </c>
      <c r="I1089" s="29">
        <v>43339</v>
      </c>
      <c r="J1089" s="13" t="s">
        <v>22</v>
      </c>
      <c r="K1089" s="13" t="s">
        <v>2245</v>
      </c>
      <c r="L1089" s="13" t="s">
        <v>82</v>
      </c>
      <c r="M1089" s="13" t="s">
        <v>98</v>
      </c>
      <c r="N1089" s="13" t="s">
        <v>99</v>
      </c>
      <c r="O1089" s="13" t="s">
        <v>100</v>
      </c>
      <c r="P1089" s="13" t="s">
        <v>55</v>
      </c>
      <c r="Q1089" s="13" t="s">
        <v>3611</v>
      </c>
      <c r="R1089" s="13" t="s">
        <v>30</v>
      </c>
      <c r="S1089" s="13" t="s">
        <v>1121</v>
      </c>
      <c r="T1089" s="13" t="s">
        <v>3612</v>
      </c>
      <c r="U1089" s="33">
        <v>49.929000000000009</v>
      </c>
      <c r="V1089" s="15">
        <v>2</v>
      </c>
      <c r="W1089" s="14">
        <v>0.15000000000000002</v>
      </c>
      <c r="X1089" s="33">
        <v>10.43</v>
      </c>
      <c r="Y1089" s="33">
        <v>20.528999999999993</v>
      </c>
      <c r="Z1089" s="14">
        <f t="shared" si="67"/>
        <v>0.41116385267079231</v>
      </c>
      <c r="AA1089" s="13" t="s">
        <v>60</v>
      </c>
      <c r="AB1089" s="33">
        <v>7.4893500000000026</v>
      </c>
      <c r="AC1089" s="33">
        <v>11.480650000000015</v>
      </c>
    </row>
    <row r="1090" spans="2:29" x14ac:dyDescent="0.3">
      <c r="B1090" s="19"/>
      <c r="D1090" s="13" t="s">
        <v>7193</v>
      </c>
      <c r="E1090" s="29">
        <v>43336</v>
      </c>
      <c r="F1090" s="29" t="str">
        <f t="shared" si="68"/>
        <v>Fri</v>
      </c>
      <c r="G1090" s="29" t="str">
        <f t="shared" si="69"/>
        <v>Aug</v>
      </c>
      <c r="H1090" s="34">
        <f t="shared" si="66"/>
        <v>2018</v>
      </c>
      <c r="I1090" s="29">
        <v>43339</v>
      </c>
      <c r="J1090" s="13" t="s">
        <v>22</v>
      </c>
      <c r="K1090" s="13" t="s">
        <v>2245</v>
      </c>
      <c r="L1090" s="13" t="s">
        <v>82</v>
      </c>
      <c r="M1090" s="13" t="s">
        <v>98</v>
      </c>
      <c r="N1090" s="13" t="s">
        <v>99</v>
      </c>
      <c r="O1090" s="13" t="s">
        <v>100</v>
      </c>
      <c r="P1090" s="13" t="s">
        <v>55</v>
      </c>
      <c r="Q1090" s="13" t="s">
        <v>5361</v>
      </c>
      <c r="R1090" s="13" t="s">
        <v>30</v>
      </c>
      <c r="S1090" s="13" t="s">
        <v>1567</v>
      </c>
      <c r="T1090" s="13" t="s">
        <v>5362</v>
      </c>
      <c r="U1090" s="33">
        <v>34.848000000000006</v>
      </c>
      <c r="V1090" s="15">
        <v>3</v>
      </c>
      <c r="W1090" s="14">
        <v>0.45</v>
      </c>
      <c r="X1090" s="33">
        <v>2.74</v>
      </c>
      <c r="Y1090" s="33">
        <v>3.1679999999999957</v>
      </c>
      <c r="Z1090" s="14">
        <f t="shared" si="67"/>
        <v>9.0909090909090773E-2</v>
      </c>
      <c r="AA1090" s="13" t="s">
        <v>60</v>
      </c>
      <c r="AB1090" s="33">
        <v>15.681600000000003</v>
      </c>
      <c r="AC1090" s="33">
        <v>13.258400000000005</v>
      </c>
    </row>
    <row r="1091" spans="2:29" x14ac:dyDescent="0.3">
      <c r="B1091" s="19"/>
      <c r="D1091" s="13" t="s">
        <v>7194</v>
      </c>
      <c r="E1091" s="29">
        <v>44051</v>
      </c>
      <c r="F1091" s="29" t="str">
        <f t="shared" si="68"/>
        <v>Sat</v>
      </c>
      <c r="G1091" s="29" t="str">
        <f t="shared" si="69"/>
        <v>Aug</v>
      </c>
      <c r="H1091" s="34">
        <f t="shared" si="66"/>
        <v>2020</v>
      </c>
      <c r="I1091" s="29">
        <v>44056</v>
      </c>
      <c r="J1091" s="13" t="s">
        <v>50</v>
      </c>
      <c r="K1091" s="13" t="s">
        <v>2245</v>
      </c>
      <c r="L1091" s="13" t="s">
        <v>82</v>
      </c>
      <c r="M1091" s="13" t="s">
        <v>98</v>
      </c>
      <c r="N1091" s="13" t="s">
        <v>99</v>
      </c>
      <c r="O1091" s="13" t="s">
        <v>100</v>
      </c>
      <c r="P1091" s="13" t="s">
        <v>55</v>
      </c>
      <c r="Q1091" s="13" t="s">
        <v>5326</v>
      </c>
      <c r="R1091" s="13" t="s">
        <v>30</v>
      </c>
      <c r="S1091" s="13" t="s">
        <v>31</v>
      </c>
      <c r="T1091" s="13" t="s">
        <v>5327</v>
      </c>
      <c r="U1091" s="33">
        <v>55.360499999999995</v>
      </c>
      <c r="V1091" s="15">
        <v>1</v>
      </c>
      <c r="W1091" s="14">
        <v>0.15000000000000002</v>
      </c>
      <c r="X1091" s="33">
        <v>4.74</v>
      </c>
      <c r="Y1091" s="33">
        <v>-7.1895000000000007</v>
      </c>
      <c r="Z1091" s="14">
        <f t="shared" si="67"/>
        <v>-0.12986696290676567</v>
      </c>
      <c r="AA1091" s="13" t="s">
        <v>60</v>
      </c>
      <c r="AB1091" s="33">
        <v>8.304075000000001</v>
      </c>
      <c r="AC1091" s="33">
        <v>49.505924999999991</v>
      </c>
    </row>
    <row r="1092" spans="2:29" x14ac:dyDescent="0.3">
      <c r="B1092" s="19"/>
      <c r="D1092" s="13" t="s">
        <v>7195</v>
      </c>
      <c r="E1092" s="29">
        <v>43284</v>
      </c>
      <c r="F1092" s="29" t="str">
        <f t="shared" si="68"/>
        <v>Tue</v>
      </c>
      <c r="G1092" s="29" t="str">
        <f t="shared" si="69"/>
        <v>Jul</v>
      </c>
      <c r="H1092" s="34">
        <f t="shared" si="66"/>
        <v>2018</v>
      </c>
      <c r="I1092" s="29">
        <v>43288</v>
      </c>
      <c r="J1092" s="13" t="s">
        <v>50</v>
      </c>
      <c r="K1092" s="13" t="s">
        <v>1736</v>
      </c>
      <c r="L1092" s="13" t="s">
        <v>82</v>
      </c>
      <c r="M1092" s="13" t="s">
        <v>822</v>
      </c>
      <c r="N1092" s="13" t="s">
        <v>823</v>
      </c>
      <c r="O1092" s="13" t="s">
        <v>245</v>
      </c>
      <c r="P1092" s="13" t="s">
        <v>55</v>
      </c>
      <c r="Q1092" s="13" t="s">
        <v>1560</v>
      </c>
      <c r="R1092" s="13" t="s">
        <v>57</v>
      </c>
      <c r="S1092" s="13" t="s">
        <v>86</v>
      </c>
      <c r="T1092" s="13" t="s">
        <v>1561</v>
      </c>
      <c r="U1092" s="33">
        <v>1101.5676000000001</v>
      </c>
      <c r="V1092" s="15">
        <v>12</v>
      </c>
      <c r="W1092" s="14">
        <v>0.37</v>
      </c>
      <c r="X1092" s="33">
        <v>73.63</v>
      </c>
      <c r="Y1092" s="33">
        <v>139.64760000000012</v>
      </c>
      <c r="Z1092" s="14">
        <f t="shared" si="67"/>
        <v>0.12677170243569266</v>
      </c>
      <c r="AA1092" s="13" t="s">
        <v>88</v>
      </c>
      <c r="AB1092" s="33">
        <v>407.58001200000001</v>
      </c>
      <c r="AC1092" s="33">
        <v>480.70998799999995</v>
      </c>
    </row>
    <row r="1093" spans="2:29" x14ac:dyDescent="0.3">
      <c r="B1093" s="19"/>
      <c r="D1093" s="13" t="s">
        <v>7196</v>
      </c>
      <c r="E1093" s="29">
        <v>43284</v>
      </c>
      <c r="F1093" s="29" t="str">
        <f t="shared" si="68"/>
        <v>Tue</v>
      </c>
      <c r="G1093" s="29" t="str">
        <f t="shared" si="69"/>
        <v>Jul</v>
      </c>
      <c r="H1093" s="34">
        <f t="shared" si="66"/>
        <v>2018</v>
      </c>
      <c r="I1093" s="29">
        <v>43288</v>
      </c>
      <c r="J1093" s="13" t="s">
        <v>50</v>
      </c>
      <c r="K1093" s="13" t="s">
        <v>1736</v>
      </c>
      <c r="L1093" s="13" t="s">
        <v>82</v>
      </c>
      <c r="M1093" s="13" t="s">
        <v>822</v>
      </c>
      <c r="N1093" s="13" t="s">
        <v>823</v>
      </c>
      <c r="O1093" s="13" t="s">
        <v>245</v>
      </c>
      <c r="P1093" s="13" t="s">
        <v>55</v>
      </c>
      <c r="Q1093" s="13" t="s">
        <v>4579</v>
      </c>
      <c r="R1093" s="13" t="s">
        <v>30</v>
      </c>
      <c r="S1093" s="13" t="s">
        <v>1607</v>
      </c>
      <c r="T1093" s="13" t="s">
        <v>4580</v>
      </c>
      <c r="U1093" s="33">
        <v>71.936099999999982</v>
      </c>
      <c r="V1093" s="15">
        <v>3</v>
      </c>
      <c r="W1093" s="14">
        <v>0.17</v>
      </c>
      <c r="X1093" s="33">
        <v>5.54</v>
      </c>
      <c r="Y1093" s="33">
        <v>-5.2838999999999974</v>
      </c>
      <c r="Z1093" s="14">
        <f t="shared" si="67"/>
        <v>-7.3452689261719759E-2</v>
      </c>
      <c r="AA1093" s="13" t="s">
        <v>88</v>
      </c>
      <c r="AB1093" s="33">
        <v>12.229136999999998</v>
      </c>
      <c r="AC1093" s="33">
        <v>59.450862999999984</v>
      </c>
    </row>
    <row r="1094" spans="2:29" x14ac:dyDescent="0.3">
      <c r="B1094" s="19"/>
      <c r="D1094" s="13" t="s">
        <v>7197</v>
      </c>
      <c r="E1094" s="29">
        <v>43932</v>
      </c>
      <c r="F1094" s="29" t="str">
        <f t="shared" si="68"/>
        <v>Sat</v>
      </c>
      <c r="G1094" s="29" t="str">
        <f t="shared" si="69"/>
        <v>Apr</v>
      </c>
      <c r="H1094" s="34">
        <f t="shared" si="66"/>
        <v>2020</v>
      </c>
      <c r="I1094" s="29">
        <v>43937</v>
      </c>
      <c r="J1094" s="13" t="s">
        <v>22</v>
      </c>
      <c r="K1094" s="13" t="s">
        <v>1736</v>
      </c>
      <c r="L1094" s="13" t="s">
        <v>82</v>
      </c>
      <c r="M1094" s="13" t="s">
        <v>848</v>
      </c>
      <c r="N1094" s="13" t="s">
        <v>849</v>
      </c>
      <c r="O1094" s="13" t="s">
        <v>245</v>
      </c>
      <c r="P1094" s="13" t="s">
        <v>55</v>
      </c>
      <c r="Q1094" s="13" t="s">
        <v>2533</v>
      </c>
      <c r="R1094" s="13" t="s">
        <v>40</v>
      </c>
      <c r="S1094" s="13" t="s">
        <v>41</v>
      </c>
      <c r="T1094" s="13" t="s">
        <v>2534</v>
      </c>
      <c r="U1094" s="33">
        <v>62.371199999999995</v>
      </c>
      <c r="V1094" s="15">
        <v>2</v>
      </c>
      <c r="W1094" s="14">
        <v>0.27</v>
      </c>
      <c r="X1094" s="33">
        <v>11.27</v>
      </c>
      <c r="Y1094" s="33">
        <v>-22.2288</v>
      </c>
      <c r="Z1094" s="14">
        <f t="shared" si="67"/>
        <v>-0.35639525935046945</v>
      </c>
      <c r="AA1094" s="13" t="s">
        <v>60</v>
      </c>
      <c r="AB1094" s="33">
        <v>16.840223999999999</v>
      </c>
      <c r="AC1094" s="33">
        <v>56.489775999999999</v>
      </c>
    </row>
    <row r="1095" spans="2:29" x14ac:dyDescent="0.3">
      <c r="B1095" s="19"/>
      <c r="D1095" s="13" t="s">
        <v>7198</v>
      </c>
      <c r="E1095" s="29">
        <v>43932</v>
      </c>
      <c r="F1095" s="29" t="str">
        <f t="shared" si="68"/>
        <v>Sat</v>
      </c>
      <c r="G1095" s="29" t="str">
        <f t="shared" si="69"/>
        <v>Apr</v>
      </c>
      <c r="H1095" s="34">
        <f t="shared" si="66"/>
        <v>2020</v>
      </c>
      <c r="I1095" s="29">
        <v>43937</v>
      </c>
      <c r="J1095" s="13" t="s">
        <v>22</v>
      </c>
      <c r="K1095" s="13" t="s">
        <v>1736</v>
      </c>
      <c r="L1095" s="13" t="s">
        <v>82</v>
      </c>
      <c r="M1095" s="13" t="s">
        <v>848</v>
      </c>
      <c r="N1095" s="13" t="s">
        <v>849</v>
      </c>
      <c r="O1095" s="13" t="s">
        <v>245</v>
      </c>
      <c r="P1095" s="13" t="s">
        <v>55</v>
      </c>
      <c r="Q1095" s="13" t="s">
        <v>1655</v>
      </c>
      <c r="R1095" s="13" t="s">
        <v>40</v>
      </c>
      <c r="S1095" s="13" t="s">
        <v>41</v>
      </c>
      <c r="T1095" s="13" t="s">
        <v>1656</v>
      </c>
      <c r="U1095" s="33">
        <v>338.66159999999996</v>
      </c>
      <c r="V1095" s="15">
        <v>1</v>
      </c>
      <c r="W1095" s="14">
        <v>0.27</v>
      </c>
      <c r="X1095" s="33">
        <v>10.06</v>
      </c>
      <c r="Y1095" s="33">
        <v>-92.798399999999987</v>
      </c>
      <c r="Z1095" s="14">
        <f t="shared" si="67"/>
        <v>-0.27401512306089615</v>
      </c>
      <c r="AA1095" s="13" t="s">
        <v>60</v>
      </c>
      <c r="AB1095" s="33">
        <v>91.438631999999998</v>
      </c>
      <c r="AC1095" s="33">
        <v>329.96136799999999</v>
      </c>
    </row>
    <row r="1096" spans="2:29" x14ac:dyDescent="0.3">
      <c r="B1096" s="19"/>
      <c r="D1096" s="13" t="s">
        <v>7199</v>
      </c>
      <c r="E1096" s="29">
        <v>43053</v>
      </c>
      <c r="F1096" s="29" t="str">
        <f t="shared" si="68"/>
        <v>Tue</v>
      </c>
      <c r="G1096" s="29" t="str">
        <f t="shared" si="69"/>
        <v>Nov</v>
      </c>
      <c r="H1096" s="34">
        <f t="shared" si="66"/>
        <v>2017</v>
      </c>
      <c r="I1096" s="29">
        <v>43055</v>
      </c>
      <c r="J1096" s="13" t="s">
        <v>34</v>
      </c>
      <c r="K1096" s="13" t="s">
        <v>4236</v>
      </c>
      <c r="L1096" s="13" t="s">
        <v>24</v>
      </c>
      <c r="M1096" s="13" t="s">
        <v>848</v>
      </c>
      <c r="N1096" s="13" t="s">
        <v>849</v>
      </c>
      <c r="O1096" s="13" t="s">
        <v>245</v>
      </c>
      <c r="P1096" s="13" t="s">
        <v>55</v>
      </c>
      <c r="Q1096" s="13" t="s">
        <v>4237</v>
      </c>
      <c r="R1096" s="13" t="s">
        <v>40</v>
      </c>
      <c r="S1096" s="13" t="s">
        <v>906</v>
      </c>
      <c r="T1096" s="13" t="s">
        <v>4238</v>
      </c>
      <c r="U1096" s="33">
        <v>63.948000000000008</v>
      </c>
      <c r="V1096" s="15">
        <v>2</v>
      </c>
      <c r="W1096" s="14">
        <v>0.27</v>
      </c>
      <c r="X1096" s="33">
        <v>12.86</v>
      </c>
      <c r="Y1096" s="33">
        <v>-9.6720000000000041</v>
      </c>
      <c r="Z1096" s="14">
        <f t="shared" si="67"/>
        <v>-0.1512478889097392</v>
      </c>
      <c r="AA1096" s="13" t="s">
        <v>60</v>
      </c>
      <c r="AB1096" s="33">
        <v>17.265960000000003</v>
      </c>
      <c r="AC1096" s="33">
        <v>43.494040000000005</v>
      </c>
    </row>
    <row r="1097" spans="2:29" x14ac:dyDescent="0.3">
      <c r="B1097" s="19"/>
      <c r="D1097" s="13" t="s">
        <v>7200</v>
      </c>
      <c r="E1097" s="29">
        <v>44114</v>
      </c>
      <c r="F1097" s="29" t="str">
        <f t="shared" si="68"/>
        <v>Sat</v>
      </c>
      <c r="G1097" s="29" t="str">
        <f t="shared" si="69"/>
        <v>Oct</v>
      </c>
      <c r="H1097" s="34">
        <f t="shared" ref="H1097:H1160" si="70">YEAR(E1097)</f>
        <v>2020</v>
      </c>
      <c r="I1097" s="29">
        <v>44116</v>
      </c>
      <c r="J1097" s="13" t="s">
        <v>22</v>
      </c>
      <c r="K1097" s="13" t="s">
        <v>645</v>
      </c>
      <c r="L1097" s="13" t="s">
        <v>36</v>
      </c>
      <c r="M1097" s="13" t="s">
        <v>646</v>
      </c>
      <c r="N1097" s="13" t="s">
        <v>647</v>
      </c>
      <c r="O1097" s="13" t="s">
        <v>100</v>
      </c>
      <c r="P1097" s="13" t="s">
        <v>55</v>
      </c>
      <c r="Q1097" s="13" t="s">
        <v>161</v>
      </c>
      <c r="R1097" s="13" t="s">
        <v>40</v>
      </c>
      <c r="S1097" s="13" t="s">
        <v>41</v>
      </c>
      <c r="T1097" s="13" t="s">
        <v>162</v>
      </c>
      <c r="U1097" s="33">
        <v>1070.6849999999997</v>
      </c>
      <c r="V1097" s="15">
        <v>3</v>
      </c>
      <c r="W1097" s="14">
        <v>0.25</v>
      </c>
      <c r="X1097" s="33">
        <v>190.41</v>
      </c>
      <c r="Y1097" s="33">
        <v>-14.354999999999905</v>
      </c>
      <c r="Z1097" s="14">
        <f t="shared" ref="Z1097:Z1160" si="71">Y1097/U1097</f>
        <v>-1.3407304669440507E-2</v>
      </c>
      <c r="AA1097" s="13" t="s">
        <v>60</v>
      </c>
      <c r="AB1097" s="33">
        <v>267.67124999999993</v>
      </c>
      <c r="AC1097" s="33">
        <v>626.95874999999978</v>
      </c>
    </row>
    <row r="1098" spans="2:29" x14ac:dyDescent="0.3">
      <c r="B1098" s="19"/>
      <c r="D1098" s="13" t="s">
        <v>7201</v>
      </c>
      <c r="E1098" s="29">
        <v>44114</v>
      </c>
      <c r="F1098" s="29" t="str">
        <f t="shared" si="68"/>
        <v>Sat</v>
      </c>
      <c r="G1098" s="29" t="str">
        <f t="shared" si="69"/>
        <v>Oct</v>
      </c>
      <c r="H1098" s="34">
        <f t="shared" si="70"/>
        <v>2020</v>
      </c>
      <c r="I1098" s="29">
        <v>44116</v>
      </c>
      <c r="J1098" s="13" t="s">
        <v>22</v>
      </c>
      <c r="K1098" s="13" t="s">
        <v>645</v>
      </c>
      <c r="L1098" s="13" t="s">
        <v>36</v>
      </c>
      <c r="M1098" s="13" t="s">
        <v>646</v>
      </c>
      <c r="N1098" s="13" t="s">
        <v>647</v>
      </c>
      <c r="O1098" s="13" t="s">
        <v>100</v>
      </c>
      <c r="P1098" s="13" t="s">
        <v>55</v>
      </c>
      <c r="Q1098" s="13" t="s">
        <v>2603</v>
      </c>
      <c r="R1098" s="13" t="s">
        <v>40</v>
      </c>
      <c r="S1098" s="13" t="s">
        <v>67</v>
      </c>
      <c r="T1098" s="13" t="s">
        <v>2604</v>
      </c>
      <c r="U1098" s="33">
        <v>194.76600000000005</v>
      </c>
      <c r="V1098" s="15">
        <v>2</v>
      </c>
      <c r="W1098" s="14">
        <v>0.35</v>
      </c>
      <c r="X1098" s="33">
        <v>31.73</v>
      </c>
      <c r="Y1098" s="33">
        <v>-95.934000000000012</v>
      </c>
      <c r="Z1098" s="14">
        <f t="shared" si="71"/>
        <v>-0.49256030313299032</v>
      </c>
      <c r="AA1098" s="13" t="s">
        <v>60</v>
      </c>
      <c r="AB1098" s="33">
        <v>68.16810000000001</v>
      </c>
      <c r="AC1098" s="33">
        <v>190.80190000000005</v>
      </c>
    </row>
    <row r="1099" spans="2:29" x14ac:dyDescent="0.3">
      <c r="B1099" s="19"/>
      <c r="D1099" s="13" t="s">
        <v>7202</v>
      </c>
      <c r="E1099" s="29">
        <v>44114</v>
      </c>
      <c r="F1099" s="29" t="str">
        <f t="shared" si="68"/>
        <v>Sat</v>
      </c>
      <c r="G1099" s="29" t="str">
        <f t="shared" si="69"/>
        <v>Oct</v>
      </c>
      <c r="H1099" s="34">
        <f t="shared" si="70"/>
        <v>2020</v>
      </c>
      <c r="I1099" s="29">
        <v>44116</v>
      </c>
      <c r="J1099" s="13" t="s">
        <v>22</v>
      </c>
      <c r="K1099" s="13" t="s">
        <v>645</v>
      </c>
      <c r="L1099" s="13" t="s">
        <v>36</v>
      </c>
      <c r="M1099" s="13" t="s">
        <v>646</v>
      </c>
      <c r="N1099" s="13" t="s">
        <v>647</v>
      </c>
      <c r="O1099" s="13" t="s">
        <v>100</v>
      </c>
      <c r="P1099" s="13" t="s">
        <v>55</v>
      </c>
      <c r="Q1099" s="13" t="s">
        <v>2084</v>
      </c>
      <c r="R1099" s="13" t="s">
        <v>40</v>
      </c>
      <c r="S1099" s="13" t="s">
        <v>41</v>
      </c>
      <c r="T1099" s="13" t="s">
        <v>2085</v>
      </c>
      <c r="U1099" s="33">
        <v>125.86499999999999</v>
      </c>
      <c r="V1099" s="15">
        <v>2</v>
      </c>
      <c r="W1099" s="14">
        <v>0.25</v>
      </c>
      <c r="X1099" s="33">
        <v>15.55</v>
      </c>
      <c r="Y1099" s="33">
        <v>40.24499999999999</v>
      </c>
      <c r="Z1099" s="14">
        <f t="shared" si="71"/>
        <v>0.31974734834942192</v>
      </c>
      <c r="AA1099" s="13" t="s">
        <v>60</v>
      </c>
      <c r="AB1099" s="33">
        <v>31.466249999999999</v>
      </c>
      <c r="AC1099" s="33">
        <v>38.603750000000005</v>
      </c>
    </row>
    <row r="1100" spans="2:29" x14ac:dyDescent="0.3">
      <c r="B1100" s="19"/>
      <c r="D1100" s="13" t="s">
        <v>7203</v>
      </c>
      <c r="E1100" s="29">
        <v>42827</v>
      </c>
      <c r="F1100" s="29" t="str">
        <f t="shared" si="68"/>
        <v>Sun</v>
      </c>
      <c r="G1100" s="29" t="str">
        <f t="shared" si="69"/>
        <v>Apr</v>
      </c>
      <c r="H1100" s="34">
        <f t="shared" si="70"/>
        <v>2017</v>
      </c>
      <c r="I1100" s="29">
        <v>42830</v>
      </c>
      <c r="J1100" s="13" t="s">
        <v>34</v>
      </c>
      <c r="K1100" s="13" t="s">
        <v>6006</v>
      </c>
      <c r="L1100" s="13" t="s">
        <v>36</v>
      </c>
      <c r="M1100" s="13" t="s">
        <v>243</v>
      </c>
      <c r="N1100" s="13" t="s">
        <v>244</v>
      </c>
      <c r="O1100" s="13" t="s">
        <v>245</v>
      </c>
      <c r="P1100" s="13" t="s">
        <v>55</v>
      </c>
      <c r="Q1100" s="13" t="s">
        <v>5993</v>
      </c>
      <c r="R1100" s="13" t="s">
        <v>30</v>
      </c>
      <c r="S1100" s="13" t="s">
        <v>2751</v>
      </c>
      <c r="T1100" s="13" t="s">
        <v>5994</v>
      </c>
      <c r="U1100" s="33">
        <v>11.852399999999999</v>
      </c>
      <c r="V1100" s="15">
        <v>2</v>
      </c>
      <c r="W1100" s="14">
        <v>0.17</v>
      </c>
      <c r="X1100" s="33">
        <v>1.62</v>
      </c>
      <c r="Y1100" s="33">
        <v>3.3924000000000003</v>
      </c>
      <c r="Z1100" s="14">
        <f t="shared" si="71"/>
        <v>0.28622051230130613</v>
      </c>
      <c r="AA1100" s="13" t="s">
        <v>88</v>
      </c>
      <c r="AB1100" s="33">
        <v>2.0149080000000001</v>
      </c>
      <c r="AC1100" s="33">
        <v>4.8250919999999997</v>
      </c>
    </row>
    <row r="1101" spans="2:29" x14ac:dyDescent="0.3">
      <c r="B1101" s="19"/>
      <c r="D1101" s="13" t="s">
        <v>7204</v>
      </c>
      <c r="E1101" s="29">
        <v>44090</v>
      </c>
      <c r="F1101" s="29" t="str">
        <f t="shared" si="68"/>
        <v>Wed</v>
      </c>
      <c r="G1101" s="29" t="str">
        <f t="shared" si="69"/>
        <v>Sep</v>
      </c>
      <c r="H1101" s="34">
        <f t="shared" si="70"/>
        <v>2020</v>
      </c>
      <c r="I1101" s="29">
        <v>44095</v>
      </c>
      <c r="J1101" s="13" t="s">
        <v>50</v>
      </c>
      <c r="K1101" s="13" t="s">
        <v>3771</v>
      </c>
      <c r="L1101" s="13" t="s">
        <v>24</v>
      </c>
      <c r="M1101" s="13" t="s">
        <v>815</v>
      </c>
      <c r="N1101" s="13" t="s">
        <v>99</v>
      </c>
      <c r="O1101" s="13" t="s">
        <v>100</v>
      </c>
      <c r="P1101" s="13" t="s">
        <v>55</v>
      </c>
      <c r="Q1101" s="13" t="s">
        <v>547</v>
      </c>
      <c r="R1101" s="13" t="s">
        <v>57</v>
      </c>
      <c r="S1101" s="13" t="s">
        <v>86</v>
      </c>
      <c r="T1101" s="13" t="s">
        <v>548</v>
      </c>
      <c r="U1101" s="33">
        <v>206.95350000000005</v>
      </c>
      <c r="V1101" s="15">
        <v>1</v>
      </c>
      <c r="W1101" s="14">
        <v>0.35</v>
      </c>
      <c r="X1101" s="33">
        <v>18.11</v>
      </c>
      <c r="Y1101" s="33">
        <v>31.813499999999991</v>
      </c>
      <c r="Z1101" s="14">
        <f t="shared" si="71"/>
        <v>0.1537229377613811</v>
      </c>
      <c r="AA1101" s="13" t="s">
        <v>88</v>
      </c>
      <c r="AB1101" s="33">
        <v>72.43372500000001</v>
      </c>
      <c r="AC1101" s="33">
        <v>84.596275000000048</v>
      </c>
    </row>
    <row r="1102" spans="2:29" x14ac:dyDescent="0.3">
      <c r="B1102" s="19"/>
      <c r="D1102" s="13" t="s">
        <v>7205</v>
      </c>
      <c r="E1102" s="29">
        <v>42994</v>
      </c>
      <c r="F1102" s="29" t="str">
        <f t="shared" si="68"/>
        <v>Sat</v>
      </c>
      <c r="G1102" s="29" t="str">
        <f t="shared" si="69"/>
        <v>Sep</v>
      </c>
      <c r="H1102" s="34">
        <f t="shared" si="70"/>
        <v>2017</v>
      </c>
      <c r="I1102" s="29">
        <v>42997</v>
      </c>
      <c r="J1102" s="13" t="s">
        <v>34</v>
      </c>
      <c r="K1102" s="13" t="s">
        <v>2504</v>
      </c>
      <c r="L1102" s="13" t="s">
        <v>82</v>
      </c>
      <c r="M1102" s="13" t="s">
        <v>1858</v>
      </c>
      <c r="N1102" s="13" t="s">
        <v>99</v>
      </c>
      <c r="O1102" s="13" t="s">
        <v>100</v>
      </c>
      <c r="P1102" s="13" t="s">
        <v>55</v>
      </c>
      <c r="Q1102" s="13" t="s">
        <v>2084</v>
      </c>
      <c r="R1102" s="13" t="s">
        <v>40</v>
      </c>
      <c r="S1102" s="13" t="s">
        <v>41</v>
      </c>
      <c r="T1102" s="13" t="s">
        <v>2085</v>
      </c>
      <c r="U1102" s="33">
        <v>188.79749999999999</v>
      </c>
      <c r="V1102" s="15">
        <v>3</v>
      </c>
      <c r="W1102" s="14">
        <v>0.25</v>
      </c>
      <c r="X1102" s="33">
        <v>42.22</v>
      </c>
      <c r="Y1102" s="33">
        <v>60.367499999999986</v>
      </c>
      <c r="Z1102" s="14">
        <f t="shared" si="71"/>
        <v>0.31974734834942192</v>
      </c>
      <c r="AA1102" s="13" t="s">
        <v>88</v>
      </c>
      <c r="AB1102" s="33">
        <v>47.199374999999996</v>
      </c>
      <c r="AC1102" s="33">
        <v>39.010624999999997</v>
      </c>
    </row>
    <row r="1103" spans="2:29" x14ac:dyDescent="0.3">
      <c r="B1103" s="19"/>
      <c r="D1103" s="13" t="s">
        <v>7206</v>
      </c>
      <c r="E1103" s="29">
        <v>43248</v>
      </c>
      <c r="F1103" s="29" t="str">
        <f t="shared" si="68"/>
        <v>Mon</v>
      </c>
      <c r="G1103" s="29" t="str">
        <f t="shared" si="69"/>
        <v>May</v>
      </c>
      <c r="H1103" s="34">
        <f t="shared" si="70"/>
        <v>2018</v>
      </c>
      <c r="I1103" s="29">
        <v>43253</v>
      </c>
      <c r="J1103" s="13" t="s">
        <v>50</v>
      </c>
      <c r="K1103" s="13" t="s">
        <v>5943</v>
      </c>
      <c r="L1103" s="13" t="s">
        <v>82</v>
      </c>
      <c r="M1103" s="13" t="s">
        <v>128</v>
      </c>
      <c r="N1103" s="13" t="s">
        <v>128</v>
      </c>
      <c r="O1103" s="13" t="s">
        <v>129</v>
      </c>
      <c r="P1103" s="13" t="s">
        <v>55</v>
      </c>
      <c r="Q1103" s="13" t="s">
        <v>5248</v>
      </c>
      <c r="R1103" s="13" t="s">
        <v>30</v>
      </c>
      <c r="S1103" s="13" t="s">
        <v>289</v>
      </c>
      <c r="T1103" s="13" t="s">
        <v>5249</v>
      </c>
      <c r="U1103" s="33">
        <v>11.448000000000002</v>
      </c>
      <c r="V1103" s="15">
        <v>2</v>
      </c>
      <c r="W1103" s="14">
        <v>0.47000000000000003</v>
      </c>
      <c r="X1103" s="33">
        <v>1.8199999999999998</v>
      </c>
      <c r="Y1103" s="33">
        <v>-4.7520000000000007</v>
      </c>
      <c r="Z1103" s="14">
        <f t="shared" si="71"/>
        <v>-0.41509433962264147</v>
      </c>
      <c r="AA1103" s="13" t="s">
        <v>88</v>
      </c>
      <c r="AB1103" s="33">
        <v>5.3805600000000018</v>
      </c>
      <c r="AC1103" s="33">
        <v>8.9994400000000017</v>
      </c>
    </row>
    <row r="1104" spans="2:29" x14ac:dyDescent="0.3">
      <c r="B1104" s="19"/>
      <c r="D1104" s="13" t="s">
        <v>7207</v>
      </c>
      <c r="E1104" s="29">
        <v>43375</v>
      </c>
      <c r="F1104" s="29" t="str">
        <f t="shared" si="68"/>
        <v>Tue</v>
      </c>
      <c r="G1104" s="29" t="str">
        <f t="shared" si="69"/>
        <v>Oct</v>
      </c>
      <c r="H1104" s="34">
        <f t="shared" si="70"/>
        <v>2018</v>
      </c>
      <c r="I1104" s="29">
        <v>43376</v>
      </c>
      <c r="J1104" s="13" t="s">
        <v>34</v>
      </c>
      <c r="K1104" s="13" t="s">
        <v>3114</v>
      </c>
      <c r="L1104" s="13" t="s">
        <v>82</v>
      </c>
      <c r="M1104" s="13" t="s">
        <v>848</v>
      </c>
      <c r="N1104" s="13" t="s">
        <v>849</v>
      </c>
      <c r="O1104" s="13" t="s">
        <v>245</v>
      </c>
      <c r="P1104" s="13" t="s">
        <v>55</v>
      </c>
      <c r="Q1104" s="13" t="s">
        <v>3115</v>
      </c>
      <c r="R1104" s="13" t="s">
        <v>30</v>
      </c>
      <c r="S1104" s="13" t="s">
        <v>1228</v>
      </c>
      <c r="T1104" s="13" t="s">
        <v>3116</v>
      </c>
      <c r="U1104" s="33">
        <v>184.011</v>
      </c>
      <c r="V1104" s="15">
        <v>5</v>
      </c>
      <c r="W1104" s="14">
        <v>0.17</v>
      </c>
      <c r="X1104" s="33">
        <v>27.15</v>
      </c>
      <c r="Y1104" s="33">
        <v>-33.339000000000006</v>
      </c>
      <c r="Z1104" s="14">
        <f t="shared" si="71"/>
        <v>-0.18117938601496653</v>
      </c>
      <c r="AA1104" s="13" t="s">
        <v>88</v>
      </c>
      <c r="AB1104" s="33">
        <v>31.281870000000001</v>
      </c>
      <c r="AC1104" s="33">
        <v>158.91812999999999</v>
      </c>
    </row>
    <row r="1105" spans="2:29" x14ac:dyDescent="0.3">
      <c r="B1105" s="19"/>
      <c r="D1105" s="13" t="s">
        <v>7208</v>
      </c>
      <c r="E1105" s="29">
        <v>43375</v>
      </c>
      <c r="F1105" s="29" t="str">
        <f t="shared" si="68"/>
        <v>Tue</v>
      </c>
      <c r="G1105" s="29" t="str">
        <f t="shared" si="69"/>
        <v>Oct</v>
      </c>
      <c r="H1105" s="34">
        <f t="shared" si="70"/>
        <v>2018</v>
      </c>
      <c r="I1105" s="29">
        <v>43376</v>
      </c>
      <c r="J1105" s="13" t="s">
        <v>34</v>
      </c>
      <c r="K1105" s="13" t="s">
        <v>3114</v>
      </c>
      <c r="L1105" s="13" t="s">
        <v>82</v>
      </c>
      <c r="M1105" s="13" t="s">
        <v>848</v>
      </c>
      <c r="N1105" s="13" t="s">
        <v>849</v>
      </c>
      <c r="O1105" s="13" t="s">
        <v>245</v>
      </c>
      <c r="P1105" s="13" t="s">
        <v>55</v>
      </c>
      <c r="Q1105" s="13" t="s">
        <v>3603</v>
      </c>
      <c r="R1105" s="13" t="s">
        <v>30</v>
      </c>
      <c r="S1105" s="13" t="s">
        <v>1228</v>
      </c>
      <c r="T1105" s="13" t="s">
        <v>3604</v>
      </c>
      <c r="U1105" s="33">
        <v>115.9344</v>
      </c>
      <c r="V1105" s="15">
        <v>4</v>
      </c>
      <c r="W1105" s="14">
        <v>0.17</v>
      </c>
      <c r="X1105" s="33">
        <v>20.14</v>
      </c>
      <c r="Y1105" s="33">
        <v>32.054400000000001</v>
      </c>
      <c r="Z1105" s="14">
        <f t="shared" si="71"/>
        <v>0.27648739287045088</v>
      </c>
      <c r="AA1105" s="13" t="s">
        <v>88</v>
      </c>
      <c r="AB1105" s="33">
        <v>19.708848</v>
      </c>
      <c r="AC1105" s="33">
        <v>44.031151999999992</v>
      </c>
    </row>
    <row r="1106" spans="2:29" x14ac:dyDescent="0.3">
      <c r="B1106" s="19"/>
      <c r="D1106" s="13" t="s">
        <v>7209</v>
      </c>
      <c r="E1106" s="29">
        <v>43222</v>
      </c>
      <c r="F1106" s="29" t="str">
        <f t="shared" si="68"/>
        <v>Wed</v>
      </c>
      <c r="G1106" s="29" t="str">
        <f t="shared" si="69"/>
        <v>May</v>
      </c>
      <c r="H1106" s="34">
        <f t="shared" si="70"/>
        <v>2018</v>
      </c>
      <c r="I1106" s="29">
        <v>43225</v>
      </c>
      <c r="J1106" s="13" t="s">
        <v>34</v>
      </c>
      <c r="K1106" s="13" t="s">
        <v>5810</v>
      </c>
      <c r="L1106" s="13" t="s">
        <v>24</v>
      </c>
      <c r="M1106" s="13" t="s">
        <v>128</v>
      </c>
      <c r="N1106" s="13" t="s">
        <v>128</v>
      </c>
      <c r="O1106" s="13" t="s">
        <v>129</v>
      </c>
      <c r="P1106" s="13" t="s">
        <v>55</v>
      </c>
      <c r="Q1106" s="13" t="s">
        <v>5184</v>
      </c>
      <c r="R1106" s="13" t="s">
        <v>30</v>
      </c>
      <c r="S1106" s="13" t="s">
        <v>2751</v>
      </c>
      <c r="T1106" s="13" t="s">
        <v>5185</v>
      </c>
      <c r="U1106" s="33">
        <v>11.13</v>
      </c>
      <c r="V1106" s="15">
        <v>2</v>
      </c>
      <c r="W1106" s="14">
        <v>0.47000000000000003</v>
      </c>
      <c r="X1106" s="33">
        <v>2.48</v>
      </c>
      <c r="Y1106" s="33">
        <v>-0.87000000000000099</v>
      </c>
      <c r="Z1106" s="14">
        <f t="shared" si="71"/>
        <v>-7.8167115902965045E-2</v>
      </c>
      <c r="AA1106" s="13" t="s">
        <v>88</v>
      </c>
      <c r="AB1106" s="33">
        <v>5.2311000000000005</v>
      </c>
      <c r="AC1106" s="33">
        <v>4.2889000000000017</v>
      </c>
    </row>
    <row r="1107" spans="2:29" x14ac:dyDescent="0.3">
      <c r="B1107" s="19"/>
      <c r="D1107" s="13" t="s">
        <v>7210</v>
      </c>
      <c r="E1107" s="29">
        <v>43085</v>
      </c>
      <c r="F1107" s="29" t="str">
        <f t="shared" si="68"/>
        <v>Sat</v>
      </c>
      <c r="G1107" s="29" t="str">
        <f t="shared" si="69"/>
        <v>Dec</v>
      </c>
      <c r="H1107" s="34">
        <f t="shared" si="70"/>
        <v>2017</v>
      </c>
      <c r="I1107" s="29">
        <v>43090</v>
      </c>
      <c r="J1107" s="13" t="s">
        <v>50</v>
      </c>
      <c r="K1107" s="13" t="s">
        <v>5168</v>
      </c>
      <c r="L1107" s="13" t="s">
        <v>24</v>
      </c>
      <c r="M1107" s="13" t="s">
        <v>1288</v>
      </c>
      <c r="N1107" s="13" t="s">
        <v>1288</v>
      </c>
      <c r="O1107" s="13" t="s">
        <v>483</v>
      </c>
      <c r="P1107" s="13" t="s">
        <v>28</v>
      </c>
      <c r="Q1107" s="13" t="s">
        <v>3164</v>
      </c>
      <c r="R1107" s="13" t="s">
        <v>57</v>
      </c>
      <c r="S1107" s="13" t="s">
        <v>121</v>
      </c>
      <c r="T1107" s="13" t="s">
        <v>3165</v>
      </c>
      <c r="U1107" s="33">
        <v>64.53</v>
      </c>
      <c r="V1107" s="15">
        <v>3</v>
      </c>
      <c r="W1107" s="14">
        <v>0.5</v>
      </c>
      <c r="X1107" s="33">
        <v>5.71</v>
      </c>
      <c r="Y1107" s="33">
        <v>-43.92</v>
      </c>
      <c r="Z1107" s="14">
        <f t="shared" si="71"/>
        <v>-0.68061366806136681</v>
      </c>
      <c r="AA1107" s="13" t="s">
        <v>88</v>
      </c>
      <c r="AB1107" s="33">
        <v>32.265000000000001</v>
      </c>
      <c r="AC1107" s="33">
        <v>70.474999999999994</v>
      </c>
    </row>
    <row r="1108" spans="2:29" x14ac:dyDescent="0.3">
      <c r="B1108" s="19"/>
      <c r="D1108" s="13" t="s">
        <v>7211</v>
      </c>
      <c r="E1108" s="29">
        <v>43085</v>
      </c>
      <c r="F1108" s="29" t="str">
        <f t="shared" si="68"/>
        <v>Sat</v>
      </c>
      <c r="G1108" s="29" t="str">
        <f t="shared" si="69"/>
        <v>Dec</v>
      </c>
      <c r="H1108" s="34">
        <f t="shared" si="70"/>
        <v>2017</v>
      </c>
      <c r="I1108" s="29">
        <v>43090</v>
      </c>
      <c r="J1108" s="13" t="s">
        <v>50</v>
      </c>
      <c r="K1108" s="13" t="s">
        <v>5168</v>
      </c>
      <c r="L1108" s="13" t="s">
        <v>24</v>
      </c>
      <c r="M1108" s="13" t="s">
        <v>1288</v>
      </c>
      <c r="N1108" s="13" t="s">
        <v>1288</v>
      </c>
      <c r="O1108" s="13" t="s">
        <v>483</v>
      </c>
      <c r="P1108" s="13" t="s">
        <v>28</v>
      </c>
      <c r="Q1108" s="13" t="s">
        <v>1227</v>
      </c>
      <c r="R1108" s="13" t="s">
        <v>30</v>
      </c>
      <c r="S1108" s="13" t="s">
        <v>1228</v>
      </c>
      <c r="T1108" s="13" t="s">
        <v>1229</v>
      </c>
      <c r="U1108" s="33">
        <v>23.745000000000005</v>
      </c>
      <c r="V1108" s="15">
        <v>1</v>
      </c>
      <c r="W1108" s="14">
        <v>0.5</v>
      </c>
      <c r="X1108" s="33">
        <v>1.34</v>
      </c>
      <c r="Y1108" s="33">
        <v>-19.005000000000003</v>
      </c>
      <c r="Z1108" s="14">
        <f t="shared" si="71"/>
        <v>-0.80037902716361331</v>
      </c>
      <c r="AA1108" s="13" t="s">
        <v>88</v>
      </c>
      <c r="AB1108" s="33">
        <v>11.872500000000002</v>
      </c>
      <c r="AC1108" s="33">
        <v>29.537500000000005</v>
      </c>
    </row>
    <row r="1109" spans="2:29" x14ac:dyDescent="0.3">
      <c r="B1109" s="19"/>
      <c r="D1109" s="13" t="s">
        <v>7212</v>
      </c>
      <c r="E1109" s="29">
        <v>42812</v>
      </c>
      <c r="F1109" s="29" t="str">
        <f t="shared" si="68"/>
        <v>Sat</v>
      </c>
      <c r="G1109" s="29" t="str">
        <f t="shared" si="69"/>
        <v>Mar</v>
      </c>
      <c r="H1109" s="34">
        <f t="shared" si="70"/>
        <v>2017</v>
      </c>
      <c r="I1109" s="29">
        <v>42816</v>
      </c>
      <c r="J1109" s="13" t="s">
        <v>22</v>
      </c>
      <c r="K1109" s="13" t="s">
        <v>1610</v>
      </c>
      <c r="L1109" s="13" t="s">
        <v>24</v>
      </c>
      <c r="M1109" s="13" t="s">
        <v>98</v>
      </c>
      <c r="N1109" s="13" t="s">
        <v>99</v>
      </c>
      <c r="O1109" s="13" t="s">
        <v>100</v>
      </c>
      <c r="P1109" s="13" t="s">
        <v>55</v>
      </c>
      <c r="Q1109" s="13" t="s">
        <v>1611</v>
      </c>
      <c r="R1109" s="13" t="s">
        <v>30</v>
      </c>
      <c r="S1109" s="13" t="s">
        <v>31</v>
      </c>
      <c r="T1109" s="13" t="s">
        <v>1612</v>
      </c>
      <c r="U1109" s="33">
        <v>543.45600000000002</v>
      </c>
      <c r="V1109" s="15">
        <v>9</v>
      </c>
      <c r="W1109" s="14">
        <v>0.15000000000000002</v>
      </c>
      <c r="X1109" s="33">
        <v>80.06</v>
      </c>
      <c r="Y1109" s="33">
        <v>70.145999999999987</v>
      </c>
      <c r="Z1109" s="14">
        <f t="shared" si="71"/>
        <v>0.12907392686804448</v>
      </c>
      <c r="AA1109" s="13" t="s">
        <v>60</v>
      </c>
      <c r="AB1109" s="33">
        <v>81.518400000000014</v>
      </c>
      <c r="AC1109" s="33">
        <v>311.73159999999996</v>
      </c>
    </row>
    <row r="1110" spans="2:29" x14ac:dyDescent="0.3">
      <c r="B1110" s="19"/>
      <c r="D1110" s="13" t="s">
        <v>7213</v>
      </c>
      <c r="E1110" s="29">
        <v>43995</v>
      </c>
      <c r="F1110" s="29" t="str">
        <f t="shared" si="68"/>
        <v>Sat</v>
      </c>
      <c r="G1110" s="29" t="str">
        <f t="shared" si="69"/>
        <v>Jun</v>
      </c>
      <c r="H1110" s="34">
        <f t="shared" si="70"/>
        <v>2020</v>
      </c>
      <c r="I1110" s="29">
        <v>43999</v>
      </c>
      <c r="J1110" s="13" t="s">
        <v>50</v>
      </c>
      <c r="K1110" s="13" t="s">
        <v>1610</v>
      </c>
      <c r="L1110" s="13" t="s">
        <v>24</v>
      </c>
      <c r="M1110" s="13" t="s">
        <v>1913</v>
      </c>
      <c r="N1110" s="13" t="s">
        <v>1914</v>
      </c>
      <c r="O1110" s="13" t="s">
        <v>100</v>
      </c>
      <c r="P1110" s="13" t="s">
        <v>55</v>
      </c>
      <c r="Q1110" s="13" t="s">
        <v>573</v>
      </c>
      <c r="R1110" s="13" t="s">
        <v>57</v>
      </c>
      <c r="S1110" s="13" t="s">
        <v>86</v>
      </c>
      <c r="T1110" s="13" t="s">
        <v>574</v>
      </c>
      <c r="U1110" s="33">
        <v>684.60599999999999</v>
      </c>
      <c r="V1110" s="15">
        <v>4</v>
      </c>
      <c r="W1110" s="14">
        <v>0.35</v>
      </c>
      <c r="X1110" s="33">
        <v>65.010000000000005</v>
      </c>
      <c r="Y1110" s="33">
        <v>-63.23399999999998</v>
      </c>
      <c r="Z1110" s="14">
        <f t="shared" si="71"/>
        <v>-9.2365535797232251E-2</v>
      </c>
      <c r="AA1110" s="13" t="s">
        <v>88</v>
      </c>
      <c r="AB1110" s="33">
        <v>239.61209999999997</v>
      </c>
      <c r="AC1110" s="33">
        <v>443.21790000000004</v>
      </c>
    </row>
    <row r="1111" spans="2:29" x14ac:dyDescent="0.3">
      <c r="B1111" s="19"/>
      <c r="D1111" s="13" t="s">
        <v>7214</v>
      </c>
      <c r="E1111" s="29">
        <v>43433</v>
      </c>
      <c r="F1111" s="29" t="str">
        <f t="shared" si="68"/>
        <v>Thu</v>
      </c>
      <c r="G1111" s="29" t="str">
        <f t="shared" si="69"/>
        <v>Nov</v>
      </c>
      <c r="H1111" s="34">
        <f t="shared" si="70"/>
        <v>2018</v>
      </c>
      <c r="I1111" s="29">
        <v>43438</v>
      </c>
      <c r="J1111" s="13" t="s">
        <v>50</v>
      </c>
      <c r="K1111" s="13" t="s">
        <v>2490</v>
      </c>
      <c r="L1111" s="13" t="s">
        <v>24</v>
      </c>
      <c r="M1111" s="13" t="s">
        <v>98</v>
      </c>
      <c r="N1111" s="13" t="s">
        <v>99</v>
      </c>
      <c r="O1111" s="13" t="s">
        <v>100</v>
      </c>
      <c r="P1111" s="13" t="s">
        <v>55</v>
      </c>
      <c r="Q1111" s="13" t="s">
        <v>807</v>
      </c>
      <c r="R1111" s="13" t="s">
        <v>40</v>
      </c>
      <c r="S1111" s="13" t="s">
        <v>48</v>
      </c>
      <c r="T1111" s="13" t="s">
        <v>808</v>
      </c>
      <c r="U1111" s="33">
        <v>606.93299999999999</v>
      </c>
      <c r="V1111" s="15">
        <v>3</v>
      </c>
      <c r="W1111" s="14">
        <v>0.55000000000000004</v>
      </c>
      <c r="X1111" s="33">
        <v>42.39</v>
      </c>
      <c r="Y1111" s="33">
        <v>-418.16700000000014</v>
      </c>
      <c r="Z1111" s="14">
        <f t="shared" si="71"/>
        <v>-0.68898379228020246</v>
      </c>
      <c r="AA1111" s="13" t="s">
        <v>88</v>
      </c>
      <c r="AB1111" s="33">
        <v>333.81315000000001</v>
      </c>
      <c r="AC1111" s="33">
        <v>648.89685000000009</v>
      </c>
    </row>
    <row r="1112" spans="2:29" x14ac:dyDescent="0.3">
      <c r="B1112" s="19"/>
      <c r="D1112" s="13" t="s">
        <v>7215</v>
      </c>
      <c r="E1112" s="29">
        <v>43433</v>
      </c>
      <c r="F1112" s="29" t="str">
        <f t="shared" si="68"/>
        <v>Thu</v>
      </c>
      <c r="G1112" s="29" t="str">
        <f t="shared" si="69"/>
        <v>Nov</v>
      </c>
      <c r="H1112" s="34">
        <f t="shared" si="70"/>
        <v>2018</v>
      </c>
      <c r="I1112" s="29">
        <v>43438</v>
      </c>
      <c r="J1112" s="13" t="s">
        <v>50</v>
      </c>
      <c r="K1112" s="13" t="s">
        <v>2490</v>
      </c>
      <c r="L1112" s="13" t="s">
        <v>24</v>
      </c>
      <c r="M1112" s="13" t="s">
        <v>98</v>
      </c>
      <c r="N1112" s="13" t="s">
        <v>99</v>
      </c>
      <c r="O1112" s="13" t="s">
        <v>100</v>
      </c>
      <c r="P1112" s="13" t="s">
        <v>55</v>
      </c>
      <c r="Q1112" s="13" t="s">
        <v>4476</v>
      </c>
      <c r="R1112" s="13" t="s">
        <v>30</v>
      </c>
      <c r="S1112" s="13" t="s">
        <v>2177</v>
      </c>
      <c r="T1112" s="13" t="s">
        <v>4477</v>
      </c>
      <c r="U1112" s="33">
        <v>42.157499999999999</v>
      </c>
      <c r="V1112" s="15">
        <v>7</v>
      </c>
      <c r="W1112" s="14">
        <v>0.45</v>
      </c>
      <c r="X1112" s="33">
        <v>3.42</v>
      </c>
      <c r="Y1112" s="33">
        <v>-3.2025000000000006</v>
      </c>
      <c r="Z1112" s="14">
        <f t="shared" si="71"/>
        <v>-7.596513075965132E-2</v>
      </c>
      <c r="AA1112" s="13" t="s">
        <v>88</v>
      </c>
      <c r="AB1112" s="33">
        <v>18.970874999999999</v>
      </c>
      <c r="AC1112" s="33">
        <v>22.969124999999998</v>
      </c>
    </row>
    <row r="1113" spans="2:29" x14ac:dyDescent="0.3">
      <c r="B1113" s="19"/>
      <c r="D1113" s="13" t="s">
        <v>7216</v>
      </c>
      <c r="E1113" s="29">
        <v>43433</v>
      </c>
      <c r="F1113" s="29" t="str">
        <f t="shared" si="68"/>
        <v>Thu</v>
      </c>
      <c r="G1113" s="29" t="str">
        <f t="shared" si="69"/>
        <v>Nov</v>
      </c>
      <c r="H1113" s="34">
        <f t="shared" si="70"/>
        <v>2018</v>
      </c>
      <c r="I1113" s="29">
        <v>43438</v>
      </c>
      <c r="J1113" s="13" t="s">
        <v>50</v>
      </c>
      <c r="K1113" s="13" t="s">
        <v>2490</v>
      </c>
      <c r="L1113" s="13" t="s">
        <v>24</v>
      </c>
      <c r="M1113" s="13" t="s">
        <v>98</v>
      </c>
      <c r="N1113" s="13" t="s">
        <v>99</v>
      </c>
      <c r="O1113" s="13" t="s">
        <v>100</v>
      </c>
      <c r="P1113" s="13" t="s">
        <v>55</v>
      </c>
      <c r="Q1113" s="13" t="s">
        <v>2728</v>
      </c>
      <c r="R1113" s="13" t="s">
        <v>30</v>
      </c>
      <c r="S1113" s="13" t="s">
        <v>289</v>
      </c>
      <c r="T1113" s="13" t="s">
        <v>2729</v>
      </c>
      <c r="U1113" s="33">
        <v>156.91499999999999</v>
      </c>
      <c r="V1113" s="15">
        <v>6</v>
      </c>
      <c r="W1113" s="14">
        <v>0.45</v>
      </c>
      <c r="X1113" s="33">
        <v>2.0299999999999998</v>
      </c>
      <c r="Y1113" s="33">
        <v>-77.08499999999998</v>
      </c>
      <c r="Z1113" s="14">
        <f t="shared" si="71"/>
        <v>-0.49125322626899903</v>
      </c>
      <c r="AA1113" s="13" t="s">
        <v>88</v>
      </c>
      <c r="AB1113" s="33">
        <v>70.611750000000001</v>
      </c>
      <c r="AC1113" s="33">
        <v>161.35824999999997</v>
      </c>
    </row>
    <row r="1114" spans="2:29" x14ac:dyDescent="0.3">
      <c r="B1114" s="19"/>
      <c r="D1114" s="13" t="s">
        <v>7217</v>
      </c>
      <c r="E1114" s="29">
        <v>43995</v>
      </c>
      <c r="F1114" s="29" t="str">
        <f t="shared" si="68"/>
        <v>Sat</v>
      </c>
      <c r="G1114" s="29" t="str">
        <f t="shared" si="69"/>
        <v>Jun</v>
      </c>
      <c r="H1114" s="34">
        <f t="shared" si="70"/>
        <v>2020</v>
      </c>
      <c r="I1114" s="29">
        <v>44000</v>
      </c>
      <c r="J1114" s="13" t="s">
        <v>22</v>
      </c>
      <c r="K1114" s="13" t="s">
        <v>1599</v>
      </c>
      <c r="L1114" s="13" t="s">
        <v>24</v>
      </c>
      <c r="M1114" s="13" t="s">
        <v>128</v>
      </c>
      <c r="N1114" s="13" t="s">
        <v>128</v>
      </c>
      <c r="O1114" s="13" t="s">
        <v>129</v>
      </c>
      <c r="P1114" s="13" t="s">
        <v>55</v>
      </c>
      <c r="Q1114" s="13" t="s">
        <v>1600</v>
      </c>
      <c r="R1114" s="13" t="s">
        <v>57</v>
      </c>
      <c r="S1114" s="13" t="s">
        <v>138</v>
      </c>
      <c r="T1114" s="13" t="s">
        <v>1601</v>
      </c>
      <c r="U1114" s="33">
        <v>514.23479999999995</v>
      </c>
      <c r="V1114" s="15">
        <v>12</v>
      </c>
      <c r="W1114" s="14">
        <v>0.17</v>
      </c>
      <c r="X1114" s="33">
        <v>80.63</v>
      </c>
      <c r="Y1114" s="33">
        <v>192.03480000000002</v>
      </c>
      <c r="Z1114" s="14">
        <f t="shared" si="71"/>
        <v>0.37343797035906562</v>
      </c>
      <c r="AA1114" s="13" t="s">
        <v>88</v>
      </c>
      <c r="AB1114" s="33">
        <v>87.419916000000001</v>
      </c>
      <c r="AC1114" s="33">
        <v>154.15008399999994</v>
      </c>
    </row>
    <row r="1115" spans="2:29" x14ac:dyDescent="0.3">
      <c r="B1115" s="19"/>
      <c r="D1115" s="13" t="s">
        <v>7218</v>
      </c>
      <c r="E1115" s="29">
        <v>43995</v>
      </c>
      <c r="F1115" s="29" t="str">
        <f t="shared" si="68"/>
        <v>Sat</v>
      </c>
      <c r="G1115" s="29" t="str">
        <f t="shared" si="69"/>
        <v>Jun</v>
      </c>
      <c r="H1115" s="34">
        <f t="shared" si="70"/>
        <v>2020</v>
      </c>
      <c r="I1115" s="29">
        <v>44000</v>
      </c>
      <c r="J1115" s="13" t="s">
        <v>22</v>
      </c>
      <c r="K1115" s="13" t="s">
        <v>1599</v>
      </c>
      <c r="L1115" s="13" t="s">
        <v>24</v>
      </c>
      <c r="M1115" s="13" t="s">
        <v>128</v>
      </c>
      <c r="N1115" s="13" t="s">
        <v>128</v>
      </c>
      <c r="O1115" s="13" t="s">
        <v>129</v>
      </c>
      <c r="P1115" s="13" t="s">
        <v>55</v>
      </c>
      <c r="Q1115" s="13" t="s">
        <v>3164</v>
      </c>
      <c r="R1115" s="13" t="s">
        <v>57</v>
      </c>
      <c r="S1115" s="13" t="s">
        <v>121</v>
      </c>
      <c r="T1115" s="13" t="s">
        <v>3165</v>
      </c>
      <c r="U1115" s="33">
        <v>182.40480000000002</v>
      </c>
      <c r="V1115" s="15">
        <v>8</v>
      </c>
      <c r="W1115" s="14">
        <v>0.47000000000000003</v>
      </c>
      <c r="X1115" s="33">
        <v>18.239999999999998</v>
      </c>
      <c r="Y1115" s="33">
        <v>-106.79520000000002</v>
      </c>
      <c r="Z1115" s="14">
        <f t="shared" si="71"/>
        <v>-0.58548459251072349</v>
      </c>
      <c r="AA1115" s="13" t="s">
        <v>88</v>
      </c>
      <c r="AB1115" s="33">
        <v>85.730256000000011</v>
      </c>
      <c r="AC1115" s="33">
        <v>185.22974400000004</v>
      </c>
    </row>
    <row r="1116" spans="2:29" x14ac:dyDescent="0.3">
      <c r="B1116" s="19"/>
      <c r="D1116" s="13" t="s">
        <v>7219</v>
      </c>
      <c r="E1116" s="29">
        <v>43315</v>
      </c>
      <c r="F1116" s="29" t="str">
        <f t="shared" si="68"/>
        <v>Fri</v>
      </c>
      <c r="G1116" s="29" t="str">
        <f t="shared" si="69"/>
        <v>Aug</v>
      </c>
      <c r="H1116" s="34">
        <f t="shared" si="70"/>
        <v>2018</v>
      </c>
      <c r="I1116" s="29">
        <v>43320</v>
      </c>
      <c r="J1116" s="13" t="s">
        <v>50</v>
      </c>
      <c r="K1116" s="13" t="s">
        <v>3345</v>
      </c>
      <c r="L1116" s="13" t="s">
        <v>82</v>
      </c>
      <c r="M1116" s="13" t="s">
        <v>2338</v>
      </c>
      <c r="N1116" s="13" t="s">
        <v>2338</v>
      </c>
      <c r="O1116" s="13" t="s">
        <v>483</v>
      </c>
      <c r="P1116" s="13" t="s">
        <v>28</v>
      </c>
      <c r="Q1116" s="13" t="s">
        <v>3346</v>
      </c>
      <c r="R1116" s="13" t="s">
        <v>30</v>
      </c>
      <c r="S1116" s="13" t="s">
        <v>289</v>
      </c>
      <c r="T1116" s="13" t="s">
        <v>3347</v>
      </c>
      <c r="U1116" s="33">
        <v>248.64</v>
      </c>
      <c r="V1116" s="15">
        <v>8</v>
      </c>
      <c r="W1116" s="14">
        <v>0.5</v>
      </c>
      <c r="X1116" s="33">
        <v>23.62</v>
      </c>
      <c r="Y1116" s="33">
        <v>-79.679999999999978</v>
      </c>
      <c r="Z1116" s="14">
        <f t="shared" si="71"/>
        <v>-0.32046332046332038</v>
      </c>
      <c r="AA1116" s="13" t="s">
        <v>88</v>
      </c>
      <c r="AB1116" s="33">
        <v>124.32</v>
      </c>
      <c r="AC1116" s="33">
        <v>180.37999999999997</v>
      </c>
    </row>
    <row r="1117" spans="2:29" x14ac:dyDescent="0.3">
      <c r="B1117" s="19"/>
      <c r="D1117" s="13" t="s">
        <v>7220</v>
      </c>
      <c r="E1117" s="29">
        <v>43315</v>
      </c>
      <c r="F1117" s="29" t="str">
        <f t="shared" si="68"/>
        <v>Fri</v>
      </c>
      <c r="G1117" s="29" t="str">
        <f t="shared" si="69"/>
        <v>Aug</v>
      </c>
      <c r="H1117" s="34">
        <f t="shared" si="70"/>
        <v>2018</v>
      </c>
      <c r="I1117" s="29">
        <v>43320</v>
      </c>
      <c r="J1117" s="13" t="s">
        <v>50</v>
      </c>
      <c r="K1117" s="13" t="s">
        <v>3345</v>
      </c>
      <c r="L1117" s="13" t="s">
        <v>82</v>
      </c>
      <c r="M1117" s="13" t="s">
        <v>2338</v>
      </c>
      <c r="N1117" s="13" t="s">
        <v>2338</v>
      </c>
      <c r="O1117" s="13" t="s">
        <v>483</v>
      </c>
      <c r="P1117" s="13" t="s">
        <v>28</v>
      </c>
      <c r="Q1117" s="13" t="s">
        <v>1235</v>
      </c>
      <c r="R1117" s="13" t="s">
        <v>30</v>
      </c>
      <c r="S1117" s="13" t="s">
        <v>289</v>
      </c>
      <c r="T1117" s="13" t="s">
        <v>1236</v>
      </c>
      <c r="U1117" s="33">
        <v>70.814999999999998</v>
      </c>
      <c r="V1117" s="15">
        <v>1</v>
      </c>
      <c r="W1117" s="14">
        <v>0.5</v>
      </c>
      <c r="X1117" s="33">
        <v>5.28</v>
      </c>
      <c r="Y1117" s="33">
        <v>-45.344999999999999</v>
      </c>
      <c r="Z1117" s="14">
        <f t="shared" si="71"/>
        <v>-0.64033043846642657</v>
      </c>
      <c r="AA1117" s="13" t="s">
        <v>88</v>
      </c>
      <c r="AB1117" s="33">
        <v>35.407499999999999</v>
      </c>
      <c r="AC1117" s="33">
        <v>75.472499999999997</v>
      </c>
    </row>
    <row r="1118" spans="2:29" x14ac:dyDescent="0.3">
      <c r="B1118" s="19"/>
      <c r="D1118" s="13" t="s">
        <v>7221</v>
      </c>
      <c r="E1118" s="29">
        <v>43315</v>
      </c>
      <c r="F1118" s="29" t="str">
        <f t="shared" si="68"/>
        <v>Fri</v>
      </c>
      <c r="G1118" s="29" t="str">
        <f t="shared" si="69"/>
        <v>Aug</v>
      </c>
      <c r="H1118" s="34">
        <f t="shared" si="70"/>
        <v>2018</v>
      </c>
      <c r="I1118" s="29">
        <v>43320</v>
      </c>
      <c r="J1118" s="13" t="s">
        <v>50</v>
      </c>
      <c r="K1118" s="13" t="s">
        <v>3345</v>
      </c>
      <c r="L1118" s="13" t="s">
        <v>82</v>
      </c>
      <c r="M1118" s="13" t="s">
        <v>2338</v>
      </c>
      <c r="N1118" s="13" t="s">
        <v>2338</v>
      </c>
      <c r="O1118" s="13" t="s">
        <v>483</v>
      </c>
      <c r="P1118" s="13" t="s">
        <v>28</v>
      </c>
      <c r="Q1118" s="13" t="s">
        <v>5385</v>
      </c>
      <c r="R1118" s="13" t="s">
        <v>30</v>
      </c>
      <c r="S1118" s="13" t="s">
        <v>1228</v>
      </c>
      <c r="T1118" s="13" t="s">
        <v>5386</v>
      </c>
      <c r="U1118" s="33">
        <v>10.5</v>
      </c>
      <c r="V1118" s="15">
        <v>2</v>
      </c>
      <c r="W1118" s="14">
        <v>0.5</v>
      </c>
      <c r="X1118" s="33">
        <v>2.02</v>
      </c>
      <c r="Y1118" s="33">
        <v>-8.2199999999999989</v>
      </c>
      <c r="Z1118" s="14">
        <f t="shared" si="71"/>
        <v>-0.7828571428571427</v>
      </c>
      <c r="AA1118" s="13" t="s">
        <v>88</v>
      </c>
      <c r="AB1118" s="33">
        <v>5.25</v>
      </c>
      <c r="AC1118" s="33">
        <v>11.45</v>
      </c>
    </row>
    <row r="1119" spans="2:29" x14ac:dyDescent="0.3">
      <c r="B1119" s="19"/>
      <c r="D1119" s="13" t="s">
        <v>7222</v>
      </c>
      <c r="E1119" s="29">
        <v>43315</v>
      </c>
      <c r="F1119" s="29" t="str">
        <f t="shared" si="68"/>
        <v>Fri</v>
      </c>
      <c r="G1119" s="29" t="str">
        <f t="shared" si="69"/>
        <v>Aug</v>
      </c>
      <c r="H1119" s="34">
        <f t="shared" si="70"/>
        <v>2018</v>
      </c>
      <c r="I1119" s="29">
        <v>43320</v>
      </c>
      <c r="J1119" s="13" t="s">
        <v>50</v>
      </c>
      <c r="K1119" s="13" t="s">
        <v>3345</v>
      </c>
      <c r="L1119" s="13" t="s">
        <v>82</v>
      </c>
      <c r="M1119" s="13" t="s">
        <v>2338</v>
      </c>
      <c r="N1119" s="13" t="s">
        <v>2338</v>
      </c>
      <c r="O1119" s="13" t="s">
        <v>483</v>
      </c>
      <c r="P1119" s="13" t="s">
        <v>28</v>
      </c>
      <c r="Q1119" s="13" t="s">
        <v>4229</v>
      </c>
      <c r="R1119" s="13" t="s">
        <v>30</v>
      </c>
      <c r="S1119" s="13" t="s">
        <v>1228</v>
      </c>
      <c r="T1119" s="13" t="s">
        <v>4230</v>
      </c>
      <c r="U1119" s="33">
        <v>48.39</v>
      </c>
      <c r="V1119" s="15">
        <v>2</v>
      </c>
      <c r="W1119" s="14">
        <v>0.5</v>
      </c>
      <c r="X1119" s="33">
        <v>1.93</v>
      </c>
      <c r="Y1119" s="33">
        <v>-3.9299999999999997</v>
      </c>
      <c r="Z1119" s="14">
        <f t="shared" si="71"/>
        <v>-8.1215127092374453E-2</v>
      </c>
      <c r="AA1119" s="13" t="s">
        <v>88</v>
      </c>
      <c r="AB1119" s="33">
        <v>24.195</v>
      </c>
      <c r="AC1119" s="33">
        <v>26.195</v>
      </c>
    </row>
    <row r="1120" spans="2:29" x14ac:dyDescent="0.3">
      <c r="B1120" s="19"/>
      <c r="D1120" s="13" t="s">
        <v>7223</v>
      </c>
      <c r="E1120" s="29">
        <v>42857</v>
      </c>
      <c r="F1120" s="29" t="str">
        <f t="shared" si="68"/>
        <v>Tue</v>
      </c>
      <c r="G1120" s="29" t="str">
        <f t="shared" si="69"/>
        <v>May</v>
      </c>
      <c r="H1120" s="34">
        <f t="shared" si="70"/>
        <v>2017</v>
      </c>
      <c r="I1120" s="29">
        <v>42862</v>
      </c>
      <c r="J1120" s="13" t="s">
        <v>50</v>
      </c>
      <c r="K1120" s="13" t="s">
        <v>5718</v>
      </c>
      <c r="L1120" s="13" t="s">
        <v>82</v>
      </c>
      <c r="M1120" s="13" t="s">
        <v>1858</v>
      </c>
      <c r="N1120" s="13" t="s">
        <v>99</v>
      </c>
      <c r="O1120" s="13" t="s">
        <v>100</v>
      </c>
      <c r="P1120" s="13" t="s">
        <v>55</v>
      </c>
      <c r="Q1120" s="13" t="s">
        <v>5687</v>
      </c>
      <c r="R1120" s="13" t="s">
        <v>30</v>
      </c>
      <c r="S1120" s="13" t="s">
        <v>2177</v>
      </c>
      <c r="T1120" s="13" t="s">
        <v>5688</v>
      </c>
      <c r="U1120" s="33">
        <v>24.156000000000002</v>
      </c>
      <c r="V1120" s="15">
        <v>4</v>
      </c>
      <c r="W1120" s="14">
        <v>0.45</v>
      </c>
      <c r="X1120" s="33">
        <v>2.83</v>
      </c>
      <c r="Y1120" s="33">
        <v>-11.484000000000004</v>
      </c>
      <c r="Z1120" s="14">
        <f t="shared" si="71"/>
        <v>-0.47540983606557385</v>
      </c>
      <c r="AA1120" s="13" t="s">
        <v>60</v>
      </c>
      <c r="AB1120" s="33">
        <v>10.870200000000001</v>
      </c>
      <c r="AC1120" s="33">
        <v>21.939800000000005</v>
      </c>
    </row>
    <row r="1121" spans="2:29" x14ac:dyDescent="0.3">
      <c r="B1121" s="19"/>
      <c r="D1121" s="13" t="s">
        <v>7224</v>
      </c>
      <c r="E1121" s="29">
        <v>43350</v>
      </c>
      <c r="F1121" s="29" t="str">
        <f t="shared" si="68"/>
        <v>Fri</v>
      </c>
      <c r="G1121" s="29" t="str">
        <f t="shared" si="69"/>
        <v>Sep</v>
      </c>
      <c r="H1121" s="34">
        <f t="shared" si="70"/>
        <v>2018</v>
      </c>
      <c r="I1121" s="29">
        <v>43354</v>
      </c>
      <c r="J1121" s="13" t="s">
        <v>50</v>
      </c>
      <c r="K1121" s="13" t="s">
        <v>786</v>
      </c>
      <c r="L1121" s="13" t="s">
        <v>82</v>
      </c>
      <c r="M1121" s="13" t="s">
        <v>271</v>
      </c>
      <c r="N1121" s="13" t="s">
        <v>271</v>
      </c>
      <c r="O1121" s="13" t="s">
        <v>271</v>
      </c>
      <c r="P1121" s="13" t="s">
        <v>55</v>
      </c>
      <c r="Q1121" s="13" t="s">
        <v>787</v>
      </c>
      <c r="R1121" s="13" t="s">
        <v>30</v>
      </c>
      <c r="S1121" s="13" t="s">
        <v>289</v>
      </c>
      <c r="T1121" s="13" t="s">
        <v>788</v>
      </c>
      <c r="U1121" s="33">
        <v>1388.94</v>
      </c>
      <c r="V1121" s="15">
        <v>7</v>
      </c>
      <c r="W1121" s="14">
        <v>0</v>
      </c>
      <c r="X1121" s="33">
        <v>164.5</v>
      </c>
      <c r="Y1121" s="33">
        <v>208.32</v>
      </c>
      <c r="Z1121" s="14">
        <f t="shared" si="71"/>
        <v>0.1499848805563955</v>
      </c>
      <c r="AA1121" s="13" t="s">
        <v>60</v>
      </c>
      <c r="AB1121" s="33">
        <v>0</v>
      </c>
      <c r="AC1121" s="33">
        <v>1016.1200000000001</v>
      </c>
    </row>
    <row r="1122" spans="2:29" x14ac:dyDescent="0.3">
      <c r="B1122" s="19"/>
      <c r="D1122" s="13" t="s">
        <v>7225</v>
      </c>
      <c r="E1122" s="29">
        <v>43350</v>
      </c>
      <c r="F1122" s="29" t="str">
        <f t="shared" si="68"/>
        <v>Fri</v>
      </c>
      <c r="G1122" s="29" t="str">
        <f t="shared" si="69"/>
        <v>Sep</v>
      </c>
      <c r="H1122" s="34">
        <f t="shared" si="70"/>
        <v>2018</v>
      </c>
      <c r="I1122" s="29">
        <v>43354</v>
      </c>
      <c r="J1122" s="13" t="s">
        <v>50</v>
      </c>
      <c r="K1122" s="13" t="s">
        <v>786</v>
      </c>
      <c r="L1122" s="13" t="s">
        <v>82</v>
      </c>
      <c r="M1122" s="13" t="s">
        <v>271</v>
      </c>
      <c r="N1122" s="13" t="s">
        <v>271</v>
      </c>
      <c r="O1122" s="13" t="s">
        <v>271</v>
      </c>
      <c r="P1122" s="13" t="s">
        <v>55</v>
      </c>
      <c r="Q1122" s="13" t="s">
        <v>5094</v>
      </c>
      <c r="R1122" s="13" t="s">
        <v>30</v>
      </c>
      <c r="S1122" s="13" t="s">
        <v>289</v>
      </c>
      <c r="T1122" s="13" t="s">
        <v>5095</v>
      </c>
      <c r="U1122" s="33">
        <v>60.480000000000011</v>
      </c>
      <c r="V1122" s="15">
        <v>3</v>
      </c>
      <c r="W1122" s="14">
        <v>0</v>
      </c>
      <c r="X1122" s="33">
        <v>6.01</v>
      </c>
      <c r="Y1122" s="33">
        <v>16.29</v>
      </c>
      <c r="Z1122" s="14">
        <f t="shared" si="71"/>
        <v>0.26934523809523803</v>
      </c>
      <c r="AA1122" s="13" t="s">
        <v>60</v>
      </c>
      <c r="AB1122" s="33">
        <v>0</v>
      </c>
      <c r="AC1122" s="33">
        <v>38.180000000000014</v>
      </c>
    </row>
    <row r="1123" spans="2:29" x14ac:dyDescent="0.3">
      <c r="B1123" s="19"/>
      <c r="D1123" s="13" t="s">
        <v>7226</v>
      </c>
      <c r="E1123" s="29">
        <v>43350</v>
      </c>
      <c r="F1123" s="29" t="str">
        <f t="shared" si="68"/>
        <v>Fri</v>
      </c>
      <c r="G1123" s="29" t="str">
        <f t="shared" si="69"/>
        <v>Sep</v>
      </c>
      <c r="H1123" s="34">
        <f t="shared" si="70"/>
        <v>2018</v>
      </c>
      <c r="I1123" s="29">
        <v>43354</v>
      </c>
      <c r="J1123" s="13" t="s">
        <v>50</v>
      </c>
      <c r="K1123" s="13" t="s">
        <v>786</v>
      </c>
      <c r="L1123" s="13" t="s">
        <v>82</v>
      </c>
      <c r="M1123" s="13" t="s">
        <v>271</v>
      </c>
      <c r="N1123" s="13" t="s">
        <v>271</v>
      </c>
      <c r="O1123" s="13" t="s">
        <v>271</v>
      </c>
      <c r="P1123" s="13" t="s">
        <v>55</v>
      </c>
      <c r="Q1123" s="13" t="s">
        <v>4628</v>
      </c>
      <c r="R1123" s="13" t="s">
        <v>30</v>
      </c>
      <c r="S1123" s="13" t="s">
        <v>1121</v>
      </c>
      <c r="T1123" s="13" t="s">
        <v>4629</v>
      </c>
      <c r="U1123" s="33">
        <v>42.03</v>
      </c>
      <c r="V1123" s="15">
        <v>3</v>
      </c>
      <c r="W1123" s="14">
        <v>0</v>
      </c>
      <c r="X1123" s="33">
        <v>4.74</v>
      </c>
      <c r="Y1123" s="33">
        <v>1.62</v>
      </c>
      <c r="Z1123" s="14">
        <f t="shared" si="71"/>
        <v>3.8543897216274089E-2</v>
      </c>
      <c r="AA1123" s="13" t="s">
        <v>60</v>
      </c>
      <c r="AB1123" s="33">
        <v>0</v>
      </c>
      <c r="AC1123" s="33">
        <v>35.67</v>
      </c>
    </row>
    <row r="1124" spans="2:29" x14ac:dyDescent="0.3">
      <c r="B1124" s="19"/>
      <c r="D1124" s="13" t="s">
        <v>7227</v>
      </c>
      <c r="E1124" s="29">
        <v>42794</v>
      </c>
      <c r="F1124" s="29" t="str">
        <f t="shared" si="68"/>
        <v>Tue</v>
      </c>
      <c r="G1124" s="29" t="str">
        <f t="shared" si="69"/>
        <v>Feb</v>
      </c>
      <c r="H1124" s="34">
        <f t="shared" si="70"/>
        <v>2017</v>
      </c>
      <c r="I1124" s="29">
        <v>42797</v>
      </c>
      <c r="J1124" s="13" t="s">
        <v>34</v>
      </c>
      <c r="K1124" s="13" t="s">
        <v>481</v>
      </c>
      <c r="L1124" s="13" t="s">
        <v>82</v>
      </c>
      <c r="M1124" s="13" t="s">
        <v>482</v>
      </c>
      <c r="N1124" s="13" t="s">
        <v>482</v>
      </c>
      <c r="O1124" s="13" t="s">
        <v>483</v>
      </c>
      <c r="P1124" s="13" t="s">
        <v>28</v>
      </c>
      <c r="Q1124" s="13" t="s">
        <v>397</v>
      </c>
      <c r="R1124" s="13" t="s">
        <v>30</v>
      </c>
      <c r="S1124" s="13" t="s">
        <v>31</v>
      </c>
      <c r="T1124" s="13" t="s">
        <v>398</v>
      </c>
      <c r="U1124" s="33">
        <v>810.72</v>
      </c>
      <c r="V1124" s="15">
        <v>3</v>
      </c>
      <c r="W1124" s="14">
        <v>0.5</v>
      </c>
      <c r="X1124" s="33">
        <v>236.16</v>
      </c>
      <c r="Y1124" s="33">
        <v>-599.94000000000005</v>
      </c>
      <c r="Z1124" s="14">
        <f t="shared" si="71"/>
        <v>-0.74000888099467144</v>
      </c>
      <c r="AA1124" s="13" t="s">
        <v>33</v>
      </c>
      <c r="AB1124" s="33">
        <v>405.36</v>
      </c>
      <c r="AC1124" s="33">
        <v>769.1400000000001</v>
      </c>
    </row>
    <row r="1125" spans="2:29" x14ac:dyDescent="0.3">
      <c r="B1125" s="19"/>
      <c r="D1125" s="13" t="s">
        <v>7228</v>
      </c>
      <c r="E1125" s="29">
        <v>42794</v>
      </c>
      <c r="F1125" s="29" t="str">
        <f t="shared" si="68"/>
        <v>Tue</v>
      </c>
      <c r="G1125" s="29" t="str">
        <f t="shared" si="69"/>
        <v>Feb</v>
      </c>
      <c r="H1125" s="34">
        <f t="shared" si="70"/>
        <v>2017</v>
      </c>
      <c r="I1125" s="29">
        <v>42797</v>
      </c>
      <c r="J1125" s="13" t="s">
        <v>34</v>
      </c>
      <c r="K1125" s="13" t="s">
        <v>481</v>
      </c>
      <c r="L1125" s="13" t="s">
        <v>82</v>
      </c>
      <c r="M1125" s="13" t="s">
        <v>482</v>
      </c>
      <c r="N1125" s="13" t="s">
        <v>482</v>
      </c>
      <c r="O1125" s="13" t="s">
        <v>483</v>
      </c>
      <c r="P1125" s="13" t="s">
        <v>28</v>
      </c>
      <c r="Q1125" s="13" t="s">
        <v>1206</v>
      </c>
      <c r="R1125" s="13" t="s">
        <v>40</v>
      </c>
      <c r="S1125" s="13" t="s">
        <v>906</v>
      </c>
      <c r="T1125" s="13" t="s">
        <v>1207</v>
      </c>
      <c r="U1125" s="33">
        <v>401.28000000000014</v>
      </c>
      <c r="V1125" s="15">
        <v>10</v>
      </c>
      <c r="W1125" s="14">
        <v>0.2</v>
      </c>
      <c r="X1125" s="33">
        <v>108.34</v>
      </c>
      <c r="Y1125" s="33">
        <v>-5.2200000000000415</v>
      </c>
      <c r="Z1125" s="14">
        <f t="shared" si="71"/>
        <v>-1.3008373205741726E-2</v>
      </c>
      <c r="AA1125" s="13" t="s">
        <v>33</v>
      </c>
      <c r="AB1125" s="33">
        <v>80.256000000000029</v>
      </c>
      <c r="AC1125" s="33">
        <v>217.90400000000017</v>
      </c>
    </row>
    <row r="1126" spans="2:29" x14ac:dyDescent="0.3">
      <c r="B1126" s="19"/>
      <c r="D1126" s="13" t="s">
        <v>7229</v>
      </c>
      <c r="E1126" s="29">
        <v>42794</v>
      </c>
      <c r="F1126" s="29" t="str">
        <f t="shared" si="68"/>
        <v>Tue</v>
      </c>
      <c r="G1126" s="29" t="str">
        <f t="shared" si="69"/>
        <v>Feb</v>
      </c>
      <c r="H1126" s="34">
        <f t="shared" si="70"/>
        <v>2017</v>
      </c>
      <c r="I1126" s="29">
        <v>42797</v>
      </c>
      <c r="J1126" s="13" t="s">
        <v>34</v>
      </c>
      <c r="K1126" s="13" t="s">
        <v>481</v>
      </c>
      <c r="L1126" s="13" t="s">
        <v>82</v>
      </c>
      <c r="M1126" s="13" t="s">
        <v>482</v>
      </c>
      <c r="N1126" s="13" t="s">
        <v>482</v>
      </c>
      <c r="O1126" s="13" t="s">
        <v>483</v>
      </c>
      <c r="P1126" s="13" t="s">
        <v>28</v>
      </c>
      <c r="Q1126" s="13" t="s">
        <v>410</v>
      </c>
      <c r="R1126" s="13" t="s">
        <v>30</v>
      </c>
      <c r="S1126" s="13" t="s">
        <v>31</v>
      </c>
      <c r="T1126" s="13" t="s">
        <v>411</v>
      </c>
      <c r="U1126" s="33">
        <v>311.07</v>
      </c>
      <c r="V1126" s="15">
        <v>2</v>
      </c>
      <c r="W1126" s="14">
        <v>0.5</v>
      </c>
      <c r="X1126" s="33">
        <v>60.79</v>
      </c>
      <c r="Y1126" s="33">
        <v>-224.01</v>
      </c>
      <c r="Z1126" s="14">
        <f t="shared" si="71"/>
        <v>-0.72012730253640655</v>
      </c>
      <c r="AA1126" s="13" t="s">
        <v>33</v>
      </c>
      <c r="AB1126" s="33">
        <v>155.535</v>
      </c>
      <c r="AC1126" s="33">
        <v>318.755</v>
      </c>
    </row>
    <row r="1127" spans="2:29" x14ac:dyDescent="0.3">
      <c r="B1127" s="19"/>
      <c r="D1127" s="13" t="s">
        <v>7230</v>
      </c>
      <c r="E1127" s="29">
        <v>42794</v>
      </c>
      <c r="F1127" s="29" t="str">
        <f t="shared" si="68"/>
        <v>Tue</v>
      </c>
      <c r="G1127" s="29" t="str">
        <f t="shared" si="69"/>
        <v>Feb</v>
      </c>
      <c r="H1127" s="34">
        <f t="shared" si="70"/>
        <v>2017</v>
      </c>
      <c r="I1127" s="29">
        <v>42797</v>
      </c>
      <c r="J1127" s="13" t="s">
        <v>34</v>
      </c>
      <c r="K1127" s="13" t="s">
        <v>481</v>
      </c>
      <c r="L1127" s="13" t="s">
        <v>82</v>
      </c>
      <c r="M1127" s="13" t="s">
        <v>482</v>
      </c>
      <c r="N1127" s="13" t="s">
        <v>482</v>
      </c>
      <c r="O1127" s="13" t="s">
        <v>483</v>
      </c>
      <c r="P1127" s="13" t="s">
        <v>28</v>
      </c>
      <c r="Q1127" s="13" t="s">
        <v>2237</v>
      </c>
      <c r="R1127" s="13" t="s">
        <v>40</v>
      </c>
      <c r="S1127" s="13" t="s">
        <v>906</v>
      </c>
      <c r="T1127" s="13" t="s">
        <v>2238</v>
      </c>
      <c r="U1127" s="33">
        <v>139.94400000000002</v>
      </c>
      <c r="V1127" s="15">
        <v>7</v>
      </c>
      <c r="W1127" s="14">
        <v>0.2</v>
      </c>
      <c r="X1127" s="33">
        <v>50.88</v>
      </c>
      <c r="Y1127" s="33">
        <v>6.8039999999999949</v>
      </c>
      <c r="Z1127" s="14">
        <f t="shared" si="71"/>
        <v>4.8619447779111605E-2</v>
      </c>
      <c r="AA1127" s="13" t="s">
        <v>33</v>
      </c>
      <c r="AB1127" s="33">
        <v>27.988800000000005</v>
      </c>
      <c r="AC1127" s="33">
        <v>54.271200000000022</v>
      </c>
    </row>
    <row r="1128" spans="2:29" x14ac:dyDescent="0.3">
      <c r="B1128" s="19"/>
      <c r="D1128" s="13" t="s">
        <v>7231</v>
      </c>
      <c r="E1128" s="29">
        <v>42794</v>
      </c>
      <c r="F1128" s="29" t="str">
        <f t="shared" si="68"/>
        <v>Tue</v>
      </c>
      <c r="G1128" s="29" t="str">
        <f t="shared" si="69"/>
        <v>Feb</v>
      </c>
      <c r="H1128" s="34">
        <f t="shared" si="70"/>
        <v>2017</v>
      </c>
      <c r="I1128" s="29">
        <v>42797</v>
      </c>
      <c r="J1128" s="13" t="s">
        <v>34</v>
      </c>
      <c r="K1128" s="13" t="s">
        <v>481</v>
      </c>
      <c r="L1128" s="13" t="s">
        <v>82</v>
      </c>
      <c r="M1128" s="13" t="s">
        <v>482</v>
      </c>
      <c r="N1128" s="13" t="s">
        <v>482</v>
      </c>
      <c r="O1128" s="13" t="s">
        <v>483</v>
      </c>
      <c r="P1128" s="13" t="s">
        <v>28</v>
      </c>
      <c r="Q1128" s="13" t="s">
        <v>3903</v>
      </c>
      <c r="R1128" s="13" t="s">
        <v>57</v>
      </c>
      <c r="S1128" s="13" t="s">
        <v>121</v>
      </c>
      <c r="T1128" s="13" t="s">
        <v>3904</v>
      </c>
      <c r="U1128" s="33">
        <v>114.80999999999999</v>
      </c>
      <c r="V1128" s="15">
        <v>2</v>
      </c>
      <c r="W1128" s="14">
        <v>0.5</v>
      </c>
      <c r="X1128" s="33">
        <v>16.32</v>
      </c>
      <c r="Y1128" s="33">
        <v>-50.549999999999983</v>
      </c>
      <c r="Z1128" s="14">
        <f t="shared" si="71"/>
        <v>-0.44029265743402135</v>
      </c>
      <c r="AA1128" s="13" t="s">
        <v>33</v>
      </c>
      <c r="AB1128" s="33">
        <v>57.404999999999994</v>
      </c>
      <c r="AC1128" s="33">
        <v>91.634999999999977</v>
      </c>
    </row>
    <row r="1129" spans="2:29" x14ac:dyDescent="0.3">
      <c r="B1129" s="19"/>
      <c r="D1129" s="13" t="s">
        <v>7232</v>
      </c>
      <c r="E1129" s="29">
        <v>43172</v>
      </c>
      <c r="F1129" s="29" t="str">
        <f t="shared" si="68"/>
        <v>Tue</v>
      </c>
      <c r="G1129" s="29" t="str">
        <f t="shared" si="69"/>
        <v>Mar</v>
      </c>
      <c r="H1129" s="34">
        <f t="shared" si="70"/>
        <v>2018</v>
      </c>
      <c r="I1129" s="29">
        <v>43177</v>
      </c>
      <c r="J1129" s="13" t="s">
        <v>50</v>
      </c>
      <c r="K1129" s="13" t="s">
        <v>3577</v>
      </c>
      <c r="L1129" s="13" t="s">
        <v>82</v>
      </c>
      <c r="M1129" s="13" t="s">
        <v>98</v>
      </c>
      <c r="N1129" s="13" t="s">
        <v>99</v>
      </c>
      <c r="O1129" s="13" t="s">
        <v>100</v>
      </c>
      <c r="P1129" s="13" t="s">
        <v>55</v>
      </c>
      <c r="Q1129" s="13" t="s">
        <v>853</v>
      </c>
      <c r="R1129" s="13" t="s">
        <v>40</v>
      </c>
      <c r="S1129" s="13" t="s">
        <v>67</v>
      </c>
      <c r="T1129" s="13" t="s">
        <v>854</v>
      </c>
      <c r="U1129" s="33">
        <v>219.96000000000004</v>
      </c>
      <c r="V1129" s="15">
        <v>2</v>
      </c>
      <c r="W1129" s="14">
        <v>0.35</v>
      </c>
      <c r="X1129" s="33">
        <v>16.309999999999999</v>
      </c>
      <c r="Y1129" s="33">
        <v>16.919999999999987</v>
      </c>
      <c r="Z1129" s="14">
        <f t="shared" si="71"/>
        <v>7.6923076923076858E-2</v>
      </c>
      <c r="AA1129" s="13" t="s">
        <v>88</v>
      </c>
      <c r="AB1129" s="33">
        <v>76.986000000000004</v>
      </c>
      <c r="AC1129" s="33">
        <v>109.74400000000006</v>
      </c>
    </row>
    <row r="1130" spans="2:29" x14ac:dyDescent="0.3">
      <c r="B1130" s="19"/>
      <c r="D1130" s="13" t="s">
        <v>7233</v>
      </c>
      <c r="E1130" s="29">
        <v>43172</v>
      </c>
      <c r="F1130" s="29" t="str">
        <f t="shared" ref="F1130:F1193" si="72">TEXT(E1130,"ddd")</f>
        <v>Tue</v>
      </c>
      <c r="G1130" s="29" t="str">
        <f t="shared" ref="G1130:G1193" si="73">TEXT(E1130,"mmm")</f>
        <v>Mar</v>
      </c>
      <c r="H1130" s="34">
        <f t="shared" si="70"/>
        <v>2018</v>
      </c>
      <c r="I1130" s="29">
        <v>43177</v>
      </c>
      <c r="J1130" s="13" t="s">
        <v>50</v>
      </c>
      <c r="K1130" s="13" t="s">
        <v>3577</v>
      </c>
      <c r="L1130" s="13" t="s">
        <v>82</v>
      </c>
      <c r="M1130" s="13" t="s">
        <v>98</v>
      </c>
      <c r="N1130" s="13" t="s">
        <v>99</v>
      </c>
      <c r="O1130" s="13" t="s">
        <v>100</v>
      </c>
      <c r="P1130" s="13" t="s">
        <v>55</v>
      </c>
      <c r="Q1130" s="13" t="s">
        <v>1043</v>
      </c>
      <c r="R1130" s="13" t="s">
        <v>57</v>
      </c>
      <c r="S1130" s="13" t="s">
        <v>86</v>
      </c>
      <c r="T1130" s="13" t="s">
        <v>1044</v>
      </c>
      <c r="U1130" s="33">
        <v>191.49</v>
      </c>
      <c r="V1130" s="15">
        <v>2</v>
      </c>
      <c r="W1130" s="14">
        <v>0.35</v>
      </c>
      <c r="X1130" s="33">
        <v>9.64</v>
      </c>
      <c r="Y1130" s="33">
        <v>-64.83</v>
      </c>
      <c r="Z1130" s="14">
        <f t="shared" si="71"/>
        <v>-0.33855553814820616</v>
      </c>
      <c r="AA1130" s="13" t="s">
        <v>88</v>
      </c>
      <c r="AB1130" s="33">
        <v>67.021500000000003</v>
      </c>
      <c r="AC1130" s="33">
        <v>179.6585</v>
      </c>
    </row>
    <row r="1131" spans="2:29" x14ac:dyDescent="0.3">
      <c r="B1131" s="19"/>
      <c r="D1131" s="13" t="s">
        <v>7234</v>
      </c>
      <c r="E1131" s="29">
        <v>43172</v>
      </c>
      <c r="F1131" s="29" t="str">
        <f t="shared" si="72"/>
        <v>Tue</v>
      </c>
      <c r="G1131" s="29" t="str">
        <f t="shared" si="73"/>
        <v>Mar</v>
      </c>
      <c r="H1131" s="34">
        <f t="shared" si="70"/>
        <v>2018</v>
      </c>
      <c r="I1131" s="29">
        <v>43177</v>
      </c>
      <c r="J1131" s="13" t="s">
        <v>50</v>
      </c>
      <c r="K1131" s="13" t="s">
        <v>3577</v>
      </c>
      <c r="L1131" s="13" t="s">
        <v>82</v>
      </c>
      <c r="M1131" s="13" t="s">
        <v>98</v>
      </c>
      <c r="N1131" s="13" t="s">
        <v>99</v>
      </c>
      <c r="O1131" s="13" t="s">
        <v>100</v>
      </c>
      <c r="P1131" s="13" t="s">
        <v>55</v>
      </c>
      <c r="Q1131" s="13" t="s">
        <v>1545</v>
      </c>
      <c r="R1131" s="13" t="s">
        <v>40</v>
      </c>
      <c r="S1131" s="13" t="s">
        <v>41</v>
      </c>
      <c r="T1131" s="13" t="s">
        <v>1546</v>
      </c>
      <c r="U1131" s="33">
        <v>177.72749999999996</v>
      </c>
      <c r="V1131" s="15">
        <v>3</v>
      </c>
      <c r="W1131" s="14">
        <v>0.25</v>
      </c>
      <c r="X1131" s="33">
        <v>8.4600000000000009</v>
      </c>
      <c r="Y1131" s="33">
        <v>-26.122499999999988</v>
      </c>
      <c r="Z1131" s="14">
        <f t="shared" si="71"/>
        <v>-0.14698063045955181</v>
      </c>
      <c r="AA1131" s="13" t="s">
        <v>88</v>
      </c>
      <c r="AB1131" s="33">
        <v>44.431874999999991</v>
      </c>
      <c r="AC1131" s="33">
        <v>150.95812499999994</v>
      </c>
    </row>
    <row r="1132" spans="2:29" x14ac:dyDescent="0.3">
      <c r="B1132" s="19"/>
      <c r="D1132" s="13" t="s">
        <v>7235</v>
      </c>
      <c r="E1132" s="29">
        <v>43804</v>
      </c>
      <c r="F1132" s="29" t="str">
        <f t="shared" si="72"/>
        <v>Thu</v>
      </c>
      <c r="G1132" s="29" t="str">
        <f t="shared" si="73"/>
        <v>Dec</v>
      </c>
      <c r="H1132" s="34">
        <f t="shared" si="70"/>
        <v>2019</v>
      </c>
      <c r="I1132" s="29">
        <v>43809</v>
      </c>
      <c r="J1132" s="13" t="s">
        <v>50</v>
      </c>
      <c r="K1132" s="13" t="s">
        <v>3577</v>
      </c>
      <c r="L1132" s="13" t="s">
        <v>82</v>
      </c>
      <c r="M1132" s="13" t="s">
        <v>98</v>
      </c>
      <c r="N1132" s="13" t="s">
        <v>99</v>
      </c>
      <c r="O1132" s="13" t="s">
        <v>100</v>
      </c>
      <c r="P1132" s="13" t="s">
        <v>55</v>
      </c>
      <c r="Q1132" s="13" t="s">
        <v>1843</v>
      </c>
      <c r="R1132" s="13" t="s">
        <v>40</v>
      </c>
      <c r="S1132" s="13" t="s">
        <v>41</v>
      </c>
      <c r="T1132" s="13" t="s">
        <v>1844</v>
      </c>
      <c r="U1132" s="33">
        <v>199.66500000000002</v>
      </c>
      <c r="V1132" s="15">
        <v>2</v>
      </c>
      <c r="W1132" s="14">
        <v>0.25</v>
      </c>
      <c r="X1132" s="33">
        <v>20.53</v>
      </c>
      <c r="Y1132" s="33">
        <v>2.6249999999999858</v>
      </c>
      <c r="Z1132" s="14">
        <f t="shared" si="71"/>
        <v>1.3147021260611453E-2</v>
      </c>
      <c r="AA1132" s="13" t="s">
        <v>60</v>
      </c>
      <c r="AB1132" s="33">
        <v>49.916250000000005</v>
      </c>
      <c r="AC1132" s="33">
        <v>126.59375000000004</v>
      </c>
    </row>
    <row r="1133" spans="2:29" x14ac:dyDescent="0.3">
      <c r="B1133" s="19"/>
      <c r="D1133" s="13" t="s">
        <v>7236</v>
      </c>
      <c r="E1133" s="29">
        <v>44041</v>
      </c>
      <c r="F1133" s="29" t="str">
        <f t="shared" si="72"/>
        <v>Wed</v>
      </c>
      <c r="G1133" s="29" t="str">
        <f t="shared" si="73"/>
        <v>Jul</v>
      </c>
      <c r="H1133" s="34">
        <f t="shared" si="70"/>
        <v>2020</v>
      </c>
      <c r="I1133" s="29">
        <v>44041</v>
      </c>
      <c r="J1133" s="13" t="s">
        <v>126</v>
      </c>
      <c r="K1133" s="13" t="s">
        <v>1065</v>
      </c>
      <c r="L1133" s="13" t="s">
        <v>82</v>
      </c>
      <c r="M1133" s="13" t="s">
        <v>271</v>
      </c>
      <c r="N1133" s="13" t="s">
        <v>271</v>
      </c>
      <c r="O1133" s="13" t="s">
        <v>271</v>
      </c>
      <c r="P1133" s="13" t="s">
        <v>55</v>
      </c>
      <c r="Q1133" s="13" t="s">
        <v>1066</v>
      </c>
      <c r="R1133" s="13" t="s">
        <v>40</v>
      </c>
      <c r="S1133" s="13" t="s">
        <v>41</v>
      </c>
      <c r="T1133" s="13" t="s">
        <v>1067</v>
      </c>
      <c r="U1133" s="33">
        <v>576.00000000000011</v>
      </c>
      <c r="V1133" s="15">
        <v>8</v>
      </c>
      <c r="W1133" s="14">
        <v>0</v>
      </c>
      <c r="X1133" s="33">
        <v>128.44</v>
      </c>
      <c r="Y1133" s="33">
        <v>270.71999999999997</v>
      </c>
      <c r="Z1133" s="14">
        <f t="shared" si="71"/>
        <v>0.46999999999999986</v>
      </c>
      <c r="AA1133" s="13" t="s">
        <v>60</v>
      </c>
      <c r="AB1133" s="33">
        <v>0</v>
      </c>
      <c r="AC1133" s="33">
        <v>176.84000000000015</v>
      </c>
    </row>
    <row r="1134" spans="2:29" x14ac:dyDescent="0.3">
      <c r="B1134" s="19"/>
      <c r="D1134" s="13" t="s">
        <v>7237</v>
      </c>
      <c r="E1134" s="29">
        <v>44041</v>
      </c>
      <c r="F1134" s="29" t="str">
        <f t="shared" si="72"/>
        <v>Wed</v>
      </c>
      <c r="G1134" s="29" t="str">
        <f t="shared" si="73"/>
        <v>Jul</v>
      </c>
      <c r="H1134" s="34">
        <f t="shared" si="70"/>
        <v>2020</v>
      </c>
      <c r="I1134" s="29">
        <v>44041</v>
      </c>
      <c r="J1134" s="13" t="s">
        <v>126</v>
      </c>
      <c r="K1134" s="13" t="s">
        <v>1065</v>
      </c>
      <c r="L1134" s="13" t="s">
        <v>82</v>
      </c>
      <c r="M1134" s="13" t="s">
        <v>271</v>
      </c>
      <c r="N1134" s="13" t="s">
        <v>271</v>
      </c>
      <c r="O1134" s="13" t="s">
        <v>271</v>
      </c>
      <c r="P1134" s="13" t="s">
        <v>55</v>
      </c>
      <c r="Q1134" s="13" t="s">
        <v>3275</v>
      </c>
      <c r="R1134" s="13" t="s">
        <v>30</v>
      </c>
      <c r="S1134" s="13" t="s">
        <v>1607</v>
      </c>
      <c r="T1134" s="13" t="s">
        <v>3276</v>
      </c>
      <c r="U1134" s="33">
        <v>92.789999999999992</v>
      </c>
      <c r="V1134" s="15">
        <v>3</v>
      </c>
      <c r="W1134" s="14">
        <v>0</v>
      </c>
      <c r="X1134" s="33">
        <v>24.35</v>
      </c>
      <c r="Y1134" s="33">
        <v>25.02</v>
      </c>
      <c r="Z1134" s="14">
        <f t="shared" si="71"/>
        <v>0.26964112512124155</v>
      </c>
      <c r="AA1134" s="13" t="s">
        <v>60</v>
      </c>
      <c r="AB1134" s="33">
        <v>0</v>
      </c>
      <c r="AC1134" s="33">
        <v>43.42</v>
      </c>
    </row>
    <row r="1135" spans="2:29" x14ac:dyDescent="0.3">
      <c r="B1135" s="19"/>
      <c r="D1135" s="13" t="s">
        <v>7238</v>
      </c>
      <c r="E1135" s="29">
        <v>43368</v>
      </c>
      <c r="F1135" s="29" t="str">
        <f t="shared" si="72"/>
        <v>Tue</v>
      </c>
      <c r="G1135" s="29" t="str">
        <f t="shared" si="73"/>
        <v>Sep</v>
      </c>
      <c r="H1135" s="34">
        <f t="shared" si="70"/>
        <v>2018</v>
      </c>
      <c r="I1135" s="29">
        <v>43375</v>
      </c>
      <c r="J1135" s="13" t="s">
        <v>50</v>
      </c>
      <c r="K1135" s="13" t="s">
        <v>3902</v>
      </c>
      <c r="L1135" s="13" t="s">
        <v>82</v>
      </c>
      <c r="M1135" s="13" t="s">
        <v>3463</v>
      </c>
      <c r="N1135" s="13" t="s">
        <v>3463</v>
      </c>
      <c r="O1135" s="13" t="s">
        <v>483</v>
      </c>
      <c r="P1135" s="13" t="s">
        <v>28</v>
      </c>
      <c r="Q1135" s="13" t="s">
        <v>1925</v>
      </c>
      <c r="R1135" s="13" t="s">
        <v>57</v>
      </c>
      <c r="S1135" s="13" t="s">
        <v>58</v>
      </c>
      <c r="T1135" s="13" t="s">
        <v>1926</v>
      </c>
      <c r="U1135" s="33">
        <v>166.74</v>
      </c>
      <c r="V1135" s="15">
        <v>2</v>
      </c>
      <c r="W1135" s="14">
        <v>0.5</v>
      </c>
      <c r="X1135" s="33">
        <v>16.34</v>
      </c>
      <c r="Y1135" s="33">
        <v>-40.02000000000001</v>
      </c>
      <c r="Z1135" s="14">
        <f t="shared" si="71"/>
        <v>-0.24001439366678667</v>
      </c>
      <c r="AA1135" s="13" t="s">
        <v>88</v>
      </c>
      <c r="AB1135" s="33">
        <v>83.37</v>
      </c>
      <c r="AC1135" s="33">
        <v>107.05000000000001</v>
      </c>
    </row>
    <row r="1136" spans="2:29" x14ac:dyDescent="0.3">
      <c r="B1136" s="19"/>
      <c r="D1136" s="13" t="s">
        <v>7239</v>
      </c>
      <c r="E1136" s="29">
        <v>44175</v>
      </c>
      <c r="F1136" s="29" t="str">
        <f t="shared" si="72"/>
        <v>Thu</v>
      </c>
      <c r="G1136" s="29" t="str">
        <f t="shared" si="73"/>
        <v>Dec</v>
      </c>
      <c r="H1136" s="34">
        <f t="shared" si="70"/>
        <v>2020</v>
      </c>
      <c r="I1136" s="29">
        <v>44179</v>
      </c>
      <c r="J1136" s="13" t="s">
        <v>50</v>
      </c>
      <c r="K1136" s="13" t="s">
        <v>5491</v>
      </c>
      <c r="L1136" s="13" t="s">
        <v>82</v>
      </c>
      <c r="M1136" s="13" t="s">
        <v>98</v>
      </c>
      <c r="N1136" s="13" t="s">
        <v>99</v>
      </c>
      <c r="O1136" s="13" t="s">
        <v>100</v>
      </c>
      <c r="P1136" s="13" t="s">
        <v>55</v>
      </c>
      <c r="Q1136" s="13" t="s">
        <v>5223</v>
      </c>
      <c r="R1136" s="13" t="s">
        <v>30</v>
      </c>
      <c r="S1136" s="13" t="s">
        <v>2177</v>
      </c>
      <c r="T1136" s="13" t="s">
        <v>5224</v>
      </c>
      <c r="U1136" s="33">
        <v>48.394500000000001</v>
      </c>
      <c r="V1136" s="15">
        <v>7</v>
      </c>
      <c r="W1136" s="14">
        <v>0.45</v>
      </c>
      <c r="X1136" s="33">
        <v>3.98</v>
      </c>
      <c r="Y1136" s="33">
        <v>-23.005499999999994</v>
      </c>
      <c r="Z1136" s="14">
        <f t="shared" si="71"/>
        <v>-0.47537426773703612</v>
      </c>
      <c r="AA1136" s="13" t="s">
        <v>88</v>
      </c>
      <c r="AB1136" s="33">
        <v>21.777525000000001</v>
      </c>
      <c r="AC1136" s="33">
        <v>45.64247499999999</v>
      </c>
    </row>
    <row r="1137" spans="2:29" x14ac:dyDescent="0.3">
      <c r="B1137" s="19"/>
      <c r="D1137" s="13" t="s">
        <v>7240</v>
      </c>
      <c r="E1137" s="29">
        <v>44175</v>
      </c>
      <c r="F1137" s="29" t="str">
        <f t="shared" si="72"/>
        <v>Thu</v>
      </c>
      <c r="G1137" s="29" t="str">
        <f t="shared" si="73"/>
        <v>Dec</v>
      </c>
      <c r="H1137" s="34">
        <f t="shared" si="70"/>
        <v>2020</v>
      </c>
      <c r="I1137" s="29">
        <v>44179</v>
      </c>
      <c r="J1137" s="13" t="s">
        <v>50</v>
      </c>
      <c r="K1137" s="13" t="s">
        <v>5491</v>
      </c>
      <c r="L1137" s="13" t="s">
        <v>82</v>
      </c>
      <c r="M1137" s="13" t="s">
        <v>98</v>
      </c>
      <c r="N1137" s="13" t="s">
        <v>99</v>
      </c>
      <c r="O1137" s="13" t="s">
        <v>100</v>
      </c>
      <c r="P1137" s="13" t="s">
        <v>55</v>
      </c>
      <c r="Q1137" s="13" t="s">
        <v>3521</v>
      </c>
      <c r="R1137" s="13" t="s">
        <v>30</v>
      </c>
      <c r="S1137" s="13" t="s">
        <v>1567</v>
      </c>
      <c r="T1137" s="13" t="s">
        <v>3522</v>
      </c>
      <c r="U1137" s="33">
        <v>15.114000000000001</v>
      </c>
      <c r="V1137" s="15">
        <v>2</v>
      </c>
      <c r="W1137" s="14">
        <v>0.45</v>
      </c>
      <c r="X1137" s="33">
        <v>1.06</v>
      </c>
      <c r="Y1137" s="33">
        <v>-6.0000000000002274E-3</v>
      </c>
      <c r="Z1137" s="14">
        <f t="shared" si="71"/>
        <v>-3.9698292973403644E-4</v>
      </c>
      <c r="AA1137" s="13" t="s">
        <v>88</v>
      </c>
      <c r="AB1137" s="33">
        <v>6.8013000000000003</v>
      </c>
      <c r="AC1137" s="33">
        <v>7.2586999999999993</v>
      </c>
    </row>
    <row r="1138" spans="2:29" x14ac:dyDescent="0.3">
      <c r="B1138" s="19"/>
      <c r="D1138" s="13" t="s">
        <v>7241</v>
      </c>
      <c r="E1138" s="29">
        <v>43019</v>
      </c>
      <c r="F1138" s="29" t="str">
        <f t="shared" si="72"/>
        <v>Wed</v>
      </c>
      <c r="G1138" s="29" t="str">
        <f t="shared" si="73"/>
        <v>Oct</v>
      </c>
      <c r="H1138" s="34">
        <f t="shared" si="70"/>
        <v>2017</v>
      </c>
      <c r="I1138" s="29">
        <v>43025</v>
      </c>
      <c r="J1138" s="13" t="s">
        <v>50</v>
      </c>
      <c r="K1138" s="13" t="s">
        <v>5842</v>
      </c>
      <c r="L1138" s="13" t="s">
        <v>36</v>
      </c>
      <c r="M1138" s="13" t="s">
        <v>271</v>
      </c>
      <c r="N1138" s="13" t="s">
        <v>271</v>
      </c>
      <c r="O1138" s="13" t="s">
        <v>271</v>
      </c>
      <c r="P1138" s="13" t="s">
        <v>55</v>
      </c>
      <c r="Q1138" s="13" t="s">
        <v>2908</v>
      </c>
      <c r="R1138" s="13" t="s">
        <v>40</v>
      </c>
      <c r="S1138" s="13" t="s">
        <v>906</v>
      </c>
      <c r="T1138" s="13" t="s">
        <v>2909</v>
      </c>
      <c r="U1138" s="33">
        <v>44.459999999999994</v>
      </c>
      <c r="V1138" s="15">
        <v>2</v>
      </c>
      <c r="W1138" s="14">
        <v>0</v>
      </c>
      <c r="X1138" s="33">
        <v>2.23</v>
      </c>
      <c r="Y1138" s="33">
        <v>19.98</v>
      </c>
      <c r="Z1138" s="14">
        <f t="shared" si="71"/>
        <v>0.44939271255060736</v>
      </c>
      <c r="AA1138" s="13" t="s">
        <v>88</v>
      </c>
      <c r="AB1138" s="33">
        <v>0</v>
      </c>
      <c r="AC1138" s="33">
        <v>22.249999999999996</v>
      </c>
    </row>
    <row r="1139" spans="2:29" x14ac:dyDescent="0.3">
      <c r="B1139" s="19"/>
      <c r="D1139" s="13" t="s">
        <v>7242</v>
      </c>
      <c r="E1139" s="29">
        <v>42756</v>
      </c>
      <c r="F1139" s="29" t="str">
        <f t="shared" si="72"/>
        <v>Sat</v>
      </c>
      <c r="G1139" s="29" t="str">
        <f t="shared" si="73"/>
        <v>Jan</v>
      </c>
      <c r="H1139" s="34">
        <f t="shared" si="70"/>
        <v>2017</v>
      </c>
      <c r="I1139" s="29">
        <v>42760</v>
      </c>
      <c r="J1139" s="13" t="s">
        <v>50</v>
      </c>
      <c r="K1139" s="13" t="s">
        <v>5724</v>
      </c>
      <c r="L1139" s="13" t="s">
        <v>36</v>
      </c>
      <c r="M1139" s="13" t="s">
        <v>128</v>
      </c>
      <c r="N1139" s="13" t="s">
        <v>128</v>
      </c>
      <c r="O1139" s="13" t="s">
        <v>129</v>
      </c>
      <c r="P1139" s="13" t="s">
        <v>55</v>
      </c>
      <c r="Q1139" s="13" t="s">
        <v>3253</v>
      </c>
      <c r="R1139" s="13" t="s">
        <v>30</v>
      </c>
      <c r="S1139" s="13" t="s">
        <v>1789</v>
      </c>
      <c r="T1139" s="13" t="s">
        <v>3254</v>
      </c>
      <c r="U1139" s="33">
        <v>51.579599999999999</v>
      </c>
      <c r="V1139" s="15">
        <v>2</v>
      </c>
      <c r="W1139" s="14">
        <v>0.47000000000000003</v>
      </c>
      <c r="X1139" s="33">
        <v>2.02</v>
      </c>
      <c r="Y1139" s="33">
        <v>-24.380400000000002</v>
      </c>
      <c r="Z1139" s="14">
        <f t="shared" si="71"/>
        <v>-0.47267524370099812</v>
      </c>
      <c r="AA1139" s="13" t="s">
        <v>88</v>
      </c>
      <c r="AB1139" s="33">
        <v>24.242412000000002</v>
      </c>
      <c r="AC1139" s="33">
        <v>49.697587999999996</v>
      </c>
    </row>
    <row r="1140" spans="2:29" x14ac:dyDescent="0.3">
      <c r="B1140" s="19"/>
      <c r="D1140" s="13" t="s">
        <v>7243</v>
      </c>
      <c r="E1140" s="29">
        <v>43088</v>
      </c>
      <c r="F1140" s="29" t="str">
        <f t="shared" si="72"/>
        <v>Tue</v>
      </c>
      <c r="G1140" s="29" t="str">
        <f t="shared" si="73"/>
        <v>Dec</v>
      </c>
      <c r="H1140" s="34">
        <f t="shared" si="70"/>
        <v>2017</v>
      </c>
      <c r="I1140" s="29">
        <v>43092</v>
      </c>
      <c r="J1140" s="13" t="s">
        <v>22</v>
      </c>
      <c r="K1140" s="13" t="s">
        <v>5724</v>
      </c>
      <c r="L1140" s="13" t="s">
        <v>36</v>
      </c>
      <c r="M1140" s="13" t="s">
        <v>128</v>
      </c>
      <c r="N1140" s="13" t="s">
        <v>128</v>
      </c>
      <c r="O1140" s="13" t="s">
        <v>129</v>
      </c>
      <c r="P1140" s="13" t="s">
        <v>55</v>
      </c>
      <c r="Q1140" s="13" t="s">
        <v>5725</v>
      </c>
      <c r="R1140" s="13" t="s">
        <v>30</v>
      </c>
      <c r="S1140" s="13" t="s">
        <v>2177</v>
      </c>
      <c r="T1140" s="13" t="s">
        <v>5726</v>
      </c>
      <c r="U1140" s="33">
        <v>38.080500000000008</v>
      </c>
      <c r="V1140" s="15">
        <v>5</v>
      </c>
      <c r="W1140" s="14">
        <v>0.47000000000000003</v>
      </c>
      <c r="X1140" s="33">
        <v>2.8</v>
      </c>
      <c r="Y1140" s="33">
        <v>-13.069500000000001</v>
      </c>
      <c r="Z1140" s="14">
        <f t="shared" si="71"/>
        <v>-0.3432071532674203</v>
      </c>
      <c r="AA1140" s="13" t="s">
        <v>88</v>
      </c>
      <c r="AB1140" s="33">
        <v>17.897835000000004</v>
      </c>
      <c r="AC1140" s="33">
        <v>30.452165000000004</v>
      </c>
    </row>
    <row r="1141" spans="2:29" x14ac:dyDescent="0.3">
      <c r="B1141" s="19"/>
      <c r="D1141" s="13" t="s">
        <v>7244</v>
      </c>
      <c r="E1141" s="29">
        <v>43088</v>
      </c>
      <c r="F1141" s="29" t="str">
        <f t="shared" si="72"/>
        <v>Tue</v>
      </c>
      <c r="G1141" s="29" t="str">
        <f t="shared" si="73"/>
        <v>Dec</v>
      </c>
      <c r="H1141" s="34">
        <f t="shared" si="70"/>
        <v>2017</v>
      </c>
      <c r="I1141" s="29">
        <v>43092</v>
      </c>
      <c r="J1141" s="13" t="s">
        <v>22</v>
      </c>
      <c r="K1141" s="13" t="s">
        <v>5724</v>
      </c>
      <c r="L1141" s="13" t="s">
        <v>36</v>
      </c>
      <c r="M1141" s="13" t="s">
        <v>128</v>
      </c>
      <c r="N1141" s="13" t="s">
        <v>128</v>
      </c>
      <c r="O1141" s="13" t="s">
        <v>129</v>
      </c>
      <c r="P1141" s="13" t="s">
        <v>55</v>
      </c>
      <c r="Q1141" s="13" t="s">
        <v>4792</v>
      </c>
      <c r="R1141" s="13" t="s">
        <v>30</v>
      </c>
      <c r="S1141" s="13" t="s">
        <v>1228</v>
      </c>
      <c r="T1141" s="13" t="s">
        <v>4793</v>
      </c>
      <c r="U1141" s="33">
        <v>11.734200000000001</v>
      </c>
      <c r="V1141" s="15">
        <v>1</v>
      </c>
      <c r="W1141" s="14">
        <v>0.47000000000000003</v>
      </c>
      <c r="X1141" s="33">
        <v>1.78</v>
      </c>
      <c r="Y1141" s="33">
        <v>-4.2258000000000013</v>
      </c>
      <c r="Z1141" s="14">
        <f t="shared" si="71"/>
        <v>-0.36012680881525805</v>
      </c>
      <c r="AA1141" s="13" t="s">
        <v>88</v>
      </c>
      <c r="AB1141" s="33">
        <v>5.5150740000000011</v>
      </c>
      <c r="AC1141" s="33">
        <v>8.6649260000000012</v>
      </c>
    </row>
    <row r="1142" spans="2:29" x14ac:dyDescent="0.3">
      <c r="B1142" s="19"/>
      <c r="D1142" s="13" t="s">
        <v>7245</v>
      </c>
      <c r="E1142" s="29">
        <v>43616</v>
      </c>
      <c r="F1142" s="29" t="str">
        <f t="shared" si="72"/>
        <v>Fri</v>
      </c>
      <c r="G1142" s="29" t="str">
        <f t="shared" si="73"/>
        <v>May</v>
      </c>
      <c r="H1142" s="34">
        <f t="shared" si="70"/>
        <v>2019</v>
      </c>
      <c r="I1142" s="29">
        <v>43620</v>
      </c>
      <c r="J1142" s="13" t="s">
        <v>22</v>
      </c>
      <c r="K1142" s="13" t="s">
        <v>2646</v>
      </c>
      <c r="L1142" s="13" t="s">
        <v>82</v>
      </c>
      <c r="M1142" s="13" t="s">
        <v>243</v>
      </c>
      <c r="N1142" s="13" t="s">
        <v>244</v>
      </c>
      <c r="O1142" s="13" t="s">
        <v>245</v>
      </c>
      <c r="P1142" s="13" t="s">
        <v>55</v>
      </c>
      <c r="Q1142" s="13" t="s">
        <v>2647</v>
      </c>
      <c r="R1142" s="13" t="s">
        <v>30</v>
      </c>
      <c r="S1142" s="13" t="s">
        <v>289</v>
      </c>
      <c r="T1142" s="13" t="s">
        <v>2648</v>
      </c>
      <c r="U1142" s="33">
        <v>314.96009999999995</v>
      </c>
      <c r="V1142" s="15">
        <v>7</v>
      </c>
      <c r="W1142" s="14">
        <v>0.17</v>
      </c>
      <c r="X1142" s="33">
        <v>37.64</v>
      </c>
      <c r="Y1142" s="33">
        <v>102.44010000000002</v>
      </c>
      <c r="Z1142" s="14">
        <f t="shared" si="71"/>
        <v>0.32524786472953249</v>
      </c>
      <c r="AA1142" s="13" t="s">
        <v>60</v>
      </c>
      <c r="AB1142" s="33">
        <v>53.543216999999999</v>
      </c>
      <c r="AC1142" s="33">
        <v>121.33678299999998</v>
      </c>
    </row>
    <row r="1143" spans="2:29" x14ac:dyDescent="0.3">
      <c r="B1143" s="19"/>
      <c r="D1143" s="13" t="s">
        <v>7246</v>
      </c>
      <c r="E1143" s="29">
        <v>42826</v>
      </c>
      <c r="F1143" s="29" t="str">
        <f t="shared" si="72"/>
        <v>Sat</v>
      </c>
      <c r="G1143" s="29" t="str">
        <f t="shared" si="73"/>
        <v>Apr</v>
      </c>
      <c r="H1143" s="34">
        <f t="shared" si="70"/>
        <v>2017</v>
      </c>
      <c r="I1143" s="29">
        <v>42830</v>
      </c>
      <c r="J1143" s="13" t="s">
        <v>50</v>
      </c>
      <c r="K1143" s="13" t="s">
        <v>3819</v>
      </c>
      <c r="L1143" s="13" t="s">
        <v>82</v>
      </c>
      <c r="M1143" s="13" t="s">
        <v>98</v>
      </c>
      <c r="N1143" s="13" t="s">
        <v>99</v>
      </c>
      <c r="O1143" s="13" t="s">
        <v>100</v>
      </c>
      <c r="P1143" s="13" t="s">
        <v>55</v>
      </c>
      <c r="Q1143" s="13" t="s">
        <v>3153</v>
      </c>
      <c r="R1143" s="13" t="s">
        <v>30</v>
      </c>
      <c r="S1143" s="13" t="s">
        <v>1121</v>
      </c>
      <c r="T1143" s="13" t="s">
        <v>3154</v>
      </c>
      <c r="U1143" s="33">
        <v>83.691000000000017</v>
      </c>
      <c r="V1143" s="15">
        <v>2</v>
      </c>
      <c r="W1143" s="14">
        <v>0.15000000000000002</v>
      </c>
      <c r="X1143" s="33">
        <v>17.47</v>
      </c>
      <c r="Y1143" s="33">
        <v>30.470999999999997</v>
      </c>
      <c r="Z1143" s="14">
        <f t="shared" si="71"/>
        <v>0.36408932860164162</v>
      </c>
      <c r="AA1143" s="13" t="s">
        <v>60</v>
      </c>
      <c r="AB1143" s="33">
        <v>12.553650000000005</v>
      </c>
      <c r="AC1143" s="33">
        <v>23.196350000000017</v>
      </c>
    </row>
    <row r="1144" spans="2:29" x14ac:dyDescent="0.3">
      <c r="B1144" s="19"/>
      <c r="D1144" s="13" t="s">
        <v>7247</v>
      </c>
      <c r="E1144" s="29">
        <v>42826</v>
      </c>
      <c r="F1144" s="29" t="str">
        <f t="shared" si="72"/>
        <v>Sat</v>
      </c>
      <c r="G1144" s="29" t="str">
        <f t="shared" si="73"/>
        <v>Apr</v>
      </c>
      <c r="H1144" s="34">
        <f t="shared" si="70"/>
        <v>2017</v>
      </c>
      <c r="I1144" s="29">
        <v>42830</v>
      </c>
      <c r="J1144" s="13" t="s">
        <v>50</v>
      </c>
      <c r="K1144" s="13" t="s">
        <v>3819</v>
      </c>
      <c r="L1144" s="13" t="s">
        <v>82</v>
      </c>
      <c r="M1144" s="13" t="s">
        <v>98</v>
      </c>
      <c r="N1144" s="13" t="s">
        <v>99</v>
      </c>
      <c r="O1144" s="13" t="s">
        <v>100</v>
      </c>
      <c r="P1144" s="13" t="s">
        <v>55</v>
      </c>
      <c r="Q1144" s="13" t="s">
        <v>5695</v>
      </c>
      <c r="R1144" s="13" t="s">
        <v>30</v>
      </c>
      <c r="S1144" s="13" t="s">
        <v>289</v>
      </c>
      <c r="T1144" s="13" t="s">
        <v>5696</v>
      </c>
      <c r="U1144" s="33">
        <v>25.344000000000001</v>
      </c>
      <c r="V1144" s="15">
        <v>2</v>
      </c>
      <c r="W1144" s="14">
        <v>0.45</v>
      </c>
      <c r="X1144" s="33">
        <v>2.99</v>
      </c>
      <c r="Y1144" s="33">
        <v>-6.0359999999999996</v>
      </c>
      <c r="Z1144" s="14">
        <f t="shared" si="71"/>
        <v>-0.23816287878787876</v>
      </c>
      <c r="AA1144" s="13" t="s">
        <v>60</v>
      </c>
      <c r="AB1144" s="33">
        <v>11.404800000000002</v>
      </c>
      <c r="AC1144" s="33">
        <v>16.985199999999999</v>
      </c>
    </row>
    <row r="1145" spans="2:29" x14ac:dyDescent="0.3">
      <c r="B1145" s="19"/>
      <c r="D1145" s="13" t="s">
        <v>7248</v>
      </c>
      <c r="E1145" s="29">
        <v>44021</v>
      </c>
      <c r="F1145" s="29" t="str">
        <f t="shared" si="72"/>
        <v>Thu</v>
      </c>
      <c r="G1145" s="29" t="str">
        <f t="shared" si="73"/>
        <v>Jul</v>
      </c>
      <c r="H1145" s="34">
        <f t="shared" si="70"/>
        <v>2020</v>
      </c>
      <c r="I1145" s="29">
        <v>44024</v>
      </c>
      <c r="J1145" s="13" t="s">
        <v>22</v>
      </c>
      <c r="K1145" s="13" t="s">
        <v>5049</v>
      </c>
      <c r="L1145" s="13" t="s">
        <v>24</v>
      </c>
      <c r="M1145" s="13" t="s">
        <v>191</v>
      </c>
      <c r="N1145" s="13" t="s">
        <v>99</v>
      </c>
      <c r="O1145" s="13" t="s">
        <v>100</v>
      </c>
      <c r="P1145" s="13" t="s">
        <v>55</v>
      </c>
      <c r="Q1145" s="13" t="s">
        <v>4318</v>
      </c>
      <c r="R1145" s="13" t="s">
        <v>57</v>
      </c>
      <c r="S1145" s="13" t="s">
        <v>121</v>
      </c>
      <c r="T1145" s="13" t="s">
        <v>4319</v>
      </c>
      <c r="U1145" s="33">
        <v>32.340000000000003</v>
      </c>
      <c r="V1145" s="15">
        <v>2</v>
      </c>
      <c r="W1145" s="14">
        <v>0.45</v>
      </c>
      <c r="X1145" s="33">
        <v>6.48</v>
      </c>
      <c r="Y1145" s="33">
        <v>-10.620000000000001</v>
      </c>
      <c r="Z1145" s="14">
        <f t="shared" si="71"/>
        <v>-0.32838589981447125</v>
      </c>
      <c r="AA1145" s="13" t="s">
        <v>33</v>
      </c>
      <c r="AB1145" s="33">
        <v>14.553000000000003</v>
      </c>
      <c r="AC1145" s="33">
        <v>21.927</v>
      </c>
    </row>
    <row r="1146" spans="2:29" x14ac:dyDescent="0.3">
      <c r="B1146" s="19"/>
      <c r="D1146" s="13" t="s">
        <v>7249</v>
      </c>
      <c r="E1146" s="29">
        <v>42900</v>
      </c>
      <c r="F1146" s="29" t="str">
        <f t="shared" si="72"/>
        <v>Wed</v>
      </c>
      <c r="G1146" s="29" t="str">
        <f t="shared" si="73"/>
        <v>Jun</v>
      </c>
      <c r="H1146" s="34">
        <f t="shared" si="70"/>
        <v>2017</v>
      </c>
      <c r="I1146" s="29">
        <v>42905</v>
      </c>
      <c r="J1146" s="13" t="s">
        <v>50</v>
      </c>
      <c r="K1146" s="13" t="s">
        <v>3836</v>
      </c>
      <c r="L1146" s="13" t="s">
        <v>24</v>
      </c>
      <c r="M1146" s="13" t="s">
        <v>98</v>
      </c>
      <c r="N1146" s="13" t="s">
        <v>99</v>
      </c>
      <c r="O1146" s="13" t="s">
        <v>100</v>
      </c>
      <c r="P1146" s="13" t="s">
        <v>55</v>
      </c>
      <c r="Q1146" s="13" t="s">
        <v>1238</v>
      </c>
      <c r="R1146" s="13" t="s">
        <v>40</v>
      </c>
      <c r="S1146" s="13" t="s">
        <v>41</v>
      </c>
      <c r="T1146" s="13" t="s">
        <v>1239</v>
      </c>
      <c r="U1146" s="33">
        <v>205.74</v>
      </c>
      <c r="V1146" s="15">
        <v>2</v>
      </c>
      <c r="W1146" s="14">
        <v>0.25</v>
      </c>
      <c r="X1146" s="33">
        <v>17.22</v>
      </c>
      <c r="Y1146" s="33">
        <v>-5.519999999999996</v>
      </c>
      <c r="Z1146" s="14">
        <f t="shared" si="71"/>
        <v>-2.6829979585885077E-2</v>
      </c>
      <c r="AA1146" s="13" t="s">
        <v>88</v>
      </c>
      <c r="AB1146" s="33">
        <v>51.435000000000002</v>
      </c>
      <c r="AC1146" s="33">
        <v>142.60500000000002</v>
      </c>
    </row>
    <row r="1147" spans="2:29" x14ac:dyDescent="0.3">
      <c r="B1147" s="19"/>
      <c r="D1147" s="13" t="s">
        <v>7250</v>
      </c>
      <c r="E1147" s="29">
        <v>42900</v>
      </c>
      <c r="F1147" s="29" t="str">
        <f t="shared" si="72"/>
        <v>Wed</v>
      </c>
      <c r="G1147" s="29" t="str">
        <f t="shared" si="73"/>
        <v>Jun</v>
      </c>
      <c r="H1147" s="34">
        <f t="shared" si="70"/>
        <v>2017</v>
      </c>
      <c r="I1147" s="29">
        <v>42905</v>
      </c>
      <c r="J1147" s="13" t="s">
        <v>50</v>
      </c>
      <c r="K1147" s="13" t="s">
        <v>3836</v>
      </c>
      <c r="L1147" s="13" t="s">
        <v>24</v>
      </c>
      <c r="M1147" s="13" t="s">
        <v>98</v>
      </c>
      <c r="N1147" s="13" t="s">
        <v>99</v>
      </c>
      <c r="O1147" s="13" t="s">
        <v>100</v>
      </c>
      <c r="P1147" s="13" t="s">
        <v>55</v>
      </c>
      <c r="Q1147" s="13" t="s">
        <v>4699</v>
      </c>
      <c r="R1147" s="13" t="s">
        <v>57</v>
      </c>
      <c r="S1147" s="13" t="s">
        <v>121</v>
      </c>
      <c r="T1147" s="13" t="s">
        <v>4700</v>
      </c>
      <c r="U1147" s="33">
        <v>111.375</v>
      </c>
      <c r="V1147" s="15">
        <v>5</v>
      </c>
      <c r="W1147" s="14">
        <v>0.45</v>
      </c>
      <c r="X1147" s="33">
        <v>8.74</v>
      </c>
      <c r="Y1147" s="33">
        <v>-42.524999999999984</v>
      </c>
      <c r="Z1147" s="14">
        <f t="shared" si="71"/>
        <v>-0.38181818181818167</v>
      </c>
      <c r="AA1147" s="13" t="s">
        <v>88</v>
      </c>
      <c r="AB1147" s="33">
        <v>50.118749999999999</v>
      </c>
      <c r="AC1147" s="33">
        <v>95.041249999999991</v>
      </c>
    </row>
    <row r="1148" spans="2:29" x14ac:dyDescent="0.3">
      <c r="B1148" s="19"/>
      <c r="D1148" s="13" t="s">
        <v>7251</v>
      </c>
      <c r="E1148" s="29">
        <v>42900</v>
      </c>
      <c r="F1148" s="29" t="str">
        <f t="shared" si="72"/>
        <v>Wed</v>
      </c>
      <c r="G1148" s="29" t="str">
        <f t="shared" si="73"/>
        <v>Jun</v>
      </c>
      <c r="H1148" s="34">
        <f t="shared" si="70"/>
        <v>2017</v>
      </c>
      <c r="I1148" s="29">
        <v>42905</v>
      </c>
      <c r="J1148" s="13" t="s">
        <v>50</v>
      </c>
      <c r="K1148" s="13" t="s">
        <v>3836</v>
      </c>
      <c r="L1148" s="13" t="s">
        <v>24</v>
      </c>
      <c r="M1148" s="13" t="s">
        <v>98</v>
      </c>
      <c r="N1148" s="13" t="s">
        <v>99</v>
      </c>
      <c r="O1148" s="13" t="s">
        <v>100</v>
      </c>
      <c r="P1148" s="13" t="s">
        <v>55</v>
      </c>
      <c r="Q1148" s="13" t="s">
        <v>710</v>
      </c>
      <c r="R1148" s="13" t="s">
        <v>40</v>
      </c>
      <c r="S1148" s="13" t="s">
        <v>41</v>
      </c>
      <c r="T1148" s="13" t="s">
        <v>711</v>
      </c>
      <c r="U1148" s="33">
        <v>137.565</v>
      </c>
      <c r="V1148" s="15">
        <v>2</v>
      </c>
      <c r="W1148" s="14">
        <v>0.25</v>
      </c>
      <c r="X1148" s="33">
        <v>8.36</v>
      </c>
      <c r="Y1148" s="33">
        <v>-34.875</v>
      </c>
      <c r="Z1148" s="14">
        <f t="shared" si="71"/>
        <v>-0.25351651946352632</v>
      </c>
      <c r="AA1148" s="13" t="s">
        <v>88</v>
      </c>
      <c r="AB1148" s="33">
        <v>34.391249999999999</v>
      </c>
      <c r="AC1148" s="33">
        <v>129.68875</v>
      </c>
    </row>
    <row r="1149" spans="2:29" x14ac:dyDescent="0.3">
      <c r="B1149" s="19"/>
      <c r="D1149" s="13" t="s">
        <v>7252</v>
      </c>
      <c r="E1149" s="29">
        <v>42900</v>
      </c>
      <c r="F1149" s="29" t="str">
        <f t="shared" si="72"/>
        <v>Wed</v>
      </c>
      <c r="G1149" s="29" t="str">
        <f t="shared" si="73"/>
        <v>Jun</v>
      </c>
      <c r="H1149" s="34">
        <f t="shared" si="70"/>
        <v>2017</v>
      </c>
      <c r="I1149" s="29">
        <v>42905</v>
      </c>
      <c r="J1149" s="13" t="s">
        <v>50</v>
      </c>
      <c r="K1149" s="13" t="s">
        <v>3836</v>
      </c>
      <c r="L1149" s="13" t="s">
        <v>24</v>
      </c>
      <c r="M1149" s="13" t="s">
        <v>98</v>
      </c>
      <c r="N1149" s="13" t="s">
        <v>99</v>
      </c>
      <c r="O1149" s="13" t="s">
        <v>100</v>
      </c>
      <c r="P1149" s="13" t="s">
        <v>55</v>
      </c>
      <c r="Q1149" s="13" t="s">
        <v>2041</v>
      </c>
      <c r="R1149" s="13" t="s">
        <v>30</v>
      </c>
      <c r="S1149" s="13" t="s">
        <v>1567</v>
      </c>
      <c r="T1149" s="13" t="s">
        <v>2042</v>
      </c>
      <c r="U1149" s="33">
        <v>123.99750000000003</v>
      </c>
      <c r="V1149" s="15">
        <v>5</v>
      </c>
      <c r="W1149" s="14">
        <v>0.45</v>
      </c>
      <c r="X1149" s="33">
        <v>6.54</v>
      </c>
      <c r="Y1149" s="33">
        <v>-67.702500000000015</v>
      </c>
      <c r="Z1149" s="14">
        <f t="shared" si="71"/>
        <v>-0.5459989112683723</v>
      </c>
      <c r="AA1149" s="13" t="s">
        <v>88</v>
      </c>
      <c r="AB1149" s="33">
        <v>55.798875000000017</v>
      </c>
      <c r="AC1149" s="33">
        <v>129.36112500000004</v>
      </c>
    </row>
    <row r="1150" spans="2:29" x14ac:dyDescent="0.3">
      <c r="B1150" s="19"/>
      <c r="D1150" s="13" t="s">
        <v>7253</v>
      </c>
      <c r="E1150" s="29">
        <v>42900</v>
      </c>
      <c r="F1150" s="29" t="str">
        <f t="shared" si="72"/>
        <v>Wed</v>
      </c>
      <c r="G1150" s="29" t="str">
        <f t="shared" si="73"/>
        <v>Jun</v>
      </c>
      <c r="H1150" s="34">
        <f t="shared" si="70"/>
        <v>2017</v>
      </c>
      <c r="I1150" s="29">
        <v>42905</v>
      </c>
      <c r="J1150" s="13" t="s">
        <v>50</v>
      </c>
      <c r="K1150" s="13" t="s">
        <v>3836</v>
      </c>
      <c r="L1150" s="13" t="s">
        <v>24</v>
      </c>
      <c r="M1150" s="13" t="s">
        <v>98</v>
      </c>
      <c r="N1150" s="13" t="s">
        <v>99</v>
      </c>
      <c r="O1150" s="13" t="s">
        <v>100</v>
      </c>
      <c r="P1150" s="13" t="s">
        <v>55</v>
      </c>
      <c r="Q1150" s="13" t="s">
        <v>4765</v>
      </c>
      <c r="R1150" s="13" t="s">
        <v>30</v>
      </c>
      <c r="S1150" s="13" t="s">
        <v>1228</v>
      </c>
      <c r="T1150" s="13" t="s">
        <v>4766</v>
      </c>
      <c r="U1150" s="33">
        <v>8.4809999999999999</v>
      </c>
      <c r="V1150" s="15">
        <v>1</v>
      </c>
      <c r="W1150" s="14">
        <v>0.45</v>
      </c>
      <c r="X1150" s="33">
        <v>1.65</v>
      </c>
      <c r="Y1150" s="33">
        <v>-3.2489999999999992</v>
      </c>
      <c r="Z1150" s="14">
        <f t="shared" si="71"/>
        <v>-0.38309161655465152</v>
      </c>
      <c r="AA1150" s="13" t="s">
        <v>88</v>
      </c>
      <c r="AB1150" s="33">
        <v>3.8164500000000001</v>
      </c>
      <c r="AC1150" s="33">
        <v>6.2635499999999995</v>
      </c>
    </row>
    <row r="1151" spans="2:29" x14ac:dyDescent="0.3">
      <c r="B1151" s="19"/>
      <c r="D1151" s="13" t="s">
        <v>7254</v>
      </c>
      <c r="E1151" s="29">
        <v>43077</v>
      </c>
      <c r="F1151" s="29" t="str">
        <f t="shared" si="72"/>
        <v>Fri</v>
      </c>
      <c r="G1151" s="29" t="str">
        <f t="shared" si="73"/>
        <v>Dec</v>
      </c>
      <c r="H1151" s="34">
        <f t="shared" si="70"/>
        <v>2017</v>
      </c>
      <c r="I1151" s="29">
        <v>43081</v>
      </c>
      <c r="J1151" s="13" t="s">
        <v>50</v>
      </c>
      <c r="K1151" s="13" t="s">
        <v>2059</v>
      </c>
      <c r="L1151" s="13" t="s">
        <v>82</v>
      </c>
      <c r="M1151" s="13" t="s">
        <v>98</v>
      </c>
      <c r="N1151" s="13" t="s">
        <v>99</v>
      </c>
      <c r="O1151" s="13" t="s">
        <v>100</v>
      </c>
      <c r="P1151" s="13" t="s">
        <v>55</v>
      </c>
      <c r="Q1151" s="13" t="s">
        <v>1090</v>
      </c>
      <c r="R1151" s="13" t="s">
        <v>40</v>
      </c>
      <c r="S1151" s="13" t="s">
        <v>67</v>
      </c>
      <c r="T1151" s="13" t="s">
        <v>1091</v>
      </c>
      <c r="U1151" s="33">
        <v>852.8130000000001</v>
      </c>
      <c r="V1151" s="15">
        <v>3</v>
      </c>
      <c r="W1151" s="14">
        <v>0.35</v>
      </c>
      <c r="X1151" s="33">
        <v>58.37</v>
      </c>
      <c r="Y1151" s="33">
        <v>-170.577</v>
      </c>
      <c r="Z1151" s="14">
        <f t="shared" si="71"/>
        <v>-0.20001688529607309</v>
      </c>
      <c r="AA1151" s="13" t="s">
        <v>88</v>
      </c>
      <c r="AB1151" s="33">
        <v>298.48455000000001</v>
      </c>
      <c r="AC1151" s="33">
        <v>666.53545000000008</v>
      </c>
    </row>
    <row r="1152" spans="2:29" x14ac:dyDescent="0.3">
      <c r="B1152" s="19"/>
      <c r="D1152" s="13" t="s">
        <v>7255</v>
      </c>
      <c r="E1152" s="29">
        <v>43077</v>
      </c>
      <c r="F1152" s="29" t="str">
        <f t="shared" si="72"/>
        <v>Fri</v>
      </c>
      <c r="G1152" s="29" t="str">
        <f t="shared" si="73"/>
        <v>Dec</v>
      </c>
      <c r="H1152" s="34">
        <f t="shared" si="70"/>
        <v>2017</v>
      </c>
      <c r="I1152" s="29">
        <v>43081</v>
      </c>
      <c r="J1152" s="13" t="s">
        <v>50</v>
      </c>
      <c r="K1152" s="13" t="s">
        <v>2059</v>
      </c>
      <c r="L1152" s="13" t="s">
        <v>82</v>
      </c>
      <c r="M1152" s="13" t="s">
        <v>98</v>
      </c>
      <c r="N1152" s="13" t="s">
        <v>99</v>
      </c>
      <c r="O1152" s="13" t="s">
        <v>100</v>
      </c>
      <c r="P1152" s="13" t="s">
        <v>55</v>
      </c>
      <c r="Q1152" s="13" t="s">
        <v>3348</v>
      </c>
      <c r="R1152" s="13" t="s">
        <v>30</v>
      </c>
      <c r="S1152" s="13" t="s">
        <v>1567</v>
      </c>
      <c r="T1152" s="13" t="s">
        <v>3349</v>
      </c>
      <c r="U1152" s="33">
        <v>132.9075</v>
      </c>
      <c r="V1152" s="15">
        <v>5</v>
      </c>
      <c r="W1152" s="14">
        <v>0.45</v>
      </c>
      <c r="X1152" s="33">
        <v>9.52</v>
      </c>
      <c r="Y1152" s="33">
        <v>-87.142500000000013</v>
      </c>
      <c r="Z1152" s="14">
        <f t="shared" si="71"/>
        <v>-0.65566277298120879</v>
      </c>
      <c r="AA1152" s="13" t="s">
        <v>88</v>
      </c>
      <c r="AB1152" s="33">
        <v>59.808374999999998</v>
      </c>
      <c r="AC1152" s="33">
        <v>150.72162500000002</v>
      </c>
    </row>
    <row r="1153" spans="2:29" x14ac:dyDescent="0.3">
      <c r="B1153" s="19"/>
      <c r="D1153" s="13" t="s">
        <v>7256</v>
      </c>
      <c r="E1153" s="29">
        <v>43077</v>
      </c>
      <c r="F1153" s="29" t="str">
        <f t="shared" si="72"/>
        <v>Fri</v>
      </c>
      <c r="G1153" s="29" t="str">
        <f t="shared" si="73"/>
        <v>Dec</v>
      </c>
      <c r="H1153" s="34">
        <f t="shared" si="70"/>
        <v>2017</v>
      </c>
      <c r="I1153" s="29">
        <v>43081</v>
      </c>
      <c r="J1153" s="13" t="s">
        <v>50</v>
      </c>
      <c r="K1153" s="13" t="s">
        <v>2059</v>
      </c>
      <c r="L1153" s="13" t="s">
        <v>82</v>
      </c>
      <c r="M1153" s="13" t="s">
        <v>98</v>
      </c>
      <c r="N1153" s="13" t="s">
        <v>99</v>
      </c>
      <c r="O1153" s="13" t="s">
        <v>100</v>
      </c>
      <c r="P1153" s="13" t="s">
        <v>55</v>
      </c>
      <c r="Q1153" s="13" t="s">
        <v>3730</v>
      </c>
      <c r="R1153" s="13" t="s">
        <v>30</v>
      </c>
      <c r="S1153" s="13" t="s">
        <v>1607</v>
      </c>
      <c r="T1153" s="13" t="s">
        <v>3731</v>
      </c>
      <c r="U1153" s="33">
        <v>54.582000000000001</v>
      </c>
      <c r="V1153" s="15">
        <v>4</v>
      </c>
      <c r="W1153" s="14">
        <v>0.45</v>
      </c>
      <c r="X1153" s="33">
        <v>4.5999999999999996</v>
      </c>
      <c r="Y1153" s="33">
        <v>-43.698</v>
      </c>
      <c r="Z1153" s="14">
        <f t="shared" si="71"/>
        <v>-0.80059360228646803</v>
      </c>
      <c r="AA1153" s="13" t="s">
        <v>88</v>
      </c>
      <c r="AB1153" s="33">
        <v>24.561900000000001</v>
      </c>
      <c r="AC1153" s="33">
        <v>69.118099999999998</v>
      </c>
    </row>
    <row r="1154" spans="2:29" x14ac:dyDescent="0.3">
      <c r="B1154" s="19"/>
      <c r="D1154" s="13" t="s">
        <v>7257</v>
      </c>
      <c r="E1154" s="29">
        <v>43426</v>
      </c>
      <c r="F1154" s="29" t="str">
        <f t="shared" si="72"/>
        <v>Thu</v>
      </c>
      <c r="G1154" s="29" t="str">
        <f t="shared" si="73"/>
        <v>Nov</v>
      </c>
      <c r="H1154" s="34">
        <f t="shared" si="70"/>
        <v>2018</v>
      </c>
      <c r="I1154" s="29">
        <v>43428</v>
      </c>
      <c r="J1154" s="13" t="s">
        <v>22</v>
      </c>
      <c r="K1154" s="13" t="s">
        <v>6098</v>
      </c>
      <c r="L1154" s="13" t="s">
        <v>24</v>
      </c>
      <c r="M1154" s="13" t="s">
        <v>128</v>
      </c>
      <c r="N1154" s="13" t="s">
        <v>128</v>
      </c>
      <c r="O1154" s="13" t="s">
        <v>129</v>
      </c>
      <c r="P1154" s="13" t="s">
        <v>55</v>
      </c>
      <c r="Q1154" s="13" t="s">
        <v>5201</v>
      </c>
      <c r="R1154" s="13" t="s">
        <v>30</v>
      </c>
      <c r="S1154" s="13" t="s">
        <v>2751</v>
      </c>
      <c r="T1154" s="13" t="s">
        <v>5202</v>
      </c>
      <c r="U1154" s="33">
        <v>9.9215999999999998</v>
      </c>
      <c r="V1154" s="15">
        <v>2</v>
      </c>
      <c r="W1154" s="14">
        <v>0.47000000000000003</v>
      </c>
      <c r="X1154" s="33">
        <v>1.1399999999999999</v>
      </c>
      <c r="Y1154" s="33">
        <v>0.32160000000000011</v>
      </c>
      <c r="Z1154" s="14">
        <f t="shared" si="71"/>
        <v>3.2414126753749405E-2</v>
      </c>
      <c r="AA1154" s="13" t="s">
        <v>60</v>
      </c>
      <c r="AB1154" s="33">
        <v>4.6631520000000002</v>
      </c>
      <c r="AC1154" s="33">
        <v>3.7968479999999998</v>
      </c>
    </row>
    <row r="1155" spans="2:29" x14ac:dyDescent="0.3">
      <c r="B1155" s="19"/>
      <c r="D1155" s="13" t="s">
        <v>7258</v>
      </c>
      <c r="E1155" s="29">
        <v>43894</v>
      </c>
      <c r="F1155" s="29" t="str">
        <f t="shared" si="72"/>
        <v>Wed</v>
      </c>
      <c r="G1155" s="29" t="str">
        <f t="shared" si="73"/>
        <v>Mar</v>
      </c>
      <c r="H1155" s="34">
        <f t="shared" si="70"/>
        <v>2020</v>
      </c>
      <c r="I1155" s="29">
        <v>43899</v>
      </c>
      <c r="J1155" s="13" t="s">
        <v>22</v>
      </c>
      <c r="K1155" s="13" t="s">
        <v>3038</v>
      </c>
      <c r="L1155" s="13" t="s">
        <v>82</v>
      </c>
      <c r="M1155" s="13" t="s">
        <v>2636</v>
      </c>
      <c r="N1155" s="13" t="s">
        <v>2120</v>
      </c>
      <c r="O1155" s="13" t="s">
        <v>100</v>
      </c>
      <c r="P1155" s="13" t="s">
        <v>55</v>
      </c>
      <c r="Q1155" s="13" t="s">
        <v>1038</v>
      </c>
      <c r="R1155" s="13" t="s">
        <v>57</v>
      </c>
      <c r="S1155" s="13" t="s">
        <v>86</v>
      </c>
      <c r="T1155" s="13" t="s">
        <v>1039</v>
      </c>
      <c r="U1155" s="33">
        <v>2951.442</v>
      </c>
      <c r="V1155" s="15">
        <v>12</v>
      </c>
      <c r="W1155" s="14">
        <v>0.35</v>
      </c>
      <c r="X1155" s="33">
        <v>28.78</v>
      </c>
      <c r="Y1155" s="33">
        <v>226.96200000000044</v>
      </c>
      <c r="Z1155" s="14">
        <f t="shared" si="71"/>
        <v>7.6898682067952015E-2</v>
      </c>
      <c r="AA1155" s="13" t="s">
        <v>88</v>
      </c>
      <c r="AB1155" s="33">
        <v>1033.0047</v>
      </c>
      <c r="AC1155" s="33">
        <v>1662.6952999999996</v>
      </c>
    </row>
    <row r="1156" spans="2:29" x14ac:dyDescent="0.3">
      <c r="B1156" s="19"/>
      <c r="D1156" s="13" t="s">
        <v>7259</v>
      </c>
      <c r="E1156" s="29">
        <v>43894</v>
      </c>
      <c r="F1156" s="29" t="str">
        <f t="shared" si="72"/>
        <v>Wed</v>
      </c>
      <c r="G1156" s="29" t="str">
        <f t="shared" si="73"/>
        <v>Mar</v>
      </c>
      <c r="H1156" s="34">
        <f t="shared" si="70"/>
        <v>2020</v>
      </c>
      <c r="I1156" s="29">
        <v>43899</v>
      </c>
      <c r="J1156" s="13" t="s">
        <v>22</v>
      </c>
      <c r="K1156" s="13" t="s">
        <v>3038</v>
      </c>
      <c r="L1156" s="13" t="s">
        <v>82</v>
      </c>
      <c r="M1156" s="13" t="s">
        <v>2636</v>
      </c>
      <c r="N1156" s="13" t="s">
        <v>2120</v>
      </c>
      <c r="O1156" s="13" t="s">
        <v>100</v>
      </c>
      <c r="P1156" s="13" t="s">
        <v>55</v>
      </c>
      <c r="Q1156" s="13" t="s">
        <v>4199</v>
      </c>
      <c r="R1156" s="13" t="s">
        <v>57</v>
      </c>
      <c r="S1156" s="13" t="s">
        <v>86</v>
      </c>
      <c r="T1156" s="13" t="s">
        <v>4200</v>
      </c>
      <c r="U1156" s="33">
        <v>463.22250000000008</v>
      </c>
      <c r="V1156" s="15">
        <v>5</v>
      </c>
      <c r="W1156" s="14">
        <v>0.35</v>
      </c>
      <c r="X1156" s="33">
        <v>11.39</v>
      </c>
      <c r="Y1156" s="33">
        <v>-35.677500000000038</v>
      </c>
      <c r="Z1156" s="14">
        <f t="shared" si="71"/>
        <v>-7.7020222463287144E-2</v>
      </c>
      <c r="AA1156" s="13" t="s">
        <v>88</v>
      </c>
      <c r="AB1156" s="33">
        <v>162.12787500000002</v>
      </c>
      <c r="AC1156" s="33">
        <v>325.38212500000009</v>
      </c>
    </row>
    <row r="1157" spans="2:29" x14ac:dyDescent="0.3">
      <c r="B1157" s="19"/>
      <c r="D1157" s="13" t="s">
        <v>7260</v>
      </c>
      <c r="E1157" s="29">
        <v>43894</v>
      </c>
      <c r="F1157" s="29" t="str">
        <f t="shared" si="72"/>
        <v>Wed</v>
      </c>
      <c r="G1157" s="29" t="str">
        <f t="shared" si="73"/>
        <v>Mar</v>
      </c>
      <c r="H1157" s="34">
        <f t="shared" si="70"/>
        <v>2020</v>
      </c>
      <c r="I1157" s="29">
        <v>43899</v>
      </c>
      <c r="J1157" s="13" t="s">
        <v>22</v>
      </c>
      <c r="K1157" s="13" t="s">
        <v>3038</v>
      </c>
      <c r="L1157" s="13" t="s">
        <v>82</v>
      </c>
      <c r="M1157" s="13" t="s">
        <v>2636</v>
      </c>
      <c r="N1157" s="13" t="s">
        <v>2120</v>
      </c>
      <c r="O1157" s="13" t="s">
        <v>100</v>
      </c>
      <c r="P1157" s="13" t="s">
        <v>55</v>
      </c>
      <c r="Q1157" s="13" t="s">
        <v>892</v>
      </c>
      <c r="R1157" s="13" t="s">
        <v>30</v>
      </c>
      <c r="S1157" s="13" t="s">
        <v>289</v>
      </c>
      <c r="T1157" s="13" t="s">
        <v>893</v>
      </c>
      <c r="U1157" s="33">
        <v>70.884</v>
      </c>
      <c r="V1157" s="15">
        <v>1</v>
      </c>
      <c r="W1157" s="14">
        <v>0.45</v>
      </c>
      <c r="X1157" s="33">
        <v>3.84</v>
      </c>
      <c r="Y1157" s="33">
        <v>-30.936000000000003</v>
      </c>
      <c r="Z1157" s="14">
        <f t="shared" si="71"/>
        <v>-0.43643135263247002</v>
      </c>
      <c r="AA1157" s="13" t="s">
        <v>88</v>
      </c>
      <c r="AB1157" s="33">
        <v>31.8978</v>
      </c>
      <c r="AC1157" s="33">
        <v>66.0822</v>
      </c>
    </row>
    <row r="1158" spans="2:29" x14ac:dyDescent="0.3">
      <c r="B1158" s="19"/>
      <c r="D1158" s="13" t="s">
        <v>7261</v>
      </c>
      <c r="E1158" s="29">
        <v>43894</v>
      </c>
      <c r="F1158" s="29" t="str">
        <f t="shared" si="72"/>
        <v>Wed</v>
      </c>
      <c r="G1158" s="29" t="str">
        <f t="shared" si="73"/>
        <v>Mar</v>
      </c>
      <c r="H1158" s="34">
        <f t="shared" si="70"/>
        <v>2020</v>
      </c>
      <c r="I1158" s="29">
        <v>43899</v>
      </c>
      <c r="J1158" s="13" t="s">
        <v>22</v>
      </c>
      <c r="K1158" s="13" t="s">
        <v>3038</v>
      </c>
      <c r="L1158" s="13" t="s">
        <v>82</v>
      </c>
      <c r="M1158" s="13" t="s">
        <v>2636</v>
      </c>
      <c r="N1158" s="13" t="s">
        <v>2120</v>
      </c>
      <c r="O1158" s="13" t="s">
        <v>100</v>
      </c>
      <c r="P1158" s="13" t="s">
        <v>55</v>
      </c>
      <c r="Q1158" s="13" t="s">
        <v>5844</v>
      </c>
      <c r="R1158" s="13" t="s">
        <v>30</v>
      </c>
      <c r="S1158" s="13" t="s">
        <v>1121</v>
      </c>
      <c r="T1158" s="13" t="s">
        <v>5845</v>
      </c>
      <c r="U1158" s="33">
        <v>11.933999999999999</v>
      </c>
      <c r="V1158" s="15">
        <v>2</v>
      </c>
      <c r="W1158" s="14">
        <v>0.15000000000000002</v>
      </c>
      <c r="X1158" s="33">
        <v>1.8900000000000001</v>
      </c>
      <c r="Y1158" s="33">
        <v>-1.8660000000000003</v>
      </c>
      <c r="Z1158" s="14">
        <f t="shared" si="71"/>
        <v>-0.15635997988939168</v>
      </c>
      <c r="AA1158" s="13" t="s">
        <v>88</v>
      </c>
      <c r="AB1158" s="33">
        <v>1.7901000000000002</v>
      </c>
      <c r="AC1158" s="33">
        <v>10.119899999999998</v>
      </c>
    </row>
    <row r="1159" spans="2:29" x14ac:dyDescent="0.3">
      <c r="B1159" s="19"/>
      <c r="D1159" s="13" t="s">
        <v>7262</v>
      </c>
      <c r="E1159" s="29">
        <v>43978</v>
      </c>
      <c r="F1159" s="29" t="str">
        <f t="shared" si="72"/>
        <v>Wed</v>
      </c>
      <c r="G1159" s="29" t="str">
        <f t="shared" si="73"/>
        <v>May</v>
      </c>
      <c r="H1159" s="34">
        <f t="shared" si="70"/>
        <v>2020</v>
      </c>
      <c r="I1159" s="29">
        <v>43980</v>
      </c>
      <c r="J1159" s="13" t="s">
        <v>34</v>
      </c>
      <c r="K1159" s="13" t="s">
        <v>4934</v>
      </c>
      <c r="L1159" s="13" t="s">
        <v>82</v>
      </c>
      <c r="M1159" s="13" t="s">
        <v>128</v>
      </c>
      <c r="N1159" s="13" t="s">
        <v>128</v>
      </c>
      <c r="O1159" s="13" t="s">
        <v>129</v>
      </c>
      <c r="P1159" s="13" t="s">
        <v>55</v>
      </c>
      <c r="Q1159" s="13" t="s">
        <v>4935</v>
      </c>
      <c r="R1159" s="13" t="s">
        <v>30</v>
      </c>
      <c r="S1159" s="13" t="s">
        <v>1567</v>
      </c>
      <c r="T1159" s="13" t="s">
        <v>4936</v>
      </c>
      <c r="U1159" s="33">
        <v>44.456400000000002</v>
      </c>
      <c r="V1159" s="15">
        <v>3</v>
      </c>
      <c r="W1159" s="14">
        <v>0.47000000000000003</v>
      </c>
      <c r="X1159" s="33">
        <v>7.11</v>
      </c>
      <c r="Y1159" s="33">
        <v>-36.993600000000008</v>
      </c>
      <c r="Z1159" s="14">
        <f t="shared" si="71"/>
        <v>-0.83213215644991512</v>
      </c>
      <c r="AA1159" s="13" t="s">
        <v>60</v>
      </c>
      <c r="AB1159" s="33">
        <v>20.894508000000002</v>
      </c>
      <c r="AC1159" s="33">
        <v>53.445492000000009</v>
      </c>
    </row>
    <row r="1160" spans="2:29" x14ac:dyDescent="0.3">
      <c r="B1160" s="19"/>
      <c r="D1160" s="13" t="s">
        <v>7263</v>
      </c>
      <c r="E1160" s="29">
        <v>43086</v>
      </c>
      <c r="F1160" s="29" t="str">
        <f t="shared" si="72"/>
        <v>Sun</v>
      </c>
      <c r="G1160" s="29" t="str">
        <f t="shared" si="73"/>
        <v>Dec</v>
      </c>
      <c r="H1160" s="34">
        <f t="shared" si="70"/>
        <v>2017</v>
      </c>
      <c r="I1160" s="29">
        <v>43089</v>
      </c>
      <c r="J1160" s="13" t="s">
        <v>34</v>
      </c>
      <c r="K1160" s="13" t="s">
        <v>43</v>
      </c>
      <c r="L1160" s="13" t="s">
        <v>36</v>
      </c>
      <c r="M1160" s="13" t="s">
        <v>44</v>
      </c>
      <c r="N1160" s="13" t="s">
        <v>45</v>
      </c>
      <c r="O1160" s="13" t="s">
        <v>46</v>
      </c>
      <c r="P1160" s="13" t="s">
        <v>28</v>
      </c>
      <c r="Q1160" s="13" t="s">
        <v>47</v>
      </c>
      <c r="R1160" s="13" t="s">
        <v>40</v>
      </c>
      <c r="S1160" s="13" t="s">
        <v>48</v>
      </c>
      <c r="T1160" s="13" t="s">
        <v>49</v>
      </c>
      <c r="U1160" s="33">
        <v>1715.1599999999999</v>
      </c>
      <c r="V1160" s="15">
        <v>2</v>
      </c>
      <c r="W1160" s="14">
        <v>0</v>
      </c>
      <c r="X1160" s="33">
        <v>725.57</v>
      </c>
      <c r="Y1160" s="33">
        <v>720.36</v>
      </c>
      <c r="Z1160" s="14">
        <f t="shared" si="71"/>
        <v>0.4199958021409082</v>
      </c>
      <c r="AA1160" s="13" t="s">
        <v>33</v>
      </c>
      <c r="AB1160" s="33">
        <v>0</v>
      </c>
      <c r="AC1160" s="33">
        <v>269.22999999999979</v>
      </c>
    </row>
    <row r="1161" spans="2:29" x14ac:dyDescent="0.3">
      <c r="B1161" s="19"/>
      <c r="D1161" s="13" t="s">
        <v>7264</v>
      </c>
      <c r="E1161" s="29">
        <v>43086</v>
      </c>
      <c r="F1161" s="29" t="str">
        <f t="shared" si="72"/>
        <v>Sun</v>
      </c>
      <c r="G1161" s="29" t="str">
        <f t="shared" si="73"/>
        <v>Dec</v>
      </c>
      <c r="H1161" s="34">
        <f t="shared" ref="H1161:H1224" si="74">YEAR(E1161)</f>
        <v>2017</v>
      </c>
      <c r="I1161" s="29">
        <v>43089</v>
      </c>
      <c r="J1161" s="13" t="s">
        <v>34</v>
      </c>
      <c r="K1161" s="13" t="s">
        <v>43</v>
      </c>
      <c r="L1161" s="13" t="s">
        <v>36</v>
      </c>
      <c r="M1161" s="13" t="s">
        <v>44</v>
      </c>
      <c r="N1161" s="13" t="s">
        <v>45</v>
      </c>
      <c r="O1161" s="13" t="s">
        <v>46</v>
      </c>
      <c r="P1161" s="13" t="s">
        <v>28</v>
      </c>
      <c r="Q1161" s="13" t="s">
        <v>66</v>
      </c>
      <c r="R1161" s="13" t="s">
        <v>40</v>
      </c>
      <c r="S1161" s="13" t="s">
        <v>67</v>
      </c>
      <c r="T1161" s="13" t="s">
        <v>68</v>
      </c>
      <c r="U1161" s="33">
        <v>2197.5</v>
      </c>
      <c r="V1161" s="15">
        <v>5</v>
      </c>
      <c r="W1161" s="14">
        <v>0</v>
      </c>
      <c r="X1161" s="33">
        <v>627.27</v>
      </c>
      <c r="Y1161" s="33">
        <v>153.75</v>
      </c>
      <c r="Z1161" s="14">
        <f t="shared" ref="Z1161:Z1224" si="75">Y1161/U1161</f>
        <v>6.9965870307167236E-2</v>
      </c>
      <c r="AA1161" s="13" t="s">
        <v>33</v>
      </c>
      <c r="AB1161" s="33">
        <v>0</v>
      </c>
      <c r="AC1161" s="33">
        <v>1416.48</v>
      </c>
    </row>
    <row r="1162" spans="2:29" x14ac:dyDescent="0.3">
      <c r="B1162" s="19"/>
      <c r="D1162" s="13" t="s">
        <v>7265</v>
      </c>
      <c r="E1162" s="29">
        <v>43086</v>
      </c>
      <c r="F1162" s="29" t="str">
        <f t="shared" si="72"/>
        <v>Sun</v>
      </c>
      <c r="G1162" s="29" t="str">
        <f t="shared" si="73"/>
        <v>Dec</v>
      </c>
      <c r="H1162" s="34">
        <f t="shared" si="74"/>
        <v>2017</v>
      </c>
      <c r="I1162" s="29">
        <v>43089</v>
      </c>
      <c r="J1162" s="13" t="s">
        <v>34</v>
      </c>
      <c r="K1162" s="13" t="s">
        <v>43</v>
      </c>
      <c r="L1162" s="13" t="s">
        <v>36</v>
      </c>
      <c r="M1162" s="13" t="s">
        <v>44</v>
      </c>
      <c r="N1162" s="13" t="s">
        <v>45</v>
      </c>
      <c r="O1162" s="13" t="s">
        <v>46</v>
      </c>
      <c r="P1162" s="13" t="s">
        <v>28</v>
      </c>
      <c r="Q1162" s="13" t="s">
        <v>154</v>
      </c>
      <c r="R1162" s="13" t="s">
        <v>40</v>
      </c>
      <c r="S1162" s="13" t="s">
        <v>48</v>
      </c>
      <c r="T1162" s="13" t="s">
        <v>155</v>
      </c>
      <c r="U1162" s="33">
        <v>1356.0300000000002</v>
      </c>
      <c r="V1162" s="15">
        <v>3</v>
      </c>
      <c r="W1162" s="14">
        <v>0</v>
      </c>
      <c r="X1162" s="33">
        <v>458.97</v>
      </c>
      <c r="Y1162" s="33">
        <v>311.84999999999997</v>
      </c>
      <c r="Z1162" s="14">
        <f t="shared" si="75"/>
        <v>0.2299727882126501</v>
      </c>
      <c r="AA1162" s="13" t="s">
        <v>33</v>
      </c>
      <c r="AB1162" s="33">
        <v>0</v>
      </c>
      <c r="AC1162" s="33">
        <v>585.21000000000026</v>
      </c>
    </row>
    <row r="1163" spans="2:29" x14ac:dyDescent="0.3">
      <c r="B1163" s="19"/>
      <c r="D1163" s="13" t="s">
        <v>7266</v>
      </c>
      <c r="E1163" s="29">
        <v>43086</v>
      </c>
      <c r="F1163" s="29" t="str">
        <f t="shared" si="72"/>
        <v>Sun</v>
      </c>
      <c r="G1163" s="29" t="str">
        <f t="shared" si="73"/>
        <v>Dec</v>
      </c>
      <c r="H1163" s="34">
        <f t="shared" si="74"/>
        <v>2017</v>
      </c>
      <c r="I1163" s="29">
        <v>43089</v>
      </c>
      <c r="J1163" s="13" t="s">
        <v>34</v>
      </c>
      <c r="K1163" s="13" t="s">
        <v>43</v>
      </c>
      <c r="L1163" s="13" t="s">
        <v>36</v>
      </c>
      <c r="M1163" s="13" t="s">
        <v>44</v>
      </c>
      <c r="N1163" s="13" t="s">
        <v>45</v>
      </c>
      <c r="O1163" s="13" t="s">
        <v>46</v>
      </c>
      <c r="P1163" s="13" t="s">
        <v>28</v>
      </c>
      <c r="Q1163" s="13" t="s">
        <v>577</v>
      </c>
      <c r="R1163" s="13" t="s">
        <v>40</v>
      </c>
      <c r="S1163" s="13" t="s">
        <v>41</v>
      </c>
      <c r="T1163" s="13" t="s">
        <v>578</v>
      </c>
      <c r="U1163" s="33">
        <v>882.1500000000002</v>
      </c>
      <c r="V1163" s="15">
        <v>5</v>
      </c>
      <c r="W1163" s="14">
        <v>0</v>
      </c>
      <c r="X1163" s="33">
        <v>203.92</v>
      </c>
      <c r="Y1163" s="33">
        <v>114.6</v>
      </c>
      <c r="Z1163" s="14">
        <f t="shared" si="75"/>
        <v>0.12990987927223258</v>
      </c>
      <c r="AA1163" s="13" t="s">
        <v>33</v>
      </c>
      <c r="AB1163" s="33">
        <v>0</v>
      </c>
      <c r="AC1163" s="33">
        <v>563.63000000000022</v>
      </c>
    </row>
    <row r="1164" spans="2:29" x14ac:dyDescent="0.3">
      <c r="B1164" s="19"/>
      <c r="D1164" s="13" t="s">
        <v>7267</v>
      </c>
      <c r="E1164" s="29">
        <v>43086</v>
      </c>
      <c r="F1164" s="29" t="str">
        <f t="shared" si="72"/>
        <v>Sun</v>
      </c>
      <c r="G1164" s="29" t="str">
        <f t="shared" si="73"/>
        <v>Dec</v>
      </c>
      <c r="H1164" s="34">
        <f t="shared" si="74"/>
        <v>2017</v>
      </c>
      <c r="I1164" s="29">
        <v>43089</v>
      </c>
      <c r="J1164" s="13" t="s">
        <v>34</v>
      </c>
      <c r="K1164" s="13" t="s">
        <v>43</v>
      </c>
      <c r="L1164" s="13" t="s">
        <v>36</v>
      </c>
      <c r="M1164" s="13" t="s">
        <v>44</v>
      </c>
      <c r="N1164" s="13" t="s">
        <v>45</v>
      </c>
      <c r="O1164" s="13" t="s">
        <v>46</v>
      </c>
      <c r="P1164" s="13" t="s">
        <v>28</v>
      </c>
      <c r="Q1164" s="13" t="s">
        <v>3208</v>
      </c>
      <c r="R1164" s="13" t="s">
        <v>57</v>
      </c>
      <c r="S1164" s="13" t="s">
        <v>138</v>
      </c>
      <c r="T1164" s="13" t="s">
        <v>3209</v>
      </c>
      <c r="U1164" s="33">
        <v>148.32</v>
      </c>
      <c r="V1164" s="15">
        <v>3</v>
      </c>
      <c r="W1164" s="14">
        <v>0</v>
      </c>
      <c r="X1164" s="33">
        <v>25.48</v>
      </c>
      <c r="Y1164" s="33">
        <v>68.22</v>
      </c>
      <c r="Z1164" s="14">
        <f t="shared" si="75"/>
        <v>0.45995145631067963</v>
      </c>
      <c r="AA1164" s="13" t="s">
        <v>33</v>
      </c>
      <c r="AB1164" s="33">
        <v>0</v>
      </c>
      <c r="AC1164" s="33">
        <v>54.61999999999999</v>
      </c>
    </row>
    <row r="1165" spans="2:29" x14ac:dyDescent="0.3">
      <c r="B1165" s="19"/>
      <c r="D1165" s="13" t="s">
        <v>7268</v>
      </c>
      <c r="E1165" s="29">
        <v>43086</v>
      </c>
      <c r="F1165" s="29" t="str">
        <f t="shared" si="72"/>
        <v>Sun</v>
      </c>
      <c r="G1165" s="29" t="str">
        <f t="shared" si="73"/>
        <v>Dec</v>
      </c>
      <c r="H1165" s="34">
        <f t="shared" si="74"/>
        <v>2017</v>
      </c>
      <c r="I1165" s="29">
        <v>43089</v>
      </c>
      <c r="J1165" s="13" t="s">
        <v>34</v>
      </c>
      <c r="K1165" s="13" t="s">
        <v>43</v>
      </c>
      <c r="L1165" s="13" t="s">
        <v>36</v>
      </c>
      <c r="M1165" s="13" t="s">
        <v>44</v>
      </c>
      <c r="N1165" s="13" t="s">
        <v>45</v>
      </c>
      <c r="O1165" s="13" t="s">
        <v>46</v>
      </c>
      <c r="P1165" s="13" t="s">
        <v>28</v>
      </c>
      <c r="Q1165" s="13" t="s">
        <v>3801</v>
      </c>
      <c r="R1165" s="13" t="s">
        <v>30</v>
      </c>
      <c r="S1165" s="13" t="s">
        <v>1121</v>
      </c>
      <c r="T1165" s="13" t="s">
        <v>3802</v>
      </c>
      <c r="U1165" s="33">
        <v>45.449999999999996</v>
      </c>
      <c r="V1165" s="15">
        <v>3</v>
      </c>
      <c r="W1165" s="14">
        <v>0</v>
      </c>
      <c r="X1165" s="33">
        <v>17.73</v>
      </c>
      <c r="Y1165" s="33">
        <v>14.04</v>
      </c>
      <c r="Z1165" s="14">
        <f t="shared" si="75"/>
        <v>0.30891089108910891</v>
      </c>
      <c r="AA1165" s="13" t="s">
        <v>33</v>
      </c>
      <c r="AB1165" s="33">
        <v>0</v>
      </c>
      <c r="AC1165" s="33">
        <v>13.679999999999996</v>
      </c>
    </row>
    <row r="1166" spans="2:29" x14ac:dyDescent="0.3">
      <c r="B1166" s="19"/>
      <c r="D1166" s="13" t="s">
        <v>7269</v>
      </c>
      <c r="E1166" s="29">
        <v>43086</v>
      </c>
      <c r="F1166" s="29" t="str">
        <f t="shared" si="72"/>
        <v>Sun</v>
      </c>
      <c r="G1166" s="29" t="str">
        <f t="shared" si="73"/>
        <v>Dec</v>
      </c>
      <c r="H1166" s="34">
        <f t="shared" si="74"/>
        <v>2017</v>
      </c>
      <c r="I1166" s="29">
        <v>43089</v>
      </c>
      <c r="J1166" s="13" t="s">
        <v>34</v>
      </c>
      <c r="K1166" s="13" t="s">
        <v>43</v>
      </c>
      <c r="L1166" s="13" t="s">
        <v>36</v>
      </c>
      <c r="M1166" s="13" t="s">
        <v>44</v>
      </c>
      <c r="N1166" s="13" t="s">
        <v>45</v>
      </c>
      <c r="O1166" s="13" t="s">
        <v>46</v>
      </c>
      <c r="P1166" s="13" t="s">
        <v>28</v>
      </c>
      <c r="Q1166" s="13" t="s">
        <v>4265</v>
      </c>
      <c r="R1166" s="13" t="s">
        <v>30</v>
      </c>
      <c r="S1166" s="13" t="s">
        <v>1607</v>
      </c>
      <c r="T1166" s="13" t="s">
        <v>4266</v>
      </c>
      <c r="U1166" s="33">
        <v>95.039999999999992</v>
      </c>
      <c r="V1166" s="15">
        <v>2</v>
      </c>
      <c r="W1166" s="14">
        <v>0</v>
      </c>
      <c r="X1166" s="33">
        <v>12.59</v>
      </c>
      <c r="Y1166" s="33">
        <v>13.26</v>
      </c>
      <c r="Z1166" s="14">
        <f t="shared" si="75"/>
        <v>0.13952020202020202</v>
      </c>
      <c r="AA1166" s="13" t="s">
        <v>33</v>
      </c>
      <c r="AB1166" s="33">
        <v>0</v>
      </c>
      <c r="AC1166" s="33">
        <v>69.189999999999984</v>
      </c>
    </row>
    <row r="1167" spans="2:29" x14ac:dyDescent="0.3">
      <c r="B1167" s="19"/>
      <c r="D1167" s="13" t="s">
        <v>7270</v>
      </c>
      <c r="E1167" s="29">
        <v>43086</v>
      </c>
      <c r="F1167" s="29" t="str">
        <f t="shared" si="72"/>
        <v>Sun</v>
      </c>
      <c r="G1167" s="29" t="str">
        <f t="shared" si="73"/>
        <v>Dec</v>
      </c>
      <c r="H1167" s="34">
        <f t="shared" si="74"/>
        <v>2017</v>
      </c>
      <c r="I1167" s="29">
        <v>43089</v>
      </c>
      <c r="J1167" s="13" t="s">
        <v>34</v>
      </c>
      <c r="K1167" s="13" t="s">
        <v>43</v>
      </c>
      <c r="L1167" s="13" t="s">
        <v>36</v>
      </c>
      <c r="M1167" s="13" t="s">
        <v>44</v>
      </c>
      <c r="N1167" s="13" t="s">
        <v>45</v>
      </c>
      <c r="O1167" s="13" t="s">
        <v>46</v>
      </c>
      <c r="P1167" s="13" t="s">
        <v>28</v>
      </c>
      <c r="Q1167" s="13" t="s">
        <v>5261</v>
      </c>
      <c r="R1167" s="13" t="s">
        <v>30</v>
      </c>
      <c r="S1167" s="13" t="s">
        <v>2751</v>
      </c>
      <c r="T1167" s="13" t="s">
        <v>5262</v>
      </c>
      <c r="U1167" s="33">
        <v>23.700000000000003</v>
      </c>
      <c r="V1167" s="15">
        <v>2</v>
      </c>
      <c r="W1167" s="14">
        <v>0</v>
      </c>
      <c r="X1167" s="33">
        <v>5.09</v>
      </c>
      <c r="Y1167" s="33">
        <v>9.48</v>
      </c>
      <c r="Z1167" s="14">
        <f t="shared" si="75"/>
        <v>0.39999999999999997</v>
      </c>
      <c r="AA1167" s="13" t="s">
        <v>33</v>
      </c>
      <c r="AB1167" s="33">
        <v>0</v>
      </c>
      <c r="AC1167" s="33">
        <v>9.1300000000000026</v>
      </c>
    </row>
    <row r="1168" spans="2:29" x14ac:dyDescent="0.3">
      <c r="B1168" s="19"/>
      <c r="D1168" s="13" t="s">
        <v>7271</v>
      </c>
      <c r="E1168" s="29">
        <v>43699</v>
      </c>
      <c r="F1168" s="29" t="str">
        <f t="shared" si="72"/>
        <v>Thu</v>
      </c>
      <c r="G1168" s="29" t="str">
        <f t="shared" si="73"/>
        <v>Aug</v>
      </c>
      <c r="H1168" s="34">
        <f t="shared" si="74"/>
        <v>2019</v>
      </c>
      <c r="I1168" s="29">
        <v>43705</v>
      </c>
      <c r="J1168" s="13" t="s">
        <v>50</v>
      </c>
      <c r="K1168" s="13" t="s">
        <v>3889</v>
      </c>
      <c r="L1168" s="13" t="s">
        <v>36</v>
      </c>
      <c r="M1168" s="13" t="s">
        <v>128</v>
      </c>
      <c r="N1168" s="13" t="s">
        <v>128</v>
      </c>
      <c r="O1168" s="13" t="s">
        <v>129</v>
      </c>
      <c r="P1168" s="13" t="s">
        <v>55</v>
      </c>
      <c r="Q1168" s="13" t="s">
        <v>4739</v>
      </c>
      <c r="R1168" s="13" t="s">
        <v>30</v>
      </c>
      <c r="S1168" s="13" t="s">
        <v>289</v>
      </c>
      <c r="T1168" s="13" t="s">
        <v>4740</v>
      </c>
      <c r="U1168" s="33">
        <v>57.764700000000005</v>
      </c>
      <c r="V1168" s="15">
        <v>7</v>
      </c>
      <c r="W1168" s="14">
        <v>0.47000000000000003</v>
      </c>
      <c r="X1168" s="33">
        <v>2.59</v>
      </c>
      <c r="Y1168" s="33">
        <v>-13.215299999999999</v>
      </c>
      <c r="Z1168" s="14">
        <f t="shared" si="75"/>
        <v>-0.22877812920347546</v>
      </c>
      <c r="AA1168" s="13" t="s">
        <v>88</v>
      </c>
      <c r="AB1168" s="33">
        <v>27.149409000000006</v>
      </c>
      <c r="AC1168" s="33">
        <v>41.240590999999995</v>
      </c>
    </row>
    <row r="1169" spans="2:29" x14ac:dyDescent="0.3">
      <c r="B1169" s="19"/>
      <c r="D1169" s="13" t="s">
        <v>7272</v>
      </c>
      <c r="E1169" s="29">
        <v>44021</v>
      </c>
      <c r="F1169" s="29" t="str">
        <f t="shared" si="72"/>
        <v>Thu</v>
      </c>
      <c r="G1169" s="29" t="str">
        <f t="shared" si="73"/>
        <v>Jul</v>
      </c>
      <c r="H1169" s="34">
        <f t="shared" si="74"/>
        <v>2020</v>
      </c>
      <c r="I1169" s="29">
        <v>44027</v>
      </c>
      <c r="J1169" s="13" t="s">
        <v>50</v>
      </c>
      <c r="K1169" s="13" t="s">
        <v>3889</v>
      </c>
      <c r="L1169" s="13" t="s">
        <v>36</v>
      </c>
      <c r="M1169" s="13" t="s">
        <v>128</v>
      </c>
      <c r="N1169" s="13" t="s">
        <v>128</v>
      </c>
      <c r="O1169" s="13" t="s">
        <v>129</v>
      </c>
      <c r="P1169" s="13" t="s">
        <v>55</v>
      </c>
      <c r="Q1169" s="13" t="s">
        <v>1647</v>
      </c>
      <c r="R1169" s="13" t="s">
        <v>57</v>
      </c>
      <c r="S1169" s="13" t="s">
        <v>86</v>
      </c>
      <c r="T1169" s="13" t="s">
        <v>1648</v>
      </c>
      <c r="U1169" s="33">
        <v>370.25099999999998</v>
      </c>
      <c r="V1169" s="15">
        <v>2</v>
      </c>
      <c r="W1169" s="14">
        <v>0.37</v>
      </c>
      <c r="X1169" s="33">
        <v>16.45</v>
      </c>
      <c r="Y1169" s="33">
        <v>29.331000000000046</v>
      </c>
      <c r="Z1169" s="14">
        <f t="shared" si="75"/>
        <v>7.9219232358589298E-2</v>
      </c>
      <c r="AA1169" s="13" t="s">
        <v>88</v>
      </c>
      <c r="AB1169" s="33">
        <v>136.99286999999998</v>
      </c>
      <c r="AC1169" s="33">
        <v>187.47712999999996</v>
      </c>
    </row>
    <row r="1170" spans="2:29" x14ac:dyDescent="0.3">
      <c r="B1170" s="19"/>
      <c r="D1170" s="13" t="s">
        <v>7273</v>
      </c>
      <c r="E1170" s="29">
        <v>44021</v>
      </c>
      <c r="F1170" s="29" t="str">
        <f t="shared" si="72"/>
        <v>Thu</v>
      </c>
      <c r="G1170" s="29" t="str">
        <f t="shared" si="73"/>
        <v>Jul</v>
      </c>
      <c r="H1170" s="34">
        <f t="shared" si="74"/>
        <v>2020</v>
      </c>
      <c r="I1170" s="29">
        <v>44027</v>
      </c>
      <c r="J1170" s="13" t="s">
        <v>50</v>
      </c>
      <c r="K1170" s="13" t="s">
        <v>3889</v>
      </c>
      <c r="L1170" s="13" t="s">
        <v>36</v>
      </c>
      <c r="M1170" s="13" t="s">
        <v>128</v>
      </c>
      <c r="N1170" s="13" t="s">
        <v>128</v>
      </c>
      <c r="O1170" s="13" t="s">
        <v>129</v>
      </c>
      <c r="P1170" s="13" t="s">
        <v>55</v>
      </c>
      <c r="Q1170" s="13" t="s">
        <v>3690</v>
      </c>
      <c r="R1170" s="13" t="s">
        <v>30</v>
      </c>
      <c r="S1170" s="13" t="s">
        <v>1121</v>
      </c>
      <c r="T1170" s="13" t="s">
        <v>3691</v>
      </c>
      <c r="U1170" s="33">
        <v>42.827999999999996</v>
      </c>
      <c r="V1170" s="15">
        <v>4</v>
      </c>
      <c r="W1170" s="14">
        <v>0.17</v>
      </c>
      <c r="X1170" s="33">
        <v>4.3099999999999996</v>
      </c>
      <c r="Y1170" s="33">
        <v>12.348000000000001</v>
      </c>
      <c r="Z1170" s="14">
        <f t="shared" si="75"/>
        <v>0.28831605491734386</v>
      </c>
      <c r="AA1170" s="13" t="s">
        <v>88</v>
      </c>
      <c r="AB1170" s="33">
        <v>7.2807599999999999</v>
      </c>
      <c r="AC1170" s="33">
        <v>18.889239999999994</v>
      </c>
    </row>
    <row r="1171" spans="2:29" x14ac:dyDescent="0.3">
      <c r="B1171" s="19"/>
      <c r="D1171" s="13" t="s">
        <v>7274</v>
      </c>
      <c r="E1171" s="29">
        <v>43627</v>
      </c>
      <c r="F1171" s="29" t="str">
        <f t="shared" si="72"/>
        <v>Tue</v>
      </c>
      <c r="G1171" s="29" t="str">
        <f t="shared" si="73"/>
        <v>Jun</v>
      </c>
      <c r="H1171" s="34">
        <f t="shared" si="74"/>
        <v>2019</v>
      </c>
      <c r="I1171" s="29">
        <v>43631</v>
      </c>
      <c r="J1171" s="13" t="s">
        <v>50</v>
      </c>
      <c r="K1171" s="13" t="s">
        <v>2304</v>
      </c>
      <c r="L1171" s="13" t="s">
        <v>24</v>
      </c>
      <c r="M1171" s="13" t="s">
        <v>98</v>
      </c>
      <c r="N1171" s="13" t="s">
        <v>99</v>
      </c>
      <c r="O1171" s="13" t="s">
        <v>100</v>
      </c>
      <c r="P1171" s="13" t="s">
        <v>55</v>
      </c>
      <c r="Q1171" s="13" t="s">
        <v>2305</v>
      </c>
      <c r="R1171" s="13" t="s">
        <v>40</v>
      </c>
      <c r="S1171" s="13" t="s">
        <v>67</v>
      </c>
      <c r="T1171" s="13" t="s">
        <v>2306</v>
      </c>
      <c r="U1171" s="33">
        <v>335.1465</v>
      </c>
      <c r="V1171" s="15">
        <v>3</v>
      </c>
      <c r="W1171" s="14">
        <v>0.35</v>
      </c>
      <c r="X1171" s="33">
        <v>48.86</v>
      </c>
      <c r="Y1171" s="33">
        <v>10.246500000000026</v>
      </c>
      <c r="Z1171" s="14">
        <f t="shared" si="75"/>
        <v>3.057319709440506E-2</v>
      </c>
      <c r="AA1171" s="13" t="s">
        <v>60</v>
      </c>
      <c r="AB1171" s="33">
        <v>117.30127499999999</v>
      </c>
      <c r="AC1171" s="33">
        <v>158.73872499999999</v>
      </c>
    </row>
    <row r="1172" spans="2:29" x14ac:dyDescent="0.3">
      <c r="B1172" s="19"/>
      <c r="D1172" s="13" t="s">
        <v>7275</v>
      </c>
      <c r="E1172" s="29">
        <v>43627</v>
      </c>
      <c r="F1172" s="29" t="str">
        <f t="shared" si="72"/>
        <v>Tue</v>
      </c>
      <c r="G1172" s="29" t="str">
        <f t="shared" si="73"/>
        <v>Jun</v>
      </c>
      <c r="H1172" s="34">
        <f t="shared" si="74"/>
        <v>2019</v>
      </c>
      <c r="I1172" s="29">
        <v>43631</v>
      </c>
      <c r="J1172" s="13" t="s">
        <v>50</v>
      </c>
      <c r="K1172" s="13" t="s">
        <v>2304</v>
      </c>
      <c r="L1172" s="13" t="s">
        <v>24</v>
      </c>
      <c r="M1172" s="13" t="s">
        <v>98</v>
      </c>
      <c r="N1172" s="13" t="s">
        <v>99</v>
      </c>
      <c r="O1172" s="13" t="s">
        <v>100</v>
      </c>
      <c r="P1172" s="13" t="s">
        <v>55</v>
      </c>
      <c r="Q1172" s="13" t="s">
        <v>5076</v>
      </c>
      <c r="R1172" s="13" t="s">
        <v>30</v>
      </c>
      <c r="S1172" s="13" t="s">
        <v>2751</v>
      </c>
      <c r="T1172" s="13" t="s">
        <v>5077</v>
      </c>
      <c r="U1172" s="33">
        <v>30.36</v>
      </c>
      <c r="V1172" s="15">
        <v>8</v>
      </c>
      <c r="W1172" s="14">
        <v>0.45</v>
      </c>
      <c r="X1172" s="33">
        <v>4.51</v>
      </c>
      <c r="Y1172" s="33">
        <v>-16.68</v>
      </c>
      <c r="Z1172" s="14">
        <f t="shared" si="75"/>
        <v>-0.54940711462450598</v>
      </c>
      <c r="AA1172" s="13" t="s">
        <v>60</v>
      </c>
      <c r="AB1172" s="33">
        <v>13.662000000000001</v>
      </c>
      <c r="AC1172" s="33">
        <v>28.868000000000002</v>
      </c>
    </row>
    <row r="1173" spans="2:29" x14ac:dyDescent="0.3">
      <c r="B1173" s="19"/>
      <c r="D1173" s="13" t="s">
        <v>7276</v>
      </c>
      <c r="E1173" s="29">
        <v>43627</v>
      </c>
      <c r="F1173" s="29" t="str">
        <f t="shared" si="72"/>
        <v>Tue</v>
      </c>
      <c r="G1173" s="29" t="str">
        <f t="shared" si="73"/>
        <v>Jun</v>
      </c>
      <c r="H1173" s="34">
        <f t="shared" si="74"/>
        <v>2019</v>
      </c>
      <c r="I1173" s="29">
        <v>43631</v>
      </c>
      <c r="J1173" s="13" t="s">
        <v>50</v>
      </c>
      <c r="K1173" s="13" t="s">
        <v>2304</v>
      </c>
      <c r="L1173" s="13" t="s">
        <v>24</v>
      </c>
      <c r="M1173" s="13" t="s">
        <v>98</v>
      </c>
      <c r="N1173" s="13" t="s">
        <v>99</v>
      </c>
      <c r="O1173" s="13" t="s">
        <v>100</v>
      </c>
      <c r="P1173" s="13" t="s">
        <v>55</v>
      </c>
      <c r="Q1173" s="13" t="s">
        <v>4571</v>
      </c>
      <c r="R1173" s="13" t="s">
        <v>30</v>
      </c>
      <c r="S1173" s="13" t="s">
        <v>2751</v>
      </c>
      <c r="T1173" s="13" t="s">
        <v>4572</v>
      </c>
      <c r="U1173" s="33">
        <v>17.572499999999998</v>
      </c>
      <c r="V1173" s="15">
        <v>3</v>
      </c>
      <c r="W1173" s="14">
        <v>0.45</v>
      </c>
      <c r="X1173" s="33">
        <v>1.83</v>
      </c>
      <c r="Y1173" s="33">
        <v>-6.7274999999999983</v>
      </c>
      <c r="Z1173" s="14">
        <f t="shared" si="75"/>
        <v>-0.38284250960307292</v>
      </c>
      <c r="AA1173" s="13" t="s">
        <v>60</v>
      </c>
      <c r="AB1173" s="33">
        <v>7.9076249999999995</v>
      </c>
      <c r="AC1173" s="33">
        <v>14.562374999999996</v>
      </c>
    </row>
    <row r="1174" spans="2:29" x14ac:dyDescent="0.3">
      <c r="B1174" s="19"/>
      <c r="D1174" s="13" t="s">
        <v>7277</v>
      </c>
      <c r="E1174" s="29">
        <v>43706</v>
      </c>
      <c r="F1174" s="29" t="str">
        <f t="shared" si="72"/>
        <v>Thu</v>
      </c>
      <c r="G1174" s="29" t="str">
        <f t="shared" si="73"/>
        <v>Aug</v>
      </c>
      <c r="H1174" s="34">
        <f t="shared" si="74"/>
        <v>2019</v>
      </c>
      <c r="I1174" s="29">
        <v>43710</v>
      </c>
      <c r="J1174" s="13" t="s">
        <v>50</v>
      </c>
      <c r="K1174" s="13" t="s">
        <v>6073</v>
      </c>
      <c r="L1174" s="13" t="s">
        <v>24</v>
      </c>
      <c r="M1174" s="13" t="s">
        <v>128</v>
      </c>
      <c r="N1174" s="13" t="s">
        <v>128</v>
      </c>
      <c r="O1174" s="13" t="s">
        <v>129</v>
      </c>
      <c r="P1174" s="13" t="s">
        <v>55</v>
      </c>
      <c r="Q1174" s="13" t="s">
        <v>5555</v>
      </c>
      <c r="R1174" s="13" t="s">
        <v>30</v>
      </c>
      <c r="S1174" s="13" t="s">
        <v>2751</v>
      </c>
      <c r="T1174" s="13" t="s">
        <v>5556</v>
      </c>
      <c r="U1174" s="33">
        <v>13.483200000000002</v>
      </c>
      <c r="V1174" s="15">
        <v>2</v>
      </c>
      <c r="W1174" s="14">
        <v>0.47000000000000003</v>
      </c>
      <c r="X1174" s="33">
        <v>1.35</v>
      </c>
      <c r="Y1174" s="33">
        <v>-9.6768000000000001</v>
      </c>
      <c r="Z1174" s="14">
        <f t="shared" si="75"/>
        <v>-0.71769312922748296</v>
      </c>
      <c r="AA1174" s="13" t="s">
        <v>60</v>
      </c>
      <c r="AB1174" s="33">
        <v>6.337104000000001</v>
      </c>
      <c r="AC1174" s="33">
        <v>15.472896</v>
      </c>
    </row>
    <row r="1175" spans="2:29" x14ac:dyDescent="0.3">
      <c r="B1175" s="19"/>
      <c r="D1175" s="13" t="s">
        <v>7278</v>
      </c>
      <c r="E1175" s="29">
        <v>43945</v>
      </c>
      <c r="F1175" s="29" t="str">
        <f t="shared" si="72"/>
        <v>Fri</v>
      </c>
      <c r="G1175" s="29" t="str">
        <f t="shared" si="73"/>
        <v>Apr</v>
      </c>
      <c r="H1175" s="34">
        <f t="shared" si="74"/>
        <v>2020</v>
      </c>
      <c r="I1175" s="29">
        <v>43947</v>
      </c>
      <c r="J1175" s="13" t="s">
        <v>34</v>
      </c>
      <c r="K1175" s="13" t="s">
        <v>4340</v>
      </c>
      <c r="L1175" s="13" t="s">
        <v>36</v>
      </c>
      <c r="M1175" s="13" t="s">
        <v>128</v>
      </c>
      <c r="N1175" s="13" t="s">
        <v>128</v>
      </c>
      <c r="O1175" s="13" t="s">
        <v>129</v>
      </c>
      <c r="P1175" s="13" t="s">
        <v>55</v>
      </c>
      <c r="Q1175" s="13" t="s">
        <v>3566</v>
      </c>
      <c r="R1175" s="13" t="s">
        <v>57</v>
      </c>
      <c r="S1175" s="13" t="s">
        <v>121</v>
      </c>
      <c r="T1175" s="13" t="s">
        <v>3567</v>
      </c>
      <c r="U1175" s="33">
        <v>129.88710000000003</v>
      </c>
      <c r="V1175" s="15">
        <v>3</v>
      </c>
      <c r="W1175" s="14">
        <v>0.47000000000000003</v>
      </c>
      <c r="X1175" s="33">
        <v>11.81</v>
      </c>
      <c r="Y1175" s="33">
        <v>-46.60290000000002</v>
      </c>
      <c r="Z1175" s="14">
        <f t="shared" si="75"/>
        <v>-0.35879544619904524</v>
      </c>
      <c r="AA1175" s="13" t="s">
        <v>60</v>
      </c>
      <c r="AB1175" s="33">
        <v>61.046937000000021</v>
      </c>
      <c r="AC1175" s="33">
        <v>103.63306300000004</v>
      </c>
    </row>
    <row r="1176" spans="2:29" x14ac:dyDescent="0.3">
      <c r="B1176" s="19"/>
      <c r="D1176" s="13" t="s">
        <v>7279</v>
      </c>
      <c r="E1176" s="29">
        <v>43771</v>
      </c>
      <c r="F1176" s="29" t="str">
        <f t="shared" si="72"/>
        <v>Sat</v>
      </c>
      <c r="G1176" s="29" t="str">
        <f t="shared" si="73"/>
        <v>Nov</v>
      </c>
      <c r="H1176" s="34">
        <f t="shared" si="74"/>
        <v>2019</v>
      </c>
      <c r="I1176" s="29">
        <v>43777</v>
      </c>
      <c r="J1176" s="13" t="s">
        <v>50</v>
      </c>
      <c r="K1176" s="13" t="s">
        <v>1559</v>
      </c>
      <c r="L1176" s="13" t="s">
        <v>36</v>
      </c>
      <c r="M1176" s="13" t="s">
        <v>98</v>
      </c>
      <c r="N1176" s="13" t="s">
        <v>99</v>
      </c>
      <c r="O1176" s="13" t="s">
        <v>100</v>
      </c>
      <c r="P1176" s="13" t="s">
        <v>55</v>
      </c>
      <c r="Q1176" s="13" t="s">
        <v>1560</v>
      </c>
      <c r="R1176" s="13" t="s">
        <v>57</v>
      </c>
      <c r="S1176" s="13" t="s">
        <v>86</v>
      </c>
      <c r="T1176" s="13" t="s">
        <v>1561</v>
      </c>
      <c r="U1176" s="33">
        <v>568.26900000000012</v>
      </c>
      <c r="V1176" s="15">
        <v>6</v>
      </c>
      <c r="W1176" s="14">
        <v>0.35</v>
      </c>
      <c r="X1176" s="33">
        <v>82.96</v>
      </c>
      <c r="Y1176" s="33">
        <v>87.309000000000083</v>
      </c>
      <c r="Z1176" s="14">
        <f t="shared" si="75"/>
        <v>0.15364026543767137</v>
      </c>
      <c r="AA1176" s="13" t="s">
        <v>266</v>
      </c>
      <c r="AB1176" s="33">
        <v>198.89415000000002</v>
      </c>
      <c r="AC1176" s="33">
        <v>199.10585000000003</v>
      </c>
    </row>
    <row r="1177" spans="2:29" x14ac:dyDescent="0.3">
      <c r="B1177" s="19"/>
      <c r="D1177" s="13" t="s">
        <v>7280</v>
      </c>
      <c r="E1177" s="29">
        <v>43771</v>
      </c>
      <c r="F1177" s="29" t="str">
        <f t="shared" si="72"/>
        <v>Sat</v>
      </c>
      <c r="G1177" s="29" t="str">
        <f t="shared" si="73"/>
        <v>Nov</v>
      </c>
      <c r="H1177" s="34">
        <f t="shared" si="74"/>
        <v>2019</v>
      </c>
      <c r="I1177" s="29">
        <v>43777</v>
      </c>
      <c r="J1177" s="13" t="s">
        <v>50</v>
      </c>
      <c r="K1177" s="13" t="s">
        <v>1559</v>
      </c>
      <c r="L1177" s="13" t="s">
        <v>36</v>
      </c>
      <c r="M1177" s="13" t="s">
        <v>98</v>
      </c>
      <c r="N1177" s="13" t="s">
        <v>99</v>
      </c>
      <c r="O1177" s="13" t="s">
        <v>100</v>
      </c>
      <c r="P1177" s="13" t="s">
        <v>55</v>
      </c>
      <c r="Q1177" s="13" t="s">
        <v>1925</v>
      </c>
      <c r="R1177" s="13" t="s">
        <v>57</v>
      </c>
      <c r="S1177" s="13" t="s">
        <v>58</v>
      </c>
      <c r="T1177" s="13" t="s">
        <v>1926</v>
      </c>
      <c r="U1177" s="33">
        <v>375.16500000000002</v>
      </c>
      <c r="V1177" s="15">
        <v>3</v>
      </c>
      <c r="W1177" s="14">
        <v>0.25</v>
      </c>
      <c r="X1177" s="33">
        <v>64.03</v>
      </c>
      <c r="Y1177" s="33">
        <v>65.024999999999977</v>
      </c>
      <c r="Z1177" s="14">
        <f t="shared" si="75"/>
        <v>0.17332373755547553</v>
      </c>
      <c r="AA1177" s="13" t="s">
        <v>266</v>
      </c>
      <c r="AB1177" s="33">
        <v>93.791250000000005</v>
      </c>
      <c r="AC1177" s="33">
        <v>152.31875000000005</v>
      </c>
    </row>
    <row r="1178" spans="2:29" x14ac:dyDescent="0.3">
      <c r="B1178" s="19"/>
      <c r="D1178" s="13" t="s">
        <v>7281</v>
      </c>
      <c r="E1178" s="29">
        <v>43771</v>
      </c>
      <c r="F1178" s="29" t="str">
        <f t="shared" si="72"/>
        <v>Sat</v>
      </c>
      <c r="G1178" s="29" t="str">
        <f t="shared" si="73"/>
        <v>Nov</v>
      </c>
      <c r="H1178" s="34">
        <f t="shared" si="74"/>
        <v>2019</v>
      </c>
      <c r="I1178" s="29">
        <v>43777</v>
      </c>
      <c r="J1178" s="13" t="s">
        <v>50</v>
      </c>
      <c r="K1178" s="13" t="s">
        <v>1559</v>
      </c>
      <c r="L1178" s="13" t="s">
        <v>36</v>
      </c>
      <c r="M1178" s="13" t="s">
        <v>98</v>
      </c>
      <c r="N1178" s="13" t="s">
        <v>99</v>
      </c>
      <c r="O1178" s="13" t="s">
        <v>100</v>
      </c>
      <c r="P1178" s="13" t="s">
        <v>55</v>
      </c>
      <c r="Q1178" s="13" t="s">
        <v>2349</v>
      </c>
      <c r="R1178" s="13" t="s">
        <v>30</v>
      </c>
      <c r="S1178" s="13" t="s">
        <v>1789</v>
      </c>
      <c r="T1178" s="13" t="s">
        <v>2350</v>
      </c>
      <c r="U1178" s="33">
        <v>149.98500000000001</v>
      </c>
      <c r="V1178" s="15">
        <v>5</v>
      </c>
      <c r="W1178" s="14">
        <v>0.45</v>
      </c>
      <c r="X1178" s="33">
        <v>11.94</v>
      </c>
      <c r="Y1178" s="33">
        <v>8.085000000000008</v>
      </c>
      <c r="Z1178" s="14">
        <f t="shared" si="75"/>
        <v>5.3905390539053952E-2</v>
      </c>
      <c r="AA1178" s="13" t="s">
        <v>266</v>
      </c>
      <c r="AB1178" s="33">
        <v>67.493250000000003</v>
      </c>
      <c r="AC1178" s="33">
        <v>62.466750000000005</v>
      </c>
    </row>
    <row r="1179" spans="2:29" x14ac:dyDescent="0.3">
      <c r="B1179" s="19"/>
      <c r="D1179" s="13" t="s">
        <v>7282</v>
      </c>
      <c r="E1179" s="29">
        <v>43771</v>
      </c>
      <c r="F1179" s="29" t="str">
        <f t="shared" si="72"/>
        <v>Sat</v>
      </c>
      <c r="G1179" s="29" t="str">
        <f t="shared" si="73"/>
        <v>Nov</v>
      </c>
      <c r="H1179" s="34">
        <f t="shared" si="74"/>
        <v>2019</v>
      </c>
      <c r="I1179" s="29">
        <v>43777</v>
      </c>
      <c r="J1179" s="13" t="s">
        <v>50</v>
      </c>
      <c r="K1179" s="13" t="s">
        <v>1559</v>
      </c>
      <c r="L1179" s="13" t="s">
        <v>36</v>
      </c>
      <c r="M1179" s="13" t="s">
        <v>98</v>
      </c>
      <c r="N1179" s="13" t="s">
        <v>99</v>
      </c>
      <c r="O1179" s="13" t="s">
        <v>100</v>
      </c>
      <c r="P1179" s="13" t="s">
        <v>55</v>
      </c>
      <c r="Q1179" s="13" t="s">
        <v>5337</v>
      </c>
      <c r="R1179" s="13" t="s">
        <v>30</v>
      </c>
      <c r="S1179" s="13" t="s">
        <v>1121</v>
      </c>
      <c r="T1179" s="13" t="s">
        <v>5338</v>
      </c>
      <c r="U1179" s="33">
        <v>23.638499999999997</v>
      </c>
      <c r="V1179" s="15">
        <v>3</v>
      </c>
      <c r="W1179" s="14">
        <v>0.15000000000000002</v>
      </c>
      <c r="X1179" s="33">
        <v>2.56</v>
      </c>
      <c r="Y1179" s="33">
        <v>2.7584999999999997</v>
      </c>
      <c r="Z1179" s="14">
        <f t="shared" si="75"/>
        <v>0.1166952217780316</v>
      </c>
      <c r="AA1179" s="13" t="s">
        <v>266</v>
      </c>
      <c r="AB1179" s="33">
        <v>3.5457749999999999</v>
      </c>
      <c r="AC1179" s="33">
        <v>14.774224999999999</v>
      </c>
    </row>
    <row r="1180" spans="2:29" x14ac:dyDescent="0.3">
      <c r="B1180" s="19"/>
      <c r="D1180" s="13" t="s">
        <v>7283</v>
      </c>
      <c r="E1180" s="29">
        <v>44149</v>
      </c>
      <c r="F1180" s="29" t="str">
        <f t="shared" si="72"/>
        <v>Sat</v>
      </c>
      <c r="G1180" s="29" t="str">
        <f t="shared" si="73"/>
        <v>Nov</v>
      </c>
      <c r="H1180" s="34">
        <f t="shared" si="74"/>
        <v>2020</v>
      </c>
      <c r="I1180" s="29">
        <v>44155</v>
      </c>
      <c r="J1180" s="13" t="s">
        <v>50</v>
      </c>
      <c r="K1180" s="13" t="s">
        <v>1559</v>
      </c>
      <c r="L1180" s="13" t="s">
        <v>36</v>
      </c>
      <c r="M1180" s="13" t="s">
        <v>98</v>
      </c>
      <c r="N1180" s="13" t="s">
        <v>99</v>
      </c>
      <c r="O1180" s="13" t="s">
        <v>100</v>
      </c>
      <c r="P1180" s="13" t="s">
        <v>55</v>
      </c>
      <c r="Q1180" s="13" t="s">
        <v>2621</v>
      </c>
      <c r="R1180" s="13" t="s">
        <v>30</v>
      </c>
      <c r="S1180" s="13" t="s">
        <v>1607</v>
      </c>
      <c r="T1180" s="13" t="s">
        <v>2622</v>
      </c>
      <c r="U1180" s="33">
        <v>107.44800000000002</v>
      </c>
      <c r="V1180" s="15">
        <v>4</v>
      </c>
      <c r="W1180" s="14">
        <v>0.45</v>
      </c>
      <c r="X1180" s="33">
        <v>7.11</v>
      </c>
      <c r="Y1180" s="33">
        <v>-33.312000000000012</v>
      </c>
      <c r="Z1180" s="14">
        <f t="shared" si="75"/>
        <v>-0.31002903730176462</v>
      </c>
      <c r="AA1180" s="13" t="s">
        <v>88</v>
      </c>
      <c r="AB1180" s="33">
        <v>48.351600000000012</v>
      </c>
      <c r="AC1180" s="33">
        <v>85.298400000000015</v>
      </c>
    </row>
    <row r="1181" spans="2:29" x14ac:dyDescent="0.3">
      <c r="B1181" s="19"/>
      <c r="D1181" s="13" t="s">
        <v>7284</v>
      </c>
      <c r="E1181" s="29">
        <v>44149</v>
      </c>
      <c r="F1181" s="29" t="str">
        <f t="shared" si="72"/>
        <v>Sat</v>
      </c>
      <c r="G1181" s="29" t="str">
        <f t="shared" si="73"/>
        <v>Nov</v>
      </c>
      <c r="H1181" s="34">
        <f t="shared" si="74"/>
        <v>2020</v>
      </c>
      <c r="I1181" s="29">
        <v>44155</v>
      </c>
      <c r="J1181" s="13" t="s">
        <v>50</v>
      </c>
      <c r="K1181" s="13" t="s">
        <v>1559</v>
      </c>
      <c r="L1181" s="13" t="s">
        <v>36</v>
      </c>
      <c r="M1181" s="13" t="s">
        <v>98</v>
      </c>
      <c r="N1181" s="13" t="s">
        <v>99</v>
      </c>
      <c r="O1181" s="13" t="s">
        <v>100</v>
      </c>
      <c r="P1181" s="13" t="s">
        <v>55</v>
      </c>
      <c r="Q1181" s="13" t="s">
        <v>3775</v>
      </c>
      <c r="R1181" s="13" t="s">
        <v>30</v>
      </c>
      <c r="S1181" s="13" t="s">
        <v>1228</v>
      </c>
      <c r="T1181" s="13" t="s">
        <v>3776</v>
      </c>
      <c r="U1181" s="33">
        <v>69.547500000000014</v>
      </c>
      <c r="V1181" s="15">
        <v>3</v>
      </c>
      <c r="W1181" s="14">
        <v>0.45</v>
      </c>
      <c r="X1181" s="33">
        <v>3.59</v>
      </c>
      <c r="Y1181" s="33">
        <v>-3.8025000000000091</v>
      </c>
      <c r="Z1181" s="14">
        <f t="shared" si="75"/>
        <v>-5.4674862504044117E-2</v>
      </c>
      <c r="AA1181" s="13" t="s">
        <v>88</v>
      </c>
      <c r="AB1181" s="33">
        <v>31.296375000000008</v>
      </c>
      <c r="AC1181" s="33">
        <v>38.463625000000008</v>
      </c>
    </row>
    <row r="1182" spans="2:29" x14ac:dyDescent="0.3">
      <c r="B1182" s="19"/>
      <c r="D1182" s="13" t="s">
        <v>7285</v>
      </c>
      <c r="E1182" s="29">
        <v>42826</v>
      </c>
      <c r="F1182" s="29" t="str">
        <f t="shared" si="72"/>
        <v>Sat</v>
      </c>
      <c r="G1182" s="29" t="str">
        <f t="shared" si="73"/>
        <v>Apr</v>
      </c>
      <c r="H1182" s="34">
        <f t="shared" si="74"/>
        <v>2017</v>
      </c>
      <c r="I1182" s="29">
        <v>42830</v>
      </c>
      <c r="J1182" s="13" t="s">
        <v>50</v>
      </c>
      <c r="K1182" s="13" t="s">
        <v>2282</v>
      </c>
      <c r="L1182" s="13" t="s">
        <v>36</v>
      </c>
      <c r="M1182" s="13" t="s">
        <v>2283</v>
      </c>
      <c r="N1182" s="13" t="s">
        <v>2284</v>
      </c>
      <c r="O1182" s="13" t="s">
        <v>483</v>
      </c>
      <c r="P1182" s="13" t="s">
        <v>28</v>
      </c>
      <c r="Q1182" s="13" t="s">
        <v>984</v>
      </c>
      <c r="R1182" s="13" t="s">
        <v>40</v>
      </c>
      <c r="S1182" s="13" t="s">
        <v>67</v>
      </c>
      <c r="T1182" s="13" t="s">
        <v>985</v>
      </c>
      <c r="U1182" s="33">
        <v>567.6</v>
      </c>
      <c r="V1182" s="15">
        <v>5</v>
      </c>
      <c r="W1182" s="14">
        <v>0.2</v>
      </c>
      <c r="X1182" s="33">
        <v>49.7</v>
      </c>
      <c r="Y1182" s="33">
        <v>0</v>
      </c>
      <c r="Z1182" s="14">
        <f t="shared" si="75"/>
        <v>0</v>
      </c>
      <c r="AA1182" s="13" t="s">
        <v>88</v>
      </c>
      <c r="AB1182" s="33">
        <v>113.52000000000001</v>
      </c>
      <c r="AC1182" s="33">
        <v>404.38000000000005</v>
      </c>
    </row>
    <row r="1183" spans="2:29" x14ac:dyDescent="0.3">
      <c r="B1183" s="19"/>
      <c r="D1183" s="13" t="s">
        <v>7286</v>
      </c>
      <c r="E1183" s="29">
        <v>42826</v>
      </c>
      <c r="F1183" s="29" t="str">
        <f t="shared" si="72"/>
        <v>Sat</v>
      </c>
      <c r="G1183" s="29" t="str">
        <f t="shared" si="73"/>
        <v>Apr</v>
      </c>
      <c r="H1183" s="34">
        <f t="shared" si="74"/>
        <v>2017</v>
      </c>
      <c r="I1183" s="29">
        <v>42830</v>
      </c>
      <c r="J1183" s="13" t="s">
        <v>50</v>
      </c>
      <c r="K1183" s="13" t="s">
        <v>2282</v>
      </c>
      <c r="L1183" s="13" t="s">
        <v>36</v>
      </c>
      <c r="M1183" s="13" t="s">
        <v>2283</v>
      </c>
      <c r="N1183" s="13" t="s">
        <v>2284</v>
      </c>
      <c r="O1183" s="13" t="s">
        <v>483</v>
      </c>
      <c r="P1183" s="13" t="s">
        <v>28</v>
      </c>
      <c r="Q1183" s="13" t="s">
        <v>4573</v>
      </c>
      <c r="R1183" s="13" t="s">
        <v>30</v>
      </c>
      <c r="S1183" s="13" t="s">
        <v>289</v>
      </c>
      <c r="T1183" s="13" t="s">
        <v>4574</v>
      </c>
      <c r="U1183" s="33">
        <v>43.8</v>
      </c>
      <c r="V1183" s="15">
        <v>5</v>
      </c>
      <c r="W1183" s="14">
        <v>0.5</v>
      </c>
      <c r="X1183" s="33">
        <v>3.05</v>
      </c>
      <c r="Y1183" s="33">
        <v>-13.199999999999996</v>
      </c>
      <c r="Z1183" s="14">
        <f t="shared" si="75"/>
        <v>-0.30136986301369856</v>
      </c>
      <c r="AA1183" s="13" t="s">
        <v>88</v>
      </c>
      <c r="AB1183" s="33">
        <v>21.9</v>
      </c>
      <c r="AC1183" s="33">
        <v>32.049999999999997</v>
      </c>
    </row>
    <row r="1184" spans="2:29" x14ac:dyDescent="0.3">
      <c r="B1184" s="19"/>
      <c r="D1184" s="13" t="s">
        <v>7287</v>
      </c>
      <c r="E1184" s="29">
        <v>42826</v>
      </c>
      <c r="F1184" s="29" t="str">
        <f t="shared" si="72"/>
        <v>Sat</v>
      </c>
      <c r="G1184" s="29" t="str">
        <f t="shared" si="73"/>
        <v>Apr</v>
      </c>
      <c r="H1184" s="34">
        <f t="shared" si="74"/>
        <v>2017</v>
      </c>
      <c r="I1184" s="29">
        <v>42830</v>
      </c>
      <c r="J1184" s="13" t="s">
        <v>50</v>
      </c>
      <c r="K1184" s="13" t="s">
        <v>2282</v>
      </c>
      <c r="L1184" s="13" t="s">
        <v>36</v>
      </c>
      <c r="M1184" s="13" t="s">
        <v>2283</v>
      </c>
      <c r="N1184" s="13" t="s">
        <v>2284</v>
      </c>
      <c r="O1184" s="13" t="s">
        <v>483</v>
      </c>
      <c r="P1184" s="13" t="s">
        <v>28</v>
      </c>
      <c r="Q1184" s="13" t="s">
        <v>5802</v>
      </c>
      <c r="R1184" s="13" t="s">
        <v>30</v>
      </c>
      <c r="S1184" s="13" t="s">
        <v>2751</v>
      </c>
      <c r="T1184" s="13" t="s">
        <v>5803</v>
      </c>
      <c r="U1184" s="33">
        <v>10.08</v>
      </c>
      <c r="V1184" s="15">
        <v>4</v>
      </c>
      <c r="W1184" s="14">
        <v>0.5</v>
      </c>
      <c r="X1184" s="33">
        <v>1.32</v>
      </c>
      <c r="Y1184" s="33">
        <v>-9.120000000000001</v>
      </c>
      <c r="Z1184" s="14">
        <f t="shared" si="75"/>
        <v>-0.90476190476190488</v>
      </c>
      <c r="AA1184" s="13" t="s">
        <v>88</v>
      </c>
      <c r="AB1184" s="33">
        <v>5.04</v>
      </c>
      <c r="AC1184" s="33">
        <v>12.84</v>
      </c>
    </row>
    <row r="1185" spans="2:29" x14ac:dyDescent="0.3">
      <c r="B1185" s="19"/>
      <c r="D1185" s="13" t="s">
        <v>7288</v>
      </c>
      <c r="E1185" s="29">
        <v>43985</v>
      </c>
      <c r="F1185" s="29" t="str">
        <f t="shared" si="72"/>
        <v>Wed</v>
      </c>
      <c r="G1185" s="29" t="str">
        <f t="shared" si="73"/>
        <v>Jun</v>
      </c>
      <c r="H1185" s="34">
        <f t="shared" si="74"/>
        <v>2020</v>
      </c>
      <c r="I1185" s="29">
        <v>43990</v>
      </c>
      <c r="J1185" s="13" t="s">
        <v>22</v>
      </c>
      <c r="K1185" s="13" t="s">
        <v>5928</v>
      </c>
      <c r="L1185" s="13" t="s">
        <v>24</v>
      </c>
      <c r="M1185" s="13" t="s">
        <v>482</v>
      </c>
      <c r="N1185" s="13" t="s">
        <v>482</v>
      </c>
      <c r="O1185" s="13" t="s">
        <v>483</v>
      </c>
      <c r="P1185" s="13" t="s">
        <v>28</v>
      </c>
      <c r="Q1185" s="13" t="s">
        <v>5400</v>
      </c>
      <c r="R1185" s="13" t="s">
        <v>30</v>
      </c>
      <c r="S1185" s="13" t="s">
        <v>1121</v>
      </c>
      <c r="T1185" s="13" t="s">
        <v>5401</v>
      </c>
      <c r="U1185" s="33">
        <v>5.3249999999999993</v>
      </c>
      <c r="V1185" s="15">
        <v>1</v>
      </c>
      <c r="W1185" s="14">
        <v>0.5</v>
      </c>
      <c r="X1185" s="33">
        <v>1.8599999999999999</v>
      </c>
      <c r="Y1185" s="33">
        <v>-2.6849999999999992</v>
      </c>
      <c r="Z1185" s="14">
        <f t="shared" si="75"/>
        <v>-0.50422535211267594</v>
      </c>
      <c r="AA1185" s="13" t="s">
        <v>60</v>
      </c>
      <c r="AB1185" s="33">
        <v>2.6624999999999996</v>
      </c>
      <c r="AC1185" s="33">
        <v>3.4874999999999989</v>
      </c>
    </row>
    <row r="1186" spans="2:29" x14ac:dyDescent="0.3">
      <c r="B1186" s="19"/>
      <c r="D1186" s="13" t="s">
        <v>7289</v>
      </c>
      <c r="E1186" s="29">
        <v>43594</v>
      </c>
      <c r="F1186" s="29" t="str">
        <f t="shared" si="72"/>
        <v>Thu</v>
      </c>
      <c r="G1186" s="29" t="str">
        <f t="shared" si="73"/>
        <v>May</v>
      </c>
      <c r="H1186" s="34">
        <f t="shared" si="74"/>
        <v>2019</v>
      </c>
      <c r="I1186" s="29">
        <v>43596</v>
      </c>
      <c r="J1186" s="13" t="s">
        <v>34</v>
      </c>
      <c r="K1186" s="13" t="s">
        <v>5008</v>
      </c>
      <c r="L1186" s="13" t="s">
        <v>24</v>
      </c>
      <c r="M1186" s="13" t="s">
        <v>98</v>
      </c>
      <c r="N1186" s="13" t="s">
        <v>99</v>
      </c>
      <c r="O1186" s="13" t="s">
        <v>100</v>
      </c>
      <c r="P1186" s="13" t="s">
        <v>55</v>
      </c>
      <c r="Q1186" s="13" t="s">
        <v>5009</v>
      </c>
      <c r="R1186" s="13" t="s">
        <v>30</v>
      </c>
      <c r="S1186" s="13" t="s">
        <v>2751</v>
      </c>
      <c r="T1186" s="13" t="s">
        <v>5010</v>
      </c>
      <c r="U1186" s="33">
        <v>29.798999999999999</v>
      </c>
      <c r="V1186" s="15">
        <v>6</v>
      </c>
      <c r="W1186" s="14">
        <v>0.45</v>
      </c>
      <c r="X1186" s="33">
        <v>6.75</v>
      </c>
      <c r="Y1186" s="33">
        <v>-4.4009999999999962</v>
      </c>
      <c r="Z1186" s="14">
        <f t="shared" si="75"/>
        <v>-0.14768951978254291</v>
      </c>
      <c r="AA1186" s="13" t="s">
        <v>33</v>
      </c>
      <c r="AB1186" s="33">
        <v>13.409549999999999</v>
      </c>
      <c r="AC1186" s="33">
        <v>14.040449999999996</v>
      </c>
    </row>
    <row r="1187" spans="2:29" x14ac:dyDescent="0.3">
      <c r="B1187" s="19"/>
      <c r="D1187" s="13" t="s">
        <v>7290</v>
      </c>
      <c r="E1187" s="29">
        <v>43594</v>
      </c>
      <c r="F1187" s="29" t="str">
        <f t="shared" si="72"/>
        <v>Thu</v>
      </c>
      <c r="G1187" s="29" t="str">
        <f t="shared" si="73"/>
        <v>May</v>
      </c>
      <c r="H1187" s="34">
        <f t="shared" si="74"/>
        <v>2019</v>
      </c>
      <c r="I1187" s="29">
        <v>43596</v>
      </c>
      <c r="J1187" s="13" t="s">
        <v>34</v>
      </c>
      <c r="K1187" s="13" t="s">
        <v>5008</v>
      </c>
      <c r="L1187" s="13" t="s">
        <v>24</v>
      </c>
      <c r="M1187" s="13" t="s">
        <v>98</v>
      </c>
      <c r="N1187" s="13" t="s">
        <v>99</v>
      </c>
      <c r="O1187" s="13" t="s">
        <v>100</v>
      </c>
      <c r="P1187" s="13" t="s">
        <v>55</v>
      </c>
      <c r="Q1187" s="13" t="s">
        <v>5019</v>
      </c>
      <c r="R1187" s="13" t="s">
        <v>30</v>
      </c>
      <c r="S1187" s="13" t="s">
        <v>1228</v>
      </c>
      <c r="T1187" s="13" t="s">
        <v>5020</v>
      </c>
      <c r="U1187" s="33">
        <v>26.581499999999998</v>
      </c>
      <c r="V1187" s="15">
        <v>3</v>
      </c>
      <c r="W1187" s="14">
        <v>0.45</v>
      </c>
      <c r="X1187" s="33">
        <v>6.66</v>
      </c>
      <c r="Y1187" s="33">
        <v>-16.438499999999998</v>
      </c>
      <c r="Z1187" s="14">
        <f t="shared" si="75"/>
        <v>-0.61841882512273572</v>
      </c>
      <c r="AA1187" s="13" t="s">
        <v>33</v>
      </c>
      <c r="AB1187" s="33">
        <v>11.961675</v>
      </c>
      <c r="AC1187" s="33">
        <v>24.398324999999996</v>
      </c>
    </row>
    <row r="1188" spans="2:29" x14ac:dyDescent="0.3">
      <c r="B1188" s="19"/>
      <c r="D1188" s="13" t="s">
        <v>7291</v>
      </c>
      <c r="E1188" s="29">
        <v>42885</v>
      </c>
      <c r="F1188" s="29" t="str">
        <f t="shared" si="72"/>
        <v>Tue</v>
      </c>
      <c r="G1188" s="29" t="str">
        <f t="shared" si="73"/>
        <v>May</v>
      </c>
      <c r="H1188" s="34">
        <f t="shared" si="74"/>
        <v>2017</v>
      </c>
      <c r="I1188" s="29">
        <v>42889</v>
      </c>
      <c r="J1188" s="13" t="s">
        <v>22</v>
      </c>
      <c r="K1188" s="13" t="s">
        <v>2015</v>
      </c>
      <c r="L1188" s="13" t="s">
        <v>36</v>
      </c>
      <c r="M1188" s="13" t="s">
        <v>98</v>
      </c>
      <c r="N1188" s="13" t="s">
        <v>99</v>
      </c>
      <c r="O1188" s="13" t="s">
        <v>100</v>
      </c>
      <c r="P1188" s="13" t="s">
        <v>55</v>
      </c>
      <c r="Q1188" s="13" t="s">
        <v>4670</v>
      </c>
      <c r="R1188" s="13" t="s">
        <v>30</v>
      </c>
      <c r="S1188" s="13" t="s">
        <v>2177</v>
      </c>
      <c r="T1188" s="13" t="s">
        <v>4671</v>
      </c>
      <c r="U1188" s="33">
        <v>55.044000000000011</v>
      </c>
      <c r="V1188" s="15">
        <v>6</v>
      </c>
      <c r="W1188" s="14">
        <v>0.45</v>
      </c>
      <c r="X1188" s="33">
        <v>6.6</v>
      </c>
      <c r="Y1188" s="33">
        <v>-3.6000000000001364E-2</v>
      </c>
      <c r="Z1188" s="14">
        <f t="shared" si="75"/>
        <v>-6.5402223675607436E-4</v>
      </c>
      <c r="AA1188" s="13" t="s">
        <v>60</v>
      </c>
      <c r="AB1188" s="33">
        <v>24.769800000000007</v>
      </c>
      <c r="AC1188" s="33">
        <v>23.710200000000007</v>
      </c>
    </row>
    <row r="1189" spans="2:29" x14ac:dyDescent="0.3">
      <c r="B1189" s="19"/>
      <c r="D1189" s="13" t="s">
        <v>7292</v>
      </c>
      <c r="E1189" s="29">
        <v>44076</v>
      </c>
      <c r="F1189" s="29" t="str">
        <f t="shared" si="72"/>
        <v>Wed</v>
      </c>
      <c r="G1189" s="29" t="str">
        <f t="shared" si="73"/>
        <v>Sep</v>
      </c>
      <c r="H1189" s="34">
        <f t="shared" si="74"/>
        <v>2020</v>
      </c>
      <c r="I1189" s="29">
        <v>44078</v>
      </c>
      <c r="J1189" s="13" t="s">
        <v>22</v>
      </c>
      <c r="K1189" s="13" t="s">
        <v>2015</v>
      </c>
      <c r="L1189" s="13" t="s">
        <v>36</v>
      </c>
      <c r="M1189" s="13" t="s">
        <v>98</v>
      </c>
      <c r="N1189" s="13" t="s">
        <v>99</v>
      </c>
      <c r="O1189" s="13" t="s">
        <v>100</v>
      </c>
      <c r="P1189" s="13" t="s">
        <v>55</v>
      </c>
      <c r="Q1189" s="13" t="s">
        <v>1655</v>
      </c>
      <c r="R1189" s="13" t="s">
        <v>40</v>
      </c>
      <c r="S1189" s="13" t="s">
        <v>41</v>
      </c>
      <c r="T1189" s="13" t="s">
        <v>1656</v>
      </c>
      <c r="U1189" s="33">
        <v>695.87999999999988</v>
      </c>
      <c r="V1189" s="15">
        <v>2</v>
      </c>
      <c r="W1189" s="14">
        <v>0.25</v>
      </c>
      <c r="X1189" s="33">
        <v>59.77</v>
      </c>
      <c r="Y1189" s="33">
        <v>-167.03999999999996</v>
      </c>
      <c r="Z1189" s="14">
        <f t="shared" si="75"/>
        <v>-0.24004138644593895</v>
      </c>
      <c r="AA1189" s="13" t="s">
        <v>33</v>
      </c>
      <c r="AB1189" s="33">
        <v>173.96999999999997</v>
      </c>
      <c r="AC1189" s="33">
        <v>629.17999999999984</v>
      </c>
    </row>
    <row r="1190" spans="2:29" x14ac:dyDescent="0.3">
      <c r="B1190" s="19"/>
      <c r="D1190" s="13" t="s">
        <v>7293</v>
      </c>
      <c r="E1190" s="29">
        <v>43410</v>
      </c>
      <c r="F1190" s="29" t="str">
        <f t="shared" si="72"/>
        <v>Tue</v>
      </c>
      <c r="G1190" s="29" t="str">
        <f t="shared" si="73"/>
        <v>Nov</v>
      </c>
      <c r="H1190" s="34">
        <f t="shared" si="74"/>
        <v>2018</v>
      </c>
      <c r="I1190" s="29">
        <v>43411</v>
      </c>
      <c r="J1190" s="13" t="s">
        <v>34</v>
      </c>
      <c r="K1190" s="13" t="s">
        <v>1745</v>
      </c>
      <c r="L1190" s="13" t="s">
        <v>24</v>
      </c>
      <c r="M1190" s="13" t="s">
        <v>128</v>
      </c>
      <c r="N1190" s="13" t="s">
        <v>128</v>
      </c>
      <c r="O1190" s="13" t="s">
        <v>129</v>
      </c>
      <c r="P1190" s="13" t="s">
        <v>55</v>
      </c>
      <c r="Q1190" s="13" t="s">
        <v>1136</v>
      </c>
      <c r="R1190" s="13" t="s">
        <v>40</v>
      </c>
      <c r="S1190" s="13" t="s">
        <v>41</v>
      </c>
      <c r="T1190" s="13" t="s">
        <v>1137</v>
      </c>
      <c r="U1190" s="33">
        <v>343.82999999999993</v>
      </c>
      <c r="V1190" s="15">
        <v>5</v>
      </c>
      <c r="W1190" s="14">
        <v>0.27</v>
      </c>
      <c r="X1190" s="33">
        <v>72.95</v>
      </c>
      <c r="Y1190" s="33">
        <v>89.43</v>
      </c>
      <c r="Z1190" s="14">
        <f t="shared" si="75"/>
        <v>0.26009946776023041</v>
      </c>
      <c r="AA1190" s="13" t="s">
        <v>88</v>
      </c>
      <c r="AB1190" s="33">
        <v>92.834099999999992</v>
      </c>
      <c r="AC1190" s="33">
        <v>88.615899999999954</v>
      </c>
    </row>
    <row r="1191" spans="2:29" x14ac:dyDescent="0.3">
      <c r="B1191" s="19"/>
      <c r="D1191" s="13" t="s">
        <v>7294</v>
      </c>
      <c r="E1191" s="29">
        <v>43410</v>
      </c>
      <c r="F1191" s="29" t="str">
        <f t="shared" si="72"/>
        <v>Tue</v>
      </c>
      <c r="G1191" s="29" t="str">
        <f t="shared" si="73"/>
        <v>Nov</v>
      </c>
      <c r="H1191" s="34">
        <f t="shared" si="74"/>
        <v>2018</v>
      </c>
      <c r="I1191" s="29">
        <v>43411</v>
      </c>
      <c r="J1191" s="13" t="s">
        <v>34</v>
      </c>
      <c r="K1191" s="13" t="s">
        <v>1745</v>
      </c>
      <c r="L1191" s="13" t="s">
        <v>24</v>
      </c>
      <c r="M1191" s="13" t="s">
        <v>128</v>
      </c>
      <c r="N1191" s="13" t="s">
        <v>128</v>
      </c>
      <c r="O1191" s="13" t="s">
        <v>129</v>
      </c>
      <c r="P1191" s="13" t="s">
        <v>55</v>
      </c>
      <c r="Q1191" s="13" t="s">
        <v>1136</v>
      </c>
      <c r="R1191" s="13" t="s">
        <v>40</v>
      </c>
      <c r="S1191" s="13" t="s">
        <v>41</v>
      </c>
      <c r="T1191" s="13" t="s">
        <v>1137</v>
      </c>
      <c r="U1191" s="33">
        <v>343.82999999999993</v>
      </c>
      <c r="V1191" s="15">
        <v>5</v>
      </c>
      <c r="W1191" s="14">
        <v>0.27</v>
      </c>
      <c r="X1191" s="33">
        <v>55.8</v>
      </c>
      <c r="Y1191" s="33">
        <v>89.43</v>
      </c>
      <c r="Z1191" s="14">
        <f t="shared" si="75"/>
        <v>0.26009946776023041</v>
      </c>
      <c r="AA1191" s="13" t="s">
        <v>88</v>
      </c>
      <c r="AB1191" s="33">
        <v>92.834099999999992</v>
      </c>
      <c r="AC1191" s="33">
        <v>105.76589999999993</v>
      </c>
    </row>
    <row r="1192" spans="2:29" x14ac:dyDescent="0.3">
      <c r="B1192" s="19"/>
      <c r="D1192" s="13" t="s">
        <v>7295</v>
      </c>
      <c r="E1192" s="29">
        <v>43410</v>
      </c>
      <c r="F1192" s="29" t="str">
        <f t="shared" si="72"/>
        <v>Tue</v>
      </c>
      <c r="G1192" s="29" t="str">
        <f t="shared" si="73"/>
        <v>Nov</v>
      </c>
      <c r="H1192" s="34">
        <f t="shared" si="74"/>
        <v>2018</v>
      </c>
      <c r="I1192" s="29">
        <v>43411</v>
      </c>
      <c r="J1192" s="13" t="s">
        <v>34</v>
      </c>
      <c r="K1192" s="13" t="s">
        <v>1745</v>
      </c>
      <c r="L1192" s="13" t="s">
        <v>24</v>
      </c>
      <c r="M1192" s="13" t="s">
        <v>128</v>
      </c>
      <c r="N1192" s="13" t="s">
        <v>128</v>
      </c>
      <c r="O1192" s="13" t="s">
        <v>129</v>
      </c>
      <c r="P1192" s="13" t="s">
        <v>55</v>
      </c>
      <c r="Q1192" s="13" t="s">
        <v>2412</v>
      </c>
      <c r="R1192" s="13" t="s">
        <v>40</v>
      </c>
      <c r="S1192" s="13" t="s">
        <v>41</v>
      </c>
      <c r="T1192" s="13" t="s">
        <v>2413</v>
      </c>
      <c r="U1192" s="33">
        <v>84.227399999999989</v>
      </c>
      <c r="V1192" s="15">
        <v>2</v>
      </c>
      <c r="W1192" s="14">
        <v>0.27</v>
      </c>
      <c r="X1192" s="33">
        <v>12.48</v>
      </c>
      <c r="Y1192" s="33">
        <v>21.8874</v>
      </c>
      <c r="Z1192" s="14">
        <f t="shared" si="75"/>
        <v>0.25986080539111978</v>
      </c>
      <c r="AA1192" s="13" t="s">
        <v>88</v>
      </c>
      <c r="AB1192" s="33">
        <v>22.741398</v>
      </c>
      <c r="AC1192" s="33">
        <v>27.118601999999981</v>
      </c>
    </row>
    <row r="1193" spans="2:29" x14ac:dyDescent="0.3">
      <c r="B1193" s="19"/>
      <c r="D1193" s="13" t="s">
        <v>7296</v>
      </c>
      <c r="E1193" s="29">
        <v>44007</v>
      </c>
      <c r="F1193" s="29" t="str">
        <f t="shared" si="72"/>
        <v>Thu</v>
      </c>
      <c r="G1193" s="29" t="str">
        <f t="shared" si="73"/>
        <v>Jun</v>
      </c>
      <c r="H1193" s="34">
        <f t="shared" si="74"/>
        <v>2020</v>
      </c>
      <c r="I1193" s="29">
        <v>44010</v>
      </c>
      <c r="J1193" s="13" t="s">
        <v>34</v>
      </c>
      <c r="K1193" s="13" t="s">
        <v>1745</v>
      </c>
      <c r="L1193" s="13" t="s">
        <v>24</v>
      </c>
      <c r="M1193" s="13" t="s">
        <v>128</v>
      </c>
      <c r="N1193" s="13" t="s">
        <v>128</v>
      </c>
      <c r="O1193" s="13" t="s">
        <v>129</v>
      </c>
      <c r="P1193" s="13" t="s">
        <v>55</v>
      </c>
      <c r="Q1193" s="13" t="s">
        <v>1255</v>
      </c>
      <c r="R1193" s="13" t="s">
        <v>57</v>
      </c>
      <c r="S1193" s="13" t="s">
        <v>121</v>
      </c>
      <c r="T1193" s="13" t="s">
        <v>1256</v>
      </c>
      <c r="U1193" s="33">
        <v>368.53019999999998</v>
      </c>
      <c r="V1193" s="15">
        <v>6</v>
      </c>
      <c r="W1193" s="14">
        <v>0.47000000000000003</v>
      </c>
      <c r="X1193" s="33">
        <v>68.069999999999993</v>
      </c>
      <c r="Y1193" s="33">
        <v>-55.729800000000012</v>
      </c>
      <c r="Z1193" s="14">
        <f t="shared" si="75"/>
        <v>-0.15122179946175379</v>
      </c>
      <c r="AA1193" s="13" t="s">
        <v>88</v>
      </c>
      <c r="AB1193" s="33">
        <v>173.209194</v>
      </c>
      <c r="AC1193" s="33">
        <v>182.980806</v>
      </c>
    </row>
    <row r="1194" spans="2:29" x14ac:dyDescent="0.3">
      <c r="B1194" s="19"/>
      <c r="D1194" s="13" t="s">
        <v>7297</v>
      </c>
      <c r="E1194" s="29">
        <v>43462</v>
      </c>
      <c r="F1194" s="29" t="str">
        <f t="shared" ref="F1194:F1257" si="76">TEXT(E1194,"ddd")</f>
        <v>Fri</v>
      </c>
      <c r="G1194" s="29" t="str">
        <f t="shared" ref="G1194:G1257" si="77">TEXT(E1194,"mmm")</f>
        <v>Dec</v>
      </c>
      <c r="H1194" s="34">
        <f t="shared" si="74"/>
        <v>2018</v>
      </c>
      <c r="I1194" s="29">
        <v>43465</v>
      </c>
      <c r="J1194" s="13" t="s">
        <v>34</v>
      </c>
      <c r="K1194" s="13" t="s">
        <v>630</v>
      </c>
      <c r="L1194" s="13" t="s">
        <v>24</v>
      </c>
      <c r="M1194" s="13" t="s">
        <v>631</v>
      </c>
      <c r="N1194" s="13" t="s">
        <v>99</v>
      </c>
      <c r="O1194" s="13" t="s">
        <v>100</v>
      </c>
      <c r="P1194" s="13" t="s">
        <v>55</v>
      </c>
      <c r="Q1194" s="13" t="s">
        <v>418</v>
      </c>
      <c r="R1194" s="13" t="s">
        <v>57</v>
      </c>
      <c r="S1194" s="13" t="s">
        <v>58</v>
      </c>
      <c r="T1194" s="13" t="s">
        <v>419</v>
      </c>
      <c r="U1194" s="33">
        <v>1431.3375000000001</v>
      </c>
      <c r="V1194" s="15">
        <v>3</v>
      </c>
      <c r="W1194" s="14">
        <v>0.25</v>
      </c>
      <c r="X1194" s="33">
        <v>194.21</v>
      </c>
      <c r="Y1194" s="33">
        <v>171.69749999999999</v>
      </c>
      <c r="Z1194" s="14">
        <f t="shared" si="75"/>
        <v>0.11995598522361077</v>
      </c>
      <c r="AA1194" s="13" t="s">
        <v>88</v>
      </c>
      <c r="AB1194" s="33">
        <v>357.83437500000002</v>
      </c>
      <c r="AC1194" s="33">
        <v>707.59562500000015</v>
      </c>
    </row>
    <row r="1195" spans="2:29" x14ac:dyDescent="0.3">
      <c r="B1195" s="19"/>
      <c r="D1195" s="13" t="s">
        <v>7298</v>
      </c>
      <c r="E1195" s="29">
        <v>44019</v>
      </c>
      <c r="F1195" s="29" t="str">
        <f t="shared" si="76"/>
        <v>Tue</v>
      </c>
      <c r="G1195" s="29" t="str">
        <f t="shared" si="77"/>
        <v>Jul</v>
      </c>
      <c r="H1195" s="34">
        <f t="shared" si="74"/>
        <v>2020</v>
      </c>
      <c r="I1195" s="29">
        <v>44023</v>
      </c>
      <c r="J1195" s="13" t="s">
        <v>50</v>
      </c>
      <c r="K1195" s="13" t="s">
        <v>630</v>
      </c>
      <c r="L1195" s="13" t="s">
        <v>24</v>
      </c>
      <c r="M1195" s="13" t="s">
        <v>98</v>
      </c>
      <c r="N1195" s="13" t="s">
        <v>99</v>
      </c>
      <c r="O1195" s="13" t="s">
        <v>100</v>
      </c>
      <c r="P1195" s="13" t="s">
        <v>55</v>
      </c>
      <c r="Q1195" s="13" t="s">
        <v>393</v>
      </c>
      <c r="R1195" s="13" t="s">
        <v>57</v>
      </c>
      <c r="S1195" s="13" t="s">
        <v>138</v>
      </c>
      <c r="T1195" s="13" t="s">
        <v>394</v>
      </c>
      <c r="U1195" s="33">
        <v>1164.3750000000002</v>
      </c>
      <c r="V1195" s="15">
        <v>5</v>
      </c>
      <c r="W1195" s="14">
        <v>0.25</v>
      </c>
      <c r="X1195" s="33">
        <v>81.03</v>
      </c>
      <c r="Y1195" s="33">
        <v>-201.82500000000007</v>
      </c>
      <c r="Z1195" s="14">
        <f t="shared" si="75"/>
        <v>-0.17333333333333337</v>
      </c>
      <c r="AA1195" s="13" t="s">
        <v>88</v>
      </c>
      <c r="AB1195" s="33">
        <v>291.09375000000006</v>
      </c>
      <c r="AC1195" s="33">
        <v>994.0762500000003</v>
      </c>
    </row>
    <row r="1196" spans="2:29" x14ac:dyDescent="0.3">
      <c r="B1196" s="19"/>
      <c r="D1196" s="13" t="s">
        <v>7299</v>
      </c>
      <c r="E1196" s="29">
        <v>44019</v>
      </c>
      <c r="F1196" s="29" t="str">
        <f t="shared" si="76"/>
        <v>Tue</v>
      </c>
      <c r="G1196" s="29" t="str">
        <f t="shared" si="77"/>
        <v>Jul</v>
      </c>
      <c r="H1196" s="34">
        <f t="shared" si="74"/>
        <v>2020</v>
      </c>
      <c r="I1196" s="29">
        <v>44023</v>
      </c>
      <c r="J1196" s="13" t="s">
        <v>50</v>
      </c>
      <c r="K1196" s="13" t="s">
        <v>630</v>
      </c>
      <c r="L1196" s="13" t="s">
        <v>24</v>
      </c>
      <c r="M1196" s="13" t="s">
        <v>98</v>
      </c>
      <c r="N1196" s="13" t="s">
        <v>99</v>
      </c>
      <c r="O1196" s="13" t="s">
        <v>100</v>
      </c>
      <c r="P1196" s="13" t="s">
        <v>55</v>
      </c>
      <c r="Q1196" s="13" t="s">
        <v>2852</v>
      </c>
      <c r="R1196" s="13" t="s">
        <v>57</v>
      </c>
      <c r="S1196" s="13" t="s">
        <v>138</v>
      </c>
      <c r="T1196" s="13" t="s">
        <v>2853</v>
      </c>
      <c r="U1196" s="33">
        <v>576.65250000000015</v>
      </c>
      <c r="V1196" s="15">
        <v>3</v>
      </c>
      <c r="W1196" s="14">
        <v>0.25</v>
      </c>
      <c r="X1196" s="33">
        <v>32.340000000000003</v>
      </c>
      <c r="Y1196" s="33">
        <v>-7.7175000000000296</v>
      </c>
      <c r="Z1196" s="14">
        <f t="shared" si="75"/>
        <v>-1.3383276756798986E-2</v>
      </c>
      <c r="AA1196" s="13" t="s">
        <v>88</v>
      </c>
      <c r="AB1196" s="33">
        <v>144.16312500000004</v>
      </c>
      <c r="AC1196" s="33">
        <v>407.86687500000011</v>
      </c>
    </row>
    <row r="1197" spans="2:29" x14ac:dyDescent="0.3">
      <c r="B1197" s="19"/>
      <c r="D1197" s="13" t="s">
        <v>7300</v>
      </c>
      <c r="E1197" s="29">
        <v>44019</v>
      </c>
      <c r="F1197" s="29" t="str">
        <f t="shared" si="76"/>
        <v>Tue</v>
      </c>
      <c r="G1197" s="29" t="str">
        <f t="shared" si="77"/>
        <v>Jul</v>
      </c>
      <c r="H1197" s="34">
        <f t="shared" si="74"/>
        <v>2020</v>
      </c>
      <c r="I1197" s="29">
        <v>44023</v>
      </c>
      <c r="J1197" s="13" t="s">
        <v>50</v>
      </c>
      <c r="K1197" s="13" t="s">
        <v>630</v>
      </c>
      <c r="L1197" s="13" t="s">
        <v>24</v>
      </c>
      <c r="M1197" s="13" t="s">
        <v>98</v>
      </c>
      <c r="N1197" s="13" t="s">
        <v>99</v>
      </c>
      <c r="O1197" s="13" t="s">
        <v>100</v>
      </c>
      <c r="P1197" s="13" t="s">
        <v>55</v>
      </c>
      <c r="Q1197" s="13" t="s">
        <v>3553</v>
      </c>
      <c r="R1197" s="13" t="s">
        <v>57</v>
      </c>
      <c r="S1197" s="13" t="s">
        <v>58</v>
      </c>
      <c r="T1197" s="13" t="s">
        <v>3554</v>
      </c>
      <c r="U1197" s="33">
        <v>449.34749999999997</v>
      </c>
      <c r="V1197" s="15">
        <v>9</v>
      </c>
      <c r="W1197" s="14">
        <v>0.25</v>
      </c>
      <c r="X1197" s="33">
        <v>14.39</v>
      </c>
      <c r="Y1197" s="33">
        <v>-53.932499999999976</v>
      </c>
      <c r="Z1197" s="14">
        <f t="shared" si="75"/>
        <v>-0.12002403485053323</v>
      </c>
      <c r="AA1197" s="13" t="s">
        <v>88</v>
      </c>
      <c r="AB1197" s="33">
        <v>112.33687499999999</v>
      </c>
      <c r="AC1197" s="33">
        <v>376.55312500000002</v>
      </c>
    </row>
    <row r="1198" spans="2:29" x14ac:dyDescent="0.3">
      <c r="B1198" s="19"/>
      <c r="D1198" s="13" t="s">
        <v>7301</v>
      </c>
      <c r="E1198" s="29">
        <v>44019</v>
      </c>
      <c r="F1198" s="29" t="str">
        <f t="shared" si="76"/>
        <v>Tue</v>
      </c>
      <c r="G1198" s="29" t="str">
        <f t="shared" si="77"/>
        <v>Jul</v>
      </c>
      <c r="H1198" s="34">
        <f t="shared" si="74"/>
        <v>2020</v>
      </c>
      <c r="I1198" s="29">
        <v>44023</v>
      </c>
      <c r="J1198" s="13" t="s">
        <v>50</v>
      </c>
      <c r="K1198" s="13" t="s">
        <v>630</v>
      </c>
      <c r="L1198" s="13" t="s">
        <v>24</v>
      </c>
      <c r="M1198" s="13" t="s">
        <v>98</v>
      </c>
      <c r="N1198" s="13" t="s">
        <v>99</v>
      </c>
      <c r="O1198" s="13" t="s">
        <v>100</v>
      </c>
      <c r="P1198" s="13" t="s">
        <v>55</v>
      </c>
      <c r="Q1198" s="13" t="s">
        <v>3984</v>
      </c>
      <c r="R1198" s="13" t="s">
        <v>30</v>
      </c>
      <c r="S1198" s="13" t="s">
        <v>2177</v>
      </c>
      <c r="T1198" s="13" t="s">
        <v>3985</v>
      </c>
      <c r="U1198" s="33">
        <v>31.680000000000007</v>
      </c>
      <c r="V1198" s="15">
        <v>3</v>
      </c>
      <c r="W1198" s="14">
        <v>0.45</v>
      </c>
      <c r="X1198" s="33">
        <v>3.21</v>
      </c>
      <c r="Y1198" s="33">
        <v>-24.840000000000011</v>
      </c>
      <c r="Z1198" s="14">
        <f t="shared" si="75"/>
        <v>-0.78409090909090928</v>
      </c>
      <c r="AA1198" s="13" t="s">
        <v>88</v>
      </c>
      <c r="AB1198" s="33">
        <v>14.256000000000004</v>
      </c>
      <c r="AC1198" s="33">
        <v>39.054000000000016</v>
      </c>
    </row>
    <row r="1199" spans="2:29" x14ac:dyDescent="0.3">
      <c r="B1199" s="19"/>
      <c r="D1199" s="13" t="s">
        <v>7302</v>
      </c>
      <c r="E1199" s="29">
        <v>44019</v>
      </c>
      <c r="F1199" s="29" t="str">
        <f t="shared" si="76"/>
        <v>Tue</v>
      </c>
      <c r="G1199" s="29" t="str">
        <f t="shared" si="77"/>
        <v>Jul</v>
      </c>
      <c r="H1199" s="34">
        <f t="shared" si="74"/>
        <v>2020</v>
      </c>
      <c r="I1199" s="29">
        <v>44023</v>
      </c>
      <c r="J1199" s="13" t="s">
        <v>50</v>
      </c>
      <c r="K1199" s="13" t="s">
        <v>630</v>
      </c>
      <c r="L1199" s="13" t="s">
        <v>24</v>
      </c>
      <c r="M1199" s="13" t="s">
        <v>98</v>
      </c>
      <c r="N1199" s="13" t="s">
        <v>99</v>
      </c>
      <c r="O1199" s="13" t="s">
        <v>100</v>
      </c>
      <c r="P1199" s="13" t="s">
        <v>55</v>
      </c>
      <c r="Q1199" s="13" t="s">
        <v>2616</v>
      </c>
      <c r="R1199" s="13" t="s">
        <v>30</v>
      </c>
      <c r="S1199" s="13" t="s">
        <v>1607</v>
      </c>
      <c r="T1199" s="13" t="s">
        <v>2617</v>
      </c>
      <c r="U1199" s="33">
        <v>30.838500000000007</v>
      </c>
      <c r="V1199" s="15">
        <v>3</v>
      </c>
      <c r="W1199" s="14">
        <v>0.45</v>
      </c>
      <c r="X1199" s="33">
        <v>1.5</v>
      </c>
      <c r="Y1199" s="33">
        <v>-23.611500000000003</v>
      </c>
      <c r="Z1199" s="14">
        <f t="shared" si="75"/>
        <v>-0.7656500802568218</v>
      </c>
      <c r="AA1199" s="13" t="s">
        <v>88</v>
      </c>
      <c r="AB1199" s="33">
        <v>13.877325000000003</v>
      </c>
      <c r="AC1199" s="33">
        <v>39.072675000000004</v>
      </c>
    </row>
    <row r="1200" spans="2:29" x14ac:dyDescent="0.3">
      <c r="B1200" s="19"/>
      <c r="D1200" s="13" t="s">
        <v>7303</v>
      </c>
      <c r="E1200" s="29">
        <v>44019</v>
      </c>
      <c r="F1200" s="29" t="str">
        <f t="shared" si="76"/>
        <v>Tue</v>
      </c>
      <c r="G1200" s="29" t="str">
        <f t="shared" si="77"/>
        <v>Jul</v>
      </c>
      <c r="H1200" s="34">
        <f t="shared" si="74"/>
        <v>2020</v>
      </c>
      <c r="I1200" s="29">
        <v>44023</v>
      </c>
      <c r="J1200" s="13" t="s">
        <v>50</v>
      </c>
      <c r="K1200" s="13" t="s">
        <v>630</v>
      </c>
      <c r="L1200" s="13" t="s">
        <v>24</v>
      </c>
      <c r="M1200" s="13" t="s">
        <v>98</v>
      </c>
      <c r="N1200" s="13" t="s">
        <v>99</v>
      </c>
      <c r="O1200" s="13" t="s">
        <v>100</v>
      </c>
      <c r="P1200" s="13" t="s">
        <v>55</v>
      </c>
      <c r="Q1200" s="13" t="s">
        <v>3621</v>
      </c>
      <c r="R1200" s="13" t="s">
        <v>30</v>
      </c>
      <c r="S1200" s="13" t="s">
        <v>1607</v>
      </c>
      <c r="T1200" s="13" t="s">
        <v>3622</v>
      </c>
      <c r="U1200" s="33">
        <v>41.134500000000003</v>
      </c>
      <c r="V1200" s="15">
        <v>3</v>
      </c>
      <c r="W1200" s="14">
        <v>0.45</v>
      </c>
      <c r="X1200" s="33">
        <v>1.3</v>
      </c>
      <c r="Y1200" s="33">
        <v>1.4444999999999908</v>
      </c>
      <c r="Z1200" s="14">
        <f t="shared" si="75"/>
        <v>3.5116508040695542E-2</v>
      </c>
      <c r="AA1200" s="13" t="s">
        <v>88</v>
      </c>
      <c r="AB1200" s="33">
        <v>18.510525000000001</v>
      </c>
      <c r="AC1200" s="33">
        <v>19.87947500000001</v>
      </c>
    </row>
    <row r="1201" spans="2:29" x14ac:dyDescent="0.3">
      <c r="B1201" s="19"/>
      <c r="D1201" s="13" t="s">
        <v>7304</v>
      </c>
      <c r="E1201" s="29">
        <v>43996</v>
      </c>
      <c r="F1201" s="29" t="str">
        <f t="shared" si="76"/>
        <v>Sun</v>
      </c>
      <c r="G1201" s="29" t="str">
        <f t="shared" si="77"/>
        <v>Jun</v>
      </c>
      <c r="H1201" s="34">
        <f t="shared" si="74"/>
        <v>2020</v>
      </c>
      <c r="I1201" s="29">
        <v>44001</v>
      </c>
      <c r="J1201" s="13" t="s">
        <v>50</v>
      </c>
      <c r="K1201" s="13" t="s">
        <v>4543</v>
      </c>
      <c r="L1201" s="13" t="s">
        <v>24</v>
      </c>
      <c r="M1201" s="13" t="s">
        <v>1858</v>
      </c>
      <c r="N1201" s="13" t="s">
        <v>99</v>
      </c>
      <c r="O1201" s="13" t="s">
        <v>100</v>
      </c>
      <c r="P1201" s="13" t="s">
        <v>55</v>
      </c>
      <c r="Q1201" s="13" t="s">
        <v>1066</v>
      </c>
      <c r="R1201" s="13" t="s">
        <v>40</v>
      </c>
      <c r="S1201" s="13" t="s">
        <v>41</v>
      </c>
      <c r="T1201" s="13" t="s">
        <v>1067</v>
      </c>
      <c r="U1201" s="33">
        <v>108.00000000000003</v>
      </c>
      <c r="V1201" s="15">
        <v>2</v>
      </c>
      <c r="W1201" s="14">
        <v>0.25</v>
      </c>
      <c r="X1201" s="33">
        <v>10.16</v>
      </c>
      <c r="Y1201" s="33">
        <v>31.679999999999986</v>
      </c>
      <c r="Z1201" s="14">
        <f t="shared" si="75"/>
        <v>0.29333333333333311</v>
      </c>
      <c r="AA1201" s="13" t="s">
        <v>60</v>
      </c>
      <c r="AB1201" s="33">
        <v>27.000000000000007</v>
      </c>
      <c r="AC1201" s="33">
        <v>39.160000000000046</v>
      </c>
    </row>
    <row r="1202" spans="2:29" x14ac:dyDescent="0.3">
      <c r="B1202" s="19"/>
      <c r="D1202" s="13" t="s">
        <v>7305</v>
      </c>
      <c r="E1202" s="29">
        <v>43996</v>
      </c>
      <c r="F1202" s="29" t="str">
        <f t="shared" si="76"/>
        <v>Sun</v>
      </c>
      <c r="G1202" s="29" t="str">
        <f t="shared" si="77"/>
        <v>Jun</v>
      </c>
      <c r="H1202" s="34">
        <f t="shared" si="74"/>
        <v>2020</v>
      </c>
      <c r="I1202" s="29">
        <v>44001</v>
      </c>
      <c r="J1202" s="13" t="s">
        <v>50</v>
      </c>
      <c r="K1202" s="13" t="s">
        <v>4543</v>
      </c>
      <c r="L1202" s="13" t="s">
        <v>24</v>
      </c>
      <c r="M1202" s="13" t="s">
        <v>1858</v>
      </c>
      <c r="N1202" s="13" t="s">
        <v>99</v>
      </c>
      <c r="O1202" s="13" t="s">
        <v>100</v>
      </c>
      <c r="P1202" s="13" t="s">
        <v>55</v>
      </c>
      <c r="Q1202" s="13" t="s">
        <v>562</v>
      </c>
      <c r="R1202" s="13" t="s">
        <v>57</v>
      </c>
      <c r="S1202" s="13" t="s">
        <v>58</v>
      </c>
      <c r="T1202" s="13" t="s">
        <v>563</v>
      </c>
      <c r="U1202" s="33">
        <v>125.23500000000001</v>
      </c>
      <c r="V1202" s="15">
        <v>1</v>
      </c>
      <c r="W1202" s="14">
        <v>0.25</v>
      </c>
      <c r="X1202" s="33">
        <v>7.71</v>
      </c>
      <c r="Y1202" s="33">
        <v>-3.3449999999999989</v>
      </c>
      <c r="Z1202" s="14">
        <f t="shared" si="75"/>
        <v>-2.6709785603066225E-2</v>
      </c>
      <c r="AA1202" s="13" t="s">
        <v>60</v>
      </c>
      <c r="AB1202" s="33">
        <v>31.308750000000003</v>
      </c>
      <c r="AC1202" s="33">
        <v>89.561250000000015</v>
      </c>
    </row>
    <row r="1203" spans="2:29" x14ac:dyDescent="0.3">
      <c r="B1203" s="19"/>
      <c r="D1203" s="13" t="s">
        <v>7306</v>
      </c>
      <c r="E1203" s="29">
        <v>43996</v>
      </c>
      <c r="F1203" s="29" t="str">
        <f t="shared" si="76"/>
        <v>Sun</v>
      </c>
      <c r="G1203" s="29" t="str">
        <f t="shared" si="77"/>
        <v>Jun</v>
      </c>
      <c r="H1203" s="34">
        <f t="shared" si="74"/>
        <v>2020</v>
      </c>
      <c r="I1203" s="29">
        <v>44001</v>
      </c>
      <c r="J1203" s="13" t="s">
        <v>50</v>
      </c>
      <c r="K1203" s="13" t="s">
        <v>4543</v>
      </c>
      <c r="L1203" s="13" t="s">
        <v>24</v>
      </c>
      <c r="M1203" s="13" t="s">
        <v>1858</v>
      </c>
      <c r="N1203" s="13" t="s">
        <v>99</v>
      </c>
      <c r="O1203" s="13" t="s">
        <v>100</v>
      </c>
      <c r="P1203" s="13" t="s">
        <v>55</v>
      </c>
      <c r="Q1203" s="13" t="s">
        <v>3690</v>
      </c>
      <c r="R1203" s="13" t="s">
        <v>30</v>
      </c>
      <c r="S1203" s="13" t="s">
        <v>1121</v>
      </c>
      <c r="T1203" s="13" t="s">
        <v>3691</v>
      </c>
      <c r="U1203" s="33">
        <v>10.964999999999998</v>
      </c>
      <c r="V1203" s="15">
        <v>1</v>
      </c>
      <c r="W1203" s="14">
        <v>0.15000000000000002</v>
      </c>
      <c r="X1203" s="33">
        <v>1.79</v>
      </c>
      <c r="Y1203" s="33">
        <v>3.3450000000000002</v>
      </c>
      <c r="Z1203" s="14">
        <f t="shared" si="75"/>
        <v>0.305061559507524</v>
      </c>
      <c r="AA1203" s="13" t="s">
        <v>60</v>
      </c>
      <c r="AB1203" s="33">
        <v>1.6447499999999999</v>
      </c>
      <c r="AC1203" s="33">
        <v>4.1852499999999981</v>
      </c>
    </row>
    <row r="1204" spans="2:29" x14ac:dyDescent="0.3">
      <c r="B1204" s="19"/>
      <c r="D1204" s="13" t="s">
        <v>7307</v>
      </c>
      <c r="E1204" s="29">
        <v>43996</v>
      </c>
      <c r="F1204" s="29" t="str">
        <f t="shared" si="76"/>
        <v>Sun</v>
      </c>
      <c r="G1204" s="29" t="str">
        <f t="shared" si="77"/>
        <v>Jun</v>
      </c>
      <c r="H1204" s="34">
        <f t="shared" si="74"/>
        <v>2020</v>
      </c>
      <c r="I1204" s="29">
        <v>44001</v>
      </c>
      <c r="J1204" s="13" t="s">
        <v>50</v>
      </c>
      <c r="K1204" s="13" t="s">
        <v>4543</v>
      </c>
      <c r="L1204" s="13" t="s">
        <v>24</v>
      </c>
      <c r="M1204" s="13" t="s">
        <v>1858</v>
      </c>
      <c r="N1204" s="13" t="s">
        <v>99</v>
      </c>
      <c r="O1204" s="13" t="s">
        <v>100</v>
      </c>
      <c r="P1204" s="13" t="s">
        <v>55</v>
      </c>
      <c r="Q1204" s="13" t="s">
        <v>5998</v>
      </c>
      <c r="R1204" s="13" t="s">
        <v>30</v>
      </c>
      <c r="S1204" s="13" t="s">
        <v>2751</v>
      </c>
      <c r="T1204" s="13" t="s">
        <v>5999</v>
      </c>
      <c r="U1204" s="33">
        <v>14.388</v>
      </c>
      <c r="V1204" s="15">
        <v>4</v>
      </c>
      <c r="W1204" s="14">
        <v>0.45</v>
      </c>
      <c r="X1204" s="33">
        <v>1.53</v>
      </c>
      <c r="Y1204" s="33">
        <v>-4.4519999999999982</v>
      </c>
      <c r="Z1204" s="14">
        <f t="shared" si="75"/>
        <v>-0.30942452043369462</v>
      </c>
      <c r="AA1204" s="13" t="s">
        <v>60</v>
      </c>
      <c r="AB1204" s="33">
        <v>6.4745999999999997</v>
      </c>
      <c r="AC1204" s="33">
        <v>10.835399999999998</v>
      </c>
    </row>
    <row r="1205" spans="2:29" x14ac:dyDescent="0.3">
      <c r="B1205" s="19"/>
      <c r="D1205" s="13" t="s">
        <v>7308</v>
      </c>
      <c r="E1205" s="29">
        <v>43996</v>
      </c>
      <c r="F1205" s="29" t="str">
        <f t="shared" si="76"/>
        <v>Sun</v>
      </c>
      <c r="G1205" s="29" t="str">
        <f t="shared" si="77"/>
        <v>Jun</v>
      </c>
      <c r="H1205" s="34">
        <f t="shared" si="74"/>
        <v>2020</v>
      </c>
      <c r="I1205" s="29">
        <v>44001</v>
      </c>
      <c r="J1205" s="13" t="s">
        <v>50</v>
      </c>
      <c r="K1205" s="13" t="s">
        <v>4543</v>
      </c>
      <c r="L1205" s="13" t="s">
        <v>24</v>
      </c>
      <c r="M1205" s="13" t="s">
        <v>1858</v>
      </c>
      <c r="N1205" s="13" t="s">
        <v>99</v>
      </c>
      <c r="O1205" s="13" t="s">
        <v>100</v>
      </c>
      <c r="P1205" s="13" t="s">
        <v>55</v>
      </c>
      <c r="Q1205" s="13" t="s">
        <v>2616</v>
      </c>
      <c r="R1205" s="13" t="s">
        <v>30</v>
      </c>
      <c r="S1205" s="13" t="s">
        <v>1607</v>
      </c>
      <c r="T1205" s="13" t="s">
        <v>2617</v>
      </c>
      <c r="U1205" s="33">
        <v>10.279500000000002</v>
      </c>
      <c r="V1205" s="15">
        <v>1</v>
      </c>
      <c r="W1205" s="14">
        <v>0.45</v>
      </c>
      <c r="X1205" s="33">
        <v>1.29</v>
      </c>
      <c r="Y1205" s="33">
        <v>-7.8705000000000007</v>
      </c>
      <c r="Z1205" s="14">
        <f t="shared" si="75"/>
        <v>-0.76565008025682169</v>
      </c>
      <c r="AA1205" s="13" t="s">
        <v>60</v>
      </c>
      <c r="AB1205" s="33">
        <v>4.6257750000000009</v>
      </c>
      <c r="AC1205" s="33">
        <v>12.234225000000002</v>
      </c>
    </row>
    <row r="1206" spans="2:29" x14ac:dyDescent="0.3">
      <c r="B1206" s="19"/>
      <c r="D1206" s="13" t="s">
        <v>7309</v>
      </c>
      <c r="E1206" s="29">
        <v>44079</v>
      </c>
      <c r="F1206" s="29" t="str">
        <f t="shared" si="76"/>
        <v>Sat</v>
      </c>
      <c r="G1206" s="29" t="str">
        <f t="shared" si="77"/>
        <v>Sep</v>
      </c>
      <c r="H1206" s="34">
        <f t="shared" si="74"/>
        <v>2020</v>
      </c>
      <c r="I1206" s="29">
        <v>44084</v>
      </c>
      <c r="J1206" s="13" t="s">
        <v>50</v>
      </c>
      <c r="K1206" s="13" t="s">
        <v>4543</v>
      </c>
      <c r="L1206" s="13" t="s">
        <v>24</v>
      </c>
      <c r="M1206" s="13" t="s">
        <v>98</v>
      </c>
      <c r="N1206" s="13" t="s">
        <v>99</v>
      </c>
      <c r="O1206" s="13" t="s">
        <v>100</v>
      </c>
      <c r="P1206" s="13" t="s">
        <v>55</v>
      </c>
      <c r="Q1206" s="13" t="s">
        <v>2782</v>
      </c>
      <c r="R1206" s="13" t="s">
        <v>57</v>
      </c>
      <c r="S1206" s="13" t="s">
        <v>58</v>
      </c>
      <c r="T1206" s="13" t="s">
        <v>2783</v>
      </c>
      <c r="U1206" s="33">
        <v>149.44499999999999</v>
      </c>
      <c r="V1206" s="15">
        <v>3</v>
      </c>
      <c r="W1206" s="14">
        <v>0.25</v>
      </c>
      <c r="X1206" s="33">
        <v>8.2100000000000009</v>
      </c>
      <c r="Y1206" s="33">
        <v>-41.894999999999996</v>
      </c>
      <c r="Z1206" s="14">
        <f t="shared" si="75"/>
        <v>-0.2803372478169226</v>
      </c>
      <c r="AA1206" s="13" t="s">
        <v>88</v>
      </c>
      <c r="AB1206" s="33">
        <v>37.361249999999998</v>
      </c>
      <c r="AC1206" s="33">
        <v>145.76875000000001</v>
      </c>
    </row>
    <row r="1207" spans="2:29" x14ac:dyDescent="0.3">
      <c r="B1207" s="19"/>
      <c r="D1207" s="13" t="s">
        <v>7310</v>
      </c>
      <c r="E1207" s="29">
        <v>42951</v>
      </c>
      <c r="F1207" s="29" t="str">
        <f t="shared" si="76"/>
        <v>Fri</v>
      </c>
      <c r="G1207" s="29" t="str">
        <f t="shared" si="77"/>
        <v>Aug</v>
      </c>
      <c r="H1207" s="34">
        <f t="shared" si="74"/>
        <v>2017</v>
      </c>
      <c r="I1207" s="29">
        <v>42957</v>
      </c>
      <c r="J1207" s="13" t="s">
        <v>50</v>
      </c>
      <c r="K1207" s="13" t="s">
        <v>6002</v>
      </c>
      <c r="L1207" s="13" t="s">
        <v>24</v>
      </c>
      <c r="M1207" s="13" t="s">
        <v>1858</v>
      </c>
      <c r="N1207" s="13" t="s">
        <v>99</v>
      </c>
      <c r="O1207" s="13" t="s">
        <v>100</v>
      </c>
      <c r="P1207" s="13" t="s">
        <v>55</v>
      </c>
      <c r="Q1207" s="13" t="s">
        <v>4428</v>
      </c>
      <c r="R1207" s="13" t="s">
        <v>30</v>
      </c>
      <c r="S1207" s="13" t="s">
        <v>2751</v>
      </c>
      <c r="T1207" s="13" t="s">
        <v>4429</v>
      </c>
      <c r="U1207" s="33">
        <v>25.014000000000003</v>
      </c>
      <c r="V1207" s="15">
        <v>4</v>
      </c>
      <c r="W1207" s="14">
        <v>0.45</v>
      </c>
      <c r="X1207" s="33">
        <v>1.64</v>
      </c>
      <c r="Y1207" s="33">
        <v>2.2139999999999986</v>
      </c>
      <c r="Z1207" s="14">
        <f t="shared" si="75"/>
        <v>8.8510434156872084E-2</v>
      </c>
      <c r="AA1207" s="13" t="s">
        <v>88</v>
      </c>
      <c r="AB1207" s="33">
        <v>11.256300000000001</v>
      </c>
      <c r="AC1207" s="33">
        <v>9.9037000000000024</v>
      </c>
    </row>
    <row r="1208" spans="2:29" x14ac:dyDescent="0.3">
      <c r="B1208" s="19"/>
      <c r="D1208" s="13" t="s">
        <v>7311</v>
      </c>
      <c r="E1208" s="29">
        <v>43903</v>
      </c>
      <c r="F1208" s="29" t="str">
        <f t="shared" si="76"/>
        <v>Fri</v>
      </c>
      <c r="G1208" s="29" t="str">
        <f t="shared" si="77"/>
        <v>Mar</v>
      </c>
      <c r="H1208" s="34">
        <f t="shared" si="74"/>
        <v>2020</v>
      </c>
      <c r="I1208" s="29">
        <v>43910</v>
      </c>
      <c r="J1208" s="13" t="s">
        <v>50</v>
      </c>
      <c r="K1208" s="13" t="s">
        <v>1965</v>
      </c>
      <c r="L1208" s="13" t="s">
        <v>24</v>
      </c>
      <c r="M1208" s="13" t="s">
        <v>271</v>
      </c>
      <c r="N1208" s="13" t="s">
        <v>271</v>
      </c>
      <c r="O1208" s="13" t="s">
        <v>271</v>
      </c>
      <c r="P1208" s="13" t="s">
        <v>55</v>
      </c>
      <c r="Q1208" s="13" t="s">
        <v>311</v>
      </c>
      <c r="R1208" s="13" t="s">
        <v>57</v>
      </c>
      <c r="S1208" s="13" t="s">
        <v>86</v>
      </c>
      <c r="T1208" s="13" t="s">
        <v>312</v>
      </c>
      <c r="U1208" s="33">
        <v>1582.9500000000003</v>
      </c>
      <c r="V1208" s="15">
        <v>5</v>
      </c>
      <c r="W1208" s="14">
        <v>0</v>
      </c>
      <c r="X1208" s="33">
        <v>62.16</v>
      </c>
      <c r="Y1208" s="33">
        <v>332.40000000000003</v>
      </c>
      <c r="Z1208" s="14">
        <f t="shared" si="75"/>
        <v>0.20998768122808678</v>
      </c>
      <c r="AA1208" s="13" t="s">
        <v>88</v>
      </c>
      <c r="AB1208" s="33">
        <v>0</v>
      </c>
      <c r="AC1208" s="33">
        <v>1188.3900000000001</v>
      </c>
    </row>
    <row r="1209" spans="2:29" x14ac:dyDescent="0.3">
      <c r="B1209" s="19"/>
      <c r="D1209" s="13" t="s">
        <v>7312</v>
      </c>
      <c r="E1209" s="29">
        <v>43682</v>
      </c>
      <c r="F1209" s="29" t="str">
        <f t="shared" si="76"/>
        <v>Mon</v>
      </c>
      <c r="G1209" s="29" t="str">
        <f t="shared" si="77"/>
        <v>Aug</v>
      </c>
      <c r="H1209" s="34">
        <f t="shared" si="74"/>
        <v>2019</v>
      </c>
      <c r="I1209" s="29">
        <v>43686</v>
      </c>
      <c r="J1209" s="13" t="s">
        <v>50</v>
      </c>
      <c r="K1209" s="13" t="s">
        <v>3549</v>
      </c>
      <c r="L1209" s="13" t="s">
        <v>24</v>
      </c>
      <c r="M1209" s="13" t="s">
        <v>243</v>
      </c>
      <c r="N1209" s="13" t="s">
        <v>244</v>
      </c>
      <c r="O1209" s="13" t="s">
        <v>245</v>
      </c>
      <c r="P1209" s="13" t="s">
        <v>55</v>
      </c>
      <c r="Q1209" s="13" t="s">
        <v>1414</v>
      </c>
      <c r="R1209" s="13" t="s">
        <v>40</v>
      </c>
      <c r="S1209" s="13" t="s">
        <v>67</v>
      </c>
      <c r="T1209" s="13" t="s">
        <v>1415</v>
      </c>
      <c r="U1209" s="33">
        <v>321.94259999999997</v>
      </c>
      <c r="V1209" s="15">
        <v>3</v>
      </c>
      <c r="W1209" s="14">
        <v>0.37</v>
      </c>
      <c r="X1209" s="33">
        <v>20.73</v>
      </c>
      <c r="Y1209" s="33">
        <v>-168.6474</v>
      </c>
      <c r="Z1209" s="14">
        <f t="shared" si="75"/>
        <v>-0.52384307016219667</v>
      </c>
      <c r="AA1209" s="13" t="s">
        <v>88</v>
      </c>
      <c r="AB1209" s="33">
        <v>119.11876199999999</v>
      </c>
      <c r="AC1209" s="33">
        <v>350.74123799999995</v>
      </c>
    </row>
    <row r="1210" spans="2:29" x14ac:dyDescent="0.3">
      <c r="B1210" s="19"/>
      <c r="D1210" s="13" t="s">
        <v>7313</v>
      </c>
      <c r="E1210" s="29">
        <v>43682</v>
      </c>
      <c r="F1210" s="29" t="str">
        <f t="shared" si="76"/>
        <v>Mon</v>
      </c>
      <c r="G1210" s="29" t="str">
        <f t="shared" si="77"/>
        <v>Aug</v>
      </c>
      <c r="H1210" s="34">
        <f t="shared" si="74"/>
        <v>2019</v>
      </c>
      <c r="I1210" s="29">
        <v>43686</v>
      </c>
      <c r="J1210" s="13" t="s">
        <v>50</v>
      </c>
      <c r="K1210" s="13" t="s">
        <v>3549</v>
      </c>
      <c r="L1210" s="13" t="s">
        <v>24</v>
      </c>
      <c r="M1210" s="13" t="s">
        <v>243</v>
      </c>
      <c r="N1210" s="13" t="s">
        <v>244</v>
      </c>
      <c r="O1210" s="13" t="s">
        <v>245</v>
      </c>
      <c r="P1210" s="13" t="s">
        <v>55</v>
      </c>
      <c r="Q1210" s="13" t="s">
        <v>2678</v>
      </c>
      <c r="R1210" s="13" t="s">
        <v>57</v>
      </c>
      <c r="S1210" s="13" t="s">
        <v>121</v>
      </c>
      <c r="T1210" s="13" t="s">
        <v>2679</v>
      </c>
      <c r="U1210" s="33">
        <v>58.671000000000014</v>
      </c>
      <c r="V1210" s="15">
        <v>2</v>
      </c>
      <c r="W1210" s="14">
        <v>0.47000000000000003</v>
      </c>
      <c r="X1210" s="33">
        <v>5</v>
      </c>
      <c r="Y1210" s="33">
        <v>-39.909000000000006</v>
      </c>
      <c r="Z1210" s="14">
        <f t="shared" si="75"/>
        <v>-0.68021680216802161</v>
      </c>
      <c r="AA1210" s="13" t="s">
        <v>88</v>
      </c>
      <c r="AB1210" s="33">
        <v>27.575370000000007</v>
      </c>
      <c r="AC1210" s="33">
        <v>66.00463000000002</v>
      </c>
    </row>
    <row r="1211" spans="2:29" x14ac:dyDescent="0.3">
      <c r="B1211" s="19"/>
      <c r="D1211" s="13" t="s">
        <v>7314</v>
      </c>
      <c r="E1211" s="29">
        <v>43682</v>
      </c>
      <c r="F1211" s="29" t="str">
        <f t="shared" si="76"/>
        <v>Mon</v>
      </c>
      <c r="G1211" s="29" t="str">
        <f t="shared" si="77"/>
        <v>Aug</v>
      </c>
      <c r="H1211" s="34">
        <f t="shared" si="74"/>
        <v>2019</v>
      </c>
      <c r="I1211" s="29">
        <v>43686</v>
      </c>
      <c r="J1211" s="13" t="s">
        <v>50</v>
      </c>
      <c r="K1211" s="13" t="s">
        <v>3549</v>
      </c>
      <c r="L1211" s="13" t="s">
        <v>24</v>
      </c>
      <c r="M1211" s="13" t="s">
        <v>243</v>
      </c>
      <c r="N1211" s="13" t="s">
        <v>244</v>
      </c>
      <c r="O1211" s="13" t="s">
        <v>245</v>
      </c>
      <c r="P1211" s="13" t="s">
        <v>55</v>
      </c>
      <c r="Q1211" s="13" t="s">
        <v>4518</v>
      </c>
      <c r="R1211" s="13" t="s">
        <v>30</v>
      </c>
      <c r="S1211" s="13" t="s">
        <v>1607</v>
      </c>
      <c r="T1211" s="13" t="s">
        <v>4519</v>
      </c>
      <c r="U1211" s="33">
        <v>58.066800000000001</v>
      </c>
      <c r="V1211" s="15">
        <v>4</v>
      </c>
      <c r="W1211" s="14">
        <v>0.17</v>
      </c>
      <c r="X1211" s="33">
        <v>2.2200000000000002</v>
      </c>
      <c r="Y1211" s="33">
        <v>3.4667999999999974</v>
      </c>
      <c r="Z1211" s="14">
        <f t="shared" si="75"/>
        <v>5.9703651656368137E-2</v>
      </c>
      <c r="AA1211" s="13" t="s">
        <v>88</v>
      </c>
      <c r="AB1211" s="33">
        <v>9.8713560000000005</v>
      </c>
      <c r="AC1211" s="33">
        <v>42.508644000000004</v>
      </c>
    </row>
    <row r="1212" spans="2:29" x14ac:dyDescent="0.3">
      <c r="B1212" s="19"/>
      <c r="D1212" s="13" t="s">
        <v>7315</v>
      </c>
      <c r="E1212" s="29">
        <v>43814</v>
      </c>
      <c r="F1212" s="29" t="str">
        <f t="shared" si="76"/>
        <v>Sun</v>
      </c>
      <c r="G1212" s="29" t="str">
        <f t="shared" si="77"/>
        <v>Dec</v>
      </c>
      <c r="H1212" s="34">
        <f t="shared" si="74"/>
        <v>2019</v>
      </c>
      <c r="I1212" s="29">
        <v>43819</v>
      </c>
      <c r="J1212" s="13" t="s">
        <v>50</v>
      </c>
      <c r="K1212" s="13" t="s">
        <v>2865</v>
      </c>
      <c r="L1212" s="13" t="s">
        <v>36</v>
      </c>
      <c r="M1212" s="13" t="s">
        <v>98</v>
      </c>
      <c r="N1212" s="13" t="s">
        <v>99</v>
      </c>
      <c r="O1212" s="13" t="s">
        <v>100</v>
      </c>
      <c r="P1212" s="13" t="s">
        <v>55</v>
      </c>
      <c r="Q1212" s="13" t="s">
        <v>2657</v>
      </c>
      <c r="R1212" s="13" t="s">
        <v>57</v>
      </c>
      <c r="S1212" s="13" t="s">
        <v>86</v>
      </c>
      <c r="T1212" s="13" t="s">
        <v>2658</v>
      </c>
      <c r="U1212" s="33">
        <v>636.94799999999998</v>
      </c>
      <c r="V1212" s="15">
        <v>8</v>
      </c>
      <c r="W1212" s="14">
        <v>0.35</v>
      </c>
      <c r="X1212" s="33">
        <v>32.1</v>
      </c>
      <c r="Y1212" s="33">
        <v>-333.37199999999996</v>
      </c>
      <c r="Z1212" s="14">
        <f t="shared" si="75"/>
        <v>-0.52338966446240509</v>
      </c>
      <c r="AA1212" s="13" t="s">
        <v>88</v>
      </c>
      <c r="AB1212" s="33">
        <v>222.93179999999998</v>
      </c>
      <c r="AC1212" s="33">
        <v>715.28819999999996</v>
      </c>
    </row>
    <row r="1213" spans="2:29" x14ac:dyDescent="0.3">
      <c r="B1213" s="19"/>
      <c r="D1213" s="13" t="s">
        <v>7316</v>
      </c>
      <c r="E1213" s="29">
        <v>43869</v>
      </c>
      <c r="F1213" s="29" t="str">
        <f t="shared" si="76"/>
        <v>Sat</v>
      </c>
      <c r="G1213" s="29" t="str">
        <f t="shared" si="77"/>
        <v>Feb</v>
      </c>
      <c r="H1213" s="34">
        <f t="shared" si="74"/>
        <v>2020</v>
      </c>
      <c r="I1213" s="29">
        <v>43872</v>
      </c>
      <c r="J1213" s="13" t="s">
        <v>22</v>
      </c>
      <c r="K1213" s="13" t="s">
        <v>5084</v>
      </c>
      <c r="L1213" s="13" t="s">
        <v>36</v>
      </c>
      <c r="M1213" s="13" t="s">
        <v>128</v>
      </c>
      <c r="N1213" s="13" t="s">
        <v>128</v>
      </c>
      <c r="O1213" s="13" t="s">
        <v>129</v>
      </c>
      <c r="P1213" s="13" t="s">
        <v>55</v>
      </c>
      <c r="Q1213" s="13" t="s">
        <v>4073</v>
      </c>
      <c r="R1213" s="13" t="s">
        <v>30</v>
      </c>
      <c r="S1213" s="13" t="s">
        <v>1789</v>
      </c>
      <c r="T1213" s="13" t="s">
        <v>4074</v>
      </c>
      <c r="U1213" s="33">
        <v>85.287599999999998</v>
      </c>
      <c r="V1213" s="15">
        <v>3</v>
      </c>
      <c r="W1213" s="14">
        <v>0.47000000000000003</v>
      </c>
      <c r="X1213" s="33">
        <v>6.26</v>
      </c>
      <c r="Y1213" s="33">
        <v>-14.522400000000005</v>
      </c>
      <c r="Z1213" s="14">
        <f t="shared" si="75"/>
        <v>-0.17027563209657681</v>
      </c>
      <c r="AA1213" s="13" t="s">
        <v>88</v>
      </c>
      <c r="AB1213" s="33">
        <v>40.085172</v>
      </c>
      <c r="AC1213" s="33">
        <v>53.464828000000004</v>
      </c>
    </row>
    <row r="1214" spans="2:29" x14ac:dyDescent="0.3">
      <c r="B1214" s="19"/>
      <c r="D1214" s="13" t="s">
        <v>7317</v>
      </c>
      <c r="E1214" s="29">
        <v>43685</v>
      </c>
      <c r="F1214" s="29" t="str">
        <f t="shared" si="76"/>
        <v>Thu</v>
      </c>
      <c r="G1214" s="29" t="str">
        <f t="shared" si="77"/>
        <v>Aug</v>
      </c>
      <c r="H1214" s="34">
        <f t="shared" si="74"/>
        <v>2019</v>
      </c>
      <c r="I1214" s="29">
        <v>43689</v>
      </c>
      <c r="J1214" s="13" t="s">
        <v>22</v>
      </c>
      <c r="K1214" s="13" t="s">
        <v>939</v>
      </c>
      <c r="L1214" s="13" t="s">
        <v>24</v>
      </c>
      <c r="M1214" s="13" t="s">
        <v>940</v>
      </c>
      <c r="N1214" s="13" t="s">
        <v>647</v>
      </c>
      <c r="O1214" s="13" t="s">
        <v>100</v>
      </c>
      <c r="P1214" s="13" t="s">
        <v>55</v>
      </c>
      <c r="Q1214" s="13" t="s">
        <v>502</v>
      </c>
      <c r="R1214" s="13" t="s">
        <v>57</v>
      </c>
      <c r="S1214" s="13" t="s">
        <v>138</v>
      </c>
      <c r="T1214" s="13" t="s">
        <v>503</v>
      </c>
      <c r="U1214" s="33">
        <v>1000.9125</v>
      </c>
      <c r="V1214" s="15">
        <v>5</v>
      </c>
      <c r="W1214" s="14">
        <v>0.25</v>
      </c>
      <c r="X1214" s="33">
        <v>143.09</v>
      </c>
      <c r="Y1214" s="33">
        <v>26.662499999999966</v>
      </c>
      <c r="Z1214" s="14">
        <f t="shared" si="75"/>
        <v>2.6638192649207564E-2</v>
      </c>
      <c r="AA1214" s="13" t="s">
        <v>88</v>
      </c>
      <c r="AB1214" s="33">
        <v>250.22812500000001</v>
      </c>
      <c r="AC1214" s="33">
        <v>580.93187499999999</v>
      </c>
    </row>
    <row r="1215" spans="2:29" x14ac:dyDescent="0.3">
      <c r="B1215" s="19"/>
      <c r="D1215" s="13" t="s">
        <v>7318</v>
      </c>
      <c r="E1215" s="29">
        <v>43685</v>
      </c>
      <c r="F1215" s="29" t="str">
        <f t="shared" si="76"/>
        <v>Thu</v>
      </c>
      <c r="G1215" s="29" t="str">
        <f t="shared" si="77"/>
        <v>Aug</v>
      </c>
      <c r="H1215" s="34">
        <f t="shared" si="74"/>
        <v>2019</v>
      </c>
      <c r="I1215" s="29">
        <v>43689</v>
      </c>
      <c r="J1215" s="13" t="s">
        <v>22</v>
      </c>
      <c r="K1215" s="13" t="s">
        <v>939</v>
      </c>
      <c r="L1215" s="13" t="s">
        <v>24</v>
      </c>
      <c r="M1215" s="13" t="s">
        <v>940</v>
      </c>
      <c r="N1215" s="13" t="s">
        <v>647</v>
      </c>
      <c r="O1215" s="13" t="s">
        <v>100</v>
      </c>
      <c r="P1215" s="13" t="s">
        <v>55</v>
      </c>
      <c r="Q1215" s="13" t="s">
        <v>2171</v>
      </c>
      <c r="R1215" s="13" t="s">
        <v>30</v>
      </c>
      <c r="S1215" s="13" t="s">
        <v>1607</v>
      </c>
      <c r="T1215" s="13" t="s">
        <v>2172</v>
      </c>
      <c r="U1215" s="33">
        <v>20.542499999999997</v>
      </c>
      <c r="V1215" s="15">
        <v>1</v>
      </c>
      <c r="W1215" s="14">
        <v>0.45</v>
      </c>
      <c r="X1215" s="33">
        <v>1.3</v>
      </c>
      <c r="Y1215" s="33">
        <v>-7.5000000000002842E-3</v>
      </c>
      <c r="Z1215" s="14">
        <f t="shared" si="75"/>
        <v>-3.650967506389332E-4</v>
      </c>
      <c r="AA1215" s="13" t="s">
        <v>88</v>
      </c>
      <c r="AB1215" s="33">
        <v>9.2441249999999986</v>
      </c>
      <c r="AC1215" s="33">
        <v>10.005874999999998</v>
      </c>
    </row>
    <row r="1216" spans="2:29" x14ac:dyDescent="0.3">
      <c r="B1216" s="19"/>
      <c r="D1216" s="13" t="s">
        <v>7319</v>
      </c>
      <c r="E1216" s="29">
        <v>43112</v>
      </c>
      <c r="F1216" s="29" t="str">
        <f t="shared" si="76"/>
        <v>Fri</v>
      </c>
      <c r="G1216" s="29" t="str">
        <f t="shared" si="77"/>
        <v>Jan</v>
      </c>
      <c r="H1216" s="34">
        <f t="shared" si="74"/>
        <v>2018</v>
      </c>
      <c r="I1216" s="29">
        <v>43117</v>
      </c>
      <c r="J1216" s="13" t="s">
        <v>50</v>
      </c>
      <c r="K1216" s="13" t="s">
        <v>3675</v>
      </c>
      <c r="L1216" s="13" t="s">
        <v>24</v>
      </c>
      <c r="M1216" s="13" t="s">
        <v>1858</v>
      </c>
      <c r="N1216" s="13" t="s">
        <v>99</v>
      </c>
      <c r="O1216" s="13" t="s">
        <v>100</v>
      </c>
      <c r="P1216" s="13" t="s">
        <v>55</v>
      </c>
      <c r="Q1216" s="13" t="s">
        <v>903</v>
      </c>
      <c r="R1216" s="13" t="s">
        <v>40</v>
      </c>
      <c r="S1216" s="13" t="s">
        <v>67</v>
      </c>
      <c r="T1216" s="13" t="s">
        <v>904</v>
      </c>
      <c r="U1216" s="33">
        <v>161.10900000000001</v>
      </c>
      <c r="V1216" s="15">
        <v>2</v>
      </c>
      <c r="W1216" s="14">
        <v>0.35</v>
      </c>
      <c r="X1216" s="33">
        <v>19.12</v>
      </c>
      <c r="Y1216" s="33">
        <v>-27.291000000000004</v>
      </c>
      <c r="Z1216" s="14">
        <f t="shared" si="75"/>
        <v>-0.16939463344692104</v>
      </c>
      <c r="AA1216" s="13" t="s">
        <v>88</v>
      </c>
      <c r="AB1216" s="33">
        <v>56.388149999999996</v>
      </c>
      <c r="AC1216" s="33">
        <v>112.89185000000001</v>
      </c>
    </row>
    <row r="1217" spans="2:29" x14ac:dyDescent="0.3">
      <c r="B1217" s="19"/>
      <c r="D1217" s="13" t="s">
        <v>7320</v>
      </c>
      <c r="E1217" s="29">
        <v>43112</v>
      </c>
      <c r="F1217" s="29" t="str">
        <f t="shared" si="76"/>
        <v>Fri</v>
      </c>
      <c r="G1217" s="29" t="str">
        <f t="shared" si="77"/>
        <v>Jan</v>
      </c>
      <c r="H1217" s="34">
        <f t="shared" si="74"/>
        <v>2018</v>
      </c>
      <c r="I1217" s="29">
        <v>43117</v>
      </c>
      <c r="J1217" s="13" t="s">
        <v>50</v>
      </c>
      <c r="K1217" s="13" t="s">
        <v>3675</v>
      </c>
      <c r="L1217" s="13" t="s">
        <v>24</v>
      </c>
      <c r="M1217" s="13" t="s">
        <v>1858</v>
      </c>
      <c r="N1217" s="13" t="s">
        <v>99</v>
      </c>
      <c r="O1217" s="13" t="s">
        <v>100</v>
      </c>
      <c r="P1217" s="13" t="s">
        <v>55</v>
      </c>
      <c r="Q1217" s="13" t="s">
        <v>4415</v>
      </c>
      <c r="R1217" s="13" t="s">
        <v>57</v>
      </c>
      <c r="S1217" s="13" t="s">
        <v>138</v>
      </c>
      <c r="T1217" s="13" t="s">
        <v>4416</v>
      </c>
      <c r="U1217" s="33">
        <v>187.51500000000001</v>
      </c>
      <c r="V1217" s="15">
        <v>3</v>
      </c>
      <c r="W1217" s="14">
        <v>0.25</v>
      </c>
      <c r="X1217" s="33">
        <v>11.15</v>
      </c>
      <c r="Y1217" s="33">
        <v>-17.505000000000003</v>
      </c>
      <c r="Z1217" s="14">
        <f t="shared" si="75"/>
        <v>-9.3352531797456215E-2</v>
      </c>
      <c r="AA1217" s="13" t="s">
        <v>88</v>
      </c>
      <c r="AB1217" s="33">
        <v>46.878750000000004</v>
      </c>
      <c r="AC1217" s="33">
        <v>146.99125000000001</v>
      </c>
    </row>
    <row r="1218" spans="2:29" x14ac:dyDescent="0.3">
      <c r="B1218" s="19"/>
      <c r="D1218" s="13" t="s">
        <v>7321</v>
      </c>
      <c r="E1218" s="29">
        <v>43112</v>
      </c>
      <c r="F1218" s="29" t="str">
        <f t="shared" si="76"/>
        <v>Fri</v>
      </c>
      <c r="G1218" s="29" t="str">
        <f t="shared" si="77"/>
        <v>Jan</v>
      </c>
      <c r="H1218" s="34">
        <f t="shared" si="74"/>
        <v>2018</v>
      </c>
      <c r="I1218" s="29">
        <v>43117</v>
      </c>
      <c r="J1218" s="13" t="s">
        <v>50</v>
      </c>
      <c r="K1218" s="13" t="s">
        <v>3675</v>
      </c>
      <c r="L1218" s="13" t="s">
        <v>24</v>
      </c>
      <c r="M1218" s="13" t="s">
        <v>1858</v>
      </c>
      <c r="N1218" s="13" t="s">
        <v>99</v>
      </c>
      <c r="O1218" s="13" t="s">
        <v>100</v>
      </c>
      <c r="P1218" s="13" t="s">
        <v>55</v>
      </c>
      <c r="Q1218" s="13" t="s">
        <v>4158</v>
      </c>
      <c r="R1218" s="13" t="s">
        <v>30</v>
      </c>
      <c r="S1218" s="13" t="s">
        <v>1121</v>
      </c>
      <c r="T1218" s="13" t="s">
        <v>4159</v>
      </c>
      <c r="U1218" s="33">
        <v>126.91350000000001</v>
      </c>
      <c r="V1218" s="15">
        <v>3</v>
      </c>
      <c r="W1218" s="14">
        <v>0.15000000000000002</v>
      </c>
      <c r="X1218" s="33">
        <v>9.85</v>
      </c>
      <c r="Y1218" s="33">
        <v>28.363499999999984</v>
      </c>
      <c r="Z1218" s="14">
        <f t="shared" si="75"/>
        <v>0.22348686309967011</v>
      </c>
      <c r="AA1218" s="13" t="s">
        <v>88</v>
      </c>
      <c r="AB1218" s="33">
        <v>19.037025000000003</v>
      </c>
      <c r="AC1218" s="33">
        <v>69.662975000000031</v>
      </c>
    </row>
    <row r="1219" spans="2:29" x14ac:dyDescent="0.3">
      <c r="B1219" s="19"/>
      <c r="D1219" s="13" t="s">
        <v>7322</v>
      </c>
      <c r="E1219" s="29">
        <v>43112</v>
      </c>
      <c r="F1219" s="29" t="str">
        <f t="shared" si="76"/>
        <v>Fri</v>
      </c>
      <c r="G1219" s="29" t="str">
        <f t="shared" si="77"/>
        <v>Jan</v>
      </c>
      <c r="H1219" s="34">
        <f t="shared" si="74"/>
        <v>2018</v>
      </c>
      <c r="I1219" s="29">
        <v>43117</v>
      </c>
      <c r="J1219" s="13" t="s">
        <v>50</v>
      </c>
      <c r="K1219" s="13" t="s">
        <v>3675</v>
      </c>
      <c r="L1219" s="13" t="s">
        <v>24</v>
      </c>
      <c r="M1219" s="13" t="s">
        <v>1858</v>
      </c>
      <c r="N1219" s="13" t="s">
        <v>99</v>
      </c>
      <c r="O1219" s="13" t="s">
        <v>100</v>
      </c>
      <c r="P1219" s="13" t="s">
        <v>55</v>
      </c>
      <c r="Q1219" s="13" t="s">
        <v>2098</v>
      </c>
      <c r="R1219" s="13" t="s">
        <v>40</v>
      </c>
      <c r="S1219" s="13" t="s">
        <v>67</v>
      </c>
      <c r="T1219" s="13" t="s">
        <v>2099</v>
      </c>
      <c r="U1219" s="33">
        <v>78.68249999999999</v>
      </c>
      <c r="V1219" s="15">
        <v>1</v>
      </c>
      <c r="W1219" s="14">
        <v>0.35</v>
      </c>
      <c r="X1219" s="33">
        <v>4.1399999999999997</v>
      </c>
      <c r="Y1219" s="33">
        <v>10.882500000000007</v>
      </c>
      <c r="Z1219" s="14">
        <f t="shared" si="75"/>
        <v>0.13830902678486331</v>
      </c>
      <c r="AA1219" s="13" t="s">
        <v>88</v>
      </c>
      <c r="AB1219" s="33">
        <v>27.538874999999994</v>
      </c>
      <c r="AC1219" s="33">
        <v>36.121124999999992</v>
      </c>
    </row>
    <row r="1220" spans="2:29" x14ac:dyDescent="0.3">
      <c r="B1220" s="19"/>
      <c r="D1220" s="13" t="s">
        <v>7323</v>
      </c>
      <c r="E1220" s="29">
        <v>43112</v>
      </c>
      <c r="F1220" s="29" t="str">
        <f t="shared" si="76"/>
        <v>Fri</v>
      </c>
      <c r="G1220" s="29" t="str">
        <f t="shared" si="77"/>
        <v>Jan</v>
      </c>
      <c r="H1220" s="34">
        <f t="shared" si="74"/>
        <v>2018</v>
      </c>
      <c r="I1220" s="29">
        <v>43117</v>
      </c>
      <c r="J1220" s="13" t="s">
        <v>50</v>
      </c>
      <c r="K1220" s="13" t="s">
        <v>3675</v>
      </c>
      <c r="L1220" s="13" t="s">
        <v>24</v>
      </c>
      <c r="M1220" s="13" t="s">
        <v>1858</v>
      </c>
      <c r="N1220" s="13" t="s">
        <v>99</v>
      </c>
      <c r="O1220" s="13" t="s">
        <v>100</v>
      </c>
      <c r="P1220" s="13" t="s">
        <v>55</v>
      </c>
      <c r="Q1220" s="13" t="s">
        <v>5210</v>
      </c>
      <c r="R1220" s="13" t="s">
        <v>30</v>
      </c>
      <c r="S1220" s="13" t="s">
        <v>1567</v>
      </c>
      <c r="T1220" s="13" t="s">
        <v>5211</v>
      </c>
      <c r="U1220" s="33">
        <v>43.956000000000003</v>
      </c>
      <c r="V1220" s="15">
        <v>3</v>
      </c>
      <c r="W1220" s="14">
        <v>0.45</v>
      </c>
      <c r="X1220" s="33">
        <v>3.1</v>
      </c>
      <c r="Y1220" s="33">
        <v>-15.264000000000006</v>
      </c>
      <c r="Z1220" s="14">
        <f t="shared" si="75"/>
        <v>-0.34725634725634735</v>
      </c>
      <c r="AA1220" s="13" t="s">
        <v>88</v>
      </c>
      <c r="AB1220" s="33">
        <v>19.780200000000001</v>
      </c>
      <c r="AC1220" s="33">
        <v>36.339800000000011</v>
      </c>
    </row>
    <row r="1221" spans="2:29" x14ac:dyDescent="0.3">
      <c r="B1221" s="19"/>
      <c r="D1221" s="13" t="s">
        <v>7324</v>
      </c>
      <c r="E1221" s="29">
        <v>43112</v>
      </c>
      <c r="F1221" s="29" t="str">
        <f t="shared" si="76"/>
        <v>Fri</v>
      </c>
      <c r="G1221" s="29" t="str">
        <f t="shared" si="77"/>
        <v>Jan</v>
      </c>
      <c r="H1221" s="34">
        <f t="shared" si="74"/>
        <v>2018</v>
      </c>
      <c r="I1221" s="29">
        <v>43117</v>
      </c>
      <c r="J1221" s="13" t="s">
        <v>50</v>
      </c>
      <c r="K1221" s="13" t="s">
        <v>3675</v>
      </c>
      <c r="L1221" s="13" t="s">
        <v>24</v>
      </c>
      <c r="M1221" s="13" t="s">
        <v>1858</v>
      </c>
      <c r="N1221" s="13" t="s">
        <v>99</v>
      </c>
      <c r="O1221" s="13" t="s">
        <v>100</v>
      </c>
      <c r="P1221" s="13" t="s">
        <v>55</v>
      </c>
      <c r="Q1221" s="13" t="s">
        <v>3007</v>
      </c>
      <c r="R1221" s="13" t="s">
        <v>30</v>
      </c>
      <c r="S1221" s="13" t="s">
        <v>1228</v>
      </c>
      <c r="T1221" s="13" t="s">
        <v>3008</v>
      </c>
      <c r="U1221" s="33">
        <v>51.051000000000002</v>
      </c>
      <c r="V1221" s="15">
        <v>2</v>
      </c>
      <c r="W1221" s="14">
        <v>0.45</v>
      </c>
      <c r="X1221" s="33">
        <v>1.67</v>
      </c>
      <c r="Y1221" s="33">
        <v>-38.108999999999995</v>
      </c>
      <c r="Z1221" s="14">
        <f t="shared" si="75"/>
        <v>-0.74648880531233464</v>
      </c>
      <c r="AA1221" s="13" t="s">
        <v>88</v>
      </c>
      <c r="AB1221" s="33">
        <v>22.972950000000001</v>
      </c>
      <c r="AC1221" s="33">
        <v>64.517049999999998</v>
      </c>
    </row>
    <row r="1222" spans="2:29" x14ac:dyDescent="0.3">
      <c r="B1222" s="19"/>
      <c r="D1222" s="13" t="s">
        <v>7325</v>
      </c>
      <c r="E1222" s="29">
        <v>43400</v>
      </c>
      <c r="F1222" s="29" t="str">
        <f t="shared" si="76"/>
        <v>Sat</v>
      </c>
      <c r="G1222" s="29" t="str">
        <f t="shared" si="77"/>
        <v>Oct</v>
      </c>
      <c r="H1222" s="34">
        <f t="shared" si="74"/>
        <v>2018</v>
      </c>
      <c r="I1222" s="29">
        <v>43404</v>
      </c>
      <c r="J1222" s="13" t="s">
        <v>50</v>
      </c>
      <c r="K1222" s="13" t="s">
        <v>3780</v>
      </c>
      <c r="L1222" s="13" t="s">
        <v>24</v>
      </c>
      <c r="M1222" s="13" t="s">
        <v>243</v>
      </c>
      <c r="N1222" s="13" t="s">
        <v>244</v>
      </c>
      <c r="O1222" s="13" t="s">
        <v>245</v>
      </c>
      <c r="P1222" s="13" t="s">
        <v>55</v>
      </c>
      <c r="Q1222" s="13" t="s">
        <v>3753</v>
      </c>
      <c r="R1222" s="13" t="s">
        <v>40</v>
      </c>
      <c r="S1222" s="13" t="s">
        <v>41</v>
      </c>
      <c r="T1222" s="13" t="s">
        <v>3754</v>
      </c>
      <c r="U1222" s="33">
        <v>131.00580000000002</v>
      </c>
      <c r="V1222" s="15">
        <v>3</v>
      </c>
      <c r="W1222" s="14">
        <v>0.27</v>
      </c>
      <c r="X1222" s="33">
        <v>17.96</v>
      </c>
      <c r="Y1222" s="33">
        <v>21.475799999999985</v>
      </c>
      <c r="Z1222" s="14">
        <f t="shared" si="75"/>
        <v>0.163930146604196</v>
      </c>
      <c r="AA1222" s="13" t="s">
        <v>60</v>
      </c>
      <c r="AB1222" s="33">
        <v>35.371566000000009</v>
      </c>
      <c r="AC1222" s="33">
        <v>56.198434000000027</v>
      </c>
    </row>
    <row r="1223" spans="2:29" x14ac:dyDescent="0.3">
      <c r="B1223" s="19"/>
      <c r="D1223" s="13" t="s">
        <v>7326</v>
      </c>
      <c r="E1223" s="29">
        <v>43400</v>
      </c>
      <c r="F1223" s="29" t="str">
        <f t="shared" si="76"/>
        <v>Sat</v>
      </c>
      <c r="G1223" s="29" t="str">
        <f t="shared" si="77"/>
        <v>Oct</v>
      </c>
      <c r="H1223" s="34">
        <f t="shared" si="74"/>
        <v>2018</v>
      </c>
      <c r="I1223" s="29">
        <v>43404</v>
      </c>
      <c r="J1223" s="13" t="s">
        <v>50</v>
      </c>
      <c r="K1223" s="13" t="s">
        <v>3780</v>
      </c>
      <c r="L1223" s="13" t="s">
        <v>24</v>
      </c>
      <c r="M1223" s="13" t="s">
        <v>243</v>
      </c>
      <c r="N1223" s="13" t="s">
        <v>244</v>
      </c>
      <c r="O1223" s="13" t="s">
        <v>245</v>
      </c>
      <c r="P1223" s="13" t="s">
        <v>55</v>
      </c>
      <c r="Q1223" s="13" t="s">
        <v>4617</v>
      </c>
      <c r="R1223" s="13" t="s">
        <v>30</v>
      </c>
      <c r="S1223" s="13" t="s">
        <v>1607</v>
      </c>
      <c r="T1223" s="13" t="s">
        <v>4618</v>
      </c>
      <c r="U1223" s="33">
        <v>59.710199999999993</v>
      </c>
      <c r="V1223" s="15">
        <v>2</v>
      </c>
      <c r="W1223" s="14">
        <v>0.17</v>
      </c>
      <c r="X1223" s="33">
        <v>5.87</v>
      </c>
      <c r="Y1223" s="33">
        <v>-1.4898000000000007</v>
      </c>
      <c r="Z1223" s="14">
        <f t="shared" si="75"/>
        <v>-2.4950510967975334E-2</v>
      </c>
      <c r="AA1223" s="13" t="s">
        <v>60</v>
      </c>
      <c r="AB1223" s="33">
        <v>10.150734</v>
      </c>
      <c r="AC1223" s="33">
        <v>45.179265999999998</v>
      </c>
    </row>
    <row r="1224" spans="2:29" x14ac:dyDescent="0.3">
      <c r="B1224" s="19"/>
      <c r="D1224" s="13" t="s">
        <v>7327</v>
      </c>
      <c r="E1224" s="29">
        <v>43973</v>
      </c>
      <c r="F1224" s="29" t="str">
        <f t="shared" si="76"/>
        <v>Fri</v>
      </c>
      <c r="G1224" s="29" t="str">
        <f t="shared" si="77"/>
        <v>May</v>
      </c>
      <c r="H1224" s="34">
        <f t="shared" si="74"/>
        <v>2020</v>
      </c>
      <c r="I1224" s="29">
        <v>43978</v>
      </c>
      <c r="J1224" s="13" t="s">
        <v>22</v>
      </c>
      <c r="K1224" s="13" t="s">
        <v>4123</v>
      </c>
      <c r="L1224" s="13" t="s">
        <v>36</v>
      </c>
      <c r="M1224" s="13" t="s">
        <v>98</v>
      </c>
      <c r="N1224" s="13" t="s">
        <v>99</v>
      </c>
      <c r="O1224" s="13" t="s">
        <v>100</v>
      </c>
      <c r="P1224" s="13" t="s">
        <v>55</v>
      </c>
      <c r="Q1224" s="13" t="s">
        <v>3649</v>
      </c>
      <c r="R1224" s="13" t="s">
        <v>57</v>
      </c>
      <c r="S1224" s="13" t="s">
        <v>121</v>
      </c>
      <c r="T1224" s="13" t="s">
        <v>3650</v>
      </c>
      <c r="U1224" s="33">
        <v>184.536</v>
      </c>
      <c r="V1224" s="15">
        <v>4</v>
      </c>
      <c r="W1224" s="14">
        <v>0.45</v>
      </c>
      <c r="X1224" s="33">
        <v>13.87</v>
      </c>
      <c r="Y1224" s="33">
        <v>-134.304</v>
      </c>
      <c r="Z1224" s="14">
        <f t="shared" si="75"/>
        <v>-0.72779295096891661</v>
      </c>
      <c r="AA1224" s="13" t="s">
        <v>88</v>
      </c>
      <c r="AB1224" s="33">
        <v>83.041200000000003</v>
      </c>
      <c r="AC1224" s="33">
        <v>221.9288</v>
      </c>
    </row>
    <row r="1225" spans="2:29" x14ac:dyDescent="0.3">
      <c r="B1225" s="19"/>
      <c r="D1225" s="13" t="s">
        <v>7328</v>
      </c>
      <c r="E1225" s="29">
        <v>43973</v>
      </c>
      <c r="F1225" s="29" t="str">
        <f t="shared" si="76"/>
        <v>Fri</v>
      </c>
      <c r="G1225" s="29" t="str">
        <f t="shared" si="77"/>
        <v>May</v>
      </c>
      <c r="H1225" s="34">
        <f t="shared" ref="H1225:H1288" si="78">YEAR(E1225)</f>
        <v>2020</v>
      </c>
      <c r="I1225" s="29">
        <v>43978</v>
      </c>
      <c r="J1225" s="13" t="s">
        <v>22</v>
      </c>
      <c r="K1225" s="13" t="s">
        <v>4123</v>
      </c>
      <c r="L1225" s="13" t="s">
        <v>36</v>
      </c>
      <c r="M1225" s="13" t="s">
        <v>98</v>
      </c>
      <c r="N1225" s="13" t="s">
        <v>99</v>
      </c>
      <c r="O1225" s="13" t="s">
        <v>100</v>
      </c>
      <c r="P1225" s="13" t="s">
        <v>55</v>
      </c>
      <c r="Q1225" s="13" t="s">
        <v>5234</v>
      </c>
      <c r="R1225" s="13" t="s">
        <v>30</v>
      </c>
      <c r="S1225" s="13" t="s">
        <v>1789</v>
      </c>
      <c r="T1225" s="13" t="s">
        <v>5235</v>
      </c>
      <c r="U1225" s="33">
        <v>38.280000000000008</v>
      </c>
      <c r="V1225" s="15">
        <v>4</v>
      </c>
      <c r="W1225" s="14">
        <v>0.45</v>
      </c>
      <c r="X1225" s="33">
        <v>3.38</v>
      </c>
      <c r="Y1225" s="33">
        <v>1.3199999999999967</v>
      </c>
      <c r="Z1225" s="14">
        <f t="shared" ref="Z1225:Z1288" si="79">Y1225/U1225</f>
        <v>3.4482758620689564E-2</v>
      </c>
      <c r="AA1225" s="13" t="s">
        <v>88</v>
      </c>
      <c r="AB1225" s="33">
        <v>17.226000000000003</v>
      </c>
      <c r="AC1225" s="33">
        <v>16.35400000000001</v>
      </c>
    </row>
    <row r="1226" spans="2:29" x14ac:dyDescent="0.3">
      <c r="B1226" s="19"/>
      <c r="D1226" s="13" t="s">
        <v>7329</v>
      </c>
      <c r="E1226" s="29">
        <v>44046</v>
      </c>
      <c r="F1226" s="29" t="str">
        <f t="shared" si="76"/>
        <v>Mon</v>
      </c>
      <c r="G1226" s="29" t="str">
        <f t="shared" si="77"/>
        <v>Aug</v>
      </c>
      <c r="H1226" s="34">
        <f t="shared" si="78"/>
        <v>2020</v>
      </c>
      <c r="I1226" s="29">
        <v>44050</v>
      </c>
      <c r="J1226" s="13" t="s">
        <v>50</v>
      </c>
      <c r="K1226" s="13" t="s">
        <v>4123</v>
      </c>
      <c r="L1226" s="13" t="s">
        <v>36</v>
      </c>
      <c r="M1226" s="13" t="s">
        <v>98</v>
      </c>
      <c r="N1226" s="13" t="s">
        <v>99</v>
      </c>
      <c r="O1226" s="13" t="s">
        <v>100</v>
      </c>
      <c r="P1226" s="13" t="s">
        <v>55</v>
      </c>
      <c r="Q1226" s="13" t="s">
        <v>240</v>
      </c>
      <c r="R1226" s="13" t="s">
        <v>57</v>
      </c>
      <c r="S1226" s="13" t="s">
        <v>86</v>
      </c>
      <c r="T1226" s="13" t="s">
        <v>241</v>
      </c>
      <c r="U1226" s="33">
        <v>740.66849999999999</v>
      </c>
      <c r="V1226" s="15">
        <v>3</v>
      </c>
      <c r="W1226" s="14">
        <v>0.35</v>
      </c>
      <c r="X1226" s="33">
        <v>13.01</v>
      </c>
      <c r="Y1226" s="33">
        <v>68.368499999999983</v>
      </c>
      <c r="Z1226" s="14">
        <f t="shared" si="79"/>
        <v>9.2306477189187858E-2</v>
      </c>
      <c r="AA1226" s="13" t="s">
        <v>88</v>
      </c>
      <c r="AB1226" s="33">
        <v>259.23397499999999</v>
      </c>
      <c r="AC1226" s="33">
        <v>400.05602500000003</v>
      </c>
    </row>
    <row r="1227" spans="2:29" x14ac:dyDescent="0.3">
      <c r="B1227" s="19"/>
      <c r="D1227" s="13" t="s">
        <v>7330</v>
      </c>
      <c r="E1227" s="29">
        <v>44046</v>
      </c>
      <c r="F1227" s="29" t="str">
        <f t="shared" si="76"/>
        <v>Mon</v>
      </c>
      <c r="G1227" s="29" t="str">
        <f t="shared" si="77"/>
        <v>Aug</v>
      </c>
      <c r="H1227" s="34">
        <f t="shared" si="78"/>
        <v>2020</v>
      </c>
      <c r="I1227" s="29">
        <v>44050</v>
      </c>
      <c r="J1227" s="13" t="s">
        <v>50</v>
      </c>
      <c r="K1227" s="13" t="s">
        <v>4123</v>
      </c>
      <c r="L1227" s="13" t="s">
        <v>36</v>
      </c>
      <c r="M1227" s="13" t="s">
        <v>98</v>
      </c>
      <c r="N1227" s="13" t="s">
        <v>99</v>
      </c>
      <c r="O1227" s="13" t="s">
        <v>100</v>
      </c>
      <c r="P1227" s="13" t="s">
        <v>55</v>
      </c>
      <c r="Q1227" s="13" t="s">
        <v>3179</v>
      </c>
      <c r="R1227" s="13" t="s">
        <v>30</v>
      </c>
      <c r="S1227" s="13" t="s">
        <v>1228</v>
      </c>
      <c r="T1227" s="13" t="s">
        <v>3180</v>
      </c>
      <c r="U1227" s="33">
        <v>85.040999999999997</v>
      </c>
      <c r="V1227" s="15">
        <v>3</v>
      </c>
      <c r="W1227" s="14">
        <v>0.45</v>
      </c>
      <c r="X1227" s="33">
        <v>4.07</v>
      </c>
      <c r="Y1227" s="33">
        <v>-54.189000000000007</v>
      </c>
      <c r="Z1227" s="14">
        <f t="shared" si="79"/>
        <v>-0.63721028680283642</v>
      </c>
      <c r="AA1227" s="13" t="s">
        <v>88</v>
      </c>
      <c r="AB1227" s="33">
        <v>38.268450000000001</v>
      </c>
      <c r="AC1227" s="33">
        <v>96.891549999999995</v>
      </c>
    </row>
    <row r="1228" spans="2:29" x14ac:dyDescent="0.3">
      <c r="B1228" s="19"/>
      <c r="D1228" s="13" t="s">
        <v>7331</v>
      </c>
      <c r="E1228" s="29">
        <v>43130</v>
      </c>
      <c r="F1228" s="29" t="str">
        <f t="shared" si="76"/>
        <v>Tue</v>
      </c>
      <c r="G1228" s="29" t="str">
        <f t="shared" si="77"/>
        <v>Jan</v>
      </c>
      <c r="H1228" s="34">
        <f t="shared" si="78"/>
        <v>2018</v>
      </c>
      <c r="I1228" s="29">
        <v>43131</v>
      </c>
      <c r="J1228" s="13" t="s">
        <v>34</v>
      </c>
      <c r="K1228" s="13" t="s">
        <v>3606</v>
      </c>
      <c r="L1228" s="13" t="s">
        <v>82</v>
      </c>
      <c r="M1228" s="13" t="s">
        <v>2571</v>
      </c>
      <c r="N1228" s="13" t="s">
        <v>647</v>
      </c>
      <c r="O1228" s="13" t="s">
        <v>100</v>
      </c>
      <c r="P1228" s="13" t="s">
        <v>55</v>
      </c>
      <c r="Q1228" s="13" t="s">
        <v>2882</v>
      </c>
      <c r="R1228" s="13" t="s">
        <v>30</v>
      </c>
      <c r="S1228" s="13" t="s">
        <v>1567</v>
      </c>
      <c r="T1228" s="13" t="s">
        <v>2883</v>
      </c>
      <c r="U1228" s="33">
        <v>123.42000000000002</v>
      </c>
      <c r="V1228" s="15">
        <v>5</v>
      </c>
      <c r="W1228" s="14">
        <v>0.45</v>
      </c>
      <c r="X1228" s="33">
        <v>20.11</v>
      </c>
      <c r="Y1228" s="33">
        <v>-33.78</v>
      </c>
      <c r="Z1228" s="14">
        <f t="shared" si="79"/>
        <v>-0.27369956246961591</v>
      </c>
      <c r="AA1228" s="13" t="s">
        <v>33</v>
      </c>
      <c r="AB1228" s="33">
        <v>55.539000000000009</v>
      </c>
      <c r="AC1228" s="33">
        <v>81.551000000000002</v>
      </c>
    </row>
    <row r="1229" spans="2:29" x14ac:dyDescent="0.3">
      <c r="B1229" s="19"/>
      <c r="D1229" s="13" t="s">
        <v>7332</v>
      </c>
      <c r="E1229" s="29">
        <v>42741</v>
      </c>
      <c r="F1229" s="29" t="str">
        <f t="shared" si="76"/>
        <v>Fri</v>
      </c>
      <c r="G1229" s="29" t="str">
        <f t="shared" si="77"/>
        <v>Jan</v>
      </c>
      <c r="H1229" s="34">
        <f t="shared" si="78"/>
        <v>2017</v>
      </c>
      <c r="I1229" s="29">
        <v>42748</v>
      </c>
      <c r="J1229" s="13" t="s">
        <v>50</v>
      </c>
      <c r="K1229" s="13" t="s">
        <v>5574</v>
      </c>
      <c r="L1229" s="13" t="s">
        <v>82</v>
      </c>
      <c r="M1229" s="13" t="s">
        <v>243</v>
      </c>
      <c r="N1229" s="13" t="s">
        <v>244</v>
      </c>
      <c r="O1229" s="13" t="s">
        <v>245</v>
      </c>
      <c r="P1229" s="13" t="s">
        <v>55</v>
      </c>
      <c r="Q1229" s="13" t="s">
        <v>2647</v>
      </c>
      <c r="R1229" s="13" t="s">
        <v>30</v>
      </c>
      <c r="S1229" s="13" t="s">
        <v>289</v>
      </c>
      <c r="T1229" s="13" t="s">
        <v>2648</v>
      </c>
      <c r="U1229" s="33">
        <v>89.988599999999991</v>
      </c>
      <c r="V1229" s="15">
        <v>2</v>
      </c>
      <c r="W1229" s="14">
        <v>0.17</v>
      </c>
      <c r="X1229" s="33">
        <v>3.62</v>
      </c>
      <c r="Y1229" s="33">
        <v>29.268600000000003</v>
      </c>
      <c r="Z1229" s="14">
        <f t="shared" si="79"/>
        <v>0.32524786472953249</v>
      </c>
      <c r="AA1229" s="13" t="s">
        <v>88</v>
      </c>
      <c r="AB1229" s="33">
        <v>15.298062</v>
      </c>
      <c r="AC1229" s="33">
        <v>41.801937999999979</v>
      </c>
    </row>
    <row r="1230" spans="2:29" x14ac:dyDescent="0.3">
      <c r="B1230" s="19"/>
      <c r="D1230" s="13" t="s">
        <v>7333</v>
      </c>
      <c r="E1230" s="29">
        <v>42741</v>
      </c>
      <c r="F1230" s="29" t="str">
        <f t="shared" si="76"/>
        <v>Fri</v>
      </c>
      <c r="G1230" s="29" t="str">
        <f t="shared" si="77"/>
        <v>Jan</v>
      </c>
      <c r="H1230" s="34">
        <f t="shared" si="78"/>
        <v>2017</v>
      </c>
      <c r="I1230" s="29">
        <v>42748</v>
      </c>
      <c r="J1230" s="13" t="s">
        <v>50</v>
      </c>
      <c r="K1230" s="13" t="s">
        <v>5574</v>
      </c>
      <c r="L1230" s="13" t="s">
        <v>82</v>
      </c>
      <c r="M1230" s="13" t="s">
        <v>243</v>
      </c>
      <c r="N1230" s="13" t="s">
        <v>244</v>
      </c>
      <c r="O1230" s="13" t="s">
        <v>245</v>
      </c>
      <c r="P1230" s="13" t="s">
        <v>55</v>
      </c>
      <c r="Q1230" s="13" t="s">
        <v>4730</v>
      </c>
      <c r="R1230" s="13" t="s">
        <v>30</v>
      </c>
      <c r="S1230" s="13" t="s">
        <v>1567</v>
      </c>
      <c r="T1230" s="13" t="s">
        <v>4731</v>
      </c>
      <c r="U1230" s="33">
        <v>38.769300000000001</v>
      </c>
      <c r="V1230" s="15">
        <v>3</v>
      </c>
      <c r="W1230" s="14">
        <v>0.17</v>
      </c>
      <c r="X1230" s="33">
        <v>2.4500000000000002</v>
      </c>
      <c r="Y1230" s="33">
        <v>11.589300000000001</v>
      </c>
      <c r="Z1230" s="14">
        <f t="shared" si="79"/>
        <v>0.29892982333960122</v>
      </c>
      <c r="AA1230" s="13" t="s">
        <v>88</v>
      </c>
      <c r="AB1230" s="33">
        <v>6.5907810000000007</v>
      </c>
      <c r="AC1230" s="33">
        <v>18.139219000000001</v>
      </c>
    </row>
    <row r="1231" spans="2:29" x14ac:dyDescent="0.3">
      <c r="B1231" s="19"/>
      <c r="D1231" s="13" t="s">
        <v>7334</v>
      </c>
      <c r="E1231" s="29">
        <v>43475</v>
      </c>
      <c r="F1231" s="29" t="str">
        <f t="shared" si="76"/>
        <v>Thu</v>
      </c>
      <c r="G1231" s="29" t="str">
        <f t="shared" si="77"/>
        <v>Jan</v>
      </c>
      <c r="H1231" s="34">
        <f t="shared" si="78"/>
        <v>2019</v>
      </c>
      <c r="I1231" s="29">
        <v>43477</v>
      </c>
      <c r="J1231" s="13" t="s">
        <v>22</v>
      </c>
      <c r="K1231" s="13" t="s">
        <v>2889</v>
      </c>
      <c r="L1231" s="13" t="s">
        <v>82</v>
      </c>
      <c r="M1231" s="13" t="s">
        <v>940</v>
      </c>
      <c r="N1231" s="13" t="s">
        <v>647</v>
      </c>
      <c r="O1231" s="13" t="s">
        <v>100</v>
      </c>
      <c r="P1231" s="13" t="s">
        <v>55</v>
      </c>
      <c r="Q1231" s="13" t="s">
        <v>2890</v>
      </c>
      <c r="R1231" s="13" t="s">
        <v>57</v>
      </c>
      <c r="S1231" s="13" t="s">
        <v>138</v>
      </c>
      <c r="T1231" s="13" t="s">
        <v>2891</v>
      </c>
      <c r="U1231" s="33">
        <v>194.19749999999999</v>
      </c>
      <c r="V1231" s="15">
        <v>3</v>
      </c>
      <c r="W1231" s="14">
        <v>0.25</v>
      </c>
      <c r="X1231" s="33">
        <v>31.59</v>
      </c>
      <c r="Y1231" s="33">
        <v>-36.292500000000004</v>
      </c>
      <c r="Z1231" s="14">
        <f t="shared" si="79"/>
        <v>-0.18688448615455919</v>
      </c>
      <c r="AA1231" s="13" t="s">
        <v>60</v>
      </c>
      <c r="AB1231" s="33">
        <v>48.549374999999998</v>
      </c>
      <c r="AC1231" s="33">
        <v>150.35062499999998</v>
      </c>
    </row>
    <row r="1232" spans="2:29" x14ac:dyDescent="0.3">
      <c r="B1232" s="19"/>
      <c r="D1232" s="13" t="s">
        <v>7335</v>
      </c>
      <c r="E1232" s="29">
        <v>43568</v>
      </c>
      <c r="F1232" s="29" t="str">
        <f t="shared" si="76"/>
        <v>Sat</v>
      </c>
      <c r="G1232" s="29" t="str">
        <f t="shared" si="77"/>
        <v>Apr</v>
      </c>
      <c r="H1232" s="34">
        <f t="shared" si="78"/>
        <v>2019</v>
      </c>
      <c r="I1232" s="29">
        <v>43573</v>
      </c>
      <c r="J1232" s="13" t="s">
        <v>22</v>
      </c>
      <c r="K1232" s="13" t="s">
        <v>5706</v>
      </c>
      <c r="L1232" s="13" t="s">
        <v>82</v>
      </c>
      <c r="M1232" s="13" t="s">
        <v>128</v>
      </c>
      <c r="N1232" s="13" t="s">
        <v>128</v>
      </c>
      <c r="O1232" s="13" t="s">
        <v>129</v>
      </c>
      <c r="P1232" s="13" t="s">
        <v>55</v>
      </c>
      <c r="Q1232" s="13" t="s">
        <v>3730</v>
      </c>
      <c r="R1232" s="13" t="s">
        <v>30</v>
      </c>
      <c r="S1232" s="13" t="s">
        <v>1607</v>
      </c>
      <c r="T1232" s="13" t="s">
        <v>3731</v>
      </c>
      <c r="U1232" s="33">
        <v>26.2986</v>
      </c>
      <c r="V1232" s="15">
        <v>2</v>
      </c>
      <c r="W1232" s="14">
        <v>0.47000000000000003</v>
      </c>
      <c r="X1232" s="33">
        <v>2.96</v>
      </c>
      <c r="Y1232" s="33">
        <v>-22.8414</v>
      </c>
      <c r="Z1232" s="14">
        <f t="shared" si="79"/>
        <v>-0.86854053067463666</v>
      </c>
      <c r="AA1232" s="13" t="s">
        <v>88</v>
      </c>
      <c r="AB1232" s="33">
        <v>12.360342000000001</v>
      </c>
      <c r="AC1232" s="33">
        <v>33.819658000000004</v>
      </c>
    </row>
    <row r="1233" spans="2:29" x14ac:dyDescent="0.3">
      <c r="B1233" s="19"/>
      <c r="D1233" s="13" t="s">
        <v>7336</v>
      </c>
      <c r="E1233" s="29">
        <v>43223</v>
      </c>
      <c r="F1233" s="29" t="str">
        <f t="shared" si="76"/>
        <v>Thu</v>
      </c>
      <c r="G1233" s="29" t="str">
        <f t="shared" si="77"/>
        <v>May</v>
      </c>
      <c r="H1233" s="34">
        <f t="shared" si="78"/>
        <v>2018</v>
      </c>
      <c r="I1233" s="29">
        <v>43229</v>
      </c>
      <c r="J1233" s="13" t="s">
        <v>50</v>
      </c>
      <c r="K1233" s="13" t="s">
        <v>3140</v>
      </c>
      <c r="L1233" s="13" t="s">
        <v>82</v>
      </c>
      <c r="M1233" s="13" t="s">
        <v>243</v>
      </c>
      <c r="N1233" s="13" t="s">
        <v>244</v>
      </c>
      <c r="O1233" s="13" t="s">
        <v>245</v>
      </c>
      <c r="P1233" s="13" t="s">
        <v>55</v>
      </c>
      <c r="Q1233" s="13" t="s">
        <v>235</v>
      </c>
      <c r="R1233" s="13" t="s">
        <v>30</v>
      </c>
      <c r="S1233" s="13" t="s">
        <v>31</v>
      </c>
      <c r="T1233" s="13" t="s">
        <v>236</v>
      </c>
      <c r="U1233" s="33">
        <v>472.75139999999999</v>
      </c>
      <c r="V1233" s="15">
        <v>1</v>
      </c>
      <c r="W1233" s="14">
        <v>0.17</v>
      </c>
      <c r="X1233" s="33">
        <v>26.85</v>
      </c>
      <c r="Y1233" s="33">
        <v>45.551399999999987</v>
      </c>
      <c r="Z1233" s="14">
        <f t="shared" si="79"/>
        <v>9.6353813018850903E-2</v>
      </c>
      <c r="AA1233" s="13" t="s">
        <v>88</v>
      </c>
      <c r="AB1233" s="33">
        <v>80.367738000000003</v>
      </c>
      <c r="AC1233" s="33">
        <v>319.98226199999993</v>
      </c>
    </row>
    <row r="1234" spans="2:29" x14ac:dyDescent="0.3">
      <c r="B1234" s="19"/>
      <c r="D1234" s="13" t="s">
        <v>7337</v>
      </c>
      <c r="E1234" s="29">
        <v>43223</v>
      </c>
      <c r="F1234" s="29" t="str">
        <f t="shared" si="76"/>
        <v>Thu</v>
      </c>
      <c r="G1234" s="29" t="str">
        <f t="shared" si="77"/>
        <v>May</v>
      </c>
      <c r="H1234" s="34">
        <f t="shared" si="78"/>
        <v>2018</v>
      </c>
      <c r="I1234" s="29">
        <v>43229</v>
      </c>
      <c r="J1234" s="13" t="s">
        <v>50</v>
      </c>
      <c r="K1234" s="13" t="s">
        <v>3140</v>
      </c>
      <c r="L1234" s="13" t="s">
        <v>82</v>
      </c>
      <c r="M1234" s="13" t="s">
        <v>243</v>
      </c>
      <c r="N1234" s="13" t="s">
        <v>244</v>
      </c>
      <c r="O1234" s="13" t="s">
        <v>245</v>
      </c>
      <c r="P1234" s="13" t="s">
        <v>55</v>
      </c>
      <c r="Q1234" s="13" t="s">
        <v>3895</v>
      </c>
      <c r="R1234" s="13" t="s">
        <v>57</v>
      </c>
      <c r="S1234" s="13" t="s">
        <v>121</v>
      </c>
      <c r="T1234" s="13" t="s">
        <v>3896</v>
      </c>
      <c r="U1234" s="33">
        <v>162.60929999999996</v>
      </c>
      <c r="V1234" s="15">
        <v>3</v>
      </c>
      <c r="W1234" s="14">
        <v>0.47000000000000003</v>
      </c>
      <c r="X1234" s="33">
        <v>10.79</v>
      </c>
      <c r="Y1234" s="33">
        <v>-3.0806999999999789</v>
      </c>
      <c r="Z1234" s="14">
        <f t="shared" si="79"/>
        <v>-1.8945410871333803E-2</v>
      </c>
      <c r="AA1234" s="13" t="s">
        <v>88</v>
      </c>
      <c r="AB1234" s="33">
        <v>76.426370999999989</v>
      </c>
      <c r="AC1234" s="33">
        <v>78.47362899999996</v>
      </c>
    </row>
    <row r="1235" spans="2:29" x14ac:dyDescent="0.3">
      <c r="B1235" s="19"/>
      <c r="D1235" s="13" t="s">
        <v>7338</v>
      </c>
      <c r="E1235" s="29">
        <v>43223</v>
      </c>
      <c r="F1235" s="29" t="str">
        <f t="shared" si="76"/>
        <v>Thu</v>
      </c>
      <c r="G1235" s="29" t="str">
        <f t="shared" si="77"/>
        <v>May</v>
      </c>
      <c r="H1235" s="34">
        <f t="shared" si="78"/>
        <v>2018</v>
      </c>
      <c r="I1235" s="29">
        <v>43229</v>
      </c>
      <c r="J1235" s="13" t="s">
        <v>50</v>
      </c>
      <c r="K1235" s="13" t="s">
        <v>3140</v>
      </c>
      <c r="L1235" s="13" t="s">
        <v>82</v>
      </c>
      <c r="M1235" s="13" t="s">
        <v>243</v>
      </c>
      <c r="N1235" s="13" t="s">
        <v>244</v>
      </c>
      <c r="O1235" s="13" t="s">
        <v>245</v>
      </c>
      <c r="P1235" s="13" t="s">
        <v>55</v>
      </c>
      <c r="Q1235" s="13" t="s">
        <v>4873</v>
      </c>
      <c r="R1235" s="13" t="s">
        <v>30</v>
      </c>
      <c r="S1235" s="13" t="s">
        <v>2751</v>
      </c>
      <c r="T1235" s="13" t="s">
        <v>4874</v>
      </c>
      <c r="U1235" s="33">
        <v>30.477600000000002</v>
      </c>
      <c r="V1235" s="15">
        <v>3</v>
      </c>
      <c r="W1235" s="14">
        <v>0.17</v>
      </c>
      <c r="X1235" s="33">
        <v>2.36</v>
      </c>
      <c r="Y1235" s="33">
        <v>6.8976000000000006</v>
      </c>
      <c r="Z1235" s="14">
        <f t="shared" si="79"/>
        <v>0.22631703283723129</v>
      </c>
      <c r="AA1235" s="13" t="s">
        <v>88</v>
      </c>
      <c r="AB1235" s="33">
        <v>5.1811920000000011</v>
      </c>
      <c r="AC1235" s="33">
        <v>16.038808</v>
      </c>
    </row>
    <row r="1236" spans="2:29" x14ac:dyDescent="0.3">
      <c r="B1236" s="19"/>
      <c r="D1236" s="13" t="s">
        <v>7339</v>
      </c>
      <c r="E1236" s="29">
        <v>43223</v>
      </c>
      <c r="F1236" s="29" t="str">
        <f t="shared" si="76"/>
        <v>Thu</v>
      </c>
      <c r="G1236" s="29" t="str">
        <f t="shared" si="77"/>
        <v>May</v>
      </c>
      <c r="H1236" s="34">
        <f t="shared" si="78"/>
        <v>2018</v>
      </c>
      <c r="I1236" s="29">
        <v>43229</v>
      </c>
      <c r="J1236" s="13" t="s">
        <v>50</v>
      </c>
      <c r="K1236" s="13" t="s">
        <v>3140</v>
      </c>
      <c r="L1236" s="13" t="s">
        <v>82</v>
      </c>
      <c r="M1236" s="13" t="s">
        <v>243</v>
      </c>
      <c r="N1236" s="13" t="s">
        <v>244</v>
      </c>
      <c r="O1236" s="13" t="s">
        <v>245</v>
      </c>
      <c r="P1236" s="13" t="s">
        <v>55</v>
      </c>
      <c r="Q1236" s="13" t="s">
        <v>5676</v>
      </c>
      <c r="R1236" s="13" t="s">
        <v>30</v>
      </c>
      <c r="S1236" s="13" t="s">
        <v>2177</v>
      </c>
      <c r="T1236" s="13" t="s">
        <v>5677</v>
      </c>
      <c r="U1236" s="33">
        <v>11.678099999999999</v>
      </c>
      <c r="V1236" s="15">
        <v>1</v>
      </c>
      <c r="W1236" s="14">
        <v>0.17</v>
      </c>
      <c r="X1236" s="33">
        <v>1.9300000000000002</v>
      </c>
      <c r="Y1236" s="33">
        <v>1.3881000000000001</v>
      </c>
      <c r="Z1236" s="14">
        <f t="shared" si="79"/>
        <v>0.11886351375651863</v>
      </c>
      <c r="AA1236" s="13" t="s">
        <v>88</v>
      </c>
      <c r="AB1236" s="33">
        <v>1.985277</v>
      </c>
      <c r="AC1236" s="33">
        <v>6.3747229999999995</v>
      </c>
    </row>
    <row r="1237" spans="2:29" x14ac:dyDescent="0.3">
      <c r="B1237" s="19"/>
      <c r="D1237" s="13" t="s">
        <v>7340</v>
      </c>
      <c r="E1237" s="29">
        <v>43886</v>
      </c>
      <c r="F1237" s="29" t="str">
        <f t="shared" si="76"/>
        <v>Tue</v>
      </c>
      <c r="G1237" s="29" t="str">
        <f t="shared" si="77"/>
        <v>Feb</v>
      </c>
      <c r="H1237" s="34">
        <f t="shared" si="78"/>
        <v>2020</v>
      </c>
      <c r="I1237" s="29">
        <v>43890</v>
      </c>
      <c r="J1237" s="13" t="s">
        <v>50</v>
      </c>
      <c r="K1237" s="13" t="s">
        <v>3610</v>
      </c>
      <c r="L1237" s="13" t="s">
        <v>82</v>
      </c>
      <c r="M1237" s="13" t="s">
        <v>646</v>
      </c>
      <c r="N1237" s="13" t="s">
        <v>647</v>
      </c>
      <c r="O1237" s="13" t="s">
        <v>100</v>
      </c>
      <c r="P1237" s="13" t="s">
        <v>55</v>
      </c>
      <c r="Q1237" s="13" t="s">
        <v>2070</v>
      </c>
      <c r="R1237" s="13" t="s">
        <v>57</v>
      </c>
      <c r="S1237" s="13" t="s">
        <v>86</v>
      </c>
      <c r="T1237" s="13" t="s">
        <v>2071</v>
      </c>
      <c r="U1237" s="33">
        <v>157.87200000000001</v>
      </c>
      <c r="V1237" s="15">
        <v>2</v>
      </c>
      <c r="W1237" s="14">
        <v>0.35</v>
      </c>
      <c r="X1237" s="33">
        <v>20.05</v>
      </c>
      <c r="Y1237" s="33">
        <v>7.2719999999999914</v>
      </c>
      <c r="Z1237" s="14">
        <f t="shared" si="79"/>
        <v>4.6062633019154697E-2</v>
      </c>
      <c r="AA1237" s="13" t="s">
        <v>60</v>
      </c>
      <c r="AB1237" s="33">
        <v>55.255200000000002</v>
      </c>
      <c r="AC1237" s="33">
        <v>75.294800000000023</v>
      </c>
    </row>
    <row r="1238" spans="2:29" x14ac:dyDescent="0.3">
      <c r="B1238" s="19"/>
      <c r="D1238" s="13" t="s">
        <v>7341</v>
      </c>
      <c r="E1238" s="29">
        <v>43886</v>
      </c>
      <c r="F1238" s="29" t="str">
        <f t="shared" si="76"/>
        <v>Tue</v>
      </c>
      <c r="G1238" s="29" t="str">
        <f t="shared" si="77"/>
        <v>Feb</v>
      </c>
      <c r="H1238" s="34">
        <f t="shared" si="78"/>
        <v>2020</v>
      </c>
      <c r="I1238" s="29">
        <v>43890</v>
      </c>
      <c r="J1238" s="13" t="s">
        <v>50</v>
      </c>
      <c r="K1238" s="13" t="s">
        <v>3610</v>
      </c>
      <c r="L1238" s="13" t="s">
        <v>82</v>
      </c>
      <c r="M1238" s="13" t="s">
        <v>646</v>
      </c>
      <c r="N1238" s="13" t="s">
        <v>647</v>
      </c>
      <c r="O1238" s="13" t="s">
        <v>100</v>
      </c>
      <c r="P1238" s="13" t="s">
        <v>55</v>
      </c>
      <c r="Q1238" s="13" t="s">
        <v>4212</v>
      </c>
      <c r="R1238" s="13" t="s">
        <v>30</v>
      </c>
      <c r="S1238" s="13" t="s">
        <v>2751</v>
      </c>
      <c r="T1238" s="13" t="s">
        <v>4213</v>
      </c>
      <c r="U1238" s="33">
        <v>14.355</v>
      </c>
      <c r="V1238" s="15">
        <v>2</v>
      </c>
      <c r="W1238" s="14">
        <v>0.45</v>
      </c>
      <c r="X1238" s="33">
        <v>2</v>
      </c>
      <c r="Y1238" s="33">
        <v>-10.484999999999999</v>
      </c>
      <c r="Z1238" s="14">
        <f t="shared" si="79"/>
        <v>-0.73040752351097171</v>
      </c>
      <c r="AA1238" s="13" t="s">
        <v>60</v>
      </c>
      <c r="AB1238" s="33">
        <v>6.4597500000000005</v>
      </c>
      <c r="AC1238" s="33">
        <v>16.38025</v>
      </c>
    </row>
    <row r="1239" spans="2:29" x14ac:dyDescent="0.3">
      <c r="B1239" s="19"/>
      <c r="D1239" s="13" t="s">
        <v>7342</v>
      </c>
      <c r="E1239" s="29">
        <v>43364</v>
      </c>
      <c r="F1239" s="29" t="str">
        <f t="shared" si="76"/>
        <v>Fri</v>
      </c>
      <c r="G1239" s="29" t="str">
        <f t="shared" si="77"/>
        <v>Sep</v>
      </c>
      <c r="H1239" s="34">
        <f t="shared" si="78"/>
        <v>2018</v>
      </c>
      <c r="I1239" s="29">
        <v>43368</v>
      </c>
      <c r="J1239" s="13" t="s">
        <v>22</v>
      </c>
      <c r="K1239" s="13" t="s">
        <v>4254</v>
      </c>
      <c r="L1239" s="13" t="s">
        <v>82</v>
      </c>
      <c r="M1239" s="13" t="s">
        <v>243</v>
      </c>
      <c r="N1239" s="13" t="s">
        <v>244</v>
      </c>
      <c r="O1239" s="13" t="s">
        <v>245</v>
      </c>
      <c r="P1239" s="13" t="s">
        <v>55</v>
      </c>
      <c r="Q1239" s="13" t="s">
        <v>1709</v>
      </c>
      <c r="R1239" s="13" t="s">
        <v>57</v>
      </c>
      <c r="S1239" s="13" t="s">
        <v>86</v>
      </c>
      <c r="T1239" s="13" t="s">
        <v>1710</v>
      </c>
      <c r="U1239" s="33">
        <v>81.988200000000006</v>
      </c>
      <c r="V1239" s="15">
        <v>1</v>
      </c>
      <c r="W1239" s="14">
        <v>0.37</v>
      </c>
      <c r="X1239" s="33">
        <v>12.69</v>
      </c>
      <c r="Y1239" s="33">
        <v>-39.061800000000005</v>
      </c>
      <c r="Z1239" s="14">
        <f t="shared" si="79"/>
        <v>-0.47643197435728557</v>
      </c>
      <c r="AA1239" s="13" t="s">
        <v>60</v>
      </c>
      <c r="AB1239" s="33">
        <v>30.335634000000002</v>
      </c>
      <c r="AC1239" s="33">
        <v>78.024366000000015</v>
      </c>
    </row>
    <row r="1240" spans="2:29" x14ac:dyDescent="0.3">
      <c r="B1240" s="19"/>
      <c r="D1240" s="13" t="s">
        <v>7343</v>
      </c>
      <c r="E1240" s="29">
        <v>43364</v>
      </c>
      <c r="F1240" s="29" t="str">
        <f t="shared" si="76"/>
        <v>Fri</v>
      </c>
      <c r="G1240" s="29" t="str">
        <f t="shared" si="77"/>
        <v>Sep</v>
      </c>
      <c r="H1240" s="34">
        <f t="shared" si="78"/>
        <v>2018</v>
      </c>
      <c r="I1240" s="29">
        <v>43368</v>
      </c>
      <c r="J1240" s="13" t="s">
        <v>22</v>
      </c>
      <c r="K1240" s="13" t="s">
        <v>4254</v>
      </c>
      <c r="L1240" s="13" t="s">
        <v>82</v>
      </c>
      <c r="M1240" s="13" t="s">
        <v>243</v>
      </c>
      <c r="N1240" s="13" t="s">
        <v>244</v>
      </c>
      <c r="O1240" s="13" t="s">
        <v>245</v>
      </c>
      <c r="P1240" s="13" t="s">
        <v>55</v>
      </c>
      <c r="Q1240" s="13" t="s">
        <v>5065</v>
      </c>
      <c r="R1240" s="13" t="s">
        <v>30</v>
      </c>
      <c r="S1240" s="13" t="s">
        <v>1567</v>
      </c>
      <c r="T1240" s="13" t="s">
        <v>5066</v>
      </c>
      <c r="U1240" s="33">
        <v>44.122799999999998</v>
      </c>
      <c r="V1240" s="15">
        <v>2</v>
      </c>
      <c r="W1240" s="14">
        <v>0.17</v>
      </c>
      <c r="X1240" s="33">
        <v>6.37</v>
      </c>
      <c r="Y1240" s="33">
        <v>6.8627999999999982</v>
      </c>
      <c r="Z1240" s="14">
        <f t="shared" si="79"/>
        <v>0.15553863308765534</v>
      </c>
      <c r="AA1240" s="13" t="s">
        <v>60</v>
      </c>
      <c r="AB1240" s="33">
        <v>7.5008759999999999</v>
      </c>
      <c r="AC1240" s="33">
        <v>23.389124000000002</v>
      </c>
    </row>
    <row r="1241" spans="2:29" x14ac:dyDescent="0.3">
      <c r="B1241" s="19"/>
      <c r="D1241" s="13" t="s">
        <v>7344</v>
      </c>
      <c r="E1241" s="29">
        <v>42857</v>
      </c>
      <c r="F1241" s="29" t="str">
        <f t="shared" si="76"/>
        <v>Tue</v>
      </c>
      <c r="G1241" s="29" t="str">
        <f t="shared" si="77"/>
        <v>May</v>
      </c>
      <c r="H1241" s="34">
        <f t="shared" si="78"/>
        <v>2017</v>
      </c>
      <c r="I1241" s="29">
        <v>42859</v>
      </c>
      <c r="J1241" s="13" t="s">
        <v>34</v>
      </c>
      <c r="K1241" s="13" t="s">
        <v>1708</v>
      </c>
      <c r="L1241" s="13" t="s">
        <v>24</v>
      </c>
      <c r="M1241" s="13" t="s">
        <v>271</v>
      </c>
      <c r="N1241" s="13" t="s">
        <v>271</v>
      </c>
      <c r="O1241" s="13" t="s">
        <v>271</v>
      </c>
      <c r="P1241" s="13" t="s">
        <v>55</v>
      </c>
      <c r="Q1241" s="13" t="s">
        <v>1709</v>
      </c>
      <c r="R1241" s="13" t="s">
        <v>57</v>
      </c>
      <c r="S1241" s="13" t="s">
        <v>86</v>
      </c>
      <c r="T1241" s="13" t="s">
        <v>1710</v>
      </c>
      <c r="U1241" s="33">
        <v>520.56000000000006</v>
      </c>
      <c r="V1241" s="15">
        <v>4</v>
      </c>
      <c r="W1241" s="14">
        <v>0</v>
      </c>
      <c r="X1241" s="33">
        <v>75.19</v>
      </c>
      <c r="Y1241" s="33">
        <v>36.36</v>
      </c>
      <c r="Z1241" s="14">
        <f t="shared" si="79"/>
        <v>6.9847856154910085E-2</v>
      </c>
      <c r="AA1241" s="13" t="s">
        <v>33</v>
      </c>
      <c r="AB1241" s="33">
        <v>0</v>
      </c>
      <c r="AC1241" s="33">
        <v>409.01000000000005</v>
      </c>
    </row>
    <row r="1242" spans="2:29" x14ac:dyDescent="0.3">
      <c r="B1242" s="19"/>
      <c r="D1242" s="13" t="s">
        <v>7345</v>
      </c>
      <c r="E1242" s="29">
        <v>44195</v>
      </c>
      <c r="F1242" s="29" t="str">
        <f t="shared" si="76"/>
        <v>Wed</v>
      </c>
      <c r="G1242" s="29" t="str">
        <f t="shared" si="77"/>
        <v>Dec</v>
      </c>
      <c r="H1242" s="34">
        <f t="shared" si="78"/>
        <v>2020</v>
      </c>
      <c r="I1242" s="29">
        <v>44199</v>
      </c>
      <c r="J1242" s="13" t="s">
        <v>50</v>
      </c>
      <c r="K1242" s="13" t="s">
        <v>4522</v>
      </c>
      <c r="L1242" s="13" t="s">
        <v>24</v>
      </c>
      <c r="M1242" s="13" t="s">
        <v>98</v>
      </c>
      <c r="N1242" s="13" t="s">
        <v>99</v>
      </c>
      <c r="O1242" s="13" t="s">
        <v>100</v>
      </c>
      <c r="P1242" s="13" t="s">
        <v>55</v>
      </c>
      <c r="Q1242" s="13" t="s">
        <v>1943</v>
      </c>
      <c r="R1242" s="13" t="s">
        <v>40</v>
      </c>
      <c r="S1242" s="13" t="s">
        <v>906</v>
      </c>
      <c r="T1242" s="13" t="s">
        <v>1944</v>
      </c>
      <c r="U1242" s="33">
        <v>247.59</v>
      </c>
      <c r="V1242" s="15">
        <v>3</v>
      </c>
      <c r="W1242" s="14">
        <v>0.25</v>
      </c>
      <c r="X1242" s="33">
        <v>10.29</v>
      </c>
      <c r="Y1242" s="33">
        <v>39.599999999999994</v>
      </c>
      <c r="Z1242" s="14">
        <f t="shared" si="79"/>
        <v>0.15994183933115227</v>
      </c>
      <c r="AA1242" s="13" t="s">
        <v>88</v>
      </c>
      <c r="AB1242" s="33">
        <v>61.897500000000001</v>
      </c>
      <c r="AC1242" s="33">
        <v>135.80250000000001</v>
      </c>
    </row>
    <row r="1243" spans="2:29" x14ac:dyDescent="0.3">
      <c r="B1243" s="19"/>
      <c r="D1243" s="13" t="s">
        <v>7346</v>
      </c>
      <c r="E1243" s="29">
        <v>44195</v>
      </c>
      <c r="F1243" s="29" t="str">
        <f t="shared" si="76"/>
        <v>Wed</v>
      </c>
      <c r="G1243" s="29" t="str">
        <f t="shared" si="77"/>
        <v>Dec</v>
      </c>
      <c r="H1243" s="34">
        <f t="shared" si="78"/>
        <v>2020</v>
      </c>
      <c r="I1243" s="29">
        <v>44199</v>
      </c>
      <c r="J1243" s="13" t="s">
        <v>50</v>
      </c>
      <c r="K1243" s="13" t="s">
        <v>4522</v>
      </c>
      <c r="L1243" s="13" t="s">
        <v>24</v>
      </c>
      <c r="M1243" s="13" t="s">
        <v>98</v>
      </c>
      <c r="N1243" s="13" t="s">
        <v>99</v>
      </c>
      <c r="O1243" s="13" t="s">
        <v>100</v>
      </c>
      <c r="P1243" s="13" t="s">
        <v>55</v>
      </c>
      <c r="Q1243" s="13" t="s">
        <v>2297</v>
      </c>
      <c r="R1243" s="13" t="s">
        <v>30</v>
      </c>
      <c r="S1243" s="13" t="s">
        <v>1228</v>
      </c>
      <c r="T1243" s="13" t="s">
        <v>2298</v>
      </c>
      <c r="U1243" s="33">
        <v>53.493000000000009</v>
      </c>
      <c r="V1243" s="15">
        <v>2</v>
      </c>
      <c r="W1243" s="14">
        <v>0.45</v>
      </c>
      <c r="X1243" s="33">
        <v>2.15</v>
      </c>
      <c r="Y1243" s="33">
        <v>-32.127000000000002</v>
      </c>
      <c r="Z1243" s="14">
        <f t="shared" si="79"/>
        <v>-0.60058325388368561</v>
      </c>
      <c r="AA1243" s="13" t="s">
        <v>88</v>
      </c>
      <c r="AB1243" s="33">
        <v>24.071850000000005</v>
      </c>
      <c r="AC1243" s="33">
        <v>59.398150000000008</v>
      </c>
    </row>
    <row r="1244" spans="2:29" x14ac:dyDescent="0.3">
      <c r="B1244" s="19"/>
      <c r="D1244" s="13" t="s">
        <v>7347</v>
      </c>
      <c r="E1244" s="29">
        <v>44149</v>
      </c>
      <c r="F1244" s="29" t="str">
        <f t="shared" si="76"/>
        <v>Sat</v>
      </c>
      <c r="G1244" s="29" t="str">
        <f t="shared" si="77"/>
        <v>Nov</v>
      </c>
      <c r="H1244" s="34">
        <f t="shared" si="78"/>
        <v>2020</v>
      </c>
      <c r="I1244" s="29">
        <v>44154</v>
      </c>
      <c r="J1244" s="13" t="s">
        <v>50</v>
      </c>
      <c r="K1244" s="13" t="s">
        <v>5515</v>
      </c>
      <c r="L1244" s="13" t="s">
        <v>24</v>
      </c>
      <c r="M1244" s="13" t="s">
        <v>2119</v>
      </c>
      <c r="N1244" s="13" t="s">
        <v>2120</v>
      </c>
      <c r="O1244" s="13" t="s">
        <v>100</v>
      </c>
      <c r="P1244" s="13" t="s">
        <v>55</v>
      </c>
      <c r="Q1244" s="13" t="s">
        <v>3809</v>
      </c>
      <c r="R1244" s="13" t="s">
        <v>30</v>
      </c>
      <c r="S1244" s="13" t="s">
        <v>1121</v>
      </c>
      <c r="T1244" s="13" t="s">
        <v>3810</v>
      </c>
      <c r="U1244" s="33">
        <v>52.377000000000002</v>
      </c>
      <c r="V1244" s="15">
        <v>2</v>
      </c>
      <c r="W1244" s="14">
        <v>0.15000000000000002</v>
      </c>
      <c r="X1244" s="33">
        <v>3.83</v>
      </c>
      <c r="Y1244" s="33">
        <v>19.677</v>
      </c>
      <c r="Z1244" s="14">
        <f t="shared" si="79"/>
        <v>0.37568016495790135</v>
      </c>
      <c r="AA1244" s="13" t="s">
        <v>88</v>
      </c>
      <c r="AB1244" s="33">
        <v>7.8565500000000013</v>
      </c>
      <c r="AC1244" s="33">
        <v>21.013450000000006</v>
      </c>
    </row>
    <row r="1245" spans="2:29" x14ac:dyDescent="0.3">
      <c r="B1245" s="19"/>
      <c r="D1245" s="13" t="s">
        <v>7348</v>
      </c>
      <c r="E1245" s="29">
        <v>43110</v>
      </c>
      <c r="F1245" s="29" t="str">
        <f t="shared" si="76"/>
        <v>Wed</v>
      </c>
      <c r="G1245" s="29" t="str">
        <f t="shared" si="77"/>
        <v>Jan</v>
      </c>
      <c r="H1245" s="34">
        <f t="shared" si="78"/>
        <v>2018</v>
      </c>
      <c r="I1245" s="29">
        <v>43114</v>
      </c>
      <c r="J1245" s="13" t="s">
        <v>22</v>
      </c>
      <c r="K1245" s="13" t="s">
        <v>769</v>
      </c>
      <c r="L1245" s="13" t="s">
        <v>36</v>
      </c>
      <c r="M1245" s="13" t="s">
        <v>508</v>
      </c>
      <c r="N1245" s="13" t="s">
        <v>509</v>
      </c>
      <c r="O1245" s="13" t="s">
        <v>100</v>
      </c>
      <c r="P1245" s="13" t="s">
        <v>55</v>
      </c>
      <c r="Q1245" s="13" t="s">
        <v>553</v>
      </c>
      <c r="R1245" s="13" t="s">
        <v>30</v>
      </c>
      <c r="S1245" s="13" t="s">
        <v>31</v>
      </c>
      <c r="T1245" s="13" t="s">
        <v>554</v>
      </c>
      <c r="U1245" s="33">
        <v>1181.0324999999998</v>
      </c>
      <c r="V1245" s="15">
        <v>5</v>
      </c>
      <c r="W1245" s="14">
        <v>0.15000000000000002</v>
      </c>
      <c r="X1245" s="33">
        <v>167.74</v>
      </c>
      <c r="Y1245" s="33">
        <v>138.83249999999992</v>
      </c>
      <c r="Z1245" s="14">
        <f t="shared" si="79"/>
        <v>0.1175518031891586</v>
      </c>
      <c r="AA1245" s="13" t="s">
        <v>88</v>
      </c>
      <c r="AB1245" s="33">
        <v>177.154875</v>
      </c>
      <c r="AC1245" s="33">
        <v>697.30512499999986</v>
      </c>
    </row>
    <row r="1246" spans="2:29" x14ac:dyDescent="0.3">
      <c r="B1246" s="19"/>
      <c r="D1246" s="13" t="s">
        <v>7349</v>
      </c>
      <c r="E1246" s="29">
        <v>43110</v>
      </c>
      <c r="F1246" s="29" t="str">
        <f t="shared" si="76"/>
        <v>Wed</v>
      </c>
      <c r="G1246" s="29" t="str">
        <f t="shared" si="77"/>
        <v>Jan</v>
      </c>
      <c r="H1246" s="34">
        <f t="shared" si="78"/>
        <v>2018</v>
      </c>
      <c r="I1246" s="29">
        <v>43114</v>
      </c>
      <c r="J1246" s="13" t="s">
        <v>22</v>
      </c>
      <c r="K1246" s="13" t="s">
        <v>769</v>
      </c>
      <c r="L1246" s="13" t="s">
        <v>36</v>
      </c>
      <c r="M1246" s="13" t="s">
        <v>508</v>
      </c>
      <c r="N1246" s="13" t="s">
        <v>509</v>
      </c>
      <c r="O1246" s="13" t="s">
        <v>100</v>
      </c>
      <c r="P1246" s="13" t="s">
        <v>55</v>
      </c>
      <c r="Q1246" s="13" t="s">
        <v>710</v>
      </c>
      <c r="R1246" s="13" t="s">
        <v>40</v>
      </c>
      <c r="S1246" s="13" t="s">
        <v>41</v>
      </c>
      <c r="T1246" s="13" t="s">
        <v>711</v>
      </c>
      <c r="U1246" s="33">
        <v>206.3475</v>
      </c>
      <c r="V1246" s="15">
        <v>3</v>
      </c>
      <c r="W1246" s="14">
        <v>0.25</v>
      </c>
      <c r="X1246" s="33">
        <v>28.06</v>
      </c>
      <c r="Y1246" s="33">
        <v>-52.3125</v>
      </c>
      <c r="Z1246" s="14">
        <f t="shared" si="79"/>
        <v>-0.25351651946352632</v>
      </c>
      <c r="AA1246" s="13" t="s">
        <v>88</v>
      </c>
      <c r="AB1246" s="33">
        <v>51.586874999999999</v>
      </c>
      <c r="AC1246" s="33">
        <v>179.013125</v>
      </c>
    </row>
    <row r="1247" spans="2:29" x14ac:dyDescent="0.3">
      <c r="B1247" s="19"/>
      <c r="D1247" s="13" t="s">
        <v>7350</v>
      </c>
      <c r="E1247" s="29">
        <v>43071</v>
      </c>
      <c r="F1247" s="29" t="str">
        <f t="shared" si="76"/>
        <v>Sat</v>
      </c>
      <c r="G1247" s="29" t="str">
        <f t="shared" si="77"/>
        <v>Dec</v>
      </c>
      <c r="H1247" s="34">
        <f t="shared" si="78"/>
        <v>2017</v>
      </c>
      <c r="I1247" s="29">
        <v>43076</v>
      </c>
      <c r="J1247" s="13" t="s">
        <v>50</v>
      </c>
      <c r="K1247" s="13" t="s">
        <v>2507</v>
      </c>
      <c r="L1247" s="13" t="s">
        <v>36</v>
      </c>
      <c r="M1247" s="13" t="s">
        <v>271</v>
      </c>
      <c r="N1247" s="13" t="s">
        <v>271</v>
      </c>
      <c r="O1247" s="13" t="s">
        <v>271</v>
      </c>
      <c r="P1247" s="13" t="s">
        <v>55</v>
      </c>
      <c r="Q1247" s="13" t="s">
        <v>479</v>
      </c>
      <c r="R1247" s="13" t="s">
        <v>57</v>
      </c>
      <c r="S1247" s="13" t="s">
        <v>86</v>
      </c>
      <c r="T1247" s="13" t="s">
        <v>480</v>
      </c>
      <c r="U1247" s="33">
        <v>504.72</v>
      </c>
      <c r="V1247" s="15">
        <v>3</v>
      </c>
      <c r="W1247" s="14">
        <v>0</v>
      </c>
      <c r="X1247" s="33">
        <v>42.12</v>
      </c>
      <c r="Y1247" s="33">
        <v>232.11</v>
      </c>
      <c r="Z1247" s="14">
        <f t="shared" si="79"/>
        <v>0.45987874465049927</v>
      </c>
      <c r="AA1247" s="13" t="s">
        <v>60</v>
      </c>
      <c r="AB1247" s="33">
        <v>0</v>
      </c>
      <c r="AC1247" s="33">
        <v>230.49</v>
      </c>
    </row>
    <row r="1248" spans="2:29" x14ac:dyDescent="0.3">
      <c r="B1248" s="19"/>
      <c r="D1248" s="13" t="s">
        <v>7351</v>
      </c>
      <c r="E1248" s="29">
        <v>43071</v>
      </c>
      <c r="F1248" s="29" t="str">
        <f t="shared" si="76"/>
        <v>Sat</v>
      </c>
      <c r="G1248" s="29" t="str">
        <f t="shared" si="77"/>
        <v>Dec</v>
      </c>
      <c r="H1248" s="34">
        <f t="shared" si="78"/>
        <v>2017</v>
      </c>
      <c r="I1248" s="29">
        <v>43076</v>
      </c>
      <c r="J1248" s="13" t="s">
        <v>50</v>
      </c>
      <c r="K1248" s="13" t="s">
        <v>2507</v>
      </c>
      <c r="L1248" s="13" t="s">
        <v>36</v>
      </c>
      <c r="M1248" s="13" t="s">
        <v>271</v>
      </c>
      <c r="N1248" s="13" t="s">
        <v>271</v>
      </c>
      <c r="O1248" s="13" t="s">
        <v>271</v>
      </c>
      <c r="P1248" s="13" t="s">
        <v>55</v>
      </c>
      <c r="Q1248" s="13" t="s">
        <v>3077</v>
      </c>
      <c r="R1248" s="13" t="s">
        <v>30</v>
      </c>
      <c r="S1248" s="13" t="s">
        <v>1567</v>
      </c>
      <c r="T1248" s="13" t="s">
        <v>3078</v>
      </c>
      <c r="U1248" s="33">
        <v>228</v>
      </c>
      <c r="V1248" s="15">
        <v>8</v>
      </c>
      <c r="W1248" s="14">
        <v>0</v>
      </c>
      <c r="X1248" s="33">
        <v>28.01</v>
      </c>
      <c r="Y1248" s="33">
        <v>91.199999999999989</v>
      </c>
      <c r="Z1248" s="14">
        <f t="shared" si="79"/>
        <v>0.39999999999999997</v>
      </c>
      <c r="AA1248" s="13" t="s">
        <v>60</v>
      </c>
      <c r="AB1248" s="33">
        <v>0</v>
      </c>
      <c r="AC1248" s="33">
        <v>108.79000000000002</v>
      </c>
    </row>
    <row r="1249" spans="2:29" x14ac:dyDescent="0.3">
      <c r="B1249" s="19"/>
      <c r="D1249" s="13" t="s">
        <v>7352</v>
      </c>
      <c r="E1249" s="29">
        <v>43281</v>
      </c>
      <c r="F1249" s="29" t="str">
        <f t="shared" si="76"/>
        <v>Sat</v>
      </c>
      <c r="G1249" s="29" t="str">
        <f t="shared" si="77"/>
        <v>Jun</v>
      </c>
      <c r="H1249" s="34">
        <f t="shared" si="78"/>
        <v>2018</v>
      </c>
      <c r="I1249" s="29">
        <v>43286</v>
      </c>
      <c r="J1249" s="13" t="s">
        <v>50</v>
      </c>
      <c r="K1249" s="13" t="s">
        <v>2597</v>
      </c>
      <c r="L1249" s="13" t="s">
        <v>24</v>
      </c>
      <c r="M1249" s="13" t="s">
        <v>98</v>
      </c>
      <c r="N1249" s="13" t="s">
        <v>99</v>
      </c>
      <c r="O1249" s="13" t="s">
        <v>100</v>
      </c>
      <c r="P1249" s="13" t="s">
        <v>55</v>
      </c>
      <c r="Q1249" s="13" t="s">
        <v>2598</v>
      </c>
      <c r="R1249" s="13" t="s">
        <v>40</v>
      </c>
      <c r="S1249" s="13" t="s">
        <v>906</v>
      </c>
      <c r="T1249" s="13" t="s">
        <v>2599</v>
      </c>
      <c r="U1249" s="33">
        <v>248.22</v>
      </c>
      <c r="V1249" s="15">
        <v>7</v>
      </c>
      <c r="W1249" s="14">
        <v>0.25</v>
      </c>
      <c r="X1249" s="33">
        <v>39.369999999999997</v>
      </c>
      <c r="Y1249" s="33">
        <v>56.069999999999993</v>
      </c>
      <c r="Z1249" s="14">
        <f t="shared" si="79"/>
        <v>0.22588832487309643</v>
      </c>
      <c r="AA1249" s="13" t="s">
        <v>60</v>
      </c>
      <c r="AB1249" s="33">
        <v>62.055</v>
      </c>
      <c r="AC1249" s="33">
        <v>90.724999999999994</v>
      </c>
    </row>
    <row r="1250" spans="2:29" x14ac:dyDescent="0.3">
      <c r="B1250" s="19"/>
      <c r="D1250" s="13" t="s">
        <v>7353</v>
      </c>
      <c r="E1250" s="29">
        <v>43555</v>
      </c>
      <c r="F1250" s="29" t="str">
        <f t="shared" si="76"/>
        <v>Sun</v>
      </c>
      <c r="G1250" s="29" t="str">
        <f t="shared" si="77"/>
        <v>Mar</v>
      </c>
      <c r="H1250" s="34">
        <f t="shared" si="78"/>
        <v>2019</v>
      </c>
      <c r="I1250" s="29">
        <v>43562</v>
      </c>
      <c r="J1250" s="13" t="s">
        <v>50</v>
      </c>
      <c r="K1250" s="13" t="s">
        <v>5754</v>
      </c>
      <c r="L1250" s="13" t="s">
        <v>36</v>
      </c>
      <c r="M1250" s="13" t="s">
        <v>98</v>
      </c>
      <c r="N1250" s="13" t="s">
        <v>99</v>
      </c>
      <c r="O1250" s="13" t="s">
        <v>100</v>
      </c>
      <c r="P1250" s="13" t="s">
        <v>55</v>
      </c>
      <c r="Q1250" s="13" t="s">
        <v>5242</v>
      </c>
      <c r="R1250" s="13" t="s">
        <v>30</v>
      </c>
      <c r="S1250" s="13" t="s">
        <v>2177</v>
      </c>
      <c r="T1250" s="13" t="s">
        <v>5243</v>
      </c>
      <c r="U1250" s="33">
        <v>66.825000000000003</v>
      </c>
      <c r="V1250" s="15">
        <v>9</v>
      </c>
      <c r="W1250" s="14">
        <v>0.45</v>
      </c>
      <c r="X1250" s="33">
        <v>2.74</v>
      </c>
      <c r="Y1250" s="33">
        <v>-42.525000000000006</v>
      </c>
      <c r="Z1250" s="14">
        <f t="shared" si="79"/>
        <v>-0.63636363636363646</v>
      </c>
      <c r="AA1250" s="13" t="s">
        <v>88</v>
      </c>
      <c r="AB1250" s="33">
        <v>30.071250000000003</v>
      </c>
      <c r="AC1250" s="33">
        <v>76.538749999999993</v>
      </c>
    </row>
    <row r="1251" spans="2:29" x14ac:dyDescent="0.3">
      <c r="B1251" s="19"/>
      <c r="D1251" s="13" t="s">
        <v>7354</v>
      </c>
      <c r="E1251" s="29">
        <v>43555</v>
      </c>
      <c r="F1251" s="29" t="str">
        <f t="shared" si="76"/>
        <v>Sun</v>
      </c>
      <c r="G1251" s="29" t="str">
        <f t="shared" si="77"/>
        <v>Mar</v>
      </c>
      <c r="H1251" s="34">
        <f t="shared" si="78"/>
        <v>2019</v>
      </c>
      <c r="I1251" s="29">
        <v>43562</v>
      </c>
      <c r="J1251" s="13" t="s">
        <v>50</v>
      </c>
      <c r="K1251" s="13" t="s">
        <v>5754</v>
      </c>
      <c r="L1251" s="13" t="s">
        <v>36</v>
      </c>
      <c r="M1251" s="13" t="s">
        <v>98</v>
      </c>
      <c r="N1251" s="13" t="s">
        <v>99</v>
      </c>
      <c r="O1251" s="13" t="s">
        <v>100</v>
      </c>
      <c r="P1251" s="13" t="s">
        <v>55</v>
      </c>
      <c r="Q1251" s="13" t="s">
        <v>5238</v>
      </c>
      <c r="R1251" s="13" t="s">
        <v>30</v>
      </c>
      <c r="S1251" s="13" t="s">
        <v>2177</v>
      </c>
      <c r="T1251" s="13" t="s">
        <v>5239</v>
      </c>
      <c r="U1251" s="33">
        <v>24.799500000000002</v>
      </c>
      <c r="V1251" s="15">
        <v>3</v>
      </c>
      <c r="W1251" s="14">
        <v>0.45</v>
      </c>
      <c r="X1251" s="33">
        <v>1.95</v>
      </c>
      <c r="Y1251" s="33">
        <v>0.85950000000000415</v>
      </c>
      <c r="Z1251" s="14">
        <f t="shared" si="79"/>
        <v>3.4657956813645599E-2</v>
      </c>
      <c r="AA1251" s="13" t="s">
        <v>88</v>
      </c>
      <c r="AB1251" s="33">
        <v>11.159775000000002</v>
      </c>
      <c r="AC1251" s="33">
        <v>10.830224999999997</v>
      </c>
    </row>
    <row r="1252" spans="2:29" x14ac:dyDescent="0.3">
      <c r="B1252" s="19"/>
      <c r="D1252" s="13" t="s">
        <v>7355</v>
      </c>
      <c r="E1252" s="29">
        <v>44175</v>
      </c>
      <c r="F1252" s="29" t="str">
        <f t="shared" si="76"/>
        <v>Thu</v>
      </c>
      <c r="G1252" s="29" t="str">
        <f t="shared" si="77"/>
        <v>Dec</v>
      </c>
      <c r="H1252" s="34">
        <f t="shared" si="78"/>
        <v>2020</v>
      </c>
      <c r="I1252" s="29">
        <v>44179</v>
      </c>
      <c r="J1252" s="13" t="s">
        <v>50</v>
      </c>
      <c r="K1252" s="13" t="s">
        <v>583</v>
      </c>
      <c r="L1252" s="13" t="s">
        <v>36</v>
      </c>
      <c r="M1252" s="13" t="s">
        <v>128</v>
      </c>
      <c r="N1252" s="13" t="s">
        <v>128</v>
      </c>
      <c r="O1252" s="13" t="s">
        <v>129</v>
      </c>
      <c r="P1252" s="13" t="s">
        <v>55</v>
      </c>
      <c r="Q1252" s="13" t="s">
        <v>463</v>
      </c>
      <c r="R1252" s="13" t="s">
        <v>57</v>
      </c>
      <c r="S1252" s="13" t="s">
        <v>58</v>
      </c>
      <c r="T1252" s="13" t="s">
        <v>464</v>
      </c>
      <c r="U1252" s="33">
        <v>1587.0014999999999</v>
      </c>
      <c r="V1252" s="15">
        <v>3</v>
      </c>
      <c r="W1252" s="14">
        <v>0.17</v>
      </c>
      <c r="X1252" s="33">
        <v>203.08</v>
      </c>
      <c r="Y1252" s="33">
        <v>-76.558499999999981</v>
      </c>
      <c r="Z1252" s="14">
        <f t="shared" si="79"/>
        <v>-4.8240975197565969E-2</v>
      </c>
      <c r="AA1252" s="13" t="s">
        <v>88</v>
      </c>
      <c r="AB1252" s="33">
        <v>269.790255</v>
      </c>
      <c r="AC1252" s="33">
        <v>1190.6897450000001</v>
      </c>
    </row>
    <row r="1253" spans="2:29" x14ac:dyDescent="0.3">
      <c r="B1253" s="19"/>
      <c r="D1253" s="13" t="s">
        <v>7356</v>
      </c>
      <c r="E1253" s="29">
        <v>44054</v>
      </c>
      <c r="F1253" s="29" t="str">
        <f t="shared" si="76"/>
        <v>Tue</v>
      </c>
      <c r="G1253" s="29" t="str">
        <f t="shared" si="77"/>
        <v>Aug</v>
      </c>
      <c r="H1253" s="34">
        <f t="shared" si="78"/>
        <v>2020</v>
      </c>
      <c r="I1253" s="29">
        <v>44059</v>
      </c>
      <c r="J1253" s="13" t="s">
        <v>22</v>
      </c>
      <c r="K1253" s="13" t="s">
        <v>6016</v>
      </c>
      <c r="L1253" s="13" t="s">
        <v>24</v>
      </c>
      <c r="M1253" s="13" t="s">
        <v>2636</v>
      </c>
      <c r="N1253" s="13" t="s">
        <v>2120</v>
      </c>
      <c r="O1253" s="13" t="s">
        <v>100</v>
      </c>
      <c r="P1253" s="13" t="s">
        <v>55</v>
      </c>
      <c r="Q1253" s="13" t="s">
        <v>4205</v>
      </c>
      <c r="R1253" s="13" t="s">
        <v>57</v>
      </c>
      <c r="S1253" s="13" t="s">
        <v>121</v>
      </c>
      <c r="T1253" s="13" t="s">
        <v>4206</v>
      </c>
      <c r="U1253" s="33">
        <v>31.152000000000005</v>
      </c>
      <c r="V1253" s="15">
        <v>2</v>
      </c>
      <c r="W1253" s="14">
        <v>0.45</v>
      </c>
      <c r="X1253" s="33">
        <v>1.58</v>
      </c>
      <c r="Y1253" s="33">
        <v>-0.58799999999999741</v>
      </c>
      <c r="Z1253" s="14">
        <f t="shared" si="79"/>
        <v>-1.8875192604006077E-2</v>
      </c>
      <c r="AA1253" s="13" t="s">
        <v>88</v>
      </c>
      <c r="AB1253" s="33">
        <v>14.018400000000002</v>
      </c>
      <c r="AC1253" s="33">
        <v>16.141599999999997</v>
      </c>
    </row>
    <row r="1254" spans="2:29" x14ac:dyDescent="0.3">
      <c r="B1254" s="19"/>
      <c r="D1254" s="13" t="s">
        <v>7357</v>
      </c>
      <c r="E1254" s="29">
        <v>43509</v>
      </c>
      <c r="F1254" s="29" t="str">
        <f t="shared" si="76"/>
        <v>Wed</v>
      </c>
      <c r="G1254" s="29" t="str">
        <f t="shared" si="77"/>
        <v>Feb</v>
      </c>
      <c r="H1254" s="34">
        <f t="shared" si="78"/>
        <v>2019</v>
      </c>
      <c r="I1254" s="29">
        <v>43513</v>
      </c>
      <c r="J1254" s="13" t="s">
        <v>50</v>
      </c>
      <c r="K1254" s="13" t="s">
        <v>3735</v>
      </c>
      <c r="L1254" s="13" t="s">
        <v>24</v>
      </c>
      <c r="M1254" s="13" t="s">
        <v>271</v>
      </c>
      <c r="N1254" s="13" t="s">
        <v>271</v>
      </c>
      <c r="O1254" s="13" t="s">
        <v>271</v>
      </c>
      <c r="P1254" s="13" t="s">
        <v>55</v>
      </c>
      <c r="Q1254" s="13" t="s">
        <v>3736</v>
      </c>
      <c r="R1254" s="13" t="s">
        <v>57</v>
      </c>
      <c r="S1254" s="13" t="s">
        <v>58</v>
      </c>
      <c r="T1254" s="13" t="s">
        <v>3737</v>
      </c>
      <c r="U1254" s="33">
        <v>241.65000000000003</v>
      </c>
      <c r="V1254" s="15">
        <v>3</v>
      </c>
      <c r="W1254" s="14">
        <v>0</v>
      </c>
      <c r="X1254" s="33">
        <v>18.52</v>
      </c>
      <c r="Y1254" s="33">
        <v>21.69</v>
      </c>
      <c r="Z1254" s="14">
        <f t="shared" si="79"/>
        <v>8.9757914338919914E-2</v>
      </c>
      <c r="AA1254" s="13" t="s">
        <v>88</v>
      </c>
      <c r="AB1254" s="33">
        <v>0</v>
      </c>
      <c r="AC1254" s="33">
        <v>201.44000000000003</v>
      </c>
    </row>
    <row r="1255" spans="2:29" x14ac:dyDescent="0.3">
      <c r="B1255" s="19"/>
      <c r="D1255" s="13" t="s">
        <v>7358</v>
      </c>
      <c r="E1255" s="29">
        <v>43509</v>
      </c>
      <c r="F1255" s="29" t="str">
        <f t="shared" si="76"/>
        <v>Wed</v>
      </c>
      <c r="G1255" s="29" t="str">
        <f t="shared" si="77"/>
        <v>Feb</v>
      </c>
      <c r="H1255" s="34">
        <f t="shared" si="78"/>
        <v>2019</v>
      </c>
      <c r="I1255" s="29">
        <v>43513</v>
      </c>
      <c r="J1255" s="13" t="s">
        <v>50</v>
      </c>
      <c r="K1255" s="13" t="s">
        <v>3735</v>
      </c>
      <c r="L1255" s="13" t="s">
        <v>24</v>
      </c>
      <c r="M1255" s="13" t="s">
        <v>271</v>
      </c>
      <c r="N1255" s="13" t="s">
        <v>271</v>
      </c>
      <c r="O1255" s="13" t="s">
        <v>271</v>
      </c>
      <c r="P1255" s="13" t="s">
        <v>55</v>
      </c>
      <c r="Q1255" s="13" t="s">
        <v>4048</v>
      </c>
      <c r="R1255" s="13" t="s">
        <v>57</v>
      </c>
      <c r="S1255" s="13" t="s">
        <v>138</v>
      </c>
      <c r="T1255" s="13" t="s">
        <v>4049</v>
      </c>
      <c r="U1255" s="33">
        <v>189.72</v>
      </c>
      <c r="V1255" s="15">
        <v>4</v>
      </c>
      <c r="W1255" s="14">
        <v>0</v>
      </c>
      <c r="X1255" s="33">
        <v>14.44</v>
      </c>
      <c r="Y1255" s="33">
        <v>66.36</v>
      </c>
      <c r="Z1255" s="14">
        <f t="shared" si="79"/>
        <v>0.34977862112586972</v>
      </c>
      <c r="AA1255" s="13" t="s">
        <v>88</v>
      </c>
      <c r="AB1255" s="33">
        <v>0</v>
      </c>
      <c r="AC1255" s="33">
        <v>108.92</v>
      </c>
    </row>
    <row r="1256" spans="2:29" x14ac:dyDescent="0.3">
      <c r="B1256" s="19"/>
      <c r="D1256" s="13" t="s">
        <v>7359</v>
      </c>
      <c r="E1256" s="29">
        <v>43509</v>
      </c>
      <c r="F1256" s="29" t="str">
        <f t="shared" si="76"/>
        <v>Wed</v>
      </c>
      <c r="G1256" s="29" t="str">
        <f t="shared" si="77"/>
        <v>Feb</v>
      </c>
      <c r="H1256" s="34">
        <f t="shared" si="78"/>
        <v>2019</v>
      </c>
      <c r="I1256" s="29">
        <v>43513</v>
      </c>
      <c r="J1256" s="13" t="s">
        <v>50</v>
      </c>
      <c r="K1256" s="13" t="s">
        <v>3735</v>
      </c>
      <c r="L1256" s="13" t="s">
        <v>24</v>
      </c>
      <c r="M1256" s="13" t="s">
        <v>271</v>
      </c>
      <c r="N1256" s="13" t="s">
        <v>271</v>
      </c>
      <c r="O1256" s="13" t="s">
        <v>271</v>
      </c>
      <c r="P1256" s="13" t="s">
        <v>55</v>
      </c>
      <c r="Q1256" s="13" t="s">
        <v>4734</v>
      </c>
      <c r="R1256" s="13" t="s">
        <v>30</v>
      </c>
      <c r="S1256" s="13" t="s">
        <v>2751</v>
      </c>
      <c r="T1256" s="13" t="s">
        <v>4735</v>
      </c>
      <c r="U1256" s="33">
        <v>103.19999999999999</v>
      </c>
      <c r="V1256" s="15">
        <v>10</v>
      </c>
      <c r="W1256" s="14">
        <v>0</v>
      </c>
      <c r="X1256" s="33">
        <v>8.5399999999999991</v>
      </c>
      <c r="Y1256" s="33">
        <v>14.399999999999999</v>
      </c>
      <c r="Z1256" s="14">
        <f t="shared" si="79"/>
        <v>0.13953488372093023</v>
      </c>
      <c r="AA1256" s="13" t="s">
        <v>88</v>
      </c>
      <c r="AB1256" s="33">
        <v>0</v>
      </c>
      <c r="AC1256" s="33">
        <v>80.259999999999991</v>
      </c>
    </row>
    <row r="1257" spans="2:29" x14ac:dyDescent="0.3">
      <c r="B1257" s="19"/>
      <c r="D1257" s="13" t="s">
        <v>7360</v>
      </c>
      <c r="E1257" s="29">
        <v>43509</v>
      </c>
      <c r="F1257" s="29" t="str">
        <f t="shared" si="76"/>
        <v>Wed</v>
      </c>
      <c r="G1257" s="29" t="str">
        <f t="shared" si="77"/>
        <v>Feb</v>
      </c>
      <c r="H1257" s="34">
        <f t="shared" si="78"/>
        <v>2019</v>
      </c>
      <c r="I1257" s="29">
        <v>43513</v>
      </c>
      <c r="J1257" s="13" t="s">
        <v>50</v>
      </c>
      <c r="K1257" s="13" t="s">
        <v>3735</v>
      </c>
      <c r="L1257" s="13" t="s">
        <v>24</v>
      </c>
      <c r="M1257" s="13" t="s">
        <v>271</v>
      </c>
      <c r="N1257" s="13" t="s">
        <v>271</v>
      </c>
      <c r="O1257" s="13" t="s">
        <v>271</v>
      </c>
      <c r="P1257" s="13" t="s">
        <v>55</v>
      </c>
      <c r="Q1257" s="13" t="s">
        <v>4662</v>
      </c>
      <c r="R1257" s="13" t="s">
        <v>57</v>
      </c>
      <c r="S1257" s="13" t="s">
        <v>121</v>
      </c>
      <c r="T1257" s="13" t="s">
        <v>4663</v>
      </c>
      <c r="U1257" s="33">
        <v>79.62</v>
      </c>
      <c r="V1257" s="15">
        <v>2</v>
      </c>
      <c r="W1257" s="14">
        <v>0</v>
      </c>
      <c r="X1257" s="33">
        <v>6.19</v>
      </c>
      <c r="Y1257" s="33">
        <v>1.56</v>
      </c>
      <c r="Z1257" s="14">
        <f t="shared" si="79"/>
        <v>1.9593067068575734E-2</v>
      </c>
      <c r="AA1257" s="13" t="s">
        <v>88</v>
      </c>
      <c r="AB1257" s="33">
        <v>0</v>
      </c>
      <c r="AC1257" s="33">
        <v>71.87</v>
      </c>
    </row>
    <row r="1258" spans="2:29" x14ac:dyDescent="0.3">
      <c r="B1258" s="19"/>
      <c r="D1258" s="13" t="s">
        <v>7361</v>
      </c>
      <c r="E1258" s="29">
        <v>43509</v>
      </c>
      <c r="F1258" s="29" t="str">
        <f t="shared" ref="F1258:F1321" si="80">TEXT(E1258,"ddd")</f>
        <v>Wed</v>
      </c>
      <c r="G1258" s="29" t="str">
        <f t="shared" ref="G1258:G1321" si="81">TEXT(E1258,"mmm")</f>
        <v>Feb</v>
      </c>
      <c r="H1258" s="34">
        <f t="shared" si="78"/>
        <v>2019</v>
      </c>
      <c r="I1258" s="29">
        <v>43513</v>
      </c>
      <c r="J1258" s="13" t="s">
        <v>50</v>
      </c>
      <c r="K1258" s="13" t="s">
        <v>3735</v>
      </c>
      <c r="L1258" s="13" t="s">
        <v>24</v>
      </c>
      <c r="M1258" s="13" t="s">
        <v>271</v>
      </c>
      <c r="N1258" s="13" t="s">
        <v>271</v>
      </c>
      <c r="O1258" s="13" t="s">
        <v>271</v>
      </c>
      <c r="P1258" s="13" t="s">
        <v>55</v>
      </c>
      <c r="Q1258" s="13" t="s">
        <v>5177</v>
      </c>
      <c r="R1258" s="13" t="s">
        <v>30</v>
      </c>
      <c r="S1258" s="13" t="s">
        <v>2751</v>
      </c>
      <c r="T1258" s="13" t="s">
        <v>5178</v>
      </c>
      <c r="U1258" s="33">
        <v>60.480000000000004</v>
      </c>
      <c r="V1258" s="15">
        <v>6</v>
      </c>
      <c r="W1258" s="14">
        <v>0</v>
      </c>
      <c r="X1258" s="33">
        <v>5.64</v>
      </c>
      <c r="Y1258" s="33">
        <v>10.799999999999999</v>
      </c>
      <c r="Z1258" s="14">
        <f t="shared" si="79"/>
        <v>0.17857142857142855</v>
      </c>
      <c r="AA1258" s="13" t="s">
        <v>88</v>
      </c>
      <c r="AB1258" s="33">
        <v>0</v>
      </c>
      <c r="AC1258" s="33">
        <v>44.040000000000006</v>
      </c>
    </row>
    <row r="1259" spans="2:29" x14ac:dyDescent="0.3">
      <c r="B1259" s="19"/>
      <c r="D1259" s="13" t="s">
        <v>7362</v>
      </c>
      <c r="E1259" s="29">
        <v>43509</v>
      </c>
      <c r="F1259" s="29" t="str">
        <f t="shared" si="80"/>
        <v>Wed</v>
      </c>
      <c r="G1259" s="29" t="str">
        <f t="shared" si="81"/>
        <v>Feb</v>
      </c>
      <c r="H1259" s="34">
        <f t="shared" si="78"/>
        <v>2019</v>
      </c>
      <c r="I1259" s="29">
        <v>43513</v>
      </c>
      <c r="J1259" s="13" t="s">
        <v>50</v>
      </c>
      <c r="K1259" s="13" t="s">
        <v>3735</v>
      </c>
      <c r="L1259" s="13" t="s">
        <v>24</v>
      </c>
      <c r="M1259" s="13" t="s">
        <v>271</v>
      </c>
      <c r="N1259" s="13" t="s">
        <v>271</v>
      </c>
      <c r="O1259" s="13" t="s">
        <v>271</v>
      </c>
      <c r="P1259" s="13" t="s">
        <v>55</v>
      </c>
      <c r="Q1259" s="13" t="s">
        <v>4751</v>
      </c>
      <c r="R1259" s="13" t="s">
        <v>30</v>
      </c>
      <c r="S1259" s="13" t="s">
        <v>2751</v>
      </c>
      <c r="T1259" s="13" t="s">
        <v>4752</v>
      </c>
      <c r="U1259" s="33">
        <v>87.6</v>
      </c>
      <c r="V1259" s="15">
        <v>8</v>
      </c>
      <c r="W1259" s="14">
        <v>0</v>
      </c>
      <c r="X1259" s="33">
        <v>4.59</v>
      </c>
      <c r="Y1259" s="33">
        <v>25.200000000000003</v>
      </c>
      <c r="Z1259" s="14">
        <f t="shared" si="79"/>
        <v>0.28767123287671237</v>
      </c>
      <c r="AA1259" s="13" t="s">
        <v>88</v>
      </c>
      <c r="AB1259" s="33">
        <v>0</v>
      </c>
      <c r="AC1259" s="33">
        <v>57.809999999999988</v>
      </c>
    </row>
    <row r="1260" spans="2:29" x14ac:dyDescent="0.3">
      <c r="B1260" s="19"/>
      <c r="D1260" s="13" t="s">
        <v>7363</v>
      </c>
      <c r="E1260" s="29">
        <v>43509</v>
      </c>
      <c r="F1260" s="29" t="str">
        <f t="shared" si="80"/>
        <v>Wed</v>
      </c>
      <c r="G1260" s="29" t="str">
        <f t="shared" si="81"/>
        <v>Feb</v>
      </c>
      <c r="H1260" s="34">
        <f t="shared" si="78"/>
        <v>2019</v>
      </c>
      <c r="I1260" s="29">
        <v>43513</v>
      </c>
      <c r="J1260" s="13" t="s">
        <v>50</v>
      </c>
      <c r="K1260" s="13" t="s">
        <v>3735</v>
      </c>
      <c r="L1260" s="13" t="s">
        <v>24</v>
      </c>
      <c r="M1260" s="13" t="s">
        <v>271</v>
      </c>
      <c r="N1260" s="13" t="s">
        <v>271</v>
      </c>
      <c r="O1260" s="13" t="s">
        <v>271</v>
      </c>
      <c r="P1260" s="13" t="s">
        <v>55</v>
      </c>
      <c r="Q1260" s="13" t="s">
        <v>4452</v>
      </c>
      <c r="R1260" s="13" t="s">
        <v>30</v>
      </c>
      <c r="S1260" s="13" t="s">
        <v>1121</v>
      </c>
      <c r="T1260" s="13" t="s">
        <v>4453</v>
      </c>
      <c r="U1260" s="33">
        <v>38.069999999999993</v>
      </c>
      <c r="V1260" s="15">
        <v>3</v>
      </c>
      <c r="W1260" s="14">
        <v>0</v>
      </c>
      <c r="X1260" s="33">
        <v>2.41</v>
      </c>
      <c r="Y1260" s="33">
        <v>14.76</v>
      </c>
      <c r="Z1260" s="14">
        <f t="shared" si="79"/>
        <v>0.38770685579196223</v>
      </c>
      <c r="AA1260" s="13" t="s">
        <v>88</v>
      </c>
      <c r="AB1260" s="33">
        <v>0</v>
      </c>
      <c r="AC1260" s="33">
        <v>20.9</v>
      </c>
    </row>
    <row r="1261" spans="2:29" x14ac:dyDescent="0.3">
      <c r="B1261" s="19"/>
      <c r="D1261" s="13" t="s">
        <v>7364</v>
      </c>
      <c r="E1261" s="29">
        <v>43509</v>
      </c>
      <c r="F1261" s="29" t="str">
        <f t="shared" si="80"/>
        <v>Wed</v>
      </c>
      <c r="G1261" s="29" t="str">
        <f t="shared" si="81"/>
        <v>Feb</v>
      </c>
      <c r="H1261" s="34">
        <f t="shared" si="78"/>
        <v>2019</v>
      </c>
      <c r="I1261" s="29">
        <v>43513</v>
      </c>
      <c r="J1261" s="13" t="s">
        <v>50</v>
      </c>
      <c r="K1261" s="13" t="s">
        <v>3735</v>
      </c>
      <c r="L1261" s="13" t="s">
        <v>24</v>
      </c>
      <c r="M1261" s="13" t="s">
        <v>271</v>
      </c>
      <c r="N1261" s="13" t="s">
        <v>271</v>
      </c>
      <c r="O1261" s="13" t="s">
        <v>271</v>
      </c>
      <c r="P1261" s="13" t="s">
        <v>55</v>
      </c>
      <c r="Q1261" s="13" t="s">
        <v>5821</v>
      </c>
      <c r="R1261" s="13" t="s">
        <v>30</v>
      </c>
      <c r="S1261" s="13" t="s">
        <v>2751</v>
      </c>
      <c r="T1261" s="13" t="s">
        <v>5822</v>
      </c>
      <c r="U1261" s="33">
        <v>36.96</v>
      </c>
      <c r="V1261" s="15">
        <v>4</v>
      </c>
      <c r="W1261" s="14">
        <v>0</v>
      </c>
      <c r="X1261" s="33">
        <v>2.37</v>
      </c>
      <c r="Y1261" s="33">
        <v>4.8000000000000007</v>
      </c>
      <c r="Z1261" s="14">
        <f t="shared" si="79"/>
        <v>0.12987012987012989</v>
      </c>
      <c r="AA1261" s="13" t="s">
        <v>88</v>
      </c>
      <c r="AB1261" s="33">
        <v>0</v>
      </c>
      <c r="AC1261" s="33">
        <v>29.790000000000003</v>
      </c>
    </row>
    <row r="1262" spans="2:29" x14ac:dyDescent="0.3">
      <c r="B1262" s="19"/>
      <c r="D1262" s="13" t="s">
        <v>7365</v>
      </c>
      <c r="E1262" s="29">
        <v>44195</v>
      </c>
      <c r="F1262" s="29" t="str">
        <f t="shared" si="80"/>
        <v>Wed</v>
      </c>
      <c r="G1262" s="29" t="str">
        <f t="shared" si="81"/>
        <v>Dec</v>
      </c>
      <c r="H1262" s="34">
        <f t="shared" si="78"/>
        <v>2020</v>
      </c>
      <c r="I1262" s="29">
        <v>44200</v>
      </c>
      <c r="J1262" s="13" t="s">
        <v>50</v>
      </c>
      <c r="K1262" s="13" t="s">
        <v>3847</v>
      </c>
      <c r="L1262" s="13" t="s">
        <v>24</v>
      </c>
      <c r="M1262" s="13" t="s">
        <v>128</v>
      </c>
      <c r="N1262" s="13" t="s">
        <v>128</v>
      </c>
      <c r="O1262" s="13" t="s">
        <v>129</v>
      </c>
      <c r="P1262" s="13" t="s">
        <v>55</v>
      </c>
      <c r="Q1262" s="13" t="s">
        <v>260</v>
      </c>
      <c r="R1262" s="13" t="s">
        <v>40</v>
      </c>
      <c r="S1262" s="13" t="s">
        <v>67</v>
      </c>
      <c r="T1262" s="13" t="s">
        <v>261</v>
      </c>
      <c r="U1262" s="33">
        <v>232.41329999999999</v>
      </c>
      <c r="V1262" s="15">
        <v>3</v>
      </c>
      <c r="W1262" s="14">
        <v>0.37</v>
      </c>
      <c r="X1262" s="33">
        <v>16.899999999999999</v>
      </c>
      <c r="Y1262" s="33">
        <v>-107.06669999999997</v>
      </c>
      <c r="Z1262" s="14">
        <f t="shared" si="79"/>
        <v>-0.46067372220092384</v>
      </c>
      <c r="AA1262" s="13" t="s">
        <v>88</v>
      </c>
      <c r="AB1262" s="33">
        <v>85.992920999999996</v>
      </c>
      <c r="AC1262" s="33">
        <v>236.58707899999996</v>
      </c>
    </row>
    <row r="1263" spans="2:29" x14ac:dyDescent="0.3">
      <c r="B1263" s="19"/>
      <c r="D1263" s="13" t="s">
        <v>7366</v>
      </c>
      <c r="E1263" s="29">
        <v>44195</v>
      </c>
      <c r="F1263" s="29" t="str">
        <f t="shared" si="80"/>
        <v>Wed</v>
      </c>
      <c r="G1263" s="29" t="str">
        <f t="shared" si="81"/>
        <v>Dec</v>
      </c>
      <c r="H1263" s="34">
        <f t="shared" si="78"/>
        <v>2020</v>
      </c>
      <c r="I1263" s="29">
        <v>44200</v>
      </c>
      <c r="J1263" s="13" t="s">
        <v>50</v>
      </c>
      <c r="K1263" s="13" t="s">
        <v>3847</v>
      </c>
      <c r="L1263" s="13" t="s">
        <v>24</v>
      </c>
      <c r="M1263" s="13" t="s">
        <v>128</v>
      </c>
      <c r="N1263" s="13" t="s">
        <v>128</v>
      </c>
      <c r="O1263" s="13" t="s">
        <v>129</v>
      </c>
      <c r="P1263" s="13" t="s">
        <v>55</v>
      </c>
      <c r="Q1263" s="13" t="s">
        <v>4972</v>
      </c>
      <c r="R1263" s="13" t="s">
        <v>30</v>
      </c>
      <c r="S1263" s="13" t="s">
        <v>1121</v>
      </c>
      <c r="T1263" s="13" t="s">
        <v>4973</v>
      </c>
      <c r="U1263" s="33">
        <v>43.699499999999993</v>
      </c>
      <c r="V1263" s="15">
        <v>5</v>
      </c>
      <c r="W1263" s="14">
        <v>0.17</v>
      </c>
      <c r="X1263" s="33">
        <v>2.56</v>
      </c>
      <c r="Y1263" s="33">
        <v>-0.10050000000000026</v>
      </c>
      <c r="Z1263" s="14">
        <f t="shared" si="79"/>
        <v>-2.2997974805203784E-3</v>
      </c>
      <c r="AA1263" s="13" t="s">
        <v>88</v>
      </c>
      <c r="AB1263" s="33">
        <v>7.428914999999999</v>
      </c>
      <c r="AC1263" s="33">
        <v>33.811084999999991</v>
      </c>
    </row>
    <row r="1264" spans="2:29" x14ac:dyDescent="0.3">
      <c r="B1264" s="19"/>
      <c r="D1264" s="13" t="s">
        <v>7367</v>
      </c>
      <c r="E1264" s="29">
        <v>44195</v>
      </c>
      <c r="F1264" s="29" t="str">
        <f t="shared" si="80"/>
        <v>Wed</v>
      </c>
      <c r="G1264" s="29" t="str">
        <f t="shared" si="81"/>
        <v>Dec</v>
      </c>
      <c r="H1264" s="34">
        <f t="shared" si="78"/>
        <v>2020</v>
      </c>
      <c r="I1264" s="29">
        <v>44200</v>
      </c>
      <c r="J1264" s="13" t="s">
        <v>50</v>
      </c>
      <c r="K1264" s="13" t="s">
        <v>3847</v>
      </c>
      <c r="L1264" s="13" t="s">
        <v>24</v>
      </c>
      <c r="M1264" s="13" t="s">
        <v>128</v>
      </c>
      <c r="N1264" s="13" t="s">
        <v>128</v>
      </c>
      <c r="O1264" s="13" t="s">
        <v>129</v>
      </c>
      <c r="P1264" s="13" t="s">
        <v>55</v>
      </c>
      <c r="Q1264" s="13" t="s">
        <v>5314</v>
      </c>
      <c r="R1264" s="13" t="s">
        <v>40</v>
      </c>
      <c r="S1264" s="13" t="s">
        <v>906</v>
      </c>
      <c r="T1264" s="13" t="s">
        <v>5315</v>
      </c>
      <c r="U1264" s="33">
        <v>18.396000000000001</v>
      </c>
      <c r="V1264" s="15">
        <v>1</v>
      </c>
      <c r="W1264" s="14">
        <v>0.27</v>
      </c>
      <c r="X1264" s="33">
        <v>1.6600000000000001</v>
      </c>
      <c r="Y1264" s="33">
        <v>-1.2840000000000007</v>
      </c>
      <c r="Z1264" s="14">
        <f t="shared" si="79"/>
        <v>-6.9797782126549288E-2</v>
      </c>
      <c r="AA1264" s="13" t="s">
        <v>88</v>
      </c>
      <c r="AB1264" s="33">
        <v>4.9669200000000009</v>
      </c>
      <c r="AC1264" s="33">
        <v>13.05308</v>
      </c>
    </row>
    <row r="1265" spans="2:29" x14ac:dyDescent="0.3">
      <c r="B1265" s="19"/>
      <c r="D1265" s="13" t="s">
        <v>7368</v>
      </c>
      <c r="E1265" s="29">
        <v>43802</v>
      </c>
      <c r="F1265" s="29" t="str">
        <f t="shared" si="80"/>
        <v>Tue</v>
      </c>
      <c r="G1265" s="29" t="str">
        <f t="shared" si="81"/>
        <v>Dec</v>
      </c>
      <c r="H1265" s="34">
        <f t="shared" si="78"/>
        <v>2019</v>
      </c>
      <c r="I1265" s="29">
        <v>43808</v>
      </c>
      <c r="J1265" s="13" t="s">
        <v>50</v>
      </c>
      <c r="K1265" s="13" t="s">
        <v>2231</v>
      </c>
      <c r="L1265" s="13" t="s">
        <v>36</v>
      </c>
      <c r="M1265" s="13" t="s">
        <v>128</v>
      </c>
      <c r="N1265" s="13" t="s">
        <v>128</v>
      </c>
      <c r="O1265" s="13" t="s">
        <v>129</v>
      </c>
      <c r="P1265" s="13" t="s">
        <v>55</v>
      </c>
      <c r="Q1265" s="13" t="s">
        <v>1954</v>
      </c>
      <c r="R1265" s="13" t="s">
        <v>40</v>
      </c>
      <c r="S1265" s="13" t="s">
        <v>67</v>
      </c>
      <c r="T1265" s="13" t="s">
        <v>1955</v>
      </c>
      <c r="U1265" s="33">
        <v>530.1450000000001</v>
      </c>
      <c r="V1265" s="15">
        <v>5</v>
      </c>
      <c r="W1265" s="14">
        <v>0.37</v>
      </c>
      <c r="X1265" s="33">
        <v>51.16</v>
      </c>
      <c r="Y1265" s="33">
        <v>84.044999999999959</v>
      </c>
      <c r="Z1265" s="14">
        <f t="shared" si="79"/>
        <v>0.15853209970857018</v>
      </c>
      <c r="AA1265" s="13" t="s">
        <v>88</v>
      </c>
      <c r="AB1265" s="33">
        <v>196.15365000000003</v>
      </c>
      <c r="AC1265" s="33">
        <v>198.78635000000008</v>
      </c>
    </row>
    <row r="1266" spans="2:29" x14ac:dyDescent="0.3">
      <c r="B1266" s="19"/>
      <c r="D1266" s="13" t="s">
        <v>7369</v>
      </c>
      <c r="E1266" s="29">
        <v>43802</v>
      </c>
      <c r="F1266" s="29" t="str">
        <f t="shared" si="80"/>
        <v>Tue</v>
      </c>
      <c r="G1266" s="29" t="str">
        <f t="shared" si="81"/>
        <v>Dec</v>
      </c>
      <c r="H1266" s="34">
        <f t="shared" si="78"/>
        <v>2019</v>
      </c>
      <c r="I1266" s="29">
        <v>43808</v>
      </c>
      <c r="J1266" s="13" t="s">
        <v>50</v>
      </c>
      <c r="K1266" s="13" t="s">
        <v>2231</v>
      </c>
      <c r="L1266" s="13" t="s">
        <v>36</v>
      </c>
      <c r="M1266" s="13" t="s">
        <v>128</v>
      </c>
      <c r="N1266" s="13" t="s">
        <v>128</v>
      </c>
      <c r="O1266" s="13" t="s">
        <v>129</v>
      </c>
      <c r="P1266" s="13" t="s">
        <v>55</v>
      </c>
      <c r="Q1266" s="13" t="s">
        <v>3043</v>
      </c>
      <c r="R1266" s="13" t="s">
        <v>40</v>
      </c>
      <c r="S1266" s="13" t="s">
        <v>41</v>
      </c>
      <c r="T1266" s="13" t="s">
        <v>3044</v>
      </c>
      <c r="U1266" s="33">
        <v>480.13560000000001</v>
      </c>
      <c r="V1266" s="15">
        <v>7</v>
      </c>
      <c r="W1266" s="14">
        <v>0.27</v>
      </c>
      <c r="X1266" s="33">
        <v>28.63</v>
      </c>
      <c r="Y1266" s="33">
        <v>105.07560000000001</v>
      </c>
      <c r="Z1266" s="14">
        <f t="shared" si="79"/>
        <v>0.21884567609650274</v>
      </c>
      <c r="AA1266" s="13" t="s">
        <v>88</v>
      </c>
      <c r="AB1266" s="33">
        <v>129.63661200000001</v>
      </c>
      <c r="AC1266" s="33">
        <v>216.79338799999999</v>
      </c>
    </row>
    <row r="1267" spans="2:29" x14ac:dyDescent="0.3">
      <c r="B1267" s="19"/>
      <c r="D1267" s="13" t="s">
        <v>7370</v>
      </c>
      <c r="E1267" s="29">
        <v>43802</v>
      </c>
      <c r="F1267" s="29" t="str">
        <f t="shared" si="80"/>
        <v>Tue</v>
      </c>
      <c r="G1267" s="29" t="str">
        <f t="shared" si="81"/>
        <v>Dec</v>
      </c>
      <c r="H1267" s="34">
        <f t="shared" si="78"/>
        <v>2019</v>
      </c>
      <c r="I1267" s="29">
        <v>43808</v>
      </c>
      <c r="J1267" s="13" t="s">
        <v>50</v>
      </c>
      <c r="K1267" s="13" t="s">
        <v>2231</v>
      </c>
      <c r="L1267" s="13" t="s">
        <v>36</v>
      </c>
      <c r="M1267" s="13" t="s">
        <v>128</v>
      </c>
      <c r="N1267" s="13" t="s">
        <v>128</v>
      </c>
      <c r="O1267" s="13" t="s">
        <v>129</v>
      </c>
      <c r="P1267" s="13" t="s">
        <v>55</v>
      </c>
      <c r="Q1267" s="13" t="s">
        <v>5557</v>
      </c>
      <c r="R1267" s="13" t="s">
        <v>30</v>
      </c>
      <c r="S1267" s="13" t="s">
        <v>1567</v>
      </c>
      <c r="T1267" s="13" t="s">
        <v>5558</v>
      </c>
      <c r="U1267" s="33">
        <v>85.987200000000016</v>
      </c>
      <c r="V1267" s="15">
        <v>8</v>
      </c>
      <c r="W1267" s="14">
        <v>0.47000000000000003</v>
      </c>
      <c r="X1267" s="33">
        <v>3.69</v>
      </c>
      <c r="Y1267" s="33">
        <v>-64.972800000000007</v>
      </c>
      <c r="Z1267" s="14">
        <f t="shared" si="79"/>
        <v>-0.75561013732276427</v>
      </c>
      <c r="AA1267" s="13" t="s">
        <v>88</v>
      </c>
      <c r="AB1267" s="33">
        <v>40.413984000000006</v>
      </c>
      <c r="AC1267" s="33">
        <v>106.85601600000001</v>
      </c>
    </row>
    <row r="1268" spans="2:29" x14ac:dyDescent="0.3">
      <c r="B1268" s="19"/>
      <c r="D1268" s="13" t="s">
        <v>7371</v>
      </c>
      <c r="E1268" s="29">
        <v>43820</v>
      </c>
      <c r="F1268" s="29" t="str">
        <f t="shared" si="80"/>
        <v>Sat</v>
      </c>
      <c r="G1268" s="29" t="str">
        <f t="shared" si="81"/>
        <v>Dec</v>
      </c>
      <c r="H1268" s="34">
        <f t="shared" si="78"/>
        <v>2019</v>
      </c>
      <c r="I1268" s="29">
        <v>43822</v>
      </c>
      <c r="J1268" s="13" t="s">
        <v>34</v>
      </c>
      <c r="K1268" s="13" t="s">
        <v>1767</v>
      </c>
      <c r="L1268" s="13" t="s">
        <v>24</v>
      </c>
      <c r="M1268" s="13" t="s">
        <v>243</v>
      </c>
      <c r="N1268" s="13" t="s">
        <v>244</v>
      </c>
      <c r="O1268" s="13" t="s">
        <v>245</v>
      </c>
      <c r="P1268" s="13" t="s">
        <v>55</v>
      </c>
      <c r="Q1268" s="13" t="s">
        <v>217</v>
      </c>
      <c r="R1268" s="13" t="s">
        <v>30</v>
      </c>
      <c r="S1268" s="13" t="s">
        <v>31</v>
      </c>
      <c r="T1268" s="13" t="s">
        <v>218</v>
      </c>
      <c r="U1268" s="33">
        <v>751.25789999999984</v>
      </c>
      <c r="V1268" s="15">
        <v>3</v>
      </c>
      <c r="W1268" s="14">
        <v>0.17</v>
      </c>
      <c r="X1268" s="33">
        <v>71.709999999999994</v>
      </c>
      <c r="Y1268" s="33">
        <v>144.74790000000002</v>
      </c>
      <c r="Z1268" s="14">
        <f t="shared" si="79"/>
        <v>0.19267404708822369</v>
      </c>
      <c r="AA1268" s="13" t="s">
        <v>88</v>
      </c>
      <c r="AB1268" s="33">
        <v>127.71384299999998</v>
      </c>
      <c r="AC1268" s="33">
        <v>407.08615699999979</v>
      </c>
    </row>
    <row r="1269" spans="2:29" x14ac:dyDescent="0.3">
      <c r="B1269" s="19"/>
      <c r="D1269" s="13" t="s">
        <v>7372</v>
      </c>
      <c r="E1269" s="29">
        <v>43820</v>
      </c>
      <c r="F1269" s="29" t="str">
        <f t="shared" si="80"/>
        <v>Sat</v>
      </c>
      <c r="G1269" s="29" t="str">
        <f t="shared" si="81"/>
        <v>Dec</v>
      </c>
      <c r="H1269" s="34">
        <f t="shared" si="78"/>
        <v>2019</v>
      </c>
      <c r="I1269" s="29">
        <v>43822</v>
      </c>
      <c r="J1269" s="13" t="s">
        <v>34</v>
      </c>
      <c r="K1269" s="13" t="s">
        <v>1767</v>
      </c>
      <c r="L1269" s="13" t="s">
        <v>24</v>
      </c>
      <c r="M1269" s="13" t="s">
        <v>243</v>
      </c>
      <c r="N1269" s="13" t="s">
        <v>244</v>
      </c>
      <c r="O1269" s="13" t="s">
        <v>245</v>
      </c>
      <c r="P1269" s="13" t="s">
        <v>55</v>
      </c>
      <c r="Q1269" s="13" t="s">
        <v>3542</v>
      </c>
      <c r="R1269" s="13" t="s">
        <v>30</v>
      </c>
      <c r="S1269" s="13" t="s">
        <v>1567</v>
      </c>
      <c r="T1269" s="13" t="s">
        <v>3543</v>
      </c>
      <c r="U1269" s="33">
        <v>65.661299999999983</v>
      </c>
      <c r="V1269" s="15">
        <v>3</v>
      </c>
      <c r="W1269" s="14">
        <v>0.17</v>
      </c>
      <c r="X1269" s="33">
        <v>7.86</v>
      </c>
      <c r="Y1269" s="33">
        <v>10.221299999999999</v>
      </c>
      <c r="Z1269" s="14">
        <f t="shared" si="79"/>
        <v>0.15566703674767332</v>
      </c>
      <c r="AA1269" s="13" t="s">
        <v>88</v>
      </c>
      <c r="AB1269" s="33">
        <v>11.162420999999998</v>
      </c>
      <c r="AC1269" s="33">
        <v>36.417578999999989</v>
      </c>
    </row>
    <row r="1270" spans="2:29" x14ac:dyDescent="0.3">
      <c r="B1270" s="19"/>
      <c r="D1270" s="13" t="s">
        <v>7373</v>
      </c>
      <c r="E1270" s="29">
        <v>43712</v>
      </c>
      <c r="F1270" s="29" t="str">
        <f t="shared" si="80"/>
        <v>Wed</v>
      </c>
      <c r="G1270" s="29" t="str">
        <f t="shared" si="81"/>
        <v>Sep</v>
      </c>
      <c r="H1270" s="34">
        <f t="shared" si="78"/>
        <v>2019</v>
      </c>
      <c r="I1270" s="29">
        <v>43717</v>
      </c>
      <c r="J1270" s="13" t="s">
        <v>50</v>
      </c>
      <c r="K1270" s="13" t="s">
        <v>3947</v>
      </c>
      <c r="L1270" s="13" t="s">
        <v>24</v>
      </c>
      <c r="M1270" s="13" t="s">
        <v>1858</v>
      </c>
      <c r="N1270" s="13" t="s">
        <v>99</v>
      </c>
      <c r="O1270" s="13" t="s">
        <v>100</v>
      </c>
      <c r="P1270" s="13" t="s">
        <v>55</v>
      </c>
      <c r="Q1270" s="13" t="s">
        <v>3119</v>
      </c>
      <c r="R1270" s="13" t="s">
        <v>40</v>
      </c>
      <c r="S1270" s="13" t="s">
        <v>906</v>
      </c>
      <c r="T1270" s="13" t="s">
        <v>3120</v>
      </c>
      <c r="U1270" s="33">
        <v>113.19750000000001</v>
      </c>
      <c r="V1270" s="15">
        <v>3</v>
      </c>
      <c r="W1270" s="14">
        <v>0.25</v>
      </c>
      <c r="X1270" s="33">
        <v>15.87</v>
      </c>
      <c r="Y1270" s="33">
        <v>-27.202500000000001</v>
      </c>
      <c r="Z1270" s="14">
        <f t="shared" si="79"/>
        <v>-0.24031007751937983</v>
      </c>
      <c r="AA1270" s="13" t="s">
        <v>60</v>
      </c>
      <c r="AB1270" s="33">
        <v>28.299375000000001</v>
      </c>
      <c r="AC1270" s="33">
        <v>96.230625000000003</v>
      </c>
    </row>
    <row r="1271" spans="2:29" x14ac:dyDescent="0.3">
      <c r="B1271" s="19"/>
      <c r="D1271" s="13" t="s">
        <v>7374</v>
      </c>
      <c r="E1271" s="29">
        <v>43712</v>
      </c>
      <c r="F1271" s="29" t="str">
        <f t="shared" si="80"/>
        <v>Wed</v>
      </c>
      <c r="G1271" s="29" t="str">
        <f t="shared" si="81"/>
        <v>Sep</v>
      </c>
      <c r="H1271" s="34">
        <f t="shared" si="78"/>
        <v>2019</v>
      </c>
      <c r="I1271" s="29">
        <v>43717</v>
      </c>
      <c r="J1271" s="13" t="s">
        <v>50</v>
      </c>
      <c r="K1271" s="13" t="s">
        <v>3947</v>
      </c>
      <c r="L1271" s="13" t="s">
        <v>24</v>
      </c>
      <c r="M1271" s="13" t="s">
        <v>1858</v>
      </c>
      <c r="N1271" s="13" t="s">
        <v>99</v>
      </c>
      <c r="O1271" s="13" t="s">
        <v>100</v>
      </c>
      <c r="P1271" s="13" t="s">
        <v>55</v>
      </c>
      <c r="Q1271" s="13" t="s">
        <v>3406</v>
      </c>
      <c r="R1271" s="13" t="s">
        <v>30</v>
      </c>
      <c r="S1271" s="13" t="s">
        <v>1121</v>
      </c>
      <c r="T1271" s="13" t="s">
        <v>3407</v>
      </c>
      <c r="U1271" s="33">
        <v>208.07999999999998</v>
      </c>
      <c r="V1271" s="15">
        <v>5</v>
      </c>
      <c r="W1271" s="14">
        <v>0.15000000000000002</v>
      </c>
      <c r="X1271" s="33">
        <v>14.77</v>
      </c>
      <c r="Y1271" s="33">
        <v>-31.920000000000005</v>
      </c>
      <c r="Z1271" s="14">
        <f t="shared" si="79"/>
        <v>-0.1534025374855825</v>
      </c>
      <c r="AA1271" s="13" t="s">
        <v>60</v>
      </c>
      <c r="AB1271" s="33">
        <v>31.212000000000003</v>
      </c>
      <c r="AC1271" s="33">
        <v>194.018</v>
      </c>
    </row>
    <row r="1272" spans="2:29" x14ac:dyDescent="0.3">
      <c r="B1272" s="19"/>
      <c r="D1272" s="13" t="s">
        <v>7375</v>
      </c>
      <c r="E1272" s="29">
        <v>43712</v>
      </c>
      <c r="F1272" s="29" t="str">
        <f t="shared" si="80"/>
        <v>Wed</v>
      </c>
      <c r="G1272" s="29" t="str">
        <f t="shared" si="81"/>
        <v>Sep</v>
      </c>
      <c r="H1272" s="34">
        <f t="shared" si="78"/>
        <v>2019</v>
      </c>
      <c r="I1272" s="29">
        <v>43717</v>
      </c>
      <c r="J1272" s="13" t="s">
        <v>50</v>
      </c>
      <c r="K1272" s="13" t="s">
        <v>3947</v>
      </c>
      <c r="L1272" s="13" t="s">
        <v>24</v>
      </c>
      <c r="M1272" s="13" t="s">
        <v>1858</v>
      </c>
      <c r="N1272" s="13" t="s">
        <v>99</v>
      </c>
      <c r="O1272" s="13" t="s">
        <v>100</v>
      </c>
      <c r="P1272" s="13" t="s">
        <v>55</v>
      </c>
      <c r="Q1272" s="13" t="s">
        <v>2526</v>
      </c>
      <c r="R1272" s="13" t="s">
        <v>30</v>
      </c>
      <c r="S1272" s="13" t="s">
        <v>289</v>
      </c>
      <c r="T1272" s="13" t="s">
        <v>2527</v>
      </c>
      <c r="U1272" s="33">
        <v>80.041499999999999</v>
      </c>
      <c r="V1272" s="15">
        <v>3</v>
      </c>
      <c r="W1272" s="14">
        <v>0.45</v>
      </c>
      <c r="X1272" s="33">
        <v>8.2899999999999991</v>
      </c>
      <c r="Y1272" s="33">
        <v>-39.29849999999999</v>
      </c>
      <c r="Z1272" s="14">
        <f t="shared" si="79"/>
        <v>-0.4909765559116207</v>
      </c>
      <c r="AA1272" s="13" t="s">
        <v>60</v>
      </c>
      <c r="AB1272" s="33">
        <v>36.018675000000002</v>
      </c>
      <c r="AC1272" s="33">
        <v>75.031324999999981</v>
      </c>
    </row>
    <row r="1273" spans="2:29" x14ac:dyDescent="0.3">
      <c r="B1273" s="19"/>
      <c r="D1273" s="13" t="s">
        <v>7376</v>
      </c>
      <c r="E1273" s="29">
        <v>43712</v>
      </c>
      <c r="F1273" s="29" t="str">
        <f t="shared" si="80"/>
        <v>Wed</v>
      </c>
      <c r="G1273" s="29" t="str">
        <f t="shared" si="81"/>
        <v>Sep</v>
      </c>
      <c r="H1273" s="34">
        <f t="shared" si="78"/>
        <v>2019</v>
      </c>
      <c r="I1273" s="29">
        <v>43717</v>
      </c>
      <c r="J1273" s="13" t="s">
        <v>50</v>
      </c>
      <c r="K1273" s="13" t="s">
        <v>3947</v>
      </c>
      <c r="L1273" s="13" t="s">
        <v>24</v>
      </c>
      <c r="M1273" s="13" t="s">
        <v>1858</v>
      </c>
      <c r="N1273" s="13" t="s">
        <v>99</v>
      </c>
      <c r="O1273" s="13" t="s">
        <v>100</v>
      </c>
      <c r="P1273" s="13" t="s">
        <v>55</v>
      </c>
      <c r="Q1273" s="13" t="s">
        <v>3464</v>
      </c>
      <c r="R1273" s="13" t="s">
        <v>40</v>
      </c>
      <c r="S1273" s="13" t="s">
        <v>906</v>
      </c>
      <c r="T1273" s="13" t="s">
        <v>3465</v>
      </c>
      <c r="U1273" s="33">
        <v>21.397500000000001</v>
      </c>
      <c r="V1273" s="15">
        <v>1</v>
      </c>
      <c r="W1273" s="14">
        <v>0.25</v>
      </c>
      <c r="X1273" s="33">
        <v>2.99</v>
      </c>
      <c r="Y1273" s="33">
        <v>0.54749999999999943</v>
      </c>
      <c r="Z1273" s="14">
        <f t="shared" si="79"/>
        <v>2.5587101296880448E-2</v>
      </c>
      <c r="AA1273" s="13" t="s">
        <v>60</v>
      </c>
      <c r="AB1273" s="33">
        <v>5.3493750000000002</v>
      </c>
      <c r="AC1273" s="33">
        <v>12.510624999999999</v>
      </c>
    </row>
    <row r="1274" spans="2:29" x14ac:dyDescent="0.3">
      <c r="B1274" s="19"/>
      <c r="D1274" s="13" t="s">
        <v>7377</v>
      </c>
      <c r="E1274" s="29">
        <v>43712</v>
      </c>
      <c r="F1274" s="29" t="str">
        <f t="shared" si="80"/>
        <v>Wed</v>
      </c>
      <c r="G1274" s="29" t="str">
        <f t="shared" si="81"/>
        <v>Sep</v>
      </c>
      <c r="H1274" s="34">
        <f t="shared" si="78"/>
        <v>2019</v>
      </c>
      <c r="I1274" s="29">
        <v>43717</v>
      </c>
      <c r="J1274" s="13" t="s">
        <v>50</v>
      </c>
      <c r="K1274" s="13" t="s">
        <v>3947</v>
      </c>
      <c r="L1274" s="13" t="s">
        <v>24</v>
      </c>
      <c r="M1274" s="13" t="s">
        <v>1858</v>
      </c>
      <c r="N1274" s="13" t="s">
        <v>99</v>
      </c>
      <c r="O1274" s="13" t="s">
        <v>100</v>
      </c>
      <c r="P1274" s="13" t="s">
        <v>55</v>
      </c>
      <c r="Q1274" s="13" t="s">
        <v>3016</v>
      </c>
      <c r="R1274" s="13" t="s">
        <v>40</v>
      </c>
      <c r="S1274" s="13" t="s">
        <v>41</v>
      </c>
      <c r="T1274" s="13" t="s">
        <v>3017</v>
      </c>
      <c r="U1274" s="33">
        <v>35.549999999999997</v>
      </c>
      <c r="V1274" s="15">
        <v>1</v>
      </c>
      <c r="W1274" s="14">
        <v>0.25</v>
      </c>
      <c r="X1274" s="33">
        <v>2.17</v>
      </c>
      <c r="Y1274" s="33">
        <v>-0.47999999999999865</v>
      </c>
      <c r="Z1274" s="14">
        <f t="shared" si="79"/>
        <v>-1.3502109704641314E-2</v>
      </c>
      <c r="AA1274" s="13" t="s">
        <v>60</v>
      </c>
      <c r="AB1274" s="33">
        <v>8.8874999999999993</v>
      </c>
      <c r="AC1274" s="33">
        <v>24.972499999999997</v>
      </c>
    </row>
    <row r="1275" spans="2:29" x14ac:dyDescent="0.3">
      <c r="B1275" s="19"/>
      <c r="D1275" s="13" t="s">
        <v>7378</v>
      </c>
      <c r="E1275" s="29">
        <v>43237</v>
      </c>
      <c r="F1275" s="29" t="str">
        <f t="shared" si="80"/>
        <v>Thu</v>
      </c>
      <c r="G1275" s="29" t="str">
        <f t="shared" si="81"/>
        <v>May</v>
      </c>
      <c r="H1275" s="34">
        <f t="shared" si="78"/>
        <v>2018</v>
      </c>
      <c r="I1275" s="29">
        <v>43242</v>
      </c>
      <c r="J1275" s="13" t="s">
        <v>50</v>
      </c>
      <c r="K1275" s="13" t="s">
        <v>4481</v>
      </c>
      <c r="L1275" s="13" t="s">
        <v>82</v>
      </c>
      <c r="M1275" s="13" t="s">
        <v>98</v>
      </c>
      <c r="N1275" s="13" t="s">
        <v>99</v>
      </c>
      <c r="O1275" s="13" t="s">
        <v>100</v>
      </c>
      <c r="P1275" s="13" t="s">
        <v>55</v>
      </c>
      <c r="Q1275" s="13" t="s">
        <v>4214</v>
      </c>
      <c r="R1275" s="13" t="s">
        <v>30</v>
      </c>
      <c r="S1275" s="13" t="s">
        <v>1228</v>
      </c>
      <c r="T1275" s="13" t="s">
        <v>4215</v>
      </c>
      <c r="U1275" s="33">
        <v>114.345</v>
      </c>
      <c r="V1275" s="15">
        <v>6</v>
      </c>
      <c r="W1275" s="14">
        <v>0.45</v>
      </c>
      <c r="X1275" s="33">
        <v>7.57</v>
      </c>
      <c r="Y1275" s="33">
        <v>-43.694999999999993</v>
      </c>
      <c r="Z1275" s="14">
        <f t="shared" si="79"/>
        <v>-0.38213301849665482</v>
      </c>
      <c r="AA1275" s="13" t="s">
        <v>88</v>
      </c>
      <c r="AB1275" s="33">
        <v>51.455249999999999</v>
      </c>
      <c r="AC1275" s="33">
        <v>99.014749999999992</v>
      </c>
    </row>
    <row r="1276" spans="2:29" x14ac:dyDescent="0.3">
      <c r="B1276" s="19"/>
      <c r="D1276" s="13" t="s">
        <v>7379</v>
      </c>
      <c r="E1276" s="29">
        <v>43237</v>
      </c>
      <c r="F1276" s="29" t="str">
        <f t="shared" si="80"/>
        <v>Thu</v>
      </c>
      <c r="G1276" s="29" t="str">
        <f t="shared" si="81"/>
        <v>May</v>
      </c>
      <c r="H1276" s="34">
        <f t="shared" si="78"/>
        <v>2018</v>
      </c>
      <c r="I1276" s="29">
        <v>43242</v>
      </c>
      <c r="J1276" s="13" t="s">
        <v>50</v>
      </c>
      <c r="K1276" s="13" t="s">
        <v>4481</v>
      </c>
      <c r="L1276" s="13" t="s">
        <v>82</v>
      </c>
      <c r="M1276" s="13" t="s">
        <v>98</v>
      </c>
      <c r="N1276" s="13" t="s">
        <v>99</v>
      </c>
      <c r="O1276" s="13" t="s">
        <v>100</v>
      </c>
      <c r="P1276" s="13" t="s">
        <v>55</v>
      </c>
      <c r="Q1276" s="13" t="s">
        <v>2494</v>
      </c>
      <c r="R1276" s="13" t="s">
        <v>40</v>
      </c>
      <c r="S1276" s="13" t="s">
        <v>67</v>
      </c>
      <c r="T1276" s="13" t="s">
        <v>2495</v>
      </c>
      <c r="U1276" s="33">
        <v>163.839</v>
      </c>
      <c r="V1276" s="15">
        <v>2</v>
      </c>
      <c r="W1276" s="14">
        <v>0.35</v>
      </c>
      <c r="X1276" s="33">
        <v>7.14</v>
      </c>
      <c r="Y1276" s="33">
        <v>-75.620999999999981</v>
      </c>
      <c r="Z1276" s="14">
        <f t="shared" si="79"/>
        <v>-0.46155677219709584</v>
      </c>
      <c r="AA1276" s="13" t="s">
        <v>88</v>
      </c>
      <c r="AB1276" s="33">
        <v>57.343649999999997</v>
      </c>
      <c r="AC1276" s="33">
        <v>174.97634999999997</v>
      </c>
    </row>
    <row r="1277" spans="2:29" x14ac:dyDescent="0.3">
      <c r="B1277" s="19"/>
      <c r="D1277" s="13" t="s">
        <v>7380</v>
      </c>
      <c r="E1277" s="29">
        <v>43237</v>
      </c>
      <c r="F1277" s="29" t="str">
        <f t="shared" si="80"/>
        <v>Thu</v>
      </c>
      <c r="G1277" s="29" t="str">
        <f t="shared" si="81"/>
        <v>May</v>
      </c>
      <c r="H1277" s="34">
        <f t="shared" si="78"/>
        <v>2018</v>
      </c>
      <c r="I1277" s="29">
        <v>43242</v>
      </c>
      <c r="J1277" s="13" t="s">
        <v>50</v>
      </c>
      <c r="K1277" s="13" t="s">
        <v>4481</v>
      </c>
      <c r="L1277" s="13" t="s">
        <v>82</v>
      </c>
      <c r="M1277" s="13" t="s">
        <v>98</v>
      </c>
      <c r="N1277" s="13" t="s">
        <v>99</v>
      </c>
      <c r="O1277" s="13" t="s">
        <v>100</v>
      </c>
      <c r="P1277" s="13" t="s">
        <v>55</v>
      </c>
      <c r="Q1277" s="13" t="s">
        <v>5950</v>
      </c>
      <c r="R1277" s="13" t="s">
        <v>30</v>
      </c>
      <c r="S1277" s="13" t="s">
        <v>1567</v>
      </c>
      <c r="T1277" s="13" t="s">
        <v>5951</v>
      </c>
      <c r="U1277" s="33">
        <v>16.335000000000004</v>
      </c>
      <c r="V1277" s="15">
        <v>1</v>
      </c>
      <c r="W1277" s="14">
        <v>0.45</v>
      </c>
      <c r="X1277" s="33">
        <v>1.38</v>
      </c>
      <c r="Y1277" s="33">
        <v>-6.5550000000000015</v>
      </c>
      <c r="Z1277" s="14">
        <f t="shared" si="79"/>
        <v>-0.40128558310376489</v>
      </c>
      <c r="AA1277" s="13" t="s">
        <v>88</v>
      </c>
      <c r="AB1277" s="33">
        <v>7.3507500000000023</v>
      </c>
      <c r="AC1277" s="33">
        <v>14.159250000000004</v>
      </c>
    </row>
    <row r="1278" spans="2:29" x14ac:dyDescent="0.3">
      <c r="B1278" s="19"/>
      <c r="D1278" s="13" t="s">
        <v>7381</v>
      </c>
      <c r="E1278" s="29">
        <v>43380</v>
      </c>
      <c r="F1278" s="29" t="str">
        <f t="shared" si="80"/>
        <v>Sun</v>
      </c>
      <c r="G1278" s="29" t="str">
        <f t="shared" si="81"/>
        <v>Oct</v>
      </c>
      <c r="H1278" s="34">
        <f t="shared" si="78"/>
        <v>2018</v>
      </c>
      <c r="I1278" s="29">
        <v>43385</v>
      </c>
      <c r="J1278" s="13" t="s">
        <v>50</v>
      </c>
      <c r="K1278" s="13" t="s">
        <v>4481</v>
      </c>
      <c r="L1278" s="13" t="s">
        <v>82</v>
      </c>
      <c r="M1278" s="13" t="s">
        <v>1858</v>
      </c>
      <c r="N1278" s="13" t="s">
        <v>99</v>
      </c>
      <c r="O1278" s="13" t="s">
        <v>100</v>
      </c>
      <c r="P1278" s="13" t="s">
        <v>55</v>
      </c>
      <c r="Q1278" s="13" t="s">
        <v>5570</v>
      </c>
      <c r="R1278" s="13" t="s">
        <v>30</v>
      </c>
      <c r="S1278" s="13" t="s">
        <v>1567</v>
      </c>
      <c r="T1278" s="13" t="s">
        <v>5571</v>
      </c>
      <c r="U1278" s="33">
        <v>26.169</v>
      </c>
      <c r="V1278" s="15">
        <v>2</v>
      </c>
      <c r="W1278" s="14">
        <v>0.45</v>
      </c>
      <c r="X1278" s="33">
        <v>2.17</v>
      </c>
      <c r="Y1278" s="33">
        <v>-6.2310000000000016</v>
      </c>
      <c r="Z1278" s="14">
        <f t="shared" si="79"/>
        <v>-0.23810615613894309</v>
      </c>
      <c r="AA1278" s="13" t="s">
        <v>60</v>
      </c>
      <c r="AB1278" s="33">
        <v>11.77605</v>
      </c>
      <c r="AC1278" s="33">
        <v>18.453950000000003</v>
      </c>
    </row>
    <row r="1279" spans="2:29" x14ac:dyDescent="0.3">
      <c r="B1279" s="19"/>
      <c r="D1279" s="13" t="s">
        <v>7382</v>
      </c>
      <c r="E1279" s="29">
        <v>43693</v>
      </c>
      <c r="F1279" s="29" t="str">
        <f t="shared" si="80"/>
        <v>Fri</v>
      </c>
      <c r="G1279" s="29" t="str">
        <f t="shared" si="81"/>
        <v>Aug</v>
      </c>
      <c r="H1279" s="34">
        <f t="shared" si="78"/>
        <v>2019</v>
      </c>
      <c r="I1279" s="29">
        <v>43695</v>
      </c>
      <c r="J1279" s="13" t="s">
        <v>22</v>
      </c>
      <c r="K1279" s="13" t="s">
        <v>4481</v>
      </c>
      <c r="L1279" s="13" t="s">
        <v>82</v>
      </c>
      <c r="M1279" s="13" t="s">
        <v>631</v>
      </c>
      <c r="N1279" s="13" t="s">
        <v>99</v>
      </c>
      <c r="O1279" s="13" t="s">
        <v>100</v>
      </c>
      <c r="P1279" s="13" t="s">
        <v>55</v>
      </c>
      <c r="Q1279" s="13" t="s">
        <v>3854</v>
      </c>
      <c r="R1279" s="13" t="s">
        <v>30</v>
      </c>
      <c r="S1279" s="13" t="s">
        <v>289</v>
      </c>
      <c r="T1279" s="13" t="s">
        <v>3855</v>
      </c>
      <c r="U1279" s="33">
        <v>118.15649999999999</v>
      </c>
      <c r="V1279" s="15">
        <v>7</v>
      </c>
      <c r="W1279" s="14">
        <v>0.45</v>
      </c>
      <c r="X1279" s="33">
        <v>10.65</v>
      </c>
      <c r="Y1279" s="33">
        <v>8.5365000000000038</v>
      </c>
      <c r="Z1279" s="14">
        <f t="shared" si="79"/>
        <v>7.2247400693148528E-2</v>
      </c>
      <c r="AA1279" s="13" t="s">
        <v>88</v>
      </c>
      <c r="AB1279" s="33">
        <v>53.170425000000002</v>
      </c>
      <c r="AC1279" s="33">
        <v>45.799574999999997</v>
      </c>
    </row>
    <row r="1280" spans="2:29" x14ac:dyDescent="0.3">
      <c r="B1280" s="19"/>
      <c r="D1280" s="13" t="s">
        <v>7383</v>
      </c>
      <c r="E1280" s="29">
        <v>43693</v>
      </c>
      <c r="F1280" s="29" t="str">
        <f t="shared" si="80"/>
        <v>Fri</v>
      </c>
      <c r="G1280" s="29" t="str">
        <f t="shared" si="81"/>
        <v>Aug</v>
      </c>
      <c r="H1280" s="34">
        <f t="shared" si="78"/>
        <v>2019</v>
      </c>
      <c r="I1280" s="29">
        <v>43695</v>
      </c>
      <c r="J1280" s="13" t="s">
        <v>22</v>
      </c>
      <c r="K1280" s="13" t="s">
        <v>4481</v>
      </c>
      <c r="L1280" s="13" t="s">
        <v>82</v>
      </c>
      <c r="M1280" s="13" t="s">
        <v>631</v>
      </c>
      <c r="N1280" s="13" t="s">
        <v>99</v>
      </c>
      <c r="O1280" s="13" t="s">
        <v>100</v>
      </c>
      <c r="P1280" s="13" t="s">
        <v>55</v>
      </c>
      <c r="Q1280" s="13" t="s">
        <v>4617</v>
      </c>
      <c r="R1280" s="13" t="s">
        <v>30</v>
      </c>
      <c r="S1280" s="13" t="s">
        <v>1607</v>
      </c>
      <c r="T1280" s="13" t="s">
        <v>4618</v>
      </c>
      <c r="U1280" s="33">
        <v>98.917500000000004</v>
      </c>
      <c r="V1280" s="15">
        <v>5</v>
      </c>
      <c r="W1280" s="14">
        <v>0.45</v>
      </c>
      <c r="X1280" s="33">
        <v>9.3699999999999992</v>
      </c>
      <c r="Y1280" s="33">
        <v>-54.082499999999989</v>
      </c>
      <c r="Z1280" s="14">
        <f t="shared" si="79"/>
        <v>-0.54674349836985359</v>
      </c>
      <c r="AA1280" s="13" t="s">
        <v>88</v>
      </c>
      <c r="AB1280" s="33">
        <v>44.512875000000001</v>
      </c>
      <c r="AC1280" s="33">
        <v>99.117124999999987</v>
      </c>
    </row>
    <row r="1281" spans="2:29" x14ac:dyDescent="0.3">
      <c r="B1281" s="19"/>
      <c r="D1281" s="13" t="s">
        <v>7384</v>
      </c>
      <c r="E1281" s="29">
        <v>42823</v>
      </c>
      <c r="F1281" s="29" t="str">
        <f t="shared" si="80"/>
        <v>Wed</v>
      </c>
      <c r="G1281" s="29" t="str">
        <f t="shared" si="81"/>
        <v>Mar</v>
      </c>
      <c r="H1281" s="34">
        <f t="shared" si="78"/>
        <v>2017</v>
      </c>
      <c r="I1281" s="29">
        <v>42825</v>
      </c>
      <c r="J1281" s="13" t="s">
        <v>34</v>
      </c>
      <c r="K1281" s="13" t="s">
        <v>4482</v>
      </c>
      <c r="L1281" s="13" t="s">
        <v>82</v>
      </c>
      <c r="M1281" s="13" t="s">
        <v>128</v>
      </c>
      <c r="N1281" s="13" t="s">
        <v>128</v>
      </c>
      <c r="O1281" s="13" t="s">
        <v>129</v>
      </c>
      <c r="P1281" s="13" t="s">
        <v>55</v>
      </c>
      <c r="Q1281" s="13" t="s">
        <v>2061</v>
      </c>
      <c r="R1281" s="13" t="s">
        <v>30</v>
      </c>
      <c r="S1281" s="13" t="s">
        <v>31</v>
      </c>
      <c r="T1281" s="13" t="s">
        <v>2062</v>
      </c>
      <c r="U1281" s="33">
        <v>110.2572</v>
      </c>
      <c r="V1281" s="15">
        <v>2</v>
      </c>
      <c r="W1281" s="14">
        <v>0.17</v>
      </c>
      <c r="X1281" s="33">
        <v>10.64</v>
      </c>
      <c r="Y1281" s="33">
        <v>19.897200000000002</v>
      </c>
      <c r="Z1281" s="14">
        <f t="shared" si="79"/>
        <v>0.18046168413491365</v>
      </c>
      <c r="AA1281" s="13" t="s">
        <v>88</v>
      </c>
      <c r="AB1281" s="33">
        <v>18.743724</v>
      </c>
      <c r="AC1281" s="33">
        <v>60.976275999999999</v>
      </c>
    </row>
    <row r="1282" spans="2:29" x14ac:dyDescent="0.3">
      <c r="B1282" s="19"/>
      <c r="D1282" s="13" t="s">
        <v>7385</v>
      </c>
      <c r="E1282" s="29">
        <v>42744</v>
      </c>
      <c r="F1282" s="29" t="str">
        <f t="shared" si="80"/>
        <v>Mon</v>
      </c>
      <c r="G1282" s="29" t="str">
        <f t="shared" si="81"/>
        <v>Jan</v>
      </c>
      <c r="H1282" s="34">
        <f t="shared" si="78"/>
        <v>2017</v>
      </c>
      <c r="I1282" s="29">
        <v>42748</v>
      </c>
      <c r="J1282" s="13" t="s">
        <v>50</v>
      </c>
      <c r="K1282" s="13" t="s">
        <v>4548</v>
      </c>
      <c r="L1282" s="13" t="s">
        <v>82</v>
      </c>
      <c r="M1282" s="13" t="s">
        <v>4549</v>
      </c>
      <c r="N1282" s="13" t="s">
        <v>647</v>
      </c>
      <c r="O1282" s="13" t="s">
        <v>100</v>
      </c>
      <c r="P1282" s="13" t="s">
        <v>55</v>
      </c>
      <c r="Q1282" s="13" t="s">
        <v>4373</v>
      </c>
      <c r="R1282" s="13" t="s">
        <v>30</v>
      </c>
      <c r="S1282" s="13" t="s">
        <v>289</v>
      </c>
      <c r="T1282" s="13" t="s">
        <v>4374</v>
      </c>
      <c r="U1282" s="33">
        <v>157.82250000000002</v>
      </c>
      <c r="V1282" s="15">
        <v>5</v>
      </c>
      <c r="W1282" s="14">
        <v>0.45</v>
      </c>
      <c r="X1282" s="33">
        <v>10.08</v>
      </c>
      <c r="Y1282" s="33">
        <v>-2.977499999999992</v>
      </c>
      <c r="Z1282" s="14">
        <f t="shared" si="79"/>
        <v>-1.8866131255049132E-2</v>
      </c>
      <c r="AA1282" s="13" t="s">
        <v>60</v>
      </c>
      <c r="AB1282" s="33">
        <v>71.020125000000007</v>
      </c>
      <c r="AC1282" s="33">
        <v>79.699875000000006</v>
      </c>
    </row>
    <row r="1283" spans="2:29" x14ac:dyDescent="0.3">
      <c r="B1283" s="19"/>
      <c r="D1283" s="13" t="s">
        <v>7386</v>
      </c>
      <c r="E1283" s="29">
        <v>42744</v>
      </c>
      <c r="F1283" s="29" t="str">
        <f t="shared" si="80"/>
        <v>Mon</v>
      </c>
      <c r="G1283" s="29" t="str">
        <f t="shared" si="81"/>
        <v>Jan</v>
      </c>
      <c r="H1283" s="34">
        <f t="shared" si="78"/>
        <v>2017</v>
      </c>
      <c r="I1283" s="29">
        <v>42748</v>
      </c>
      <c r="J1283" s="13" t="s">
        <v>50</v>
      </c>
      <c r="K1283" s="13" t="s">
        <v>4548</v>
      </c>
      <c r="L1283" s="13" t="s">
        <v>82</v>
      </c>
      <c r="M1283" s="13" t="s">
        <v>4549</v>
      </c>
      <c r="N1283" s="13" t="s">
        <v>647</v>
      </c>
      <c r="O1283" s="13" t="s">
        <v>100</v>
      </c>
      <c r="P1283" s="13" t="s">
        <v>55</v>
      </c>
      <c r="Q1283" s="13" t="s">
        <v>4531</v>
      </c>
      <c r="R1283" s="13" t="s">
        <v>30</v>
      </c>
      <c r="S1283" s="13" t="s">
        <v>2177</v>
      </c>
      <c r="T1283" s="13" t="s">
        <v>4532</v>
      </c>
      <c r="U1283" s="33">
        <v>51.628500000000003</v>
      </c>
      <c r="V1283" s="15">
        <v>7</v>
      </c>
      <c r="W1283" s="14">
        <v>0.45</v>
      </c>
      <c r="X1283" s="33">
        <v>5.55</v>
      </c>
      <c r="Y1283" s="33">
        <v>4.5884999999999962</v>
      </c>
      <c r="Z1283" s="14">
        <f t="shared" si="79"/>
        <v>8.887533048606866E-2</v>
      </c>
      <c r="AA1283" s="13" t="s">
        <v>60</v>
      </c>
      <c r="AB1283" s="33">
        <v>23.232825000000002</v>
      </c>
      <c r="AC1283" s="33">
        <v>18.257175000000004</v>
      </c>
    </row>
    <row r="1284" spans="2:29" x14ac:dyDescent="0.3">
      <c r="B1284" s="19"/>
      <c r="D1284" s="13" t="s">
        <v>7387</v>
      </c>
      <c r="E1284" s="29">
        <v>42744</v>
      </c>
      <c r="F1284" s="29" t="str">
        <f t="shared" si="80"/>
        <v>Mon</v>
      </c>
      <c r="G1284" s="29" t="str">
        <f t="shared" si="81"/>
        <v>Jan</v>
      </c>
      <c r="H1284" s="34">
        <f t="shared" si="78"/>
        <v>2017</v>
      </c>
      <c r="I1284" s="29">
        <v>42748</v>
      </c>
      <c r="J1284" s="13" t="s">
        <v>50</v>
      </c>
      <c r="K1284" s="13" t="s">
        <v>4548</v>
      </c>
      <c r="L1284" s="13" t="s">
        <v>82</v>
      </c>
      <c r="M1284" s="13" t="s">
        <v>4549</v>
      </c>
      <c r="N1284" s="13" t="s">
        <v>647</v>
      </c>
      <c r="O1284" s="13" t="s">
        <v>100</v>
      </c>
      <c r="P1284" s="13" t="s">
        <v>55</v>
      </c>
      <c r="Q1284" s="13" t="s">
        <v>5920</v>
      </c>
      <c r="R1284" s="13" t="s">
        <v>30</v>
      </c>
      <c r="S1284" s="13" t="s">
        <v>1567</v>
      </c>
      <c r="T1284" s="13" t="s">
        <v>5921</v>
      </c>
      <c r="U1284" s="33">
        <v>9.3225000000000016</v>
      </c>
      <c r="V1284" s="15">
        <v>1</v>
      </c>
      <c r="W1284" s="14">
        <v>0.45</v>
      </c>
      <c r="X1284" s="33">
        <v>1.69</v>
      </c>
      <c r="Y1284" s="33">
        <v>-1.7175000000000011</v>
      </c>
      <c r="Z1284" s="14">
        <f t="shared" si="79"/>
        <v>-0.18423169750603388</v>
      </c>
      <c r="AA1284" s="13" t="s">
        <v>60</v>
      </c>
      <c r="AB1284" s="33">
        <v>4.1951250000000009</v>
      </c>
      <c r="AC1284" s="33">
        <v>5.1548750000000023</v>
      </c>
    </row>
    <row r="1285" spans="2:29" x14ac:dyDescent="0.3">
      <c r="B1285" s="19"/>
      <c r="D1285" s="13" t="s">
        <v>7388</v>
      </c>
      <c r="E1285" s="29">
        <v>43270</v>
      </c>
      <c r="F1285" s="29" t="str">
        <f t="shared" si="80"/>
        <v>Tue</v>
      </c>
      <c r="G1285" s="29" t="str">
        <f t="shared" si="81"/>
        <v>Jun</v>
      </c>
      <c r="H1285" s="34">
        <f t="shared" si="78"/>
        <v>2018</v>
      </c>
      <c r="I1285" s="29">
        <v>43271</v>
      </c>
      <c r="J1285" s="13" t="s">
        <v>34</v>
      </c>
      <c r="K1285" s="13" t="s">
        <v>1689</v>
      </c>
      <c r="L1285" s="13" t="s">
        <v>24</v>
      </c>
      <c r="M1285" s="13" t="s">
        <v>271</v>
      </c>
      <c r="N1285" s="13" t="s">
        <v>271</v>
      </c>
      <c r="O1285" s="13" t="s">
        <v>271</v>
      </c>
      <c r="P1285" s="13" t="s">
        <v>55</v>
      </c>
      <c r="Q1285" s="13" t="s">
        <v>1690</v>
      </c>
      <c r="R1285" s="13" t="s">
        <v>40</v>
      </c>
      <c r="S1285" s="13" t="s">
        <v>67</v>
      </c>
      <c r="T1285" s="13" t="s">
        <v>1691</v>
      </c>
      <c r="U1285" s="33">
        <v>370.34999999999997</v>
      </c>
      <c r="V1285" s="15">
        <v>3</v>
      </c>
      <c r="W1285" s="14">
        <v>0</v>
      </c>
      <c r="X1285" s="33">
        <v>76.7</v>
      </c>
      <c r="Y1285" s="33">
        <v>151.82999999999998</v>
      </c>
      <c r="Z1285" s="14">
        <f t="shared" si="79"/>
        <v>0.40996354799513973</v>
      </c>
      <c r="AA1285" s="13" t="s">
        <v>60</v>
      </c>
      <c r="AB1285" s="33">
        <v>0</v>
      </c>
      <c r="AC1285" s="33">
        <v>141.82</v>
      </c>
    </row>
    <row r="1286" spans="2:29" x14ac:dyDescent="0.3">
      <c r="B1286" s="19"/>
      <c r="D1286" s="13" t="s">
        <v>7389</v>
      </c>
      <c r="E1286" s="29">
        <v>43270</v>
      </c>
      <c r="F1286" s="29" t="str">
        <f t="shared" si="80"/>
        <v>Tue</v>
      </c>
      <c r="G1286" s="29" t="str">
        <f t="shared" si="81"/>
        <v>Jun</v>
      </c>
      <c r="H1286" s="34">
        <f t="shared" si="78"/>
        <v>2018</v>
      </c>
      <c r="I1286" s="29">
        <v>43271</v>
      </c>
      <c r="J1286" s="13" t="s">
        <v>34</v>
      </c>
      <c r="K1286" s="13" t="s">
        <v>1689</v>
      </c>
      <c r="L1286" s="13" t="s">
        <v>24</v>
      </c>
      <c r="M1286" s="13" t="s">
        <v>271</v>
      </c>
      <c r="N1286" s="13" t="s">
        <v>271</v>
      </c>
      <c r="O1286" s="13" t="s">
        <v>271</v>
      </c>
      <c r="P1286" s="13" t="s">
        <v>55</v>
      </c>
      <c r="Q1286" s="13" t="s">
        <v>4375</v>
      </c>
      <c r="R1286" s="13" t="s">
        <v>30</v>
      </c>
      <c r="S1286" s="13" t="s">
        <v>1607</v>
      </c>
      <c r="T1286" s="13" t="s">
        <v>4376</v>
      </c>
      <c r="U1286" s="33">
        <v>63.269999999999996</v>
      </c>
      <c r="V1286" s="15">
        <v>3</v>
      </c>
      <c r="W1286" s="14">
        <v>0</v>
      </c>
      <c r="X1286" s="33">
        <v>3.45</v>
      </c>
      <c r="Y1286" s="33">
        <v>11.97</v>
      </c>
      <c r="Z1286" s="14">
        <f t="shared" si="79"/>
        <v>0.1891891891891892</v>
      </c>
      <c r="AA1286" s="13" t="s">
        <v>60</v>
      </c>
      <c r="AB1286" s="33">
        <v>0</v>
      </c>
      <c r="AC1286" s="33">
        <v>47.849999999999994</v>
      </c>
    </row>
    <row r="1287" spans="2:29" x14ac:dyDescent="0.3">
      <c r="B1287" s="19"/>
      <c r="D1287" s="13" t="s">
        <v>7390</v>
      </c>
      <c r="E1287" s="29">
        <v>42867</v>
      </c>
      <c r="F1287" s="29" t="str">
        <f t="shared" si="80"/>
        <v>Fri</v>
      </c>
      <c r="G1287" s="29" t="str">
        <f t="shared" si="81"/>
        <v>May</v>
      </c>
      <c r="H1287" s="34">
        <f t="shared" si="78"/>
        <v>2017</v>
      </c>
      <c r="I1287" s="29">
        <v>42872</v>
      </c>
      <c r="J1287" s="13" t="s">
        <v>50</v>
      </c>
      <c r="K1287" s="13" t="s">
        <v>4879</v>
      </c>
      <c r="L1287" s="13" t="s">
        <v>24</v>
      </c>
      <c r="M1287" s="13" t="s">
        <v>44</v>
      </c>
      <c r="N1287" s="13" t="s">
        <v>45</v>
      </c>
      <c r="O1287" s="13" t="s">
        <v>46</v>
      </c>
      <c r="P1287" s="13" t="s">
        <v>28</v>
      </c>
      <c r="Q1287" s="13" t="s">
        <v>3308</v>
      </c>
      <c r="R1287" s="13" t="s">
        <v>40</v>
      </c>
      <c r="S1287" s="13" t="s">
        <v>906</v>
      </c>
      <c r="T1287" s="13" t="s">
        <v>3309</v>
      </c>
      <c r="U1287" s="33">
        <v>258</v>
      </c>
      <c r="V1287" s="15">
        <v>5</v>
      </c>
      <c r="W1287" s="14">
        <v>0</v>
      </c>
      <c r="X1287" s="33">
        <v>7.58</v>
      </c>
      <c r="Y1287" s="33">
        <v>110.85</v>
      </c>
      <c r="Z1287" s="14">
        <f t="shared" si="79"/>
        <v>0.42965116279069765</v>
      </c>
      <c r="AA1287" s="13" t="s">
        <v>88</v>
      </c>
      <c r="AB1287" s="33">
        <v>0</v>
      </c>
      <c r="AC1287" s="33">
        <v>139.57</v>
      </c>
    </row>
    <row r="1288" spans="2:29" x14ac:dyDescent="0.3">
      <c r="B1288" s="19"/>
      <c r="D1288" s="13" t="s">
        <v>7391</v>
      </c>
      <c r="E1288" s="29">
        <v>42867</v>
      </c>
      <c r="F1288" s="29" t="str">
        <f t="shared" si="80"/>
        <v>Fri</v>
      </c>
      <c r="G1288" s="29" t="str">
        <f t="shared" si="81"/>
        <v>May</v>
      </c>
      <c r="H1288" s="34">
        <f t="shared" si="78"/>
        <v>2017</v>
      </c>
      <c r="I1288" s="29">
        <v>42872</v>
      </c>
      <c r="J1288" s="13" t="s">
        <v>50</v>
      </c>
      <c r="K1288" s="13" t="s">
        <v>4879</v>
      </c>
      <c r="L1288" s="13" t="s">
        <v>24</v>
      </c>
      <c r="M1288" s="13" t="s">
        <v>44</v>
      </c>
      <c r="N1288" s="13" t="s">
        <v>45</v>
      </c>
      <c r="O1288" s="13" t="s">
        <v>46</v>
      </c>
      <c r="P1288" s="13" t="s">
        <v>28</v>
      </c>
      <c r="Q1288" s="13" t="s">
        <v>4939</v>
      </c>
      <c r="R1288" s="13" t="s">
        <v>30</v>
      </c>
      <c r="S1288" s="13" t="s">
        <v>1607</v>
      </c>
      <c r="T1288" s="13" t="s">
        <v>4940</v>
      </c>
      <c r="U1288" s="33">
        <v>47.58</v>
      </c>
      <c r="V1288" s="15">
        <v>2</v>
      </c>
      <c r="W1288" s="14">
        <v>0</v>
      </c>
      <c r="X1288" s="33">
        <v>3.86</v>
      </c>
      <c r="Y1288" s="33">
        <v>18.059999999999999</v>
      </c>
      <c r="Z1288" s="14">
        <f t="shared" si="79"/>
        <v>0.37957124842370743</v>
      </c>
      <c r="AA1288" s="13" t="s">
        <v>88</v>
      </c>
      <c r="AB1288" s="33">
        <v>0</v>
      </c>
      <c r="AC1288" s="33">
        <v>25.66</v>
      </c>
    </row>
    <row r="1289" spans="2:29" x14ac:dyDescent="0.3">
      <c r="B1289" s="19"/>
      <c r="D1289" s="13" t="s">
        <v>7392</v>
      </c>
      <c r="E1289" s="29">
        <v>43148</v>
      </c>
      <c r="F1289" s="29" t="str">
        <f t="shared" si="80"/>
        <v>Sat</v>
      </c>
      <c r="G1289" s="29" t="str">
        <f t="shared" si="81"/>
        <v>Feb</v>
      </c>
      <c r="H1289" s="34">
        <f t="shared" ref="H1289:H1352" si="82">YEAR(E1289)</f>
        <v>2018</v>
      </c>
      <c r="I1289" s="29">
        <v>43152</v>
      </c>
      <c r="J1289" s="13" t="s">
        <v>50</v>
      </c>
      <c r="K1289" s="13" t="s">
        <v>2299</v>
      </c>
      <c r="L1289" s="13" t="s">
        <v>24</v>
      </c>
      <c r="M1289" s="13" t="s">
        <v>271</v>
      </c>
      <c r="N1289" s="13" t="s">
        <v>271</v>
      </c>
      <c r="O1289" s="13" t="s">
        <v>271</v>
      </c>
      <c r="P1289" s="13" t="s">
        <v>55</v>
      </c>
      <c r="Q1289" s="13" t="s">
        <v>2517</v>
      </c>
      <c r="R1289" s="13" t="s">
        <v>57</v>
      </c>
      <c r="S1289" s="13" t="s">
        <v>121</v>
      </c>
      <c r="T1289" s="13" t="s">
        <v>2518</v>
      </c>
      <c r="U1289" s="33">
        <v>502.02</v>
      </c>
      <c r="V1289" s="15">
        <v>6</v>
      </c>
      <c r="W1289" s="14">
        <v>0</v>
      </c>
      <c r="X1289" s="33">
        <v>41.6</v>
      </c>
      <c r="Y1289" s="33">
        <v>125.46000000000001</v>
      </c>
      <c r="Z1289" s="14">
        <f t="shared" ref="Z1289:Z1352" si="83">Y1289/U1289</f>
        <v>0.24991036213696668</v>
      </c>
      <c r="AA1289" s="13" t="s">
        <v>60</v>
      </c>
      <c r="AB1289" s="33">
        <v>0</v>
      </c>
      <c r="AC1289" s="33">
        <v>334.95999999999992</v>
      </c>
    </row>
    <row r="1290" spans="2:29" x14ac:dyDescent="0.3">
      <c r="B1290" s="19"/>
      <c r="D1290" s="13" t="s">
        <v>7393</v>
      </c>
      <c r="E1290" s="29">
        <v>43853</v>
      </c>
      <c r="F1290" s="29" t="str">
        <f t="shared" si="80"/>
        <v>Thu</v>
      </c>
      <c r="G1290" s="29" t="str">
        <f t="shared" si="81"/>
        <v>Jan</v>
      </c>
      <c r="H1290" s="34">
        <f t="shared" si="82"/>
        <v>2020</v>
      </c>
      <c r="I1290" s="29">
        <v>43855</v>
      </c>
      <c r="J1290" s="13" t="s">
        <v>34</v>
      </c>
      <c r="K1290" s="13" t="s">
        <v>2299</v>
      </c>
      <c r="L1290" s="13" t="s">
        <v>24</v>
      </c>
      <c r="M1290" s="13" t="s">
        <v>271</v>
      </c>
      <c r="N1290" s="13" t="s">
        <v>271</v>
      </c>
      <c r="O1290" s="13" t="s">
        <v>271</v>
      </c>
      <c r="P1290" s="13" t="s">
        <v>55</v>
      </c>
      <c r="Q1290" s="13" t="s">
        <v>429</v>
      </c>
      <c r="R1290" s="13" t="s">
        <v>40</v>
      </c>
      <c r="S1290" s="13" t="s">
        <v>41</v>
      </c>
      <c r="T1290" s="13" t="s">
        <v>430</v>
      </c>
      <c r="U1290" s="33">
        <v>467.42999999999995</v>
      </c>
      <c r="V1290" s="15">
        <v>1</v>
      </c>
      <c r="W1290" s="14">
        <v>0</v>
      </c>
      <c r="X1290" s="33">
        <v>49.06</v>
      </c>
      <c r="Y1290" s="33">
        <v>219.69</v>
      </c>
      <c r="Z1290" s="14">
        <f t="shared" si="83"/>
        <v>0.46999550734869394</v>
      </c>
      <c r="AA1290" s="13" t="s">
        <v>88</v>
      </c>
      <c r="AB1290" s="33">
        <v>0</v>
      </c>
      <c r="AC1290" s="33">
        <v>198.67999999999995</v>
      </c>
    </row>
    <row r="1291" spans="2:29" x14ac:dyDescent="0.3">
      <c r="B1291" s="19"/>
      <c r="D1291" s="13" t="s">
        <v>7394</v>
      </c>
      <c r="E1291" s="29">
        <v>43853</v>
      </c>
      <c r="F1291" s="29" t="str">
        <f t="shared" si="80"/>
        <v>Thu</v>
      </c>
      <c r="G1291" s="29" t="str">
        <f t="shared" si="81"/>
        <v>Jan</v>
      </c>
      <c r="H1291" s="34">
        <f t="shared" si="82"/>
        <v>2020</v>
      </c>
      <c r="I1291" s="29">
        <v>43855</v>
      </c>
      <c r="J1291" s="13" t="s">
        <v>34</v>
      </c>
      <c r="K1291" s="13" t="s">
        <v>2299</v>
      </c>
      <c r="L1291" s="13" t="s">
        <v>24</v>
      </c>
      <c r="M1291" s="13" t="s">
        <v>271</v>
      </c>
      <c r="N1291" s="13" t="s">
        <v>271</v>
      </c>
      <c r="O1291" s="13" t="s">
        <v>271</v>
      </c>
      <c r="P1291" s="13" t="s">
        <v>55</v>
      </c>
      <c r="Q1291" s="13" t="s">
        <v>2758</v>
      </c>
      <c r="R1291" s="13" t="s">
        <v>30</v>
      </c>
      <c r="S1291" s="13" t="s">
        <v>1789</v>
      </c>
      <c r="T1291" s="13" t="s">
        <v>2759</v>
      </c>
      <c r="U1291" s="33">
        <v>190.32</v>
      </c>
      <c r="V1291" s="15">
        <v>4</v>
      </c>
      <c r="W1291" s="14">
        <v>0</v>
      </c>
      <c r="X1291" s="33">
        <v>26.43</v>
      </c>
      <c r="Y1291" s="33">
        <v>53.28</v>
      </c>
      <c r="Z1291" s="14">
        <f t="shared" si="83"/>
        <v>0.27994955863808324</v>
      </c>
      <c r="AA1291" s="13" t="s">
        <v>88</v>
      </c>
      <c r="AB1291" s="33">
        <v>0</v>
      </c>
      <c r="AC1291" s="33">
        <v>110.60999999999999</v>
      </c>
    </row>
    <row r="1292" spans="2:29" x14ac:dyDescent="0.3">
      <c r="B1292" s="19"/>
      <c r="D1292" s="13" t="s">
        <v>7395</v>
      </c>
      <c r="E1292" s="29">
        <v>43853</v>
      </c>
      <c r="F1292" s="29" t="str">
        <f t="shared" si="80"/>
        <v>Thu</v>
      </c>
      <c r="G1292" s="29" t="str">
        <f t="shared" si="81"/>
        <v>Jan</v>
      </c>
      <c r="H1292" s="34">
        <f t="shared" si="82"/>
        <v>2020</v>
      </c>
      <c r="I1292" s="29">
        <v>43855</v>
      </c>
      <c r="J1292" s="13" t="s">
        <v>34</v>
      </c>
      <c r="K1292" s="13" t="s">
        <v>2299</v>
      </c>
      <c r="L1292" s="13" t="s">
        <v>24</v>
      </c>
      <c r="M1292" s="13" t="s">
        <v>271</v>
      </c>
      <c r="N1292" s="13" t="s">
        <v>271</v>
      </c>
      <c r="O1292" s="13" t="s">
        <v>271</v>
      </c>
      <c r="P1292" s="13" t="s">
        <v>55</v>
      </c>
      <c r="Q1292" s="13" t="s">
        <v>4155</v>
      </c>
      <c r="R1292" s="13" t="s">
        <v>30</v>
      </c>
      <c r="S1292" s="13" t="s">
        <v>1789</v>
      </c>
      <c r="T1292" s="13" t="s">
        <v>4156</v>
      </c>
      <c r="U1292" s="33">
        <v>31.08</v>
      </c>
      <c r="V1292" s="15">
        <v>2</v>
      </c>
      <c r="W1292" s="14">
        <v>0</v>
      </c>
      <c r="X1292" s="33">
        <v>6.74</v>
      </c>
      <c r="Y1292" s="33">
        <v>9</v>
      </c>
      <c r="Z1292" s="14">
        <f t="shared" si="83"/>
        <v>0.28957528957528961</v>
      </c>
      <c r="AA1292" s="13" t="s">
        <v>88</v>
      </c>
      <c r="AB1292" s="33">
        <v>0</v>
      </c>
      <c r="AC1292" s="33">
        <v>15.339999999999996</v>
      </c>
    </row>
    <row r="1293" spans="2:29" x14ac:dyDescent="0.3">
      <c r="B1293" s="19"/>
      <c r="D1293" s="13" t="s">
        <v>7396</v>
      </c>
      <c r="E1293" s="29">
        <v>43517</v>
      </c>
      <c r="F1293" s="29" t="str">
        <f t="shared" si="80"/>
        <v>Thu</v>
      </c>
      <c r="G1293" s="29" t="str">
        <f t="shared" si="81"/>
        <v>Feb</v>
      </c>
      <c r="H1293" s="34">
        <f t="shared" si="82"/>
        <v>2019</v>
      </c>
      <c r="I1293" s="29">
        <v>43523</v>
      </c>
      <c r="J1293" s="13" t="s">
        <v>50</v>
      </c>
      <c r="K1293" s="13" t="s">
        <v>5522</v>
      </c>
      <c r="L1293" s="13" t="s">
        <v>82</v>
      </c>
      <c r="M1293" s="13" t="s">
        <v>98</v>
      </c>
      <c r="N1293" s="13" t="s">
        <v>99</v>
      </c>
      <c r="O1293" s="13" t="s">
        <v>100</v>
      </c>
      <c r="P1293" s="13" t="s">
        <v>55</v>
      </c>
      <c r="Q1293" s="13" t="s">
        <v>3603</v>
      </c>
      <c r="R1293" s="13" t="s">
        <v>30</v>
      </c>
      <c r="S1293" s="13" t="s">
        <v>1228</v>
      </c>
      <c r="T1293" s="13" t="s">
        <v>3604</v>
      </c>
      <c r="U1293" s="33">
        <v>38.412000000000006</v>
      </c>
      <c r="V1293" s="15">
        <v>2</v>
      </c>
      <c r="W1293" s="14">
        <v>0.45</v>
      </c>
      <c r="X1293" s="33">
        <v>3.8</v>
      </c>
      <c r="Y1293" s="33">
        <v>-3.5279999999999987</v>
      </c>
      <c r="Z1293" s="14">
        <f t="shared" si="83"/>
        <v>-9.184629803186499E-2</v>
      </c>
      <c r="AA1293" s="13" t="s">
        <v>266</v>
      </c>
      <c r="AB1293" s="33">
        <v>17.285400000000003</v>
      </c>
      <c r="AC1293" s="33">
        <v>20.854600000000001</v>
      </c>
    </row>
    <row r="1294" spans="2:29" x14ac:dyDescent="0.3">
      <c r="B1294" s="19"/>
      <c r="D1294" s="13" t="s">
        <v>7397</v>
      </c>
      <c r="E1294" s="29">
        <v>43993</v>
      </c>
      <c r="F1294" s="29" t="str">
        <f t="shared" si="80"/>
        <v>Thu</v>
      </c>
      <c r="G1294" s="29" t="str">
        <f t="shared" si="81"/>
        <v>Jun</v>
      </c>
      <c r="H1294" s="34">
        <f t="shared" si="82"/>
        <v>2020</v>
      </c>
      <c r="I1294" s="29">
        <v>43997</v>
      </c>
      <c r="J1294" s="13" t="s">
        <v>50</v>
      </c>
      <c r="K1294" s="13" t="s">
        <v>2588</v>
      </c>
      <c r="L1294" s="13" t="s">
        <v>36</v>
      </c>
      <c r="M1294" s="13" t="s">
        <v>98</v>
      </c>
      <c r="N1294" s="13" t="s">
        <v>99</v>
      </c>
      <c r="O1294" s="13" t="s">
        <v>100</v>
      </c>
      <c r="P1294" s="13" t="s">
        <v>55</v>
      </c>
      <c r="Q1294" s="13" t="s">
        <v>1294</v>
      </c>
      <c r="R1294" s="13" t="s">
        <v>40</v>
      </c>
      <c r="S1294" s="13" t="s">
        <v>41</v>
      </c>
      <c r="T1294" s="13" t="s">
        <v>1295</v>
      </c>
      <c r="U1294" s="33">
        <v>685.755</v>
      </c>
      <c r="V1294" s="15">
        <v>7</v>
      </c>
      <c r="W1294" s="14">
        <v>0.25</v>
      </c>
      <c r="X1294" s="33">
        <v>39.6</v>
      </c>
      <c r="Y1294" s="33">
        <v>127.99499999999998</v>
      </c>
      <c r="Z1294" s="14">
        <f t="shared" si="83"/>
        <v>0.18664829275761749</v>
      </c>
      <c r="AA1294" s="13" t="s">
        <v>88</v>
      </c>
      <c r="AB1294" s="33">
        <v>171.43875</v>
      </c>
      <c r="AC1294" s="33">
        <v>346.72124999999994</v>
      </c>
    </row>
    <row r="1295" spans="2:29" x14ac:dyDescent="0.3">
      <c r="B1295" s="19"/>
      <c r="D1295" s="13" t="s">
        <v>7398</v>
      </c>
      <c r="E1295" s="29">
        <v>44006</v>
      </c>
      <c r="F1295" s="29" t="str">
        <f t="shared" si="80"/>
        <v>Wed</v>
      </c>
      <c r="G1295" s="29" t="str">
        <f t="shared" si="81"/>
        <v>Jun</v>
      </c>
      <c r="H1295" s="34">
        <f t="shared" si="82"/>
        <v>2020</v>
      </c>
      <c r="I1295" s="29">
        <v>44011</v>
      </c>
      <c r="J1295" s="13" t="s">
        <v>50</v>
      </c>
      <c r="K1295" s="13" t="s">
        <v>2588</v>
      </c>
      <c r="L1295" s="13" t="s">
        <v>36</v>
      </c>
      <c r="M1295" s="13" t="s">
        <v>98</v>
      </c>
      <c r="N1295" s="13" t="s">
        <v>99</v>
      </c>
      <c r="O1295" s="13" t="s">
        <v>100</v>
      </c>
      <c r="P1295" s="13" t="s">
        <v>55</v>
      </c>
      <c r="Q1295" s="13" t="s">
        <v>5747</v>
      </c>
      <c r="R1295" s="13" t="s">
        <v>30</v>
      </c>
      <c r="S1295" s="13" t="s">
        <v>1121</v>
      </c>
      <c r="T1295" s="13" t="s">
        <v>5748</v>
      </c>
      <c r="U1295" s="33">
        <v>9.69</v>
      </c>
      <c r="V1295" s="15">
        <v>2</v>
      </c>
      <c r="W1295" s="14">
        <v>0.15000000000000002</v>
      </c>
      <c r="X1295" s="33">
        <v>1.5699999999999998</v>
      </c>
      <c r="Y1295" s="33">
        <v>1.1099999999999994</v>
      </c>
      <c r="Z1295" s="14">
        <f t="shared" si="83"/>
        <v>0.11455108359133122</v>
      </c>
      <c r="AA1295" s="13" t="s">
        <v>88</v>
      </c>
      <c r="AB1295" s="33">
        <v>1.4535000000000002</v>
      </c>
      <c r="AC1295" s="33">
        <v>5.5564999999999998</v>
      </c>
    </row>
    <row r="1296" spans="2:29" x14ac:dyDescent="0.3">
      <c r="B1296" s="19"/>
      <c r="D1296" s="13" t="s">
        <v>7399</v>
      </c>
      <c r="E1296" s="29">
        <v>43656</v>
      </c>
      <c r="F1296" s="29" t="str">
        <f t="shared" si="80"/>
        <v>Wed</v>
      </c>
      <c r="G1296" s="29" t="str">
        <f t="shared" si="81"/>
        <v>Jul</v>
      </c>
      <c r="H1296" s="34">
        <f t="shared" si="82"/>
        <v>2019</v>
      </c>
      <c r="I1296" s="29">
        <v>43660</v>
      </c>
      <c r="J1296" s="13" t="s">
        <v>50</v>
      </c>
      <c r="K1296" s="13" t="s">
        <v>5750</v>
      </c>
      <c r="L1296" s="13" t="s">
        <v>36</v>
      </c>
      <c r="M1296" s="13" t="s">
        <v>848</v>
      </c>
      <c r="N1296" s="13" t="s">
        <v>849</v>
      </c>
      <c r="O1296" s="13" t="s">
        <v>245</v>
      </c>
      <c r="P1296" s="13" t="s">
        <v>55</v>
      </c>
      <c r="Q1296" s="13" t="s">
        <v>5065</v>
      </c>
      <c r="R1296" s="13" t="s">
        <v>30</v>
      </c>
      <c r="S1296" s="13" t="s">
        <v>1567</v>
      </c>
      <c r="T1296" s="13" t="s">
        <v>5066</v>
      </c>
      <c r="U1296" s="33">
        <v>46.4634</v>
      </c>
      <c r="V1296" s="15">
        <v>2</v>
      </c>
      <c r="W1296" s="14">
        <v>0.17</v>
      </c>
      <c r="X1296" s="33">
        <v>2.75</v>
      </c>
      <c r="Y1296" s="33">
        <v>18.443399999999997</v>
      </c>
      <c r="Z1296" s="14">
        <f t="shared" si="83"/>
        <v>0.39694469195108401</v>
      </c>
      <c r="AA1296" s="13" t="s">
        <v>60</v>
      </c>
      <c r="AB1296" s="33">
        <v>7.898778000000001</v>
      </c>
      <c r="AC1296" s="33">
        <v>17.371222000000003</v>
      </c>
    </row>
    <row r="1297" spans="2:29" x14ac:dyDescent="0.3">
      <c r="B1297" s="19"/>
      <c r="D1297" s="13" t="s">
        <v>7400</v>
      </c>
      <c r="E1297" s="29">
        <v>43411</v>
      </c>
      <c r="F1297" s="29" t="str">
        <f t="shared" si="80"/>
        <v>Wed</v>
      </c>
      <c r="G1297" s="29" t="str">
        <f t="shared" si="81"/>
        <v>Nov</v>
      </c>
      <c r="H1297" s="34">
        <f t="shared" si="82"/>
        <v>2018</v>
      </c>
      <c r="I1297" s="29">
        <v>43416</v>
      </c>
      <c r="J1297" s="13" t="s">
        <v>50</v>
      </c>
      <c r="K1297" s="13" t="s">
        <v>3991</v>
      </c>
      <c r="L1297" s="13" t="s">
        <v>82</v>
      </c>
      <c r="M1297" s="13" t="s">
        <v>98</v>
      </c>
      <c r="N1297" s="13" t="s">
        <v>99</v>
      </c>
      <c r="O1297" s="13" t="s">
        <v>100</v>
      </c>
      <c r="P1297" s="13" t="s">
        <v>55</v>
      </c>
      <c r="Q1297" s="13" t="s">
        <v>1623</v>
      </c>
      <c r="R1297" s="13" t="s">
        <v>40</v>
      </c>
      <c r="S1297" s="13" t="s">
        <v>67</v>
      </c>
      <c r="T1297" s="13" t="s">
        <v>1624</v>
      </c>
      <c r="U1297" s="33">
        <v>193.245</v>
      </c>
      <c r="V1297" s="15">
        <v>2</v>
      </c>
      <c r="W1297" s="14">
        <v>0.35</v>
      </c>
      <c r="X1297" s="33">
        <v>15.26</v>
      </c>
      <c r="Y1297" s="33">
        <v>-50.594999999999992</v>
      </c>
      <c r="Z1297" s="14">
        <f t="shared" si="83"/>
        <v>-0.26181789955755641</v>
      </c>
      <c r="AA1297" s="13" t="s">
        <v>88</v>
      </c>
      <c r="AB1297" s="33">
        <v>67.635750000000002</v>
      </c>
      <c r="AC1297" s="33">
        <v>160.94424999999998</v>
      </c>
    </row>
    <row r="1298" spans="2:29" x14ac:dyDescent="0.3">
      <c r="B1298" s="19"/>
      <c r="D1298" s="13" t="s">
        <v>7401</v>
      </c>
      <c r="E1298" s="29">
        <v>43260</v>
      </c>
      <c r="F1298" s="29" t="str">
        <f t="shared" si="80"/>
        <v>Sat</v>
      </c>
      <c r="G1298" s="29" t="str">
        <f t="shared" si="81"/>
        <v>Jun</v>
      </c>
      <c r="H1298" s="34">
        <f t="shared" si="82"/>
        <v>2018</v>
      </c>
      <c r="I1298" s="29">
        <v>43262</v>
      </c>
      <c r="J1298" s="13" t="s">
        <v>22</v>
      </c>
      <c r="K1298" s="13" t="s">
        <v>1181</v>
      </c>
      <c r="L1298" s="13" t="s">
        <v>24</v>
      </c>
      <c r="M1298" s="13" t="s">
        <v>1182</v>
      </c>
      <c r="N1298" s="13" t="s">
        <v>1183</v>
      </c>
      <c r="O1298" s="13" t="s">
        <v>483</v>
      </c>
      <c r="P1298" s="13" t="s">
        <v>28</v>
      </c>
      <c r="Q1298" s="13" t="s">
        <v>1184</v>
      </c>
      <c r="R1298" s="13" t="s">
        <v>30</v>
      </c>
      <c r="S1298" s="13" t="s">
        <v>31</v>
      </c>
      <c r="T1298" s="13" t="s">
        <v>1185</v>
      </c>
      <c r="U1298" s="33">
        <v>743.26499999999999</v>
      </c>
      <c r="V1298" s="15">
        <v>3</v>
      </c>
      <c r="W1298" s="14">
        <v>0.5</v>
      </c>
      <c r="X1298" s="33">
        <v>112.21</v>
      </c>
      <c r="Y1298" s="33">
        <v>-520.33500000000004</v>
      </c>
      <c r="Z1298" s="14">
        <f t="shared" si="83"/>
        <v>-0.70006659805049354</v>
      </c>
      <c r="AA1298" s="13" t="s">
        <v>60</v>
      </c>
      <c r="AB1298" s="33">
        <v>371.63249999999999</v>
      </c>
      <c r="AC1298" s="33">
        <v>779.75750000000005</v>
      </c>
    </row>
    <row r="1299" spans="2:29" x14ac:dyDescent="0.3">
      <c r="B1299" s="19"/>
      <c r="D1299" s="13" t="s">
        <v>7402</v>
      </c>
      <c r="E1299" s="29">
        <v>43260</v>
      </c>
      <c r="F1299" s="29" t="str">
        <f t="shared" si="80"/>
        <v>Sat</v>
      </c>
      <c r="G1299" s="29" t="str">
        <f t="shared" si="81"/>
        <v>Jun</v>
      </c>
      <c r="H1299" s="34">
        <f t="shared" si="82"/>
        <v>2018</v>
      </c>
      <c r="I1299" s="29">
        <v>43262</v>
      </c>
      <c r="J1299" s="13" t="s">
        <v>22</v>
      </c>
      <c r="K1299" s="13" t="s">
        <v>1181</v>
      </c>
      <c r="L1299" s="13" t="s">
        <v>24</v>
      </c>
      <c r="M1299" s="13" t="s">
        <v>1182</v>
      </c>
      <c r="N1299" s="13" t="s">
        <v>1183</v>
      </c>
      <c r="O1299" s="13" t="s">
        <v>483</v>
      </c>
      <c r="P1299" s="13" t="s">
        <v>28</v>
      </c>
      <c r="Q1299" s="13" t="s">
        <v>1905</v>
      </c>
      <c r="R1299" s="13" t="s">
        <v>40</v>
      </c>
      <c r="S1299" s="13" t="s">
        <v>41</v>
      </c>
      <c r="T1299" s="13" t="s">
        <v>1906</v>
      </c>
      <c r="U1299" s="33">
        <v>426.36000000000007</v>
      </c>
      <c r="V1299" s="15">
        <v>11</v>
      </c>
      <c r="W1299" s="14">
        <v>0.2</v>
      </c>
      <c r="X1299" s="33">
        <v>65.61</v>
      </c>
      <c r="Y1299" s="33">
        <v>122.42999999999999</v>
      </c>
      <c r="Z1299" s="14">
        <f t="shared" si="83"/>
        <v>0.28715170278637764</v>
      </c>
      <c r="AA1299" s="13" t="s">
        <v>60</v>
      </c>
      <c r="AB1299" s="33">
        <v>85.27200000000002</v>
      </c>
      <c r="AC1299" s="33">
        <v>153.04800000000006</v>
      </c>
    </row>
    <row r="1300" spans="2:29" x14ac:dyDescent="0.3">
      <c r="B1300" s="19"/>
      <c r="D1300" s="13" t="s">
        <v>7403</v>
      </c>
      <c r="E1300" s="29">
        <v>43260</v>
      </c>
      <c r="F1300" s="29" t="str">
        <f t="shared" si="80"/>
        <v>Sat</v>
      </c>
      <c r="G1300" s="29" t="str">
        <f t="shared" si="81"/>
        <v>Jun</v>
      </c>
      <c r="H1300" s="34">
        <f t="shared" si="82"/>
        <v>2018</v>
      </c>
      <c r="I1300" s="29">
        <v>43262</v>
      </c>
      <c r="J1300" s="13" t="s">
        <v>22</v>
      </c>
      <c r="K1300" s="13" t="s">
        <v>1181</v>
      </c>
      <c r="L1300" s="13" t="s">
        <v>24</v>
      </c>
      <c r="M1300" s="13" t="s">
        <v>1182</v>
      </c>
      <c r="N1300" s="13" t="s">
        <v>1183</v>
      </c>
      <c r="O1300" s="13" t="s">
        <v>483</v>
      </c>
      <c r="P1300" s="13" t="s">
        <v>28</v>
      </c>
      <c r="Q1300" s="13" t="s">
        <v>2993</v>
      </c>
      <c r="R1300" s="13" t="s">
        <v>57</v>
      </c>
      <c r="S1300" s="13" t="s">
        <v>121</v>
      </c>
      <c r="T1300" s="13" t="s">
        <v>2994</v>
      </c>
      <c r="U1300" s="33">
        <v>239.22000000000006</v>
      </c>
      <c r="V1300" s="15">
        <v>9</v>
      </c>
      <c r="W1300" s="14">
        <v>0.5</v>
      </c>
      <c r="X1300" s="33">
        <v>21.32</v>
      </c>
      <c r="Y1300" s="33">
        <v>-100.71000000000006</v>
      </c>
      <c r="Z1300" s="14">
        <f t="shared" si="83"/>
        <v>-0.42099322799097083</v>
      </c>
      <c r="AA1300" s="13" t="s">
        <v>60</v>
      </c>
      <c r="AB1300" s="33">
        <v>119.61000000000003</v>
      </c>
      <c r="AC1300" s="33">
        <v>199.00000000000009</v>
      </c>
    </row>
    <row r="1301" spans="2:29" x14ac:dyDescent="0.3">
      <c r="B1301" s="19"/>
      <c r="D1301" s="13" t="s">
        <v>7404</v>
      </c>
      <c r="E1301" s="29">
        <v>43260</v>
      </c>
      <c r="F1301" s="29" t="str">
        <f t="shared" si="80"/>
        <v>Sat</v>
      </c>
      <c r="G1301" s="29" t="str">
        <f t="shared" si="81"/>
        <v>Jun</v>
      </c>
      <c r="H1301" s="34">
        <f t="shared" si="82"/>
        <v>2018</v>
      </c>
      <c r="I1301" s="29">
        <v>43262</v>
      </c>
      <c r="J1301" s="13" t="s">
        <v>22</v>
      </c>
      <c r="K1301" s="13" t="s">
        <v>1181</v>
      </c>
      <c r="L1301" s="13" t="s">
        <v>24</v>
      </c>
      <c r="M1301" s="13" t="s">
        <v>1182</v>
      </c>
      <c r="N1301" s="13" t="s">
        <v>1183</v>
      </c>
      <c r="O1301" s="13" t="s">
        <v>483</v>
      </c>
      <c r="P1301" s="13" t="s">
        <v>28</v>
      </c>
      <c r="Q1301" s="13" t="s">
        <v>2308</v>
      </c>
      <c r="R1301" s="13" t="s">
        <v>30</v>
      </c>
      <c r="S1301" s="13" t="s">
        <v>1789</v>
      </c>
      <c r="T1301" s="13" t="s">
        <v>2309</v>
      </c>
      <c r="U1301" s="33">
        <v>114.22499999999999</v>
      </c>
      <c r="V1301" s="15">
        <v>5</v>
      </c>
      <c r="W1301" s="14">
        <v>0.5</v>
      </c>
      <c r="X1301" s="33">
        <v>8.94</v>
      </c>
      <c r="Y1301" s="33">
        <v>-20.625</v>
      </c>
      <c r="Z1301" s="14">
        <f t="shared" si="83"/>
        <v>-0.18056467498358503</v>
      </c>
      <c r="AA1301" s="13" t="s">
        <v>60</v>
      </c>
      <c r="AB1301" s="33">
        <v>57.112499999999997</v>
      </c>
      <c r="AC1301" s="33">
        <v>68.797499999999999</v>
      </c>
    </row>
    <row r="1302" spans="2:29" x14ac:dyDescent="0.3">
      <c r="B1302" s="19"/>
      <c r="D1302" s="13" t="s">
        <v>7405</v>
      </c>
      <c r="E1302" s="29">
        <v>43260</v>
      </c>
      <c r="F1302" s="29" t="str">
        <f t="shared" si="80"/>
        <v>Sat</v>
      </c>
      <c r="G1302" s="29" t="str">
        <f t="shared" si="81"/>
        <v>Jun</v>
      </c>
      <c r="H1302" s="34">
        <f t="shared" si="82"/>
        <v>2018</v>
      </c>
      <c r="I1302" s="29">
        <v>43262</v>
      </c>
      <c r="J1302" s="13" t="s">
        <v>22</v>
      </c>
      <c r="K1302" s="13" t="s">
        <v>1181</v>
      </c>
      <c r="L1302" s="13" t="s">
        <v>24</v>
      </c>
      <c r="M1302" s="13" t="s">
        <v>1182</v>
      </c>
      <c r="N1302" s="13" t="s">
        <v>1183</v>
      </c>
      <c r="O1302" s="13" t="s">
        <v>483</v>
      </c>
      <c r="P1302" s="13" t="s">
        <v>28</v>
      </c>
      <c r="Q1302" s="13" t="s">
        <v>5953</v>
      </c>
      <c r="R1302" s="13" t="s">
        <v>30</v>
      </c>
      <c r="S1302" s="13" t="s">
        <v>2751</v>
      </c>
      <c r="T1302" s="13" t="s">
        <v>5954</v>
      </c>
      <c r="U1302" s="33">
        <v>6.09</v>
      </c>
      <c r="V1302" s="15">
        <v>2</v>
      </c>
      <c r="W1302" s="14">
        <v>0.5</v>
      </c>
      <c r="X1302" s="33">
        <v>1.48</v>
      </c>
      <c r="Y1302" s="33">
        <v>-4.29</v>
      </c>
      <c r="Z1302" s="14">
        <f t="shared" si="83"/>
        <v>-0.70443349753694584</v>
      </c>
      <c r="AA1302" s="13" t="s">
        <v>60</v>
      </c>
      <c r="AB1302" s="33">
        <v>3.0449999999999999</v>
      </c>
      <c r="AC1302" s="33">
        <v>5.8550000000000004</v>
      </c>
    </row>
    <row r="1303" spans="2:29" x14ac:dyDescent="0.3">
      <c r="B1303" s="19"/>
      <c r="D1303" s="13" t="s">
        <v>7406</v>
      </c>
      <c r="E1303" s="29">
        <v>43272</v>
      </c>
      <c r="F1303" s="29" t="str">
        <f t="shared" si="80"/>
        <v>Thu</v>
      </c>
      <c r="G1303" s="29" t="str">
        <f t="shared" si="81"/>
        <v>Jun</v>
      </c>
      <c r="H1303" s="34">
        <f t="shared" si="82"/>
        <v>2018</v>
      </c>
      <c r="I1303" s="29">
        <v>43277</v>
      </c>
      <c r="J1303" s="13" t="s">
        <v>22</v>
      </c>
      <c r="K1303" s="13" t="s">
        <v>4210</v>
      </c>
      <c r="L1303" s="13" t="s">
        <v>24</v>
      </c>
      <c r="M1303" s="13" t="s">
        <v>2338</v>
      </c>
      <c r="N1303" s="13" t="s">
        <v>2338</v>
      </c>
      <c r="O1303" s="13" t="s">
        <v>483</v>
      </c>
      <c r="P1303" s="13" t="s">
        <v>28</v>
      </c>
      <c r="Q1303" s="13" t="s">
        <v>3196</v>
      </c>
      <c r="R1303" s="13" t="s">
        <v>57</v>
      </c>
      <c r="S1303" s="13" t="s">
        <v>58</v>
      </c>
      <c r="T1303" s="13" t="s">
        <v>3197</v>
      </c>
      <c r="U1303" s="33">
        <v>163.05000000000001</v>
      </c>
      <c r="V1303" s="15">
        <v>5</v>
      </c>
      <c r="W1303" s="14">
        <v>0.5</v>
      </c>
      <c r="X1303" s="33">
        <v>13.12</v>
      </c>
      <c r="Y1303" s="33">
        <v>-146.85000000000002</v>
      </c>
      <c r="Z1303" s="14">
        <f t="shared" si="83"/>
        <v>-0.90064397424103049</v>
      </c>
      <c r="AA1303" s="13" t="s">
        <v>88</v>
      </c>
      <c r="AB1303" s="33">
        <v>81.525000000000006</v>
      </c>
      <c r="AC1303" s="33">
        <v>215.25500000000002</v>
      </c>
    </row>
    <row r="1304" spans="2:29" x14ac:dyDescent="0.3">
      <c r="B1304" s="19"/>
      <c r="D1304" s="13" t="s">
        <v>7407</v>
      </c>
      <c r="E1304" s="29">
        <v>43868</v>
      </c>
      <c r="F1304" s="29" t="str">
        <f t="shared" si="80"/>
        <v>Fri</v>
      </c>
      <c r="G1304" s="29" t="str">
        <f t="shared" si="81"/>
        <v>Feb</v>
      </c>
      <c r="H1304" s="34">
        <f t="shared" si="82"/>
        <v>2020</v>
      </c>
      <c r="I1304" s="29">
        <v>43873</v>
      </c>
      <c r="J1304" s="13" t="s">
        <v>50</v>
      </c>
      <c r="K1304" s="13" t="s">
        <v>5575</v>
      </c>
      <c r="L1304" s="13" t="s">
        <v>24</v>
      </c>
      <c r="M1304" s="13" t="s">
        <v>44</v>
      </c>
      <c r="N1304" s="13" t="s">
        <v>45</v>
      </c>
      <c r="O1304" s="13" t="s">
        <v>46</v>
      </c>
      <c r="P1304" s="13" t="s">
        <v>28</v>
      </c>
      <c r="Q1304" s="13" t="s">
        <v>3415</v>
      </c>
      <c r="R1304" s="13" t="s">
        <v>30</v>
      </c>
      <c r="S1304" s="13" t="s">
        <v>289</v>
      </c>
      <c r="T1304" s="13" t="s">
        <v>3416</v>
      </c>
      <c r="U1304" s="33">
        <v>49.5</v>
      </c>
      <c r="V1304" s="15">
        <v>3</v>
      </c>
      <c r="W1304" s="14">
        <v>0</v>
      </c>
      <c r="X1304" s="33">
        <v>3.62</v>
      </c>
      <c r="Y1304" s="33">
        <v>1.44</v>
      </c>
      <c r="Z1304" s="14">
        <f t="shared" si="83"/>
        <v>2.9090909090909091E-2</v>
      </c>
      <c r="AA1304" s="13" t="s">
        <v>88</v>
      </c>
      <c r="AB1304" s="33">
        <v>0</v>
      </c>
      <c r="AC1304" s="33">
        <v>44.440000000000005</v>
      </c>
    </row>
    <row r="1305" spans="2:29" x14ac:dyDescent="0.3">
      <c r="B1305" s="19"/>
      <c r="D1305" s="13" t="s">
        <v>7408</v>
      </c>
      <c r="E1305" s="29">
        <v>42927</v>
      </c>
      <c r="F1305" s="29" t="str">
        <f t="shared" si="80"/>
        <v>Tue</v>
      </c>
      <c r="G1305" s="29" t="str">
        <f t="shared" si="81"/>
        <v>Jul</v>
      </c>
      <c r="H1305" s="34">
        <f t="shared" si="82"/>
        <v>2017</v>
      </c>
      <c r="I1305" s="29">
        <v>42931</v>
      </c>
      <c r="J1305" s="13" t="s">
        <v>50</v>
      </c>
      <c r="K1305" s="13" t="s">
        <v>1930</v>
      </c>
      <c r="L1305" s="13" t="s">
        <v>24</v>
      </c>
      <c r="M1305" s="13" t="s">
        <v>98</v>
      </c>
      <c r="N1305" s="13" t="s">
        <v>99</v>
      </c>
      <c r="O1305" s="13" t="s">
        <v>100</v>
      </c>
      <c r="P1305" s="13" t="s">
        <v>55</v>
      </c>
      <c r="Q1305" s="13" t="s">
        <v>1252</v>
      </c>
      <c r="R1305" s="13" t="s">
        <v>40</v>
      </c>
      <c r="S1305" s="13" t="s">
        <v>41</v>
      </c>
      <c r="T1305" s="13" t="s">
        <v>1253</v>
      </c>
      <c r="U1305" s="33">
        <v>600.84000000000015</v>
      </c>
      <c r="V1305" s="15">
        <v>8</v>
      </c>
      <c r="W1305" s="14">
        <v>0.25</v>
      </c>
      <c r="X1305" s="33">
        <v>63.81</v>
      </c>
      <c r="Y1305" s="33">
        <v>-152.28000000000003</v>
      </c>
      <c r="Z1305" s="14">
        <f t="shared" si="83"/>
        <v>-0.25344517675254641</v>
      </c>
      <c r="AA1305" s="13" t="s">
        <v>60</v>
      </c>
      <c r="AB1305" s="33">
        <v>150.21000000000004</v>
      </c>
      <c r="AC1305" s="33">
        <v>539.10000000000014</v>
      </c>
    </row>
    <row r="1306" spans="2:29" x14ac:dyDescent="0.3">
      <c r="B1306" s="19"/>
      <c r="D1306" s="13" t="s">
        <v>7409</v>
      </c>
      <c r="E1306" s="29">
        <v>42927</v>
      </c>
      <c r="F1306" s="29" t="str">
        <f t="shared" si="80"/>
        <v>Tue</v>
      </c>
      <c r="G1306" s="29" t="str">
        <f t="shared" si="81"/>
        <v>Jul</v>
      </c>
      <c r="H1306" s="34">
        <f t="shared" si="82"/>
        <v>2017</v>
      </c>
      <c r="I1306" s="29">
        <v>42931</v>
      </c>
      <c r="J1306" s="13" t="s">
        <v>50</v>
      </c>
      <c r="K1306" s="13" t="s">
        <v>1930</v>
      </c>
      <c r="L1306" s="13" t="s">
        <v>24</v>
      </c>
      <c r="M1306" s="13" t="s">
        <v>98</v>
      </c>
      <c r="N1306" s="13" t="s">
        <v>99</v>
      </c>
      <c r="O1306" s="13" t="s">
        <v>100</v>
      </c>
      <c r="P1306" s="13" t="s">
        <v>55</v>
      </c>
      <c r="Q1306" s="13" t="s">
        <v>1972</v>
      </c>
      <c r="R1306" s="13" t="s">
        <v>57</v>
      </c>
      <c r="S1306" s="13" t="s">
        <v>58</v>
      </c>
      <c r="T1306" s="13" t="s">
        <v>1973</v>
      </c>
      <c r="U1306" s="33">
        <v>589.81499999999994</v>
      </c>
      <c r="V1306" s="15">
        <v>6</v>
      </c>
      <c r="W1306" s="14">
        <v>0.25</v>
      </c>
      <c r="X1306" s="33">
        <v>61.81</v>
      </c>
      <c r="Y1306" s="33">
        <v>23.534999999999997</v>
      </c>
      <c r="Z1306" s="14">
        <f t="shared" si="83"/>
        <v>3.990234225986114E-2</v>
      </c>
      <c r="AA1306" s="13" t="s">
        <v>60</v>
      </c>
      <c r="AB1306" s="33">
        <v>147.45374999999999</v>
      </c>
      <c r="AC1306" s="33">
        <v>357.0162499999999</v>
      </c>
    </row>
    <row r="1307" spans="2:29" x14ac:dyDescent="0.3">
      <c r="B1307" s="19"/>
      <c r="D1307" s="13" t="s">
        <v>7410</v>
      </c>
      <c r="E1307" s="29">
        <v>42927</v>
      </c>
      <c r="F1307" s="29" t="str">
        <f t="shared" si="80"/>
        <v>Tue</v>
      </c>
      <c r="G1307" s="29" t="str">
        <f t="shared" si="81"/>
        <v>Jul</v>
      </c>
      <c r="H1307" s="34">
        <f t="shared" si="82"/>
        <v>2017</v>
      </c>
      <c r="I1307" s="29">
        <v>42931</v>
      </c>
      <c r="J1307" s="13" t="s">
        <v>50</v>
      </c>
      <c r="K1307" s="13" t="s">
        <v>1930</v>
      </c>
      <c r="L1307" s="13" t="s">
        <v>24</v>
      </c>
      <c r="M1307" s="13" t="s">
        <v>98</v>
      </c>
      <c r="N1307" s="13" t="s">
        <v>99</v>
      </c>
      <c r="O1307" s="13" t="s">
        <v>100</v>
      </c>
      <c r="P1307" s="13" t="s">
        <v>55</v>
      </c>
      <c r="Q1307" s="13" t="s">
        <v>2982</v>
      </c>
      <c r="R1307" s="13" t="s">
        <v>30</v>
      </c>
      <c r="S1307" s="13" t="s">
        <v>1121</v>
      </c>
      <c r="T1307" s="13" t="s">
        <v>2983</v>
      </c>
      <c r="U1307" s="33">
        <v>216.8775</v>
      </c>
      <c r="V1307" s="15">
        <v>9</v>
      </c>
      <c r="W1307" s="14">
        <v>0.15000000000000002</v>
      </c>
      <c r="X1307" s="33">
        <v>29.7</v>
      </c>
      <c r="Y1307" s="33">
        <v>86.737499999999997</v>
      </c>
      <c r="Z1307" s="14">
        <f t="shared" si="83"/>
        <v>0.39993775287892935</v>
      </c>
      <c r="AA1307" s="13" t="s">
        <v>60</v>
      </c>
      <c r="AB1307" s="33">
        <v>32.531625000000005</v>
      </c>
      <c r="AC1307" s="33">
        <v>67.908374999999992</v>
      </c>
    </row>
    <row r="1308" spans="2:29" x14ac:dyDescent="0.3">
      <c r="B1308" s="19"/>
      <c r="D1308" s="13" t="s">
        <v>7411</v>
      </c>
      <c r="E1308" s="29">
        <v>42927</v>
      </c>
      <c r="F1308" s="29" t="str">
        <f t="shared" si="80"/>
        <v>Tue</v>
      </c>
      <c r="G1308" s="29" t="str">
        <f t="shared" si="81"/>
        <v>Jul</v>
      </c>
      <c r="H1308" s="34">
        <f t="shared" si="82"/>
        <v>2017</v>
      </c>
      <c r="I1308" s="29">
        <v>42931</v>
      </c>
      <c r="J1308" s="13" t="s">
        <v>50</v>
      </c>
      <c r="K1308" s="13" t="s">
        <v>1930</v>
      </c>
      <c r="L1308" s="13" t="s">
        <v>24</v>
      </c>
      <c r="M1308" s="13" t="s">
        <v>98</v>
      </c>
      <c r="N1308" s="13" t="s">
        <v>99</v>
      </c>
      <c r="O1308" s="13" t="s">
        <v>100</v>
      </c>
      <c r="P1308" s="13" t="s">
        <v>55</v>
      </c>
      <c r="Q1308" s="13" t="s">
        <v>3166</v>
      </c>
      <c r="R1308" s="13" t="s">
        <v>30</v>
      </c>
      <c r="S1308" s="13" t="s">
        <v>1228</v>
      </c>
      <c r="T1308" s="13" t="s">
        <v>3167</v>
      </c>
      <c r="U1308" s="33">
        <v>61.281000000000006</v>
      </c>
      <c r="V1308" s="15">
        <v>3</v>
      </c>
      <c r="W1308" s="14">
        <v>0.45</v>
      </c>
      <c r="X1308" s="33">
        <v>7.2</v>
      </c>
      <c r="Y1308" s="33">
        <v>-25.659000000000002</v>
      </c>
      <c r="Z1308" s="14">
        <f t="shared" si="83"/>
        <v>-0.41871053018064325</v>
      </c>
      <c r="AA1308" s="13" t="s">
        <v>60</v>
      </c>
      <c r="AB1308" s="33">
        <v>27.576450000000005</v>
      </c>
      <c r="AC1308" s="33">
        <v>52.163550000000001</v>
      </c>
    </row>
    <row r="1309" spans="2:29" x14ac:dyDescent="0.3">
      <c r="B1309" s="19"/>
      <c r="D1309" s="13" t="s">
        <v>7412</v>
      </c>
      <c r="E1309" s="29">
        <v>42927</v>
      </c>
      <c r="F1309" s="29" t="str">
        <f t="shared" si="80"/>
        <v>Tue</v>
      </c>
      <c r="G1309" s="29" t="str">
        <f t="shared" si="81"/>
        <v>Jul</v>
      </c>
      <c r="H1309" s="34">
        <f t="shared" si="82"/>
        <v>2017</v>
      </c>
      <c r="I1309" s="29">
        <v>42931</v>
      </c>
      <c r="J1309" s="13" t="s">
        <v>50</v>
      </c>
      <c r="K1309" s="13" t="s">
        <v>1930</v>
      </c>
      <c r="L1309" s="13" t="s">
        <v>24</v>
      </c>
      <c r="M1309" s="13" t="s">
        <v>98</v>
      </c>
      <c r="N1309" s="13" t="s">
        <v>99</v>
      </c>
      <c r="O1309" s="13" t="s">
        <v>100</v>
      </c>
      <c r="P1309" s="13" t="s">
        <v>55</v>
      </c>
      <c r="Q1309" s="13" t="s">
        <v>5580</v>
      </c>
      <c r="R1309" s="13" t="s">
        <v>30</v>
      </c>
      <c r="S1309" s="13" t="s">
        <v>1607</v>
      </c>
      <c r="T1309" s="13" t="s">
        <v>5581</v>
      </c>
      <c r="U1309" s="33">
        <v>51.727499999999999</v>
      </c>
      <c r="V1309" s="15">
        <v>5</v>
      </c>
      <c r="W1309" s="14">
        <v>0.45</v>
      </c>
      <c r="X1309" s="33">
        <v>3.59</v>
      </c>
      <c r="Y1309" s="33">
        <v>-5.7224999999999966</v>
      </c>
      <c r="Z1309" s="14">
        <f t="shared" si="83"/>
        <v>-0.11062780919240243</v>
      </c>
      <c r="AA1309" s="13" t="s">
        <v>60</v>
      </c>
      <c r="AB1309" s="33">
        <v>23.277374999999999</v>
      </c>
      <c r="AC1309" s="33">
        <v>30.582624999999997</v>
      </c>
    </row>
    <row r="1310" spans="2:29" x14ac:dyDescent="0.3">
      <c r="B1310" s="19"/>
      <c r="D1310" s="13" t="s">
        <v>7413</v>
      </c>
      <c r="E1310" s="29">
        <v>43258</v>
      </c>
      <c r="F1310" s="29" t="str">
        <f t="shared" si="80"/>
        <v>Thu</v>
      </c>
      <c r="G1310" s="29" t="str">
        <f t="shared" si="81"/>
        <v>Jun</v>
      </c>
      <c r="H1310" s="34">
        <f t="shared" si="82"/>
        <v>2018</v>
      </c>
      <c r="I1310" s="29">
        <v>43263</v>
      </c>
      <c r="J1310" s="13" t="s">
        <v>50</v>
      </c>
      <c r="K1310" s="13" t="s">
        <v>5179</v>
      </c>
      <c r="L1310" s="13" t="s">
        <v>36</v>
      </c>
      <c r="M1310" s="13" t="s">
        <v>98</v>
      </c>
      <c r="N1310" s="13" t="s">
        <v>99</v>
      </c>
      <c r="O1310" s="13" t="s">
        <v>100</v>
      </c>
      <c r="P1310" s="13" t="s">
        <v>55</v>
      </c>
      <c r="Q1310" s="13" t="s">
        <v>3077</v>
      </c>
      <c r="R1310" s="13" t="s">
        <v>30</v>
      </c>
      <c r="S1310" s="13" t="s">
        <v>1567</v>
      </c>
      <c r="T1310" s="13" t="s">
        <v>3078</v>
      </c>
      <c r="U1310" s="33">
        <v>47.025000000000006</v>
      </c>
      <c r="V1310" s="15">
        <v>3</v>
      </c>
      <c r="W1310" s="14">
        <v>0.45</v>
      </c>
      <c r="X1310" s="33">
        <v>5.62</v>
      </c>
      <c r="Y1310" s="33">
        <v>-4.2750000000000057</v>
      </c>
      <c r="Z1310" s="14">
        <f t="shared" si="83"/>
        <v>-9.0909090909091023E-2</v>
      </c>
      <c r="AA1310" s="13" t="s">
        <v>88</v>
      </c>
      <c r="AB1310" s="33">
        <v>21.161250000000003</v>
      </c>
      <c r="AC1310" s="33">
        <v>24.518750000000008</v>
      </c>
    </row>
    <row r="1311" spans="2:29" x14ac:dyDescent="0.3">
      <c r="B1311" s="19"/>
      <c r="D1311" s="13" t="s">
        <v>7414</v>
      </c>
      <c r="E1311" s="29">
        <v>43258</v>
      </c>
      <c r="F1311" s="29" t="str">
        <f t="shared" si="80"/>
        <v>Thu</v>
      </c>
      <c r="G1311" s="29" t="str">
        <f t="shared" si="81"/>
        <v>Jun</v>
      </c>
      <c r="H1311" s="34">
        <f t="shared" si="82"/>
        <v>2018</v>
      </c>
      <c r="I1311" s="29">
        <v>43263</v>
      </c>
      <c r="J1311" s="13" t="s">
        <v>50</v>
      </c>
      <c r="K1311" s="13" t="s">
        <v>5179</v>
      </c>
      <c r="L1311" s="13" t="s">
        <v>36</v>
      </c>
      <c r="M1311" s="13" t="s">
        <v>98</v>
      </c>
      <c r="N1311" s="13" t="s">
        <v>99</v>
      </c>
      <c r="O1311" s="13" t="s">
        <v>100</v>
      </c>
      <c r="P1311" s="13" t="s">
        <v>55</v>
      </c>
      <c r="Q1311" s="13" t="s">
        <v>5256</v>
      </c>
      <c r="R1311" s="13" t="s">
        <v>30</v>
      </c>
      <c r="S1311" s="13" t="s">
        <v>2177</v>
      </c>
      <c r="T1311" s="13" t="s">
        <v>5257</v>
      </c>
      <c r="U1311" s="33">
        <v>4.5705000000000009</v>
      </c>
      <c r="V1311" s="15">
        <v>1</v>
      </c>
      <c r="W1311" s="14">
        <v>0.45</v>
      </c>
      <c r="X1311" s="33">
        <v>1.2</v>
      </c>
      <c r="Y1311" s="33">
        <v>-3.1695000000000002</v>
      </c>
      <c r="Z1311" s="14">
        <f t="shared" si="83"/>
        <v>-0.6934689858877584</v>
      </c>
      <c r="AA1311" s="13" t="s">
        <v>88</v>
      </c>
      <c r="AB1311" s="33">
        <v>2.0567250000000006</v>
      </c>
      <c r="AC1311" s="33">
        <v>4.4832750000000008</v>
      </c>
    </row>
    <row r="1312" spans="2:29" x14ac:dyDescent="0.3">
      <c r="B1312" s="19"/>
      <c r="D1312" s="13" t="s">
        <v>7415</v>
      </c>
      <c r="E1312" s="29">
        <v>43859</v>
      </c>
      <c r="F1312" s="29" t="str">
        <f t="shared" si="80"/>
        <v>Wed</v>
      </c>
      <c r="G1312" s="29" t="str">
        <f t="shared" si="81"/>
        <v>Jan</v>
      </c>
      <c r="H1312" s="34">
        <f t="shared" si="82"/>
        <v>2020</v>
      </c>
      <c r="I1312" s="29">
        <v>43864</v>
      </c>
      <c r="J1312" s="13" t="s">
        <v>22</v>
      </c>
      <c r="K1312" s="13" t="s">
        <v>3813</v>
      </c>
      <c r="L1312" s="13" t="s">
        <v>36</v>
      </c>
      <c r="M1312" s="13" t="s">
        <v>128</v>
      </c>
      <c r="N1312" s="13" t="s">
        <v>128</v>
      </c>
      <c r="O1312" s="13" t="s">
        <v>129</v>
      </c>
      <c r="P1312" s="13" t="s">
        <v>55</v>
      </c>
      <c r="Q1312" s="13" t="s">
        <v>2598</v>
      </c>
      <c r="R1312" s="13" t="s">
        <v>40</v>
      </c>
      <c r="S1312" s="13" t="s">
        <v>906</v>
      </c>
      <c r="T1312" s="13" t="s">
        <v>2599</v>
      </c>
      <c r="U1312" s="33">
        <v>241.60080000000002</v>
      </c>
      <c r="V1312" s="15">
        <v>7</v>
      </c>
      <c r="W1312" s="14">
        <v>0.27</v>
      </c>
      <c r="X1312" s="33">
        <v>17.579999999999998</v>
      </c>
      <c r="Y1312" s="33">
        <v>49.450800000000001</v>
      </c>
      <c r="Z1312" s="14">
        <f t="shared" si="83"/>
        <v>0.20467978582852372</v>
      </c>
      <c r="AA1312" s="13" t="s">
        <v>88</v>
      </c>
      <c r="AB1312" s="33">
        <v>65.232216000000008</v>
      </c>
      <c r="AC1312" s="33">
        <v>109.33778400000001</v>
      </c>
    </row>
    <row r="1313" spans="2:29" x14ac:dyDescent="0.3">
      <c r="B1313" s="19"/>
      <c r="D1313" s="13" t="s">
        <v>7416</v>
      </c>
      <c r="E1313" s="29">
        <v>43754</v>
      </c>
      <c r="F1313" s="29" t="str">
        <f t="shared" si="80"/>
        <v>Wed</v>
      </c>
      <c r="G1313" s="29" t="str">
        <f t="shared" si="81"/>
        <v>Oct</v>
      </c>
      <c r="H1313" s="34">
        <f t="shared" si="82"/>
        <v>2019</v>
      </c>
      <c r="I1313" s="29">
        <v>43758</v>
      </c>
      <c r="J1313" s="13" t="s">
        <v>50</v>
      </c>
      <c r="K1313" s="13" t="s">
        <v>2916</v>
      </c>
      <c r="L1313" s="13" t="s">
        <v>36</v>
      </c>
      <c r="M1313" s="13" t="s">
        <v>243</v>
      </c>
      <c r="N1313" s="13" t="s">
        <v>244</v>
      </c>
      <c r="O1313" s="13" t="s">
        <v>245</v>
      </c>
      <c r="P1313" s="13" t="s">
        <v>55</v>
      </c>
      <c r="Q1313" s="13" t="s">
        <v>2917</v>
      </c>
      <c r="R1313" s="13" t="s">
        <v>40</v>
      </c>
      <c r="S1313" s="13" t="s">
        <v>906</v>
      </c>
      <c r="T1313" s="13" t="s">
        <v>2918</v>
      </c>
      <c r="U1313" s="33">
        <v>206.517</v>
      </c>
      <c r="V1313" s="15">
        <v>5</v>
      </c>
      <c r="W1313" s="14">
        <v>0.27</v>
      </c>
      <c r="X1313" s="33">
        <v>31.1</v>
      </c>
      <c r="Y1313" s="33">
        <v>56.516999999999982</v>
      </c>
      <c r="Z1313" s="14">
        <f t="shared" si="83"/>
        <v>0.27366754310783126</v>
      </c>
      <c r="AA1313" s="13" t="s">
        <v>60</v>
      </c>
      <c r="AB1313" s="33">
        <v>55.759590000000003</v>
      </c>
      <c r="AC1313" s="33">
        <v>63.140410000000017</v>
      </c>
    </row>
    <row r="1314" spans="2:29" x14ac:dyDescent="0.3">
      <c r="B1314" s="19"/>
      <c r="D1314" s="13" t="s">
        <v>7417</v>
      </c>
      <c r="E1314" s="29">
        <v>43754</v>
      </c>
      <c r="F1314" s="29" t="str">
        <f t="shared" si="80"/>
        <v>Wed</v>
      </c>
      <c r="G1314" s="29" t="str">
        <f t="shared" si="81"/>
        <v>Oct</v>
      </c>
      <c r="H1314" s="34">
        <f t="shared" si="82"/>
        <v>2019</v>
      </c>
      <c r="I1314" s="29">
        <v>43758</v>
      </c>
      <c r="J1314" s="13" t="s">
        <v>50</v>
      </c>
      <c r="K1314" s="13" t="s">
        <v>2916</v>
      </c>
      <c r="L1314" s="13" t="s">
        <v>36</v>
      </c>
      <c r="M1314" s="13" t="s">
        <v>243</v>
      </c>
      <c r="N1314" s="13" t="s">
        <v>244</v>
      </c>
      <c r="O1314" s="13" t="s">
        <v>245</v>
      </c>
      <c r="P1314" s="13" t="s">
        <v>55</v>
      </c>
      <c r="Q1314" s="13" t="s">
        <v>3153</v>
      </c>
      <c r="R1314" s="13" t="s">
        <v>30</v>
      </c>
      <c r="S1314" s="13" t="s">
        <v>1121</v>
      </c>
      <c r="T1314" s="13" t="s">
        <v>3154</v>
      </c>
      <c r="U1314" s="33">
        <v>286.02630000000005</v>
      </c>
      <c r="V1314" s="15">
        <v>7</v>
      </c>
      <c r="W1314" s="14">
        <v>0.17</v>
      </c>
      <c r="X1314" s="33">
        <v>26.46</v>
      </c>
      <c r="Y1314" s="33">
        <v>99.756299999999982</v>
      </c>
      <c r="Z1314" s="14">
        <f t="shared" si="83"/>
        <v>0.34876617989324743</v>
      </c>
      <c r="AA1314" s="13" t="s">
        <v>60</v>
      </c>
      <c r="AB1314" s="33">
        <v>48.624471000000014</v>
      </c>
      <c r="AC1314" s="33">
        <v>111.18552900000003</v>
      </c>
    </row>
    <row r="1315" spans="2:29" x14ac:dyDescent="0.3">
      <c r="B1315" s="19"/>
      <c r="D1315" s="13" t="s">
        <v>7418</v>
      </c>
      <c r="E1315" s="29">
        <v>43754</v>
      </c>
      <c r="F1315" s="29" t="str">
        <f t="shared" si="80"/>
        <v>Wed</v>
      </c>
      <c r="G1315" s="29" t="str">
        <f t="shared" si="81"/>
        <v>Oct</v>
      </c>
      <c r="H1315" s="34">
        <f t="shared" si="82"/>
        <v>2019</v>
      </c>
      <c r="I1315" s="29">
        <v>43758</v>
      </c>
      <c r="J1315" s="13" t="s">
        <v>50</v>
      </c>
      <c r="K1315" s="13" t="s">
        <v>2916</v>
      </c>
      <c r="L1315" s="13" t="s">
        <v>36</v>
      </c>
      <c r="M1315" s="13" t="s">
        <v>243</v>
      </c>
      <c r="N1315" s="13" t="s">
        <v>244</v>
      </c>
      <c r="O1315" s="13" t="s">
        <v>245</v>
      </c>
      <c r="P1315" s="13" t="s">
        <v>55</v>
      </c>
      <c r="Q1315" s="13" t="s">
        <v>2799</v>
      </c>
      <c r="R1315" s="13" t="s">
        <v>30</v>
      </c>
      <c r="S1315" s="13" t="s">
        <v>289</v>
      </c>
      <c r="T1315" s="13" t="s">
        <v>2800</v>
      </c>
      <c r="U1315" s="33">
        <v>90.785399999999996</v>
      </c>
      <c r="V1315" s="15">
        <v>2</v>
      </c>
      <c r="W1315" s="14">
        <v>0.17</v>
      </c>
      <c r="X1315" s="33">
        <v>17.649999999999999</v>
      </c>
      <c r="Y1315" s="33">
        <v>-4.4345999999999997</v>
      </c>
      <c r="Z1315" s="14">
        <f t="shared" si="83"/>
        <v>-4.8847061311620588E-2</v>
      </c>
      <c r="AA1315" s="13" t="s">
        <v>60</v>
      </c>
      <c r="AB1315" s="33">
        <v>15.433518000000001</v>
      </c>
      <c r="AC1315" s="33">
        <v>62.136481999999987</v>
      </c>
    </row>
    <row r="1316" spans="2:29" x14ac:dyDescent="0.3">
      <c r="B1316" s="19"/>
      <c r="D1316" s="13" t="s">
        <v>7419</v>
      </c>
      <c r="E1316" s="29">
        <v>43754</v>
      </c>
      <c r="F1316" s="29" t="str">
        <f t="shared" si="80"/>
        <v>Wed</v>
      </c>
      <c r="G1316" s="29" t="str">
        <f t="shared" si="81"/>
        <v>Oct</v>
      </c>
      <c r="H1316" s="34">
        <f t="shared" si="82"/>
        <v>2019</v>
      </c>
      <c r="I1316" s="29">
        <v>43758</v>
      </c>
      <c r="J1316" s="13" t="s">
        <v>50</v>
      </c>
      <c r="K1316" s="13" t="s">
        <v>2916</v>
      </c>
      <c r="L1316" s="13" t="s">
        <v>36</v>
      </c>
      <c r="M1316" s="13" t="s">
        <v>243</v>
      </c>
      <c r="N1316" s="13" t="s">
        <v>244</v>
      </c>
      <c r="O1316" s="13" t="s">
        <v>245</v>
      </c>
      <c r="P1316" s="13" t="s">
        <v>55</v>
      </c>
      <c r="Q1316" s="13" t="s">
        <v>4930</v>
      </c>
      <c r="R1316" s="13" t="s">
        <v>30</v>
      </c>
      <c r="S1316" s="13" t="s">
        <v>1789</v>
      </c>
      <c r="T1316" s="13" t="s">
        <v>4931</v>
      </c>
      <c r="U1316" s="33">
        <v>45.2682</v>
      </c>
      <c r="V1316" s="15">
        <v>2</v>
      </c>
      <c r="W1316" s="14">
        <v>0.17</v>
      </c>
      <c r="X1316" s="33">
        <v>7.12</v>
      </c>
      <c r="Y1316" s="33">
        <v>13.588199999999999</v>
      </c>
      <c r="Z1316" s="14">
        <f t="shared" si="83"/>
        <v>0.30017098095351702</v>
      </c>
      <c r="AA1316" s="13" t="s">
        <v>60</v>
      </c>
      <c r="AB1316" s="33">
        <v>7.6955940000000007</v>
      </c>
      <c r="AC1316" s="33">
        <v>16.864406000000002</v>
      </c>
    </row>
    <row r="1317" spans="2:29" x14ac:dyDescent="0.3">
      <c r="B1317" s="19"/>
      <c r="D1317" s="13" t="s">
        <v>7420</v>
      </c>
      <c r="E1317" s="29">
        <v>43754</v>
      </c>
      <c r="F1317" s="29" t="str">
        <f t="shared" si="80"/>
        <v>Wed</v>
      </c>
      <c r="G1317" s="29" t="str">
        <f t="shared" si="81"/>
        <v>Oct</v>
      </c>
      <c r="H1317" s="34">
        <f t="shared" si="82"/>
        <v>2019</v>
      </c>
      <c r="I1317" s="29">
        <v>43758</v>
      </c>
      <c r="J1317" s="13" t="s">
        <v>50</v>
      </c>
      <c r="K1317" s="13" t="s">
        <v>2916</v>
      </c>
      <c r="L1317" s="13" t="s">
        <v>36</v>
      </c>
      <c r="M1317" s="13" t="s">
        <v>243</v>
      </c>
      <c r="N1317" s="13" t="s">
        <v>244</v>
      </c>
      <c r="O1317" s="13" t="s">
        <v>245</v>
      </c>
      <c r="P1317" s="13" t="s">
        <v>55</v>
      </c>
      <c r="Q1317" s="13" t="s">
        <v>4490</v>
      </c>
      <c r="R1317" s="13" t="s">
        <v>57</v>
      </c>
      <c r="S1317" s="13" t="s">
        <v>121</v>
      </c>
      <c r="T1317" s="13" t="s">
        <v>4491</v>
      </c>
      <c r="U1317" s="33">
        <v>40.831199999999995</v>
      </c>
      <c r="V1317" s="15">
        <v>2</v>
      </c>
      <c r="W1317" s="14">
        <v>0.47000000000000003</v>
      </c>
      <c r="X1317" s="33">
        <v>5.48</v>
      </c>
      <c r="Y1317" s="33">
        <v>-19.288799999999998</v>
      </c>
      <c r="Z1317" s="14">
        <f t="shared" si="83"/>
        <v>-0.47240345618056784</v>
      </c>
      <c r="AA1317" s="13" t="s">
        <v>60</v>
      </c>
      <c r="AB1317" s="33">
        <v>19.190663999999998</v>
      </c>
      <c r="AC1317" s="33">
        <v>35.449335999999995</v>
      </c>
    </row>
    <row r="1318" spans="2:29" x14ac:dyDescent="0.3">
      <c r="B1318" s="19"/>
      <c r="D1318" s="13" t="s">
        <v>7421</v>
      </c>
      <c r="E1318" s="29">
        <v>43754</v>
      </c>
      <c r="F1318" s="29" t="str">
        <f t="shared" si="80"/>
        <v>Wed</v>
      </c>
      <c r="G1318" s="29" t="str">
        <f t="shared" si="81"/>
        <v>Oct</v>
      </c>
      <c r="H1318" s="34">
        <f t="shared" si="82"/>
        <v>2019</v>
      </c>
      <c r="I1318" s="29">
        <v>43758</v>
      </c>
      <c r="J1318" s="13" t="s">
        <v>50</v>
      </c>
      <c r="K1318" s="13" t="s">
        <v>2916</v>
      </c>
      <c r="L1318" s="13" t="s">
        <v>36</v>
      </c>
      <c r="M1318" s="13" t="s">
        <v>243</v>
      </c>
      <c r="N1318" s="13" t="s">
        <v>244</v>
      </c>
      <c r="O1318" s="13" t="s">
        <v>245</v>
      </c>
      <c r="P1318" s="13" t="s">
        <v>55</v>
      </c>
      <c r="Q1318" s="13" t="s">
        <v>5337</v>
      </c>
      <c r="R1318" s="13" t="s">
        <v>30</v>
      </c>
      <c r="S1318" s="13" t="s">
        <v>1121</v>
      </c>
      <c r="T1318" s="13" t="s">
        <v>5338</v>
      </c>
      <c r="U1318" s="33">
        <v>23.0823</v>
      </c>
      <c r="V1318" s="15">
        <v>3</v>
      </c>
      <c r="W1318" s="14">
        <v>0.17</v>
      </c>
      <c r="X1318" s="33">
        <v>1.43</v>
      </c>
      <c r="Y1318" s="33">
        <v>2.2022999999999993</v>
      </c>
      <c r="Z1318" s="14">
        <f t="shared" si="83"/>
        <v>9.5410769290755218E-2</v>
      </c>
      <c r="AA1318" s="13" t="s">
        <v>60</v>
      </c>
      <c r="AB1318" s="33">
        <v>3.9239910000000005</v>
      </c>
      <c r="AC1318" s="33">
        <v>15.526009</v>
      </c>
    </row>
    <row r="1319" spans="2:29" x14ac:dyDescent="0.3">
      <c r="B1319" s="19"/>
      <c r="D1319" s="13" t="s">
        <v>7422</v>
      </c>
      <c r="E1319" s="29">
        <v>43728</v>
      </c>
      <c r="F1319" s="29" t="str">
        <f t="shared" si="80"/>
        <v>Fri</v>
      </c>
      <c r="G1319" s="29" t="str">
        <f t="shared" si="81"/>
        <v>Sep</v>
      </c>
      <c r="H1319" s="34">
        <f t="shared" si="82"/>
        <v>2019</v>
      </c>
      <c r="I1319" s="29">
        <v>43730</v>
      </c>
      <c r="J1319" s="13" t="s">
        <v>34</v>
      </c>
      <c r="K1319" s="13" t="s">
        <v>3389</v>
      </c>
      <c r="L1319" s="13" t="s">
        <v>24</v>
      </c>
      <c r="M1319" s="13" t="s">
        <v>2571</v>
      </c>
      <c r="N1319" s="13" t="s">
        <v>647</v>
      </c>
      <c r="O1319" s="13" t="s">
        <v>100</v>
      </c>
      <c r="P1319" s="13" t="s">
        <v>55</v>
      </c>
      <c r="Q1319" s="13" t="s">
        <v>3390</v>
      </c>
      <c r="R1319" s="13" t="s">
        <v>30</v>
      </c>
      <c r="S1319" s="13" t="s">
        <v>1567</v>
      </c>
      <c r="T1319" s="13" t="s">
        <v>3391</v>
      </c>
      <c r="U1319" s="33">
        <v>118.27200000000001</v>
      </c>
      <c r="V1319" s="15">
        <v>7</v>
      </c>
      <c r="W1319" s="14">
        <v>0.45</v>
      </c>
      <c r="X1319" s="33">
        <v>22.79</v>
      </c>
      <c r="Y1319" s="33">
        <v>-43.008000000000003</v>
      </c>
      <c r="Z1319" s="14">
        <f t="shared" si="83"/>
        <v>-0.36363636363636365</v>
      </c>
      <c r="AA1319" s="13" t="s">
        <v>60</v>
      </c>
      <c r="AB1319" s="33">
        <v>53.2224</v>
      </c>
      <c r="AC1319" s="33">
        <v>85.267600000000002</v>
      </c>
    </row>
    <row r="1320" spans="2:29" x14ac:dyDescent="0.3">
      <c r="B1320" s="19"/>
      <c r="D1320" s="13" t="s">
        <v>7423</v>
      </c>
      <c r="E1320" s="29">
        <v>43728</v>
      </c>
      <c r="F1320" s="29" t="str">
        <f t="shared" si="80"/>
        <v>Fri</v>
      </c>
      <c r="G1320" s="29" t="str">
        <f t="shared" si="81"/>
        <v>Sep</v>
      </c>
      <c r="H1320" s="34">
        <f t="shared" si="82"/>
        <v>2019</v>
      </c>
      <c r="I1320" s="29">
        <v>43730</v>
      </c>
      <c r="J1320" s="13" t="s">
        <v>34</v>
      </c>
      <c r="K1320" s="13" t="s">
        <v>3389</v>
      </c>
      <c r="L1320" s="13" t="s">
        <v>24</v>
      </c>
      <c r="M1320" s="13" t="s">
        <v>2571</v>
      </c>
      <c r="N1320" s="13" t="s">
        <v>647</v>
      </c>
      <c r="O1320" s="13" t="s">
        <v>100</v>
      </c>
      <c r="P1320" s="13" t="s">
        <v>55</v>
      </c>
      <c r="Q1320" s="13" t="s">
        <v>3440</v>
      </c>
      <c r="R1320" s="13" t="s">
        <v>57</v>
      </c>
      <c r="S1320" s="13" t="s">
        <v>121</v>
      </c>
      <c r="T1320" s="13" t="s">
        <v>3441</v>
      </c>
      <c r="U1320" s="33">
        <v>134.09550000000002</v>
      </c>
      <c r="V1320" s="15">
        <v>3</v>
      </c>
      <c r="W1320" s="14">
        <v>0.45</v>
      </c>
      <c r="X1320" s="33">
        <v>15.01</v>
      </c>
      <c r="Y1320" s="33">
        <v>-82.984499999999997</v>
      </c>
      <c r="Z1320" s="14">
        <f t="shared" si="83"/>
        <v>-0.61884627000906056</v>
      </c>
      <c r="AA1320" s="13" t="s">
        <v>60</v>
      </c>
      <c r="AB1320" s="33">
        <v>60.34297500000001</v>
      </c>
      <c r="AC1320" s="33">
        <v>141.727025</v>
      </c>
    </row>
    <row r="1321" spans="2:29" x14ac:dyDescent="0.3">
      <c r="B1321" s="19"/>
      <c r="D1321" s="13" t="s">
        <v>7424</v>
      </c>
      <c r="E1321" s="29">
        <v>42914</v>
      </c>
      <c r="F1321" s="29" t="str">
        <f t="shared" si="80"/>
        <v>Wed</v>
      </c>
      <c r="G1321" s="29" t="str">
        <f t="shared" si="81"/>
        <v>Jun</v>
      </c>
      <c r="H1321" s="34">
        <f t="shared" si="82"/>
        <v>2017</v>
      </c>
      <c r="I1321" s="29">
        <v>42918</v>
      </c>
      <c r="J1321" s="13" t="s">
        <v>50</v>
      </c>
      <c r="K1321" s="13" t="s">
        <v>929</v>
      </c>
      <c r="L1321" s="13" t="s">
        <v>36</v>
      </c>
      <c r="M1321" s="13" t="s">
        <v>243</v>
      </c>
      <c r="N1321" s="13" t="s">
        <v>244</v>
      </c>
      <c r="O1321" s="13" t="s">
        <v>245</v>
      </c>
      <c r="P1321" s="13" t="s">
        <v>55</v>
      </c>
      <c r="Q1321" s="13" t="s">
        <v>349</v>
      </c>
      <c r="R1321" s="13" t="s">
        <v>30</v>
      </c>
      <c r="S1321" s="13" t="s">
        <v>31</v>
      </c>
      <c r="T1321" s="13" t="s">
        <v>350</v>
      </c>
      <c r="U1321" s="33">
        <v>1798.6763999999998</v>
      </c>
      <c r="V1321" s="15">
        <v>4</v>
      </c>
      <c r="W1321" s="14">
        <v>0.17</v>
      </c>
      <c r="X1321" s="33">
        <v>146.76</v>
      </c>
      <c r="Y1321" s="33">
        <v>86.636399999999981</v>
      </c>
      <c r="Z1321" s="14">
        <f t="shared" si="83"/>
        <v>4.8166751951601736E-2</v>
      </c>
      <c r="AA1321" s="13" t="s">
        <v>88</v>
      </c>
      <c r="AB1321" s="33">
        <v>305.77498800000001</v>
      </c>
      <c r="AC1321" s="33">
        <v>1259.5050119999996</v>
      </c>
    </row>
    <row r="1322" spans="2:29" x14ac:dyDescent="0.3">
      <c r="B1322" s="19"/>
      <c r="D1322" s="13" t="s">
        <v>7425</v>
      </c>
      <c r="E1322" s="29">
        <v>42914</v>
      </c>
      <c r="F1322" s="29" t="str">
        <f t="shared" ref="F1322:F1385" si="84">TEXT(E1322,"ddd")</f>
        <v>Wed</v>
      </c>
      <c r="G1322" s="29" t="str">
        <f t="shared" ref="G1322:G1385" si="85">TEXT(E1322,"mmm")</f>
        <v>Jun</v>
      </c>
      <c r="H1322" s="34">
        <f t="shared" si="82"/>
        <v>2017</v>
      </c>
      <c r="I1322" s="29">
        <v>42918</v>
      </c>
      <c r="J1322" s="13" t="s">
        <v>50</v>
      </c>
      <c r="K1322" s="13" t="s">
        <v>929</v>
      </c>
      <c r="L1322" s="13" t="s">
        <v>36</v>
      </c>
      <c r="M1322" s="13" t="s">
        <v>243</v>
      </c>
      <c r="N1322" s="13" t="s">
        <v>244</v>
      </c>
      <c r="O1322" s="13" t="s">
        <v>245</v>
      </c>
      <c r="P1322" s="13" t="s">
        <v>55</v>
      </c>
      <c r="Q1322" s="13" t="s">
        <v>6096</v>
      </c>
      <c r="R1322" s="13" t="s">
        <v>57</v>
      </c>
      <c r="S1322" s="13" t="s">
        <v>138</v>
      </c>
      <c r="T1322" s="13" t="s">
        <v>6097</v>
      </c>
      <c r="U1322" s="33">
        <v>83.066400000000002</v>
      </c>
      <c r="V1322" s="15">
        <v>2</v>
      </c>
      <c r="W1322" s="14">
        <v>0.17</v>
      </c>
      <c r="X1322" s="33">
        <v>1.1599999999999999</v>
      </c>
      <c r="Y1322" s="33">
        <v>4.9464000000000006</v>
      </c>
      <c r="Z1322" s="14">
        <f t="shared" si="83"/>
        <v>5.954754268874058E-2</v>
      </c>
      <c r="AA1322" s="13" t="s">
        <v>88</v>
      </c>
      <c r="AB1322" s="33">
        <v>14.121288000000002</v>
      </c>
      <c r="AC1322" s="33">
        <v>62.838712000000001</v>
      </c>
    </row>
    <row r="1323" spans="2:29" x14ac:dyDescent="0.3">
      <c r="B1323" s="19"/>
      <c r="D1323" s="13" t="s">
        <v>7426</v>
      </c>
      <c r="E1323" s="29">
        <v>42894</v>
      </c>
      <c r="F1323" s="29" t="str">
        <f t="shared" si="84"/>
        <v>Thu</v>
      </c>
      <c r="G1323" s="29" t="str">
        <f t="shared" si="85"/>
        <v>Jun</v>
      </c>
      <c r="H1323" s="34">
        <f t="shared" si="82"/>
        <v>2017</v>
      </c>
      <c r="I1323" s="29">
        <v>42898</v>
      </c>
      <c r="J1323" s="13" t="s">
        <v>50</v>
      </c>
      <c r="K1323" s="13" t="s">
        <v>5937</v>
      </c>
      <c r="L1323" s="13" t="s">
        <v>82</v>
      </c>
      <c r="M1323" s="13" t="s">
        <v>128</v>
      </c>
      <c r="N1323" s="13" t="s">
        <v>128</v>
      </c>
      <c r="O1323" s="13" t="s">
        <v>129</v>
      </c>
      <c r="P1323" s="13" t="s">
        <v>55</v>
      </c>
      <c r="Q1323" s="13" t="s">
        <v>4948</v>
      </c>
      <c r="R1323" s="13" t="s">
        <v>30</v>
      </c>
      <c r="S1323" s="13" t="s">
        <v>1789</v>
      </c>
      <c r="T1323" s="13" t="s">
        <v>4949</v>
      </c>
      <c r="U1323" s="33">
        <v>38.954999999999998</v>
      </c>
      <c r="V1323" s="15">
        <v>5</v>
      </c>
      <c r="W1323" s="14">
        <v>0.47000000000000003</v>
      </c>
      <c r="X1323" s="33">
        <v>1.8399999999999999</v>
      </c>
      <c r="Y1323" s="33">
        <v>-12.495000000000001</v>
      </c>
      <c r="Z1323" s="14">
        <f t="shared" si="83"/>
        <v>-0.32075471698113212</v>
      </c>
      <c r="AA1323" s="13" t="s">
        <v>60</v>
      </c>
      <c r="AB1323" s="33">
        <v>18.30885</v>
      </c>
      <c r="AC1323" s="33">
        <v>31.30115</v>
      </c>
    </row>
    <row r="1324" spans="2:29" x14ac:dyDescent="0.3">
      <c r="B1324" s="19"/>
      <c r="D1324" s="13" t="s">
        <v>7427</v>
      </c>
      <c r="E1324" s="29">
        <v>44006</v>
      </c>
      <c r="F1324" s="29" t="str">
        <f t="shared" si="84"/>
        <v>Wed</v>
      </c>
      <c r="G1324" s="29" t="str">
        <f t="shared" si="85"/>
        <v>Jun</v>
      </c>
      <c r="H1324" s="34">
        <f t="shared" si="82"/>
        <v>2020</v>
      </c>
      <c r="I1324" s="29">
        <v>44012</v>
      </c>
      <c r="J1324" s="13" t="s">
        <v>50</v>
      </c>
      <c r="K1324" s="13" t="s">
        <v>4293</v>
      </c>
      <c r="L1324" s="13" t="s">
        <v>24</v>
      </c>
      <c r="M1324" s="13" t="s">
        <v>191</v>
      </c>
      <c r="N1324" s="13" t="s">
        <v>99</v>
      </c>
      <c r="O1324" s="13" t="s">
        <v>100</v>
      </c>
      <c r="P1324" s="13" t="s">
        <v>55</v>
      </c>
      <c r="Q1324" s="13" t="s">
        <v>2925</v>
      </c>
      <c r="R1324" s="13" t="s">
        <v>30</v>
      </c>
      <c r="S1324" s="13" t="s">
        <v>31</v>
      </c>
      <c r="T1324" s="13" t="s">
        <v>2926</v>
      </c>
      <c r="U1324" s="33">
        <v>121.074</v>
      </c>
      <c r="V1324" s="15">
        <v>2</v>
      </c>
      <c r="W1324" s="14">
        <v>0.15000000000000002</v>
      </c>
      <c r="X1324" s="33">
        <v>12.35</v>
      </c>
      <c r="Y1324" s="33">
        <v>37.013999999999996</v>
      </c>
      <c r="Z1324" s="14">
        <f t="shared" si="83"/>
        <v>0.30571386094454628</v>
      </c>
      <c r="AA1324" s="13" t="s">
        <v>88</v>
      </c>
      <c r="AB1324" s="33">
        <v>18.161100000000001</v>
      </c>
      <c r="AC1324" s="33">
        <v>53.548900000000003</v>
      </c>
    </row>
    <row r="1325" spans="2:29" x14ac:dyDescent="0.3">
      <c r="B1325" s="19"/>
      <c r="D1325" s="13" t="s">
        <v>7428</v>
      </c>
      <c r="E1325" s="29">
        <v>43936</v>
      </c>
      <c r="F1325" s="29" t="str">
        <f t="shared" si="84"/>
        <v>Wed</v>
      </c>
      <c r="G1325" s="29" t="str">
        <f t="shared" si="85"/>
        <v>Apr</v>
      </c>
      <c r="H1325" s="34">
        <f t="shared" si="82"/>
        <v>2020</v>
      </c>
      <c r="I1325" s="29">
        <v>43941</v>
      </c>
      <c r="J1325" s="13" t="s">
        <v>50</v>
      </c>
      <c r="K1325" s="13" t="s">
        <v>5417</v>
      </c>
      <c r="L1325" s="13" t="s">
        <v>24</v>
      </c>
      <c r="M1325" s="13" t="s">
        <v>243</v>
      </c>
      <c r="N1325" s="13" t="s">
        <v>244</v>
      </c>
      <c r="O1325" s="13" t="s">
        <v>245</v>
      </c>
      <c r="P1325" s="13" t="s">
        <v>55</v>
      </c>
      <c r="Q1325" s="13" t="s">
        <v>4999</v>
      </c>
      <c r="R1325" s="13" t="s">
        <v>30</v>
      </c>
      <c r="S1325" s="13" t="s">
        <v>289</v>
      </c>
      <c r="T1325" s="13" t="s">
        <v>5000</v>
      </c>
      <c r="U1325" s="33">
        <v>50.99519999999999</v>
      </c>
      <c r="V1325" s="15">
        <v>2</v>
      </c>
      <c r="W1325" s="14">
        <v>0.17</v>
      </c>
      <c r="X1325" s="33">
        <v>4.3499999999999996</v>
      </c>
      <c r="Y1325" s="33">
        <v>7.9751999999999992</v>
      </c>
      <c r="Z1325" s="14">
        <f t="shared" si="83"/>
        <v>0.15639118975903615</v>
      </c>
      <c r="AA1325" s="13" t="s">
        <v>88</v>
      </c>
      <c r="AB1325" s="33">
        <v>8.6691839999999996</v>
      </c>
      <c r="AC1325" s="33">
        <v>30.000815999999986</v>
      </c>
    </row>
    <row r="1326" spans="2:29" x14ac:dyDescent="0.3">
      <c r="B1326" s="19"/>
      <c r="D1326" s="13" t="s">
        <v>7429</v>
      </c>
      <c r="E1326" s="29">
        <v>43936</v>
      </c>
      <c r="F1326" s="29" t="str">
        <f t="shared" si="84"/>
        <v>Wed</v>
      </c>
      <c r="G1326" s="29" t="str">
        <f t="shared" si="85"/>
        <v>Apr</v>
      </c>
      <c r="H1326" s="34">
        <f t="shared" si="82"/>
        <v>2020</v>
      </c>
      <c r="I1326" s="29">
        <v>43941</v>
      </c>
      <c r="J1326" s="13" t="s">
        <v>50</v>
      </c>
      <c r="K1326" s="13" t="s">
        <v>5417</v>
      </c>
      <c r="L1326" s="13" t="s">
        <v>24</v>
      </c>
      <c r="M1326" s="13" t="s">
        <v>243</v>
      </c>
      <c r="N1326" s="13" t="s">
        <v>244</v>
      </c>
      <c r="O1326" s="13" t="s">
        <v>245</v>
      </c>
      <c r="P1326" s="13" t="s">
        <v>55</v>
      </c>
      <c r="Q1326" s="13" t="s">
        <v>5770</v>
      </c>
      <c r="R1326" s="13" t="s">
        <v>30</v>
      </c>
      <c r="S1326" s="13" t="s">
        <v>1121</v>
      </c>
      <c r="T1326" s="13" t="s">
        <v>5771</v>
      </c>
      <c r="U1326" s="33">
        <v>35.233499999999999</v>
      </c>
      <c r="V1326" s="15">
        <v>5</v>
      </c>
      <c r="W1326" s="14">
        <v>0.17</v>
      </c>
      <c r="X1326" s="33">
        <v>1.5</v>
      </c>
      <c r="Y1326" s="33">
        <v>1.1834999999999987</v>
      </c>
      <c r="Z1326" s="14">
        <f t="shared" si="83"/>
        <v>3.3590191153305762E-2</v>
      </c>
      <c r="AA1326" s="13" t="s">
        <v>88</v>
      </c>
      <c r="AB1326" s="33">
        <v>5.9896950000000002</v>
      </c>
      <c r="AC1326" s="33">
        <v>26.560305</v>
      </c>
    </row>
    <row r="1327" spans="2:29" x14ac:dyDescent="0.3">
      <c r="B1327" s="19"/>
      <c r="D1327" s="13" t="s">
        <v>7430</v>
      </c>
      <c r="E1327" s="29">
        <v>43596</v>
      </c>
      <c r="F1327" s="29" t="str">
        <f t="shared" si="84"/>
        <v>Sat</v>
      </c>
      <c r="G1327" s="29" t="str">
        <f t="shared" si="85"/>
        <v>May</v>
      </c>
      <c r="H1327" s="34">
        <f t="shared" si="82"/>
        <v>2019</v>
      </c>
      <c r="I1327" s="29">
        <v>43602</v>
      </c>
      <c r="J1327" s="13" t="s">
        <v>50</v>
      </c>
      <c r="K1327" s="13" t="s">
        <v>1332</v>
      </c>
      <c r="L1327" s="13" t="s">
        <v>82</v>
      </c>
      <c r="M1327" s="13" t="s">
        <v>98</v>
      </c>
      <c r="N1327" s="13" t="s">
        <v>99</v>
      </c>
      <c r="O1327" s="13" t="s">
        <v>100</v>
      </c>
      <c r="P1327" s="13" t="s">
        <v>55</v>
      </c>
      <c r="Q1327" s="13" t="s">
        <v>1333</v>
      </c>
      <c r="R1327" s="13" t="s">
        <v>40</v>
      </c>
      <c r="S1327" s="13" t="s">
        <v>41</v>
      </c>
      <c r="T1327" s="13" t="s">
        <v>1334</v>
      </c>
      <c r="U1327" s="33">
        <v>1088.2350000000001</v>
      </c>
      <c r="V1327" s="15">
        <v>9</v>
      </c>
      <c r="W1327" s="14">
        <v>0.25</v>
      </c>
      <c r="X1327" s="33">
        <v>100.21</v>
      </c>
      <c r="Y1327" s="33">
        <v>333.58499999999998</v>
      </c>
      <c r="Z1327" s="14">
        <f t="shared" si="83"/>
        <v>0.30653765041558112</v>
      </c>
      <c r="AA1327" s="13" t="s">
        <v>266</v>
      </c>
      <c r="AB1327" s="33">
        <v>272.05875000000003</v>
      </c>
      <c r="AC1327" s="33">
        <v>382.38125000000008</v>
      </c>
    </row>
    <row r="1328" spans="2:29" x14ac:dyDescent="0.3">
      <c r="B1328" s="19"/>
      <c r="D1328" s="13" t="s">
        <v>7431</v>
      </c>
      <c r="E1328" s="29">
        <v>43713</v>
      </c>
      <c r="F1328" s="29" t="str">
        <f t="shared" si="84"/>
        <v>Thu</v>
      </c>
      <c r="G1328" s="29" t="str">
        <f t="shared" si="85"/>
        <v>Sep</v>
      </c>
      <c r="H1328" s="34">
        <f t="shared" si="82"/>
        <v>2019</v>
      </c>
      <c r="I1328" s="29">
        <v>43715</v>
      </c>
      <c r="J1328" s="13" t="s">
        <v>22</v>
      </c>
      <c r="K1328" s="13" t="s">
        <v>4821</v>
      </c>
      <c r="L1328" s="13" t="s">
        <v>24</v>
      </c>
      <c r="M1328" s="13" t="s">
        <v>482</v>
      </c>
      <c r="N1328" s="13" t="s">
        <v>482</v>
      </c>
      <c r="O1328" s="13" t="s">
        <v>483</v>
      </c>
      <c r="P1328" s="13" t="s">
        <v>28</v>
      </c>
      <c r="Q1328" s="13" t="s">
        <v>4822</v>
      </c>
      <c r="R1328" s="13" t="s">
        <v>30</v>
      </c>
      <c r="S1328" s="13" t="s">
        <v>2751</v>
      </c>
      <c r="T1328" s="13" t="s">
        <v>4823</v>
      </c>
      <c r="U1328" s="33">
        <v>29.565000000000001</v>
      </c>
      <c r="V1328" s="15">
        <v>9</v>
      </c>
      <c r="W1328" s="14">
        <v>0.5</v>
      </c>
      <c r="X1328" s="33">
        <v>7.97</v>
      </c>
      <c r="Y1328" s="33">
        <v>-23.895000000000003</v>
      </c>
      <c r="Z1328" s="14">
        <f t="shared" si="83"/>
        <v>-0.8082191780821919</v>
      </c>
      <c r="AA1328" s="13" t="s">
        <v>33</v>
      </c>
      <c r="AB1328" s="33">
        <v>14.782500000000001</v>
      </c>
      <c r="AC1328" s="33">
        <v>30.707500000000003</v>
      </c>
    </row>
    <row r="1329" spans="2:29" x14ac:dyDescent="0.3">
      <c r="B1329" s="19"/>
      <c r="D1329" s="13" t="s">
        <v>7432</v>
      </c>
      <c r="E1329" s="29">
        <v>43713</v>
      </c>
      <c r="F1329" s="29" t="str">
        <f t="shared" si="84"/>
        <v>Thu</v>
      </c>
      <c r="G1329" s="29" t="str">
        <f t="shared" si="85"/>
        <v>Sep</v>
      </c>
      <c r="H1329" s="34">
        <f t="shared" si="82"/>
        <v>2019</v>
      </c>
      <c r="I1329" s="29">
        <v>43715</v>
      </c>
      <c r="J1329" s="13" t="s">
        <v>22</v>
      </c>
      <c r="K1329" s="13" t="s">
        <v>4821</v>
      </c>
      <c r="L1329" s="13" t="s">
        <v>24</v>
      </c>
      <c r="M1329" s="13" t="s">
        <v>482</v>
      </c>
      <c r="N1329" s="13" t="s">
        <v>482</v>
      </c>
      <c r="O1329" s="13" t="s">
        <v>483</v>
      </c>
      <c r="P1329" s="13" t="s">
        <v>28</v>
      </c>
      <c r="Q1329" s="13" t="s">
        <v>4174</v>
      </c>
      <c r="R1329" s="13" t="s">
        <v>40</v>
      </c>
      <c r="S1329" s="13" t="s">
        <v>906</v>
      </c>
      <c r="T1329" s="13" t="s">
        <v>4175</v>
      </c>
      <c r="U1329" s="33">
        <v>15.071999999999997</v>
      </c>
      <c r="V1329" s="15">
        <v>1</v>
      </c>
      <c r="W1329" s="14">
        <v>0.2</v>
      </c>
      <c r="X1329" s="33">
        <v>4.21</v>
      </c>
      <c r="Y1329" s="33">
        <v>4.5120000000000005</v>
      </c>
      <c r="Z1329" s="14">
        <f t="shared" si="83"/>
        <v>0.29936305732484086</v>
      </c>
      <c r="AA1329" s="13" t="s">
        <v>33</v>
      </c>
      <c r="AB1329" s="33">
        <v>3.0143999999999997</v>
      </c>
      <c r="AC1329" s="33">
        <v>3.3355999999999968</v>
      </c>
    </row>
    <row r="1330" spans="2:29" x14ac:dyDescent="0.3">
      <c r="B1330" s="19"/>
      <c r="D1330" s="13" t="s">
        <v>7433</v>
      </c>
      <c r="E1330" s="29">
        <v>43188</v>
      </c>
      <c r="F1330" s="29" t="str">
        <f t="shared" si="84"/>
        <v>Thu</v>
      </c>
      <c r="G1330" s="29" t="str">
        <f t="shared" si="85"/>
        <v>Mar</v>
      </c>
      <c r="H1330" s="34">
        <f t="shared" si="82"/>
        <v>2018</v>
      </c>
      <c r="I1330" s="29">
        <v>43195</v>
      </c>
      <c r="J1330" s="13" t="s">
        <v>50</v>
      </c>
      <c r="K1330" s="13" t="s">
        <v>3161</v>
      </c>
      <c r="L1330" s="13" t="s">
        <v>24</v>
      </c>
      <c r="M1330" s="13" t="s">
        <v>128</v>
      </c>
      <c r="N1330" s="13" t="s">
        <v>128</v>
      </c>
      <c r="O1330" s="13" t="s">
        <v>129</v>
      </c>
      <c r="P1330" s="13" t="s">
        <v>55</v>
      </c>
      <c r="Q1330" s="13" t="s">
        <v>2224</v>
      </c>
      <c r="R1330" s="13" t="s">
        <v>40</v>
      </c>
      <c r="S1330" s="13" t="s">
        <v>906</v>
      </c>
      <c r="T1330" s="13" t="s">
        <v>2225</v>
      </c>
      <c r="U1330" s="33">
        <v>82.825800000000001</v>
      </c>
      <c r="V1330" s="15">
        <v>2</v>
      </c>
      <c r="W1330" s="14">
        <v>0.27</v>
      </c>
      <c r="X1330" s="33">
        <v>4.18</v>
      </c>
      <c r="Y1330" s="33">
        <v>-2.3142000000000031</v>
      </c>
      <c r="Z1330" s="14">
        <f t="shared" si="83"/>
        <v>-2.7940569242917098E-2</v>
      </c>
      <c r="AA1330" s="13" t="s">
        <v>88</v>
      </c>
      <c r="AB1330" s="33">
        <v>22.362966</v>
      </c>
      <c r="AC1330" s="33">
        <v>58.597034000000008</v>
      </c>
    </row>
    <row r="1331" spans="2:29" x14ac:dyDescent="0.3">
      <c r="B1331" s="19"/>
      <c r="D1331" s="13" t="s">
        <v>7434</v>
      </c>
      <c r="E1331" s="29">
        <v>44000</v>
      </c>
      <c r="F1331" s="29" t="str">
        <f t="shared" si="84"/>
        <v>Thu</v>
      </c>
      <c r="G1331" s="29" t="str">
        <f t="shared" si="85"/>
        <v>Jun</v>
      </c>
      <c r="H1331" s="34">
        <f t="shared" si="82"/>
        <v>2020</v>
      </c>
      <c r="I1331" s="29">
        <v>44005</v>
      </c>
      <c r="J1331" s="13" t="s">
        <v>50</v>
      </c>
      <c r="K1331" s="13" t="s">
        <v>3161</v>
      </c>
      <c r="L1331" s="13" t="s">
        <v>24</v>
      </c>
      <c r="M1331" s="13" t="s">
        <v>128</v>
      </c>
      <c r="N1331" s="13" t="s">
        <v>128</v>
      </c>
      <c r="O1331" s="13" t="s">
        <v>129</v>
      </c>
      <c r="P1331" s="13" t="s">
        <v>55</v>
      </c>
      <c r="Q1331" s="13" t="s">
        <v>2074</v>
      </c>
      <c r="R1331" s="13" t="s">
        <v>40</v>
      </c>
      <c r="S1331" s="13" t="s">
        <v>67</v>
      </c>
      <c r="T1331" s="13" t="s">
        <v>2075</v>
      </c>
      <c r="U1331" s="33">
        <v>537.70499999999993</v>
      </c>
      <c r="V1331" s="15">
        <v>5</v>
      </c>
      <c r="W1331" s="14">
        <v>0.37</v>
      </c>
      <c r="X1331" s="33">
        <v>26.33</v>
      </c>
      <c r="Y1331" s="33">
        <v>-213.49499999999995</v>
      </c>
      <c r="Z1331" s="14">
        <f t="shared" si="83"/>
        <v>-0.39704856752308415</v>
      </c>
      <c r="AA1331" s="13" t="s">
        <v>88</v>
      </c>
      <c r="AB1331" s="33">
        <v>198.95084999999997</v>
      </c>
      <c r="AC1331" s="33">
        <v>525.91914999999995</v>
      </c>
    </row>
    <row r="1332" spans="2:29" x14ac:dyDescent="0.3">
      <c r="B1332" s="19"/>
      <c r="D1332" s="13" t="s">
        <v>7435</v>
      </c>
      <c r="E1332" s="29">
        <v>44000</v>
      </c>
      <c r="F1332" s="29" t="str">
        <f t="shared" si="84"/>
        <v>Thu</v>
      </c>
      <c r="G1332" s="29" t="str">
        <f t="shared" si="85"/>
        <v>Jun</v>
      </c>
      <c r="H1332" s="34">
        <f t="shared" si="82"/>
        <v>2020</v>
      </c>
      <c r="I1332" s="29">
        <v>44005</v>
      </c>
      <c r="J1332" s="13" t="s">
        <v>50</v>
      </c>
      <c r="K1332" s="13" t="s">
        <v>3161</v>
      </c>
      <c r="L1332" s="13" t="s">
        <v>24</v>
      </c>
      <c r="M1332" s="13" t="s">
        <v>128</v>
      </c>
      <c r="N1332" s="13" t="s">
        <v>128</v>
      </c>
      <c r="O1332" s="13" t="s">
        <v>129</v>
      </c>
      <c r="P1332" s="13" t="s">
        <v>55</v>
      </c>
      <c r="Q1332" s="13" t="s">
        <v>3100</v>
      </c>
      <c r="R1332" s="13" t="s">
        <v>57</v>
      </c>
      <c r="S1332" s="13" t="s">
        <v>58</v>
      </c>
      <c r="T1332" s="13" t="s">
        <v>3101</v>
      </c>
      <c r="U1332" s="33">
        <v>340.25850000000003</v>
      </c>
      <c r="V1332" s="15">
        <v>3</v>
      </c>
      <c r="W1332" s="14">
        <v>0.17</v>
      </c>
      <c r="X1332" s="33">
        <v>24.57</v>
      </c>
      <c r="Y1332" s="33">
        <v>32.728499999999997</v>
      </c>
      <c r="Z1332" s="14">
        <f t="shared" si="83"/>
        <v>9.6187163582981752E-2</v>
      </c>
      <c r="AA1332" s="13" t="s">
        <v>88</v>
      </c>
      <c r="AB1332" s="33">
        <v>57.843945000000012</v>
      </c>
      <c r="AC1332" s="33">
        <v>225.11605500000002</v>
      </c>
    </row>
    <row r="1333" spans="2:29" x14ac:dyDescent="0.3">
      <c r="B1333" s="19"/>
      <c r="D1333" s="13" t="s">
        <v>7436</v>
      </c>
      <c r="E1333" s="29">
        <v>44000</v>
      </c>
      <c r="F1333" s="29" t="str">
        <f t="shared" si="84"/>
        <v>Thu</v>
      </c>
      <c r="G1333" s="29" t="str">
        <f t="shared" si="85"/>
        <v>Jun</v>
      </c>
      <c r="H1333" s="34">
        <f t="shared" si="82"/>
        <v>2020</v>
      </c>
      <c r="I1333" s="29">
        <v>44005</v>
      </c>
      <c r="J1333" s="13" t="s">
        <v>50</v>
      </c>
      <c r="K1333" s="13" t="s">
        <v>3161</v>
      </c>
      <c r="L1333" s="13" t="s">
        <v>24</v>
      </c>
      <c r="M1333" s="13" t="s">
        <v>128</v>
      </c>
      <c r="N1333" s="13" t="s">
        <v>128</v>
      </c>
      <c r="O1333" s="13" t="s">
        <v>129</v>
      </c>
      <c r="P1333" s="13" t="s">
        <v>55</v>
      </c>
      <c r="Q1333" s="13" t="s">
        <v>4690</v>
      </c>
      <c r="R1333" s="13" t="s">
        <v>30</v>
      </c>
      <c r="S1333" s="13" t="s">
        <v>31</v>
      </c>
      <c r="T1333" s="13" t="s">
        <v>4691</v>
      </c>
      <c r="U1333" s="33">
        <v>175.47030000000001</v>
      </c>
      <c r="V1333" s="15">
        <v>3</v>
      </c>
      <c r="W1333" s="14">
        <v>0.17</v>
      </c>
      <c r="X1333" s="33">
        <v>8.81</v>
      </c>
      <c r="Y1333" s="33">
        <v>35.880300000000005</v>
      </c>
      <c r="Z1333" s="14">
        <f t="shared" si="83"/>
        <v>0.20448075828217085</v>
      </c>
      <c r="AA1333" s="13" t="s">
        <v>88</v>
      </c>
      <c r="AB1333" s="33">
        <v>29.829951000000005</v>
      </c>
      <c r="AC1333" s="33">
        <v>100.95004900000001</v>
      </c>
    </row>
    <row r="1334" spans="2:29" x14ac:dyDescent="0.3">
      <c r="B1334" s="19"/>
      <c r="D1334" s="13" t="s">
        <v>7437</v>
      </c>
      <c r="E1334" s="29">
        <v>44000</v>
      </c>
      <c r="F1334" s="29" t="str">
        <f t="shared" si="84"/>
        <v>Thu</v>
      </c>
      <c r="G1334" s="29" t="str">
        <f t="shared" si="85"/>
        <v>Jun</v>
      </c>
      <c r="H1334" s="34">
        <f t="shared" si="82"/>
        <v>2020</v>
      </c>
      <c r="I1334" s="29">
        <v>44005</v>
      </c>
      <c r="J1334" s="13" t="s">
        <v>50</v>
      </c>
      <c r="K1334" s="13" t="s">
        <v>3161</v>
      </c>
      <c r="L1334" s="13" t="s">
        <v>24</v>
      </c>
      <c r="M1334" s="13" t="s">
        <v>128</v>
      </c>
      <c r="N1334" s="13" t="s">
        <v>128</v>
      </c>
      <c r="O1334" s="13" t="s">
        <v>129</v>
      </c>
      <c r="P1334" s="13" t="s">
        <v>55</v>
      </c>
      <c r="Q1334" s="13" t="s">
        <v>1949</v>
      </c>
      <c r="R1334" s="13" t="s">
        <v>30</v>
      </c>
      <c r="S1334" s="13" t="s">
        <v>289</v>
      </c>
      <c r="T1334" s="13" t="s">
        <v>1950</v>
      </c>
      <c r="U1334" s="33">
        <v>143.73599999999999</v>
      </c>
      <c r="V1334" s="15">
        <v>5</v>
      </c>
      <c r="W1334" s="14">
        <v>0.47000000000000003</v>
      </c>
      <c r="X1334" s="33">
        <v>5.84</v>
      </c>
      <c r="Y1334" s="33">
        <v>-13.614000000000004</v>
      </c>
      <c r="Z1334" s="14">
        <f t="shared" si="83"/>
        <v>-9.4715311404241151E-2</v>
      </c>
      <c r="AA1334" s="13" t="s">
        <v>88</v>
      </c>
      <c r="AB1334" s="33">
        <v>67.55592</v>
      </c>
      <c r="AC1334" s="33">
        <v>83.95407999999999</v>
      </c>
    </row>
    <row r="1335" spans="2:29" x14ac:dyDescent="0.3">
      <c r="B1335" s="19"/>
      <c r="D1335" s="13" t="s">
        <v>7438</v>
      </c>
      <c r="E1335" s="29">
        <v>44000</v>
      </c>
      <c r="F1335" s="29" t="str">
        <f t="shared" si="84"/>
        <v>Thu</v>
      </c>
      <c r="G1335" s="29" t="str">
        <f t="shared" si="85"/>
        <v>Jun</v>
      </c>
      <c r="H1335" s="34">
        <f t="shared" si="82"/>
        <v>2020</v>
      </c>
      <c r="I1335" s="29">
        <v>44005</v>
      </c>
      <c r="J1335" s="13" t="s">
        <v>50</v>
      </c>
      <c r="K1335" s="13" t="s">
        <v>3161</v>
      </c>
      <c r="L1335" s="13" t="s">
        <v>24</v>
      </c>
      <c r="M1335" s="13" t="s">
        <v>128</v>
      </c>
      <c r="N1335" s="13" t="s">
        <v>128</v>
      </c>
      <c r="O1335" s="13" t="s">
        <v>129</v>
      </c>
      <c r="P1335" s="13" t="s">
        <v>55</v>
      </c>
      <c r="Q1335" s="13" t="s">
        <v>5682</v>
      </c>
      <c r="R1335" s="13" t="s">
        <v>30</v>
      </c>
      <c r="S1335" s="13" t="s">
        <v>2751</v>
      </c>
      <c r="T1335" s="13" t="s">
        <v>5683</v>
      </c>
      <c r="U1335" s="33">
        <v>45.791999999999994</v>
      </c>
      <c r="V1335" s="15">
        <v>8</v>
      </c>
      <c r="W1335" s="14">
        <v>0.47000000000000003</v>
      </c>
      <c r="X1335" s="33">
        <v>3.05</v>
      </c>
      <c r="Y1335" s="33">
        <v>-35.567999999999998</v>
      </c>
      <c r="Z1335" s="14">
        <f t="shared" si="83"/>
        <v>-0.77672955974842772</v>
      </c>
      <c r="AA1335" s="13" t="s">
        <v>88</v>
      </c>
      <c r="AB1335" s="33">
        <v>21.52224</v>
      </c>
      <c r="AC1335" s="33">
        <v>56.787759999999992</v>
      </c>
    </row>
    <row r="1336" spans="2:29" x14ac:dyDescent="0.3">
      <c r="B1336" s="19"/>
      <c r="D1336" s="13" t="s">
        <v>7439</v>
      </c>
      <c r="E1336" s="29">
        <v>43992</v>
      </c>
      <c r="F1336" s="29" t="str">
        <f t="shared" si="84"/>
        <v>Wed</v>
      </c>
      <c r="G1336" s="29" t="str">
        <f t="shared" si="85"/>
        <v>Jun</v>
      </c>
      <c r="H1336" s="34">
        <f t="shared" si="82"/>
        <v>2020</v>
      </c>
      <c r="I1336" s="29">
        <v>43993</v>
      </c>
      <c r="J1336" s="13" t="s">
        <v>34</v>
      </c>
      <c r="K1336" s="13" t="s">
        <v>190</v>
      </c>
      <c r="L1336" s="13" t="s">
        <v>24</v>
      </c>
      <c r="M1336" s="13" t="s">
        <v>191</v>
      </c>
      <c r="N1336" s="13" t="s">
        <v>99</v>
      </c>
      <c r="O1336" s="13" t="s">
        <v>100</v>
      </c>
      <c r="P1336" s="13" t="s">
        <v>55</v>
      </c>
      <c r="Q1336" s="13" t="s">
        <v>192</v>
      </c>
      <c r="R1336" s="13" t="s">
        <v>30</v>
      </c>
      <c r="S1336" s="13" t="s">
        <v>31</v>
      </c>
      <c r="T1336" s="13" t="s">
        <v>193</v>
      </c>
      <c r="U1336" s="33">
        <v>1433.8394999999998</v>
      </c>
      <c r="V1336" s="15">
        <v>3</v>
      </c>
      <c r="W1336" s="14">
        <v>0.15000000000000002</v>
      </c>
      <c r="X1336" s="33">
        <v>424.81</v>
      </c>
      <c r="Y1336" s="33">
        <v>-84.370500000000021</v>
      </c>
      <c r="Z1336" s="14">
        <f t="shared" si="83"/>
        <v>-5.8842359971252034E-2</v>
      </c>
      <c r="AA1336" s="13" t="s">
        <v>60</v>
      </c>
      <c r="AB1336" s="33">
        <v>215.07592500000001</v>
      </c>
      <c r="AC1336" s="33">
        <v>878.32407499999977</v>
      </c>
    </row>
    <row r="1337" spans="2:29" x14ac:dyDescent="0.3">
      <c r="B1337" s="19"/>
      <c r="D1337" s="13" t="s">
        <v>7440</v>
      </c>
      <c r="E1337" s="29">
        <v>43021</v>
      </c>
      <c r="F1337" s="29" t="str">
        <f t="shared" si="84"/>
        <v>Fri</v>
      </c>
      <c r="G1337" s="29" t="str">
        <f t="shared" si="85"/>
        <v>Oct</v>
      </c>
      <c r="H1337" s="34">
        <f t="shared" si="82"/>
        <v>2017</v>
      </c>
      <c r="I1337" s="29">
        <v>43025</v>
      </c>
      <c r="J1337" s="13" t="s">
        <v>50</v>
      </c>
      <c r="K1337" s="13" t="s">
        <v>3144</v>
      </c>
      <c r="L1337" s="13" t="s">
        <v>24</v>
      </c>
      <c r="M1337" s="13" t="s">
        <v>128</v>
      </c>
      <c r="N1337" s="13" t="s">
        <v>128</v>
      </c>
      <c r="O1337" s="13" t="s">
        <v>129</v>
      </c>
      <c r="P1337" s="13" t="s">
        <v>55</v>
      </c>
      <c r="Q1337" s="13" t="s">
        <v>1310</v>
      </c>
      <c r="R1337" s="13" t="s">
        <v>30</v>
      </c>
      <c r="S1337" s="13" t="s">
        <v>289</v>
      </c>
      <c r="T1337" s="13" t="s">
        <v>1311</v>
      </c>
      <c r="U1337" s="33">
        <v>325.36170000000004</v>
      </c>
      <c r="V1337" s="15">
        <v>3</v>
      </c>
      <c r="W1337" s="14">
        <v>0.47000000000000003</v>
      </c>
      <c r="X1337" s="33">
        <v>26.62</v>
      </c>
      <c r="Y1337" s="33">
        <v>-135.07829999999998</v>
      </c>
      <c r="Z1337" s="14">
        <f t="shared" si="83"/>
        <v>-0.41516349342900521</v>
      </c>
      <c r="AA1337" s="13" t="s">
        <v>88</v>
      </c>
      <c r="AB1337" s="33">
        <v>152.91999900000002</v>
      </c>
      <c r="AC1337" s="33">
        <v>280.90000099999997</v>
      </c>
    </row>
    <row r="1338" spans="2:29" x14ac:dyDescent="0.3">
      <c r="B1338" s="19"/>
      <c r="D1338" s="13" t="s">
        <v>7441</v>
      </c>
      <c r="E1338" s="29">
        <v>43852</v>
      </c>
      <c r="F1338" s="29" t="str">
        <f t="shared" si="84"/>
        <v>Wed</v>
      </c>
      <c r="G1338" s="29" t="str">
        <f t="shared" si="85"/>
        <v>Jan</v>
      </c>
      <c r="H1338" s="34">
        <f t="shared" si="82"/>
        <v>2020</v>
      </c>
      <c r="I1338" s="29">
        <v>43856</v>
      </c>
      <c r="J1338" s="13" t="s">
        <v>50</v>
      </c>
      <c r="K1338" s="13" t="s">
        <v>5719</v>
      </c>
      <c r="L1338" s="13" t="s">
        <v>24</v>
      </c>
      <c r="M1338" s="13" t="s">
        <v>243</v>
      </c>
      <c r="N1338" s="13" t="s">
        <v>244</v>
      </c>
      <c r="O1338" s="13" t="s">
        <v>245</v>
      </c>
      <c r="P1338" s="13" t="s">
        <v>55</v>
      </c>
      <c r="Q1338" s="13" t="s">
        <v>3521</v>
      </c>
      <c r="R1338" s="13" t="s">
        <v>30</v>
      </c>
      <c r="S1338" s="13" t="s">
        <v>1567</v>
      </c>
      <c r="T1338" s="13" t="s">
        <v>3522</v>
      </c>
      <c r="U1338" s="33">
        <v>34.212599999999995</v>
      </c>
      <c r="V1338" s="15">
        <v>3</v>
      </c>
      <c r="W1338" s="14">
        <v>0.17</v>
      </c>
      <c r="X1338" s="33">
        <v>2.83</v>
      </c>
      <c r="Y1338" s="33">
        <v>11.532599999999999</v>
      </c>
      <c r="Z1338" s="14">
        <f t="shared" si="83"/>
        <v>0.33708633661282689</v>
      </c>
      <c r="AA1338" s="13" t="s">
        <v>60</v>
      </c>
      <c r="AB1338" s="33">
        <v>5.8161419999999993</v>
      </c>
      <c r="AC1338" s="33">
        <v>14.033857999999999</v>
      </c>
    </row>
    <row r="1339" spans="2:29" x14ac:dyDescent="0.3">
      <c r="B1339" s="19"/>
      <c r="D1339" s="13" t="s">
        <v>7442</v>
      </c>
      <c r="E1339" s="29">
        <v>43398</v>
      </c>
      <c r="F1339" s="29" t="str">
        <f t="shared" si="84"/>
        <v>Thu</v>
      </c>
      <c r="G1339" s="29" t="str">
        <f t="shared" si="85"/>
        <v>Oct</v>
      </c>
      <c r="H1339" s="34">
        <f t="shared" si="82"/>
        <v>2018</v>
      </c>
      <c r="I1339" s="29">
        <v>43404</v>
      </c>
      <c r="J1339" s="13" t="s">
        <v>50</v>
      </c>
      <c r="K1339" s="13" t="s">
        <v>3514</v>
      </c>
      <c r="L1339" s="13" t="s">
        <v>24</v>
      </c>
      <c r="M1339" s="13" t="s">
        <v>98</v>
      </c>
      <c r="N1339" s="13" t="s">
        <v>99</v>
      </c>
      <c r="O1339" s="13" t="s">
        <v>100</v>
      </c>
      <c r="P1339" s="13" t="s">
        <v>55</v>
      </c>
      <c r="Q1339" s="13" t="s">
        <v>3515</v>
      </c>
      <c r="R1339" s="13" t="s">
        <v>57</v>
      </c>
      <c r="S1339" s="13" t="s">
        <v>121</v>
      </c>
      <c r="T1339" s="13" t="s">
        <v>3516</v>
      </c>
      <c r="U1339" s="33">
        <v>258.85200000000003</v>
      </c>
      <c r="V1339" s="15">
        <v>8</v>
      </c>
      <c r="W1339" s="14">
        <v>0.45</v>
      </c>
      <c r="X1339" s="33">
        <v>21.22</v>
      </c>
      <c r="Y1339" s="33">
        <v>-0.10800000000000409</v>
      </c>
      <c r="Z1339" s="14">
        <f t="shared" si="83"/>
        <v>-4.172268323211877E-4</v>
      </c>
      <c r="AA1339" s="13" t="s">
        <v>88</v>
      </c>
      <c r="AB1339" s="33">
        <v>116.48340000000002</v>
      </c>
      <c r="AC1339" s="33">
        <v>121.25660000000002</v>
      </c>
    </row>
    <row r="1340" spans="2:29" x14ac:dyDescent="0.3">
      <c r="B1340" s="19"/>
      <c r="D1340" s="13" t="s">
        <v>7443</v>
      </c>
      <c r="E1340" s="29">
        <v>43398</v>
      </c>
      <c r="F1340" s="29" t="str">
        <f t="shared" si="84"/>
        <v>Thu</v>
      </c>
      <c r="G1340" s="29" t="str">
        <f t="shared" si="85"/>
        <v>Oct</v>
      </c>
      <c r="H1340" s="34">
        <f t="shared" si="82"/>
        <v>2018</v>
      </c>
      <c r="I1340" s="29">
        <v>43404</v>
      </c>
      <c r="J1340" s="13" t="s">
        <v>50</v>
      </c>
      <c r="K1340" s="13" t="s">
        <v>3514</v>
      </c>
      <c r="L1340" s="13" t="s">
        <v>24</v>
      </c>
      <c r="M1340" s="13" t="s">
        <v>98</v>
      </c>
      <c r="N1340" s="13" t="s">
        <v>99</v>
      </c>
      <c r="O1340" s="13" t="s">
        <v>100</v>
      </c>
      <c r="P1340" s="13" t="s">
        <v>55</v>
      </c>
      <c r="Q1340" s="13" t="s">
        <v>4788</v>
      </c>
      <c r="R1340" s="13" t="s">
        <v>30</v>
      </c>
      <c r="S1340" s="13" t="s">
        <v>1789</v>
      </c>
      <c r="T1340" s="13" t="s">
        <v>4789</v>
      </c>
      <c r="U1340" s="33">
        <v>43.064999999999998</v>
      </c>
      <c r="V1340" s="15">
        <v>3</v>
      </c>
      <c r="W1340" s="14">
        <v>0.45</v>
      </c>
      <c r="X1340" s="33">
        <v>4.76</v>
      </c>
      <c r="Y1340" s="33">
        <v>-7.0649999999999977</v>
      </c>
      <c r="Z1340" s="14">
        <f t="shared" si="83"/>
        <v>-0.16405433646812953</v>
      </c>
      <c r="AA1340" s="13" t="s">
        <v>88</v>
      </c>
      <c r="AB1340" s="33">
        <v>19.379249999999999</v>
      </c>
      <c r="AC1340" s="33">
        <v>25.990749999999998</v>
      </c>
    </row>
    <row r="1341" spans="2:29" x14ac:dyDescent="0.3">
      <c r="B1341" s="19"/>
      <c r="D1341" s="13" t="s">
        <v>7444</v>
      </c>
      <c r="E1341" s="29">
        <v>44015</v>
      </c>
      <c r="F1341" s="29" t="str">
        <f t="shared" si="84"/>
        <v>Fri</v>
      </c>
      <c r="G1341" s="29" t="str">
        <f t="shared" si="85"/>
        <v>Jul</v>
      </c>
      <c r="H1341" s="34">
        <f t="shared" si="82"/>
        <v>2020</v>
      </c>
      <c r="I1341" s="29">
        <v>44022</v>
      </c>
      <c r="J1341" s="13" t="s">
        <v>50</v>
      </c>
      <c r="K1341" s="13" t="s">
        <v>2435</v>
      </c>
      <c r="L1341" s="13" t="s">
        <v>82</v>
      </c>
      <c r="M1341" s="13" t="s">
        <v>999</v>
      </c>
      <c r="N1341" s="13" t="s">
        <v>999</v>
      </c>
      <c r="O1341" s="13" t="s">
        <v>483</v>
      </c>
      <c r="P1341" s="13" t="s">
        <v>28</v>
      </c>
      <c r="Q1341" s="13" t="s">
        <v>4476</v>
      </c>
      <c r="R1341" s="13" t="s">
        <v>30</v>
      </c>
      <c r="S1341" s="13" t="s">
        <v>2177</v>
      </c>
      <c r="T1341" s="13" t="s">
        <v>4477</v>
      </c>
      <c r="U1341" s="33">
        <v>67.5</v>
      </c>
      <c r="V1341" s="15">
        <v>10</v>
      </c>
      <c r="W1341" s="14">
        <v>0.5</v>
      </c>
      <c r="X1341" s="33">
        <v>5.2</v>
      </c>
      <c r="Y1341" s="33">
        <v>-54</v>
      </c>
      <c r="Z1341" s="14">
        <f t="shared" si="83"/>
        <v>-0.8</v>
      </c>
      <c r="AA1341" s="13" t="s">
        <v>266</v>
      </c>
      <c r="AB1341" s="33">
        <v>33.75</v>
      </c>
      <c r="AC1341" s="33">
        <v>82.55</v>
      </c>
    </row>
    <row r="1342" spans="2:29" x14ac:dyDescent="0.3">
      <c r="B1342" s="19"/>
      <c r="D1342" s="13" t="s">
        <v>7445</v>
      </c>
      <c r="E1342" s="29">
        <v>44015</v>
      </c>
      <c r="F1342" s="29" t="str">
        <f t="shared" si="84"/>
        <v>Fri</v>
      </c>
      <c r="G1342" s="29" t="str">
        <f t="shared" si="85"/>
        <v>Jul</v>
      </c>
      <c r="H1342" s="34">
        <f t="shared" si="82"/>
        <v>2020</v>
      </c>
      <c r="I1342" s="29">
        <v>44022</v>
      </c>
      <c r="J1342" s="13" t="s">
        <v>50</v>
      </c>
      <c r="K1342" s="13" t="s">
        <v>2435</v>
      </c>
      <c r="L1342" s="13" t="s">
        <v>82</v>
      </c>
      <c r="M1342" s="13" t="s">
        <v>999</v>
      </c>
      <c r="N1342" s="13" t="s">
        <v>999</v>
      </c>
      <c r="O1342" s="13" t="s">
        <v>483</v>
      </c>
      <c r="P1342" s="13" t="s">
        <v>28</v>
      </c>
      <c r="Q1342" s="13" t="s">
        <v>3724</v>
      </c>
      <c r="R1342" s="13" t="s">
        <v>30</v>
      </c>
      <c r="S1342" s="13" t="s">
        <v>1228</v>
      </c>
      <c r="T1342" s="13" t="s">
        <v>3725</v>
      </c>
      <c r="U1342" s="33">
        <v>46.17</v>
      </c>
      <c r="V1342" s="15">
        <v>2</v>
      </c>
      <c r="W1342" s="14">
        <v>0.5</v>
      </c>
      <c r="X1342" s="33">
        <v>3.56</v>
      </c>
      <c r="Y1342" s="33">
        <v>-28.650000000000002</v>
      </c>
      <c r="Z1342" s="14">
        <f t="shared" si="83"/>
        <v>-0.62053281351526968</v>
      </c>
      <c r="AA1342" s="13" t="s">
        <v>266</v>
      </c>
      <c r="AB1342" s="33">
        <v>23.085000000000001</v>
      </c>
      <c r="AC1342" s="33">
        <v>48.175000000000004</v>
      </c>
    </row>
    <row r="1343" spans="2:29" x14ac:dyDescent="0.3">
      <c r="B1343" s="19"/>
      <c r="D1343" s="13" t="s">
        <v>7446</v>
      </c>
      <c r="E1343" s="29">
        <v>44015</v>
      </c>
      <c r="F1343" s="29" t="str">
        <f t="shared" si="84"/>
        <v>Fri</v>
      </c>
      <c r="G1343" s="29" t="str">
        <f t="shared" si="85"/>
        <v>Jul</v>
      </c>
      <c r="H1343" s="34">
        <f t="shared" si="82"/>
        <v>2020</v>
      </c>
      <c r="I1343" s="29">
        <v>44022</v>
      </c>
      <c r="J1343" s="13" t="s">
        <v>50</v>
      </c>
      <c r="K1343" s="13" t="s">
        <v>2435</v>
      </c>
      <c r="L1343" s="13" t="s">
        <v>82</v>
      </c>
      <c r="M1343" s="13" t="s">
        <v>999</v>
      </c>
      <c r="N1343" s="13" t="s">
        <v>999</v>
      </c>
      <c r="O1343" s="13" t="s">
        <v>483</v>
      </c>
      <c r="P1343" s="13" t="s">
        <v>28</v>
      </c>
      <c r="Q1343" s="13" t="s">
        <v>5729</v>
      </c>
      <c r="R1343" s="13" t="s">
        <v>30</v>
      </c>
      <c r="S1343" s="13" t="s">
        <v>2177</v>
      </c>
      <c r="T1343" s="13" t="s">
        <v>5730</v>
      </c>
      <c r="U1343" s="33">
        <v>21.96</v>
      </c>
      <c r="V1343" s="15">
        <v>3</v>
      </c>
      <c r="W1343" s="14">
        <v>0.5</v>
      </c>
      <c r="X1343" s="33">
        <v>2.8</v>
      </c>
      <c r="Y1343" s="33">
        <v>-4.860000000000003</v>
      </c>
      <c r="Z1343" s="14">
        <f t="shared" si="83"/>
        <v>-0.2213114754098362</v>
      </c>
      <c r="AA1343" s="13" t="s">
        <v>266</v>
      </c>
      <c r="AB1343" s="33">
        <v>10.98</v>
      </c>
      <c r="AC1343" s="33">
        <v>13.040000000000003</v>
      </c>
    </row>
    <row r="1344" spans="2:29" x14ac:dyDescent="0.3">
      <c r="B1344" s="19"/>
      <c r="D1344" s="13" t="s">
        <v>7447</v>
      </c>
      <c r="E1344" s="29">
        <v>44015</v>
      </c>
      <c r="F1344" s="29" t="str">
        <f t="shared" si="84"/>
        <v>Fri</v>
      </c>
      <c r="G1344" s="29" t="str">
        <f t="shared" si="85"/>
        <v>Jul</v>
      </c>
      <c r="H1344" s="34">
        <f t="shared" si="82"/>
        <v>2020</v>
      </c>
      <c r="I1344" s="29">
        <v>44022</v>
      </c>
      <c r="J1344" s="13" t="s">
        <v>50</v>
      </c>
      <c r="K1344" s="13" t="s">
        <v>2435</v>
      </c>
      <c r="L1344" s="13" t="s">
        <v>82</v>
      </c>
      <c r="M1344" s="13" t="s">
        <v>999</v>
      </c>
      <c r="N1344" s="13" t="s">
        <v>999</v>
      </c>
      <c r="O1344" s="13" t="s">
        <v>483</v>
      </c>
      <c r="P1344" s="13" t="s">
        <v>28</v>
      </c>
      <c r="Q1344" s="13" t="s">
        <v>4585</v>
      </c>
      <c r="R1344" s="13" t="s">
        <v>30</v>
      </c>
      <c r="S1344" s="13" t="s">
        <v>1228</v>
      </c>
      <c r="T1344" s="13" t="s">
        <v>4586</v>
      </c>
      <c r="U1344" s="33">
        <v>44.790000000000006</v>
      </c>
      <c r="V1344" s="15">
        <v>2</v>
      </c>
      <c r="W1344" s="14">
        <v>0.5</v>
      </c>
      <c r="X1344" s="33">
        <v>2.77</v>
      </c>
      <c r="Y1344" s="33">
        <v>-6.3300000000000054</v>
      </c>
      <c r="Z1344" s="14">
        <f t="shared" si="83"/>
        <v>-0.14132618888144685</v>
      </c>
      <c r="AA1344" s="13" t="s">
        <v>266</v>
      </c>
      <c r="AB1344" s="33">
        <v>22.395000000000003</v>
      </c>
      <c r="AC1344" s="33">
        <v>25.955000000000009</v>
      </c>
    </row>
    <row r="1345" spans="2:29" x14ac:dyDescent="0.3">
      <c r="B1345" s="19"/>
      <c r="D1345" s="13" t="s">
        <v>7448</v>
      </c>
      <c r="E1345" s="29">
        <v>44015</v>
      </c>
      <c r="F1345" s="29" t="str">
        <f t="shared" si="84"/>
        <v>Fri</v>
      </c>
      <c r="G1345" s="29" t="str">
        <f t="shared" si="85"/>
        <v>Jul</v>
      </c>
      <c r="H1345" s="34">
        <f t="shared" si="82"/>
        <v>2020</v>
      </c>
      <c r="I1345" s="29">
        <v>44022</v>
      </c>
      <c r="J1345" s="13" t="s">
        <v>50</v>
      </c>
      <c r="K1345" s="13" t="s">
        <v>2435</v>
      </c>
      <c r="L1345" s="13" t="s">
        <v>82</v>
      </c>
      <c r="M1345" s="13" t="s">
        <v>999</v>
      </c>
      <c r="N1345" s="13" t="s">
        <v>999</v>
      </c>
      <c r="O1345" s="13" t="s">
        <v>483</v>
      </c>
      <c r="P1345" s="13" t="s">
        <v>28</v>
      </c>
      <c r="Q1345" s="13" t="s">
        <v>4478</v>
      </c>
      <c r="R1345" s="13" t="s">
        <v>30</v>
      </c>
      <c r="S1345" s="13" t="s">
        <v>2177</v>
      </c>
      <c r="T1345" s="13" t="s">
        <v>4479</v>
      </c>
      <c r="U1345" s="33">
        <v>17.100000000000001</v>
      </c>
      <c r="V1345" s="15">
        <v>3</v>
      </c>
      <c r="W1345" s="14">
        <v>0.5</v>
      </c>
      <c r="X1345" s="33">
        <v>2.11</v>
      </c>
      <c r="Y1345" s="33">
        <v>-16.830000000000002</v>
      </c>
      <c r="Z1345" s="14">
        <f t="shared" si="83"/>
        <v>-0.98421052631578954</v>
      </c>
      <c r="AA1345" s="13" t="s">
        <v>266</v>
      </c>
      <c r="AB1345" s="33">
        <v>8.5500000000000007</v>
      </c>
      <c r="AC1345" s="33">
        <v>23.270000000000003</v>
      </c>
    </row>
    <row r="1346" spans="2:29" x14ac:dyDescent="0.3">
      <c r="B1346" s="19"/>
      <c r="D1346" s="13" t="s">
        <v>7449</v>
      </c>
      <c r="E1346" s="29">
        <v>44015</v>
      </c>
      <c r="F1346" s="29" t="str">
        <f t="shared" si="84"/>
        <v>Fri</v>
      </c>
      <c r="G1346" s="29" t="str">
        <f t="shared" si="85"/>
        <v>Jul</v>
      </c>
      <c r="H1346" s="34">
        <f t="shared" si="82"/>
        <v>2020</v>
      </c>
      <c r="I1346" s="29">
        <v>44022</v>
      </c>
      <c r="J1346" s="13" t="s">
        <v>50</v>
      </c>
      <c r="K1346" s="13" t="s">
        <v>2435</v>
      </c>
      <c r="L1346" s="13" t="s">
        <v>82</v>
      </c>
      <c r="M1346" s="13" t="s">
        <v>999</v>
      </c>
      <c r="N1346" s="13" t="s">
        <v>999</v>
      </c>
      <c r="O1346" s="13" t="s">
        <v>483</v>
      </c>
      <c r="P1346" s="13" t="s">
        <v>28</v>
      </c>
      <c r="Q1346" s="13" t="s">
        <v>5149</v>
      </c>
      <c r="R1346" s="13" t="s">
        <v>30</v>
      </c>
      <c r="S1346" s="13" t="s">
        <v>1228</v>
      </c>
      <c r="T1346" s="13" t="s">
        <v>5150</v>
      </c>
      <c r="U1346" s="33">
        <v>12.96</v>
      </c>
      <c r="V1346" s="15">
        <v>2</v>
      </c>
      <c r="W1346" s="14">
        <v>0.5</v>
      </c>
      <c r="X1346" s="33">
        <v>1.56</v>
      </c>
      <c r="Y1346" s="33">
        <v>-7.5600000000000005</v>
      </c>
      <c r="Z1346" s="14">
        <f t="shared" si="83"/>
        <v>-0.58333333333333337</v>
      </c>
      <c r="AA1346" s="13" t="s">
        <v>266</v>
      </c>
      <c r="AB1346" s="33">
        <v>6.48</v>
      </c>
      <c r="AC1346" s="33">
        <v>12.48</v>
      </c>
    </row>
    <row r="1347" spans="2:29" x14ac:dyDescent="0.3">
      <c r="B1347" s="19"/>
      <c r="D1347" s="13" t="s">
        <v>7450</v>
      </c>
      <c r="E1347" s="29">
        <v>44062</v>
      </c>
      <c r="F1347" s="29" t="str">
        <f t="shared" si="84"/>
        <v>Wed</v>
      </c>
      <c r="G1347" s="29" t="str">
        <f t="shared" si="85"/>
        <v>Aug</v>
      </c>
      <c r="H1347" s="34">
        <f t="shared" si="82"/>
        <v>2020</v>
      </c>
      <c r="I1347" s="29">
        <v>44066</v>
      </c>
      <c r="J1347" s="13" t="s">
        <v>22</v>
      </c>
      <c r="K1347" s="13" t="s">
        <v>2435</v>
      </c>
      <c r="L1347" s="13" t="s">
        <v>82</v>
      </c>
      <c r="M1347" s="13" t="s">
        <v>482</v>
      </c>
      <c r="N1347" s="13" t="s">
        <v>482</v>
      </c>
      <c r="O1347" s="13" t="s">
        <v>483</v>
      </c>
      <c r="P1347" s="13" t="s">
        <v>28</v>
      </c>
      <c r="Q1347" s="13" t="s">
        <v>2436</v>
      </c>
      <c r="R1347" s="13" t="s">
        <v>40</v>
      </c>
      <c r="S1347" s="13" t="s">
        <v>906</v>
      </c>
      <c r="T1347" s="13" t="s">
        <v>2437</v>
      </c>
      <c r="U1347" s="33">
        <v>263.73600000000005</v>
      </c>
      <c r="V1347" s="15">
        <v>3</v>
      </c>
      <c r="W1347" s="14">
        <v>0.2</v>
      </c>
      <c r="X1347" s="33">
        <v>44.36</v>
      </c>
      <c r="Y1347" s="33">
        <v>23.075999999999993</v>
      </c>
      <c r="Z1347" s="14">
        <f t="shared" si="83"/>
        <v>8.7496587496587452E-2</v>
      </c>
      <c r="AA1347" s="13" t="s">
        <v>60</v>
      </c>
      <c r="AB1347" s="33">
        <v>52.747200000000014</v>
      </c>
      <c r="AC1347" s="33">
        <v>143.55280000000002</v>
      </c>
    </row>
    <row r="1348" spans="2:29" x14ac:dyDescent="0.3">
      <c r="B1348" s="19"/>
      <c r="D1348" s="13" t="s">
        <v>7451</v>
      </c>
      <c r="E1348" s="29">
        <v>44062</v>
      </c>
      <c r="F1348" s="29" t="str">
        <f t="shared" si="84"/>
        <v>Wed</v>
      </c>
      <c r="G1348" s="29" t="str">
        <f t="shared" si="85"/>
        <v>Aug</v>
      </c>
      <c r="H1348" s="34">
        <f t="shared" si="82"/>
        <v>2020</v>
      </c>
      <c r="I1348" s="29">
        <v>44066</v>
      </c>
      <c r="J1348" s="13" t="s">
        <v>22</v>
      </c>
      <c r="K1348" s="13" t="s">
        <v>2435</v>
      </c>
      <c r="L1348" s="13" t="s">
        <v>82</v>
      </c>
      <c r="M1348" s="13" t="s">
        <v>482</v>
      </c>
      <c r="N1348" s="13" t="s">
        <v>482</v>
      </c>
      <c r="O1348" s="13" t="s">
        <v>483</v>
      </c>
      <c r="P1348" s="13" t="s">
        <v>28</v>
      </c>
      <c r="Q1348" s="13" t="s">
        <v>2776</v>
      </c>
      <c r="R1348" s="13" t="s">
        <v>57</v>
      </c>
      <c r="S1348" s="13" t="s">
        <v>58</v>
      </c>
      <c r="T1348" s="13" t="s">
        <v>2777</v>
      </c>
      <c r="U1348" s="33">
        <v>176.88</v>
      </c>
      <c r="V1348" s="15">
        <v>4</v>
      </c>
      <c r="W1348" s="14">
        <v>0.5</v>
      </c>
      <c r="X1348" s="33">
        <v>29.05</v>
      </c>
      <c r="Y1348" s="33">
        <v>-28.319999999999993</v>
      </c>
      <c r="Z1348" s="14">
        <f t="shared" si="83"/>
        <v>-0.16010854816824963</v>
      </c>
      <c r="AA1348" s="13" t="s">
        <v>60</v>
      </c>
      <c r="AB1348" s="33">
        <v>88.44</v>
      </c>
      <c r="AC1348" s="33">
        <v>87.71</v>
      </c>
    </row>
    <row r="1349" spans="2:29" x14ac:dyDescent="0.3">
      <c r="B1349" s="19"/>
      <c r="D1349" s="13" t="s">
        <v>7452</v>
      </c>
      <c r="E1349" s="29">
        <v>44062</v>
      </c>
      <c r="F1349" s="29" t="str">
        <f t="shared" si="84"/>
        <v>Wed</v>
      </c>
      <c r="G1349" s="29" t="str">
        <f t="shared" si="85"/>
        <v>Aug</v>
      </c>
      <c r="H1349" s="34">
        <f t="shared" si="82"/>
        <v>2020</v>
      </c>
      <c r="I1349" s="29">
        <v>44066</v>
      </c>
      <c r="J1349" s="13" t="s">
        <v>22</v>
      </c>
      <c r="K1349" s="13" t="s">
        <v>2435</v>
      </c>
      <c r="L1349" s="13" t="s">
        <v>82</v>
      </c>
      <c r="M1349" s="13" t="s">
        <v>482</v>
      </c>
      <c r="N1349" s="13" t="s">
        <v>482</v>
      </c>
      <c r="O1349" s="13" t="s">
        <v>483</v>
      </c>
      <c r="P1349" s="13" t="s">
        <v>28</v>
      </c>
      <c r="Q1349" s="13" t="s">
        <v>4600</v>
      </c>
      <c r="R1349" s="13" t="s">
        <v>30</v>
      </c>
      <c r="S1349" s="13" t="s">
        <v>2751</v>
      </c>
      <c r="T1349" s="13" t="s">
        <v>4601</v>
      </c>
      <c r="U1349" s="33">
        <v>17.64</v>
      </c>
      <c r="V1349" s="15">
        <v>3</v>
      </c>
      <c r="W1349" s="14">
        <v>0.5</v>
      </c>
      <c r="X1349" s="33">
        <v>2.4500000000000002</v>
      </c>
      <c r="Y1349" s="33">
        <v>-10.620000000000001</v>
      </c>
      <c r="Z1349" s="14">
        <f t="shared" si="83"/>
        <v>-0.60204081632653061</v>
      </c>
      <c r="AA1349" s="13" t="s">
        <v>60</v>
      </c>
      <c r="AB1349" s="33">
        <v>8.82</v>
      </c>
      <c r="AC1349" s="33">
        <v>16.990000000000002</v>
      </c>
    </row>
    <row r="1350" spans="2:29" x14ac:dyDescent="0.3">
      <c r="B1350" s="19"/>
      <c r="D1350" s="13" t="s">
        <v>7453</v>
      </c>
      <c r="E1350" s="29">
        <v>44131</v>
      </c>
      <c r="F1350" s="29" t="str">
        <f t="shared" si="84"/>
        <v>Tue</v>
      </c>
      <c r="G1350" s="29" t="str">
        <f t="shared" si="85"/>
        <v>Oct</v>
      </c>
      <c r="H1350" s="34">
        <f t="shared" si="82"/>
        <v>2020</v>
      </c>
      <c r="I1350" s="29">
        <v>44135</v>
      </c>
      <c r="J1350" s="13" t="s">
        <v>50</v>
      </c>
      <c r="K1350" s="13" t="s">
        <v>2922</v>
      </c>
      <c r="L1350" s="13" t="s">
        <v>24</v>
      </c>
      <c r="M1350" s="13" t="s">
        <v>482</v>
      </c>
      <c r="N1350" s="13" t="s">
        <v>482</v>
      </c>
      <c r="O1350" s="13" t="s">
        <v>483</v>
      </c>
      <c r="P1350" s="13" t="s">
        <v>28</v>
      </c>
      <c r="Q1350" s="13" t="s">
        <v>704</v>
      </c>
      <c r="R1350" s="13" t="s">
        <v>40</v>
      </c>
      <c r="S1350" s="13" t="s">
        <v>67</v>
      </c>
      <c r="T1350" s="13" t="s">
        <v>705</v>
      </c>
      <c r="U1350" s="33">
        <v>329.71199999999999</v>
      </c>
      <c r="V1350" s="15">
        <v>1</v>
      </c>
      <c r="W1350" s="14">
        <v>0.2</v>
      </c>
      <c r="X1350" s="33">
        <v>31</v>
      </c>
      <c r="Y1350" s="33">
        <v>94.782000000000011</v>
      </c>
      <c r="Z1350" s="14">
        <f t="shared" si="83"/>
        <v>0.28746906391032179</v>
      </c>
      <c r="AA1350" s="13" t="s">
        <v>88</v>
      </c>
      <c r="AB1350" s="33">
        <v>65.942400000000006</v>
      </c>
      <c r="AC1350" s="33">
        <v>137.98759999999996</v>
      </c>
    </row>
    <row r="1351" spans="2:29" x14ac:dyDescent="0.3">
      <c r="B1351" s="19"/>
      <c r="D1351" s="13" t="s">
        <v>7454</v>
      </c>
      <c r="E1351" s="29">
        <v>42740</v>
      </c>
      <c r="F1351" s="29" t="str">
        <f t="shared" si="84"/>
        <v>Thu</v>
      </c>
      <c r="G1351" s="29" t="str">
        <f t="shared" si="85"/>
        <v>Jan</v>
      </c>
      <c r="H1351" s="34">
        <f t="shared" si="82"/>
        <v>2017</v>
      </c>
      <c r="I1351" s="29">
        <v>42746</v>
      </c>
      <c r="J1351" s="13" t="s">
        <v>50</v>
      </c>
      <c r="K1351" s="13" t="s">
        <v>5158</v>
      </c>
      <c r="L1351" s="13" t="s">
        <v>24</v>
      </c>
      <c r="M1351" s="13" t="s">
        <v>44</v>
      </c>
      <c r="N1351" s="13" t="s">
        <v>45</v>
      </c>
      <c r="O1351" s="13" t="s">
        <v>46</v>
      </c>
      <c r="P1351" s="13" t="s">
        <v>28</v>
      </c>
      <c r="Q1351" s="13" t="s">
        <v>2501</v>
      </c>
      <c r="R1351" s="13" t="s">
        <v>40</v>
      </c>
      <c r="S1351" s="13" t="s">
        <v>906</v>
      </c>
      <c r="T1351" s="13" t="s">
        <v>2502</v>
      </c>
      <c r="U1351" s="33">
        <v>48.779999999999994</v>
      </c>
      <c r="V1351" s="15">
        <v>1</v>
      </c>
      <c r="W1351" s="14">
        <v>0</v>
      </c>
      <c r="X1351" s="33">
        <v>5.82</v>
      </c>
      <c r="Y1351" s="33">
        <v>22.919999999999998</v>
      </c>
      <c r="Z1351" s="14">
        <f t="shared" si="83"/>
        <v>0.46986469864698649</v>
      </c>
      <c r="AA1351" s="13" t="s">
        <v>266</v>
      </c>
      <c r="AB1351" s="33">
        <v>0</v>
      </c>
      <c r="AC1351" s="33">
        <v>20.039999999999996</v>
      </c>
    </row>
    <row r="1352" spans="2:29" x14ac:dyDescent="0.3">
      <c r="B1352" s="19"/>
      <c r="D1352" s="13" t="s">
        <v>7455</v>
      </c>
      <c r="E1352" s="29">
        <v>43011</v>
      </c>
      <c r="F1352" s="29" t="str">
        <f t="shared" si="84"/>
        <v>Tue</v>
      </c>
      <c r="G1352" s="29" t="str">
        <f t="shared" si="85"/>
        <v>Oct</v>
      </c>
      <c r="H1352" s="34">
        <f t="shared" si="82"/>
        <v>2017</v>
      </c>
      <c r="I1352" s="29">
        <v>43013</v>
      </c>
      <c r="J1352" s="13" t="s">
        <v>34</v>
      </c>
      <c r="K1352" s="13" t="s">
        <v>2948</v>
      </c>
      <c r="L1352" s="13" t="s">
        <v>82</v>
      </c>
      <c r="M1352" s="13" t="s">
        <v>1454</v>
      </c>
      <c r="N1352" s="13" t="s">
        <v>99</v>
      </c>
      <c r="O1352" s="13" t="s">
        <v>100</v>
      </c>
      <c r="P1352" s="13" t="s">
        <v>55</v>
      </c>
      <c r="Q1352" s="13" t="s">
        <v>2949</v>
      </c>
      <c r="R1352" s="13" t="s">
        <v>30</v>
      </c>
      <c r="S1352" s="13" t="s">
        <v>1228</v>
      </c>
      <c r="T1352" s="13" t="s">
        <v>2950</v>
      </c>
      <c r="U1352" s="33">
        <v>82.368000000000009</v>
      </c>
      <c r="V1352" s="15">
        <v>3</v>
      </c>
      <c r="W1352" s="14">
        <v>0.45</v>
      </c>
      <c r="X1352" s="33">
        <v>30.65</v>
      </c>
      <c r="Y1352" s="33">
        <v>-15.012000000000008</v>
      </c>
      <c r="Z1352" s="14">
        <f t="shared" si="83"/>
        <v>-0.18225524475524482</v>
      </c>
      <c r="AA1352" s="13" t="s">
        <v>33</v>
      </c>
      <c r="AB1352" s="33">
        <v>37.065600000000003</v>
      </c>
      <c r="AC1352" s="33">
        <v>29.664400000000015</v>
      </c>
    </row>
    <row r="1353" spans="2:29" x14ac:dyDescent="0.3">
      <c r="B1353" s="19"/>
      <c r="D1353" s="13" t="s">
        <v>7456</v>
      </c>
      <c r="E1353" s="29">
        <v>43984</v>
      </c>
      <c r="F1353" s="29" t="str">
        <f t="shared" si="84"/>
        <v>Tue</v>
      </c>
      <c r="G1353" s="29" t="str">
        <f t="shared" si="85"/>
        <v>Jun</v>
      </c>
      <c r="H1353" s="34">
        <f t="shared" ref="H1353:H1416" si="86">YEAR(E1353)</f>
        <v>2020</v>
      </c>
      <c r="I1353" s="29">
        <v>43988</v>
      </c>
      <c r="J1353" s="13" t="s">
        <v>22</v>
      </c>
      <c r="K1353" s="13" t="s">
        <v>3462</v>
      </c>
      <c r="L1353" s="13" t="s">
        <v>82</v>
      </c>
      <c r="M1353" s="13" t="s">
        <v>3463</v>
      </c>
      <c r="N1353" s="13" t="s">
        <v>3463</v>
      </c>
      <c r="O1353" s="13" t="s">
        <v>483</v>
      </c>
      <c r="P1353" s="13" t="s">
        <v>28</v>
      </c>
      <c r="Q1353" s="13" t="s">
        <v>3464</v>
      </c>
      <c r="R1353" s="13" t="s">
        <v>40</v>
      </c>
      <c r="S1353" s="13" t="s">
        <v>906</v>
      </c>
      <c r="T1353" s="13" t="s">
        <v>3465</v>
      </c>
      <c r="U1353" s="33">
        <v>159.768</v>
      </c>
      <c r="V1353" s="15">
        <v>7</v>
      </c>
      <c r="W1353" s="14">
        <v>0.2</v>
      </c>
      <c r="X1353" s="33">
        <v>21.72</v>
      </c>
      <c r="Y1353" s="33">
        <v>13.817999999999998</v>
      </c>
      <c r="Z1353" s="14">
        <f t="shared" ref="Z1353:Z1416" si="87">Y1353/U1353</f>
        <v>8.6487907465825437E-2</v>
      </c>
      <c r="AA1353" s="13" t="s">
        <v>88</v>
      </c>
      <c r="AB1353" s="33">
        <v>31.953600000000002</v>
      </c>
      <c r="AC1353" s="33">
        <v>92.27640000000001</v>
      </c>
    </row>
    <row r="1354" spans="2:29" x14ac:dyDescent="0.3">
      <c r="B1354" s="19"/>
      <c r="D1354" s="13" t="s">
        <v>7457</v>
      </c>
      <c r="E1354" s="29">
        <v>43984</v>
      </c>
      <c r="F1354" s="29" t="str">
        <f t="shared" si="84"/>
        <v>Tue</v>
      </c>
      <c r="G1354" s="29" t="str">
        <f t="shared" si="85"/>
        <v>Jun</v>
      </c>
      <c r="H1354" s="34">
        <f t="shared" si="86"/>
        <v>2020</v>
      </c>
      <c r="I1354" s="29">
        <v>43988</v>
      </c>
      <c r="J1354" s="13" t="s">
        <v>22</v>
      </c>
      <c r="K1354" s="13" t="s">
        <v>3462</v>
      </c>
      <c r="L1354" s="13" t="s">
        <v>82</v>
      </c>
      <c r="M1354" s="13" t="s">
        <v>3463</v>
      </c>
      <c r="N1354" s="13" t="s">
        <v>3463</v>
      </c>
      <c r="O1354" s="13" t="s">
        <v>483</v>
      </c>
      <c r="P1354" s="13" t="s">
        <v>28</v>
      </c>
      <c r="Q1354" s="13" t="s">
        <v>2666</v>
      </c>
      <c r="R1354" s="13" t="s">
        <v>40</v>
      </c>
      <c r="S1354" s="13" t="s">
        <v>906</v>
      </c>
      <c r="T1354" s="13" t="s">
        <v>2667</v>
      </c>
      <c r="U1354" s="33">
        <v>181.00800000000001</v>
      </c>
      <c r="V1354" s="15">
        <v>9</v>
      </c>
      <c r="W1354" s="14">
        <v>0.2</v>
      </c>
      <c r="X1354" s="33">
        <v>15.07</v>
      </c>
      <c r="Y1354" s="33">
        <v>33.858000000000011</v>
      </c>
      <c r="Z1354" s="14">
        <f t="shared" si="87"/>
        <v>0.18705250596658715</v>
      </c>
      <c r="AA1354" s="13" t="s">
        <v>88</v>
      </c>
      <c r="AB1354" s="33">
        <v>36.201600000000006</v>
      </c>
      <c r="AC1354" s="33">
        <v>95.878399999999999</v>
      </c>
    </row>
    <row r="1355" spans="2:29" x14ac:dyDescent="0.3">
      <c r="B1355" s="19"/>
      <c r="D1355" s="13" t="s">
        <v>7458</v>
      </c>
      <c r="E1355" s="29">
        <v>42973</v>
      </c>
      <c r="F1355" s="29" t="str">
        <f t="shared" si="84"/>
        <v>Sat</v>
      </c>
      <c r="G1355" s="29" t="str">
        <f t="shared" si="85"/>
        <v>Aug</v>
      </c>
      <c r="H1355" s="34">
        <f t="shared" si="86"/>
        <v>2017</v>
      </c>
      <c r="I1355" s="29">
        <v>42977</v>
      </c>
      <c r="J1355" s="13" t="s">
        <v>50</v>
      </c>
      <c r="K1355" s="13" t="s">
        <v>4328</v>
      </c>
      <c r="L1355" s="13" t="s">
        <v>82</v>
      </c>
      <c r="M1355" s="13" t="s">
        <v>128</v>
      </c>
      <c r="N1355" s="13" t="s">
        <v>128</v>
      </c>
      <c r="O1355" s="13" t="s">
        <v>129</v>
      </c>
      <c r="P1355" s="13" t="s">
        <v>55</v>
      </c>
      <c r="Q1355" s="13" t="s">
        <v>2657</v>
      </c>
      <c r="R1355" s="13" t="s">
        <v>57</v>
      </c>
      <c r="S1355" s="13" t="s">
        <v>86</v>
      </c>
      <c r="T1355" s="13" t="s">
        <v>2658</v>
      </c>
      <c r="U1355" s="33">
        <v>154.3374</v>
      </c>
      <c r="V1355" s="15">
        <v>2</v>
      </c>
      <c r="W1355" s="14">
        <v>0.37</v>
      </c>
      <c r="X1355" s="33">
        <v>12.01</v>
      </c>
      <c r="Y1355" s="33">
        <v>-88.242599999999996</v>
      </c>
      <c r="Z1355" s="14">
        <f t="shared" si="87"/>
        <v>-0.57175124111200526</v>
      </c>
      <c r="AA1355" s="13" t="s">
        <v>88</v>
      </c>
      <c r="AB1355" s="33">
        <v>57.104838000000001</v>
      </c>
      <c r="AC1355" s="33">
        <v>173.46516199999999</v>
      </c>
    </row>
    <row r="1356" spans="2:29" x14ac:dyDescent="0.3">
      <c r="B1356" s="19"/>
      <c r="D1356" s="13" t="s">
        <v>7459</v>
      </c>
      <c r="E1356" s="29">
        <v>42973</v>
      </c>
      <c r="F1356" s="29" t="str">
        <f t="shared" si="84"/>
        <v>Sat</v>
      </c>
      <c r="G1356" s="29" t="str">
        <f t="shared" si="85"/>
        <v>Aug</v>
      </c>
      <c r="H1356" s="34">
        <f t="shared" si="86"/>
        <v>2017</v>
      </c>
      <c r="I1356" s="29">
        <v>42977</v>
      </c>
      <c r="J1356" s="13" t="s">
        <v>50</v>
      </c>
      <c r="K1356" s="13" t="s">
        <v>4328</v>
      </c>
      <c r="L1356" s="13" t="s">
        <v>82</v>
      </c>
      <c r="M1356" s="13" t="s">
        <v>128</v>
      </c>
      <c r="N1356" s="13" t="s">
        <v>128</v>
      </c>
      <c r="O1356" s="13" t="s">
        <v>129</v>
      </c>
      <c r="P1356" s="13" t="s">
        <v>55</v>
      </c>
      <c r="Q1356" s="13" t="s">
        <v>4512</v>
      </c>
      <c r="R1356" s="13" t="s">
        <v>40</v>
      </c>
      <c r="S1356" s="13" t="s">
        <v>906</v>
      </c>
      <c r="T1356" s="13" t="s">
        <v>4513</v>
      </c>
      <c r="U1356" s="33">
        <v>160.089</v>
      </c>
      <c r="V1356" s="15">
        <v>5</v>
      </c>
      <c r="W1356" s="14">
        <v>0.27</v>
      </c>
      <c r="X1356" s="33">
        <v>10.37</v>
      </c>
      <c r="Y1356" s="33">
        <v>-32.960999999999999</v>
      </c>
      <c r="Z1356" s="14">
        <f t="shared" si="87"/>
        <v>-0.20589172272923187</v>
      </c>
      <c r="AA1356" s="13" t="s">
        <v>88</v>
      </c>
      <c r="AB1356" s="33">
        <v>43.224029999999999</v>
      </c>
      <c r="AC1356" s="33">
        <v>139.45596999999998</v>
      </c>
    </row>
    <row r="1357" spans="2:29" x14ac:dyDescent="0.3">
      <c r="B1357" s="19"/>
      <c r="D1357" s="13" t="s">
        <v>7460</v>
      </c>
      <c r="E1357" s="29">
        <v>42973</v>
      </c>
      <c r="F1357" s="29" t="str">
        <f t="shared" si="84"/>
        <v>Sat</v>
      </c>
      <c r="G1357" s="29" t="str">
        <f t="shared" si="85"/>
        <v>Aug</v>
      </c>
      <c r="H1357" s="34">
        <f t="shared" si="86"/>
        <v>2017</v>
      </c>
      <c r="I1357" s="29">
        <v>42977</v>
      </c>
      <c r="J1357" s="13" t="s">
        <v>50</v>
      </c>
      <c r="K1357" s="13" t="s">
        <v>4328</v>
      </c>
      <c r="L1357" s="13" t="s">
        <v>82</v>
      </c>
      <c r="M1357" s="13" t="s">
        <v>128</v>
      </c>
      <c r="N1357" s="13" t="s">
        <v>128</v>
      </c>
      <c r="O1357" s="13" t="s">
        <v>129</v>
      </c>
      <c r="P1357" s="13" t="s">
        <v>55</v>
      </c>
      <c r="Q1357" s="13" t="s">
        <v>3454</v>
      </c>
      <c r="R1357" s="13" t="s">
        <v>40</v>
      </c>
      <c r="S1357" s="13" t="s">
        <v>41</v>
      </c>
      <c r="T1357" s="13" t="s">
        <v>3455</v>
      </c>
      <c r="U1357" s="33">
        <v>116.508</v>
      </c>
      <c r="V1357" s="15">
        <v>2</v>
      </c>
      <c r="W1357" s="14">
        <v>0.27</v>
      </c>
      <c r="X1357" s="33">
        <v>8.11</v>
      </c>
      <c r="Y1357" s="33">
        <v>-14.411999999999999</v>
      </c>
      <c r="Z1357" s="14">
        <f t="shared" si="87"/>
        <v>-0.12369966010917705</v>
      </c>
      <c r="AA1357" s="13" t="s">
        <v>88</v>
      </c>
      <c r="AB1357" s="33">
        <v>31.457160000000002</v>
      </c>
      <c r="AC1357" s="33">
        <v>91.352839999999986</v>
      </c>
    </row>
    <row r="1358" spans="2:29" x14ac:dyDescent="0.3">
      <c r="B1358" s="19"/>
      <c r="D1358" s="13" t="s">
        <v>7461</v>
      </c>
      <c r="E1358" s="29">
        <v>42973</v>
      </c>
      <c r="F1358" s="29" t="str">
        <f t="shared" si="84"/>
        <v>Sat</v>
      </c>
      <c r="G1358" s="29" t="str">
        <f t="shared" si="85"/>
        <v>Aug</v>
      </c>
      <c r="H1358" s="34">
        <f t="shared" si="86"/>
        <v>2017</v>
      </c>
      <c r="I1358" s="29">
        <v>42977</v>
      </c>
      <c r="J1358" s="13" t="s">
        <v>50</v>
      </c>
      <c r="K1358" s="13" t="s">
        <v>4328</v>
      </c>
      <c r="L1358" s="13" t="s">
        <v>82</v>
      </c>
      <c r="M1358" s="13" t="s">
        <v>128</v>
      </c>
      <c r="N1358" s="13" t="s">
        <v>128</v>
      </c>
      <c r="O1358" s="13" t="s">
        <v>129</v>
      </c>
      <c r="P1358" s="13" t="s">
        <v>55</v>
      </c>
      <c r="Q1358" s="13" t="s">
        <v>5615</v>
      </c>
      <c r="R1358" s="13" t="s">
        <v>30</v>
      </c>
      <c r="S1358" s="13" t="s">
        <v>1607</v>
      </c>
      <c r="T1358" s="13" t="s">
        <v>5616</v>
      </c>
      <c r="U1358" s="33">
        <v>45.633000000000003</v>
      </c>
      <c r="V1358" s="15">
        <v>7</v>
      </c>
      <c r="W1358" s="14">
        <v>0.47000000000000003</v>
      </c>
      <c r="X1358" s="33">
        <v>3.33</v>
      </c>
      <c r="Y1358" s="33">
        <v>-31.016999999999996</v>
      </c>
      <c r="Z1358" s="14">
        <f t="shared" si="87"/>
        <v>-0.67970547630004585</v>
      </c>
      <c r="AA1358" s="13" t="s">
        <v>88</v>
      </c>
      <c r="AB1358" s="33">
        <v>21.447510000000001</v>
      </c>
      <c r="AC1358" s="33">
        <v>51.872489999999999</v>
      </c>
    </row>
    <row r="1359" spans="2:29" x14ac:dyDescent="0.3">
      <c r="B1359" s="19"/>
      <c r="D1359" s="13" t="s">
        <v>7462</v>
      </c>
      <c r="E1359" s="29">
        <v>42973</v>
      </c>
      <c r="F1359" s="29" t="str">
        <f t="shared" si="84"/>
        <v>Sat</v>
      </c>
      <c r="G1359" s="29" t="str">
        <f t="shared" si="85"/>
        <v>Aug</v>
      </c>
      <c r="H1359" s="34">
        <f t="shared" si="86"/>
        <v>2017</v>
      </c>
      <c r="I1359" s="29">
        <v>42977</v>
      </c>
      <c r="J1359" s="13" t="s">
        <v>50</v>
      </c>
      <c r="K1359" s="13" t="s">
        <v>4328</v>
      </c>
      <c r="L1359" s="13" t="s">
        <v>82</v>
      </c>
      <c r="M1359" s="13" t="s">
        <v>128</v>
      </c>
      <c r="N1359" s="13" t="s">
        <v>128</v>
      </c>
      <c r="O1359" s="13" t="s">
        <v>129</v>
      </c>
      <c r="P1359" s="13" t="s">
        <v>55</v>
      </c>
      <c r="Q1359" s="13" t="s">
        <v>4984</v>
      </c>
      <c r="R1359" s="13" t="s">
        <v>30</v>
      </c>
      <c r="S1359" s="13" t="s">
        <v>2751</v>
      </c>
      <c r="T1359" s="13" t="s">
        <v>4985</v>
      </c>
      <c r="U1359" s="33">
        <v>22.418999999999997</v>
      </c>
      <c r="V1359" s="15">
        <v>5</v>
      </c>
      <c r="W1359" s="14">
        <v>0.47000000000000003</v>
      </c>
      <c r="X1359" s="33">
        <v>1.8599999999999999</v>
      </c>
      <c r="Y1359" s="33">
        <v>-0.53099999999999881</v>
      </c>
      <c r="Z1359" s="14">
        <f t="shared" si="87"/>
        <v>-2.3685266961059766E-2</v>
      </c>
      <c r="AA1359" s="13" t="s">
        <v>88</v>
      </c>
      <c r="AB1359" s="33">
        <v>10.53693</v>
      </c>
      <c r="AC1359" s="33">
        <v>10.553069999999996</v>
      </c>
    </row>
    <row r="1360" spans="2:29" x14ac:dyDescent="0.3">
      <c r="B1360" s="19"/>
      <c r="D1360" s="13" t="s">
        <v>7463</v>
      </c>
      <c r="E1360" s="29">
        <v>42973</v>
      </c>
      <c r="F1360" s="29" t="str">
        <f t="shared" si="84"/>
        <v>Sat</v>
      </c>
      <c r="G1360" s="29" t="str">
        <f t="shared" si="85"/>
        <v>Aug</v>
      </c>
      <c r="H1360" s="34">
        <f t="shared" si="86"/>
        <v>2017</v>
      </c>
      <c r="I1360" s="29">
        <v>42977</v>
      </c>
      <c r="J1360" s="13" t="s">
        <v>50</v>
      </c>
      <c r="K1360" s="13" t="s">
        <v>4328</v>
      </c>
      <c r="L1360" s="13" t="s">
        <v>82</v>
      </c>
      <c r="M1360" s="13" t="s">
        <v>128</v>
      </c>
      <c r="N1360" s="13" t="s">
        <v>128</v>
      </c>
      <c r="O1360" s="13" t="s">
        <v>129</v>
      </c>
      <c r="P1360" s="13" t="s">
        <v>55</v>
      </c>
      <c r="Q1360" s="13" t="s">
        <v>4819</v>
      </c>
      <c r="R1360" s="13" t="s">
        <v>30</v>
      </c>
      <c r="S1360" s="13" t="s">
        <v>2177</v>
      </c>
      <c r="T1360" s="13" t="s">
        <v>4820</v>
      </c>
      <c r="U1360" s="33">
        <v>38.398499999999999</v>
      </c>
      <c r="V1360" s="15">
        <v>5</v>
      </c>
      <c r="W1360" s="14">
        <v>0.47000000000000003</v>
      </c>
      <c r="X1360" s="33">
        <v>1.71</v>
      </c>
      <c r="Y1360" s="33">
        <v>-3.0015000000000072</v>
      </c>
      <c r="Z1360" s="14">
        <f t="shared" si="87"/>
        <v>-7.8167115902965142E-2</v>
      </c>
      <c r="AA1360" s="13" t="s">
        <v>88</v>
      </c>
      <c r="AB1360" s="33">
        <v>18.047295000000002</v>
      </c>
      <c r="AC1360" s="33">
        <v>21.642705000000003</v>
      </c>
    </row>
    <row r="1361" spans="2:29" x14ac:dyDescent="0.3">
      <c r="B1361" s="19"/>
      <c r="D1361" s="13" t="s">
        <v>7464</v>
      </c>
      <c r="E1361" s="29">
        <v>42965</v>
      </c>
      <c r="F1361" s="29" t="str">
        <f t="shared" si="84"/>
        <v>Fri</v>
      </c>
      <c r="G1361" s="29" t="str">
        <f t="shared" si="85"/>
        <v>Aug</v>
      </c>
      <c r="H1361" s="34">
        <f t="shared" si="86"/>
        <v>2017</v>
      </c>
      <c r="I1361" s="29">
        <v>42969</v>
      </c>
      <c r="J1361" s="13" t="s">
        <v>50</v>
      </c>
      <c r="K1361" s="13" t="s">
        <v>2097</v>
      </c>
      <c r="L1361" s="13" t="s">
        <v>24</v>
      </c>
      <c r="M1361" s="13" t="s">
        <v>271</v>
      </c>
      <c r="N1361" s="13" t="s">
        <v>271</v>
      </c>
      <c r="O1361" s="13" t="s">
        <v>271</v>
      </c>
      <c r="P1361" s="13" t="s">
        <v>55</v>
      </c>
      <c r="Q1361" s="13" t="s">
        <v>2098</v>
      </c>
      <c r="R1361" s="13" t="s">
        <v>40</v>
      </c>
      <c r="S1361" s="13" t="s">
        <v>67</v>
      </c>
      <c r="T1361" s="13" t="s">
        <v>2099</v>
      </c>
      <c r="U1361" s="33">
        <v>605.24999999999989</v>
      </c>
      <c r="V1361" s="15">
        <v>5</v>
      </c>
      <c r="W1361" s="14">
        <v>0</v>
      </c>
      <c r="X1361" s="33">
        <v>56.38</v>
      </c>
      <c r="Y1361" s="33">
        <v>266.25</v>
      </c>
      <c r="Z1361" s="14">
        <f t="shared" si="87"/>
        <v>0.43990086741016116</v>
      </c>
      <c r="AA1361" s="13" t="s">
        <v>88</v>
      </c>
      <c r="AB1361" s="33">
        <v>0</v>
      </c>
      <c r="AC1361" s="33">
        <v>282.61999999999989</v>
      </c>
    </row>
    <row r="1362" spans="2:29" x14ac:dyDescent="0.3">
      <c r="B1362" s="19"/>
      <c r="D1362" s="13" t="s">
        <v>7465</v>
      </c>
      <c r="E1362" s="29">
        <v>42965</v>
      </c>
      <c r="F1362" s="29" t="str">
        <f t="shared" si="84"/>
        <v>Fri</v>
      </c>
      <c r="G1362" s="29" t="str">
        <f t="shared" si="85"/>
        <v>Aug</v>
      </c>
      <c r="H1362" s="34">
        <f t="shared" si="86"/>
        <v>2017</v>
      </c>
      <c r="I1362" s="29">
        <v>42969</v>
      </c>
      <c r="J1362" s="13" t="s">
        <v>50</v>
      </c>
      <c r="K1362" s="13" t="s">
        <v>2097</v>
      </c>
      <c r="L1362" s="13" t="s">
        <v>24</v>
      </c>
      <c r="M1362" s="13" t="s">
        <v>271</v>
      </c>
      <c r="N1362" s="13" t="s">
        <v>271</v>
      </c>
      <c r="O1362" s="13" t="s">
        <v>271</v>
      </c>
      <c r="P1362" s="13" t="s">
        <v>55</v>
      </c>
      <c r="Q1362" s="13" t="s">
        <v>1972</v>
      </c>
      <c r="R1362" s="13" t="s">
        <v>57</v>
      </c>
      <c r="S1362" s="13" t="s">
        <v>58</v>
      </c>
      <c r="T1362" s="13" t="s">
        <v>1973</v>
      </c>
      <c r="U1362" s="33">
        <v>524.28</v>
      </c>
      <c r="V1362" s="15">
        <v>4</v>
      </c>
      <c r="W1362" s="14">
        <v>0</v>
      </c>
      <c r="X1362" s="33">
        <v>31.75</v>
      </c>
      <c r="Y1362" s="33">
        <v>146.76</v>
      </c>
      <c r="Z1362" s="14">
        <f t="shared" si="87"/>
        <v>0.27992675669489586</v>
      </c>
      <c r="AA1362" s="13" t="s">
        <v>88</v>
      </c>
      <c r="AB1362" s="33">
        <v>0</v>
      </c>
      <c r="AC1362" s="33">
        <v>345.77</v>
      </c>
    </row>
    <row r="1363" spans="2:29" x14ac:dyDescent="0.3">
      <c r="B1363" s="19"/>
      <c r="D1363" s="13" t="s">
        <v>7466</v>
      </c>
      <c r="E1363" s="29">
        <v>42965</v>
      </c>
      <c r="F1363" s="29" t="str">
        <f t="shared" si="84"/>
        <v>Fri</v>
      </c>
      <c r="G1363" s="29" t="str">
        <f t="shared" si="85"/>
        <v>Aug</v>
      </c>
      <c r="H1363" s="34">
        <f t="shared" si="86"/>
        <v>2017</v>
      </c>
      <c r="I1363" s="29">
        <v>42969</v>
      </c>
      <c r="J1363" s="13" t="s">
        <v>50</v>
      </c>
      <c r="K1363" s="13" t="s">
        <v>2097</v>
      </c>
      <c r="L1363" s="13" t="s">
        <v>24</v>
      </c>
      <c r="M1363" s="13" t="s">
        <v>271</v>
      </c>
      <c r="N1363" s="13" t="s">
        <v>271</v>
      </c>
      <c r="O1363" s="13" t="s">
        <v>271</v>
      </c>
      <c r="P1363" s="13" t="s">
        <v>55</v>
      </c>
      <c r="Q1363" s="13" t="s">
        <v>1972</v>
      </c>
      <c r="R1363" s="13" t="s">
        <v>57</v>
      </c>
      <c r="S1363" s="13" t="s">
        <v>58</v>
      </c>
      <c r="T1363" s="13" t="s">
        <v>1973</v>
      </c>
      <c r="U1363" s="33">
        <v>262.14</v>
      </c>
      <c r="V1363" s="15">
        <v>2</v>
      </c>
      <c r="W1363" s="14">
        <v>0</v>
      </c>
      <c r="X1363" s="33">
        <v>22.27</v>
      </c>
      <c r="Y1363" s="33">
        <v>73.38</v>
      </c>
      <c r="Z1363" s="14">
        <f t="shared" si="87"/>
        <v>0.27992675669489586</v>
      </c>
      <c r="AA1363" s="13" t="s">
        <v>88</v>
      </c>
      <c r="AB1363" s="33">
        <v>0</v>
      </c>
      <c r="AC1363" s="33">
        <v>166.48999999999998</v>
      </c>
    </row>
    <row r="1364" spans="2:29" x14ac:dyDescent="0.3">
      <c r="B1364" s="19"/>
      <c r="D1364" s="13" t="s">
        <v>7467</v>
      </c>
      <c r="E1364" s="29">
        <v>42965</v>
      </c>
      <c r="F1364" s="29" t="str">
        <f t="shared" si="84"/>
        <v>Fri</v>
      </c>
      <c r="G1364" s="29" t="str">
        <f t="shared" si="85"/>
        <v>Aug</v>
      </c>
      <c r="H1364" s="34">
        <f t="shared" si="86"/>
        <v>2017</v>
      </c>
      <c r="I1364" s="29">
        <v>42969</v>
      </c>
      <c r="J1364" s="13" t="s">
        <v>50</v>
      </c>
      <c r="K1364" s="13" t="s">
        <v>2097</v>
      </c>
      <c r="L1364" s="13" t="s">
        <v>24</v>
      </c>
      <c r="M1364" s="13" t="s">
        <v>271</v>
      </c>
      <c r="N1364" s="13" t="s">
        <v>271</v>
      </c>
      <c r="O1364" s="13" t="s">
        <v>271</v>
      </c>
      <c r="P1364" s="13" t="s">
        <v>55</v>
      </c>
      <c r="Q1364" s="13" t="s">
        <v>2403</v>
      </c>
      <c r="R1364" s="13" t="s">
        <v>57</v>
      </c>
      <c r="S1364" s="13" t="s">
        <v>138</v>
      </c>
      <c r="T1364" s="13" t="s">
        <v>2404</v>
      </c>
      <c r="U1364" s="33">
        <v>161.94</v>
      </c>
      <c r="V1364" s="15">
        <v>2</v>
      </c>
      <c r="W1364" s="14">
        <v>0</v>
      </c>
      <c r="X1364" s="33">
        <v>9.65</v>
      </c>
      <c r="Y1364" s="33">
        <v>74.460000000000008</v>
      </c>
      <c r="Z1364" s="14">
        <f t="shared" si="87"/>
        <v>0.45979992589848095</v>
      </c>
      <c r="AA1364" s="13" t="s">
        <v>88</v>
      </c>
      <c r="AB1364" s="33">
        <v>0</v>
      </c>
      <c r="AC1364" s="33">
        <v>77.829999999999984</v>
      </c>
    </row>
    <row r="1365" spans="2:29" x14ac:dyDescent="0.3">
      <c r="B1365" s="19"/>
      <c r="D1365" s="13" t="s">
        <v>7468</v>
      </c>
      <c r="E1365" s="29">
        <v>43477</v>
      </c>
      <c r="F1365" s="29" t="str">
        <f t="shared" si="84"/>
        <v>Sat</v>
      </c>
      <c r="G1365" s="29" t="str">
        <f t="shared" si="85"/>
        <v>Jan</v>
      </c>
      <c r="H1365" s="34">
        <f t="shared" si="86"/>
        <v>2019</v>
      </c>
      <c r="I1365" s="29">
        <v>43481</v>
      </c>
      <c r="J1365" s="13" t="s">
        <v>22</v>
      </c>
      <c r="K1365" s="13" t="s">
        <v>4894</v>
      </c>
      <c r="L1365" s="13" t="s">
        <v>82</v>
      </c>
      <c r="M1365" s="13" t="s">
        <v>1454</v>
      </c>
      <c r="N1365" s="13" t="s">
        <v>99</v>
      </c>
      <c r="O1365" s="13" t="s">
        <v>100</v>
      </c>
      <c r="P1365" s="13" t="s">
        <v>55</v>
      </c>
      <c r="Q1365" s="13" t="s">
        <v>2846</v>
      </c>
      <c r="R1365" s="13" t="s">
        <v>30</v>
      </c>
      <c r="S1365" s="13" t="s">
        <v>31</v>
      </c>
      <c r="T1365" s="13" t="s">
        <v>2847</v>
      </c>
      <c r="U1365" s="33">
        <v>56.890500000000003</v>
      </c>
      <c r="V1365" s="15">
        <v>1</v>
      </c>
      <c r="W1365" s="14">
        <v>0.15000000000000002</v>
      </c>
      <c r="X1365" s="33">
        <v>7.49</v>
      </c>
      <c r="Y1365" s="33">
        <v>-7.3695000000000022</v>
      </c>
      <c r="Z1365" s="14">
        <f t="shared" si="87"/>
        <v>-0.12953832362169435</v>
      </c>
      <c r="AA1365" s="13" t="s">
        <v>88</v>
      </c>
      <c r="AB1365" s="33">
        <v>8.5335750000000026</v>
      </c>
      <c r="AC1365" s="33">
        <v>48.236425000000004</v>
      </c>
    </row>
    <row r="1366" spans="2:29" x14ac:dyDescent="0.3">
      <c r="B1366" s="19"/>
      <c r="D1366" s="13" t="s">
        <v>7469</v>
      </c>
      <c r="E1366" s="29">
        <v>44113</v>
      </c>
      <c r="F1366" s="29" t="str">
        <f t="shared" si="84"/>
        <v>Fri</v>
      </c>
      <c r="G1366" s="29" t="str">
        <f t="shared" si="85"/>
        <v>Oct</v>
      </c>
      <c r="H1366" s="34">
        <f t="shared" si="86"/>
        <v>2020</v>
      </c>
      <c r="I1366" s="29">
        <v>44119</v>
      </c>
      <c r="J1366" s="13" t="s">
        <v>50</v>
      </c>
      <c r="K1366" s="13" t="s">
        <v>6071</v>
      </c>
      <c r="L1366" s="13" t="s">
        <v>82</v>
      </c>
      <c r="M1366" s="13" t="s">
        <v>482</v>
      </c>
      <c r="N1366" s="13" t="s">
        <v>482</v>
      </c>
      <c r="O1366" s="13" t="s">
        <v>483</v>
      </c>
      <c r="P1366" s="13" t="s">
        <v>28</v>
      </c>
      <c r="Q1366" s="13" t="s">
        <v>5550</v>
      </c>
      <c r="R1366" s="13" t="s">
        <v>30</v>
      </c>
      <c r="S1366" s="13" t="s">
        <v>2751</v>
      </c>
      <c r="T1366" s="13" t="s">
        <v>5551</v>
      </c>
      <c r="U1366" s="33">
        <v>21.78</v>
      </c>
      <c r="V1366" s="15">
        <v>4</v>
      </c>
      <c r="W1366" s="14">
        <v>0.5</v>
      </c>
      <c r="X1366" s="33">
        <v>1.36</v>
      </c>
      <c r="Y1366" s="33">
        <v>-6.0000000000002274E-2</v>
      </c>
      <c r="Z1366" s="14">
        <f t="shared" si="87"/>
        <v>-2.7548209366392226E-3</v>
      </c>
      <c r="AA1366" s="13" t="s">
        <v>88</v>
      </c>
      <c r="AB1366" s="33">
        <v>10.89</v>
      </c>
      <c r="AC1366" s="33">
        <v>9.5900000000000034</v>
      </c>
    </row>
    <row r="1367" spans="2:29" x14ac:dyDescent="0.3">
      <c r="B1367" s="19"/>
      <c r="D1367" s="13" t="s">
        <v>7470</v>
      </c>
      <c r="E1367" s="29">
        <v>43249</v>
      </c>
      <c r="F1367" s="29" t="str">
        <f t="shared" si="84"/>
        <v>Tue</v>
      </c>
      <c r="G1367" s="29" t="str">
        <f t="shared" si="85"/>
        <v>May</v>
      </c>
      <c r="H1367" s="34">
        <f t="shared" si="86"/>
        <v>2018</v>
      </c>
      <c r="I1367" s="29">
        <v>43254</v>
      </c>
      <c r="J1367" s="13" t="s">
        <v>50</v>
      </c>
      <c r="K1367" s="13" t="s">
        <v>2892</v>
      </c>
      <c r="L1367" s="13" t="s">
        <v>24</v>
      </c>
      <c r="M1367" s="13" t="s">
        <v>271</v>
      </c>
      <c r="N1367" s="13" t="s">
        <v>271</v>
      </c>
      <c r="O1367" s="13" t="s">
        <v>271</v>
      </c>
      <c r="P1367" s="13" t="s">
        <v>55</v>
      </c>
      <c r="Q1367" s="13" t="s">
        <v>1240</v>
      </c>
      <c r="R1367" s="13" t="s">
        <v>40</v>
      </c>
      <c r="S1367" s="13" t="s">
        <v>41</v>
      </c>
      <c r="T1367" s="13" t="s">
        <v>1241</v>
      </c>
      <c r="U1367" s="33">
        <v>332.28000000000009</v>
      </c>
      <c r="V1367" s="15">
        <v>2</v>
      </c>
      <c r="W1367" s="14">
        <v>0</v>
      </c>
      <c r="X1367" s="33">
        <v>31.49</v>
      </c>
      <c r="Y1367" s="33">
        <v>29.880000000000003</v>
      </c>
      <c r="Z1367" s="14">
        <f t="shared" si="87"/>
        <v>8.9924160346695536E-2</v>
      </c>
      <c r="AA1367" s="13" t="s">
        <v>88</v>
      </c>
      <c r="AB1367" s="33">
        <v>0</v>
      </c>
      <c r="AC1367" s="33">
        <v>270.91000000000008</v>
      </c>
    </row>
    <row r="1368" spans="2:29" x14ac:dyDescent="0.3">
      <c r="B1368" s="19"/>
      <c r="D1368" s="13" t="s">
        <v>7471</v>
      </c>
      <c r="E1368" s="29">
        <v>43326</v>
      </c>
      <c r="F1368" s="29" t="str">
        <f t="shared" si="84"/>
        <v>Tue</v>
      </c>
      <c r="G1368" s="29" t="str">
        <f t="shared" si="85"/>
        <v>Aug</v>
      </c>
      <c r="H1368" s="34">
        <f t="shared" si="86"/>
        <v>2018</v>
      </c>
      <c r="I1368" s="29">
        <v>43329</v>
      </c>
      <c r="J1368" s="13" t="s">
        <v>22</v>
      </c>
      <c r="K1368" s="13" t="s">
        <v>6085</v>
      </c>
      <c r="L1368" s="13" t="s">
        <v>24</v>
      </c>
      <c r="M1368" s="13" t="s">
        <v>98</v>
      </c>
      <c r="N1368" s="13" t="s">
        <v>99</v>
      </c>
      <c r="O1368" s="13" t="s">
        <v>100</v>
      </c>
      <c r="P1368" s="13" t="s">
        <v>55</v>
      </c>
      <c r="Q1368" s="13" t="s">
        <v>5245</v>
      </c>
      <c r="R1368" s="13" t="s">
        <v>30</v>
      </c>
      <c r="S1368" s="13" t="s">
        <v>2177</v>
      </c>
      <c r="T1368" s="13" t="s">
        <v>5246</v>
      </c>
      <c r="U1368" s="33">
        <v>7.738500000000001</v>
      </c>
      <c r="V1368" s="15">
        <v>1</v>
      </c>
      <c r="W1368" s="14">
        <v>0.45</v>
      </c>
      <c r="X1368" s="33">
        <v>1.24</v>
      </c>
      <c r="Y1368" s="33">
        <v>-3.8115000000000001</v>
      </c>
      <c r="Z1368" s="14">
        <f t="shared" si="87"/>
        <v>-0.49253731343283574</v>
      </c>
      <c r="AA1368" s="13" t="s">
        <v>33</v>
      </c>
      <c r="AB1368" s="33">
        <v>3.4823250000000003</v>
      </c>
      <c r="AC1368" s="33">
        <v>6.827675000000001</v>
      </c>
    </row>
    <row r="1369" spans="2:29" x14ac:dyDescent="0.3">
      <c r="B1369" s="19"/>
      <c r="D1369" s="13" t="s">
        <v>7472</v>
      </c>
      <c r="E1369" s="29">
        <v>43636</v>
      </c>
      <c r="F1369" s="29" t="str">
        <f t="shared" si="84"/>
        <v>Thu</v>
      </c>
      <c r="G1369" s="29" t="str">
        <f t="shared" si="85"/>
        <v>Jun</v>
      </c>
      <c r="H1369" s="34">
        <f t="shared" si="86"/>
        <v>2019</v>
      </c>
      <c r="I1369" s="29">
        <v>43641</v>
      </c>
      <c r="J1369" s="13" t="s">
        <v>22</v>
      </c>
      <c r="K1369" s="13" t="s">
        <v>4785</v>
      </c>
      <c r="L1369" s="13" t="s">
        <v>24</v>
      </c>
      <c r="M1369" s="13" t="s">
        <v>128</v>
      </c>
      <c r="N1369" s="13" t="s">
        <v>128</v>
      </c>
      <c r="O1369" s="13" t="s">
        <v>129</v>
      </c>
      <c r="P1369" s="13" t="s">
        <v>55</v>
      </c>
      <c r="Q1369" s="13" t="s">
        <v>2976</v>
      </c>
      <c r="R1369" s="13" t="s">
        <v>57</v>
      </c>
      <c r="S1369" s="13" t="s">
        <v>86</v>
      </c>
      <c r="T1369" s="13" t="s">
        <v>2977</v>
      </c>
      <c r="U1369" s="33">
        <v>158.41980000000004</v>
      </c>
      <c r="V1369" s="15">
        <v>2</v>
      </c>
      <c r="W1369" s="14">
        <v>0.37</v>
      </c>
      <c r="X1369" s="33">
        <v>8.2200000000000006</v>
      </c>
      <c r="Y1369" s="33">
        <v>2.4797999999999831</v>
      </c>
      <c r="Z1369" s="14">
        <f t="shared" si="87"/>
        <v>1.5653346362007669E-2</v>
      </c>
      <c r="AA1369" s="13" t="s">
        <v>88</v>
      </c>
      <c r="AB1369" s="33">
        <v>58.61532600000001</v>
      </c>
      <c r="AC1369" s="33">
        <v>89.104674000000045</v>
      </c>
    </row>
    <row r="1370" spans="2:29" x14ac:dyDescent="0.3">
      <c r="B1370" s="19"/>
      <c r="D1370" s="13" t="s">
        <v>7473</v>
      </c>
      <c r="E1370" s="29">
        <v>44113</v>
      </c>
      <c r="F1370" s="29" t="str">
        <f t="shared" si="84"/>
        <v>Fri</v>
      </c>
      <c r="G1370" s="29" t="str">
        <f t="shared" si="85"/>
        <v>Oct</v>
      </c>
      <c r="H1370" s="34">
        <f t="shared" si="86"/>
        <v>2020</v>
      </c>
      <c r="I1370" s="29">
        <v>44116</v>
      </c>
      <c r="J1370" s="13" t="s">
        <v>34</v>
      </c>
      <c r="K1370" s="13" t="s">
        <v>4762</v>
      </c>
      <c r="L1370" s="13" t="s">
        <v>24</v>
      </c>
      <c r="M1370" s="13" t="s">
        <v>848</v>
      </c>
      <c r="N1370" s="13" t="s">
        <v>849</v>
      </c>
      <c r="O1370" s="13" t="s">
        <v>245</v>
      </c>
      <c r="P1370" s="13" t="s">
        <v>55</v>
      </c>
      <c r="Q1370" s="13" t="s">
        <v>4763</v>
      </c>
      <c r="R1370" s="13" t="s">
        <v>30</v>
      </c>
      <c r="S1370" s="13" t="s">
        <v>2751</v>
      </c>
      <c r="T1370" s="13" t="s">
        <v>4764</v>
      </c>
      <c r="U1370" s="33">
        <v>45.4176</v>
      </c>
      <c r="V1370" s="15">
        <v>4</v>
      </c>
      <c r="W1370" s="14">
        <v>0.17</v>
      </c>
      <c r="X1370" s="33">
        <v>8.4</v>
      </c>
      <c r="Y1370" s="33">
        <v>-1.1424000000000003</v>
      </c>
      <c r="Z1370" s="14">
        <f t="shared" si="87"/>
        <v>-2.5153244557176078E-2</v>
      </c>
      <c r="AA1370" s="13" t="s">
        <v>60</v>
      </c>
      <c r="AB1370" s="33">
        <v>7.7209920000000007</v>
      </c>
      <c r="AC1370" s="33">
        <v>30.439008000000001</v>
      </c>
    </row>
    <row r="1371" spans="2:29" x14ac:dyDescent="0.3">
      <c r="B1371" s="19"/>
      <c r="D1371" s="13" t="s">
        <v>7474</v>
      </c>
      <c r="E1371" s="29">
        <v>44113</v>
      </c>
      <c r="F1371" s="29" t="str">
        <f t="shared" si="84"/>
        <v>Fri</v>
      </c>
      <c r="G1371" s="29" t="str">
        <f t="shared" si="85"/>
        <v>Oct</v>
      </c>
      <c r="H1371" s="34">
        <f t="shared" si="86"/>
        <v>2020</v>
      </c>
      <c r="I1371" s="29">
        <v>44116</v>
      </c>
      <c r="J1371" s="13" t="s">
        <v>34</v>
      </c>
      <c r="K1371" s="13" t="s">
        <v>4762</v>
      </c>
      <c r="L1371" s="13" t="s">
        <v>24</v>
      </c>
      <c r="M1371" s="13" t="s">
        <v>848</v>
      </c>
      <c r="N1371" s="13" t="s">
        <v>849</v>
      </c>
      <c r="O1371" s="13" t="s">
        <v>245</v>
      </c>
      <c r="P1371" s="13" t="s">
        <v>55</v>
      </c>
      <c r="Q1371" s="13" t="s">
        <v>4919</v>
      </c>
      <c r="R1371" s="13" t="s">
        <v>30</v>
      </c>
      <c r="S1371" s="13" t="s">
        <v>1567</v>
      </c>
      <c r="T1371" s="13" t="s">
        <v>4920</v>
      </c>
      <c r="U1371" s="33">
        <v>27.688799999999997</v>
      </c>
      <c r="V1371" s="15">
        <v>2</v>
      </c>
      <c r="W1371" s="14">
        <v>0.17</v>
      </c>
      <c r="X1371" s="33">
        <v>7.25</v>
      </c>
      <c r="Y1371" s="33">
        <v>-2.6712000000000007</v>
      </c>
      <c r="Z1371" s="14">
        <f t="shared" si="87"/>
        <v>-9.6472219814509874E-2</v>
      </c>
      <c r="AA1371" s="13" t="s">
        <v>60</v>
      </c>
      <c r="AB1371" s="33">
        <v>4.7070959999999999</v>
      </c>
      <c r="AC1371" s="33">
        <v>18.402903999999999</v>
      </c>
    </row>
    <row r="1372" spans="2:29" x14ac:dyDescent="0.3">
      <c r="B1372" s="19"/>
      <c r="D1372" s="13" t="s">
        <v>7475</v>
      </c>
      <c r="E1372" s="29">
        <v>43706</v>
      </c>
      <c r="F1372" s="29" t="str">
        <f t="shared" si="84"/>
        <v>Thu</v>
      </c>
      <c r="G1372" s="29" t="str">
        <f t="shared" si="85"/>
        <v>Aug</v>
      </c>
      <c r="H1372" s="34">
        <f t="shared" si="86"/>
        <v>2019</v>
      </c>
      <c r="I1372" s="29">
        <v>43713</v>
      </c>
      <c r="J1372" s="13" t="s">
        <v>50</v>
      </c>
      <c r="K1372" s="13" t="s">
        <v>1857</v>
      </c>
      <c r="L1372" s="13" t="s">
        <v>36</v>
      </c>
      <c r="M1372" s="13" t="s">
        <v>2450</v>
      </c>
      <c r="N1372" s="13" t="s">
        <v>99</v>
      </c>
      <c r="O1372" s="13" t="s">
        <v>100</v>
      </c>
      <c r="P1372" s="13" t="s">
        <v>55</v>
      </c>
      <c r="Q1372" s="13" t="s">
        <v>2474</v>
      </c>
      <c r="R1372" s="13" t="s">
        <v>40</v>
      </c>
      <c r="S1372" s="13" t="s">
        <v>906</v>
      </c>
      <c r="T1372" s="13" t="s">
        <v>2475</v>
      </c>
      <c r="U1372" s="33">
        <v>347.28750000000002</v>
      </c>
      <c r="V1372" s="15">
        <v>9</v>
      </c>
      <c r="W1372" s="14">
        <v>0.25</v>
      </c>
      <c r="X1372" s="33">
        <v>43.08</v>
      </c>
      <c r="Y1372" s="33">
        <v>-46.372500000000016</v>
      </c>
      <c r="Z1372" s="14">
        <f t="shared" si="87"/>
        <v>-0.13352769679300294</v>
      </c>
      <c r="AA1372" s="13" t="s">
        <v>266</v>
      </c>
      <c r="AB1372" s="33">
        <v>86.821875000000006</v>
      </c>
      <c r="AC1372" s="33">
        <v>263.75812500000006</v>
      </c>
    </row>
    <row r="1373" spans="2:29" x14ac:dyDescent="0.3">
      <c r="B1373" s="19"/>
      <c r="D1373" s="13" t="s">
        <v>7476</v>
      </c>
      <c r="E1373" s="29">
        <v>43706</v>
      </c>
      <c r="F1373" s="29" t="str">
        <f t="shared" si="84"/>
        <v>Thu</v>
      </c>
      <c r="G1373" s="29" t="str">
        <f t="shared" si="85"/>
        <v>Aug</v>
      </c>
      <c r="H1373" s="34">
        <f t="shared" si="86"/>
        <v>2019</v>
      </c>
      <c r="I1373" s="29">
        <v>43713</v>
      </c>
      <c r="J1373" s="13" t="s">
        <v>50</v>
      </c>
      <c r="K1373" s="13" t="s">
        <v>1857</v>
      </c>
      <c r="L1373" s="13" t="s">
        <v>36</v>
      </c>
      <c r="M1373" s="13" t="s">
        <v>2450</v>
      </c>
      <c r="N1373" s="13" t="s">
        <v>99</v>
      </c>
      <c r="O1373" s="13" t="s">
        <v>100</v>
      </c>
      <c r="P1373" s="13" t="s">
        <v>55</v>
      </c>
      <c r="Q1373" s="13" t="s">
        <v>2650</v>
      </c>
      <c r="R1373" s="13" t="s">
        <v>30</v>
      </c>
      <c r="S1373" s="13" t="s">
        <v>289</v>
      </c>
      <c r="T1373" s="13" t="s">
        <v>2651</v>
      </c>
      <c r="U1373" s="33">
        <v>242.20349999999996</v>
      </c>
      <c r="V1373" s="15">
        <v>9</v>
      </c>
      <c r="W1373" s="14">
        <v>0.45</v>
      </c>
      <c r="X1373" s="33">
        <v>26.23</v>
      </c>
      <c r="Y1373" s="33">
        <v>-4.5764999999999816</v>
      </c>
      <c r="Z1373" s="14">
        <f t="shared" si="87"/>
        <v>-1.8895267822306376E-2</v>
      </c>
      <c r="AA1373" s="13" t="s">
        <v>266</v>
      </c>
      <c r="AB1373" s="33">
        <v>108.99157499999998</v>
      </c>
      <c r="AC1373" s="33">
        <v>111.55842499999996</v>
      </c>
    </row>
    <row r="1374" spans="2:29" x14ac:dyDescent="0.3">
      <c r="B1374" s="19"/>
      <c r="D1374" s="13" t="s">
        <v>7477</v>
      </c>
      <c r="E1374" s="29">
        <v>43706</v>
      </c>
      <c r="F1374" s="29" t="str">
        <f t="shared" si="84"/>
        <v>Thu</v>
      </c>
      <c r="G1374" s="29" t="str">
        <f t="shared" si="85"/>
        <v>Aug</v>
      </c>
      <c r="H1374" s="34">
        <f t="shared" si="86"/>
        <v>2019</v>
      </c>
      <c r="I1374" s="29">
        <v>43713</v>
      </c>
      <c r="J1374" s="13" t="s">
        <v>50</v>
      </c>
      <c r="K1374" s="13" t="s">
        <v>1857</v>
      </c>
      <c r="L1374" s="13" t="s">
        <v>36</v>
      </c>
      <c r="M1374" s="13" t="s">
        <v>2450</v>
      </c>
      <c r="N1374" s="13" t="s">
        <v>99</v>
      </c>
      <c r="O1374" s="13" t="s">
        <v>100</v>
      </c>
      <c r="P1374" s="13" t="s">
        <v>55</v>
      </c>
      <c r="Q1374" s="13" t="s">
        <v>3346</v>
      </c>
      <c r="R1374" s="13" t="s">
        <v>30</v>
      </c>
      <c r="S1374" s="13" t="s">
        <v>289</v>
      </c>
      <c r="T1374" s="13" t="s">
        <v>3347</v>
      </c>
      <c r="U1374" s="33">
        <v>170.94</v>
      </c>
      <c r="V1374" s="15">
        <v>5</v>
      </c>
      <c r="W1374" s="14">
        <v>0.45</v>
      </c>
      <c r="X1374" s="33">
        <v>19.7</v>
      </c>
      <c r="Y1374" s="33">
        <v>-34.259999999999977</v>
      </c>
      <c r="Z1374" s="14">
        <f t="shared" si="87"/>
        <v>-0.20042120042120029</v>
      </c>
      <c r="AA1374" s="13" t="s">
        <v>266</v>
      </c>
      <c r="AB1374" s="33">
        <v>76.923000000000002</v>
      </c>
      <c r="AC1374" s="33">
        <v>108.57699999999997</v>
      </c>
    </row>
    <row r="1375" spans="2:29" x14ac:dyDescent="0.3">
      <c r="B1375" s="19"/>
      <c r="D1375" s="13" t="s">
        <v>7478</v>
      </c>
      <c r="E1375" s="29">
        <v>43706</v>
      </c>
      <c r="F1375" s="29" t="str">
        <f t="shared" si="84"/>
        <v>Thu</v>
      </c>
      <c r="G1375" s="29" t="str">
        <f t="shared" si="85"/>
        <v>Aug</v>
      </c>
      <c r="H1375" s="34">
        <f t="shared" si="86"/>
        <v>2019</v>
      </c>
      <c r="I1375" s="29">
        <v>43713</v>
      </c>
      <c r="J1375" s="13" t="s">
        <v>50</v>
      </c>
      <c r="K1375" s="13" t="s">
        <v>1857</v>
      </c>
      <c r="L1375" s="13" t="s">
        <v>36</v>
      </c>
      <c r="M1375" s="13" t="s">
        <v>2450</v>
      </c>
      <c r="N1375" s="13" t="s">
        <v>99</v>
      </c>
      <c r="O1375" s="13" t="s">
        <v>100</v>
      </c>
      <c r="P1375" s="13" t="s">
        <v>55</v>
      </c>
      <c r="Q1375" s="13" t="s">
        <v>4959</v>
      </c>
      <c r="R1375" s="13" t="s">
        <v>30</v>
      </c>
      <c r="S1375" s="13" t="s">
        <v>1607</v>
      </c>
      <c r="T1375" s="13" t="s">
        <v>4960</v>
      </c>
      <c r="U1375" s="33">
        <v>21.285000000000004</v>
      </c>
      <c r="V1375" s="15">
        <v>2</v>
      </c>
      <c r="W1375" s="14">
        <v>0.45</v>
      </c>
      <c r="X1375" s="33">
        <v>3.28</v>
      </c>
      <c r="Y1375" s="33">
        <v>-17.055000000000003</v>
      </c>
      <c r="Z1375" s="14">
        <f t="shared" si="87"/>
        <v>-0.80126849894291752</v>
      </c>
      <c r="AA1375" s="13" t="s">
        <v>266</v>
      </c>
      <c r="AB1375" s="33">
        <v>9.5782500000000024</v>
      </c>
      <c r="AC1375" s="33">
        <v>25.481750000000005</v>
      </c>
    </row>
    <row r="1376" spans="2:29" x14ac:dyDescent="0.3">
      <c r="B1376" s="19"/>
      <c r="D1376" s="13" t="s">
        <v>7479</v>
      </c>
      <c r="E1376" s="29">
        <v>43706</v>
      </c>
      <c r="F1376" s="29" t="str">
        <f t="shared" si="84"/>
        <v>Thu</v>
      </c>
      <c r="G1376" s="29" t="str">
        <f t="shared" si="85"/>
        <v>Aug</v>
      </c>
      <c r="H1376" s="34">
        <f t="shared" si="86"/>
        <v>2019</v>
      </c>
      <c r="I1376" s="29">
        <v>43713</v>
      </c>
      <c r="J1376" s="13" t="s">
        <v>50</v>
      </c>
      <c r="K1376" s="13" t="s">
        <v>1857</v>
      </c>
      <c r="L1376" s="13" t="s">
        <v>36</v>
      </c>
      <c r="M1376" s="13" t="s">
        <v>2450</v>
      </c>
      <c r="N1376" s="13" t="s">
        <v>99</v>
      </c>
      <c r="O1376" s="13" t="s">
        <v>100</v>
      </c>
      <c r="P1376" s="13" t="s">
        <v>55</v>
      </c>
      <c r="Q1376" s="13" t="s">
        <v>5770</v>
      </c>
      <c r="R1376" s="13" t="s">
        <v>30</v>
      </c>
      <c r="S1376" s="13" t="s">
        <v>1121</v>
      </c>
      <c r="T1376" s="13" t="s">
        <v>5771</v>
      </c>
      <c r="U1376" s="33">
        <v>14.433</v>
      </c>
      <c r="V1376" s="15">
        <v>2</v>
      </c>
      <c r="W1376" s="14">
        <v>0.15000000000000002</v>
      </c>
      <c r="X1376" s="33">
        <v>1.86</v>
      </c>
      <c r="Y1376" s="33">
        <v>0.81299999999999972</v>
      </c>
      <c r="Z1376" s="14">
        <f t="shared" si="87"/>
        <v>5.6329245479110356E-2</v>
      </c>
      <c r="AA1376" s="13" t="s">
        <v>266</v>
      </c>
      <c r="AB1376" s="33">
        <v>2.1649500000000002</v>
      </c>
      <c r="AC1376" s="33">
        <v>9.5950500000000005</v>
      </c>
    </row>
    <row r="1377" spans="2:29" x14ac:dyDescent="0.3">
      <c r="B1377" s="19"/>
      <c r="D1377" s="13" t="s">
        <v>7480</v>
      </c>
      <c r="E1377" s="29">
        <v>43846</v>
      </c>
      <c r="F1377" s="29" t="str">
        <f t="shared" si="84"/>
        <v>Thu</v>
      </c>
      <c r="G1377" s="29" t="str">
        <f t="shared" si="85"/>
        <v>Jan</v>
      </c>
      <c r="H1377" s="34">
        <f t="shared" si="86"/>
        <v>2020</v>
      </c>
      <c r="I1377" s="29">
        <v>43846</v>
      </c>
      <c r="J1377" s="13" t="s">
        <v>126</v>
      </c>
      <c r="K1377" s="13" t="s">
        <v>1857</v>
      </c>
      <c r="L1377" s="13" t="s">
        <v>36</v>
      </c>
      <c r="M1377" s="13" t="s">
        <v>1858</v>
      </c>
      <c r="N1377" s="13" t="s">
        <v>99</v>
      </c>
      <c r="O1377" s="13" t="s">
        <v>100</v>
      </c>
      <c r="P1377" s="13" t="s">
        <v>55</v>
      </c>
      <c r="Q1377" s="13" t="s">
        <v>1859</v>
      </c>
      <c r="R1377" s="13" t="s">
        <v>40</v>
      </c>
      <c r="S1377" s="13" t="s">
        <v>906</v>
      </c>
      <c r="T1377" s="13" t="s">
        <v>1860</v>
      </c>
      <c r="U1377" s="33">
        <v>305.39249999999998</v>
      </c>
      <c r="V1377" s="15">
        <v>7</v>
      </c>
      <c r="W1377" s="14">
        <v>0.25</v>
      </c>
      <c r="X1377" s="33">
        <v>67.430000000000007</v>
      </c>
      <c r="Y1377" s="33">
        <v>8.0325000000000131</v>
      </c>
      <c r="Z1377" s="14">
        <f t="shared" si="87"/>
        <v>2.6302217637957755E-2</v>
      </c>
      <c r="AA1377" s="13" t="s">
        <v>60</v>
      </c>
      <c r="AB1377" s="33">
        <v>76.348124999999996</v>
      </c>
      <c r="AC1377" s="33">
        <v>153.58187499999997</v>
      </c>
    </row>
    <row r="1378" spans="2:29" x14ac:dyDescent="0.3">
      <c r="B1378" s="19"/>
      <c r="D1378" s="13" t="s">
        <v>7481</v>
      </c>
      <c r="E1378" s="29">
        <v>43054</v>
      </c>
      <c r="F1378" s="29" t="str">
        <f t="shared" si="84"/>
        <v>Wed</v>
      </c>
      <c r="G1378" s="29" t="str">
        <f t="shared" si="85"/>
        <v>Nov</v>
      </c>
      <c r="H1378" s="34">
        <f t="shared" si="86"/>
        <v>2017</v>
      </c>
      <c r="I1378" s="29">
        <v>43056</v>
      </c>
      <c r="J1378" s="13" t="s">
        <v>34</v>
      </c>
      <c r="K1378" s="13" t="s">
        <v>5183</v>
      </c>
      <c r="L1378" s="13" t="s">
        <v>36</v>
      </c>
      <c r="M1378" s="13" t="s">
        <v>631</v>
      </c>
      <c r="N1378" s="13" t="s">
        <v>99</v>
      </c>
      <c r="O1378" s="13" t="s">
        <v>100</v>
      </c>
      <c r="P1378" s="13" t="s">
        <v>55</v>
      </c>
      <c r="Q1378" s="13" t="s">
        <v>4520</v>
      </c>
      <c r="R1378" s="13" t="s">
        <v>30</v>
      </c>
      <c r="S1378" s="13" t="s">
        <v>1607</v>
      </c>
      <c r="T1378" s="13" t="s">
        <v>4521</v>
      </c>
      <c r="U1378" s="33">
        <v>44.781000000000006</v>
      </c>
      <c r="V1378" s="15">
        <v>2</v>
      </c>
      <c r="W1378" s="14">
        <v>0.45</v>
      </c>
      <c r="X1378" s="33">
        <v>5.58</v>
      </c>
      <c r="Y1378" s="33">
        <v>-4.8990000000000009</v>
      </c>
      <c r="Z1378" s="14">
        <f t="shared" si="87"/>
        <v>-0.10939907550077042</v>
      </c>
      <c r="AA1378" s="13" t="s">
        <v>60</v>
      </c>
      <c r="AB1378" s="33">
        <v>20.151450000000004</v>
      </c>
      <c r="AC1378" s="33">
        <v>23.948550000000004</v>
      </c>
    </row>
    <row r="1379" spans="2:29" x14ac:dyDescent="0.3">
      <c r="B1379" s="19"/>
      <c r="D1379" s="13" t="s">
        <v>7482</v>
      </c>
      <c r="E1379" s="29">
        <v>42746</v>
      </c>
      <c r="F1379" s="29" t="str">
        <f t="shared" si="84"/>
        <v>Wed</v>
      </c>
      <c r="G1379" s="29" t="str">
        <f t="shared" si="85"/>
        <v>Jan</v>
      </c>
      <c r="H1379" s="34">
        <f t="shared" si="86"/>
        <v>2017</v>
      </c>
      <c r="I1379" s="29">
        <v>42751</v>
      </c>
      <c r="J1379" s="13" t="s">
        <v>50</v>
      </c>
      <c r="K1379" s="13" t="s">
        <v>2570</v>
      </c>
      <c r="L1379" s="13" t="s">
        <v>82</v>
      </c>
      <c r="M1379" s="13" t="s">
        <v>2571</v>
      </c>
      <c r="N1379" s="13" t="s">
        <v>647</v>
      </c>
      <c r="O1379" s="13" t="s">
        <v>100</v>
      </c>
      <c r="P1379" s="13" t="s">
        <v>55</v>
      </c>
      <c r="Q1379" s="13" t="s">
        <v>346</v>
      </c>
      <c r="R1379" s="13" t="s">
        <v>57</v>
      </c>
      <c r="S1379" s="13" t="s">
        <v>86</v>
      </c>
      <c r="T1379" s="13" t="s">
        <v>347</v>
      </c>
      <c r="U1379" s="33">
        <v>696.85199999999998</v>
      </c>
      <c r="V1379" s="15">
        <v>3</v>
      </c>
      <c r="W1379" s="14">
        <v>0.35</v>
      </c>
      <c r="X1379" s="33">
        <v>40.159999999999997</v>
      </c>
      <c r="Y1379" s="33">
        <v>-343.09799999999996</v>
      </c>
      <c r="Z1379" s="14">
        <f t="shared" si="87"/>
        <v>-0.492354187115772</v>
      </c>
      <c r="AA1379" s="13" t="s">
        <v>88</v>
      </c>
      <c r="AB1379" s="33">
        <v>243.89819999999997</v>
      </c>
      <c r="AC1379" s="33">
        <v>755.89179999999999</v>
      </c>
    </row>
    <row r="1380" spans="2:29" x14ac:dyDescent="0.3">
      <c r="B1380" s="19"/>
      <c r="D1380" s="13" t="s">
        <v>7483</v>
      </c>
      <c r="E1380" s="29">
        <v>42746</v>
      </c>
      <c r="F1380" s="29" t="str">
        <f t="shared" si="84"/>
        <v>Wed</v>
      </c>
      <c r="G1380" s="29" t="str">
        <f t="shared" si="85"/>
        <v>Jan</v>
      </c>
      <c r="H1380" s="34">
        <f t="shared" si="86"/>
        <v>2017</v>
      </c>
      <c r="I1380" s="29">
        <v>42751</v>
      </c>
      <c r="J1380" s="13" t="s">
        <v>50</v>
      </c>
      <c r="K1380" s="13" t="s">
        <v>2570</v>
      </c>
      <c r="L1380" s="13" t="s">
        <v>82</v>
      </c>
      <c r="M1380" s="13" t="s">
        <v>2571</v>
      </c>
      <c r="N1380" s="13" t="s">
        <v>647</v>
      </c>
      <c r="O1380" s="13" t="s">
        <v>100</v>
      </c>
      <c r="P1380" s="13" t="s">
        <v>55</v>
      </c>
      <c r="Q1380" s="13" t="s">
        <v>3289</v>
      </c>
      <c r="R1380" s="13" t="s">
        <v>40</v>
      </c>
      <c r="S1380" s="13" t="s">
        <v>906</v>
      </c>
      <c r="T1380" s="13" t="s">
        <v>3290</v>
      </c>
      <c r="U1380" s="33">
        <v>77.715000000000003</v>
      </c>
      <c r="V1380" s="15">
        <v>2</v>
      </c>
      <c r="W1380" s="14">
        <v>0.25</v>
      </c>
      <c r="X1380" s="33">
        <v>7.09</v>
      </c>
      <c r="Y1380" s="33">
        <v>23.774999999999991</v>
      </c>
      <c r="Z1380" s="14">
        <f t="shared" si="87"/>
        <v>0.30592549700829941</v>
      </c>
      <c r="AA1380" s="13" t="s">
        <v>88</v>
      </c>
      <c r="AB1380" s="33">
        <v>19.428750000000001</v>
      </c>
      <c r="AC1380" s="33">
        <v>27.421250000000015</v>
      </c>
    </row>
    <row r="1381" spans="2:29" x14ac:dyDescent="0.3">
      <c r="B1381" s="19"/>
      <c r="D1381" s="13" t="s">
        <v>7484</v>
      </c>
      <c r="E1381" s="29">
        <v>43169</v>
      </c>
      <c r="F1381" s="29" t="str">
        <f t="shared" si="84"/>
        <v>Sat</v>
      </c>
      <c r="G1381" s="29" t="str">
        <f t="shared" si="85"/>
        <v>Mar</v>
      </c>
      <c r="H1381" s="34">
        <f t="shared" si="86"/>
        <v>2018</v>
      </c>
      <c r="I1381" s="29">
        <v>43171</v>
      </c>
      <c r="J1381" s="13" t="s">
        <v>22</v>
      </c>
      <c r="K1381" s="13" t="s">
        <v>1361</v>
      </c>
      <c r="L1381" s="13" t="s">
        <v>82</v>
      </c>
      <c r="M1381" s="13" t="s">
        <v>243</v>
      </c>
      <c r="N1381" s="13" t="s">
        <v>244</v>
      </c>
      <c r="O1381" s="13" t="s">
        <v>245</v>
      </c>
      <c r="P1381" s="13" t="s">
        <v>55</v>
      </c>
      <c r="Q1381" s="13" t="s">
        <v>1362</v>
      </c>
      <c r="R1381" s="13" t="s">
        <v>40</v>
      </c>
      <c r="S1381" s="13" t="s">
        <v>41</v>
      </c>
      <c r="T1381" s="13" t="s">
        <v>1363</v>
      </c>
      <c r="U1381" s="33">
        <v>788.92559999999992</v>
      </c>
      <c r="V1381" s="15">
        <v>6</v>
      </c>
      <c r="W1381" s="14">
        <v>0.27</v>
      </c>
      <c r="X1381" s="33">
        <v>97.73</v>
      </c>
      <c r="Y1381" s="33">
        <v>-259.39440000000002</v>
      </c>
      <c r="Z1381" s="14">
        <f t="shared" si="87"/>
        <v>-0.32879450229527352</v>
      </c>
      <c r="AA1381" s="13" t="s">
        <v>88</v>
      </c>
      <c r="AB1381" s="33">
        <v>213.00991199999999</v>
      </c>
      <c r="AC1381" s="33">
        <v>737.58008799999993</v>
      </c>
    </row>
    <row r="1382" spans="2:29" x14ac:dyDescent="0.3">
      <c r="B1382" s="19"/>
      <c r="D1382" s="13" t="s">
        <v>7485</v>
      </c>
      <c r="E1382" s="29">
        <v>43169</v>
      </c>
      <c r="F1382" s="29" t="str">
        <f t="shared" si="84"/>
        <v>Sat</v>
      </c>
      <c r="G1382" s="29" t="str">
        <f t="shared" si="85"/>
        <v>Mar</v>
      </c>
      <c r="H1382" s="34">
        <f t="shared" si="86"/>
        <v>2018</v>
      </c>
      <c r="I1382" s="29">
        <v>43171</v>
      </c>
      <c r="J1382" s="13" t="s">
        <v>22</v>
      </c>
      <c r="K1382" s="13" t="s">
        <v>1361</v>
      </c>
      <c r="L1382" s="13" t="s">
        <v>82</v>
      </c>
      <c r="M1382" s="13" t="s">
        <v>243</v>
      </c>
      <c r="N1382" s="13" t="s">
        <v>244</v>
      </c>
      <c r="O1382" s="13" t="s">
        <v>245</v>
      </c>
      <c r="P1382" s="13" t="s">
        <v>55</v>
      </c>
      <c r="Q1382" s="13" t="s">
        <v>1046</v>
      </c>
      <c r="R1382" s="13" t="s">
        <v>57</v>
      </c>
      <c r="S1382" s="13" t="s">
        <v>58</v>
      </c>
      <c r="T1382" s="13" t="s">
        <v>1047</v>
      </c>
      <c r="U1382" s="33">
        <v>457.46279999999996</v>
      </c>
      <c r="V1382" s="15">
        <v>4</v>
      </c>
      <c r="W1382" s="14">
        <v>0.17</v>
      </c>
      <c r="X1382" s="33">
        <v>42.58</v>
      </c>
      <c r="Y1382" s="33">
        <v>60.622799999999998</v>
      </c>
      <c r="Z1382" s="14">
        <f t="shared" si="87"/>
        <v>0.13251962782547566</v>
      </c>
      <c r="AA1382" s="13" t="s">
        <v>88</v>
      </c>
      <c r="AB1382" s="33">
        <v>77.768675999999999</v>
      </c>
      <c r="AC1382" s="33">
        <v>276.49132400000002</v>
      </c>
    </row>
    <row r="1383" spans="2:29" x14ac:dyDescent="0.3">
      <c r="B1383" s="19"/>
      <c r="D1383" s="13" t="s">
        <v>7486</v>
      </c>
      <c r="E1383" s="29">
        <v>43169</v>
      </c>
      <c r="F1383" s="29" t="str">
        <f t="shared" si="84"/>
        <v>Sat</v>
      </c>
      <c r="G1383" s="29" t="str">
        <f t="shared" si="85"/>
        <v>Mar</v>
      </c>
      <c r="H1383" s="34">
        <f t="shared" si="86"/>
        <v>2018</v>
      </c>
      <c r="I1383" s="29">
        <v>43171</v>
      </c>
      <c r="J1383" s="13" t="s">
        <v>22</v>
      </c>
      <c r="K1383" s="13" t="s">
        <v>1361</v>
      </c>
      <c r="L1383" s="13" t="s">
        <v>82</v>
      </c>
      <c r="M1383" s="13" t="s">
        <v>243</v>
      </c>
      <c r="N1383" s="13" t="s">
        <v>244</v>
      </c>
      <c r="O1383" s="13" t="s">
        <v>245</v>
      </c>
      <c r="P1383" s="13" t="s">
        <v>55</v>
      </c>
      <c r="Q1383" s="13" t="s">
        <v>3004</v>
      </c>
      <c r="R1383" s="13" t="s">
        <v>40</v>
      </c>
      <c r="S1383" s="13" t="s">
        <v>906</v>
      </c>
      <c r="T1383" s="13" t="s">
        <v>3005</v>
      </c>
      <c r="U1383" s="33">
        <v>146.90520000000001</v>
      </c>
      <c r="V1383" s="15">
        <v>4</v>
      </c>
      <c r="W1383" s="14">
        <v>0.27</v>
      </c>
      <c r="X1383" s="33">
        <v>1.79</v>
      </c>
      <c r="Y1383" s="33">
        <v>24.145199999999996</v>
      </c>
      <c r="Z1383" s="14">
        <f t="shared" si="87"/>
        <v>0.16435905604430609</v>
      </c>
      <c r="AA1383" s="13" t="s">
        <v>88</v>
      </c>
      <c r="AB1383" s="33">
        <v>39.664404000000005</v>
      </c>
      <c r="AC1383" s="33">
        <v>81.305596000000008</v>
      </c>
    </row>
    <row r="1384" spans="2:29" x14ac:dyDescent="0.3">
      <c r="B1384" s="19"/>
      <c r="D1384" s="13" t="s">
        <v>7487</v>
      </c>
      <c r="E1384" s="29">
        <v>43169</v>
      </c>
      <c r="F1384" s="29" t="str">
        <f t="shared" si="84"/>
        <v>Sat</v>
      </c>
      <c r="G1384" s="29" t="str">
        <f t="shared" si="85"/>
        <v>Mar</v>
      </c>
      <c r="H1384" s="34">
        <f t="shared" si="86"/>
        <v>2018</v>
      </c>
      <c r="I1384" s="29">
        <v>43171</v>
      </c>
      <c r="J1384" s="13" t="s">
        <v>22</v>
      </c>
      <c r="K1384" s="13" t="s">
        <v>1361</v>
      </c>
      <c r="L1384" s="13" t="s">
        <v>82</v>
      </c>
      <c r="M1384" s="13" t="s">
        <v>243</v>
      </c>
      <c r="N1384" s="13" t="s">
        <v>244</v>
      </c>
      <c r="O1384" s="13" t="s">
        <v>245</v>
      </c>
      <c r="P1384" s="13" t="s">
        <v>55</v>
      </c>
      <c r="Q1384" s="13" t="s">
        <v>4980</v>
      </c>
      <c r="R1384" s="13" t="s">
        <v>30</v>
      </c>
      <c r="S1384" s="13" t="s">
        <v>1228</v>
      </c>
      <c r="T1384" s="13" t="s">
        <v>4981</v>
      </c>
      <c r="U1384" s="33">
        <v>11.852399999999999</v>
      </c>
      <c r="V1384" s="15">
        <v>1</v>
      </c>
      <c r="W1384" s="14">
        <v>0.17</v>
      </c>
      <c r="X1384" s="33">
        <v>1.77</v>
      </c>
      <c r="Y1384" s="33">
        <v>1.5624000000000002</v>
      </c>
      <c r="Z1384" s="14">
        <f t="shared" si="87"/>
        <v>0.13182140326009925</v>
      </c>
      <c r="AA1384" s="13" t="s">
        <v>88</v>
      </c>
      <c r="AB1384" s="33">
        <v>2.0149080000000001</v>
      </c>
      <c r="AC1384" s="33">
        <v>6.5050919999999994</v>
      </c>
    </row>
    <row r="1385" spans="2:29" x14ac:dyDescent="0.3">
      <c r="B1385" s="19"/>
      <c r="D1385" s="13" t="s">
        <v>7488</v>
      </c>
      <c r="E1385" s="29">
        <v>43507</v>
      </c>
      <c r="F1385" s="29" t="str">
        <f t="shared" si="84"/>
        <v>Mon</v>
      </c>
      <c r="G1385" s="29" t="str">
        <f t="shared" si="85"/>
        <v>Feb</v>
      </c>
      <c r="H1385" s="34">
        <f t="shared" si="86"/>
        <v>2019</v>
      </c>
      <c r="I1385" s="29">
        <v>43513</v>
      </c>
      <c r="J1385" s="13" t="s">
        <v>50</v>
      </c>
      <c r="K1385" s="13" t="s">
        <v>1361</v>
      </c>
      <c r="L1385" s="13" t="s">
        <v>82</v>
      </c>
      <c r="M1385" s="13" t="s">
        <v>243</v>
      </c>
      <c r="N1385" s="13" t="s">
        <v>244</v>
      </c>
      <c r="O1385" s="13" t="s">
        <v>245</v>
      </c>
      <c r="P1385" s="13" t="s">
        <v>55</v>
      </c>
      <c r="Q1385" s="13" t="s">
        <v>2594</v>
      </c>
      <c r="R1385" s="13" t="s">
        <v>30</v>
      </c>
      <c r="S1385" s="13" t="s">
        <v>1228</v>
      </c>
      <c r="T1385" s="13" t="s">
        <v>2595</v>
      </c>
      <c r="U1385" s="33">
        <v>342.62400000000002</v>
      </c>
      <c r="V1385" s="15">
        <v>10</v>
      </c>
      <c r="W1385" s="14">
        <v>0.17</v>
      </c>
      <c r="X1385" s="33">
        <v>39.5</v>
      </c>
      <c r="Y1385" s="33">
        <v>36.923999999999992</v>
      </c>
      <c r="Z1385" s="14">
        <f t="shared" si="87"/>
        <v>0.10776828243205376</v>
      </c>
      <c r="AA1385" s="13" t="s">
        <v>266</v>
      </c>
      <c r="AB1385" s="33">
        <v>58.246080000000006</v>
      </c>
      <c r="AC1385" s="33">
        <v>207.95392000000004</v>
      </c>
    </row>
    <row r="1386" spans="2:29" x14ac:dyDescent="0.3">
      <c r="B1386" s="19"/>
      <c r="D1386" s="13" t="s">
        <v>7489</v>
      </c>
      <c r="E1386" s="29">
        <v>43507</v>
      </c>
      <c r="F1386" s="29" t="str">
        <f t="shared" ref="F1386:F1449" si="88">TEXT(E1386,"ddd")</f>
        <v>Mon</v>
      </c>
      <c r="G1386" s="29" t="str">
        <f t="shared" ref="G1386:G1449" si="89">TEXT(E1386,"mmm")</f>
        <v>Feb</v>
      </c>
      <c r="H1386" s="34">
        <f t="shared" si="86"/>
        <v>2019</v>
      </c>
      <c r="I1386" s="29">
        <v>43513</v>
      </c>
      <c r="J1386" s="13" t="s">
        <v>50</v>
      </c>
      <c r="K1386" s="13" t="s">
        <v>1361</v>
      </c>
      <c r="L1386" s="13" t="s">
        <v>82</v>
      </c>
      <c r="M1386" s="13" t="s">
        <v>243</v>
      </c>
      <c r="N1386" s="13" t="s">
        <v>244</v>
      </c>
      <c r="O1386" s="13" t="s">
        <v>245</v>
      </c>
      <c r="P1386" s="13" t="s">
        <v>55</v>
      </c>
      <c r="Q1386" s="13" t="s">
        <v>2652</v>
      </c>
      <c r="R1386" s="13" t="s">
        <v>30</v>
      </c>
      <c r="S1386" s="13" t="s">
        <v>1789</v>
      </c>
      <c r="T1386" s="13" t="s">
        <v>2653</v>
      </c>
      <c r="U1386" s="33">
        <v>337.24559999999997</v>
      </c>
      <c r="V1386" s="15">
        <v>8</v>
      </c>
      <c r="W1386" s="14">
        <v>0.17</v>
      </c>
      <c r="X1386" s="33">
        <v>37.57</v>
      </c>
      <c r="Y1386" s="33">
        <v>52.60560000000001</v>
      </c>
      <c r="Z1386" s="14">
        <f t="shared" si="87"/>
        <v>0.15598602324240854</v>
      </c>
      <c r="AA1386" s="13" t="s">
        <v>266</v>
      </c>
      <c r="AB1386" s="33">
        <v>57.331752000000002</v>
      </c>
      <c r="AC1386" s="33">
        <v>189.73824799999997</v>
      </c>
    </row>
    <row r="1387" spans="2:29" x14ac:dyDescent="0.3">
      <c r="B1387" s="19"/>
      <c r="D1387" s="13" t="s">
        <v>7490</v>
      </c>
      <c r="E1387" s="29">
        <v>43507</v>
      </c>
      <c r="F1387" s="29" t="str">
        <f t="shared" si="88"/>
        <v>Mon</v>
      </c>
      <c r="G1387" s="29" t="str">
        <f t="shared" si="89"/>
        <v>Feb</v>
      </c>
      <c r="H1387" s="34">
        <f t="shared" si="86"/>
        <v>2019</v>
      </c>
      <c r="I1387" s="29">
        <v>43513</v>
      </c>
      <c r="J1387" s="13" t="s">
        <v>50</v>
      </c>
      <c r="K1387" s="13" t="s">
        <v>1361</v>
      </c>
      <c r="L1387" s="13" t="s">
        <v>82</v>
      </c>
      <c r="M1387" s="13" t="s">
        <v>243</v>
      </c>
      <c r="N1387" s="13" t="s">
        <v>244</v>
      </c>
      <c r="O1387" s="13" t="s">
        <v>245</v>
      </c>
      <c r="P1387" s="13" t="s">
        <v>55</v>
      </c>
      <c r="Q1387" s="13" t="s">
        <v>4464</v>
      </c>
      <c r="R1387" s="13" t="s">
        <v>57</v>
      </c>
      <c r="S1387" s="13" t="s">
        <v>121</v>
      </c>
      <c r="T1387" s="13" t="s">
        <v>4465</v>
      </c>
      <c r="U1387" s="33">
        <v>22.228200000000001</v>
      </c>
      <c r="V1387" s="15">
        <v>1</v>
      </c>
      <c r="W1387" s="14">
        <v>0.47000000000000003</v>
      </c>
      <c r="X1387" s="33">
        <v>2.72</v>
      </c>
      <c r="Y1387" s="33">
        <v>-7.5618000000000016</v>
      </c>
      <c r="Z1387" s="14">
        <f t="shared" si="87"/>
        <v>-0.34018948902745166</v>
      </c>
      <c r="AA1387" s="13" t="s">
        <v>266</v>
      </c>
      <c r="AB1387" s="33">
        <v>10.447254000000001</v>
      </c>
      <c r="AC1387" s="33">
        <v>16.622745999999999</v>
      </c>
    </row>
    <row r="1388" spans="2:29" x14ac:dyDescent="0.3">
      <c r="B1388" s="19"/>
      <c r="D1388" s="13" t="s">
        <v>7491</v>
      </c>
      <c r="E1388" s="29">
        <v>43494</v>
      </c>
      <c r="F1388" s="29" t="str">
        <f t="shared" si="88"/>
        <v>Tue</v>
      </c>
      <c r="G1388" s="29" t="str">
        <f t="shared" si="89"/>
        <v>Jan</v>
      </c>
      <c r="H1388" s="34">
        <f t="shared" si="86"/>
        <v>2019</v>
      </c>
      <c r="I1388" s="29">
        <v>43496</v>
      </c>
      <c r="J1388" s="13" t="s">
        <v>34</v>
      </c>
      <c r="K1388" s="13" t="s">
        <v>97</v>
      </c>
      <c r="L1388" s="13" t="s">
        <v>36</v>
      </c>
      <c r="M1388" s="13" t="s">
        <v>98</v>
      </c>
      <c r="N1388" s="13" t="s">
        <v>99</v>
      </c>
      <c r="O1388" s="13" t="s">
        <v>100</v>
      </c>
      <c r="P1388" s="13" t="s">
        <v>55</v>
      </c>
      <c r="Q1388" s="13" t="s">
        <v>101</v>
      </c>
      <c r="R1388" s="13" t="s">
        <v>40</v>
      </c>
      <c r="S1388" s="13" t="s">
        <v>41</v>
      </c>
      <c r="T1388" s="13" t="s">
        <v>102</v>
      </c>
      <c r="U1388" s="33">
        <v>2465.8199999999997</v>
      </c>
      <c r="V1388" s="15">
        <v>7</v>
      </c>
      <c r="W1388" s="14">
        <v>0.25</v>
      </c>
      <c r="X1388" s="33">
        <v>546.49</v>
      </c>
      <c r="Y1388" s="33">
        <v>197.19000000000005</v>
      </c>
      <c r="Z1388" s="14">
        <f t="shared" si="87"/>
        <v>7.9969340827797677E-2</v>
      </c>
      <c r="AA1388" s="13" t="s">
        <v>60</v>
      </c>
      <c r="AB1388" s="33">
        <v>616.45499999999993</v>
      </c>
      <c r="AC1388" s="33">
        <v>1105.6849999999997</v>
      </c>
    </row>
    <row r="1389" spans="2:29" x14ac:dyDescent="0.3">
      <c r="B1389" s="19"/>
      <c r="D1389" s="13" t="s">
        <v>7492</v>
      </c>
      <c r="E1389" s="29">
        <v>43494</v>
      </c>
      <c r="F1389" s="29" t="str">
        <f t="shared" si="88"/>
        <v>Tue</v>
      </c>
      <c r="G1389" s="29" t="str">
        <f t="shared" si="89"/>
        <v>Jan</v>
      </c>
      <c r="H1389" s="34">
        <f t="shared" si="86"/>
        <v>2019</v>
      </c>
      <c r="I1389" s="29">
        <v>43496</v>
      </c>
      <c r="J1389" s="13" t="s">
        <v>34</v>
      </c>
      <c r="K1389" s="13" t="s">
        <v>97</v>
      </c>
      <c r="L1389" s="13" t="s">
        <v>36</v>
      </c>
      <c r="M1389" s="13" t="s">
        <v>98</v>
      </c>
      <c r="N1389" s="13" t="s">
        <v>99</v>
      </c>
      <c r="O1389" s="13" t="s">
        <v>100</v>
      </c>
      <c r="P1389" s="13" t="s">
        <v>55</v>
      </c>
      <c r="Q1389" s="13" t="s">
        <v>1118</v>
      </c>
      <c r="R1389" s="13" t="s">
        <v>57</v>
      </c>
      <c r="S1389" s="13" t="s">
        <v>86</v>
      </c>
      <c r="T1389" s="13" t="s">
        <v>1119</v>
      </c>
      <c r="U1389" s="33">
        <v>460.98</v>
      </c>
      <c r="V1389" s="15">
        <v>6</v>
      </c>
      <c r="W1389" s="14">
        <v>0.35</v>
      </c>
      <c r="X1389" s="33">
        <v>122.23</v>
      </c>
      <c r="Y1389" s="33">
        <v>-241.19999999999993</v>
      </c>
      <c r="Z1389" s="14">
        <f t="shared" si="87"/>
        <v>-0.52323311206559919</v>
      </c>
      <c r="AA1389" s="13" t="s">
        <v>60</v>
      </c>
      <c r="AB1389" s="33">
        <v>161.34299999999999</v>
      </c>
      <c r="AC1389" s="33">
        <v>418.60699999999997</v>
      </c>
    </row>
    <row r="1390" spans="2:29" x14ac:dyDescent="0.3">
      <c r="B1390" s="19"/>
      <c r="D1390" s="13" t="s">
        <v>7493</v>
      </c>
      <c r="E1390" s="29">
        <v>43494</v>
      </c>
      <c r="F1390" s="29" t="str">
        <f t="shared" si="88"/>
        <v>Tue</v>
      </c>
      <c r="G1390" s="29" t="str">
        <f t="shared" si="89"/>
        <v>Jan</v>
      </c>
      <c r="H1390" s="34">
        <f t="shared" si="86"/>
        <v>2019</v>
      </c>
      <c r="I1390" s="29">
        <v>43496</v>
      </c>
      <c r="J1390" s="13" t="s">
        <v>34</v>
      </c>
      <c r="K1390" s="13" t="s">
        <v>97</v>
      </c>
      <c r="L1390" s="13" t="s">
        <v>36</v>
      </c>
      <c r="M1390" s="13" t="s">
        <v>98</v>
      </c>
      <c r="N1390" s="13" t="s">
        <v>99</v>
      </c>
      <c r="O1390" s="13" t="s">
        <v>100</v>
      </c>
      <c r="P1390" s="13" t="s">
        <v>55</v>
      </c>
      <c r="Q1390" s="13" t="s">
        <v>1073</v>
      </c>
      <c r="R1390" s="13" t="s">
        <v>57</v>
      </c>
      <c r="S1390" s="13" t="s">
        <v>58</v>
      </c>
      <c r="T1390" s="13" t="s">
        <v>1074</v>
      </c>
      <c r="U1390" s="33">
        <v>204.75</v>
      </c>
      <c r="V1390" s="15">
        <v>2</v>
      </c>
      <c r="W1390" s="14">
        <v>0.25</v>
      </c>
      <c r="X1390" s="33">
        <v>42.74</v>
      </c>
      <c r="Y1390" s="33">
        <v>-38.25</v>
      </c>
      <c r="Z1390" s="14">
        <f t="shared" si="87"/>
        <v>-0.18681318681318682</v>
      </c>
      <c r="AA1390" s="13" t="s">
        <v>60</v>
      </c>
      <c r="AB1390" s="33">
        <v>51.1875</v>
      </c>
      <c r="AC1390" s="33">
        <v>149.07249999999999</v>
      </c>
    </row>
    <row r="1391" spans="2:29" x14ac:dyDescent="0.3">
      <c r="B1391" s="19"/>
      <c r="D1391" s="13" t="s">
        <v>7494</v>
      </c>
      <c r="E1391" s="29">
        <v>43494</v>
      </c>
      <c r="F1391" s="29" t="str">
        <f t="shared" si="88"/>
        <v>Tue</v>
      </c>
      <c r="G1391" s="29" t="str">
        <f t="shared" si="89"/>
        <v>Jan</v>
      </c>
      <c r="H1391" s="34">
        <f t="shared" si="86"/>
        <v>2019</v>
      </c>
      <c r="I1391" s="29">
        <v>43496</v>
      </c>
      <c r="J1391" s="13" t="s">
        <v>34</v>
      </c>
      <c r="K1391" s="13" t="s">
        <v>97</v>
      </c>
      <c r="L1391" s="13" t="s">
        <v>36</v>
      </c>
      <c r="M1391" s="13" t="s">
        <v>98</v>
      </c>
      <c r="N1391" s="13" t="s">
        <v>99</v>
      </c>
      <c r="O1391" s="13" t="s">
        <v>100</v>
      </c>
      <c r="P1391" s="13" t="s">
        <v>55</v>
      </c>
      <c r="Q1391" s="13" t="s">
        <v>2020</v>
      </c>
      <c r="R1391" s="13" t="s">
        <v>57</v>
      </c>
      <c r="S1391" s="13" t="s">
        <v>86</v>
      </c>
      <c r="T1391" s="13" t="s">
        <v>2021</v>
      </c>
      <c r="U1391" s="33">
        <v>250.26300000000003</v>
      </c>
      <c r="V1391" s="15">
        <v>3</v>
      </c>
      <c r="W1391" s="14">
        <v>0.35</v>
      </c>
      <c r="X1391" s="33">
        <v>39.93</v>
      </c>
      <c r="Y1391" s="33">
        <v>-7.7670000000000101</v>
      </c>
      <c r="Z1391" s="14">
        <f t="shared" si="87"/>
        <v>-3.103535081094692E-2</v>
      </c>
      <c r="AA1391" s="13" t="s">
        <v>60</v>
      </c>
      <c r="AB1391" s="33">
        <v>87.59205</v>
      </c>
      <c r="AC1391" s="33">
        <v>130.50795000000005</v>
      </c>
    </row>
    <row r="1392" spans="2:29" x14ac:dyDescent="0.3">
      <c r="B1392" s="19"/>
      <c r="D1392" s="13" t="s">
        <v>7495</v>
      </c>
      <c r="E1392" s="29">
        <v>43494</v>
      </c>
      <c r="F1392" s="29" t="str">
        <f t="shared" si="88"/>
        <v>Tue</v>
      </c>
      <c r="G1392" s="29" t="str">
        <f t="shared" si="89"/>
        <v>Jan</v>
      </c>
      <c r="H1392" s="34">
        <f t="shared" si="86"/>
        <v>2019</v>
      </c>
      <c r="I1392" s="29">
        <v>43496</v>
      </c>
      <c r="J1392" s="13" t="s">
        <v>34</v>
      </c>
      <c r="K1392" s="13" t="s">
        <v>97</v>
      </c>
      <c r="L1392" s="13" t="s">
        <v>36</v>
      </c>
      <c r="M1392" s="13" t="s">
        <v>98</v>
      </c>
      <c r="N1392" s="13" t="s">
        <v>99</v>
      </c>
      <c r="O1392" s="13" t="s">
        <v>100</v>
      </c>
      <c r="P1392" s="13" t="s">
        <v>55</v>
      </c>
      <c r="Q1392" s="13" t="s">
        <v>4646</v>
      </c>
      <c r="R1392" s="13" t="s">
        <v>30</v>
      </c>
      <c r="S1392" s="13" t="s">
        <v>1607</v>
      </c>
      <c r="T1392" s="13" t="s">
        <v>4647</v>
      </c>
      <c r="U1392" s="33">
        <v>55.506000000000007</v>
      </c>
      <c r="V1392" s="15">
        <v>2</v>
      </c>
      <c r="W1392" s="14">
        <v>0.45</v>
      </c>
      <c r="X1392" s="33">
        <v>9.1999999999999993</v>
      </c>
      <c r="Y1392" s="33">
        <v>-10.134</v>
      </c>
      <c r="Z1392" s="14">
        <f t="shared" si="87"/>
        <v>-0.18257485677224083</v>
      </c>
      <c r="AA1392" s="13" t="s">
        <v>60</v>
      </c>
      <c r="AB1392" s="33">
        <v>24.977700000000002</v>
      </c>
      <c r="AC1392" s="33">
        <v>31.462300000000006</v>
      </c>
    </row>
    <row r="1393" spans="2:29" x14ac:dyDescent="0.3">
      <c r="B1393" s="19"/>
      <c r="D1393" s="13" t="s">
        <v>7496</v>
      </c>
      <c r="E1393" s="29">
        <v>43494</v>
      </c>
      <c r="F1393" s="29" t="str">
        <f t="shared" si="88"/>
        <v>Tue</v>
      </c>
      <c r="G1393" s="29" t="str">
        <f t="shared" si="89"/>
        <v>Jan</v>
      </c>
      <c r="H1393" s="34">
        <f t="shared" si="86"/>
        <v>2019</v>
      </c>
      <c r="I1393" s="29">
        <v>43496</v>
      </c>
      <c r="J1393" s="13" t="s">
        <v>34</v>
      </c>
      <c r="K1393" s="13" t="s">
        <v>97</v>
      </c>
      <c r="L1393" s="13" t="s">
        <v>36</v>
      </c>
      <c r="M1393" s="13" t="s">
        <v>98</v>
      </c>
      <c r="N1393" s="13" t="s">
        <v>99</v>
      </c>
      <c r="O1393" s="13" t="s">
        <v>100</v>
      </c>
      <c r="P1393" s="13" t="s">
        <v>55</v>
      </c>
      <c r="Q1393" s="13" t="s">
        <v>4065</v>
      </c>
      <c r="R1393" s="13" t="s">
        <v>57</v>
      </c>
      <c r="S1393" s="13" t="s">
        <v>121</v>
      </c>
      <c r="T1393" s="13" t="s">
        <v>4066</v>
      </c>
      <c r="U1393" s="33">
        <v>113.94900000000001</v>
      </c>
      <c r="V1393" s="15">
        <v>2</v>
      </c>
      <c r="W1393" s="14">
        <v>0.45</v>
      </c>
      <c r="X1393" s="33">
        <v>7.9</v>
      </c>
      <c r="Y1393" s="33">
        <v>-49.731000000000009</v>
      </c>
      <c r="Z1393" s="14">
        <f t="shared" si="87"/>
        <v>-0.43643208803938605</v>
      </c>
      <c r="AA1393" s="13" t="s">
        <v>60</v>
      </c>
      <c r="AB1393" s="33">
        <v>51.27705000000001</v>
      </c>
      <c r="AC1393" s="33">
        <v>104.50295000000001</v>
      </c>
    </row>
    <row r="1394" spans="2:29" x14ac:dyDescent="0.3">
      <c r="B1394" s="19"/>
      <c r="D1394" s="13" t="s">
        <v>7497</v>
      </c>
      <c r="E1394" s="29">
        <v>43494</v>
      </c>
      <c r="F1394" s="29" t="str">
        <f t="shared" si="88"/>
        <v>Tue</v>
      </c>
      <c r="G1394" s="29" t="str">
        <f t="shared" si="89"/>
        <v>Jan</v>
      </c>
      <c r="H1394" s="34">
        <f t="shared" si="86"/>
        <v>2019</v>
      </c>
      <c r="I1394" s="29">
        <v>43496</v>
      </c>
      <c r="J1394" s="13" t="s">
        <v>34</v>
      </c>
      <c r="K1394" s="13" t="s">
        <v>97</v>
      </c>
      <c r="L1394" s="13" t="s">
        <v>36</v>
      </c>
      <c r="M1394" s="13" t="s">
        <v>98</v>
      </c>
      <c r="N1394" s="13" t="s">
        <v>99</v>
      </c>
      <c r="O1394" s="13" t="s">
        <v>100</v>
      </c>
      <c r="P1394" s="13" t="s">
        <v>55</v>
      </c>
      <c r="Q1394" s="13" t="s">
        <v>5291</v>
      </c>
      <c r="R1394" s="13" t="s">
        <v>30</v>
      </c>
      <c r="S1394" s="13" t="s">
        <v>1607</v>
      </c>
      <c r="T1394" s="13" t="s">
        <v>5292</v>
      </c>
      <c r="U1394" s="33">
        <v>84.100500000000025</v>
      </c>
      <c r="V1394" s="15">
        <v>3</v>
      </c>
      <c r="W1394" s="14">
        <v>0.45</v>
      </c>
      <c r="X1394" s="33">
        <v>4.93</v>
      </c>
      <c r="Y1394" s="33">
        <v>-50.539500000000018</v>
      </c>
      <c r="Z1394" s="14">
        <f t="shared" si="87"/>
        <v>-0.60094173042966459</v>
      </c>
      <c r="AA1394" s="13" t="s">
        <v>60</v>
      </c>
      <c r="AB1394" s="33">
        <v>37.845225000000013</v>
      </c>
      <c r="AC1394" s="33">
        <v>91.864775000000037</v>
      </c>
    </row>
    <row r="1395" spans="2:29" x14ac:dyDescent="0.3">
      <c r="B1395" s="19"/>
      <c r="D1395" s="13" t="s">
        <v>7498</v>
      </c>
      <c r="E1395" s="29">
        <v>43494</v>
      </c>
      <c r="F1395" s="29" t="str">
        <f t="shared" si="88"/>
        <v>Tue</v>
      </c>
      <c r="G1395" s="29" t="str">
        <f t="shared" si="89"/>
        <v>Jan</v>
      </c>
      <c r="H1395" s="34">
        <f t="shared" si="86"/>
        <v>2019</v>
      </c>
      <c r="I1395" s="29">
        <v>43496</v>
      </c>
      <c r="J1395" s="13" t="s">
        <v>34</v>
      </c>
      <c r="K1395" s="13" t="s">
        <v>97</v>
      </c>
      <c r="L1395" s="13" t="s">
        <v>36</v>
      </c>
      <c r="M1395" s="13" t="s">
        <v>98</v>
      </c>
      <c r="N1395" s="13" t="s">
        <v>99</v>
      </c>
      <c r="O1395" s="13" t="s">
        <v>100</v>
      </c>
      <c r="P1395" s="13" t="s">
        <v>55</v>
      </c>
      <c r="Q1395" s="13" t="s">
        <v>4476</v>
      </c>
      <c r="R1395" s="13" t="s">
        <v>30</v>
      </c>
      <c r="S1395" s="13" t="s">
        <v>2177</v>
      </c>
      <c r="T1395" s="13" t="s">
        <v>4477</v>
      </c>
      <c r="U1395" s="33">
        <v>22.275000000000002</v>
      </c>
      <c r="V1395" s="15">
        <v>3</v>
      </c>
      <c r="W1395" s="14">
        <v>0.45</v>
      </c>
      <c r="X1395" s="33">
        <v>4.22</v>
      </c>
      <c r="Y1395" s="33">
        <v>-14.175000000000001</v>
      </c>
      <c r="Z1395" s="14">
        <f t="shared" si="87"/>
        <v>-0.63636363636363635</v>
      </c>
      <c r="AA1395" s="13" t="s">
        <v>60</v>
      </c>
      <c r="AB1395" s="33">
        <v>10.023750000000001</v>
      </c>
      <c r="AC1395" s="33">
        <v>22.206250000000001</v>
      </c>
    </row>
    <row r="1396" spans="2:29" x14ac:dyDescent="0.3">
      <c r="B1396" s="19"/>
      <c r="D1396" s="13" t="s">
        <v>7499</v>
      </c>
      <c r="E1396" s="29">
        <v>43494</v>
      </c>
      <c r="F1396" s="29" t="str">
        <f t="shared" si="88"/>
        <v>Tue</v>
      </c>
      <c r="G1396" s="29" t="str">
        <f t="shared" si="89"/>
        <v>Jan</v>
      </c>
      <c r="H1396" s="34">
        <f t="shared" si="86"/>
        <v>2019</v>
      </c>
      <c r="I1396" s="29">
        <v>43496</v>
      </c>
      <c r="J1396" s="13" t="s">
        <v>34</v>
      </c>
      <c r="K1396" s="13" t="s">
        <v>97</v>
      </c>
      <c r="L1396" s="13" t="s">
        <v>36</v>
      </c>
      <c r="M1396" s="13" t="s">
        <v>98</v>
      </c>
      <c r="N1396" s="13" t="s">
        <v>99</v>
      </c>
      <c r="O1396" s="13" t="s">
        <v>100</v>
      </c>
      <c r="P1396" s="13" t="s">
        <v>55</v>
      </c>
      <c r="Q1396" s="13" t="s">
        <v>5548</v>
      </c>
      <c r="R1396" s="13" t="s">
        <v>30</v>
      </c>
      <c r="S1396" s="13" t="s">
        <v>2177</v>
      </c>
      <c r="T1396" s="13" t="s">
        <v>5549</v>
      </c>
      <c r="U1396" s="33">
        <v>21.615000000000002</v>
      </c>
      <c r="V1396" s="15">
        <v>5</v>
      </c>
      <c r="W1396" s="14">
        <v>0.45</v>
      </c>
      <c r="X1396" s="33">
        <v>1.96</v>
      </c>
      <c r="Y1396" s="33">
        <v>-8.6850000000000023</v>
      </c>
      <c r="Z1396" s="14">
        <f t="shared" si="87"/>
        <v>-0.40180430256766142</v>
      </c>
      <c r="AA1396" s="13" t="s">
        <v>60</v>
      </c>
      <c r="AB1396" s="33">
        <v>9.7267500000000009</v>
      </c>
      <c r="AC1396" s="33">
        <v>18.613250000000004</v>
      </c>
    </row>
    <row r="1397" spans="2:29" x14ac:dyDescent="0.3">
      <c r="B1397" s="19"/>
      <c r="D1397" s="13" t="s">
        <v>7500</v>
      </c>
      <c r="E1397" s="29">
        <v>43664</v>
      </c>
      <c r="F1397" s="29" t="str">
        <f t="shared" si="88"/>
        <v>Thu</v>
      </c>
      <c r="G1397" s="29" t="str">
        <f t="shared" si="89"/>
        <v>Jul</v>
      </c>
      <c r="H1397" s="34">
        <f t="shared" si="86"/>
        <v>2019</v>
      </c>
      <c r="I1397" s="29">
        <v>43668</v>
      </c>
      <c r="J1397" s="13" t="s">
        <v>50</v>
      </c>
      <c r="K1397" s="13" t="s">
        <v>2348</v>
      </c>
      <c r="L1397" s="13" t="s">
        <v>36</v>
      </c>
      <c r="M1397" s="13" t="s">
        <v>243</v>
      </c>
      <c r="N1397" s="13" t="s">
        <v>244</v>
      </c>
      <c r="O1397" s="13" t="s">
        <v>245</v>
      </c>
      <c r="P1397" s="13" t="s">
        <v>55</v>
      </c>
      <c r="Q1397" s="13" t="s">
        <v>2074</v>
      </c>
      <c r="R1397" s="13" t="s">
        <v>40</v>
      </c>
      <c r="S1397" s="13" t="s">
        <v>67</v>
      </c>
      <c r="T1397" s="13" t="s">
        <v>2075</v>
      </c>
      <c r="U1397" s="33">
        <v>537.70499999999993</v>
      </c>
      <c r="V1397" s="15">
        <v>5</v>
      </c>
      <c r="W1397" s="14">
        <v>0.37</v>
      </c>
      <c r="X1397" s="33">
        <v>47.66</v>
      </c>
      <c r="Y1397" s="33">
        <v>-213.49499999999995</v>
      </c>
      <c r="Z1397" s="14">
        <f t="shared" si="87"/>
        <v>-0.39704856752308415</v>
      </c>
      <c r="AA1397" s="13" t="s">
        <v>88</v>
      </c>
      <c r="AB1397" s="33">
        <v>198.95084999999997</v>
      </c>
      <c r="AC1397" s="33">
        <v>504.58914999999996</v>
      </c>
    </row>
    <row r="1398" spans="2:29" x14ac:dyDescent="0.3">
      <c r="B1398" s="19"/>
      <c r="D1398" s="13" t="s">
        <v>7501</v>
      </c>
      <c r="E1398" s="29">
        <v>43664</v>
      </c>
      <c r="F1398" s="29" t="str">
        <f t="shared" si="88"/>
        <v>Thu</v>
      </c>
      <c r="G1398" s="29" t="str">
        <f t="shared" si="89"/>
        <v>Jul</v>
      </c>
      <c r="H1398" s="34">
        <f t="shared" si="86"/>
        <v>2019</v>
      </c>
      <c r="I1398" s="29">
        <v>43668</v>
      </c>
      <c r="J1398" s="13" t="s">
        <v>50</v>
      </c>
      <c r="K1398" s="13" t="s">
        <v>2348</v>
      </c>
      <c r="L1398" s="13" t="s">
        <v>36</v>
      </c>
      <c r="M1398" s="13" t="s">
        <v>243</v>
      </c>
      <c r="N1398" s="13" t="s">
        <v>244</v>
      </c>
      <c r="O1398" s="13" t="s">
        <v>245</v>
      </c>
      <c r="P1398" s="13" t="s">
        <v>55</v>
      </c>
      <c r="Q1398" s="13" t="s">
        <v>2485</v>
      </c>
      <c r="R1398" s="13" t="s">
        <v>57</v>
      </c>
      <c r="S1398" s="13" t="s">
        <v>121</v>
      </c>
      <c r="T1398" s="13" t="s">
        <v>2486</v>
      </c>
      <c r="U1398" s="33">
        <v>273.82979999999998</v>
      </c>
      <c r="V1398" s="15">
        <v>2</v>
      </c>
      <c r="W1398" s="14">
        <v>0.47000000000000003</v>
      </c>
      <c r="X1398" s="33">
        <v>29.1</v>
      </c>
      <c r="Y1398" s="33">
        <v>-77.530199999999979</v>
      </c>
      <c r="Z1398" s="14">
        <f t="shared" si="87"/>
        <v>-0.28313280731315577</v>
      </c>
      <c r="AA1398" s="13" t="s">
        <v>88</v>
      </c>
      <c r="AB1398" s="33">
        <v>128.700006</v>
      </c>
      <c r="AC1398" s="33">
        <v>193.55999399999996</v>
      </c>
    </row>
    <row r="1399" spans="2:29" x14ac:dyDescent="0.3">
      <c r="B1399" s="19"/>
      <c r="D1399" s="13" t="s">
        <v>7502</v>
      </c>
      <c r="E1399" s="29">
        <v>43664</v>
      </c>
      <c r="F1399" s="29" t="str">
        <f t="shared" si="88"/>
        <v>Thu</v>
      </c>
      <c r="G1399" s="29" t="str">
        <f t="shared" si="89"/>
        <v>Jul</v>
      </c>
      <c r="H1399" s="34">
        <f t="shared" si="86"/>
        <v>2019</v>
      </c>
      <c r="I1399" s="29">
        <v>43668</v>
      </c>
      <c r="J1399" s="13" t="s">
        <v>50</v>
      </c>
      <c r="K1399" s="13" t="s">
        <v>2348</v>
      </c>
      <c r="L1399" s="13" t="s">
        <v>36</v>
      </c>
      <c r="M1399" s="13" t="s">
        <v>243</v>
      </c>
      <c r="N1399" s="13" t="s">
        <v>244</v>
      </c>
      <c r="O1399" s="13" t="s">
        <v>245</v>
      </c>
      <c r="P1399" s="13" t="s">
        <v>55</v>
      </c>
      <c r="Q1399" s="13" t="s">
        <v>3450</v>
      </c>
      <c r="R1399" s="13" t="s">
        <v>30</v>
      </c>
      <c r="S1399" s="13" t="s">
        <v>289</v>
      </c>
      <c r="T1399" s="13" t="s">
        <v>3451</v>
      </c>
      <c r="U1399" s="33">
        <v>57.892499999999998</v>
      </c>
      <c r="V1399" s="15">
        <v>3</v>
      </c>
      <c r="W1399" s="14">
        <v>0.17</v>
      </c>
      <c r="X1399" s="33">
        <v>5.67</v>
      </c>
      <c r="Y1399" s="33">
        <v>2.0925000000000011</v>
      </c>
      <c r="Z1399" s="14">
        <f t="shared" si="87"/>
        <v>3.6144578313253031E-2</v>
      </c>
      <c r="AA1399" s="13" t="s">
        <v>88</v>
      </c>
      <c r="AB1399" s="33">
        <v>9.8417250000000003</v>
      </c>
      <c r="AC1399" s="33">
        <v>40.288274999999999</v>
      </c>
    </row>
    <row r="1400" spans="2:29" x14ac:dyDescent="0.3">
      <c r="B1400" s="19"/>
      <c r="D1400" s="13" t="s">
        <v>7503</v>
      </c>
      <c r="E1400" s="29">
        <v>43664</v>
      </c>
      <c r="F1400" s="29" t="str">
        <f t="shared" si="88"/>
        <v>Thu</v>
      </c>
      <c r="G1400" s="29" t="str">
        <f t="shared" si="89"/>
        <v>Jul</v>
      </c>
      <c r="H1400" s="34">
        <f t="shared" si="86"/>
        <v>2019</v>
      </c>
      <c r="I1400" s="29">
        <v>43668</v>
      </c>
      <c r="J1400" s="13" t="s">
        <v>50</v>
      </c>
      <c r="K1400" s="13" t="s">
        <v>2348</v>
      </c>
      <c r="L1400" s="13" t="s">
        <v>36</v>
      </c>
      <c r="M1400" s="13" t="s">
        <v>243</v>
      </c>
      <c r="N1400" s="13" t="s">
        <v>244</v>
      </c>
      <c r="O1400" s="13" t="s">
        <v>245</v>
      </c>
      <c r="P1400" s="13" t="s">
        <v>55</v>
      </c>
      <c r="Q1400" s="13" t="s">
        <v>1949</v>
      </c>
      <c r="R1400" s="13" t="s">
        <v>30</v>
      </c>
      <c r="S1400" s="13" t="s">
        <v>289</v>
      </c>
      <c r="T1400" s="13" t="s">
        <v>1950</v>
      </c>
      <c r="U1400" s="33">
        <v>135.05759999999998</v>
      </c>
      <c r="V1400" s="15">
        <v>3</v>
      </c>
      <c r="W1400" s="14">
        <v>0.17</v>
      </c>
      <c r="X1400" s="33">
        <v>4.16</v>
      </c>
      <c r="Y1400" s="33">
        <v>40.647599999999997</v>
      </c>
      <c r="Z1400" s="14">
        <f t="shared" si="87"/>
        <v>0.30096492163343641</v>
      </c>
      <c r="AA1400" s="13" t="s">
        <v>88</v>
      </c>
      <c r="AB1400" s="33">
        <v>22.959791999999997</v>
      </c>
      <c r="AC1400" s="33">
        <v>67.290207999999993</v>
      </c>
    </row>
    <row r="1401" spans="2:29" x14ac:dyDescent="0.3">
      <c r="B1401" s="19"/>
      <c r="D1401" s="13" t="s">
        <v>7504</v>
      </c>
      <c r="E1401" s="29">
        <v>43308</v>
      </c>
      <c r="F1401" s="29" t="str">
        <f t="shared" si="88"/>
        <v>Fri</v>
      </c>
      <c r="G1401" s="29" t="str">
        <f t="shared" si="89"/>
        <v>Jul</v>
      </c>
      <c r="H1401" s="34">
        <f t="shared" si="86"/>
        <v>2018</v>
      </c>
      <c r="I1401" s="29">
        <v>43308</v>
      </c>
      <c r="J1401" s="13" t="s">
        <v>126</v>
      </c>
      <c r="K1401" s="13" t="s">
        <v>1048</v>
      </c>
      <c r="L1401" s="13" t="s">
        <v>36</v>
      </c>
      <c r="M1401" s="13" t="s">
        <v>98</v>
      </c>
      <c r="N1401" s="13" t="s">
        <v>99</v>
      </c>
      <c r="O1401" s="13" t="s">
        <v>100</v>
      </c>
      <c r="P1401" s="13" t="s">
        <v>55</v>
      </c>
      <c r="Q1401" s="13" t="s">
        <v>1049</v>
      </c>
      <c r="R1401" s="13" t="s">
        <v>57</v>
      </c>
      <c r="S1401" s="13" t="s">
        <v>86</v>
      </c>
      <c r="T1401" s="13" t="s">
        <v>1050</v>
      </c>
      <c r="U1401" s="33">
        <v>620.15850000000012</v>
      </c>
      <c r="V1401" s="15">
        <v>3</v>
      </c>
      <c r="W1401" s="14">
        <v>0.35</v>
      </c>
      <c r="X1401" s="33">
        <v>129.71</v>
      </c>
      <c r="Y1401" s="33">
        <v>-314.85150000000004</v>
      </c>
      <c r="Z1401" s="14">
        <f t="shared" si="87"/>
        <v>-0.50769521017610819</v>
      </c>
      <c r="AA1401" s="13" t="s">
        <v>88</v>
      </c>
      <c r="AB1401" s="33">
        <v>217.05547500000003</v>
      </c>
      <c r="AC1401" s="33">
        <v>588.24452500000007</v>
      </c>
    </row>
    <row r="1402" spans="2:29" x14ac:dyDescent="0.3">
      <c r="B1402" s="19"/>
      <c r="D1402" s="13" t="s">
        <v>7505</v>
      </c>
      <c r="E1402" s="29">
        <v>43308</v>
      </c>
      <c r="F1402" s="29" t="str">
        <f t="shared" si="88"/>
        <v>Fri</v>
      </c>
      <c r="G1402" s="29" t="str">
        <f t="shared" si="89"/>
        <v>Jul</v>
      </c>
      <c r="H1402" s="34">
        <f t="shared" si="86"/>
        <v>2018</v>
      </c>
      <c r="I1402" s="29">
        <v>43308</v>
      </c>
      <c r="J1402" s="13" t="s">
        <v>126</v>
      </c>
      <c r="K1402" s="13" t="s">
        <v>1048</v>
      </c>
      <c r="L1402" s="13" t="s">
        <v>36</v>
      </c>
      <c r="M1402" s="13" t="s">
        <v>98</v>
      </c>
      <c r="N1402" s="13" t="s">
        <v>99</v>
      </c>
      <c r="O1402" s="13" t="s">
        <v>100</v>
      </c>
      <c r="P1402" s="13" t="s">
        <v>55</v>
      </c>
      <c r="Q1402" s="13" t="s">
        <v>1905</v>
      </c>
      <c r="R1402" s="13" t="s">
        <v>40</v>
      </c>
      <c r="S1402" s="13" t="s">
        <v>41</v>
      </c>
      <c r="T1402" s="13" t="s">
        <v>1906</v>
      </c>
      <c r="U1402" s="33">
        <v>72.675000000000011</v>
      </c>
      <c r="V1402" s="15">
        <v>2</v>
      </c>
      <c r="W1402" s="14">
        <v>0.25</v>
      </c>
      <c r="X1402" s="33">
        <v>10.62</v>
      </c>
      <c r="Y1402" s="33">
        <v>17.414999999999999</v>
      </c>
      <c r="Z1402" s="14">
        <f t="shared" si="87"/>
        <v>0.23962848297213618</v>
      </c>
      <c r="AA1402" s="13" t="s">
        <v>88</v>
      </c>
      <c r="AB1402" s="33">
        <v>18.168750000000003</v>
      </c>
      <c r="AC1402" s="33">
        <v>26.471250000000012</v>
      </c>
    </row>
    <row r="1403" spans="2:29" x14ac:dyDescent="0.3">
      <c r="B1403" s="19"/>
      <c r="D1403" s="13" t="s">
        <v>7506</v>
      </c>
      <c r="E1403" s="29">
        <v>43308</v>
      </c>
      <c r="F1403" s="29" t="str">
        <f t="shared" si="88"/>
        <v>Fri</v>
      </c>
      <c r="G1403" s="29" t="str">
        <f t="shared" si="89"/>
        <v>Jul</v>
      </c>
      <c r="H1403" s="34">
        <f t="shared" si="86"/>
        <v>2018</v>
      </c>
      <c r="I1403" s="29">
        <v>43308</v>
      </c>
      <c r="J1403" s="13" t="s">
        <v>126</v>
      </c>
      <c r="K1403" s="13" t="s">
        <v>1048</v>
      </c>
      <c r="L1403" s="13" t="s">
        <v>36</v>
      </c>
      <c r="M1403" s="13" t="s">
        <v>98</v>
      </c>
      <c r="N1403" s="13" t="s">
        <v>99</v>
      </c>
      <c r="O1403" s="13" t="s">
        <v>100</v>
      </c>
      <c r="P1403" s="13" t="s">
        <v>55</v>
      </c>
      <c r="Q1403" s="13" t="s">
        <v>5270</v>
      </c>
      <c r="R1403" s="13" t="s">
        <v>30</v>
      </c>
      <c r="S1403" s="13" t="s">
        <v>1607</v>
      </c>
      <c r="T1403" s="13" t="s">
        <v>5271</v>
      </c>
      <c r="U1403" s="33">
        <v>28.611000000000004</v>
      </c>
      <c r="V1403" s="15">
        <v>3</v>
      </c>
      <c r="W1403" s="14">
        <v>0.45</v>
      </c>
      <c r="X1403" s="33">
        <v>5.05</v>
      </c>
      <c r="Y1403" s="33">
        <v>-23.408999999999999</v>
      </c>
      <c r="Z1403" s="14">
        <f t="shared" si="87"/>
        <v>-0.81818181818181801</v>
      </c>
      <c r="AA1403" s="13" t="s">
        <v>88</v>
      </c>
      <c r="AB1403" s="33">
        <v>12.874950000000002</v>
      </c>
      <c r="AC1403" s="33">
        <v>34.095050000000001</v>
      </c>
    </row>
    <row r="1404" spans="2:29" x14ac:dyDescent="0.3">
      <c r="B1404" s="19"/>
      <c r="D1404" s="13" t="s">
        <v>7507</v>
      </c>
      <c r="E1404" s="29">
        <v>43308</v>
      </c>
      <c r="F1404" s="29" t="str">
        <f t="shared" si="88"/>
        <v>Fri</v>
      </c>
      <c r="G1404" s="29" t="str">
        <f t="shared" si="89"/>
        <v>Jul</v>
      </c>
      <c r="H1404" s="34">
        <f t="shared" si="86"/>
        <v>2018</v>
      </c>
      <c r="I1404" s="29">
        <v>43308</v>
      </c>
      <c r="J1404" s="13" t="s">
        <v>126</v>
      </c>
      <c r="K1404" s="13" t="s">
        <v>1048</v>
      </c>
      <c r="L1404" s="13" t="s">
        <v>36</v>
      </c>
      <c r="M1404" s="13" t="s">
        <v>98</v>
      </c>
      <c r="N1404" s="13" t="s">
        <v>99</v>
      </c>
      <c r="O1404" s="13" t="s">
        <v>100</v>
      </c>
      <c r="P1404" s="13" t="s">
        <v>55</v>
      </c>
      <c r="Q1404" s="13" t="s">
        <v>3756</v>
      </c>
      <c r="R1404" s="13" t="s">
        <v>40</v>
      </c>
      <c r="S1404" s="13" t="s">
        <v>41</v>
      </c>
      <c r="T1404" s="13" t="s">
        <v>3757</v>
      </c>
      <c r="U1404" s="33">
        <v>233.66250000000002</v>
      </c>
      <c r="V1404" s="15">
        <v>5</v>
      </c>
      <c r="W1404" s="14">
        <v>0.25</v>
      </c>
      <c r="X1404" s="33">
        <v>4.96</v>
      </c>
      <c r="Y1404" s="33">
        <v>-28.087500000000006</v>
      </c>
      <c r="Z1404" s="14">
        <f t="shared" si="87"/>
        <v>-0.12020542449045098</v>
      </c>
      <c r="AA1404" s="13" t="s">
        <v>88</v>
      </c>
      <c r="AB1404" s="33">
        <v>58.415625000000006</v>
      </c>
      <c r="AC1404" s="33">
        <v>198.37437500000001</v>
      </c>
    </row>
    <row r="1405" spans="2:29" x14ac:dyDescent="0.3">
      <c r="B1405" s="19"/>
      <c r="D1405" s="13" t="s">
        <v>7508</v>
      </c>
      <c r="E1405" s="29">
        <v>43439</v>
      </c>
      <c r="F1405" s="29" t="str">
        <f t="shared" si="88"/>
        <v>Wed</v>
      </c>
      <c r="G1405" s="29" t="str">
        <f t="shared" si="89"/>
        <v>Dec</v>
      </c>
      <c r="H1405" s="34">
        <f t="shared" si="86"/>
        <v>2018</v>
      </c>
      <c r="I1405" s="29">
        <v>43443</v>
      </c>
      <c r="J1405" s="13" t="s">
        <v>50</v>
      </c>
      <c r="K1405" s="13" t="s">
        <v>1160</v>
      </c>
      <c r="L1405" s="13" t="s">
        <v>36</v>
      </c>
      <c r="M1405" s="13" t="s">
        <v>271</v>
      </c>
      <c r="N1405" s="13" t="s">
        <v>271</v>
      </c>
      <c r="O1405" s="13" t="s">
        <v>271</v>
      </c>
      <c r="P1405" s="13" t="s">
        <v>55</v>
      </c>
      <c r="Q1405" s="13" t="s">
        <v>1161</v>
      </c>
      <c r="R1405" s="13" t="s">
        <v>40</v>
      </c>
      <c r="S1405" s="13" t="s">
        <v>48</v>
      </c>
      <c r="T1405" s="13" t="s">
        <v>1162</v>
      </c>
      <c r="U1405" s="33">
        <v>1495.35</v>
      </c>
      <c r="V1405" s="15">
        <v>5</v>
      </c>
      <c r="W1405" s="14">
        <v>0</v>
      </c>
      <c r="X1405" s="33">
        <v>117.16</v>
      </c>
      <c r="Y1405" s="33">
        <v>164.4</v>
      </c>
      <c r="Z1405" s="14">
        <f t="shared" si="87"/>
        <v>0.10994081653124688</v>
      </c>
      <c r="AA1405" s="13" t="s">
        <v>88</v>
      </c>
      <c r="AB1405" s="33">
        <v>0</v>
      </c>
      <c r="AC1405" s="33">
        <v>1213.7899999999997</v>
      </c>
    </row>
    <row r="1406" spans="2:29" x14ac:dyDescent="0.3">
      <c r="B1406" s="19"/>
      <c r="D1406" s="13" t="s">
        <v>7509</v>
      </c>
      <c r="E1406" s="29">
        <v>44000</v>
      </c>
      <c r="F1406" s="29" t="str">
        <f t="shared" si="88"/>
        <v>Thu</v>
      </c>
      <c r="G1406" s="29" t="str">
        <f t="shared" si="89"/>
        <v>Jun</v>
      </c>
      <c r="H1406" s="34">
        <f t="shared" si="86"/>
        <v>2020</v>
      </c>
      <c r="I1406" s="29">
        <v>44002</v>
      </c>
      <c r="J1406" s="13" t="s">
        <v>22</v>
      </c>
      <c r="K1406" s="13" t="s">
        <v>4672</v>
      </c>
      <c r="L1406" s="13" t="s">
        <v>36</v>
      </c>
      <c r="M1406" s="13" t="s">
        <v>98</v>
      </c>
      <c r="N1406" s="13" t="s">
        <v>99</v>
      </c>
      <c r="O1406" s="13" t="s">
        <v>100</v>
      </c>
      <c r="P1406" s="13" t="s">
        <v>55</v>
      </c>
      <c r="Q1406" s="13" t="s">
        <v>2982</v>
      </c>
      <c r="R1406" s="13" t="s">
        <v>30</v>
      </c>
      <c r="S1406" s="13" t="s">
        <v>1121</v>
      </c>
      <c r="T1406" s="13" t="s">
        <v>2983</v>
      </c>
      <c r="U1406" s="33">
        <v>48.195</v>
      </c>
      <c r="V1406" s="15">
        <v>2</v>
      </c>
      <c r="W1406" s="14">
        <v>0.15000000000000002</v>
      </c>
      <c r="X1406" s="33">
        <v>8.98</v>
      </c>
      <c r="Y1406" s="33">
        <v>19.274999999999999</v>
      </c>
      <c r="Z1406" s="14">
        <f t="shared" si="87"/>
        <v>0.3999377528789293</v>
      </c>
      <c r="AA1406" s="13" t="s">
        <v>60</v>
      </c>
      <c r="AB1406" s="33">
        <v>7.2292500000000013</v>
      </c>
      <c r="AC1406" s="33">
        <v>12.710750000000001</v>
      </c>
    </row>
    <row r="1407" spans="2:29" x14ac:dyDescent="0.3">
      <c r="B1407" s="19"/>
      <c r="D1407" s="13" t="s">
        <v>7510</v>
      </c>
      <c r="E1407" s="29">
        <v>43781</v>
      </c>
      <c r="F1407" s="29" t="str">
        <f t="shared" si="88"/>
        <v>Tue</v>
      </c>
      <c r="G1407" s="29" t="str">
        <f t="shared" si="89"/>
        <v>Nov</v>
      </c>
      <c r="H1407" s="34">
        <f t="shared" si="86"/>
        <v>2019</v>
      </c>
      <c r="I1407" s="29">
        <v>43784</v>
      </c>
      <c r="J1407" s="13" t="s">
        <v>34</v>
      </c>
      <c r="K1407" s="13" t="s">
        <v>2090</v>
      </c>
      <c r="L1407" s="13" t="s">
        <v>36</v>
      </c>
      <c r="M1407" s="13" t="s">
        <v>128</v>
      </c>
      <c r="N1407" s="13" t="s">
        <v>128</v>
      </c>
      <c r="O1407" s="13" t="s">
        <v>129</v>
      </c>
      <c r="P1407" s="13" t="s">
        <v>55</v>
      </c>
      <c r="Q1407" s="13" t="s">
        <v>1889</v>
      </c>
      <c r="R1407" s="13" t="s">
        <v>30</v>
      </c>
      <c r="S1407" s="13" t="s">
        <v>289</v>
      </c>
      <c r="T1407" s="13" t="s">
        <v>1890</v>
      </c>
      <c r="U1407" s="33">
        <v>1077.066</v>
      </c>
      <c r="V1407" s="15">
        <v>10</v>
      </c>
      <c r="W1407" s="14">
        <v>0.47000000000000003</v>
      </c>
      <c r="X1407" s="33">
        <v>57.08</v>
      </c>
      <c r="Y1407" s="33">
        <v>-61.133999999999901</v>
      </c>
      <c r="Z1407" s="14">
        <f t="shared" si="87"/>
        <v>-5.6759752884224274E-2</v>
      </c>
      <c r="AA1407" s="13" t="s">
        <v>88</v>
      </c>
      <c r="AB1407" s="33">
        <v>506.22102000000007</v>
      </c>
      <c r="AC1407" s="33">
        <v>574.89897999999982</v>
      </c>
    </row>
    <row r="1408" spans="2:29" x14ac:dyDescent="0.3">
      <c r="B1408" s="19"/>
      <c r="D1408" s="13" t="s">
        <v>7511</v>
      </c>
      <c r="E1408" s="29">
        <v>43792</v>
      </c>
      <c r="F1408" s="29" t="str">
        <f t="shared" si="88"/>
        <v>Sat</v>
      </c>
      <c r="G1408" s="29" t="str">
        <f t="shared" si="89"/>
        <v>Nov</v>
      </c>
      <c r="H1408" s="34">
        <f t="shared" si="86"/>
        <v>2019</v>
      </c>
      <c r="I1408" s="29">
        <v>43798</v>
      </c>
      <c r="J1408" s="13" t="s">
        <v>50</v>
      </c>
      <c r="K1408" s="13" t="s">
        <v>5892</v>
      </c>
      <c r="L1408" s="13" t="s">
        <v>24</v>
      </c>
      <c r="M1408" s="13" t="s">
        <v>243</v>
      </c>
      <c r="N1408" s="13" t="s">
        <v>244</v>
      </c>
      <c r="O1408" s="13" t="s">
        <v>245</v>
      </c>
      <c r="P1408" s="13" t="s">
        <v>55</v>
      </c>
      <c r="Q1408" s="13" t="s">
        <v>5893</v>
      </c>
      <c r="R1408" s="13" t="s">
        <v>30</v>
      </c>
      <c r="S1408" s="13" t="s">
        <v>1607</v>
      </c>
      <c r="T1408" s="13" t="s">
        <v>5894</v>
      </c>
      <c r="U1408" s="33">
        <v>14.94</v>
      </c>
      <c r="V1408" s="15">
        <v>2</v>
      </c>
      <c r="W1408" s="14">
        <v>0.17</v>
      </c>
      <c r="X1408" s="33">
        <v>1.97</v>
      </c>
      <c r="Y1408" s="33">
        <v>-2.7</v>
      </c>
      <c r="Z1408" s="14">
        <f t="shared" si="87"/>
        <v>-0.18072289156626509</v>
      </c>
      <c r="AA1408" s="13" t="s">
        <v>88</v>
      </c>
      <c r="AB1408" s="33">
        <v>2.5398000000000001</v>
      </c>
      <c r="AC1408" s="33">
        <v>13.130199999999999</v>
      </c>
    </row>
    <row r="1409" spans="2:29" x14ac:dyDescent="0.3">
      <c r="B1409" s="19"/>
      <c r="D1409" s="13" t="s">
        <v>7512</v>
      </c>
      <c r="E1409" s="29">
        <v>43792</v>
      </c>
      <c r="F1409" s="29" t="str">
        <f t="shared" si="88"/>
        <v>Sat</v>
      </c>
      <c r="G1409" s="29" t="str">
        <f t="shared" si="89"/>
        <v>Nov</v>
      </c>
      <c r="H1409" s="34">
        <f t="shared" si="86"/>
        <v>2019</v>
      </c>
      <c r="I1409" s="29">
        <v>43798</v>
      </c>
      <c r="J1409" s="13" t="s">
        <v>50</v>
      </c>
      <c r="K1409" s="13" t="s">
        <v>5892</v>
      </c>
      <c r="L1409" s="13" t="s">
        <v>24</v>
      </c>
      <c r="M1409" s="13" t="s">
        <v>243</v>
      </c>
      <c r="N1409" s="13" t="s">
        <v>244</v>
      </c>
      <c r="O1409" s="13" t="s">
        <v>245</v>
      </c>
      <c r="P1409" s="13" t="s">
        <v>55</v>
      </c>
      <c r="Q1409" s="13" t="s">
        <v>4775</v>
      </c>
      <c r="R1409" s="13" t="s">
        <v>30</v>
      </c>
      <c r="S1409" s="13" t="s">
        <v>1121</v>
      </c>
      <c r="T1409" s="13" t="s">
        <v>4776</v>
      </c>
      <c r="U1409" s="33">
        <v>28.460699999999996</v>
      </c>
      <c r="V1409" s="15">
        <v>3</v>
      </c>
      <c r="W1409" s="14">
        <v>0.17</v>
      </c>
      <c r="X1409" s="33">
        <v>1.66</v>
      </c>
      <c r="Y1409" s="33">
        <v>10.2807</v>
      </c>
      <c r="Z1409" s="14">
        <f t="shared" si="87"/>
        <v>0.36122442526009552</v>
      </c>
      <c r="AA1409" s="13" t="s">
        <v>88</v>
      </c>
      <c r="AB1409" s="33">
        <v>4.8383189999999994</v>
      </c>
      <c r="AC1409" s="33">
        <v>11.681680999999998</v>
      </c>
    </row>
    <row r="1410" spans="2:29" x14ac:dyDescent="0.3">
      <c r="B1410" s="19"/>
      <c r="D1410" s="13" t="s">
        <v>7513</v>
      </c>
      <c r="E1410" s="29">
        <v>42809</v>
      </c>
      <c r="F1410" s="29" t="str">
        <f t="shared" si="88"/>
        <v>Wed</v>
      </c>
      <c r="G1410" s="29" t="str">
        <f t="shared" si="89"/>
        <v>Mar</v>
      </c>
      <c r="H1410" s="34">
        <f t="shared" si="86"/>
        <v>2017</v>
      </c>
      <c r="I1410" s="29">
        <v>42813</v>
      </c>
      <c r="J1410" s="13" t="s">
        <v>50</v>
      </c>
      <c r="K1410" s="13" t="s">
        <v>5113</v>
      </c>
      <c r="L1410" s="13" t="s">
        <v>24</v>
      </c>
      <c r="M1410" s="13" t="s">
        <v>365</v>
      </c>
      <c r="N1410" s="13" t="s">
        <v>366</v>
      </c>
      <c r="O1410" s="13" t="s">
        <v>100</v>
      </c>
      <c r="P1410" s="13" t="s">
        <v>55</v>
      </c>
      <c r="Q1410" s="13" t="s">
        <v>4420</v>
      </c>
      <c r="R1410" s="13" t="s">
        <v>30</v>
      </c>
      <c r="S1410" s="13" t="s">
        <v>1789</v>
      </c>
      <c r="T1410" s="13" t="s">
        <v>4421</v>
      </c>
      <c r="U1410" s="33">
        <v>47.585999999999999</v>
      </c>
      <c r="V1410" s="15">
        <v>7</v>
      </c>
      <c r="W1410" s="14">
        <v>0.45</v>
      </c>
      <c r="X1410" s="33">
        <v>6.13</v>
      </c>
      <c r="Y1410" s="33">
        <v>-13.944000000000006</v>
      </c>
      <c r="Z1410" s="14">
        <f t="shared" si="87"/>
        <v>-0.29302736098852616</v>
      </c>
      <c r="AA1410" s="13" t="s">
        <v>60</v>
      </c>
      <c r="AB1410" s="33">
        <v>21.413699999999999</v>
      </c>
      <c r="AC1410" s="33">
        <v>33.986300000000007</v>
      </c>
    </row>
    <row r="1411" spans="2:29" x14ac:dyDescent="0.3">
      <c r="B1411" s="19"/>
      <c r="D1411" s="13" t="s">
        <v>7514</v>
      </c>
      <c r="E1411" s="29">
        <v>43076</v>
      </c>
      <c r="F1411" s="29" t="str">
        <f t="shared" si="88"/>
        <v>Thu</v>
      </c>
      <c r="G1411" s="29" t="str">
        <f t="shared" si="89"/>
        <v>Dec</v>
      </c>
      <c r="H1411" s="34">
        <f t="shared" si="86"/>
        <v>2017</v>
      </c>
      <c r="I1411" s="29">
        <v>43080</v>
      </c>
      <c r="J1411" s="13" t="s">
        <v>50</v>
      </c>
      <c r="K1411" s="13" t="s">
        <v>2742</v>
      </c>
      <c r="L1411" s="13" t="s">
        <v>24</v>
      </c>
      <c r="M1411" s="13" t="s">
        <v>482</v>
      </c>
      <c r="N1411" s="13" t="s">
        <v>482</v>
      </c>
      <c r="O1411" s="13" t="s">
        <v>483</v>
      </c>
      <c r="P1411" s="13" t="s">
        <v>28</v>
      </c>
      <c r="Q1411" s="13" t="s">
        <v>2743</v>
      </c>
      <c r="R1411" s="13" t="s">
        <v>40</v>
      </c>
      <c r="S1411" s="13" t="s">
        <v>48</v>
      </c>
      <c r="T1411" s="13" t="s">
        <v>2744</v>
      </c>
      <c r="U1411" s="33">
        <v>312.22799999999984</v>
      </c>
      <c r="V1411" s="15">
        <v>3</v>
      </c>
      <c r="W1411" s="14">
        <v>0.8</v>
      </c>
      <c r="X1411" s="33">
        <v>34.99</v>
      </c>
      <c r="Y1411" s="33">
        <v>-780.64199999999983</v>
      </c>
      <c r="Z1411" s="14">
        <f t="shared" si="87"/>
        <v>-2.5002306007148629</v>
      </c>
      <c r="AA1411" s="13" t="s">
        <v>60</v>
      </c>
      <c r="AB1411" s="33">
        <v>249.78239999999988</v>
      </c>
      <c r="AC1411" s="33">
        <v>808.09759999999983</v>
      </c>
    </row>
    <row r="1412" spans="2:29" x14ac:dyDescent="0.3">
      <c r="B1412" s="19"/>
      <c r="D1412" s="13" t="s">
        <v>7515</v>
      </c>
      <c r="E1412" s="29">
        <v>43076</v>
      </c>
      <c r="F1412" s="29" t="str">
        <f t="shared" si="88"/>
        <v>Thu</v>
      </c>
      <c r="G1412" s="29" t="str">
        <f t="shared" si="89"/>
        <v>Dec</v>
      </c>
      <c r="H1412" s="34">
        <f t="shared" si="86"/>
        <v>2017</v>
      </c>
      <c r="I1412" s="29">
        <v>43080</v>
      </c>
      <c r="J1412" s="13" t="s">
        <v>50</v>
      </c>
      <c r="K1412" s="13" t="s">
        <v>2742</v>
      </c>
      <c r="L1412" s="13" t="s">
        <v>24</v>
      </c>
      <c r="M1412" s="13" t="s">
        <v>482</v>
      </c>
      <c r="N1412" s="13" t="s">
        <v>482</v>
      </c>
      <c r="O1412" s="13" t="s">
        <v>483</v>
      </c>
      <c r="P1412" s="13" t="s">
        <v>28</v>
      </c>
      <c r="Q1412" s="13" t="s">
        <v>5006</v>
      </c>
      <c r="R1412" s="13" t="s">
        <v>30</v>
      </c>
      <c r="S1412" s="13" t="s">
        <v>1607</v>
      </c>
      <c r="T1412" s="13" t="s">
        <v>5007</v>
      </c>
      <c r="U1412" s="33">
        <v>25.29</v>
      </c>
      <c r="V1412" s="15">
        <v>2</v>
      </c>
      <c r="W1412" s="14">
        <v>0.5</v>
      </c>
      <c r="X1412" s="33">
        <v>4.3600000000000003</v>
      </c>
      <c r="Y1412" s="33">
        <v>-9.629999999999999</v>
      </c>
      <c r="Z1412" s="14">
        <f t="shared" si="87"/>
        <v>-0.38078291814946619</v>
      </c>
      <c r="AA1412" s="13" t="s">
        <v>60</v>
      </c>
      <c r="AB1412" s="33">
        <v>12.645</v>
      </c>
      <c r="AC1412" s="33">
        <v>17.914999999999999</v>
      </c>
    </row>
    <row r="1413" spans="2:29" x14ac:dyDescent="0.3">
      <c r="B1413" s="19"/>
      <c r="D1413" s="13" t="s">
        <v>7516</v>
      </c>
      <c r="E1413" s="29">
        <v>44152</v>
      </c>
      <c r="F1413" s="29" t="str">
        <f t="shared" si="88"/>
        <v>Tue</v>
      </c>
      <c r="G1413" s="29" t="str">
        <f t="shared" si="89"/>
        <v>Nov</v>
      </c>
      <c r="H1413" s="34">
        <f t="shared" si="86"/>
        <v>2020</v>
      </c>
      <c r="I1413" s="29">
        <v>44156</v>
      </c>
      <c r="J1413" s="13" t="s">
        <v>50</v>
      </c>
      <c r="K1413" s="13" t="s">
        <v>6008</v>
      </c>
      <c r="L1413" s="13" t="s">
        <v>24</v>
      </c>
      <c r="M1413" s="13" t="s">
        <v>98</v>
      </c>
      <c r="N1413" s="13" t="s">
        <v>99</v>
      </c>
      <c r="O1413" s="13" t="s">
        <v>100</v>
      </c>
      <c r="P1413" s="13" t="s">
        <v>55</v>
      </c>
      <c r="Q1413" s="13" t="s">
        <v>4410</v>
      </c>
      <c r="R1413" s="13" t="s">
        <v>30</v>
      </c>
      <c r="S1413" s="13" t="s">
        <v>1567</v>
      </c>
      <c r="T1413" s="13" t="s">
        <v>4411</v>
      </c>
      <c r="U1413" s="33">
        <v>29.155500000000007</v>
      </c>
      <c r="V1413" s="15">
        <v>3</v>
      </c>
      <c r="W1413" s="14">
        <v>0.45</v>
      </c>
      <c r="X1413" s="33">
        <v>1.61</v>
      </c>
      <c r="Y1413" s="33">
        <v>-22.3245</v>
      </c>
      <c r="Z1413" s="14">
        <f t="shared" si="87"/>
        <v>-0.76570458404074682</v>
      </c>
      <c r="AA1413" s="13" t="s">
        <v>60</v>
      </c>
      <c r="AB1413" s="33">
        <v>13.119975000000004</v>
      </c>
      <c r="AC1413" s="33">
        <v>36.750025000000008</v>
      </c>
    </row>
    <row r="1414" spans="2:29" x14ac:dyDescent="0.3">
      <c r="B1414" s="19"/>
      <c r="D1414" s="13" t="s">
        <v>7517</v>
      </c>
      <c r="E1414" s="29">
        <v>43623</v>
      </c>
      <c r="F1414" s="29" t="str">
        <f t="shared" si="88"/>
        <v>Fri</v>
      </c>
      <c r="G1414" s="29" t="str">
        <f t="shared" si="89"/>
        <v>Jun</v>
      </c>
      <c r="H1414" s="34">
        <f t="shared" si="86"/>
        <v>2019</v>
      </c>
      <c r="I1414" s="29">
        <v>43628</v>
      </c>
      <c r="J1414" s="13" t="s">
        <v>50</v>
      </c>
      <c r="K1414" s="13" t="s">
        <v>4668</v>
      </c>
      <c r="L1414" s="13" t="s">
        <v>36</v>
      </c>
      <c r="M1414" s="13" t="s">
        <v>128</v>
      </c>
      <c r="N1414" s="13" t="s">
        <v>128</v>
      </c>
      <c r="O1414" s="13" t="s">
        <v>129</v>
      </c>
      <c r="P1414" s="13" t="s">
        <v>55</v>
      </c>
      <c r="Q1414" s="13" t="s">
        <v>1845</v>
      </c>
      <c r="R1414" s="13" t="s">
        <v>40</v>
      </c>
      <c r="S1414" s="13" t="s">
        <v>67</v>
      </c>
      <c r="T1414" s="13" t="s">
        <v>1846</v>
      </c>
      <c r="U1414" s="33">
        <v>90.587700000000012</v>
      </c>
      <c r="V1414" s="15">
        <v>1</v>
      </c>
      <c r="W1414" s="14">
        <v>0.37</v>
      </c>
      <c r="X1414" s="33">
        <v>9</v>
      </c>
      <c r="Y1414" s="33">
        <v>-23.022300000000008</v>
      </c>
      <c r="Z1414" s="14">
        <f t="shared" si="87"/>
        <v>-0.25414377448594022</v>
      </c>
      <c r="AA1414" s="13" t="s">
        <v>88</v>
      </c>
      <c r="AB1414" s="33">
        <v>33.517449000000006</v>
      </c>
      <c r="AC1414" s="33">
        <v>71.092551000000014</v>
      </c>
    </row>
    <row r="1415" spans="2:29" x14ac:dyDescent="0.3">
      <c r="B1415" s="19"/>
      <c r="D1415" s="13" t="s">
        <v>7518</v>
      </c>
      <c r="E1415" s="29">
        <v>43623</v>
      </c>
      <c r="F1415" s="29" t="str">
        <f t="shared" si="88"/>
        <v>Fri</v>
      </c>
      <c r="G1415" s="29" t="str">
        <f t="shared" si="89"/>
        <v>Jun</v>
      </c>
      <c r="H1415" s="34">
        <f t="shared" si="86"/>
        <v>2019</v>
      </c>
      <c r="I1415" s="29">
        <v>43628</v>
      </c>
      <c r="J1415" s="13" t="s">
        <v>50</v>
      </c>
      <c r="K1415" s="13" t="s">
        <v>4668</v>
      </c>
      <c r="L1415" s="13" t="s">
        <v>36</v>
      </c>
      <c r="M1415" s="13" t="s">
        <v>128</v>
      </c>
      <c r="N1415" s="13" t="s">
        <v>128</v>
      </c>
      <c r="O1415" s="13" t="s">
        <v>129</v>
      </c>
      <c r="P1415" s="13" t="s">
        <v>55</v>
      </c>
      <c r="Q1415" s="13" t="s">
        <v>3644</v>
      </c>
      <c r="R1415" s="13" t="s">
        <v>30</v>
      </c>
      <c r="S1415" s="13" t="s">
        <v>1121</v>
      </c>
      <c r="T1415" s="13" t="s">
        <v>3645</v>
      </c>
      <c r="U1415" s="33">
        <v>52.489200000000004</v>
      </c>
      <c r="V1415" s="15">
        <v>2</v>
      </c>
      <c r="W1415" s="14">
        <v>0.17</v>
      </c>
      <c r="X1415" s="33">
        <v>3.88</v>
      </c>
      <c r="Y1415" s="33">
        <v>-10.150800000000002</v>
      </c>
      <c r="Z1415" s="14">
        <f t="shared" si="87"/>
        <v>-0.19338835417571618</v>
      </c>
      <c r="AA1415" s="13" t="s">
        <v>88</v>
      </c>
      <c r="AB1415" s="33">
        <v>8.9231640000000016</v>
      </c>
      <c r="AC1415" s="33">
        <v>49.836836000000005</v>
      </c>
    </row>
    <row r="1416" spans="2:29" x14ac:dyDescent="0.3">
      <c r="B1416" s="19"/>
      <c r="D1416" s="13" t="s">
        <v>7519</v>
      </c>
      <c r="E1416" s="29">
        <v>43694</v>
      </c>
      <c r="F1416" s="29" t="str">
        <f t="shared" si="88"/>
        <v>Sat</v>
      </c>
      <c r="G1416" s="29" t="str">
        <f t="shared" si="89"/>
        <v>Aug</v>
      </c>
      <c r="H1416" s="34">
        <f t="shared" si="86"/>
        <v>2019</v>
      </c>
      <c r="I1416" s="29">
        <v>43701</v>
      </c>
      <c r="J1416" s="13" t="s">
        <v>50</v>
      </c>
      <c r="K1416" s="13" t="s">
        <v>1882</v>
      </c>
      <c r="L1416" s="13" t="s">
        <v>24</v>
      </c>
      <c r="M1416" s="13" t="s">
        <v>98</v>
      </c>
      <c r="N1416" s="13" t="s">
        <v>99</v>
      </c>
      <c r="O1416" s="13" t="s">
        <v>100</v>
      </c>
      <c r="P1416" s="13" t="s">
        <v>55</v>
      </c>
      <c r="Q1416" s="13" t="s">
        <v>1883</v>
      </c>
      <c r="R1416" s="13" t="s">
        <v>30</v>
      </c>
      <c r="S1416" s="13" t="s">
        <v>31</v>
      </c>
      <c r="T1416" s="13" t="s">
        <v>1884</v>
      </c>
      <c r="U1416" s="33">
        <v>921.97800000000007</v>
      </c>
      <c r="V1416" s="15">
        <v>2</v>
      </c>
      <c r="W1416" s="14">
        <v>0.15000000000000002</v>
      </c>
      <c r="X1416" s="33">
        <v>66.23</v>
      </c>
      <c r="Y1416" s="33">
        <v>216.91799999999998</v>
      </c>
      <c r="Z1416" s="14">
        <f t="shared" si="87"/>
        <v>0.23527459440463869</v>
      </c>
      <c r="AA1416" s="13" t="s">
        <v>266</v>
      </c>
      <c r="AB1416" s="33">
        <v>138.29670000000004</v>
      </c>
      <c r="AC1416" s="33">
        <v>500.53329999999994</v>
      </c>
    </row>
    <row r="1417" spans="2:29" x14ac:dyDescent="0.3">
      <c r="B1417" s="19"/>
      <c r="D1417" s="13" t="s">
        <v>7520</v>
      </c>
      <c r="E1417" s="29">
        <v>43694</v>
      </c>
      <c r="F1417" s="29" t="str">
        <f t="shared" si="88"/>
        <v>Sat</v>
      </c>
      <c r="G1417" s="29" t="str">
        <f t="shared" si="89"/>
        <v>Aug</v>
      </c>
      <c r="H1417" s="34">
        <f t="shared" ref="H1417:H1480" si="90">YEAR(E1417)</f>
        <v>2019</v>
      </c>
      <c r="I1417" s="29">
        <v>43701</v>
      </c>
      <c r="J1417" s="13" t="s">
        <v>50</v>
      </c>
      <c r="K1417" s="13" t="s">
        <v>1882</v>
      </c>
      <c r="L1417" s="13" t="s">
        <v>24</v>
      </c>
      <c r="M1417" s="13" t="s">
        <v>98</v>
      </c>
      <c r="N1417" s="13" t="s">
        <v>99</v>
      </c>
      <c r="O1417" s="13" t="s">
        <v>100</v>
      </c>
      <c r="P1417" s="13" t="s">
        <v>55</v>
      </c>
      <c r="Q1417" s="13" t="s">
        <v>4678</v>
      </c>
      <c r="R1417" s="13" t="s">
        <v>30</v>
      </c>
      <c r="S1417" s="13" t="s">
        <v>1121</v>
      </c>
      <c r="T1417" s="13" t="s">
        <v>4679</v>
      </c>
      <c r="U1417" s="33">
        <v>48.959999999999994</v>
      </c>
      <c r="V1417" s="15">
        <v>4</v>
      </c>
      <c r="W1417" s="14">
        <v>0.15000000000000002</v>
      </c>
      <c r="X1417" s="33">
        <v>8.94</v>
      </c>
      <c r="Y1417" s="33">
        <v>-4.6800000000000006</v>
      </c>
      <c r="Z1417" s="14">
        <f t="shared" ref="Z1417:Z1480" si="91">Y1417/U1417</f>
        <v>-9.5588235294117668E-2</v>
      </c>
      <c r="AA1417" s="13" t="s">
        <v>266</v>
      </c>
      <c r="AB1417" s="33">
        <v>7.3440000000000003</v>
      </c>
      <c r="AC1417" s="33">
        <v>37.355999999999995</v>
      </c>
    </row>
    <row r="1418" spans="2:29" x14ac:dyDescent="0.3">
      <c r="B1418" s="19"/>
      <c r="D1418" s="13" t="s">
        <v>7521</v>
      </c>
      <c r="E1418" s="29">
        <v>43711</v>
      </c>
      <c r="F1418" s="29" t="str">
        <f t="shared" si="88"/>
        <v>Tue</v>
      </c>
      <c r="G1418" s="29" t="str">
        <f t="shared" si="89"/>
        <v>Sep</v>
      </c>
      <c r="H1418" s="34">
        <f t="shared" si="90"/>
        <v>2019</v>
      </c>
      <c r="I1418" s="29">
        <v>43715</v>
      </c>
      <c r="J1418" s="13" t="s">
        <v>50</v>
      </c>
      <c r="K1418" s="13" t="s">
        <v>5407</v>
      </c>
      <c r="L1418" s="13" t="s">
        <v>24</v>
      </c>
      <c r="M1418" s="13" t="s">
        <v>271</v>
      </c>
      <c r="N1418" s="13" t="s">
        <v>271</v>
      </c>
      <c r="O1418" s="13" t="s">
        <v>271</v>
      </c>
      <c r="P1418" s="13" t="s">
        <v>55</v>
      </c>
      <c r="Q1418" s="13" t="s">
        <v>3630</v>
      </c>
      <c r="R1418" s="13" t="s">
        <v>57</v>
      </c>
      <c r="S1418" s="13" t="s">
        <v>121</v>
      </c>
      <c r="T1418" s="13" t="s">
        <v>3631</v>
      </c>
      <c r="U1418" s="33">
        <v>57.33</v>
      </c>
      <c r="V1418" s="15">
        <v>1</v>
      </c>
      <c r="W1418" s="14">
        <v>0</v>
      </c>
      <c r="X1418" s="33">
        <v>4.3600000000000003</v>
      </c>
      <c r="Y1418" s="33">
        <v>2.2800000000000002</v>
      </c>
      <c r="Z1418" s="14">
        <f t="shared" si="91"/>
        <v>3.976975405546835E-2</v>
      </c>
      <c r="AA1418" s="13" t="s">
        <v>60</v>
      </c>
      <c r="AB1418" s="33">
        <v>0</v>
      </c>
      <c r="AC1418" s="33">
        <v>50.69</v>
      </c>
    </row>
    <row r="1419" spans="2:29" x14ac:dyDescent="0.3">
      <c r="B1419" s="19"/>
      <c r="D1419" s="13" t="s">
        <v>7522</v>
      </c>
      <c r="E1419" s="29">
        <v>43711</v>
      </c>
      <c r="F1419" s="29" t="str">
        <f t="shared" si="88"/>
        <v>Tue</v>
      </c>
      <c r="G1419" s="29" t="str">
        <f t="shared" si="89"/>
        <v>Sep</v>
      </c>
      <c r="H1419" s="34">
        <f t="shared" si="90"/>
        <v>2019</v>
      </c>
      <c r="I1419" s="29">
        <v>43715</v>
      </c>
      <c r="J1419" s="13" t="s">
        <v>50</v>
      </c>
      <c r="K1419" s="13" t="s">
        <v>5407</v>
      </c>
      <c r="L1419" s="13" t="s">
        <v>24</v>
      </c>
      <c r="M1419" s="13" t="s">
        <v>271</v>
      </c>
      <c r="N1419" s="13" t="s">
        <v>271</v>
      </c>
      <c r="O1419" s="13" t="s">
        <v>271</v>
      </c>
      <c r="P1419" s="13" t="s">
        <v>55</v>
      </c>
      <c r="Q1419" s="13" t="s">
        <v>5782</v>
      </c>
      <c r="R1419" s="13" t="s">
        <v>30</v>
      </c>
      <c r="S1419" s="13" t="s">
        <v>1121</v>
      </c>
      <c r="T1419" s="13" t="s">
        <v>5783</v>
      </c>
      <c r="U1419" s="33">
        <v>23.490000000000002</v>
      </c>
      <c r="V1419" s="15">
        <v>3</v>
      </c>
      <c r="W1419" s="14">
        <v>0</v>
      </c>
      <c r="X1419" s="33">
        <v>2.38</v>
      </c>
      <c r="Y1419" s="33">
        <v>5.13</v>
      </c>
      <c r="Z1419" s="14">
        <f t="shared" si="91"/>
        <v>0.21839080459770113</v>
      </c>
      <c r="AA1419" s="13" t="s">
        <v>60</v>
      </c>
      <c r="AB1419" s="33">
        <v>0</v>
      </c>
      <c r="AC1419" s="33">
        <v>15.980000000000004</v>
      </c>
    </row>
    <row r="1420" spans="2:29" x14ac:dyDescent="0.3">
      <c r="B1420" s="19"/>
      <c r="D1420" s="13" t="s">
        <v>7523</v>
      </c>
      <c r="E1420" s="29">
        <v>44159</v>
      </c>
      <c r="F1420" s="29" t="str">
        <f t="shared" si="88"/>
        <v>Tue</v>
      </c>
      <c r="G1420" s="29" t="str">
        <f t="shared" si="89"/>
        <v>Nov</v>
      </c>
      <c r="H1420" s="34">
        <f t="shared" si="90"/>
        <v>2020</v>
      </c>
      <c r="I1420" s="29">
        <v>44159</v>
      </c>
      <c r="J1420" s="13" t="s">
        <v>126</v>
      </c>
      <c r="K1420" s="13" t="s">
        <v>5813</v>
      </c>
      <c r="L1420" s="13" t="s">
        <v>24</v>
      </c>
      <c r="M1420" s="13" t="s">
        <v>128</v>
      </c>
      <c r="N1420" s="13" t="s">
        <v>128</v>
      </c>
      <c r="O1420" s="13" t="s">
        <v>129</v>
      </c>
      <c r="P1420" s="13" t="s">
        <v>55</v>
      </c>
      <c r="Q1420" s="13" t="s">
        <v>4805</v>
      </c>
      <c r="R1420" s="13" t="s">
        <v>30</v>
      </c>
      <c r="S1420" s="13" t="s">
        <v>1121</v>
      </c>
      <c r="T1420" s="13" t="s">
        <v>4806</v>
      </c>
      <c r="U1420" s="33">
        <v>26.294399999999996</v>
      </c>
      <c r="V1420" s="15">
        <v>2</v>
      </c>
      <c r="W1420" s="14">
        <v>0.17</v>
      </c>
      <c r="X1420" s="33">
        <v>2.46</v>
      </c>
      <c r="Y1420" s="33">
        <v>6.9143999999999988</v>
      </c>
      <c r="Z1420" s="14">
        <f t="shared" si="91"/>
        <v>0.26296093464768161</v>
      </c>
      <c r="AA1420" s="13" t="s">
        <v>60</v>
      </c>
      <c r="AB1420" s="33">
        <v>4.4700479999999994</v>
      </c>
      <c r="AC1420" s="33">
        <v>12.449951999999998</v>
      </c>
    </row>
    <row r="1421" spans="2:29" x14ac:dyDescent="0.3">
      <c r="B1421" s="19"/>
      <c r="D1421" s="13" t="s">
        <v>7524</v>
      </c>
      <c r="E1421" s="29">
        <v>43635</v>
      </c>
      <c r="F1421" s="29" t="str">
        <f t="shared" si="88"/>
        <v>Wed</v>
      </c>
      <c r="G1421" s="29" t="str">
        <f t="shared" si="89"/>
        <v>Jun</v>
      </c>
      <c r="H1421" s="34">
        <f t="shared" si="90"/>
        <v>2019</v>
      </c>
      <c r="I1421" s="29">
        <v>43641</v>
      </c>
      <c r="J1421" s="13" t="s">
        <v>50</v>
      </c>
      <c r="K1421" s="13" t="s">
        <v>335</v>
      </c>
      <c r="L1421" s="13" t="s">
        <v>24</v>
      </c>
      <c r="M1421" s="13" t="s">
        <v>128</v>
      </c>
      <c r="N1421" s="13" t="s">
        <v>128</v>
      </c>
      <c r="O1421" s="13" t="s">
        <v>129</v>
      </c>
      <c r="P1421" s="13" t="s">
        <v>55</v>
      </c>
      <c r="Q1421" s="13" t="s">
        <v>336</v>
      </c>
      <c r="R1421" s="13" t="s">
        <v>57</v>
      </c>
      <c r="S1421" s="13" t="s">
        <v>58</v>
      </c>
      <c r="T1421" s="13" t="s">
        <v>337</v>
      </c>
      <c r="U1421" s="33">
        <v>3712.5900000000011</v>
      </c>
      <c r="V1421" s="15">
        <v>7</v>
      </c>
      <c r="W1421" s="14">
        <v>0.17</v>
      </c>
      <c r="X1421" s="33">
        <v>302.99</v>
      </c>
      <c r="Y1421" s="33">
        <v>849.87</v>
      </c>
      <c r="Z1421" s="14">
        <f t="shared" si="91"/>
        <v>0.22891566265060234</v>
      </c>
      <c r="AA1421" s="13" t="s">
        <v>88</v>
      </c>
      <c r="AB1421" s="33">
        <v>631.14030000000025</v>
      </c>
      <c r="AC1421" s="33">
        <v>1928.5897000000014</v>
      </c>
    </row>
    <row r="1422" spans="2:29" x14ac:dyDescent="0.3">
      <c r="B1422" s="19"/>
      <c r="D1422" s="13" t="s">
        <v>7525</v>
      </c>
      <c r="E1422" s="29">
        <v>43635</v>
      </c>
      <c r="F1422" s="29" t="str">
        <f t="shared" si="88"/>
        <v>Wed</v>
      </c>
      <c r="G1422" s="29" t="str">
        <f t="shared" si="89"/>
        <v>Jun</v>
      </c>
      <c r="H1422" s="34">
        <f t="shared" si="90"/>
        <v>2019</v>
      </c>
      <c r="I1422" s="29">
        <v>43641</v>
      </c>
      <c r="J1422" s="13" t="s">
        <v>50</v>
      </c>
      <c r="K1422" s="13" t="s">
        <v>335</v>
      </c>
      <c r="L1422" s="13" t="s">
        <v>24</v>
      </c>
      <c r="M1422" s="13" t="s">
        <v>128</v>
      </c>
      <c r="N1422" s="13" t="s">
        <v>128</v>
      </c>
      <c r="O1422" s="13" t="s">
        <v>129</v>
      </c>
      <c r="P1422" s="13" t="s">
        <v>55</v>
      </c>
      <c r="Q1422" s="13" t="s">
        <v>1455</v>
      </c>
      <c r="R1422" s="13" t="s">
        <v>57</v>
      </c>
      <c r="S1422" s="13" t="s">
        <v>138</v>
      </c>
      <c r="T1422" s="13" t="s">
        <v>1456</v>
      </c>
      <c r="U1422" s="33">
        <v>1078.0454999999999</v>
      </c>
      <c r="V1422" s="15">
        <v>5</v>
      </c>
      <c r="W1422" s="14">
        <v>0.17</v>
      </c>
      <c r="X1422" s="33">
        <v>81.42</v>
      </c>
      <c r="Y1422" s="33">
        <v>-103.95449999999998</v>
      </c>
      <c r="Z1422" s="14">
        <f t="shared" si="91"/>
        <v>-9.6428675784092588E-2</v>
      </c>
      <c r="AA1422" s="13" t="s">
        <v>88</v>
      </c>
      <c r="AB1422" s="33">
        <v>183.26773500000002</v>
      </c>
      <c r="AC1422" s="33">
        <v>917.31226499999991</v>
      </c>
    </row>
    <row r="1423" spans="2:29" x14ac:dyDescent="0.3">
      <c r="B1423" s="19"/>
      <c r="D1423" s="13" t="s">
        <v>7526</v>
      </c>
      <c r="E1423" s="29">
        <v>43635</v>
      </c>
      <c r="F1423" s="29" t="str">
        <f t="shared" si="88"/>
        <v>Wed</v>
      </c>
      <c r="G1423" s="29" t="str">
        <f t="shared" si="89"/>
        <v>Jun</v>
      </c>
      <c r="H1423" s="34">
        <f t="shared" si="90"/>
        <v>2019</v>
      </c>
      <c r="I1423" s="29">
        <v>43641</v>
      </c>
      <c r="J1423" s="13" t="s">
        <v>50</v>
      </c>
      <c r="K1423" s="13" t="s">
        <v>335</v>
      </c>
      <c r="L1423" s="13" t="s">
        <v>24</v>
      </c>
      <c r="M1423" s="13" t="s">
        <v>128</v>
      </c>
      <c r="N1423" s="13" t="s">
        <v>128</v>
      </c>
      <c r="O1423" s="13" t="s">
        <v>129</v>
      </c>
      <c r="P1423" s="13" t="s">
        <v>55</v>
      </c>
      <c r="Q1423" s="13" t="s">
        <v>1126</v>
      </c>
      <c r="R1423" s="13" t="s">
        <v>57</v>
      </c>
      <c r="S1423" s="13" t="s">
        <v>58</v>
      </c>
      <c r="T1423" s="13" t="s">
        <v>1127</v>
      </c>
      <c r="U1423" s="33">
        <v>356.61779999999999</v>
      </c>
      <c r="V1423" s="15">
        <v>3</v>
      </c>
      <c r="W1423" s="14">
        <v>0.17</v>
      </c>
      <c r="X1423" s="33">
        <v>25.4</v>
      </c>
      <c r="Y1423" s="33">
        <v>133.14779999999999</v>
      </c>
      <c r="Z1423" s="14">
        <f t="shared" si="91"/>
        <v>0.37336274297020505</v>
      </c>
      <c r="AA1423" s="13" t="s">
        <v>88</v>
      </c>
      <c r="AB1423" s="33">
        <v>60.625026000000005</v>
      </c>
      <c r="AC1423" s="33">
        <v>137.44497400000003</v>
      </c>
    </row>
    <row r="1424" spans="2:29" x14ac:dyDescent="0.3">
      <c r="B1424" s="19"/>
      <c r="D1424" s="13" t="s">
        <v>7527</v>
      </c>
      <c r="E1424" s="29">
        <v>43635</v>
      </c>
      <c r="F1424" s="29" t="str">
        <f t="shared" si="88"/>
        <v>Wed</v>
      </c>
      <c r="G1424" s="29" t="str">
        <f t="shared" si="89"/>
        <v>Jun</v>
      </c>
      <c r="H1424" s="34">
        <f t="shared" si="90"/>
        <v>2019</v>
      </c>
      <c r="I1424" s="29">
        <v>43641</v>
      </c>
      <c r="J1424" s="13" t="s">
        <v>50</v>
      </c>
      <c r="K1424" s="13" t="s">
        <v>335</v>
      </c>
      <c r="L1424" s="13" t="s">
        <v>24</v>
      </c>
      <c r="M1424" s="13" t="s">
        <v>128</v>
      </c>
      <c r="N1424" s="13" t="s">
        <v>128</v>
      </c>
      <c r="O1424" s="13" t="s">
        <v>129</v>
      </c>
      <c r="P1424" s="13" t="s">
        <v>55</v>
      </c>
      <c r="Q1424" s="13" t="s">
        <v>3041</v>
      </c>
      <c r="R1424" s="13" t="s">
        <v>40</v>
      </c>
      <c r="S1424" s="13" t="s">
        <v>906</v>
      </c>
      <c r="T1424" s="13" t="s">
        <v>3042</v>
      </c>
      <c r="U1424" s="33">
        <v>162.3228</v>
      </c>
      <c r="V1424" s="15">
        <v>2</v>
      </c>
      <c r="W1424" s="14">
        <v>0.27</v>
      </c>
      <c r="X1424" s="33">
        <v>10.29</v>
      </c>
      <c r="Y1424" s="33">
        <v>-2.2572000000000045</v>
      </c>
      <c r="Z1424" s="14">
        <f t="shared" si="91"/>
        <v>-1.3905625087788065E-2</v>
      </c>
      <c r="AA1424" s="13" t="s">
        <v>88</v>
      </c>
      <c r="AB1424" s="33">
        <v>43.827156000000002</v>
      </c>
      <c r="AC1424" s="33">
        <v>110.46284400000002</v>
      </c>
    </row>
    <row r="1425" spans="2:29" x14ac:dyDescent="0.3">
      <c r="B1425" s="19"/>
      <c r="D1425" s="13" t="s">
        <v>7528</v>
      </c>
      <c r="E1425" s="29">
        <v>43804</v>
      </c>
      <c r="F1425" s="29" t="str">
        <f t="shared" si="88"/>
        <v>Thu</v>
      </c>
      <c r="G1425" s="29" t="str">
        <f t="shared" si="89"/>
        <v>Dec</v>
      </c>
      <c r="H1425" s="34">
        <f t="shared" si="90"/>
        <v>2019</v>
      </c>
      <c r="I1425" s="29">
        <v>43810</v>
      </c>
      <c r="J1425" s="13" t="s">
        <v>50</v>
      </c>
      <c r="K1425" s="13" t="s">
        <v>335</v>
      </c>
      <c r="L1425" s="13" t="s">
        <v>24</v>
      </c>
      <c r="M1425" s="13" t="s">
        <v>128</v>
      </c>
      <c r="N1425" s="13" t="s">
        <v>128</v>
      </c>
      <c r="O1425" s="13" t="s">
        <v>129</v>
      </c>
      <c r="P1425" s="13" t="s">
        <v>55</v>
      </c>
      <c r="Q1425" s="13" t="s">
        <v>587</v>
      </c>
      <c r="R1425" s="13" t="s">
        <v>40</v>
      </c>
      <c r="S1425" s="13" t="s">
        <v>41</v>
      </c>
      <c r="T1425" s="13" t="s">
        <v>588</v>
      </c>
      <c r="U1425" s="33">
        <v>259.42739999999998</v>
      </c>
      <c r="V1425" s="15">
        <v>2</v>
      </c>
      <c r="W1425" s="14">
        <v>0.27</v>
      </c>
      <c r="X1425" s="33">
        <v>29.44</v>
      </c>
      <c r="Y1425" s="33">
        <v>74.62739999999998</v>
      </c>
      <c r="Z1425" s="14">
        <f t="shared" si="91"/>
        <v>0.2876619817336179</v>
      </c>
      <c r="AA1425" s="13" t="s">
        <v>88</v>
      </c>
      <c r="AB1425" s="33">
        <v>70.045397999999992</v>
      </c>
      <c r="AC1425" s="33">
        <v>85.314602000000022</v>
      </c>
    </row>
    <row r="1426" spans="2:29" x14ac:dyDescent="0.3">
      <c r="B1426" s="19"/>
      <c r="D1426" s="13" t="s">
        <v>7529</v>
      </c>
      <c r="E1426" s="29">
        <v>43092</v>
      </c>
      <c r="F1426" s="29" t="str">
        <f t="shared" si="88"/>
        <v>Sat</v>
      </c>
      <c r="G1426" s="29" t="str">
        <f t="shared" si="89"/>
        <v>Dec</v>
      </c>
      <c r="H1426" s="34">
        <f t="shared" si="90"/>
        <v>2017</v>
      </c>
      <c r="I1426" s="29">
        <v>43096</v>
      </c>
      <c r="J1426" s="13" t="s">
        <v>50</v>
      </c>
      <c r="K1426" s="13" t="s">
        <v>3687</v>
      </c>
      <c r="L1426" s="13" t="s">
        <v>24</v>
      </c>
      <c r="M1426" s="13" t="s">
        <v>98</v>
      </c>
      <c r="N1426" s="13" t="s">
        <v>99</v>
      </c>
      <c r="O1426" s="13" t="s">
        <v>100</v>
      </c>
      <c r="P1426" s="13" t="s">
        <v>55</v>
      </c>
      <c r="Q1426" s="13" t="s">
        <v>1874</v>
      </c>
      <c r="R1426" s="13" t="s">
        <v>57</v>
      </c>
      <c r="S1426" s="13" t="s">
        <v>121</v>
      </c>
      <c r="T1426" s="13" t="s">
        <v>1875</v>
      </c>
      <c r="U1426" s="33">
        <v>279.57600000000002</v>
      </c>
      <c r="V1426" s="15">
        <v>2</v>
      </c>
      <c r="W1426" s="14">
        <v>0.45</v>
      </c>
      <c r="X1426" s="33">
        <v>18.95</v>
      </c>
      <c r="Y1426" s="33">
        <v>-147.44399999999999</v>
      </c>
      <c r="Z1426" s="14">
        <f t="shared" si="91"/>
        <v>-0.52738432483474973</v>
      </c>
      <c r="AA1426" s="13" t="s">
        <v>88</v>
      </c>
      <c r="AB1426" s="33">
        <v>125.80920000000002</v>
      </c>
      <c r="AC1426" s="33">
        <v>282.26080000000002</v>
      </c>
    </row>
    <row r="1427" spans="2:29" x14ac:dyDescent="0.3">
      <c r="B1427" s="19"/>
      <c r="D1427" s="13" t="s">
        <v>7530</v>
      </c>
      <c r="E1427" s="29">
        <v>43092</v>
      </c>
      <c r="F1427" s="29" t="str">
        <f t="shared" si="88"/>
        <v>Sat</v>
      </c>
      <c r="G1427" s="29" t="str">
        <f t="shared" si="89"/>
        <v>Dec</v>
      </c>
      <c r="H1427" s="34">
        <f t="shared" si="90"/>
        <v>2017</v>
      </c>
      <c r="I1427" s="29">
        <v>43096</v>
      </c>
      <c r="J1427" s="13" t="s">
        <v>50</v>
      </c>
      <c r="K1427" s="13" t="s">
        <v>3687</v>
      </c>
      <c r="L1427" s="13" t="s">
        <v>24</v>
      </c>
      <c r="M1427" s="13" t="s">
        <v>98</v>
      </c>
      <c r="N1427" s="13" t="s">
        <v>99</v>
      </c>
      <c r="O1427" s="13" t="s">
        <v>100</v>
      </c>
      <c r="P1427" s="13" t="s">
        <v>55</v>
      </c>
      <c r="Q1427" s="13" t="s">
        <v>4662</v>
      </c>
      <c r="R1427" s="13" t="s">
        <v>57</v>
      </c>
      <c r="S1427" s="13" t="s">
        <v>121</v>
      </c>
      <c r="T1427" s="13" t="s">
        <v>4663</v>
      </c>
      <c r="U1427" s="33">
        <v>87.582000000000008</v>
      </c>
      <c r="V1427" s="15">
        <v>4</v>
      </c>
      <c r="W1427" s="14">
        <v>0.45</v>
      </c>
      <c r="X1427" s="33">
        <v>9.1</v>
      </c>
      <c r="Y1427" s="33">
        <v>-68.537999999999997</v>
      </c>
      <c r="Z1427" s="14">
        <f t="shared" si="91"/>
        <v>-0.78255805987531679</v>
      </c>
      <c r="AA1427" s="13" t="s">
        <v>88</v>
      </c>
      <c r="AB1427" s="33">
        <v>39.411900000000003</v>
      </c>
      <c r="AC1427" s="33">
        <v>107.60810000000001</v>
      </c>
    </row>
    <row r="1428" spans="2:29" x14ac:dyDescent="0.3">
      <c r="B1428" s="19"/>
      <c r="D1428" s="13" t="s">
        <v>7531</v>
      </c>
      <c r="E1428" s="29">
        <v>43092</v>
      </c>
      <c r="F1428" s="29" t="str">
        <f t="shared" si="88"/>
        <v>Sat</v>
      </c>
      <c r="G1428" s="29" t="str">
        <f t="shared" si="89"/>
        <v>Dec</v>
      </c>
      <c r="H1428" s="34">
        <f t="shared" si="90"/>
        <v>2017</v>
      </c>
      <c r="I1428" s="29">
        <v>43096</v>
      </c>
      <c r="J1428" s="13" t="s">
        <v>50</v>
      </c>
      <c r="K1428" s="13" t="s">
        <v>3687</v>
      </c>
      <c r="L1428" s="13" t="s">
        <v>24</v>
      </c>
      <c r="M1428" s="13" t="s">
        <v>98</v>
      </c>
      <c r="N1428" s="13" t="s">
        <v>99</v>
      </c>
      <c r="O1428" s="13" t="s">
        <v>100</v>
      </c>
      <c r="P1428" s="13" t="s">
        <v>55</v>
      </c>
      <c r="Q1428" s="13" t="s">
        <v>3951</v>
      </c>
      <c r="R1428" s="13" t="s">
        <v>30</v>
      </c>
      <c r="S1428" s="13" t="s">
        <v>1228</v>
      </c>
      <c r="T1428" s="13" t="s">
        <v>3952</v>
      </c>
      <c r="U1428" s="33">
        <v>44.649000000000001</v>
      </c>
      <c r="V1428" s="15">
        <v>3</v>
      </c>
      <c r="W1428" s="14">
        <v>0.45</v>
      </c>
      <c r="X1428" s="33">
        <v>2.08</v>
      </c>
      <c r="Y1428" s="33">
        <v>-0.89099999999999824</v>
      </c>
      <c r="Z1428" s="14">
        <f t="shared" si="91"/>
        <v>-1.9955654101995526E-2</v>
      </c>
      <c r="AA1428" s="13" t="s">
        <v>88</v>
      </c>
      <c r="AB1428" s="33">
        <v>20.09205</v>
      </c>
      <c r="AC1428" s="33">
        <v>23.36795</v>
      </c>
    </row>
    <row r="1429" spans="2:29" x14ac:dyDescent="0.3">
      <c r="B1429" s="19"/>
      <c r="D1429" s="13" t="s">
        <v>7532</v>
      </c>
      <c r="E1429" s="29">
        <v>43945</v>
      </c>
      <c r="F1429" s="29" t="str">
        <f t="shared" si="88"/>
        <v>Fri</v>
      </c>
      <c r="G1429" s="29" t="str">
        <f t="shared" si="89"/>
        <v>Apr</v>
      </c>
      <c r="H1429" s="34">
        <f t="shared" si="90"/>
        <v>2020</v>
      </c>
      <c r="I1429" s="29">
        <v>43950</v>
      </c>
      <c r="J1429" s="13" t="s">
        <v>50</v>
      </c>
      <c r="K1429" s="13" t="s">
        <v>3687</v>
      </c>
      <c r="L1429" s="13" t="s">
        <v>24</v>
      </c>
      <c r="M1429" s="13" t="s">
        <v>98</v>
      </c>
      <c r="N1429" s="13" t="s">
        <v>99</v>
      </c>
      <c r="O1429" s="13" t="s">
        <v>100</v>
      </c>
      <c r="P1429" s="13" t="s">
        <v>55</v>
      </c>
      <c r="Q1429" s="13" t="s">
        <v>628</v>
      </c>
      <c r="R1429" s="13" t="s">
        <v>30</v>
      </c>
      <c r="S1429" s="13" t="s">
        <v>289</v>
      </c>
      <c r="T1429" s="13" t="s">
        <v>629</v>
      </c>
      <c r="U1429" s="33">
        <v>224.565</v>
      </c>
      <c r="V1429" s="15">
        <v>2</v>
      </c>
      <c r="W1429" s="14">
        <v>0.45</v>
      </c>
      <c r="X1429" s="33">
        <v>11.89</v>
      </c>
      <c r="Y1429" s="33">
        <v>-77.59499999999997</v>
      </c>
      <c r="Z1429" s="14">
        <f t="shared" si="91"/>
        <v>-0.34553470042081347</v>
      </c>
      <c r="AA1429" s="13" t="s">
        <v>88</v>
      </c>
      <c r="AB1429" s="33">
        <v>101.05425</v>
      </c>
      <c r="AC1429" s="33">
        <v>189.21574999999996</v>
      </c>
    </row>
    <row r="1430" spans="2:29" x14ac:dyDescent="0.3">
      <c r="B1430" s="19"/>
      <c r="D1430" s="13" t="s">
        <v>7533</v>
      </c>
      <c r="E1430" s="29">
        <v>43945</v>
      </c>
      <c r="F1430" s="29" t="str">
        <f t="shared" si="88"/>
        <v>Fri</v>
      </c>
      <c r="G1430" s="29" t="str">
        <f t="shared" si="89"/>
        <v>Apr</v>
      </c>
      <c r="H1430" s="34">
        <f t="shared" si="90"/>
        <v>2020</v>
      </c>
      <c r="I1430" s="29">
        <v>43950</v>
      </c>
      <c r="J1430" s="13" t="s">
        <v>50</v>
      </c>
      <c r="K1430" s="13" t="s">
        <v>3687</v>
      </c>
      <c r="L1430" s="13" t="s">
        <v>24</v>
      </c>
      <c r="M1430" s="13" t="s">
        <v>98</v>
      </c>
      <c r="N1430" s="13" t="s">
        <v>99</v>
      </c>
      <c r="O1430" s="13" t="s">
        <v>100</v>
      </c>
      <c r="P1430" s="13" t="s">
        <v>55</v>
      </c>
      <c r="Q1430" s="13" t="s">
        <v>5373</v>
      </c>
      <c r="R1430" s="13" t="s">
        <v>30</v>
      </c>
      <c r="S1430" s="13" t="s">
        <v>1121</v>
      </c>
      <c r="T1430" s="13" t="s">
        <v>5374</v>
      </c>
      <c r="U1430" s="33">
        <v>45.491999999999997</v>
      </c>
      <c r="V1430" s="15">
        <v>4</v>
      </c>
      <c r="W1430" s="14">
        <v>0.15000000000000002</v>
      </c>
      <c r="X1430" s="33">
        <v>3.46</v>
      </c>
      <c r="Y1430" s="33">
        <v>15.491999999999999</v>
      </c>
      <c r="Z1430" s="14">
        <f t="shared" si="91"/>
        <v>0.3405433922447903</v>
      </c>
      <c r="AA1430" s="13" t="s">
        <v>88</v>
      </c>
      <c r="AB1430" s="33">
        <v>6.8238000000000003</v>
      </c>
      <c r="AC1430" s="33">
        <v>19.716200000000001</v>
      </c>
    </row>
    <row r="1431" spans="2:29" x14ac:dyDescent="0.3">
      <c r="B1431" s="19"/>
      <c r="D1431" s="13" t="s">
        <v>7534</v>
      </c>
      <c r="E1431" s="29">
        <v>43945</v>
      </c>
      <c r="F1431" s="29" t="str">
        <f t="shared" si="88"/>
        <v>Fri</v>
      </c>
      <c r="G1431" s="29" t="str">
        <f t="shared" si="89"/>
        <v>Apr</v>
      </c>
      <c r="H1431" s="34">
        <f t="shared" si="90"/>
        <v>2020</v>
      </c>
      <c r="I1431" s="29">
        <v>43950</v>
      </c>
      <c r="J1431" s="13" t="s">
        <v>50</v>
      </c>
      <c r="K1431" s="13" t="s">
        <v>3687</v>
      </c>
      <c r="L1431" s="13" t="s">
        <v>24</v>
      </c>
      <c r="M1431" s="13" t="s">
        <v>98</v>
      </c>
      <c r="N1431" s="13" t="s">
        <v>99</v>
      </c>
      <c r="O1431" s="13" t="s">
        <v>100</v>
      </c>
      <c r="P1431" s="13" t="s">
        <v>55</v>
      </c>
      <c r="Q1431" s="13" t="s">
        <v>5153</v>
      </c>
      <c r="R1431" s="13" t="s">
        <v>30</v>
      </c>
      <c r="S1431" s="13" t="s">
        <v>1121</v>
      </c>
      <c r="T1431" s="13" t="s">
        <v>5154</v>
      </c>
      <c r="U1431" s="33">
        <v>10.760999999999999</v>
      </c>
      <c r="V1431" s="15">
        <v>2</v>
      </c>
      <c r="W1431" s="14">
        <v>0.15000000000000002</v>
      </c>
      <c r="X1431" s="33">
        <v>1.0900000000000001</v>
      </c>
      <c r="Y1431" s="33">
        <v>4.1610000000000005</v>
      </c>
      <c r="Z1431" s="14">
        <f t="shared" si="91"/>
        <v>0.38667410091998894</v>
      </c>
      <c r="AA1431" s="13" t="s">
        <v>88</v>
      </c>
      <c r="AB1431" s="33">
        <v>1.6141500000000002</v>
      </c>
      <c r="AC1431" s="33">
        <v>3.8958499999999985</v>
      </c>
    </row>
    <row r="1432" spans="2:29" x14ac:dyDescent="0.3">
      <c r="B1432" s="19"/>
      <c r="D1432" s="13" t="s">
        <v>7535</v>
      </c>
      <c r="E1432" s="29">
        <v>44118</v>
      </c>
      <c r="F1432" s="29" t="str">
        <f t="shared" si="88"/>
        <v>Wed</v>
      </c>
      <c r="G1432" s="29" t="str">
        <f t="shared" si="89"/>
        <v>Oct</v>
      </c>
      <c r="H1432" s="34">
        <f t="shared" si="90"/>
        <v>2020</v>
      </c>
      <c r="I1432" s="29">
        <v>44118</v>
      </c>
      <c r="J1432" s="13" t="s">
        <v>126</v>
      </c>
      <c r="K1432" s="13" t="s">
        <v>5276</v>
      </c>
      <c r="L1432" s="13" t="s">
        <v>36</v>
      </c>
      <c r="M1432" s="13" t="s">
        <v>5277</v>
      </c>
      <c r="N1432" s="13" t="s">
        <v>5278</v>
      </c>
      <c r="O1432" s="13" t="s">
        <v>483</v>
      </c>
      <c r="P1432" s="13" t="s">
        <v>28</v>
      </c>
      <c r="Q1432" s="13" t="s">
        <v>5279</v>
      </c>
      <c r="R1432" s="13" t="s">
        <v>57</v>
      </c>
      <c r="S1432" s="13" t="s">
        <v>138</v>
      </c>
      <c r="T1432" s="13" t="s">
        <v>5280</v>
      </c>
      <c r="U1432" s="33">
        <v>22.41</v>
      </c>
      <c r="V1432" s="15">
        <v>1</v>
      </c>
      <c r="W1432" s="14">
        <v>0.5</v>
      </c>
      <c r="X1432" s="33">
        <v>5.0199999999999996</v>
      </c>
      <c r="Y1432" s="33">
        <v>-16.59</v>
      </c>
      <c r="Z1432" s="14">
        <f t="shared" si="91"/>
        <v>-0.74029451137884872</v>
      </c>
      <c r="AA1432" s="13" t="s">
        <v>33</v>
      </c>
      <c r="AB1432" s="33">
        <v>11.205</v>
      </c>
      <c r="AC1432" s="33">
        <v>22.774999999999999</v>
      </c>
    </row>
    <row r="1433" spans="2:29" x14ac:dyDescent="0.3">
      <c r="B1433" s="19"/>
      <c r="D1433" s="13" t="s">
        <v>7536</v>
      </c>
      <c r="E1433" s="29">
        <v>43436</v>
      </c>
      <c r="F1433" s="29" t="str">
        <f t="shared" si="88"/>
        <v>Sun</v>
      </c>
      <c r="G1433" s="29" t="str">
        <f t="shared" si="89"/>
        <v>Dec</v>
      </c>
      <c r="H1433" s="34">
        <f t="shared" si="90"/>
        <v>2018</v>
      </c>
      <c r="I1433" s="29">
        <v>43442</v>
      </c>
      <c r="J1433" s="13" t="s">
        <v>50</v>
      </c>
      <c r="K1433" s="13" t="s">
        <v>3311</v>
      </c>
      <c r="L1433" s="13" t="s">
        <v>24</v>
      </c>
      <c r="M1433" s="13" t="s">
        <v>128</v>
      </c>
      <c r="N1433" s="13" t="s">
        <v>128</v>
      </c>
      <c r="O1433" s="13" t="s">
        <v>129</v>
      </c>
      <c r="P1433" s="13" t="s">
        <v>55</v>
      </c>
      <c r="Q1433" s="13" t="s">
        <v>3312</v>
      </c>
      <c r="R1433" s="13" t="s">
        <v>40</v>
      </c>
      <c r="S1433" s="13" t="s">
        <v>906</v>
      </c>
      <c r="T1433" s="13" t="s">
        <v>3313</v>
      </c>
      <c r="U1433" s="33">
        <v>316.8492</v>
      </c>
      <c r="V1433" s="15">
        <v>4</v>
      </c>
      <c r="W1433" s="14">
        <v>0.27</v>
      </c>
      <c r="X1433" s="33">
        <v>23.93</v>
      </c>
      <c r="Y1433" s="33">
        <v>13.009199999999979</v>
      </c>
      <c r="Z1433" s="14">
        <f t="shared" si="91"/>
        <v>4.1058017504857131E-2</v>
      </c>
      <c r="AA1433" s="13" t="s">
        <v>88</v>
      </c>
      <c r="AB1433" s="33">
        <v>85.549284</v>
      </c>
      <c r="AC1433" s="33">
        <v>194.36071600000002</v>
      </c>
    </row>
    <row r="1434" spans="2:29" x14ac:dyDescent="0.3">
      <c r="B1434" s="19"/>
      <c r="D1434" s="13" t="s">
        <v>7537</v>
      </c>
      <c r="E1434" s="29">
        <v>43436</v>
      </c>
      <c r="F1434" s="29" t="str">
        <f t="shared" si="88"/>
        <v>Sun</v>
      </c>
      <c r="G1434" s="29" t="str">
        <f t="shared" si="89"/>
        <v>Dec</v>
      </c>
      <c r="H1434" s="34">
        <f t="shared" si="90"/>
        <v>2018</v>
      </c>
      <c r="I1434" s="29">
        <v>43442</v>
      </c>
      <c r="J1434" s="13" t="s">
        <v>50</v>
      </c>
      <c r="K1434" s="13" t="s">
        <v>3311</v>
      </c>
      <c r="L1434" s="13" t="s">
        <v>24</v>
      </c>
      <c r="M1434" s="13" t="s">
        <v>128</v>
      </c>
      <c r="N1434" s="13" t="s">
        <v>128</v>
      </c>
      <c r="O1434" s="13" t="s">
        <v>129</v>
      </c>
      <c r="P1434" s="13" t="s">
        <v>55</v>
      </c>
      <c r="Q1434" s="13" t="s">
        <v>1972</v>
      </c>
      <c r="R1434" s="13" t="s">
        <v>57</v>
      </c>
      <c r="S1434" s="13" t="s">
        <v>58</v>
      </c>
      <c r="T1434" s="13" t="s">
        <v>1973</v>
      </c>
      <c r="U1434" s="33">
        <v>108.78809999999999</v>
      </c>
      <c r="V1434" s="15">
        <v>1</v>
      </c>
      <c r="W1434" s="14">
        <v>0.17</v>
      </c>
      <c r="X1434" s="33">
        <v>5.84</v>
      </c>
      <c r="Y1434" s="33">
        <v>14.408099999999997</v>
      </c>
      <c r="Z1434" s="14">
        <f t="shared" si="91"/>
        <v>0.1324418755360191</v>
      </c>
      <c r="AA1434" s="13" t="s">
        <v>88</v>
      </c>
      <c r="AB1434" s="33">
        <v>18.493976999999997</v>
      </c>
      <c r="AC1434" s="33">
        <v>70.046022999999991</v>
      </c>
    </row>
    <row r="1435" spans="2:29" x14ac:dyDescent="0.3">
      <c r="B1435" s="19"/>
      <c r="D1435" s="13" t="s">
        <v>7538</v>
      </c>
      <c r="E1435" s="29">
        <v>43436</v>
      </c>
      <c r="F1435" s="29" t="str">
        <f t="shared" si="88"/>
        <v>Sun</v>
      </c>
      <c r="G1435" s="29" t="str">
        <f t="shared" si="89"/>
        <v>Dec</v>
      </c>
      <c r="H1435" s="34">
        <f t="shared" si="90"/>
        <v>2018</v>
      </c>
      <c r="I1435" s="29">
        <v>43442</v>
      </c>
      <c r="J1435" s="13" t="s">
        <v>50</v>
      </c>
      <c r="K1435" s="13" t="s">
        <v>3311</v>
      </c>
      <c r="L1435" s="13" t="s">
        <v>24</v>
      </c>
      <c r="M1435" s="13" t="s">
        <v>128</v>
      </c>
      <c r="N1435" s="13" t="s">
        <v>128</v>
      </c>
      <c r="O1435" s="13" t="s">
        <v>129</v>
      </c>
      <c r="P1435" s="13" t="s">
        <v>55</v>
      </c>
      <c r="Q1435" s="13" t="s">
        <v>5962</v>
      </c>
      <c r="R1435" s="13" t="s">
        <v>30</v>
      </c>
      <c r="S1435" s="13" t="s">
        <v>1567</v>
      </c>
      <c r="T1435" s="13" t="s">
        <v>5963</v>
      </c>
      <c r="U1435" s="33">
        <v>21.274199999999997</v>
      </c>
      <c r="V1435" s="15">
        <v>3</v>
      </c>
      <c r="W1435" s="14">
        <v>0.47000000000000003</v>
      </c>
      <c r="X1435" s="33">
        <v>1.76</v>
      </c>
      <c r="Y1435" s="33">
        <v>-1.6757999999999988</v>
      </c>
      <c r="Z1435" s="14">
        <f t="shared" si="91"/>
        <v>-7.8771469667484523E-2</v>
      </c>
      <c r="AA1435" s="13" t="s">
        <v>88</v>
      </c>
      <c r="AB1435" s="33">
        <v>9.9988739999999989</v>
      </c>
      <c r="AC1435" s="33">
        <v>11.191125999999997</v>
      </c>
    </row>
    <row r="1436" spans="2:29" x14ac:dyDescent="0.3">
      <c r="B1436" s="19"/>
      <c r="D1436" s="13" t="s">
        <v>7539</v>
      </c>
      <c r="E1436" s="29">
        <v>44051</v>
      </c>
      <c r="F1436" s="29" t="str">
        <f t="shared" si="88"/>
        <v>Sat</v>
      </c>
      <c r="G1436" s="29" t="str">
        <f t="shared" si="89"/>
        <v>Aug</v>
      </c>
      <c r="H1436" s="34">
        <f t="shared" si="90"/>
        <v>2020</v>
      </c>
      <c r="I1436" s="29">
        <v>44054</v>
      </c>
      <c r="J1436" s="13" t="s">
        <v>34</v>
      </c>
      <c r="K1436" s="13" t="s">
        <v>3719</v>
      </c>
      <c r="L1436" s="13" t="s">
        <v>82</v>
      </c>
      <c r="M1436" s="13" t="s">
        <v>243</v>
      </c>
      <c r="N1436" s="13" t="s">
        <v>244</v>
      </c>
      <c r="O1436" s="13" t="s">
        <v>245</v>
      </c>
      <c r="P1436" s="13" t="s">
        <v>55</v>
      </c>
      <c r="Q1436" s="13" t="s">
        <v>2133</v>
      </c>
      <c r="R1436" s="13" t="s">
        <v>57</v>
      </c>
      <c r="S1436" s="13" t="s">
        <v>138</v>
      </c>
      <c r="T1436" s="13" t="s">
        <v>2134</v>
      </c>
      <c r="U1436" s="33">
        <v>138.69300000000001</v>
      </c>
      <c r="V1436" s="15">
        <v>1</v>
      </c>
      <c r="W1436" s="14">
        <v>0.17</v>
      </c>
      <c r="X1436" s="33">
        <v>18.72</v>
      </c>
      <c r="Y1436" s="33">
        <v>31.742999999999999</v>
      </c>
      <c r="Z1436" s="14">
        <f t="shared" si="91"/>
        <v>0.22887240163526634</v>
      </c>
      <c r="AA1436" s="13" t="s">
        <v>60</v>
      </c>
      <c r="AB1436" s="33">
        <v>23.577810000000003</v>
      </c>
      <c r="AC1436" s="33">
        <v>64.652190000000019</v>
      </c>
    </row>
    <row r="1437" spans="2:29" x14ac:dyDescent="0.3">
      <c r="B1437" s="19"/>
      <c r="D1437" s="13" t="s">
        <v>7540</v>
      </c>
      <c r="E1437" s="29">
        <v>43389</v>
      </c>
      <c r="F1437" s="29" t="str">
        <f t="shared" si="88"/>
        <v>Tue</v>
      </c>
      <c r="G1437" s="29" t="str">
        <f t="shared" si="89"/>
        <v>Oct</v>
      </c>
      <c r="H1437" s="34">
        <f t="shared" si="90"/>
        <v>2018</v>
      </c>
      <c r="I1437" s="29">
        <v>43395</v>
      </c>
      <c r="J1437" s="13" t="s">
        <v>50</v>
      </c>
      <c r="K1437" s="13" t="s">
        <v>2809</v>
      </c>
      <c r="L1437" s="13" t="s">
        <v>24</v>
      </c>
      <c r="M1437" s="13" t="s">
        <v>271</v>
      </c>
      <c r="N1437" s="13" t="s">
        <v>271</v>
      </c>
      <c r="O1437" s="13" t="s">
        <v>271</v>
      </c>
      <c r="P1437" s="13" t="s">
        <v>55</v>
      </c>
      <c r="Q1437" s="13" t="s">
        <v>1158</v>
      </c>
      <c r="R1437" s="13" t="s">
        <v>30</v>
      </c>
      <c r="S1437" s="13" t="s">
        <v>31</v>
      </c>
      <c r="T1437" s="13" t="s">
        <v>1159</v>
      </c>
      <c r="U1437" s="33">
        <v>526.07999999999993</v>
      </c>
      <c r="V1437" s="15">
        <v>1</v>
      </c>
      <c r="W1437" s="14">
        <v>0</v>
      </c>
      <c r="X1437" s="33">
        <v>33.590000000000003</v>
      </c>
      <c r="Y1437" s="33">
        <v>173.57999999999998</v>
      </c>
      <c r="Z1437" s="14">
        <f t="shared" si="91"/>
        <v>0.3299498175182482</v>
      </c>
      <c r="AA1437" s="13" t="s">
        <v>88</v>
      </c>
      <c r="AB1437" s="33">
        <v>0</v>
      </c>
      <c r="AC1437" s="33">
        <v>318.90999999999991</v>
      </c>
    </row>
    <row r="1438" spans="2:29" x14ac:dyDescent="0.3">
      <c r="B1438" s="19"/>
      <c r="D1438" s="13" t="s">
        <v>7549</v>
      </c>
      <c r="E1438" s="29">
        <v>43389</v>
      </c>
      <c r="F1438" s="29" t="str">
        <f t="shared" si="88"/>
        <v>Tue</v>
      </c>
      <c r="G1438" s="29" t="str">
        <f t="shared" si="89"/>
        <v>Oct</v>
      </c>
      <c r="H1438" s="34">
        <f t="shared" si="90"/>
        <v>2018</v>
      </c>
      <c r="I1438" s="29">
        <v>43395</v>
      </c>
      <c r="J1438" s="13" t="s">
        <v>50</v>
      </c>
      <c r="K1438" s="13" t="s">
        <v>2809</v>
      </c>
      <c r="L1438" s="13" t="s">
        <v>24</v>
      </c>
      <c r="M1438" s="13" t="s">
        <v>271</v>
      </c>
      <c r="N1438" s="13" t="s">
        <v>271</v>
      </c>
      <c r="O1438" s="13" t="s">
        <v>271</v>
      </c>
      <c r="P1438" s="13" t="s">
        <v>55</v>
      </c>
      <c r="Q1438" s="13" t="s">
        <v>2810</v>
      </c>
      <c r="R1438" s="13" t="s">
        <v>40</v>
      </c>
      <c r="S1438" s="13" t="s">
        <v>41</v>
      </c>
      <c r="T1438" s="13" t="s">
        <v>2811</v>
      </c>
      <c r="U1438" s="33">
        <v>103.38</v>
      </c>
      <c r="V1438" s="15">
        <v>2</v>
      </c>
      <c r="W1438" s="14">
        <v>0</v>
      </c>
      <c r="X1438" s="33">
        <v>3.35</v>
      </c>
      <c r="Y1438" s="33">
        <v>40.26</v>
      </c>
      <c r="Z1438" s="14">
        <f t="shared" si="91"/>
        <v>0.38943702843876959</v>
      </c>
      <c r="AA1438" s="13" t="s">
        <v>88</v>
      </c>
      <c r="AB1438" s="33">
        <v>0</v>
      </c>
      <c r="AC1438" s="33">
        <v>59.77</v>
      </c>
    </row>
    <row r="1439" spans="2:29" x14ac:dyDescent="0.3">
      <c r="B1439" s="19"/>
      <c r="D1439" s="13" t="s">
        <v>7550</v>
      </c>
      <c r="E1439" s="29">
        <v>43389</v>
      </c>
      <c r="F1439" s="29" t="str">
        <f t="shared" si="88"/>
        <v>Tue</v>
      </c>
      <c r="G1439" s="29" t="str">
        <f t="shared" si="89"/>
        <v>Oct</v>
      </c>
      <c r="H1439" s="34">
        <f t="shared" si="90"/>
        <v>2018</v>
      </c>
      <c r="I1439" s="29">
        <v>43395</v>
      </c>
      <c r="J1439" s="13" t="s">
        <v>50</v>
      </c>
      <c r="K1439" s="13" t="s">
        <v>2809</v>
      </c>
      <c r="L1439" s="13" t="s">
        <v>24</v>
      </c>
      <c r="M1439" s="13" t="s">
        <v>271</v>
      </c>
      <c r="N1439" s="13" t="s">
        <v>271</v>
      </c>
      <c r="O1439" s="13" t="s">
        <v>271</v>
      </c>
      <c r="P1439" s="13" t="s">
        <v>55</v>
      </c>
      <c r="Q1439" s="13" t="s">
        <v>5700</v>
      </c>
      <c r="R1439" s="13" t="s">
        <v>30</v>
      </c>
      <c r="S1439" s="13" t="s">
        <v>2751</v>
      </c>
      <c r="T1439" s="13" t="s">
        <v>5701</v>
      </c>
      <c r="U1439" s="33">
        <v>9.3000000000000007</v>
      </c>
      <c r="V1439" s="15">
        <v>2</v>
      </c>
      <c r="W1439" s="14">
        <v>0</v>
      </c>
      <c r="X1439" s="33">
        <v>1.77</v>
      </c>
      <c r="Y1439" s="33">
        <v>2.46</v>
      </c>
      <c r="Z1439" s="14">
        <f t="shared" si="91"/>
        <v>0.26451612903225802</v>
      </c>
      <c r="AA1439" s="13" t="s">
        <v>88</v>
      </c>
      <c r="AB1439" s="33">
        <v>0</v>
      </c>
      <c r="AC1439" s="33">
        <v>5.0700000000000012</v>
      </c>
    </row>
    <row r="1440" spans="2:29" x14ac:dyDescent="0.3">
      <c r="B1440" s="19"/>
      <c r="D1440" s="13" t="s">
        <v>7551</v>
      </c>
      <c r="E1440" s="29">
        <v>43389</v>
      </c>
      <c r="F1440" s="29" t="str">
        <f t="shared" si="88"/>
        <v>Tue</v>
      </c>
      <c r="G1440" s="29" t="str">
        <f t="shared" si="89"/>
        <v>Oct</v>
      </c>
      <c r="H1440" s="34">
        <f t="shared" si="90"/>
        <v>2018</v>
      </c>
      <c r="I1440" s="29">
        <v>43395</v>
      </c>
      <c r="J1440" s="13" t="s">
        <v>50</v>
      </c>
      <c r="K1440" s="13" t="s">
        <v>2809</v>
      </c>
      <c r="L1440" s="13" t="s">
        <v>24</v>
      </c>
      <c r="M1440" s="13" t="s">
        <v>271</v>
      </c>
      <c r="N1440" s="13" t="s">
        <v>271</v>
      </c>
      <c r="O1440" s="13" t="s">
        <v>271</v>
      </c>
      <c r="P1440" s="13" t="s">
        <v>55</v>
      </c>
      <c r="Q1440" s="13" t="s">
        <v>5947</v>
      </c>
      <c r="R1440" s="13" t="s">
        <v>30</v>
      </c>
      <c r="S1440" s="13" t="s">
        <v>1121</v>
      </c>
      <c r="T1440" s="13" t="s">
        <v>5948</v>
      </c>
      <c r="U1440" s="33">
        <v>54.360000000000014</v>
      </c>
      <c r="V1440" s="15">
        <v>12</v>
      </c>
      <c r="W1440" s="14">
        <v>0</v>
      </c>
      <c r="X1440" s="33">
        <v>1.69</v>
      </c>
      <c r="Y1440" s="33">
        <v>23.04</v>
      </c>
      <c r="Z1440" s="14">
        <f t="shared" si="91"/>
        <v>0.4238410596026489</v>
      </c>
      <c r="AA1440" s="13" t="s">
        <v>88</v>
      </c>
      <c r="AB1440" s="33">
        <v>0</v>
      </c>
      <c r="AC1440" s="33">
        <v>29.630000000000017</v>
      </c>
    </row>
    <row r="1441" spans="2:29" x14ac:dyDescent="0.3">
      <c r="B1441" s="19"/>
      <c r="D1441" s="13" t="s">
        <v>7552</v>
      </c>
      <c r="E1441" s="29">
        <v>43389</v>
      </c>
      <c r="F1441" s="29" t="str">
        <f t="shared" si="88"/>
        <v>Tue</v>
      </c>
      <c r="G1441" s="29" t="str">
        <f t="shared" si="89"/>
        <v>Oct</v>
      </c>
      <c r="H1441" s="34">
        <f t="shared" si="90"/>
        <v>2018</v>
      </c>
      <c r="I1441" s="29">
        <v>43395</v>
      </c>
      <c r="J1441" s="13" t="s">
        <v>50</v>
      </c>
      <c r="K1441" s="13" t="s">
        <v>2809</v>
      </c>
      <c r="L1441" s="13" t="s">
        <v>24</v>
      </c>
      <c r="M1441" s="13" t="s">
        <v>271</v>
      </c>
      <c r="N1441" s="13" t="s">
        <v>271</v>
      </c>
      <c r="O1441" s="13" t="s">
        <v>271</v>
      </c>
      <c r="P1441" s="13" t="s">
        <v>55</v>
      </c>
      <c r="Q1441" s="13" t="s">
        <v>5254</v>
      </c>
      <c r="R1441" s="13" t="s">
        <v>30</v>
      </c>
      <c r="S1441" s="13" t="s">
        <v>2751</v>
      </c>
      <c r="T1441" s="13" t="s">
        <v>5255</v>
      </c>
      <c r="U1441" s="33">
        <v>23.31</v>
      </c>
      <c r="V1441" s="15">
        <v>3</v>
      </c>
      <c r="W1441" s="14">
        <v>0</v>
      </c>
      <c r="X1441" s="33">
        <v>1.47</v>
      </c>
      <c r="Y1441" s="33">
        <v>4.8600000000000003</v>
      </c>
      <c r="Z1441" s="14">
        <f t="shared" si="91"/>
        <v>0.20849420849420852</v>
      </c>
      <c r="AA1441" s="13" t="s">
        <v>88</v>
      </c>
      <c r="AB1441" s="33">
        <v>0</v>
      </c>
      <c r="AC1441" s="33">
        <v>16.98</v>
      </c>
    </row>
    <row r="1442" spans="2:29" x14ac:dyDescent="0.3">
      <c r="B1442" s="19"/>
      <c r="D1442" s="13" t="s">
        <v>7541</v>
      </c>
      <c r="E1442" s="29">
        <v>43389</v>
      </c>
      <c r="F1442" s="29" t="str">
        <f t="shared" si="88"/>
        <v>Tue</v>
      </c>
      <c r="G1442" s="29" t="str">
        <f t="shared" si="89"/>
        <v>Oct</v>
      </c>
      <c r="H1442" s="34">
        <f t="shared" si="90"/>
        <v>2018</v>
      </c>
      <c r="I1442" s="29">
        <v>43395</v>
      </c>
      <c r="J1442" s="13" t="s">
        <v>50</v>
      </c>
      <c r="K1442" s="13" t="s">
        <v>2809</v>
      </c>
      <c r="L1442" s="13" t="s">
        <v>24</v>
      </c>
      <c r="M1442" s="13" t="s">
        <v>271</v>
      </c>
      <c r="N1442" s="13" t="s">
        <v>271</v>
      </c>
      <c r="O1442" s="13" t="s">
        <v>271</v>
      </c>
      <c r="P1442" s="13" t="s">
        <v>55</v>
      </c>
      <c r="Q1442" s="13" t="s">
        <v>613</v>
      </c>
      <c r="R1442" s="13" t="s">
        <v>30</v>
      </c>
      <c r="S1442" s="13" t="s">
        <v>289</v>
      </c>
      <c r="T1442" s="13" t="s">
        <v>614</v>
      </c>
      <c r="U1442" s="33">
        <v>888.72000000000014</v>
      </c>
      <c r="V1442" s="15">
        <v>7</v>
      </c>
      <c r="W1442" s="14">
        <v>0</v>
      </c>
      <c r="X1442" s="33">
        <v>33.57</v>
      </c>
      <c r="Y1442" s="33">
        <v>239.82</v>
      </c>
      <c r="Z1442" s="14">
        <f t="shared" si="91"/>
        <v>0.26984877126654061</v>
      </c>
      <c r="AA1442" s="13" t="s">
        <v>88</v>
      </c>
      <c r="AB1442" s="33">
        <v>0</v>
      </c>
      <c r="AC1442" s="33">
        <v>615.33000000000015</v>
      </c>
    </row>
    <row r="1443" spans="2:29" x14ac:dyDescent="0.3">
      <c r="B1443" s="19"/>
      <c r="D1443" s="13" t="s">
        <v>7542</v>
      </c>
      <c r="E1443" s="29">
        <v>43389</v>
      </c>
      <c r="F1443" s="29" t="str">
        <f t="shared" si="88"/>
        <v>Tue</v>
      </c>
      <c r="G1443" s="29" t="str">
        <f t="shared" si="89"/>
        <v>Oct</v>
      </c>
      <c r="H1443" s="34">
        <f t="shared" si="90"/>
        <v>2018</v>
      </c>
      <c r="I1443" s="29">
        <v>43395</v>
      </c>
      <c r="J1443" s="13" t="s">
        <v>50</v>
      </c>
      <c r="K1443" s="13" t="s">
        <v>2809</v>
      </c>
      <c r="L1443" s="13" t="s">
        <v>24</v>
      </c>
      <c r="M1443" s="13" t="s">
        <v>271</v>
      </c>
      <c r="N1443" s="13" t="s">
        <v>271</v>
      </c>
      <c r="O1443" s="13" t="s">
        <v>271</v>
      </c>
      <c r="P1443" s="13" t="s">
        <v>55</v>
      </c>
      <c r="Q1443" s="13" t="s">
        <v>3193</v>
      </c>
      <c r="R1443" s="13" t="s">
        <v>40</v>
      </c>
      <c r="S1443" s="13" t="s">
        <v>67</v>
      </c>
      <c r="T1443" s="13" t="s">
        <v>3194</v>
      </c>
      <c r="U1443" s="33">
        <v>587.79</v>
      </c>
      <c r="V1443" s="15">
        <v>3</v>
      </c>
      <c r="W1443" s="14">
        <v>0</v>
      </c>
      <c r="X1443" s="33">
        <v>25.77</v>
      </c>
      <c r="Y1443" s="33">
        <v>58.769999999999996</v>
      </c>
      <c r="Z1443" s="14">
        <f t="shared" si="91"/>
        <v>9.9984688409125708E-2</v>
      </c>
      <c r="AA1443" s="13" t="s">
        <v>88</v>
      </c>
      <c r="AB1443" s="33">
        <v>0</v>
      </c>
      <c r="AC1443" s="33">
        <v>503.25</v>
      </c>
    </row>
    <row r="1444" spans="2:29" x14ac:dyDescent="0.3">
      <c r="B1444" s="19"/>
      <c r="D1444" s="13" t="s">
        <v>7543</v>
      </c>
      <c r="E1444" s="29">
        <v>43389</v>
      </c>
      <c r="F1444" s="29" t="str">
        <f t="shared" si="88"/>
        <v>Tue</v>
      </c>
      <c r="G1444" s="29" t="str">
        <f t="shared" si="89"/>
        <v>Oct</v>
      </c>
      <c r="H1444" s="34">
        <f t="shared" si="90"/>
        <v>2018</v>
      </c>
      <c r="I1444" s="29">
        <v>43395</v>
      </c>
      <c r="J1444" s="13" t="s">
        <v>50</v>
      </c>
      <c r="K1444" s="13" t="s">
        <v>2809</v>
      </c>
      <c r="L1444" s="13" t="s">
        <v>24</v>
      </c>
      <c r="M1444" s="13" t="s">
        <v>271</v>
      </c>
      <c r="N1444" s="13" t="s">
        <v>271</v>
      </c>
      <c r="O1444" s="13" t="s">
        <v>271</v>
      </c>
      <c r="P1444" s="13" t="s">
        <v>55</v>
      </c>
      <c r="Q1444" s="13" t="s">
        <v>1592</v>
      </c>
      <c r="R1444" s="13" t="s">
        <v>57</v>
      </c>
      <c r="S1444" s="13" t="s">
        <v>86</v>
      </c>
      <c r="T1444" s="13" t="s">
        <v>1593</v>
      </c>
      <c r="U1444" s="33">
        <v>253.79999999999998</v>
      </c>
      <c r="V1444" s="15">
        <v>2</v>
      </c>
      <c r="W1444" s="14">
        <v>0</v>
      </c>
      <c r="X1444" s="33">
        <v>16.07</v>
      </c>
      <c r="Y1444" s="33">
        <v>109.08</v>
      </c>
      <c r="Z1444" s="14">
        <f t="shared" si="91"/>
        <v>0.4297872340425532</v>
      </c>
      <c r="AA1444" s="13" t="s">
        <v>88</v>
      </c>
      <c r="AB1444" s="33">
        <v>0</v>
      </c>
      <c r="AC1444" s="33">
        <v>128.64999999999998</v>
      </c>
    </row>
    <row r="1445" spans="2:29" x14ac:dyDescent="0.3">
      <c r="B1445" s="19"/>
      <c r="D1445" s="13" t="s">
        <v>7544</v>
      </c>
      <c r="E1445" s="29">
        <v>43389</v>
      </c>
      <c r="F1445" s="29" t="str">
        <f t="shared" si="88"/>
        <v>Tue</v>
      </c>
      <c r="G1445" s="29" t="str">
        <f t="shared" si="89"/>
        <v>Oct</v>
      </c>
      <c r="H1445" s="34">
        <f t="shared" si="90"/>
        <v>2018</v>
      </c>
      <c r="I1445" s="29">
        <v>43395</v>
      </c>
      <c r="J1445" s="13" t="s">
        <v>50</v>
      </c>
      <c r="K1445" s="13" t="s">
        <v>2809</v>
      </c>
      <c r="L1445" s="13" t="s">
        <v>24</v>
      </c>
      <c r="M1445" s="13" t="s">
        <v>271</v>
      </c>
      <c r="N1445" s="13" t="s">
        <v>271</v>
      </c>
      <c r="O1445" s="13" t="s">
        <v>271</v>
      </c>
      <c r="P1445" s="13" t="s">
        <v>55</v>
      </c>
      <c r="Q1445" s="13" t="s">
        <v>4201</v>
      </c>
      <c r="R1445" s="13" t="s">
        <v>30</v>
      </c>
      <c r="S1445" s="13" t="s">
        <v>31</v>
      </c>
      <c r="T1445" s="13" t="s">
        <v>4202</v>
      </c>
      <c r="U1445" s="33">
        <v>193.05</v>
      </c>
      <c r="V1445" s="15">
        <v>5</v>
      </c>
      <c r="W1445" s="14">
        <v>0</v>
      </c>
      <c r="X1445" s="33">
        <v>13.16</v>
      </c>
      <c r="Y1445" s="33">
        <v>34.65</v>
      </c>
      <c r="Z1445" s="14">
        <f t="shared" si="91"/>
        <v>0.17948717948717946</v>
      </c>
      <c r="AA1445" s="13" t="s">
        <v>88</v>
      </c>
      <c r="AB1445" s="33">
        <v>0</v>
      </c>
      <c r="AC1445" s="33">
        <v>145.24</v>
      </c>
    </row>
    <row r="1446" spans="2:29" x14ac:dyDescent="0.3">
      <c r="B1446" s="19"/>
      <c r="D1446" s="13" t="s">
        <v>7545</v>
      </c>
      <c r="E1446" s="29">
        <v>43389</v>
      </c>
      <c r="F1446" s="29" t="str">
        <f t="shared" si="88"/>
        <v>Tue</v>
      </c>
      <c r="G1446" s="29" t="str">
        <f t="shared" si="89"/>
        <v>Oct</v>
      </c>
      <c r="H1446" s="34">
        <f t="shared" si="90"/>
        <v>2018</v>
      </c>
      <c r="I1446" s="29">
        <v>43395</v>
      </c>
      <c r="J1446" s="13" t="s">
        <v>50</v>
      </c>
      <c r="K1446" s="13" t="s">
        <v>2809</v>
      </c>
      <c r="L1446" s="13" t="s">
        <v>24</v>
      </c>
      <c r="M1446" s="13" t="s">
        <v>271</v>
      </c>
      <c r="N1446" s="13" t="s">
        <v>271</v>
      </c>
      <c r="O1446" s="13" t="s">
        <v>271</v>
      </c>
      <c r="P1446" s="13" t="s">
        <v>55</v>
      </c>
      <c r="Q1446" s="13" t="s">
        <v>2736</v>
      </c>
      <c r="R1446" s="13" t="s">
        <v>40</v>
      </c>
      <c r="S1446" s="13" t="s">
        <v>906</v>
      </c>
      <c r="T1446" s="13" t="s">
        <v>2737</v>
      </c>
      <c r="U1446" s="33">
        <v>126.74999999999999</v>
      </c>
      <c r="V1446" s="15">
        <v>5</v>
      </c>
      <c r="W1446" s="14">
        <v>0</v>
      </c>
      <c r="X1446" s="33">
        <v>9.2799999999999994</v>
      </c>
      <c r="Y1446" s="33">
        <v>18.900000000000002</v>
      </c>
      <c r="Z1446" s="14">
        <f t="shared" si="91"/>
        <v>0.14911242603550298</v>
      </c>
      <c r="AA1446" s="13" t="s">
        <v>88</v>
      </c>
      <c r="AB1446" s="33">
        <v>0</v>
      </c>
      <c r="AC1446" s="33">
        <v>98.569999999999979</v>
      </c>
    </row>
    <row r="1447" spans="2:29" x14ac:dyDescent="0.3">
      <c r="B1447" s="19"/>
      <c r="D1447" s="13" t="s">
        <v>7546</v>
      </c>
      <c r="E1447" s="29">
        <v>43389</v>
      </c>
      <c r="F1447" s="29" t="str">
        <f t="shared" si="88"/>
        <v>Tue</v>
      </c>
      <c r="G1447" s="29" t="str">
        <f t="shared" si="89"/>
        <v>Oct</v>
      </c>
      <c r="H1447" s="34">
        <f t="shared" si="90"/>
        <v>2018</v>
      </c>
      <c r="I1447" s="29">
        <v>43395</v>
      </c>
      <c r="J1447" s="13" t="s">
        <v>50</v>
      </c>
      <c r="K1447" s="13" t="s">
        <v>2809</v>
      </c>
      <c r="L1447" s="13" t="s">
        <v>24</v>
      </c>
      <c r="M1447" s="13" t="s">
        <v>271</v>
      </c>
      <c r="N1447" s="13" t="s">
        <v>271</v>
      </c>
      <c r="O1447" s="13" t="s">
        <v>271</v>
      </c>
      <c r="P1447" s="13" t="s">
        <v>55</v>
      </c>
      <c r="Q1447" s="13" t="s">
        <v>3879</v>
      </c>
      <c r="R1447" s="13" t="s">
        <v>30</v>
      </c>
      <c r="S1447" s="13" t="s">
        <v>1789</v>
      </c>
      <c r="T1447" s="13" t="s">
        <v>3880</v>
      </c>
      <c r="U1447" s="33">
        <v>100.19999999999999</v>
      </c>
      <c r="V1447" s="15">
        <v>4</v>
      </c>
      <c r="W1447" s="14">
        <v>0</v>
      </c>
      <c r="X1447" s="33">
        <v>9.2100000000000009</v>
      </c>
      <c r="Y1447" s="33">
        <v>33.96</v>
      </c>
      <c r="Z1447" s="14">
        <f t="shared" si="91"/>
        <v>0.33892215568862283</v>
      </c>
      <c r="AA1447" s="13" t="s">
        <v>88</v>
      </c>
      <c r="AB1447" s="33">
        <v>0</v>
      </c>
      <c r="AC1447" s="33">
        <v>57.02999999999998</v>
      </c>
    </row>
    <row r="1448" spans="2:29" x14ac:dyDescent="0.3">
      <c r="B1448" s="19"/>
      <c r="D1448" s="13" t="s">
        <v>7547</v>
      </c>
      <c r="E1448" s="29">
        <v>43389</v>
      </c>
      <c r="F1448" s="29" t="str">
        <f t="shared" si="88"/>
        <v>Tue</v>
      </c>
      <c r="G1448" s="29" t="str">
        <f t="shared" si="89"/>
        <v>Oct</v>
      </c>
      <c r="H1448" s="34">
        <f t="shared" si="90"/>
        <v>2018</v>
      </c>
      <c r="I1448" s="29">
        <v>43395</v>
      </c>
      <c r="J1448" s="13" t="s">
        <v>50</v>
      </c>
      <c r="K1448" s="13" t="s">
        <v>2809</v>
      </c>
      <c r="L1448" s="13" t="s">
        <v>24</v>
      </c>
      <c r="M1448" s="13" t="s">
        <v>271</v>
      </c>
      <c r="N1448" s="13" t="s">
        <v>271</v>
      </c>
      <c r="O1448" s="13" t="s">
        <v>271</v>
      </c>
      <c r="P1448" s="13" t="s">
        <v>55</v>
      </c>
      <c r="Q1448" s="13" t="s">
        <v>1566</v>
      </c>
      <c r="R1448" s="13" t="s">
        <v>30</v>
      </c>
      <c r="S1448" s="13" t="s">
        <v>1567</v>
      </c>
      <c r="T1448" s="13" t="s">
        <v>1568</v>
      </c>
      <c r="U1448" s="33">
        <v>67.800000000000011</v>
      </c>
      <c r="V1448" s="15">
        <v>2</v>
      </c>
      <c r="W1448" s="14">
        <v>0</v>
      </c>
      <c r="X1448" s="33">
        <v>4.3600000000000003</v>
      </c>
      <c r="Y1448" s="33">
        <v>17.580000000000002</v>
      </c>
      <c r="Z1448" s="14">
        <f t="shared" si="91"/>
        <v>0.25929203539823009</v>
      </c>
      <c r="AA1448" s="13" t="s">
        <v>88</v>
      </c>
      <c r="AB1448" s="33">
        <v>0</v>
      </c>
      <c r="AC1448" s="33">
        <v>45.860000000000014</v>
      </c>
    </row>
    <row r="1449" spans="2:29" x14ac:dyDescent="0.3">
      <c r="B1449" s="19"/>
      <c r="D1449" s="13" t="s">
        <v>7548</v>
      </c>
      <c r="E1449" s="29">
        <v>43389</v>
      </c>
      <c r="F1449" s="29" t="str">
        <f t="shared" si="88"/>
        <v>Tue</v>
      </c>
      <c r="G1449" s="29" t="str">
        <f t="shared" si="89"/>
        <v>Oct</v>
      </c>
      <c r="H1449" s="34">
        <f t="shared" si="90"/>
        <v>2018</v>
      </c>
      <c r="I1449" s="29">
        <v>43395</v>
      </c>
      <c r="J1449" s="13" t="s">
        <v>50</v>
      </c>
      <c r="K1449" s="13" t="s">
        <v>2809</v>
      </c>
      <c r="L1449" s="13" t="s">
        <v>24</v>
      </c>
      <c r="M1449" s="13" t="s">
        <v>271</v>
      </c>
      <c r="N1449" s="13" t="s">
        <v>271</v>
      </c>
      <c r="O1449" s="13" t="s">
        <v>271</v>
      </c>
      <c r="P1449" s="13" t="s">
        <v>55</v>
      </c>
      <c r="Q1449" s="13" t="s">
        <v>5516</v>
      </c>
      <c r="R1449" s="13" t="s">
        <v>30</v>
      </c>
      <c r="S1449" s="13" t="s">
        <v>2177</v>
      </c>
      <c r="T1449" s="13" t="s">
        <v>5517</v>
      </c>
      <c r="U1449" s="33">
        <v>68.88</v>
      </c>
      <c r="V1449" s="15">
        <v>7</v>
      </c>
      <c r="W1449" s="14">
        <v>0</v>
      </c>
      <c r="X1449" s="33">
        <v>3.83</v>
      </c>
      <c r="Y1449" s="33">
        <v>5.46</v>
      </c>
      <c r="Z1449" s="14">
        <f t="shared" si="91"/>
        <v>7.926829268292683E-2</v>
      </c>
      <c r="AA1449" s="13" t="s">
        <v>88</v>
      </c>
      <c r="AB1449" s="33">
        <v>0</v>
      </c>
      <c r="AC1449" s="33">
        <v>59.589999999999996</v>
      </c>
    </row>
    <row r="1450" spans="2:29" x14ac:dyDescent="0.3">
      <c r="B1450" s="19"/>
      <c r="D1450" s="13" t="s">
        <v>7553</v>
      </c>
      <c r="E1450" s="29">
        <v>44104</v>
      </c>
      <c r="F1450" s="29" t="str">
        <f t="shared" ref="F1450:F1513" si="92">TEXT(E1450,"ddd")</f>
        <v>Wed</v>
      </c>
      <c r="G1450" s="29" t="str">
        <f t="shared" ref="G1450:G1513" si="93">TEXT(E1450,"mmm")</f>
        <v>Sep</v>
      </c>
      <c r="H1450" s="34">
        <f t="shared" si="90"/>
        <v>2020</v>
      </c>
      <c r="I1450" s="29">
        <v>44108</v>
      </c>
      <c r="J1450" s="13" t="s">
        <v>22</v>
      </c>
      <c r="K1450" s="13" t="s">
        <v>5593</v>
      </c>
      <c r="L1450" s="13" t="s">
        <v>24</v>
      </c>
      <c r="M1450" s="13" t="s">
        <v>98</v>
      </c>
      <c r="N1450" s="13" t="s">
        <v>99</v>
      </c>
      <c r="O1450" s="13" t="s">
        <v>100</v>
      </c>
      <c r="P1450" s="13" t="s">
        <v>55</v>
      </c>
      <c r="Q1450" s="13" t="s">
        <v>4446</v>
      </c>
      <c r="R1450" s="13" t="s">
        <v>30</v>
      </c>
      <c r="S1450" s="13" t="s">
        <v>1567</v>
      </c>
      <c r="T1450" s="13" t="s">
        <v>4447</v>
      </c>
      <c r="U1450" s="33">
        <v>30.756000000000004</v>
      </c>
      <c r="V1450" s="15">
        <v>2</v>
      </c>
      <c r="W1450" s="14">
        <v>0.45</v>
      </c>
      <c r="X1450" s="33">
        <v>3.49</v>
      </c>
      <c r="Y1450" s="33">
        <v>-4.5240000000000009</v>
      </c>
      <c r="Z1450" s="14">
        <f t="shared" si="91"/>
        <v>-0.14709325009754196</v>
      </c>
      <c r="AA1450" s="13" t="s">
        <v>60</v>
      </c>
      <c r="AB1450" s="33">
        <v>13.840200000000001</v>
      </c>
      <c r="AC1450" s="33">
        <v>17.949800000000003</v>
      </c>
    </row>
    <row r="1451" spans="2:29" x14ac:dyDescent="0.3">
      <c r="B1451" s="19"/>
      <c r="D1451" s="13" t="s">
        <v>7554</v>
      </c>
      <c r="E1451" s="29">
        <v>43404</v>
      </c>
      <c r="F1451" s="29" t="str">
        <f t="shared" si="92"/>
        <v>Wed</v>
      </c>
      <c r="G1451" s="29" t="str">
        <f t="shared" si="93"/>
        <v>Oct</v>
      </c>
      <c r="H1451" s="34">
        <f t="shared" si="90"/>
        <v>2018</v>
      </c>
      <c r="I1451" s="29">
        <v>43409</v>
      </c>
      <c r="J1451" s="13" t="s">
        <v>50</v>
      </c>
      <c r="K1451" s="13" t="s">
        <v>5138</v>
      </c>
      <c r="L1451" s="13" t="s">
        <v>24</v>
      </c>
      <c r="M1451" s="13" t="s">
        <v>822</v>
      </c>
      <c r="N1451" s="13" t="s">
        <v>823</v>
      </c>
      <c r="O1451" s="13" t="s">
        <v>245</v>
      </c>
      <c r="P1451" s="13" t="s">
        <v>55</v>
      </c>
      <c r="Q1451" s="13" t="s">
        <v>5139</v>
      </c>
      <c r="R1451" s="13" t="s">
        <v>30</v>
      </c>
      <c r="S1451" s="13" t="s">
        <v>1789</v>
      </c>
      <c r="T1451" s="13" t="s">
        <v>5140</v>
      </c>
      <c r="U1451" s="33">
        <v>55.277999999999992</v>
      </c>
      <c r="V1451" s="15">
        <v>3</v>
      </c>
      <c r="W1451" s="14">
        <v>0.17</v>
      </c>
      <c r="X1451" s="33">
        <v>5.94</v>
      </c>
      <c r="Y1451" s="33">
        <v>20.627999999999997</v>
      </c>
      <c r="Z1451" s="14">
        <f t="shared" si="91"/>
        <v>0.3731683490719635</v>
      </c>
      <c r="AA1451" s="13" t="s">
        <v>88</v>
      </c>
      <c r="AB1451" s="33">
        <v>9.3972599999999993</v>
      </c>
      <c r="AC1451" s="33">
        <v>19.312739999999994</v>
      </c>
    </row>
    <row r="1452" spans="2:29" x14ac:dyDescent="0.3">
      <c r="B1452" s="19"/>
      <c r="D1452" s="13" t="s">
        <v>7555</v>
      </c>
      <c r="E1452" s="29">
        <v>43404</v>
      </c>
      <c r="F1452" s="29" t="str">
        <f t="shared" si="92"/>
        <v>Wed</v>
      </c>
      <c r="G1452" s="29" t="str">
        <f t="shared" si="93"/>
        <v>Oct</v>
      </c>
      <c r="H1452" s="34">
        <f t="shared" si="90"/>
        <v>2018</v>
      </c>
      <c r="I1452" s="29">
        <v>43409</v>
      </c>
      <c r="J1452" s="13" t="s">
        <v>50</v>
      </c>
      <c r="K1452" s="13" t="s">
        <v>5138</v>
      </c>
      <c r="L1452" s="13" t="s">
        <v>24</v>
      </c>
      <c r="M1452" s="13" t="s">
        <v>822</v>
      </c>
      <c r="N1452" s="13" t="s">
        <v>823</v>
      </c>
      <c r="O1452" s="13" t="s">
        <v>245</v>
      </c>
      <c r="P1452" s="13" t="s">
        <v>55</v>
      </c>
      <c r="Q1452" s="13" t="s">
        <v>1937</v>
      </c>
      <c r="R1452" s="13" t="s">
        <v>57</v>
      </c>
      <c r="S1452" s="13" t="s">
        <v>121</v>
      </c>
      <c r="T1452" s="13" t="s">
        <v>1938</v>
      </c>
      <c r="U1452" s="33">
        <v>74.475600000000014</v>
      </c>
      <c r="V1452" s="15">
        <v>2</v>
      </c>
      <c r="W1452" s="14">
        <v>0.47000000000000003</v>
      </c>
      <c r="X1452" s="33">
        <v>5.73</v>
      </c>
      <c r="Y1452" s="33">
        <v>-8.4444000000000159</v>
      </c>
      <c r="Z1452" s="14">
        <f t="shared" si="91"/>
        <v>-0.11338478642669565</v>
      </c>
      <c r="AA1452" s="13" t="s">
        <v>88</v>
      </c>
      <c r="AB1452" s="33">
        <v>35.003532000000007</v>
      </c>
      <c r="AC1452" s="33">
        <v>42.186468000000019</v>
      </c>
    </row>
    <row r="1453" spans="2:29" x14ac:dyDescent="0.3">
      <c r="B1453" s="19"/>
      <c r="D1453" s="13" t="s">
        <v>7556</v>
      </c>
      <c r="E1453" s="29">
        <v>42980</v>
      </c>
      <c r="F1453" s="29" t="str">
        <f t="shared" si="92"/>
        <v>Sat</v>
      </c>
      <c r="G1453" s="29" t="str">
        <f t="shared" si="93"/>
        <v>Sep</v>
      </c>
      <c r="H1453" s="34">
        <f t="shared" si="90"/>
        <v>2017</v>
      </c>
      <c r="I1453" s="29">
        <v>42982</v>
      </c>
      <c r="J1453" s="13" t="s">
        <v>22</v>
      </c>
      <c r="K1453" s="13" t="s">
        <v>3791</v>
      </c>
      <c r="L1453" s="13" t="s">
        <v>24</v>
      </c>
      <c r="M1453" s="13" t="s">
        <v>98</v>
      </c>
      <c r="N1453" s="13" t="s">
        <v>99</v>
      </c>
      <c r="O1453" s="13" t="s">
        <v>100</v>
      </c>
      <c r="P1453" s="13" t="s">
        <v>55</v>
      </c>
      <c r="Q1453" s="13" t="s">
        <v>3220</v>
      </c>
      <c r="R1453" s="13" t="s">
        <v>40</v>
      </c>
      <c r="S1453" s="13" t="s">
        <v>906</v>
      </c>
      <c r="T1453" s="13" t="s">
        <v>3221</v>
      </c>
      <c r="U1453" s="33">
        <v>174.32999999999998</v>
      </c>
      <c r="V1453" s="15">
        <v>4</v>
      </c>
      <c r="W1453" s="14">
        <v>0.25</v>
      </c>
      <c r="X1453" s="33">
        <v>17.829999999999998</v>
      </c>
      <c r="Y1453" s="33">
        <v>27.810000000000002</v>
      </c>
      <c r="Z1453" s="14">
        <f t="shared" si="91"/>
        <v>0.15952503871966961</v>
      </c>
      <c r="AA1453" s="13" t="s">
        <v>88</v>
      </c>
      <c r="AB1453" s="33">
        <v>43.582499999999996</v>
      </c>
      <c r="AC1453" s="33">
        <v>85.107500000000002</v>
      </c>
    </row>
    <row r="1454" spans="2:29" x14ac:dyDescent="0.3">
      <c r="B1454" s="19"/>
      <c r="D1454" s="13" t="s">
        <v>7557</v>
      </c>
      <c r="E1454" s="29">
        <v>42952</v>
      </c>
      <c r="F1454" s="29" t="str">
        <f t="shared" si="92"/>
        <v>Sat</v>
      </c>
      <c r="G1454" s="29" t="str">
        <f t="shared" si="93"/>
        <v>Aug</v>
      </c>
      <c r="H1454" s="34">
        <f t="shared" si="90"/>
        <v>2017</v>
      </c>
      <c r="I1454" s="29">
        <v>42958</v>
      </c>
      <c r="J1454" s="13" t="s">
        <v>50</v>
      </c>
      <c r="K1454" s="13" t="s">
        <v>5490</v>
      </c>
      <c r="L1454" s="13" t="s">
        <v>24</v>
      </c>
      <c r="M1454" s="13" t="s">
        <v>482</v>
      </c>
      <c r="N1454" s="13" t="s">
        <v>482</v>
      </c>
      <c r="O1454" s="13" t="s">
        <v>483</v>
      </c>
      <c r="P1454" s="13" t="s">
        <v>28</v>
      </c>
      <c r="Q1454" s="13" t="s">
        <v>4529</v>
      </c>
      <c r="R1454" s="13" t="s">
        <v>30</v>
      </c>
      <c r="S1454" s="13" t="s">
        <v>289</v>
      </c>
      <c r="T1454" s="13" t="s">
        <v>4530</v>
      </c>
      <c r="U1454" s="33">
        <v>60</v>
      </c>
      <c r="V1454" s="15">
        <v>5</v>
      </c>
      <c r="W1454" s="14">
        <v>0.5</v>
      </c>
      <c r="X1454" s="33">
        <v>3.99</v>
      </c>
      <c r="Y1454" s="33">
        <v>-52.8</v>
      </c>
      <c r="Z1454" s="14">
        <f t="shared" si="91"/>
        <v>-0.88</v>
      </c>
      <c r="AA1454" s="13" t="s">
        <v>88</v>
      </c>
      <c r="AB1454" s="33">
        <v>30</v>
      </c>
      <c r="AC1454" s="33">
        <v>78.81</v>
      </c>
    </row>
    <row r="1455" spans="2:29" x14ac:dyDescent="0.3">
      <c r="B1455" s="19"/>
      <c r="D1455" s="13" t="s">
        <v>7558</v>
      </c>
      <c r="E1455" s="29">
        <v>43113</v>
      </c>
      <c r="F1455" s="29" t="str">
        <f t="shared" si="92"/>
        <v>Sat</v>
      </c>
      <c r="G1455" s="29" t="str">
        <f t="shared" si="93"/>
        <v>Jan</v>
      </c>
      <c r="H1455" s="34">
        <f t="shared" si="90"/>
        <v>2018</v>
      </c>
      <c r="I1455" s="29">
        <v>43117</v>
      </c>
      <c r="J1455" s="13" t="s">
        <v>50</v>
      </c>
      <c r="K1455" s="13" t="s">
        <v>3680</v>
      </c>
      <c r="L1455" s="13" t="s">
        <v>36</v>
      </c>
      <c r="M1455" s="13" t="s">
        <v>98</v>
      </c>
      <c r="N1455" s="13" t="s">
        <v>99</v>
      </c>
      <c r="O1455" s="13" t="s">
        <v>100</v>
      </c>
      <c r="P1455" s="13" t="s">
        <v>55</v>
      </c>
      <c r="Q1455" s="13" t="s">
        <v>2703</v>
      </c>
      <c r="R1455" s="13" t="s">
        <v>40</v>
      </c>
      <c r="S1455" s="13" t="s">
        <v>67</v>
      </c>
      <c r="T1455" s="13" t="s">
        <v>2704</v>
      </c>
      <c r="U1455" s="33">
        <v>240.66899999999998</v>
      </c>
      <c r="V1455" s="15">
        <v>3</v>
      </c>
      <c r="W1455" s="14">
        <v>0.35</v>
      </c>
      <c r="X1455" s="33">
        <v>19.03</v>
      </c>
      <c r="Y1455" s="33">
        <v>-26.000999999999976</v>
      </c>
      <c r="Z1455" s="14">
        <f t="shared" si="91"/>
        <v>-0.10803634867805982</v>
      </c>
      <c r="AA1455" s="13" t="s">
        <v>60</v>
      </c>
      <c r="AB1455" s="33">
        <v>84.234149999999985</v>
      </c>
      <c r="AC1455" s="33">
        <v>163.40584999999996</v>
      </c>
    </row>
    <row r="1456" spans="2:29" x14ac:dyDescent="0.3">
      <c r="B1456" s="19"/>
      <c r="D1456" s="13" t="s">
        <v>7559</v>
      </c>
      <c r="E1456" s="29">
        <v>43113</v>
      </c>
      <c r="F1456" s="29" t="str">
        <f t="shared" si="92"/>
        <v>Sat</v>
      </c>
      <c r="G1456" s="29" t="str">
        <f t="shared" si="93"/>
        <v>Jan</v>
      </c>
      <c r="H1456" s="34">
        <f t="shared" si="90"/>
        <v>2018</v>
      </c>
      <c r="I1456" s="29">
        <v>43117</v>
      </c>
      <c r="J1456" s="13" t="s">
        <v>50</v>
      </c>
      <c r="K1456" s="13" t="s">
        <v>3680</v>
      </c>
      <c r="L1456" s="13" t="s">
        <v>36</v>
      </c>
      <c r="M1456" s="13" t="s">
        <v>98</v>
      </c>
      <c r="N1456" s="13" t="s">
        <v>99</v>
      </c>
      <c r="O1456" s="13" t="s">
        <v>100</v>
      </c>
      <c r="P1456" s="13" t="s">
        <v>55</v>
      </c>
      <c r="Q1456" s="13" t="s">
        <v>4592</v>
      </c>
      <c r="R1456" s="13" t="s">
        <v>30</v>
      </c>
      <c r="S1456" s="13" t="s">
        <v>1607</v>
      </c>
      <c r="T1456" s="13" t="s">
        <v>4593</v>
      </c>
      <c r="U1456" s="33">
        <v>82.863</v>
      </c>
      <c r="V1456" s="15">
        <v>3</v>
      </c>
      <c r="W1456" s="14">
        <v>0.45</v>
      </c>
      <c r="X1456" s="33">
        <v>9.2100000000000009</v>
      </c>
      <c r="Y1456" s="33">
        <v>-58.796999999999997</v>
      </c>
      <c r="Z1456" s="14">
        <f t="shared" si="91"/>
        <v>-0.7095688063429999</v>
      </c>
      <c r="AA1456" s="13" t="s">
        <v>60</v>
      </c>
      <c r="AB1456" s="33">
        <v>37.288350000000001</v>
      </c>
      <c r="AC1456" s="33">
        <v>95.161649999999995</v>
      </c>
    </row>
    <row r="1457" spans="2:29" x14ac:dyDescent="0.3">
      <c r="B1457" s="19"/>
      <c r="D1457" s="13" t="s">
        <v>7560</v>
      </c>
      <c r="E1457" s="29">
        <v>43023</v>
      </c>
      <c r="F1457" s="29" t="str">
        <f t="shared" si="92"/>
        <v>Sun</v>
      </c>
      <c r="G1457" s="29" t="str">
        <f t="shared" si="93"/>
        <v>Oct</v>
      </c>
      <c r="H1457" s="34">
        <f t="shared" si="90"/>
        <v>2017</v>
      </c>
      <c r="I1457" s="29">
        <v>43026</v>
      </c>
      <c r="J1457" s="13" t="s">
        <v>34</v>
      </c>
      <c r="K1457" s="13" t="s">
        <v>2170</v>
      </c>
      <c r="L1457" s="13" t="s">
        <v>24</v>
      </c>
      <c r="M1457" s="13" t="s">
        <v>482</v>
      </c>
      <c r="N1457" s="13" t="s">
        <v>482</v>
      </c>
      <c r="O1457" s="13" t="s">
        <v>483</v>
      </c>
      <c r="P1457" s="13" t="s">
        <v>28</v>
      </c>
      <c r="Q1457" s="13" t="s">
        <v>463</v>
      </c>
      <c r="R1457" s="13" t="s">
        <v>57</v>
      </c>
      <c r="S1457" s="13" t="s">
        <v>58</v>
      </c>
      <c r="T1457" s="13" t="s">
        <v>464</v>
      </c>
      <c r="U1457" s="33">
        <v>637.35</v>
      </c>
      <c r="V1457" s="15">
        <v>2</v>
      </c>
      <c r="W1457" s="14">
        <v>0.5</v>
      </c>
      <c r="X1457" s="33">
        <v>52.81</v>
      </c>
      <c r="Y1457" s="33">
        <v>-471.69000000000005</v>
      </c>
      <c r="Z1457" s="14">
        <f t="shared" si="91"/>
        <v>-0.7400800188279596</v>
      </c>
      <c r="AA1457" s="13" t="s">
        <v>88</v>
      </c>
      <c r="AB1457" s="33">
        <v>318.67500000000001</v>
      </c>
      <c r="AC1457" s="33">
        <v>737.55500000000006</v>
      </c>
    </row>
    <row r="1458" spans="2:29" x14ac:dyDescent="0.3">
      <c r="B1458" s="19"/>
      <c r="D1458" s="13" t="s">
        <v>7561</v>
      </c>
      <c r="E1458" s="29">
        <v>44048</v>
      </c>
      <c r="F1458" s="29" t="str">
        <f t="shared" si="92"/>
        <v>Wed</v>
      </c>
      <c r="G1458" s="29" t="str">
        <f t="shared" si="93"/>
        <v>Aug</v>
      </c>
      <c r="H1458" s="34">
        <f t="shared" si="90"/>
        <v>2020</v>
      </c>
      <c r="I1458" s="29">
        <v>44052</v>
      </c>
      <c r="J1458" s="13" t="s">
        <v>50</v>
      </c>
      <c r="K1458" s="13" t="s">
        <v>2942</v>
      </c>
      <c r="L1458" s="13" t="s">
        <v>24</v>
      </c>
      <c r="M1458" s="13" t="s">
        <v>128</v>
      </c>
      <c r="N1458" s="13" t="s">
        <v>128</v>
      </c>
      <c r="O1458" s="13" t="s">
        <v>129</v>
      </c>
      <c r="P1458" s="13" t="s">
        <v>55</v>
      </c>
      <c r="Q1458" s="13" t="s">
        <v>1487</v>
      </c>
      <c r="R1458" s="13" t="s">
        <v>40</v>
      </c>
      <c r="S1458" s="13" t="s">
        <v>67</v>
      </c>
      <c r="T1458" s="13" t="s">
        <v>1488</v>
      </c>
      <c r="U1458" s="33">
        <v>321.65910000000002</v>
      </c>
      <c r="V1458" s="15">
        <v>3</v>
      </c>
      <c r="W1458" s="14">
        <v>0.37</v>
      </c>
      <c r="X1458" s="33">
        <v>30.79</v>
      </c>
      <c r="Y1458" s="33">
        <v>-132.7509</v>
      </c>
      <c r="Z1458" s="14">
        <f t="shared" si="91"/>
        <v>-0.41270680667825033</v>
      </c>
      <c r="AA1458" s="13" t="s">
        <v>88</v>
      </c>
      <c r="AB1458" s="33">
        <v>119.013867</v>
      </c>
      <c r="AC1458" s="33">
        <v>304.606133</v>
      </c>
    </row>
    <row r="1459" spans="2:29" x14ac:dyDescent="0.3">
      <c r="B1459" s="19"/>
      <c r="D1459" s="13" t="s">
        <v>7562</v>
      </c>
      <c r="E1459" s="29">
        <v>44048</v>
      </c>
      <c r="F1459" s="29" t="str">
        <f t="shared" si="92"/>
        <v>Wed</v>
      </c>
      <c r="G1459" s="29" t="str">
        <f t="shared" si="93"/>
        <v>Aug</v>
      </c>
      <c r="H1459" s="34">
        <f t="shared" si="90"/>
        <v>2020</v>
      </c>
      <c r="I1459" s="29">
        <v>44052</v>
      </c>
      <c r="J1459" s="13" t="s">
        <v>50</v>
      </c>
      <c r="K1459" s="13" t="s">
        <v>2942</v>
      </c>
      <c r="L1459" s="13" t="s">
        <v>24</v>
      </c>
      <c r="M1459" s="13" t="s">
        <v>128</v>
      </c>
      <c r="N1459" s="13" t="s">
        <v>128</v>
      </c>
      <c r="O1459" s="13" t="s">
        <v>129</v>
      </c>
      <c r="P1459" s="13" t="s">
        <v>55</v>
      </c>
      <c r="Q1459" s="13" t="s">
        <v>3485</v>
      </c>
      <c r="R1459" s="13" t="s">
        <v>57</v>
      </c>
      <c r="S1459" s="13" t="s">
        <v>58</v>
      </c>
      <c r="T1459" s="13" t="s">
        <v>3486</v>
      </c>
      <c r="U1459" s="33">
        <v>123.85259999999997</v>
      </c>
      <c r="V1459" s="15">
        <v>2</v>
      </c>
      <c r="W1459" s="14">
        <v>0.17</v>
      </c>
      <c r="X1459" s="33">
        <v>9.06</v>
      </c>
      <c r="Y1459" s="33">
        <v>7.4526000000000039</v>
      </c>
      <c r="Z1459" s="14">
        <f t="shared" si="91"/>
        <v>6.0173141298608235E-2</v>
      </c>
      <c r="AA1459" s="13" t="s">
        <v>88</v>
      </c>
      <c r="AB1459" s="33">
        <v>21.054941999999997</v>
      </c>
      <c r="AC1459" s="33">
        <v>86.285057999999964</v>
      </c>
    </row>
    <row r="1460" spans="2:29" x14ac:dyDescent="0.3">
      <c r="B1460" s="19"/>
      <c r="D1460" s="13" t="s">
        <v>7563</v>
      </c>
      <c r="E1460" s="29">
        <v>44048</v>
      </c>
      <c r="F1460" s="29" t="str">
        <f t="shared" si="92"/>
        <v>Wed</v>
      </c>
      <c r="G1460" s="29" t="str">
        <f t="shared" si="93"/>
        <v>Aug</v>
      </c>
      <c r="H1460" s="34">
        <f t="shared" si="90"/>
        <v>2020</v>
      </c>
      <c r="I1460" s="29">
        <v>44052</v>
      </c>
      <c r="J1460" s="13" t="s">
        <v>50</v>
      </c>
      <c r="K1460" s="13" t="s">
        <v>2942</v>
      </c>
      <c r="L1460" s="13" t="s">
        <v>24</v>
      </c>
      <c r="M1460" s="13" t="s">
        <v>128</v>
      </c>
      <c r="N1460" s="13" t="s">
        <v>128</v>
      </c>
      <c r="O1460" s="13" t="s">
        <v>129</v>
      </c>
      <c r="P1460" s="13" t="s">
        <v>55</v>
      </c>
      <c r="Q1460" s="13" t="s">
        <v>3931</v>
      </c>
      <c r="R1460" s="13" t="s">
        <v>30</v>
      </c>
      <c r="S1460" s="13" t="s">
        <v>1789</v>
      </c>
      <c r="T1460" s="13" t="s">
        <v>3932</v>
      </c>
      <c r="U1460" s="33">
        <v>174.77280000000002</v>
      </c>
      <c r="V1460" s="15">
        <v>6</v>
      </c>
      <c r="W1460" s="14">
        <v>0.47000000000000003</v>
      </c>
      <c r="X1460" s="33">
        <v>8.0299999999999994</v>
      </c>
      <c r="Y1460" s="33">
        <v>-46.267200000000031</v>
      </c>
      <c r="Z1460" s="14">
        <f t="shared" si="91"/>
        <v>-0.2647276921809345</v>
      </c>
      <c r="AA1460" s="13" t="s">
        <v>88</v>
      </c>
      <c r="AB1460" s="33">
        <v>82.14321600000001</v>
      </c>
      <c r="AC1460" s="33">
        <v>130.86678400000005</v>
      </c>
    </row>
    <row r="1461" spans="2:29" x14ac:dyDescent="0.3">
      <c r="B1461" s="19"/>
      <c r="D1461" s="13" t="s">
        <v>7564</v>
      </c>
      <c r="E1461" s="29">
        <v>44048</v>
      </c>
      <c r="F1461" s="29" t="str">
        <f t="shared" si="92"/>
        <v>Wed</v>
      </c>
      <c r="G1461" s="29" t="str">
        <f t="shared" si="93"/>
        <v>Aug</v>
      </c>
      <c r="H1461" s="34">
        <f t="shared" si="90"/>
        <v>2020</v>
      </c>
      <c r="I1461" s="29">
        <v>44052</v>
      </c>
      <c r="J1461" s="13" t="s">
        <v>50</v>
      </c>
      <c r="K1461" s="13" t="s">
        <v>2942</v>
      </c>
      <c r="L1461" s="13" t="s">
        <v>24</v>
      </c>
      <c r="M1461" s="13" t="s">
        <v>128</v>
      </c>
      <c r="N1461" s="13" t="s">
        <v>128</v>
      </c>
      <c r="O1461" s="13" t="s">
        <v>129</v>
      </c>
      <c r="P1461" s="13" t="s">
        <v>55</v>
      </c>
      <c r="Q1461" s="13" t="s">
        <v>2682</v>
      </c>
      <c r="R1461" s="13" t="s">
        <v>40</v>
      </c>
      <c r="S1461" s="13" t="s">
        <v>41</v>
      </c>
      <c r="T1461" s="13" t="s">
        <v>2683</v>
      </c>
      <c r="U1461" s="33">
        <v>90.622200000000007</v>
      </c>
      <c r="V1461" s="15">
        <v>2</v>
      </c>
      <c r="W1461" s="14">
        <v>0.27</v>
      </c>
      <c r="X1461" s="33">
        <v>5.5</v>
      </c>
      <c r="Y1461" s="33">
        <v>9.9221999999999895</v>
      </c>
      <c r="Z1461" s="14">
        <f t="shared" si="91"/>
        <v>0.10948972768262069</v>
      </c>
      <c r="AA1461" s="13" t="s">
        <v>88</v>
      </c>
      <c r="AB1461" s="33">
        <v>24.467994000000004</v>
      </c>
      <c r="AC1461" s="33">
        <v>50.732006000000013</v>
      </c>
    </row>
    <row r="1462" spans="2:29" x14ac:dyDescent="0.3">
      <c r="B1462" s="19"/>
      <c r="D1462" s="13" t="s">
        <v>7565</v>
      </c>
      <c r="E1462" s="29">
        <v>44048</v>
      </c>
      <c r="F1462" s="29" t="str">
        <f t="shared" si="92"/>
        <v>Wed</v>
      </c>
      <c r="G1462" s="29" t="str">
        <f t="shared" si="93"/>
        <v>Aug</v>
      </c>
      <c r="H1462" s="34">
        <f t="shared" si="90"/>
        <v>2020</v>
      </c>
      <c r="I1462" s="29">
        <v>44052</v>
      </c>
      <c r="J1462" s="13" t="s">
        <v>50</v>
      </c>
      <c r="K1462" s="13" t="s">
        <v>2942</v>
      </c>
      <c r="L1462" s="13" t="s">
        <v>24</v>
      </c>
      <c r="M1462" s="13" t="s">
        <v>128</v>
      </c>
      <c r="N1462" s="13" t="s">
        <v>128</v>
      </c>
      <c r="O1462" s="13" t="s">
        <v>129</v>
      </c>
      <c r="P1462" s="13" t="s">
        <v>55</v>
      </c>
      <c r="Q1462" s="13" t="s">
        <v>2128</v>
      </c>
      <c r="R1462" s="13" t="s">
        <v>57</v>
      </c>
      <c r="S1462" s="13" t="s">
        <v>121</v>
      </c>
      <c r="T1462" s="13" t="s">
        <v>2129</v>
      </c>
      <c r="U1462" s="33">
        <v>90.057600000000008</v>
      </c>
      <c r="V1462" s="15">
        <v>2</v>
      </c>
      <c r="W1462" s="14">
        <v>0.47000000000000003</v>
      </c>
      <c r="X1462" s="33">
        <v>5.41</v>
      </c>
      <c r="Y1462" s="33">
        <v>-28.92240000000001</v>
      </c>
      <c r="Z1462" s="14">
        <f t="shared" si="91"/>
        <v>-0.3211544611448674</v>
      </c>
      <c r="AA1462" s="13" t="s">
        <v>88</v>
      </c>
      <c r="AB1462" s="33">
        <v>42.327072000000008</v>
      </c>
      <c r="AC1462" s="33">
        <v>71.242928000000006</v>
      </c>
    </row>
    <row r="1463" spans="2:29" x14ac:dyDescent="0.3">
      <c r="B1463" s="19"/>
      <c r="D1463" s="13" t="s">
        <v>7566</v>
      </c>
      <c r="E1463" s="29">
        <v>44048</v>
      </c>
      <c r="F1463" s="29" t="str">
        <f t="shared" si="92"/>
        <v>Wed</v>
      </c>
      <c r="G1463" s="29" t="str">
        <f t="shared" si="93"/>
        <v>Aug</v>
      </c>
      <c r="H1463" s="34">
        <f t="shared" si="90"/>
        <v>2020</v>
      </c>
      <c r="I1463" s="29">
        <v>44052</v>
      </c>
      <c r="J1463" s="13" t="s">
        <v>50</v>
      </c>
      <c r="K1463" s="13" t="s">
        <v>2942</v>
      </c>
      <c r="L1463" s="13" t="s">
        <v>24</v>
      </c>
      <c r="M1463" s="13" t="s">
        <v>128</v>
      </c>
      <c r="N1463" s="13" t="s">
        <v>128</v>
      </c>
      <c r="O1463" s="13" t="s">
        <v>129</v>
      </c>
      <c r="P1463" s="13" t="s">
        <v>55</v>
      </c>
      <c r="Q1463" s="13" t="s">
        <v>2201</v>
      </c>
      <c r="R1463" s="13" t="s">
        <v>57</v>
      </c>
      <c r="S1463" s="13" t="s">
        <v>86</v>
      </c>
      <c r="T1463" s="13" t="s">
        <v>2202</v>
      </c>
      <c r="U1463" s="33">
        <v>323.36009999999993</v>
      </c>
      <c r="V1463" s="15">
        <v>3</v>
      </c>
      <c r="W1463" s="14">
        <v>0.37</v>
      </c>
      <c r="X1463" s="33">
        <v>2.99</v>
      </c>
      <c r="Y1463" s="33">
        <v>-66.789899999999989</v>
      </c>
      <c r="Z1463" s="14">
        <f t="shared" si="91"/>
        <v>-0.20654960213087514</v>
      </c>
      <c r="AA1463" s="13" t="s">
        <v>88</v>
      </c>
      <c r="AB1463" s="33">
        <v>119.64323699999997</v>
      </c>
      <c r="AC1463" s="33">
        <v>267.51676299999997</v>
      </c>
    </row>
    <row r="1464" spans="2:29" x14ac:dyDescent="0.3">
      <c r="B1464" s="19"/>
      <c r="D1464" s="13" t="s">
        <v>7567</v>
      </c>
      <c r="E1464" s="29">
        <v>44048</v>
      </c>
      <c r="F1464" s="29" t="str">
        <f t="shared" si="92"/>
        <v>Wed</v>
      </c>
      <c r="G1464" s="29" t="str">
        <f t="shared" si="93"/>
        <v>Aug</v>
      </c>
      <c r="H1464" s="34">
        <f t="shared" si="90"/>
        <v>2020</v>
      </c>
      <c r="I1464" s="29">
        <v>44052</v>
      </c>
      <c r="J1464" s="13" t="s">
        <v>50</v>
      </c>
      <c r="K1464" s="13" t="s">
        <v>2942</v>
      </c>
      <c r="L1464" s="13" t="s">
        <v>24</v>
      </c>
      <c r="M1464" s="13" t="s">
        <v>128</v>
      </c>
      <c r="N1464" s="13" t="s">
        <v>128</v>
      </c>
      <c r="O1464" s="13" t="s">
        <v>129</v>
      </c>
      <c r="P1464" s="13" t="s">
        <v>55</v>
      </c>
      <c r="Q1464" s="13" t="s">
        <v>5223</v>
      </c>
      <c r="R1464" s="13" t="s">
        <v>30</v>
      </c>
      <c r="S1464" s="13" t="s">
        <v>2177</v>
      </c>
      <c r="T1464" s="13" t="s">
        <v>5224</v>
      </c>
      <c r="U1464" s="33">
        <v>20.606400000000004</v>
      </c>
      <c r="V1464" s="15">
        <v>3</v>
      </c>
      <c r="W1464" s="14">
        <v>0.47000000000000003</v>
      </c>
      <c r="X1464" s="33">
        <v>1.49</v>
      </c>
      <c r="Y1464" s="33">
        <v>-5.8536000000000037</v>
      </c>
      <c r="Z1464" s="14">
        <f t="shared" si="91"/>
        <v>-0.28406708595387853</v>
      </c>
      <c r="AA1464" s="13" t="s">
        <v>88</v>
      </c>
      <c r="AB1464" s="33">
        <v>9.6850080000000034</v>
      </c>
      <c r="AC1464" s="33">
        <v>15.284992000000004</v>
      </c>
    </row>
    <row r="1465" spans="2:29" x14ac:dyDescent="0.3">
      <c r="B1465" s="19"/>
      <c r="D1465" s="13" t="s">
        <v>7568</v>
      </c>
      <c r="E1465" s="29">
        <v>44048</v>
      </c>
      <c r="F1465" s="29" t="str">
        <f t="shared" si="92"/>
        <v>Wed</v>
      </c>
      <c r="G1465" s="29" t="str">
        <f t="shared" si="93"/>
        <v>Aug</v>
      </c>
      <c r="H1465" s="34">
        <f t="shared" si="90"/>
        <v>2020</v>
      </c>
      <c r="I1465" s="29">
        <v>44052</v>
      </c>
      <c r="J1465" s="13" t="s">
        <v>50</v>
      </c>
      <c r="K1465" s="13" t="s">
        <v>2942</v>
      </c>
      <c r="L1465" s="13" t="s">
        <v>24</v>
      </c>
      <c r="M1465" s="13" t="s">
        <v>128</v>
      </c>
      <c r="N1465" s="13" t="s">
        <v>128</v>
      </c>
      <c r="O1465" s="13" t="s">
        <v>129</v>
      </c>
      <c r="P1465" s="13" t="s">
        <v>55</v>
      </c>
      <c r="Q1465" s="13" t="s">
        <v>4251</v>
      </c>
      <c r="R1465" s="13" t="s">
        <v>30</v>
      </c>
      <c r="S1465" s="13" t="s">
        <v>2177</v>
      </c>
      <c r="T1465" s="13" t="s">
        <v>4252</v>
      </c>
      <c r="U1465" s="33">
        <v>21.703499999999998</v>
      </c>
      <c r="V1465" s="15">
        <v>3</v>
      </c>
      <c r="W1465" s="14">
        <v>0.47000000000000003</v>
      </c>
      <c r="X1465" s="33">
        <v>1.27</v>
      </c>
      <c r="Y1465" s="33">
        <v>-5.7464999999999975</v>
      </c>
      <c r="Z1465" s="14">
        <f t="shared" si="91"/>
        <v>-0.26477296288617036</v>
      </c>
      <c r="AA1465" s="13" t="s">
        <v>88</v>
      </c>
      <c r="AB1465" s="33">
        <v>10.200645</v>
      </c>
      <c r="AC1465" s="33">
        <v>15.979354999999996</v>
      </c>
    </row>
    <row r="1466" spans="2:29" x14ac:dyDescent="0.3">
      <c r="B1466" s="19"/>
      <c r="D1466" s="13" t="s">
        <v>7569</v>
      </c>
      <c r="E1466" s="29">
        <v>44048</v>
      </c>
      <c r="F1466" s="29" t="str">
        <f t="shared" si="92"/>
        <v>Wed</v>
      </c>
      <c r="G1466" s="29" t="str">
        <f t="shared" si="93"/>
        <v>Aug</v>
      </c>
      <c r="H1466" s="34">
        <f t="shared" si="90"/>
        <v>2020</v>
      </c>
      <c r="I1466" s="29">
        <v>44052</v>
      </c>
      <c r="J1466" s="13" t="s">
        <v>50</v>
      </c>
      <c r="K1466" s="13" t="s">
        <v>2942</v>
      </c>
      <c r="L1466" s="13" t="s">
        <v>24</v>
      </c>
      <c r="M1466" s="13" t="s">
        <v>128</v>
      </c>
      <c r="N1466" s="13" t="s">
        <v>128</v>
      </c>
      <c r="O1466" s="13" t="s">
        <v>129</v>
      </c>
      <c r="P1466" s="13" t="s">
        <v>55</v>
      </c>
      <c r="Q1466" s="13" t="s">
        <v>5632</v>
      </c>
      <c r="R1466" s="13" t="s">
        <v>30</v>
      </c>
      <c r="S1466" s="13" t="s">
        <v>289</v>
      </c>
      <c r="T1466" s="13" t="s">
        <v>5633</v>
      </c>
      <c r="U1466" s="33">
        <v>41.721600000000002</v>
      </c>
      <c r="V1466" s="15">
        <v>4</v>
      </c>
      <c r="W1466" s="14">
        <v>0.47000000000000003</v>
      </c>
      <c r="X1466" s="33">
        <v>1.1299999999999999</v>
      </c>
      <c r="Y1466" s="33">
        <v>1.5215999999999923</v>
      </c>
      <c r="Z1466" s="14">
        <f t="shared" si="91"/>
        <v>3.6470317533363827E-2</v>
      </c>
      <c r="AA1466" s="13" t="s">
        <v>88</v>
      </c>
      <c r="AB1466" s="33">
        <v>19.609152000000002</v>
      </c>
      <c r="AC1466" s="33">
        <v>19.460848000000009</v>
      </c>
    </row>
    <row r="1467" spans="2:29" x14ac:dyDescent="0.3">
      <c r="B1467" s="19"/>
      <c r="D1467" s="13" t="s">
        <v>7570</v>
      </c>
      <c r="E1467" s="29">
        <v>43050</v>
      </c>
      <c r="F1467" s="29" t="str">
        <f t="shared" si="92"/>
        <v>Sat</v>
      </c>
      <c r="G1467" s="29" t="str">
        <f t="shared" si="93"/>
        <v>Nov</v>
      </c>
      <c r="H1467" s="34">
        <f t="shared" si="90"/>
        <v>2017</v>
      </c>
      <c r="I1467" s="29">
        <v>43053</v>
      </c>
      <c r="J1467" s="13" t="s">
        <v>34</v>
      </c>
      <c r="K1467" s="13" t="s">
        <v>671</v>
      </c>
      <c r="L1467" s="13" t="s">
        <v>24</v>
      </c>
      <c r="M1467" s="13" t="s">
        <v>243</v>
      </c>
      <c r="N1467" s="13" t="s">
        <v>244</v>
      </c>
      <c r="O1467" s="13" t="s">
        <v>245</v>
      </c>
      <c r="P1467" s="13" t="s">
        <v>55</v>
      </c>
      <c r="Q1467" s="13" t="s">
        <v>672</v>
      </c>
      <c r="R1467" s="13" t="s">
        <v>40</v>
      </c>
      <c r="S1467" s="13" t="s">
        <v>41</v>
      </c>
      <c r="T1467" s="13" t="s">
        <v>673</v>
      </c>
      <c r="U1467" s="33">
        <v>780.69119999999987</v>
      </c>
      <c r="V1467" s="15">
        <v>8</v>
      </c>
      <c r="W1467" s="14">
        <v>0.27</v>
      </c>
      <c r="X1467" s="33">
        <v>184.98</v>
      </c>
      <c r="Y1467" s="33">
        <v>181.65120000000007</v>
      </c>
      <c r="Z1467" s="14">
        <f t="shared" si="91"/>
        <v>0.2326799636014856</v>
      </c>
      <c r="AA1467" s="13" t="s">
        <v>33</v>
      </c>
      <c r="AB1467" s="33">
        <v>210.78662399999999</v>
      </c>
      <c r="AC1467" s="33">
        <v>203.27337599999981</v>
      </c>
    </row>
    <row r="1468" spans="2:29" x14ac:dyDescent="0.3">
      <c r="B1468" s="19"/>
      <c r="D1468" s="13" t="s">
        <v>7571</v>
      </c>
      <c r="E1468" s="29">
        <v>43050</v>
      </c>
      <c r="F1468" s="29" t="str">
        <f t="shared" si="92"/>
        <v>Sat</v>
      </c>
      <c r="G1468" s="29" t="str">
        <f t="shared" si="93"/>
        <v>Nov</v>
      </c>
      <c r="H1468" s="34">
        <f t="shared" si="90"/>
        <v>2017</v>
      </c>
      <c r="I1468" s="29">
        <v>43053</v>
      </c>
      <c r="J1468" s="13" t="s">
        <v>34</v>
      </c>
      <c r="K1468" s="13" t="s">
        <v>671</v>
      </c>
      <c r="L1468" s="13" t="s">
        <v>24</v>
      </c>
      <c r="M1468" s="13" t="s">
        <v>243</v>
      </c>
      <c r="N1468" s="13" t="s">
        <v>244</v>
      </c>
      <c r="O1468" s="13" t="s">
        <v>245</v>
      </c>
      <c r="P1468" s="13" t="s">
        <v>55</v>
      </c>
      <c r="Q1468" s="13" t="s">
        <v>900</v>
      </c>
      <c r="R1468" s="13" t="s">
        <v>30</v>
      </c>
      <c r="S1468" s="13" t="s">
        <v>289</v>
      </c>
      <c r="T1468" s="13" t="s">
        <v>901</v>
      </c>
      <c r="U1468" s="33">
        <v>893.81040000000007</v>
      </c>
      <c r="V1468" s="15">
        <v>8</v>
      </c>
      <c r="W1468" s="14">
        <v>0.17</v>
      </c>
      <c r="X1468" s="33">
        <v>150.07</v>
      </c>
      <c r="Y1468" s="33">
        <v>129.17039999999997</v>
      </c>
      <c r="Z1468" s="14">
        <f t="shared" si="91"/>
        <v>0.14451655518888565</v>
      </c>
      <c r="AA1468" s="13" t="s">
        <v>33</v>
      </c>
      <c r="AB1468" s="33">
        <v>151.94776800000002</v>
      </c>
      <c r="AC1468" s="33">
        <v>462.62223200000017</v>
      </c>
    </row>
    <row r="1469" spans="2:29" x14ac:dyDescent="0.3">
      <c r="B1469" s="19"/>
      <c r="D1469" s="13" t="s">
        <v>7572</v>
      </c>
      <c r="E1469" s="29">
        <v>43050</v>
      </c>
      <c r="F1469" s="29" t="str">
        <f t="shared" si="92"/>
        <v>Sat</v>
      </c>
      <c r="G1469" s="29" t="str">
        <f t="shared" si="93"/>
        <v>Nov</v>
      </c>
      <c r="H1469" s="34">
        <f t="shared" si="90"/>
        <v>2017</v>
      </c>
      <c r="I1469" s="29">
        <v>43053</v>
      </c>
      <c r="J1469" s="13" t="s">
        <v>34</v>
      </c>
      <c r="K1469" s="13" t="s">
        <v>671</v>
      </c>
      <c r="L1469" s="13" t="s">
        <v>24</v>
      </c>
      <c r="M1469" s="13" t="s">
        <v>243</v>
      </c>
      <c r="N1469" s="13" t="s">
        <v>244</v>
      </c>
      <c r="O1469" s="13" t="s">
        <v>245</v>
      </c>
      <c r="P1469" s="13" t="s">
        <v>55</v>
      </c>
      <c r="Q1469" s="13" t="s">
        <v>911</v>
      </c>
      <c r="R1469" s="13" t="s">
        <v>57</v>
      </c>
      <c r="S1469" s="13" t="s">
        <v>121</v>
      </c>
      <c r="T1469" s="13" t="s">
        <v>912</v>
      </c>
      <c r="U1469" s="33">
        <v>393.23879999999997</v>
      </c>
      <c r="V1469" s="15">
        <v>3</v>
      </c>
      <c r="W1469" s="14">
        <v>0.47000000000000003</v>
      </c>
      <c r="X1469" s="33">
        <v>148.72999999999999</v>
      </c>
      <c r="Y1469" s="33">
        <v>-341.34120000000001</v>
      </c>
      <c r="Z1469" s="14">
        <f t="shared" si="91"/>
        <v>-0.86802523047064539</v>
      </c>
      <c r="AA1469" s="13" t="s">
        <v>33</v>
      </c>
      <c r="AB1469" s="33">
        <v>184.822236</v>
      </c>
      <c r="AC1469" s="33">
        <v>401.02776399999999</v>
      </c>
    </row>
    <row r="1470" spans="2:29" x14ac:dyDescent="0.3">
      <c r="B1470" s="19"/>
      <c r="D1470" s="13" t="s">
        <v>7573</v>
      </c>
      <c r="E1470" s="29">
        <v>43050</v>
      </c>
      <c r="F1470" s="29" t="str">
        <f t="shared" si="92"/>
        <v>Sat</v>
      </c>
      <c r="G1470" s="29" t="str">
        <f t="shared" si="93"/>
        <v>Nov</v>
      </c>
      <c r="H1470" s="34">
        <f t="shared" si="90"/>
        <v>2017</v>
      </c>
      <c r="I1470" s="29">
        <v>43053</v>
      </c>
      <c r="J1470" s="13" t="s">
        <v>34</v>
      </c>
      <c r="K1470" s="13" t="s">
        <v>671</v>
      </c>
      <c r="L1470" s="13" t="s">
        <v>24</v>
      </c>
      <c r="M1470" s="13" t="s">
        <v>243</v>
      </c>
      <c r="N1470" s="13" t="s">
        <v>244</v>
      </c>
      <c r="O1470" s="13" t="s">
        <v>245</v>
      </c>
      <c r="P1470" s="13" t="s">
        <v>55</v>
      </c>
      <c r="Q1470" s="13" t="s">
        <v>2923</v>
      </c>
      <c r="R1470" s="13" t="s">
        <v>30</v>
      </c>
      <c r="S1470" s="13" t="s">
        <v>1607</v>
      </c>
      <c r="T1470" s="13" t="s">
        <v>2924</v>
      </c>
      <c r="U1470" s="33">
        <v>68.201099999999997</v>
      </c>
      <c r="V1470" s="15">
        <v>3</v>
      </c>
      <c r="W1470" s="14">
        <v>0.17</v>
      </c>
      <c r="X1470" s="33">
        <v>21.37</v>
      </c>
      <c r="Y1470" s="33">
        <v>10.601099999999999</v>
      </c>
      <c r="Z1470" s="14">
        <f t="shared" si="91"/>
        <v>0.15543884189551194</v>
      </c>
      <c r="AA1470" s="13" t="s">
        <v>33</v>
      </c>
      <c r="AB1470" s="33">
        <v>11.594187</v>
      </c>
      <c r="AC1470" s="33">
        <v>24.635813000000002</v>
      </c>
    </row>
    <row r="1471" spans="2:29" x14ac:dyDescent="0.3">
      <c r="B1471" s="19"/>
      <c r="D1471" s="13" t="s">
        <v>7574</v>
      </c>
      <c r="E1471" s="29">
        <v>43050</v>
      </c>
      <c r="F1471" s="29" t="str">
        <f t="shared" si="92"/>
        <v>Sat</v>
      </c>
      <c r="G1471" s="29" t="str">
        <f t="shared" si="93"/>
        <v>Nov</v>
      </c>
      <c r="H1471" s="34">
        <f t="shared" si="90"/>
        <v>2017</v>
      </c>
      <c r="I1471" s="29">
        <v>43053</v>
      </c>
      <c r="J1471" s="13" t="s">
        <v>34</v>
      </c>
      <c r="K1471" s="13" t="s">
        <v>671</v>
      </c>
      <c r="L1471" s="13" t="s">
        <v>24</v>
      </c>
      <c r="M1471" s="13" t="s">
        <v>243</v>
      </c>
      <c r="N1471" s="13" t="s">
        <v>244</v>
      </c>
      <c r="O1471" s="13" t="s">
        <v>245</v>
      </c>
      <c r="P1471" s="13" t="s">
        <v>55</v>
      </c>
      <c r="Q1471" s="13" t="s">
        <v>5215</v>
      </c>
      <c r="R1471" s="13" t="s">
        <v>30</v>
      </c>
      <c r="S1471" s="13" t="s">
        <v>2751</v>
      </c>
      <c r="T1471" s="13" t="s">
        <v>5216</v>
      </c>
      <c r="U1471" s="33">
        <v>26.294399999999996</v>
      </c>
      <c r="V1471" s="15">
        <v>3</v>
      </c>
      <c r="W1471" s="14">
        <v>0.17</v>
      </c>
      <c r="X1471" s="33">
        <v>5.32</v>
      </c>
      <c r="Y1471" s="33">
        <v>0.91439999999999877</v>
      </c>
      <c r="Z1471" s="14">
        <f t="shared" si="91"/>
        <v>3.4775465498357021E-2</v>
      </c>
      <c r="AA1471" s="13" t="s">
        <v>33</v>
      </c>
      <c r="AB1471" s="33">
        <v>4.4700479999999994</v>
      </c>
      <c r="AC1471" s="33">
        <v>15.589951999999998</v>
      </c>
    </row>
    <row r="1472" spans="2:29" x14ac:dyDescent="0.3">
      <c r="B1472" s="19"/>
      <c r="D1472" s="13" t="s">
        <v>7575</v>
      </c>
      <c r="E1472" s="29">
        <v>43418</v>
      </c>
      <c r="F1472" s="29" t="str">
        <f t="shared" si="92"/>
        <v>Wed</v>
      </c>
      <c r="G1472" s="29" t="str">
        <f t="shared" si="93"/>
        <v>Nov</v>
      </c>
      <c r="H1472" s="34">
        <f t="shared" si="90"/>
        <v>2018</v>
      </c>
      <c r="I1472" s="29">
        <v>43421</v>
      </c>
      <c r="J1472" s="13" t="s">
        <v>34</v>
      </c>
      <c r="K1472" s="13" t="s">
        <v>507</v>
      </c>
      <c r="L1472" s="13" t="s">
        <v>36</v>
      </c>
      <c r="M1472" s="13" t="s">
        <v>98</v>
      </c>
      <c r="N1472" s="13" t="s">
        <v>99</v>
      </c>
      <c r="O1472" s="13" t="s">
        <v>100</v>
      </c>
      <c r="P1472" s="13" t="s">
        <v>55</v>
      </c>
      <c r="Q1472" s="13" t="s">
        <v>1421</v>
      </c>
      <c r="R1472" s="13" t="s">
        <v>40</v>
      </c>
      <c r="S1472" s="13" t="s">
        <v>41</v>
      </c>
      <c r="T1472" s="13" t="s">
        <v>1422</v>
      </c>
      <c r="U1472" s="33">
        <v>597.91499999999996</v>
      </c>
      <c r="V1472" s="15">
        <v>6</v>
      </c>
      <c r="W1472" s="14">
        <v>0.25</v>
      </c>
      <c r="X1472" s="33">
        <v>75.53</v>
      </c>
      <c r="Y1472" s="33">
        <v>-167.44499999999999</v>
      </c>
      <c r="Z1472" s="14">
        <f t="shared" si="91"/>
        <v>-0.28004816738165123</v>
      </c>
      <c r="AA1472" s="13" t="s">
        <v>88</v>
      </c>
      <c r="AB1472" s="33">
        <v>149.47874999999999</v>
      </c>
      <c r="AC1472" s="33">
        <v>540.35124999999994</v>
      </c>
    </row>
    <row r="1473" spans="2:29" x14ac:dyDescent="0.3">
      <c r="B1473" s="19"/>
      <c r="D1473" s="13" t="s">
        <v>7576</v>
      </c>
      <c r="E1473" s="29">
        <v>43418</v>
      </c>
      <c r="F1473" s="29" t="str">
        <f t="shared" si="92"/>
        <v>Wed</v>
      </c>
      <c r="G1473" s="29" t="str">
        <f t="shared" si="93"/>
        <v>Nov</v>
      </c>
      <c r="H1473" s="34">
        <f t="shared" si="90"/>
        <v>2018</v>
      </c>
      <c r="I1473" s="29">
        <v>43421</v>
      </c>
      <c r="J1473" s="13" t="s">
        <v>34</v>
      </c>
      <c r="K1473" s="13" t="s">
        <v>507</v>
      </c>
      <c r="L1473" s="13" t="s">
        <v>36</v>
      </c>
      <c r="M1473" s="13" t="s">
        <v>98</v>
      </c>
      <c r="N1473" s="13" t="s">
        <v>99</v>
      </c>
      <c r="O1473" s="13" t="s">
        <v>100</v>
      </c>
      <c r="P1473" s="13" t="s">
        <v>55</v>
      </c>
      <c r="Q1473" s="13" t="s">
        <v>3909</v>
      </c>
      <c r="R1473" s="13" t="s">
        <v>40</v>
      </c>
      <c r="S1473" s="13" t="s">
        <v>67</v>
      </c>
      <c r="T1473" s="13" t="s">
        <v>3910</v>
      </c>
      <c r="U1473" s="33">
        <v>96.798000000000016</v>
      </c>
      <c r="V1473" s="15">
        <v>1</v>
      </c>
      <c r="W1473" s="14">
        <v>0.35</v>
      </c>
      <c r="X1473" s="33">
        <v>11.21</v>
      </c>
      <c r="Y1473" s="33">
        <v>-52.122</v>
      </c>
      <c r="Z1473" s="14">
        <f t="shared" si="91"/>
        <v>-0.53846153846153832</v>
      </c>
      <c r="AA1473" s="13" t="s">
        <v>88</v>
      </c>
      <c r="AB1473" s="33">
        <v>33.879300000000001</v>
      </c>
      <c r="AC1473" s="33">
        <v>103.83070000000001</v>
      </c>
    </row>
    <row r="1474" spans="2:29" x14ac:dyDescent="0.3">
      <c r="B1474" s="19"/>
      <c r="D1474" s="13" t="s">
        <v>7577</v>
      </c>
      <c r="E1474" s="29">
        <v>43418</v>
      </c>
      <c r="F1474" s="29" t="str">
        <f t="shared" si="92"/>
        <v>Wed</v>
      </c>
      <c r="G1474" s="29" t="str">
        <f t="shared" si="93"/>
        <v>Nov</v>
      </c>
      <c r="H1474" s="34">
        <f t="shared" si="90"/>
        <v>2018</v>
      </c>
      <c r="I1474" s="29">
        <v>43421</v>
      </c>
      <c r="J1474" s="13" t="s">
        <v>34</v>
      </c>
      <c r="K1474" s="13" t="s">
        <v>507</v>
      </c>
      <c r="L1474" s="13" t="s">
        <v>36</v>
      </c>
      <c r="M1474" s="13" t="s">
        <v>98</v>
      </c>
      <c r="N1474" s="13" t="s">
        <v>99</v>
      </c>
      <c r="O1474" s="13" t="s">
        <v>100</v>
      </c>
      <c r="P1474" s="13" t="s">
        <v>55</v>
      </c>
      <c r="Q1474" s="13" t="s">
        <v>3826</v>
      </c>
      <c r="R1474" s="13" t="s">
        <v>40</v>
      </c>
      <c r="S1474" s="13" t="s">
        <v>41</v>
      </c>
      <c r="T1474" s="13" t="s">
        <v>3827</v>
      </c>
      <c r="U1474" s="33">
        <v>88.784999999999997</v>
      </c>
      <c r="V1474" s="15">
        <v>2</v>
      </c>
      <c r="W1474" s="14">
        <v>0.25</v>
      </c>
      <c r="X1474" s="33">
        <v>7.66</v>
      </c>
      <c r="Y1474" s="33">
        <v>28.365000000000002</v>
      </c>
      <c r="Z1474" s="14">
        <f t="shared" si="91"/>
        <v>0.31947964183139049</v>
      </c>
      <c r="AA1474" s="13" t="s">
        <v>88</v>
      </c>
      <c r="AB1474" s="33">
        <v>22.196249999999999</v>
      </c>
      <c r="AC1474" s="33">
        <v>30.563750000000006</v>
      </c>
    </row>
    <row r="1475" spans="2:29" x14ac:dyDescent="0.3">
      <c r="B1475" s="19"/>
      <c r="D1475" s="13" t="s">
        <v>7578</v>
      </c>
      <c r="E1475" s="29">
        <v>43418</v>
      </c>
      <c r="F1475" s="29" t="str">
        <f t="shared" si="92"/>
        <v>Wed</v>
      </c>
      <c r="G1475" s="29" t="str">
        <f t="shared" si="93"/>
        <v>Nov</v>
      </c>
      <c r="H1475" s="34">
        <f t="shared" si="90"/>
        <v>2018</v>
      </c>
      <c r="I1475" s="29">
        <v>43421</v>
      </c>
      <c r="J1475" s="13" t="s">
        <v>34</v>
      </c>
      <c r="K1475" s="13" t="s">
        <v>507</v>
      </c>
      <c r="L1475" s="13" t="s">
        <v>36</v>
      </c>
      <c r="M1475" s="13" t="s">
        <v>98</v>
      </c>
      <c r="N1475" s="13" t="s">
        <v>99</v>
      </c>
      <c r="O1475" s="13" t="s">
        <v>100</v>
      </c>
      <c r="P1475" s="13" t="s">
        <v>55</v>
      </c>
      <c r="Q1475" s="13" t="s">
        <v>4697</v>
      </c>
      <c r="R1475" s="13" t="s">
        <v>57</v>
      </c>
      <c r="S1475" s="13" t="s">
        <v>121</v>
      </c>
      <c r="T1475" s="13" t="s">
        <v>4698</v>
      </c>
      <c r="U1475" s="33">
        <v>118.965</v>
      </c>
      <c r="V1475" s="15">
        <v>7</v>
      </c>
      <c r="W1475" s="14">
        <v>0.45</v>
      </c>
      <c r="X1475" s="33">
        <v>6.63</v>
      </c>
      <c r="Y1475" s="33">
        <v>-45.465000000000003</v>
      </c>
      <c r="Z1475" s="14">
        <f t="shared" si="91"/>
        <v>-0.38217122683142102</v>
      </c>
      <c r="AA1475" s="13" t="s">
        <v>88</v>
      </c>
      <c r="AB1475" s="33">
        <v>53.53425</v>
      </c>
      <c r="AC1475" s="33">
        <v>104.26575</v>
      </c>
    </row>
    <row r="1476" spans="2:29" x14ac:dyDescent="0.3">
      <c r="B1476" s="19"/>
      <c r="D1476" s="13" t="s">
        <v>7579</v>
      </c>
      <c r="E1476" s="29">
        <v>43418</v>
      </c>
      <c r="F1476" s="29" t="str">
        <f t="shared" si="92"/>
        <v>Wed</v>
      </c>
      <c r="G1476" s="29" t="str">
        <f t="shared" si="93"/>
        <v>Nov</v>
      </c>
      <c r="H1476" s="34">
        <f t="shared" si="90"/>
        <v>2018</v>
      </c>
      <c r="I1476" s="29">
        <v>43421</v>
      </c>
      <c r="J1476" s="13" t="s">
        <v>34</v>
      </c>
      <c r="K1476" s="13" t="s">
        <v>507</v>
      </c>
      <c r="L1476" s="13" t="s">
        <v>36</v>
      </c>
      <c r="M1476" s="13" t="s">
        <v>98</v>
      </c>
      <c r="N1476" s="13" t="s">
        <v>99</v>
      </c>
      <c r="O1476" s="13" t="s">
        <v>100</v>
      </c>
      <c r="P1476" s="13" t="s">
        <v>55</v>
      </c>
      <c r="Q1476" s="13" t="s">
        <v>5080</v>
      </c>
      <c r="R1476" s="13" t="s">
        <v>30</v>
      </c>
      <c r="S1476" s="13" t="s">
        <v>2751</v>
      </c>
      <c r="T1476" s="13" t="s">
        <v>5081</v>
      </c>
      <c r="U1476" s="33">
        <v>43.856999999999999</v>
      </c>
      <c r="V1476" s="15">
        <v>6</v>
      </c>
      <c r="W1476" s="14">
        <v>0.45</v>
      </c>
      <c r="X1476" s="33">
        <v>3.49</v>
      </c>
      <c r="Y1476" s="33">
        <v>-18.423000000000002</v>
      </c>
      <c r="Z1476" s="14">
        <f t="shared" si="91"/>
        <v>-0.4200697722142418</v>
      </c>
      <c r="AA1476" s="13" t="s">
        <v>88</v>
      </c>
      <c r="AB1476" s="33">
        <v>19.73565</v>
      </c>
      <c r="AC1476" s="33">
        <v>39.054349999999999</v>
      </c>
    </row>
    <row r="1477" spans="2:29" x14ac:dyDescent="0.3">
      <c r="B1477" s="19"/>
      <c r="D1477" s="13" t="s">
        <v>7580</v>
      </c>
      <c r="E1477" s="29">
        <v>43418</v>
      </c>
      <c r="F1477" s="29" t="str">
        <f t="shared" si="92"/>
        <v>Wed</v>
      </c>
      <c r="G1477" s="29" t="str">
        <f t="shared" si="93"/>
        <v>Nov</v>
      </c>
      <c r="H1477" s="34">
        <f t="shared" si="90"/>
        <v>2018</v>
      </c>
      <c r="I1477" s="29">
        <v>43421</v>
      </c>
      <c r="J1477" s="13" t="s">
        <v>34</v>
      </c>
      <c r="K1477" s="13" t="s">
        <v>507</v>
      </c>
      <c r="L1477" s="13" t="s">
        <v>36</v>
      </c>
      <c r="M1477" s="13" t="s">
        <v>98</v>
      </c>
      <c r="N1477" s="13" t="s">
        <v>99</v>
      </c>
      <c r="O1477" s="13" t="s">
        <v>100</v>
      </c>
      <c r="P1477" s="13" t="s">
        <v>55</v>
      </c>
      <c r="Q1477" s="13" t="s">
        <v>5651</v>
      </c>
      <c r="R1477" s="13" t="s">
        <v>30</v>
      </c>
      <c r="S1477" s="13" t="s">
        <v>1789</v>
      </c>
      <c r="T1477" s="13" t="s">
        <v>5652</v>
      </c>
      <c r="U1477" s="33">
        <v>28.809000000000005</v>
      </c>
      <c r="V1477" s="15">
        <v>3</v>
      </c>
      <c r="W1477" s="14">
        <v>0.45</v>
      </c>
      <c r="X1477" s="33">
        <v>2.0099999999999998</v>
      </c>
      <c r="Y1477" s="33">
        <v>-10.521000000000003</v>
      </c>
      <c r="Z1477" s="14">
        <f t="shared" si="91"/>
        <v>-0.36519837550765388</v>
      </c>
      <c r="AA1477" s="13" t="s">
        <v>88</v>
      </c>
      <c r="AB1477" s="33">
        <v>12.964050000000002</v>
      </c>
      <c r="AC1477" s="33">
        <v>24.355950000000007</v>
      </c>
    </row>
    <row r="1478" spans="2:29" x14ac:dyDescent="0.3">
      <c r="B1478" s="19"/>
      <c r="D1478" s="13" t="s">
        <v>7581</v>
      </c>
      <c r="E1478" s="29">
        <v>44185</v>
      </c>
      <c r="F1478" s="29" t="str">
        <f t="shared" si="92"/>
        <v>Sun</v>
      </c>
      <c r="G1478" s="29" t="str">
        <f t="shared" si="93"/>
        <v>Dec</v>
      </c>
      <c r="H1478" s="34">
        <f t="shared" si="90"/>
        <v>2020</v>
      </c>
      <c r="I1478" s="29">
        <v>44189</v>
      </c>
      <c r="J1478" s="13" t="s">
        <v>50</v>
      </c>
      <c r="K1478" s="13" t="s">
        <v>507</v>
      </c>
      <c r="L1478" s="13" t="s">
        <v>36</v>
      </c>
      <c r="M1478" s="13" t="s">
        <v>508</v>
      </c>
      <c r="N1478" s="13" t="s">
        <v>509</v>
      </c>
      <c r="O1478" s="13" t="s">
        <v>100</v>
      </c>
      <c r="P1478" s="13" t="s">
        <v>55</v>
      </c>
      <c r="Q1478" s="13" t="s">
        <v>510</v>
      </c>
      <c r="R1478" s="13" t="s">
        <v>40</v>
      </c>
      <c r="S1478" s="13" t="s">
        <v>41</v>
      </c>
      <c r="T1478" s="13" t="s">
        <v>511</v>
      </c>
      <c r="U1478" s="33">
        <v>1189.2824999999998</v>
      </c>
      <c r="V1478" s="15">
        <v>9</v>
      </c>
      <c r="W1478" s="14">
        <v>0.25</v>
      </c>
      <c r="X1478" s="33">
        <v>225.78</v>
      </c>
      <c r="Y1478" s="33">
        <v>-396.42750000000001</v>
      </c>
      <c r="Z1478" s="14">
        <f t="shared" si="91"/>
        <v>-0.33333333333333337</v>
      </c>
      <c r="AA1478" s="13" t="s">
        <v>60</v>
      </c>
      <c r="AB1478" s="33">
        <v>297.32062499999995</v>
      </c>
      <c r="AC1478" s="33">
        <v>1062.609375</v>
      </c>
    </row>
    <row r="1479" spans="2:29" x14ac:dyDescent="0.3">
      <c r="B1479" s="19"/>
      <c r="D1479" s="13" t="s">
        <v>7582</v>
      </c>
      <c r="E1479" s="29">
        <v>44185</v>
      </c>
      <c r="F1479" s="29" t="str">
        <f t="shared" si="92"/>
        <v>Sun</v>
      </c>
      <c r="G1479" s="29" t="str">
        <f t="shared" si="93"/>
        <v>Dec</v>
      </c>
      <c r="H1479" s="34">
        <f t="shared" si="90"/>
        <v>2020</v>
      </c>
      <c r="I1479" s="29">
        <v>44189</v>
      </c>
      <c r="J1479" s="13" t="s">
        <v>50</v>
      </c>
      <c r="K1479" s="13" t="s">
        <v>507</v>
      </c>
      <c r="L1479" s="13" t="s">
        <v>36</v>
      </c>
      <c r="M1479" s="13" t="s">
        <v>508</v>
      </c>
      <c r="N1479" s="13" t="s">
        <v>509</v>
      </c>
      <c r="O1479" s="13" t="s">
        <v>100</v>
      </c>
      <c r="P1479" s="13" t="s">
        <v>55</v>
      </c>
      <c r="Q1479" s="13" t="s">
        <v>1397</v>
      </c>
      <c r="R1479" s="13" t="s">
        <v>57</v>
      </c>
      <c r="S1479" s="13" t="s">
        <v>86</v>
      </c>
      <c r="T1479" s="13" t="s">
        <v>1398</v>
      </c>
      <c r="U1479" s="33">
        <v>281.32650000000001</v>
      </c>
      <c r="V1479" s="15">
        <v>3</v>
      </c>
      <c r="W1479" s="14">
        <v>0.35</v>
      </c>
      <c r="X1479" s="33">
        <v>35.99</v>
      </c>
      <c r="Y1479" s="33">
        <v>-134.20349999999996</v>
      </c>
      <c r="Z1479" s="14">
        <f t="shared" si="91"/>
        <v>-0.47703824559719743</v>
      </c>
      <c r="AA1479" s="13" t="s">
        <v>60</v>
      </c>
      <c r="AB1479" s="33">
        <v>98.464275000000001</v>
      </c>
      <c r="AC1479" s="33">
        <v>281.07572499999998</v>
      </c>
    </row>
    <row r="1480" spans="2:29" x14ac:dyDescent="0.3">
      <c r="B1480" s="19"/>
      <c r="D1480" s="13" t="s">
        <v>7583</v>
      </c>
      <c r="E1480" s="29">
        <v>43034</v>
      </c>
      <c r="F1480" s="29" t="str">
        <f t="shared" si="92"/>
        <v>Thu</v>
      </c>
      <c r="G1480" s="29" t="str">
        <f t="shared" si="93"/>
        <v>Oct</v>
      </c>
      <c r="H1480" s="34">
        <f t="shared" si="90"/>
        <v>2017</v>
      </c>
      <c r="I1480" s="29">
        <v>43040</v>
      </c>
      <c r="J1480" s="13" t="s">
        <v>50</v>
      </c>
      <c r="K1480" s="13" t="s">
        <v>870</v>
      </c>
      <c r="L1480" s="13" t="s">
        <v>36</v>
      </c>
      <c r="M1480" s="13" t="s">
        <v>98</v>
      </c>
      <c r="N1480" s="13" t="s">
        <v>99</v>
      </c>
      <c r="O1480" s="13" t="s">
        <v>100</v>
      </c>
      <c r="P1480" s="13" t="s">
        <v>55</v>
      </c>
      <c r="Q1480" s="13" t="s">
        <v>429</v>
      </c>
      <c r="R1480" s="13" t="s">
        <v>40</v>
      </c>
      <c r="S1480" s="13" t="s">
        <v>41</v>
      </c>
      <c r="T1480" s="13" t="s">
        <v>430</v>
      </c>
      <c r="U1480" s="33">
        <v>1402.29</v>
      </c>
      <c r="V1480" s="15">
        <v>4</v>
      </c>
      <c r="W1480" s="14">
        <v>0.25</v>
      </c>
      <c r="X1480" s="33">
        <v>154.04</v>
      </c>
      <c r="Y1480" s="33">
        <v>411.33000000000004</v>
      </c>
      <c r="Z1480" s="14">
        <f t="shared" si="91"/>
        <v>0.29332734313159192</v>
      </c>
      <c r="AA1480" s="13" t="s">
        <v>88</v>
      </c>
      <c r="AB1480" s="33">
        <v>350.57249999999999</v>
      </c>
      <c r="AC1480" s="33">
        <v>486.34749999999997</v>
      </c>
    </row>
    <row r="1481" spans="2:29" x14ac:dyDescent="0.3">
      <c r="B1481" s="19"/>
      <c r="D1481" s="13" t="s">
        <v>7584</v>
      </c>
      <c r="E1481" s="29">
        <v>43034</v>
      </c>
      <c r="F1481" s="29" t="str">
        <f t="shared" si="92"/>
        <v>Thu</v>
      </c>
      <c r="G1481" s="29" t="str">
        <f t="shared" si="93"/>
        <v>Oct</v>
      </c>
      <c r="H1481" s="34">
        <f t="shared" ref="H1481:H1544" si="94">YEAR(E1481)</f>
        <v>2017</v>
      </c>
      <c r="I1481" s="29">
        <v>43040</v>
      </c>
      <c r="J1481" s="13" t="s">
        <v>50</v>
      </c>
      <c r="K1481" s="13" t="s">
        <v>870</v>
      </c>
      <c r="L1481" s="13" t="s">
        <v>36</v>
      </c>
      <c r="M1481" s="13" t="s">
        <v>98</v>
      </c>
      <c r="N1481" s="13" t="s">
        <v>99</v>
      </c>
      <c r="O1481" s="13" t="s">
        <v>100</v>
      </c>
      <c r="P1481" s="13" t="s">
        <v>55</v>
      </c>
      <c r="Q1481" s="13" t="s">
        <v>5218</v>
      </c>
      <c r="R1481" s="13" t="s">
        <v>40</v>
      </c>
      <c r="S1481" s="13" t="s">
        <v>906</v>
      </c>
      <c r="T1481" s="13" t="s">
        <v>5219</v>
      </c>
      <c r="U1481" s="33">
        <v>75.78</v>
      </c>
      <c r="V1481" s="15">
        <v>4</v>
      </c>
      <c r="W1481" s="14">
        <v>0.25</v>
      </c>
      <c r="X1481" s="33">
        <v>5.3</v>
      </c>
      <c r="Y1481" s="33">
        <v>15.060000000000002</v>
      </c>
      <c r="Z1481" s="14">
        <f t="shared" ref="Z1481:Z1544" si="95">Y1481/U1481</f>
        <v>0.19873317498020587</v>
      </c>
      <c r="AA1481" s="13" t="s">
        <v>88</v>
      </c>
      <c r="AB1481" s="33">
        <v>18.945</v>
      </c>
      <c r="AC1481" s="33">
        <v>36.475000000000001</v>
      </c>
    </row>
    <row r="1482" spans="2:29" x14ac:dyDescent="0.3">
      <c r="B1482" s="19"/>
      <c r="D1482" s="13" t="s">
        <v>7585</v>
      </c>
      <c r="E1482" s="29">
        <v>43034</v>
      </c>
      <c r="F1482" s="29" t="str">
        <f t="shared" si="92"/>
        <v>Thu</v>
      </c>
      <c r="G1482" s="29" t="str">
        <f t="shared" si="93"/>
        <v>Oct</v>
      </c>
      <c r="H1482" s="34">
        <f t="shared" si="94"/>
        <v>2017</v>
      </c>
      <c r="I1482" s="29">
        <v>43040</v>
      </c>
      <c r="J1482" s="13" t="s">
        <v>50</v>
      </c>
      <c r="K1482" s="13" t="s">
        <v>870</v>
      </c>
      <c r="L1482" s="13" t="s">
        <v>36</v>
      </c>
      <c r="M1482" s="13" t="s">
        <v>98</v>
      </c>
      <c r="N1482" s="13" t="s">
        <v>99</v>
      </c>
      <c r="O1482" s="13" t="s">
        <v>100</v>
      </c>
      <c r="P1482" s="13" t="s">
        <v>55</v>
      </c>
      <c r="Q1482" s="13" t="s">
        <v>5520</v>
      </c>
      <c r="R1482" s="13" t="s">
        <v>30</v>
      </c>
      <c r="S1482" s="13" t="s">
        <v>2751</v>
      </c>
      <c r="T1482" s="13" t="s">
        <v>5521</v>
      </c>
      <c r="U1482" s="33">
        <v>17.275500000000001</v>
      </c>
      <c r="V1482" s="15">
        <v>3</v>
      </c>
      <c r="W1482" s="14">
        <v>0.45</v>
      </c>
      <c r="X1482" s="33">
        <v>1.97</v>
      </c>
      <c r="Y1482" s="33">
        <v>-9.4544999999999995</v>
      </c>
      <c r="Z1482" s="14">
        <f t="shared" si="95"/>
        <v>-0.54727793696275062</v>
      </c>
      <c r="AA1482" s="13" t="s">
        <v>88</v>
      </c>
      <c r="AB1482" s="33">
        <v>7.773975000000001</v>
      </c>
      <c r="AC1482" s="33">
        <v>16.986025000000001</v>
      </c>
    </row>
    <row r="1483" spans="2:29" x14ac:dyDescent="0.3">
      <c r="B1483" s="19"/>
      <c r="D1483" s="13" t="s">
        <v>7586</v>
      </c>
      <c r="E1483" s="29">
        <v>43034</v>
      </c>
      <c r="F1483" s="29" t="str">
        <f t="shared" si="92"/>
        <v>Thu</v>
      </c>
      <c r="G1483" s="29" t="str">
        <f t="shared" si="93"/>
        <v>Oct</v>
      </c>
      <c r="H1483" s="34">
        <f t="shared" si="94"/>
        <v>2017</v>
      </c>
      <c r="I1483" s="29">
        <v>43040</v>
      </c>
      <c r="J1483" s="13" t="s">
        <v>50</v>
      </c>
      <c r="K1483" s="13" t="s">
        <v>870</v>
      </c>
      <c r="L1483" s="13" t="s">
        <v>36</v>
      </c>
      <c r="M1483" s="13" t="s">
        <v>98</v>
      </c>
      <c r="N1483" s="13" t="s">
        <v>99</v>
      </c>
      <c r="O1483" s="13" t="s">
        <v>100</v>
      </c>
      <c r="P1483" s="13" t="s">
        <v>55</v>
      </c>
      <c r="Q1483" s="13" t="s">
        <v>5286</v>
      </c>
      <c r="R1483" s="13" t="s">
        <v>30</v>
      </c>
      <c r="S1483" s="13" t="s">
        <v>1567</v>
      </c>
      <c r="T1483" s="13" t="s">
        <v>5287</v>
      </c>
      <c r="U1483" s="33">
        <v>14.784000000000002</v>
      </c>
      <c r="V1483" s="15">
        <v>2</v>
      </c>
      <c r="W1483" s="14">
        <v>0.45</v>
      </c>
      <c r="X1483" s="33">
        <v>1.25</v>
      </c>
      <c r="Y1483" s="33">
        <v>-2.1960000000000033</v>
      </c>
      <c r="Z1483" s="14">
        <f t="shared" si="95"/>
        <v>-0.14853896103896125</v>
      </c>
      <c r="AA1483" s="13" t="s">
        <v>88</v>
      </c>
      <c r="AB1483" s="33">
        <v>6.6528000000000009</v>
      </c>
      <c r="AC1483" s="33">
        <v>9.0772000000000048</v>
      </c>
    </row>
    <row r="1484" spans="2:29" x14ac:dyDescent="0.3">
      <c r="B1484" s="19"/>
      <c r="D1484" s="13" t="s">
        <v>7587</v>
      </c>
      <c r="E1484" s="29">
        <v>43292</v>
      </c>
      <c r="F1484" s="29" t="str">
        <f t="shared" si="92"/>
        <v>Wed</v>
      </c>
      <c r="G1484" s="29" t="str">
        <f t="shared" si="93"/>
        <v>Jul</v>
      </c>
      <c r="H1484" s="34">
        <f t="shared" si="94"/>
        <v>2018</v>
      </c>
      <c r="I1484" s="29">
        <v>43297</v>
      </c>
      <c r="J1484" s="13" t="s">
        <v>50</v>
      </c>
      <c r="K1484" s="13" t="s">
        <v>870</v>
      </c>
      <c r="L1484" s="13" t="s">
        <v>36</v>
      </c>
      <c r="M1484" s="13" t="s">
        <v>1858</v>
      </c>
      <c r="N1484" s="13" t="s">
        <v>99</v>
      </c>
      <c r="O1484" s="13" t="s">
        <v>100</v>
      </c>
      <c r="P1484" s="13" t="s">
        <v>55</v>
      </c>
      <c r="Q1484" s="13" t="s">
        <v>3035</v>
      </c>
      <c r="R1484" s="13" t="s">
        <v>57</v>
      </c>
      <c r="S1484" s="13" t="s">
        <v>121</v>
      </c>
      <c r="T1484" s="13" t="s">
        <v>3036</v>
      </c>
      <c r="U1484" s="33">
        <v>316.30499999999995</v>
      </c>
      <c r="V1484" s="15">
        <v>5</v>
      </c>
      <c r="W1484" s="14">
        <v>0.45</v>
      </c>
      <c r="X1484" s="33">
        <v>28.83</v>
      </c>
      <c r="Y1484" s="33">
        <v>-241.54499999999996</v>
      </c>
      <c r="Z1484" s="14">
        <f t="shared" si="95"/>
        <v>-0.76364584815289038</v>
      </c>
      <c r="AA1484" s="13" t="s">
        <v>88</v>
      </c>
      <c r="AB1484" s="33">
        <v>142.33724999999998</v>
      </c>
      <c r="AC1484" s="33">
        <v>386.68274999999994</v>
      </c>
    </row>
    <row r="1485" spans="2:29" x14ac:dyDescent="0.3">
      <c r="B1485" s="19"/>
      <c r="D1485" s="13" t="s">
        <v>7588</v>
      </c>
      <c r="E1485" s="29">
        <v>43292</v>
      </c>
      <c r="F1485" s="29" t="str">
        <f t="shared" si="92"/>
        <v>Wed</v>
      </c>
      <c r="G1485" s="29" t="str">
        <f t="shared" si="93"/>
        <v>Jul</v>
      </c>
      <c r="H1485" s="34">
        <f t="shared" si="94"/>
        <v>2018</v>
      </c>
      <c r="I1485" s="29">
        <v>43297</v>
      </c>
      <c r="J1485" s="13" t="s">
        <v>50</v>
      </c>
      <c r="K1485" s="13" t="s">
        <v>870</v>
      </c>
      <c r="L1485" s="13" t="s">
        <v>36</v>
      </c>
      <c r="M1485" s="13" t="s">
        <v>1858</v>
      </c>
      <c r="N1485" s="13" t="s">
        <v>99</v>
      </c>
      <c r="O1485" s="13" t="s">
        <v>100</v>
      </c>
      <c r="P1485" s="13" t="s">
        <v>55</v>
      </c>
      <c r="Q1485" s="13" t="s">
        <v>2758</v>
      </c>
      <c r="R1485" s="13" t="s">
        <v>30</v>
      </c>
      <c r="S1485" s="13" t="s">
        <v>1789</v>
      </c>
      <c r="T1485" s="13" t="s">
        <v>2759</v>
      </c>
      <c r="U1485" s="33">
        <v>78.507000000000005</v>
      </c>
      <c r="V1485" s="15">
        <v>3</v>
      </c>
      <c r="W1485" s="14">
        <v>0.45</v>
      </c>
      <c r="X1485" s="33">
        <v>7.84</v>
      </c>
      <c r="Y1485" s="33">
        <v>-24.273000000000003</v>
      </c>
      <c r="Z1485" s="14">
        <f t="shared" si="95"/>
        <v>-0.30918262065803054</v>
      </c>
      <c r="AA1485" s="13" t="s">
        <v>88</v>
      </c>
      <c r="AB1485" s="33">
        <v>35.328150000000001</v>
      </c>
      <c r="AC1485" s="33">
        <v>59.611850000000011</v>
      </c>
    </row>
    <row r="1486" spans="2:29" x14ac:dyDescent="0.3">
      <c r="B1486" s="19"/>
      <c r="D1486" s="13" t="s">
        <v>7589</v>
      </c>
      <c r="E1486" s="29">
        <v>43292</v>
      </c>
      <c r="F1486" s="29" t="str">
        <f t="shared" si="92"/>
        <v>Wed</v>
      </c>
      <c r="G1486" s="29" t="str">
        <f t="shared" si="93"/>
        <v>Jul</v>
      </c>
      <c r="H1486" s="34">
        <f t="shared" si="94"/>
        <v>2018</v>
      </c>
      <c r="I1486" s="29">
        <v>43297</v>
      </c>
      <c r="J1486" s="13" t="s">
        <v>50</v>
      </c>
      <c r="K1486" s="13" t="s">
        <v>870</v>
      </c>
      <c r="L1486" s="13" t="s">
        <v>36</v>
      </c>
      <c r="M1486" s="13" t="s">
        <v>1858</v>
      </c>
      <c r="N1486" s="13" t="s">
        <v>99</v>
      </c>
      <c r="O1486" s="13" t="s">
        <v>100</v>
      </c>
      <c r="P1486" s="13" t="s">
        <v>55</v>
      </c>
      <c r="Q1486" s="13" t="s">
        <v>2297</v>
      </c>
      <c r="R1486" s="13" t="s">
        <v>30</v>
      </c>
      <c r="S1486" s="13" t="s">
        <v>1228</v>
      </c>
      <c r="T1486" s="13" t="s">
        <v>2298</v>
      </c>
      <c r="U1486" s="33">
        <v>80.239500000000021</v>
      </c>
      <c r="V1486" s="15">
        <v>3</v>
      </c>
      <c r="W1486" s="14">
        <v>0.45</v>
      </c>
      <c r="X1486" s="33">
        <v>5.18</v>
      </c>
      <c r="Y1486" s="33">
        <v>-48.190500000000007</v>
      </c>
      <c r="Z1486" s="14">
        <f t="shared" si="95"/>
        <v>-0.60058325388368561</v>
      </c>
      <c r="AA1486" s="13" t="s">
        <v>88</v>
      </c>
      <c r="AB1486" s="33">
        <v>36.107775000000011</v>
      </c>
      <c r="AC1486" s="33">
        <v>87.142225000000025</v>
      </c>
    </row>
    <row r="1487" spans="2:29" x14ac:dyDescent="0.3">
      <c r="B1487" s="19"/>
      <c r="D1487" s="13" t="s">
        <v>7590</v>
      </c>
      <c r="E1487" s="29">
        <v>44103</v>
      </c>
      <c r="F1487" s="29" t="str">
        <f t="shared" si="92"/>
        <v>Tue</v>
      </c>
      <c r="G1487" s="29" t="str">
        <f t="shared" si="93"/>
        <v>Sep</v>
      </c>
      <c r="H1487" s="34">
        <f t="shared" si="94"/>
        <v>2020</v>
      </c>
      <c r="I1487" s="29">
        <v>44108</v>
      </c>
      <c r="J1487" s="13" t="s">
        <v>50</v>
      </c>
      <c r="K1487" s="13" t="s">
        <v>4767</v>
      </c>
      <c r="L1487" s="13" t="s">
        <v>24</v>
      </c>
      <c r="M1487" s="13" t="s">
        <v>848</v>
      </c>
      <c r="N1487" s="13" t="s">
        <v>849</v>
      </c>
      <c r="O1487" s="13" t="s">
        <v>245</v>
      </c>
      <c r="P1487" s="13" t="s">
        <v>55</v>
      </c>
      <c r="Q1487" s="13" t="s">
        <v>1972</v>
      </c>
      <c r="R1487" s="13" t="s">
        <v>57</v>
      </c>
      <c r="S1487" s="13" t="s">
        <v>58</v>
      </c>
      <c r="T1487" s="13" t="s">
        <v>1973</v>
      </c>
      <c r="U1487" s="33">
        <v>108.78809999999999</v>
      </c>
      <c r="V1487" s="15">
        <v>1</v>
      </c>
      <c r="W1487" s="14">
        <v>0.17</v>
      </c>
      <c r="X1487" s="33">
        <v>8.33</v>
      </c>
      <c r="Y1487" s="33">
        <v>14.408099999999997</v>
      </c>
      <c r="Z1487" s="14">
        <f t="shared" si="95"/>
        <v>0.1324418755360191</v>
      </c>
      <c r="AA1487" s="13" t="s">
        <v>88</v>
      </c>
      <c r="AB1487" s="33">
        <v>18.493976999999997</v>
      </c>
      <c r="AC1487" s="33">
        <v>67.556022999999982</v>
      </c>
    </row>
    <row r="1488" spans="2:29" x14ac:dyDescent="0.3">
      <c r="B1488" s="19"/>
      <c r="D1488" s="13" t="s">
        <v>7591</v>
      </c>
      <c r="E1488" s="29">
        <v>43098</v>
      </c>
      <c r="F1488" s="29" t="str">
        <f t="shared" si="92"/>
        <v>Fri</v>
      </c>
      <c r="G1488" s="29" t="str">
        <f t="shared" si="93"/>
        <v>Dec</v>
      </c>
      <c r="H1488" s="34">
        <f t="shared" si="94"/>
        <v>2017</v>
      </c>
      <c r="I1488" s="29">
        <v>43103</v>
      </c>
      <c r="J1488" s="13" t="s">
        <v>50</v>
      </c>
      <c r="K1488" s="13" t="s">
        <v>5769</v>
      </c>
      <c r="L1488" s="13" t="s">
        <v>36</v>
      </c>
      <c r="M1488" s="13" t="s">
        <v>98</v>
      </c>
      <c r="N1488" s="13" t="s">
        <v>99</v>
      </c>
      <c r="O1488" s="13" t="s">
        <v>100</v>
      </c>
      <c r="P1488" s="13" t="s">
        <v>55</v>
      </c>
      <c r="Q1488" s="13" t="s">
        <v>4935</v>
      </c>
      <c r="R1488" s="13" t="s">
        <v>30</v>
      </c>
      <c r="S1488" s="13" t="s">
        <v>1567</v>
      </c>
      <c r="T1488" s="13" t="s">
        <v>4936</v>
      </c>
      <c r="U1488" s="33">
        <v>61.512000000000008</v>
      </c>
      <c r="V1488" s="15">
        <v>4</v>
      </c>
      <c r="W1488" s="14">
        <v>0.45</v>
      </c>
      <c r="X1488" s="33">
        <v>2.63</v>
      </c>
      <c r="Y1488" s="33">
        <v>-47.088000000000001</v>
      </c>
      <c r="Z1488" s="14">
        <f t="shared" si="95"/>
        <v>-0.76550916894264531</v>
      </c>
      <c r="AA1488" s="13" t="s">
        <v>88</v>
      </c>
      <c r="AB1488" s="33">
        <v>27.680400000000002</v>
      </c>
      <c r="AC1488" s="33">
        <v>78.289600000000007</v>
      </c>
    </row>
    <row r="1489" spans="2:29" x14ac:dyDescent="0.3">
      <c r="B1489" s="19"/>
      <c r="D1489" s="13" t="s">
        <v>7592</v>
      </c>
      <c r="E1489" s="29">
        <v>43711</v>
      </c>
      <c r="F1489" s="29" t="str">
        <f t="shared" si="92"/>
        <v>Tue</v>
      </c>
      <c r="G1489" s="29" t="str">
        <f t="shared" si="93"/>
        <v>Sep</v>
      </c>
      <c r="H1489" s="34">
        <f t="shared" si="94"/>
        <v>2019</v>
      </c>
      <c r="I1489" s="29">
        <v>43716</v>
      </c>
      <c r="J1489" s="13" t="s">
        <v>50</v>
      </c>
      <c r="K1489" s="13" t="s">
        <v>4152</v>
      </c>
      <c r="L1489" s="13" t="s">
        <v>24</v>
      </c>
      <c r="M1489" s="13" t="s">
        <v>128</v>
      </c>
      <c r="N1489" s="13" t="s">
        <v>128</v>
      </c>
      <c r="O1489" s="13" t="s">
        <v>129</v>
      </c>
      <c r="P1489" s="13" t="s">
        <v>55</v>
      </c>
      <c r="Q1489" s="13" t="s">
        <v>3334</v>
      </c>
      <c r="R1489" s="13" t="s">
        <v>57</v>
      </c>
      <c r="S1489" s="13" t="s">
        <v>58</v>
      </c>
      <c r="T1489" s="13" t="s">
        <v>3335</v>
      </c>
      <c r="U1489" s="33">
        <v>115.01309999999999</v>
      </c>
      <c r="V1489" s="15">
        <v>1</v>
      </c>
      <c r="W1489" s="14">
        <v>0.17</v>
      </c>
      <c r="X1489" s="33">
        <v>13.6</v>
      </c>
      <c r="Y1489" s="33">
        <v>-4.1768999999999998</v>
      </c>
      <c r="Z1489" s="14">
        <f t="shared" si="95"/>
        <v>-3.6316732615675952E-2</v>
      </c>
      <c r="AA1489" s="13" t="s">
        <v>88</v>
      </c>
      <c r="AB1489" s="33">
        <v>19.552227000000002</v>
      </c>
      <c r="AC1489" s="33">
        <v>86.037773000000001</v>
      </c>
    </row>
    <row r="1490" spans="2:29" x14ac:dyDescent="0.3">
      <c r="B1490" s="19"/>
      <c r="D1490" s="13" t="s">
        <v>7593</v>
      </c>
      <c r="E1490" s="29">
        <v>43711</v>
      </c>
      <c r="F1490" s="29" t="str">
        <f t="shared" si="92"/>
        <v>Tue</v>
      </c>
      <c r="G1490" s="29" t="str">
        <f t="shared" si="93"/>
        <v>Sep</v>
      </c>
      <c r="H1490" s="34">
        <f t="shared" si="94"/>
        <v>2019</v>
      </c>
      <c r="I1490" s="29">
        <v>43716</v>
      </c>
      <c r="J1490" s="13" t="s">
        <v>50</v>
      </c>
      <c r="K1490" s="13" t="s">
        <v>4152</v>
      </c>
      <c r="L1490" s="13" t="s">
        <v>24</v>
      </c>
      <c r="M1490" s="13" t="s">
        <v>128</v>
      </c>
      <c r="N1490" s="13" t="s">
        <v>128</v>
      </c>
      <c r="O1490" s="13" t="s">
        <v>129</v>
      </c>
      <c r="P1490" s="13" t="s">
        <v>55</v>
      </c>
      <c r="Q1490" s="13" t="s">
        <v>2736</v>
      </c>
      <c r="R1490" s="13" t="s">
        <v>40</v>
      </c>
      <c r="S1490" s="13" t="s">
        <v>906</v>
      </c>
      <c r="T1490" s="13" t="s">
        <v>2737</v>
      </c>
      <c r="U1490" s="33">
        <v>92.527499999999989</v>
      </c>
      <c r="V1490" s="15">
        <v>5</v>
      </c>
      <c r="W1490" s="14">
        <v>0.27</v>
      </c>
      <c r="X1490" s="33">
        <v>5.64</v>
      </c>
      <c r="Y1490" s="33">
        <v>-15.322499999999994</v>
      </c>
      <c r="Z1490" s="14">
        <f t="shared" si="95"/>
        <v>-0.16559941638972192</v>
      </c>
      <c r="AA1490" s="13" t="s">
        <v>88</v>
      </c>
      <c r="AB1490" s="33">
        <v>24.982424999999999</v>
      </c>
      <c r="AC1490" s="33">
        <v>77.227574999999987</v>
      </c>
    </row>
    <row r="1491" spans="2:29" x14ac:dyDescent="0.3">
      <c r="B1491" s="19"/>
      <c r="D1491" s="13" t="s">
        <v>7594</v>
      </c>
      <c r="E1491" s="29">
        <v>43736</v>
      </c>
      <c r="F1491" s="29" t="str">
        <f t="shared" si="92"/>
        <v>Sat</v>
      </c>
      <c r="G1491" s="29" t="str">
        <f t="shared" si="93"/>
        <v>Sep</v>
      </c>
      <c r="H1491" s="34">
        <f t="shared" si="94"/>
        <v>2019</v>
      </c>
      <c r="I1491" s="29">
        <v>43739</v>
      </c>
      <c r="J1491" s="13" t="s">
        <v>22</v>
      </c>
      <c r="K1491" s="13" t="s">
        <v>2701</v>
      </c>
      <c r="L1491" s="13" t="s">
        <v>24</v>
      </c>
      <c r="M1491" s="13" t="s">
        <v>98</v>
      </c>
      <c r="N1491" s="13" t="s">
        <v>99</v>
      </c>
      <c r="O1491" s="13" t="s">
        <v>100</v>
      </c>
      <c r="P1491" s="13" t="s">
        <v>55</v>
      </c>
      <c r="Q1491" s="13" t="s">
        <v>2474</v>
      </c>
      <c r="R1491" s="13" t="s">
        <v>40</v>
      </c>
      <c r="S1491" s="13" t="s">
        <v>906</v>
      </c>
      <c r="T1491" s="13" t="s">
        <v>2475</v>
      </c>
      <c r="U1491" s="33">
        <v>308.70000000000005</v>
      </c>
      <c r="V1491" s="15">
        <v>8</v>
      </c>
      <c r="W1491" s="14">
        <v>0.25</v>
      </c>
      <c r="X1491" s="33">
        <v>36.43</v>
      </c>
      <c r="Y1491" s="33">
        <v>-41.220000000000013</v>
      </c>
      <c r="Z1491" s="14">
        <f t="shared" si="95"/>
        <v>-0.13352769679300294</v>
      </c>
      <c r="AA1491" s="13" t="s">
        <v>88</v>
      </c>
      <c r="AB1491" s="33">
        <v>77.175000000000011</v>
      </c>
      <c r="AC1491" s="33">
        <v>236.31500000000005</v>
      </c>
    </row>
    <row r="1492" spans="2:29" x14ac:dyDescent="0.3">
      <c r="B1492" s="19"/>
      <c r="D1492" s="13" t="s">
        <v>7595</v>
      </c>
      <c r="E1492" s="29">
        <v>43789</v>
      </c>
      <c r="F1492" s="29" t="str">
        <f t="shared" si="92"/>
        <v>Wed</v>
      </c>
      <c r="G1492" s="29" t="str">
        <f t="shared" si="93"/>
        <v>Nov</v>
      </c>
      <c r="H1492" s="34">
        <f t="shared" si="94"/>
        <v>2019</v>
      </c>
      <c r="I1492" s="29">
        <v>43789</v>
      </c>
      <c r="J1492" s="13" t="s">
        <v>126</v>
      </c>
      <c r="K1492" s="13" t="s">
        <v>348</v>
      </c>
      <c r="L1492" s="13" t="s">
        <v>24</v>
      </c>
      <c r="M1492" s="13" t="s">
        <v>128</v>
      </c>
      <c r="N1492" s="13" t="s">
        <v>128</v>
      </c>
      <c r="O1492" s="13" t="s">
        <v>129</v>
      </c>
      <c r="P1492" s="13" t="s">
        <v>55</v>
      </c>
      <c r="Q1492" s="13" t="s">
        <v>349</v>
      </c>
      <c r="R1492" s="13" t="s">
        <v>30</v>
      </c>
      <c r="S1492" s="13" t="s">
        <v>31</v>
      </c>
      <c r="T1492" s="13" t="s">
        <v>350</v>
      </c>
      <c r="U1492" s="33">
        <v>1798.6763999999998</v>
      </c>
      <c r="V1492" s="15">
        <v>4</v>
      </c>
      <c r="W1492" s="14">
        <v>0.17</v>
      </c>
      <c r="X1492" s="33">
        <v>300.5</v>
      </c>
      <c r="Y1492" s="33">
        <v>86.636399999999981</v>
      </c>
      <c r="Z1492" s="14">
        <f t="shared" si="95"/>
        <v>4.8166751951601736E-2</v>
      </c>
      <c r="AA1492" s="13" t="s">
        <v>60</v>
      </c>
      <c r="AB1492" s="33">
        <v>305.77498800000001</v>
      </c>
      <c r="AC1492" s="33">
        <v>1105.7650119999998</v>
      </c>
    </row>
    <row r="1493" spans="2:29" x14ac:dyDescent="0.3">
      <c r="B1493" s="19"/>
      <c r="D1493" s="13" t="s">
        <v>7596</v>
      </c>
      <c r="E1493" s="29">
        <v>43789</v>
      </c>
      <c r="F1493" s="29" t="str">
        <f t="shared" si="92"/>
        <v>Wed</v>
      </c>
      <c r="G1493" s="29" t="str">
        <f t="shared" si="93"/>
        <v>Nov</v>
      </c>
      <c r="H1493" s="34">
        <f t="shared" si="94"/>
        <v>2019</v>
      </c>
      <c r="I1493" s="29">
        <v>43789</v>
      </c>
      <c r="J1493" s="13" t="s">
        <v>126</v>
      </c>
      <c r="K1493" s="13" t="s">
        <v>348</v>
      </c>
      <c r="L1493" s="13" t="s">
        <v>24</v>
      </c>
      <c r="M1493" s="13" t="s">
        <v>128</v>
      </c>
      <c r="N1493" s="13" t="s">
        <v>128</v>
      </c>
      <c r="O1493" s="13" t="s">
        <v>129</v>
      </c>
      <c r="P1493" s="13" t="s">
        <v>55</v>
      </c>
      <c r="Q1493" s="13" t="s">
        <v>2313</v>
      </c>
      <c r="R1493" s="13" t="s">
        <v>57</v>
      </c>
      <c r="S1493" s="13" t="s">
        <v>58</v>
      </c>
      <c r="T1493" s="13" t="s">
        <v>2314</v>
      </c>
      <c r="U1493" s="33">
        <v>344.81519999999995</v>
      </c>
      <c r="V1493" s="15">
        <v>3</v>
      </c>
      <c r="W1493" s="14">
        <v>0.17</v>
      </c>
      <c r="X1493" s="33">
        <v>48.71</v>
      </c>
      <c r="Y1493" s="33">
        <v>99.655200000000036</v>
      </c>
      <c r="Z1493" s="14">
        <f t="shared" si="95"/>
        <v>0.28901046125576846</v>
      </c>
      <c r="AA1493" s="13" t="s">
        <v>60</v>
      </c>
      <c r="AB1493" s="33">
        <v>58.618583999999998</v>
      </c>
      <c r="AC1493" s="33">
        <v>137.8314159999999</v>
      </c>
    </row>
    <row r="1494" spans="2:29" x14ac:dyDescent="0.3">
      <c r="B1494" s="19"/>
      <c r="D1494" s="13" t="s">
        <v>7597</v>
      </c>
      <c r="E1494" s="29">
        <v>43789</v>
      </c>
      <c r="F1494" s="29" t="str">
        <f t="shared" si="92"/>
        <v>Wed</v>
      </c>
      <c r="G1494" s="29" t="str">
        <f t="shared" si="93"/>
        <v>Nov</v>
      </c>
      <c r="H1494" s="34">
        <f t="shared" si="94"/>
        <v>2019</v>
      </c>
      <c r="I1494" s="29">
        <v>43789</v>
      </c>
      <c r="J1494" s="13" t="s">
        <v>126</v>
      </c>
      <c r="K1494" s="13" t="s">
        <v>348</v>
      </c>
      <c r="L1494" s="13" t="s">
        <v>24</v>
      </c>
      <c r="M1494" s="13" t="s">
        <v>128</v>
      </c>
      <c r="N1494" s="13" t="s">
        <v>128</v>
      </c>
      <c r="O1494" s="13" t="s">
        <v>129</v>
      </c>
      <c r="P1494" s="13" t="s">
        <v>55</v>
      </c>
      <c r="Q1494" s="13" t="s">
        <v>4751</v>
      </c>
      <c r="R1494" s="13" t="s">
        <v>30</v>
      </c>
      <c r="S1494" s="13" t="s">
        <v>2751</v>
      </c>
      <c r="T1494" s="13" t="s">
        <v>4752</v>
      </c>
      <c r="U1494" s="33">
        <v>52.231499999999997</v>
      </c>
      <c r="V1494" s="15">
        <v>9</v>
      </c>
      <c r="W1494" s="14">
        <v>0.47000000000000003</v>
      </c>
      <c r="X1494" s="33">
        <v>6.82</v>
      </c>
      <c r="Y1494" s="33">
        <v>-17.968499999999999</v>
      </c>
      <c r="Z1494" s="14">
        <f t="shared" si="95"/>
        <v>-0.34401654174205221</v>
      </c>
      <c r="AA1494" s="13" t="s">
        <v>60</v>
      </c>
      <c r="AB1494" s="33">
        <v>24.548805000000002</v>
      </c>
      <c r="AC1494" s="33">
        <v>38.831194999999994</v>
      </c>
    </row>
    <row r="1495" spans="2:29" x14ac:dyDescent="0.3">
      <c r="B1495" s="19"/>
      <c r="D1495" s="13" t="s">
        <v>7598</v>
      </c>
      <c r="E1495" s="29">
        <v>43624</v>
      </c>
      <c r="F1495" s="29" t="str">
        <f t="shared" si="92"/>
        <v>Sat</v>
      </c>
      <c r="G1495" s="29" t="str">
        <f t="shared" si="93"/>
        <v>Jun</v>
      </c>
      <c r="H1495" s="34">
        <f t="shared" si="94"/>
        <v>2019</v>
      </c>
      <c r="I1495" s="29">
        <v>43629</v>
      </c>
      <c r="J1495" s="13" t="s">
        <v>50</v>
      </c>
      <c r="K1495" s="13" t="s">
        <v>3602</v>
      </c>
      <c r="L1495" s="13" t="s">
        <v>24</v>
      </c>
      <c r="M1495" s="13" t="s">
        <v>98</v>
      </c>
      <c r="N1495" s="13" t="s">
        <v>99</v>
      </c>
      <c r="O1495" s="13" t="s">
        <v>100</v>
      </c>
      <c r="P1495" s="13" t="s">
        <v>55</v>
      </c>
      <c r="Q1495" s="13" t="s">
        <v>1970</v>
      </c>
      <c r="R1495" s="13" t="s">
        <v>57</v>
      </c>
      <c r="S1495" s="13" t="s">
        <v>86</v>
      </c>
      <c r="T1495" s="13" t="s">
        <v>1971</v>
      </c>
      <c r="U1495" s="33">
        <v>460.35599999999999</v>
      </c>
      <c r="V1495" s="15">
        <v>2</v>
      </c>
      <c r="W1495" s="14">
        <v>0.35</v>
      </c>
      <c r="X1495" s="33">
        <v>20.149999999999999</v>
      </c>
      <c r="Y1495" s="33">
        <v>-49.584000000000003</v>
      </c>
      <c r="Z1495" s="14">
        <f t="shared" si="95"/>
        <v>-0.10770794776216668</v>
      </c>
      <c r="AA1495" s="13" t="s">
        <v>88</v>
      </c>
      <c r="AB1495" s="33">
        <v>161.12459999999999</v>
      </c>
      <c r="AC1495" s="33">
        <v>328.66540000000003</v>
      </c>
    </row>
    <row r="1496" spans="2:29" x14ac:dyDescent="0.3">
      <c r="B1496" s="19"/>
      <c r="D1496" s="13" t="s">
        <v>7599</v>
      </c>
      <c r="E1496" s="29">
        <v>43624</v>
      </c>
      <c r="F1496" s="29" t="str">
        <f t="shared" si="92"/>
        <v>Sat</v>
      </c>
      <c r="G1496" s="29" t="str">
        <f t="shared" si="93"/>
        <v>Jun</v>
      </c>
      <c r="H1496" s="34">
        <f t="shared" si="94"/>
        <v>2019</v>
      </c>
      <c r="I1496" s="29">
        <v>43629</v>
      </c>
      <c r="J1496" s="13" t="s">
        <v>50</v>
      </c>
      <c r="K1496" s="13" t="s">
        <v>3602</v>
      </c>
      <c r="L1496" s="13" t="s">
        <v>24</v>
      </c>
      <c r="M1496" s="13" t="s">
        <v>98</v>
      </c>
      <c r="N1496" s="13" t="s">
        <v>99</v>
      </c>
      <c r="O1496" s="13" t="s">
        <v>100</v>
      </c>
      <c r="P1496" s="13" t="s">
        <v>55</v>
      </c>
      <c r="Q1496" s="13" t="s">
        <v>2150</v>
      </c>
      <c r="R1496" s="13" t="s">
        <v>30</v>
      </c>
      <c r="S1496" s="13" t="s">
        <v>1121</v>
      </c>
      <c r="T1496" s="13" t="s">
        <v>2151</v>
      </c>
      <c r="U1496" s="33">
        <v>163.32750000000001</v>
      </c>
      <c r="V1496" s="15">
        <v>7</v>
      </c>
      <c r="W1496" s="14">
        <v>0.15000000000000002</v>
      </c>
      <c r="X1496" s="33">
        <v>10.85</v>
      </c>
      <c r="Y1496" s="33">
        <v>1.837499999999995</v>
      </c>
      <c r="Z1496" s="14">
        <f t="shared" si="95"/>
        <v>1.1250401800064256E-2</v>
      </c>
      <c r="AA1496" s="13" t="s">
        <v>88</v>
      </c>
      <c r="AB1496" s="33">
        <v>24.499125000000006</v>
      </c>
      <c r="AC1496" s="33">
        <v>126.14087500000001</v>
      </c>
    </row>
    <row r="1497" spans="2:29" x14ac:dyDescent="0.3">
      <c r="B1497" s="19"/>
      <c r="D1497" s="13" t="s">
        <v>7600</v>
      </c>
      <c r="E1497" s="29">
        <v>43624</v>
      </c>
      <c r="F1497" s="29" t="str">
        <f t="shared" si="92"/>
        <v>Sat</v>
      </c>
      <c r="G1497" s="29" t="str">
        <f t="shared" si="93"/>
        <v>Jun</v>
      </c>
      <c r="H1497" s="34">
        <f t="shared" si="94"/>
        <v>2019</v>
      </c>
      <c r="I1497" s="29">
        <v>43629</v>
      </c>
      <c r="J1497" s="13" t="s">
        <v>50</v>
      </c>
      <c r="K1497" s="13" t="s">
        <v>3602</v>
      </c>
      <c r="L1497" s="13" t="s">
        <v>24</v>
      </c>
      <c r="M1497" s="13" t="s">
        <v>98</v>
      </c>
      <c r="N1497" s="13" t="s">
        <v>99</v>
      </c>
      <c r="O1497" s="13" t="s">
        <v>100</v>
      </c>
      <c r="P1497" s="13" t="s">
        <v>55</v>
      </c>
      <c r="Q1497" s="13" t="s">
        <v>528</v>
      </c>
      <c r="R1497" s="13" t="s">
        <v>30</v>
      </c>
      <c r="S1497" s="13" t="s">
        <v>289</v>
      </c>
      <c r="T1497" s="13" t="s">
        <v>529</v>
      </c>
      <c r="U1497" s="33">
        <v>116.39100000000001</v>
      </c>
      <c r="V1497" s="15">
        <v>1</v>
      </c>
      <c r="W1497" s="14">
        <v>0.45</v>
      </c>
      <c r="X1497" s="33">
        <v>7.91</v>
      </c>
      <c r="Y1497" s="33">
        <v>-84.668999999999997</v>
      </c>
      <c r="Z1497" s="14">
        <f t="shared" si="95"/>
        <v>-0.72745315359435003</v>
      </c>
      <c r="AA1497" s="13" t="s">
        <v>88</v>
      </c>
      <c r="AB1497" s="33">
        <v>52.375950000000003</v>
      </c>
      <c r="AC1497" s="33">
        <v>140.77404999999999</v>
      </c>
    </row>
    <row r="1498" spans="2:29" x14ac:dyDescent="0.3">
      <c r="B1498" s="19"/>
      <c r="D1498" s="13" t="s">
        <v>7601</v>
      </c>
      <c r="E1498" s="29">
        <v>43624</v>
      </c>
      <c r="F1498" s="29" t="str">
        <f t="shared" si="92"/>
        <v>Sat</v>
      </c>
      <c r="G1498" s="29" t="str">
        <f t="shared" si="93"/>
        <v>Jun</v>
      </c>
      <c r="H1498" s="34">
        <f t="shared" si="94"/>
        <v>2019</v>
      </c>
      <c r="I1498" s="29">
        <v>43629</v>
      </c>
      <c r="J1498" s="13" t="s">
        <v>50</v>
      </c>
      <c r="K1498" s="13" t="s">
        <v>3602</v>
      </c>
      <c r="L1498" s="13" t="s">
        <v>24</v>
      </c>
      <c r="M1498" s="13" t="s">
        <v>98</v>
      </c>
      <c r="N1498" s="13" t="s">
        <v>99</v>
      </c>
      <c r="O1498" s="13" t="s">
        <v>100</v>
      </c>
      <c r="P1498" s="13" t="s">
        <v>55</v>
      </c>
      <c r="Q1498" s="13" t="s">
        <v>2565</v>
      </c>
      <c r="R1498" s="13" t="s">
        <v>30</v>
      </c>
      <c r="S1498" s="13" t="s">
        <v>1789</v>
      </c>
      <c r="T1498" s="13" t="s">
        <v>2566</v>
      </c>
      <c r="U1498" s="33">
        <v>55.572000000000003</v>
      </c>
      <c r="V1498" s="15">
        <v>2</v>
      </c>
      <c r="W1498" s="14">
        <v>0.45</v>
      </c>
      <c r="X1498" s="33">
        <v>6.35</v>
      </c>
      <c r="Y1498" s="33">
        <v>-19.247999999999998</v>
      </c>
      <c r="Z1498" s="14">
        <f t="shared" si="95"/>
        <v>-0.34636147700280712</v>
      </c>
      <c r="AA1498" s="13" t="s">
        <v>88</v>
      </c>
      <c r="AB1498" s="33">
        <v>25.007400000000001</v>
      </c>
      <c r="AC1498" s="33">
        <v>43.462600000000002</v>
      </c>
    </row>
    <row r="1499" spans="2:29" x14ac:dyDescent="0.3">
      <c r="B1499" s="19"/>
      <c r="D1499" s="13" t="s">
        <v>7602</v>
      </c>
      <c r="E1499" s="29">
        <v>43481</v>
      </c>
      <c r="F1499" s="29" t="str">
        <f t="shared" si="92"/>
        <v>Wed</v>
      </c>
      <c r="G1499" s="29" t="str">
        <f t="shared" si="93"/>
        <v>Jan</v>
      </c>
      <c r="H1499" s="34">
        <f t="shared" si="94"/>
        <v>2019</v>
      </c>
      <c r="I1499" s="29">
        <v>43487</v>
      </c>
      <c r="J1499" s="13" t="s">
        <v>50</v>
      </c>
      <c r="K1499" s="13" t="s">
        <v>431</v>
      </c>
      <c r="L1499" s="13" t="s">
        <v>82</v>
      </c>
      <c r="M1499" s="13" t="s">
        <v>98</v>
      </c>
      <c r="N1499" s="13" t="s">
        <v>99</v>
      </c>
      <c r="O1499" s="13" t="s">
        <v>100</v>
      </c>
      <c r="P1499" s="13" t="s">
        <v>55</v>
      </c>
      <c r="Q1499" s="13" t="s">
        <v>432</v>
      </c>
      <c r="R1499" s="13" t="s">
        <v>30</v>
      </c>
      <c r="S1499" s="13" t="s">
        <v>31</v>
      </c>
      <c r="T1499" s="13" t="s">
        <v>433</v>
      </c>
      <c r="U1499" s="33">
        <v>3386.8589999999999</v>
      </c>
      <c r="V1499" s="15">
        <v>7</v>
      </c>
      <c r="W1499" s="14">
        <v>0.15000000000000002</v>
      </c>
      <c r="X1499" s="33">
        <v>257.24</v>
      </c>
      <c r="Y1499" s="33">
        <v>-597.68100000000004</v>
      </c>
      <c r="Z1499" s="14">
        <f t="shared" si="95"/>
        <v>-0.17647058823529413</v>
      </c>
      <c r="AA1499" s="13" t="s">
        <v>266</v>
      </c>
      <c r="AB1499" s="33">
        <v>508.02885000000009</v>
      </c>
      <c r="AC1499" s="33">
        <v>3219.27115</v>
      </c>
    </row>
    <row r="1500" spans="2:29" x14ac:dyDescent="0.3">
      <c r="B1500" s="19"/>
      <c r="D1500" s="13" t="s">
        <v>7603</v>
      </c>
      <c r="E1500" s="29">
        <v>43481</v>
      </c>
      <c r="F1500" s="29" t="str">
        <f t="shared" si="92"/>
        <v>Wed</v>
      </c>
      <c r="G1500" s="29" t="str">
        <f t="shared" si="93"/>
        <v>Jan</v>
      </c>
      <c r="H1500" s="34">
        <f t="shared" si="94"/>
        <v>2019</v>
      </c>
      <c r="I1500" s="29">
        <v>43487</v>
      </c>
      <c r="J1500" s="13" t="s">
        <v>50</v>
      </c>
      <c r="K1500" s="13" t="s">
        <v>431</v>
      </c>
      <c r="L1500" s="13" t="s">
        <v>82</v>
      </c>
      <c r="M1500" s="13" t="s">
        <v>98</v>
      </c>
      <c r="N1500" s="13" t="s">
        <v>99</v>
      </c>
      <c r="O1500" s="13" t="s">
        <v>100</v>
      </c>
      <c r="P1500" s="13" t="s">
        <v>55</v>
      </c>
      <c r="Q1500" s="13" t="s">
        <v>510</v>
      </c>
      <c r="R1500" s="13" t="s">
        <v>40</v>
      </c>
      <c r="S1500" s="13" t="s">
        <v>41</v>
      </c>
      <c r="T1500" s="13" t="s">
        <v>511</v>
      </c>
      <c r="U1500" s="33">
        <v>132.14249999999998</v>
      </c>
      <c r="V1500" s="15">
        <v>1</v>
      </c>
      <c r="W1500" s="14">
        <v>0.25</v>
      </c>
      <c r="X1500" s="33">
        <v>5.55</v>
      </c>
      <c r="Y1500" s="33">
        <v>-44.047499999999999</v>
      </c>
      <c r="Z1500" s="14">
        <f t="shared" si="95"/>
        <v>-0.33333333333333337</v>
      </c>
      <c r="AA1500" s="13" t="s">
        <v>266</v>
      </c>
      <c r="AB1500" s="33">
        <v>33.035624999999996</v>
      </c>
      <c r="AC1500" s="33">
        <v>137.604375</v>
      </c>
    </row>
    <row r="1501" spans="2:29" x14ac:dyDescent="0.3">
      <c r="B1501" s="19"/>
      <c r="D1501" s="13" t="s">
        <v>7604</v>
      </c>
      <c r="E1501" s="29">
        <v>43481</v>
      </c>
      <c r="F1501" s="29" t="str">
        <f t="shared" si="92"/>
        <v>Wed</v>
      </c>
      <c r="G1501" s="29" t="str">
        <f t="shared" si="93"/>
        <v>Jan</v>
      </c>
      <c r="H1501" s="34">
        <f t="shared" si="94"/>
        <v>2019</v>
      </c>
      <c r="I1501" s="29">
        <v>43487</v>
      </c>
      <c r="J1501" s="13" t="s">
        <v>50</v>
      </c>
      <c r="K1501" s="13" t="s">
        <v>431</v>
      </c>
      <c r="L1501" s="13" t="s">
        <v>82</v>
      </c>
      <c r="M1501" s="13" t="s">
        <v>98</v>
      </c>
      <c r="N1501" s="13" t="s">
        <v>99</v>
      </c>
      <c r="O1501" s="13" t="s">
        <v>100</v>
      </c>
      <c r="P1501" s="13" t="s">
        <v>55</v>
      </c>
      <c r="Q1501" s="13" t="s">
        <v>4907</v>
      </c>
      <c r="R1501" s="13" t="s">
        <v>30</v>
      </c>
      <c r="S1501" s="13" t="s">
        <v>2177</v>
      </c>
      <c r="T1501" s="13" t="s">
        <v>4908</v>
      </c>
      <c r="U1501" s="33">
        <v>21.219000000000005</v>
      </c>
      <c r="V1501" s="15">
        <v>2</v>
      </c>
      <c r="W1501" s="14">
        <v>0.45</v>
      </c>
      <c r="X1501" s="33">
        <v>3.13</v>
      </c>
      <c r="Y1501" s="33">
        <v>-1.9410000000000061</v>
      </c>
      <c r="Z1501" s="14">
        <f t="shared" si="95"/>
        <v>-9.1474621801216155E-2</v>
      </c>
      <c r="AA1501" s="13" t="s">
        <v>266</v>
      </c>
      <c r="AB1501" s="33">
        <v>9.5485500000000023</v>
      </c>
      <c r="AC1501" s="33">
        <v>10.481450000000009</v>
      </c>
    </row>
    <row r="1502" spans="2:29" x14ac:dyDescent="0.3">
      <c r="B1502" s="19"/>
      <c r="D1502" s="13" t="s">
        <v>7605</v>
      </c>
      <c r="E1502" s="29">
        <v>43481</v>
      </c>
      <c r="F1502" s="29" t="str">
        <f t="shared" si="92"/>
        <v>Wed</v>
      </c>
      <c r="G1502" s="29" t="str">
        <f t="shared" si="93"/>
        <v>Jan</v>
      </c>
      <c r="H1502" s="34">
        <f t="shared" si="94"/>
        <v>2019</v>
      </c>
      <c r="I1502" s="29">
        <v>43487</v>
      </c>
      <c r="J1502" s="13" t="s">
        <v>50</v>
      </c>
      <c r="K1502" s="13" t="s">
        <v>431</v>
      </c>
      <c r="L1502" s="13" t="s">
        <v>82</v>
      </c>
      <c r="M1502" s="13" t="s">
        <v>98</v>
      </c>
      <c r="N1502" s="13" t="s">
        <v>99</v>
      </c>
      <c r="O1502" s="13" t="s">
        <v>100</v>
      </c>
      <c r="P1502" s="13" t="s">
        <v>55</v>
      </c>
      <c r="Q1502" s="13" t="s">
        <v>4476</v>
      </c>
      <c r="R1502" s="13" t="s">
        <v>30</v>
      </c>
      <c r="S1502" s="13" t="s">
        <v>2177</v>
      </c>
      <c r="T1502" s="13" t="s">
        <v>4477</v>
      </c>
      <c r="U1502" s="33">
        <v>18.710999999999999</v>
      </c>
      <c r="V1502" s="15">
        <v>3</v>
      </c>
      <c r="W1502" s="14">
        <v>0.45</v>
      </c>
      <c r="X1502" s="33">
        <v>1.95</v>
      </c>
      <c r="Y1502" s="33">
        <v>-10.629</v>
      </c>
      <c r="Z1502" s="14">
        <f t="shared" si="95"/>
        <v>-0.56806156806156805</v>
      </c>
      <c r="AA1502" s="13" t="s">
        <v>266</v>
      </c>
      <c r="AB1502" s="33">
        <v>8.41995</v>
      </c>
      <c r="AC1502" s="33">
        <v>18.970050000000001</v>
      </c>
    </row>
    <row r="1503" spans="2:29" x14ac:dyDescent="0.3">
      <c r="B1503" s="19"/>
      <c r="D1503" s="13" t="s">
        <v>7606</v>
      </c>
      <c r="E1503" s="29">
        <v>43481</v>
      </c>
      <c r="F1503" s="29" t="str">
        <f t="shared" si="92"/>
        <v>Wed</v>
      </c>
      <c r="G1503" s="29" t="str">
        <f t="shared" si="93"/>
        <v>Jan</v>
      </c>
      <c r="H1503" s="34">
        <f t="shared" si="94"/>
        <v>2019</v>
      </c>
      <c r="I1503" s="29">
        <v>43487</v>
      </c>
      <c r="J1503" s="13" t="s">
        <v>50</v>
      </c>
      <c r="K1503" s="13" t="s">
        <v>431</v>
      </c>
      <c r="L1503" s="13" t="s">
        <v>82</v>
      </c>
      <c r="M1503" s="13" t="s">
        <v>98</v>
      </c>
      <c r="N1503" s="13" t="s">
        <v>99</v>
      </c>
      <c r="O1503" s="13" t="s">
        <v>100</v>
      </c>
      <c r="P1503" s="13" t="s">
        <v>55</v>
      </c>
      <c r="Q1503" s="13" t="s">
        <v>5205</v>
      </c>
      <c r="R1503" s="13" t="s">
        <v>30</v>
      </c>
      <c r="S1503" s="13" t="s">
        <v>1228</v>
      </c>
      <c r="T1503" s="13" t="s">
        <v>5206</v>
      </c>
      <c r="U1503" s="33">
        <v>39.847500000000004</v>
      </c>
      <c r="V1503" s="15">
        <v>3</v>
      </c>
      <c r="W1503" s="14">
        <v>0.45</v>
      </c>
      <c r="X1503" s="33">
        <v>1.86</v>
      </c>
      <c r="Y1503" s="33">
        <v>-19.642499999999998</v>
      </c>
      <c r="Z1503" s="14">
        <f t="shared" si="95"/>
        <v>-0.49294184076792763</v>
      </c>
      <c r="AA1503" s="13" t="s">
        <v>266</v>
      </c>
      <c r="AB1503" s="33">
        <v>17.931375000000003</v>
      </c>
      <c r="AC1503" s="33">
        <v>39.698625</v>
      </c>
    </row>
    <row r="1504" spans="2:29" x14ac:dyDescent="0.3">
      <c r="B1504" s="19"/>
      <c r="D1504" s="13" t="s">
        <v>7607</v>
      </c>
      <c r="E1504" s="29">
        <v>43876</v>
      </c>
      <c r="F1504" s="29" t="str">
        <f t="shared" si="92"/>
        <v>Sat</v>
      </c>
      <c r="G1504" s="29" t="str">
        <f t="shared" si="93"/>
        <v>Feb</v>
      </c>
      <c r="H1504" s="34">
        <f t="shared" si="94"/>
        <v>2020</v>
      </c>
      <c r="I1504" s="29">
        <v>43881</v>
      </c>
      <c r="J1504" s="13" t="s">
        <v>50</v>
      </c>
      <c r="K1504" s="13" t="s">
        <v>1271</v>
      </c>
      <c r="L1504" s="13" t="s">
        <v>24</v>
      </c>
      <c r="M1504" s="13" t="s">
        <v>98</v>
      </c>
      <c r="N1504" s="13" t="s">
        <v>99</v>
      </c>
      <c r="O1504" s="13" t="s">
        <v>100</v>
      </c>
      <c r="P1504" s="13" t="s">
        <v>55</v>
      </c>
      <c r="Q1504" s="13" t="s">
        <v>429</v>
      </c>
      <c r="R1504" s="13" t="s">
        <v>40</v>
      </c>
      <c r="S1504" s="13" t="s">
        <v>41</v>
      </c>
      <c r="T1504" s="13" t="s">
        <v>430</v>
      </c>
      <c r="U1504" s="33">
        <v>1051.7175</v>
      </c>
      <c r="V1504" s="15">
        <v>3</v>
      </c>
      <c r="W1504" s="14">
        <v>0.25</v>
      </c>
      <c r="X1504" s="33">
        <v>103.58</v>
      </c>
      <c r="Y1504" s="33">
        <v>308.49749999999995</v>
      </c>
      <c r="Z1504" s="14">
        <f t="shared" si="95"/>
        <v>0.29332734313159187</v>
      </c>
      <c r="AA1504" s="13" t="s">
        <v>88</v>
      </c>
      <c r="AB1504" s="33">
        <v>262.92937499999999</v>
      </c>
      <c r="AC1504" s="33">
        <v>376.71062500000005</v>
      </c>
    </row>
    <row r="1505" spans="2:29" x14ac:dyDescent="0.3">
      <c r="B1505" s="19"/>
      <c r="D1505" s="13" t="s">
        <v>7608</v>
      </c>
      <c r="E1505" s="29">
        <v>43876</v>
      </c>
      <c r="F1505" s="29" t="str">
        <f t="shared" si="92"/>
        <v>Sat</v>
      </c>
      <c r="G1505" s="29" t="str">
        <f t="shared" si="93"/>
        <v>Feb</v>
      </c>
      <c r="H1505" s="34">
        <f t="shared" si="94"/>
        <v>2020</v>
      </c>
      <c r="I1505" s="29">
        <v>43881</v>
      </c>
      <c r="J1505" s="13" t="s">
        <v>50</v>
      </c>
      <c r="K1505" s="13" t="s">
        <v>1271</v>
      </c>
      <c r="L1505" s="13" t="s">
        <v>24</v>
      </c>
      <c r="M1505" s="13" t="s">
        <v>98</v>
      </c>
      <c r="N1505" s="13" t="s">
        <v>99</v>
      </c>
      <c r="O1505" s="13" t="s">
        <v>100</v>
      </c>
      <c r="P1505" s="13" t="s">
        <v>55</v>
      </c>
      <c r="Q1505" s="13" t="s">
        <v>1333</v>
      </c>
      <c r="R1505" s="13" t="s">
        <v>40</v>
      </c>
      <c r="S1505" s="13" t="s">
        <v>41</v>
      </c>
      <c r="T1505" s="13" t="s">
        <v>1334</v>
      </c>
      <c r="U1505" s="33">
        <v>604.57500000000005</v>
      </c>
      <c r="V1505" s="15">
        <v>5</v>
      </c>
      <c r="W1505" s="14">
        <v>0.25</v>
      </c>
      <c r="X1505" s="33">
        <v>39.57</v>
      </c>
      <c r="Y1505" s="33">
        <v>185.32499999999999</v>
      </c>
      <c r="Z1505" s="14">
        <f t="shared" si="95"/>
        <v>0.30653765041558118</v>
      </c>
      <c r="AA1505" s="13" t="s">
        <v>88</v>
      </c>
      <c r="AB1505" s="33">
        <v>151.14375000000001</v>
      </c>
      <c r="AC1505" s="33">
        <v>228.53625000000005</v>
      </c>
    </row>
    <row r="1506" spans="2:29" x14ac:dyDescent="0.3">
      <c r="B1506" s="19"/>
      <c r="D1506" s="13" t="s">
        <v>7609</v>
      </c>
      <c r="E1506" s="29">
        <v>43876</v>
      </c>
      <c r="F1506" s="29" t="str">
        <f t="shared" si="92"/>
        <v>Sat</v>
      </c>
      <c r="G1506" s="29" t="str">
        <f t="shared" si="93"/>
        <v>Feb</v>
      </c>
      <c r="H1506" s="34">
        <f t="shared" si="94"/>
        <v>2020</v>
      </c>
      <c r="I1506" s="29">
        <v>43881</v>
      </c>
      <c r="J1506" s="13" t="s">
        <v>50</v>
      </c>
      <c r="K1506" s="13" t="s">
        <v>1271</v>
      </c>
      <c r="L1506" s="13" t="s">
        <v>24</v>
      </c>
      <c r="M1506" s="13" t="s">
        <v>98</v>
      </c>
      <c r="N1506" s="13" t="s">
        <v>99</v>
      </c>
      <c r="O1506" s="13" t="s">
        <v>100</v>
      </c>
      <c r="P1506" s="13" t="s">
        <v>55</v>
      </c>
      <c r="Q1506" s="13" t="s">
        <v>3326</v>
      </c>
      <c r="R1506" s="13" t="s">
        <v>40</v>
      </c>
      <c r="S1506" s="13" t="s">
        <v>906</v>
      </c>
      <c r="T1506" s="13" t="s">
        <v>3327</v>
      </c>
      <c r="U1506" s="33">
        <v>79.56</v>
      </c>
      <c r="V1506" s="15">
        <v>2</v>
      </c>
      <c r="W1506" s="14">
        <v>0.25</v>
      </c>
      <c r="X1506" s="33">
        <v>5.0999999999999996</v>
      </c>
      <c r="Y1506" s="33">
        <v>13.739999999999998</v>
      </c>
      <c r="Z1506" s="14">
        <f t="shared" si="95"/>
        <v>0.17269984917043738</v>
      </c>
      <c r="AA1506" s="13" t="s">
        <v>88</v>
      </c>
      <c r="AB1506" s="33">
        <v>19.89</v>
      </c>
      <c r="AC1506" s="33">
        <v>40.83</v>
      </c>
    </row>
    <row r="1507" spans="2:29" x14ac:dyDescent="0.3">
      <c r="B1507" s="19"/>
      <c r="D1507" s="13" t="s">
        <v>7610</v>
      </c>
      <c r="E1507" s="29">
        <v>43876</v>
      </c>
      <c r="F1507" s="29" t="str">
        <f t="shared" si="92"/>
        <v>Sat</v>
      </c>
      <c r="G1507" s="29" t="str">
        <f t="shared" si="93"/>
        <v>Feb</v>
      </c>
      <c r="H1507" s="34">
        <f t="shared" si="94"/>
        <v>2020</v>
      </c>
      <c r="I1507" s="29">
        <v>43881</v>
      </c>
      <c r="J1507" s="13" t="s">
        <v>50</v>
      </c>
      <c r="K1507" s="13" t="s">
        <v>1271</v>
      </c>
      <c r="L1507" s="13" t="s">
        <v>24</v>
      </c>
      <c r="M1507" s="13" t="s">
        <v>98</v>
      </c>
      <c r="N1507" s="13" t="s">
        <v>99</v>
      </c>
      <c r="O1507" s="13" t="s">
        <v>100</v>
      </c>
      <c r="P1507" s="13" t="s">
        <v>55</v>
      </c>
      <c r="Q1507" s="13" t="s">
        <v>4218</v>
      </c>
      <c r="R1507" s="13" t="s">
        <v>30</v>
      </c>
      <c r="S1507" s="13" t="s">
        <v>1789</v>
      </c>
      <c r="T1507" s="13" t="s">
        <v>4219</v>
      </c>
      <c r="U1507" s="33">
        <v>87.912000000000006</v>
      </c>
      <c r="V1507" s="15">
        <v>6</v>
      </c>
      <c r="W1507" s="14">
        <v>0.45</v>
      </c>
      <c r="X1507" s="33">
        <v>4.55</v>
      </c>
      <c r="Y1507" s="33">
        <v>-60.768000000000015</v>
      </c>
      <c r="Z1507" s="14">
        <f t="shared" si="95"/>
        <v>-0.6912366912366914</v>
      </c>
      <c r="AA1507" s="13" t="s">
        <v>88</v>
      </c>
      <c r="AB1507" s="33">
        <v>39.560400000000001</v>
      </c>
      <c r="AC1507" s="33">
        <v>104.56960000000002</v>
      </c>
    </row>
    <row r="1508" spans="2:29" x14ac:dyDescent="0.3">
      <c r="B1508" s="19"/>
      <c r="D1508" s="13" t="s">
        <v>7611</v>
      </c>
      <c r="E1508" s="29">
        <v>43876</v>
      </c>
      <c r="F1508" s="29" t="str">
        <f t="shared" si="92"/>
        <v>Sat</v>
      </c>
      <c r="G1508" s="29" t="str">
        <f t="shared" si="93"/>
        <v>Feb</v>
      </c>
      <c r="H1508" s="34">
        <f t="shared" si="94"/>
        <v>2020</v>
      </c>
      <c r="I1508" s="29">
        <v>43881</v>
      </c>
      <c r="J1508" s="13" t="s">
        <v>50</v>
      </c>
      <c r="K1508" s="13" t="s">
        <v>1271</v>
      </c>
      <c r="L1508" s="13" t="s">
        <v>24</v>
      </c>
      <c r="M1508" s="13" t="s">
        <v>98</v>
      </c>
      <c r="N1508" s="13" t="s">
        <v>99</v>
      </c>
      <c r="O1508" s="13" t="s">
        <v>100</v>
      </c>
      <c r="P1508" s="13" t="s">
        <v>55</v>
      </c>
      <c r="Q1508" s="13" t="s">
        <v>4628</v>
      </c>
      <c r="R1508" s="13" t="s">
        <v>30</v>
      </c>
      <c r="S1508" s="13" t="s">
        <v>1121</v>
      </c>
      <c r="T1508" s="13" t="s">
        <v>4629</v>
      </c>
      <c r="U1508" s="33">
        <v>23.817</v>
      </c>
      <c r="V1508" s="15">
        <v>2</v>
      </c>
      <c r="W1508" s="14">
        <v>0.15000000000000002</v>
      </c>
      <c r="X1508" s="33">
        <v>2.19</v>
      </c>
      <c r="Y1508" s="33">
        <v>-3.1230000000000002</v>
      </c>
      <c r="Z1508" s="14">
        <f t="shared" si="95"/>
        <v>-0.13112482680438342</v>
      </c>
      <c r="AA1508" s="13" t="s">
        <v>88</v>
      </c>
      <c r="AB1508" s="33">
        <v>3.5725500000000006</v>
      </c>
      <c r="AC1508" s="33">
        <v>21.17745</v>
      </c>
    </row>
    <row r="1509" spans="2:29" x14ac:dyDescent="0.3">
      <c r="B1509" s="19"/>
      <c r="D1509" s="13" t="s">
        <v>7612</v>
      </c>
      <c r="E1509" s="29">
        <v>43630</v>
      </c>
      <c r="F1509" s="29" t="str">
        <f t="shared" si="92"/>
        <v>Fri</v>
      </c>
      <c r="G1509" s="29" t="str">
        <f t="shared" si="93"/>
        <v>Jun</v>
      </c>
      <c r="H1509" s="34">
        <f t="shared" si="94"/>
        <v>2019</v>
      </c>
      <c r="I1509" s="29">
        <v>43634</v>
      </c>
      <c r="J1509" s="13" t="s">
        <v>50</v>
      </c>
      <c r="K1509" s="13" t="s">
        <v>4117</v>
      </c>
      <c r="L1509" s="13" t="s">
        <v>24</v>
      </c>
      <c r="M1509" s="13" t="s">
        <v>128</v>
      </c>
      <c r="N1509" s="13" t="s">
        <v>128</v>
      </c>
      <c r="O1509" s="13" t="s">
        <v>129</v>
      </c>
      <c r="P1509" s="13" t="s">
        <v>55</v>
      </c>
      <c r="Q1509" s="13" t="s">
        <v>4118</v>
      </c>
      <c r="R1509" s="13" t="s">
        <v>30</v>
      </c>
      <c r="S1509" s="13" t="s">
        <v>31</v>
      </c>
      <c r="T1509" s="13" t="s">
        <v>4119</v>
      </c>
      <c r="U1509" s="33">
        <v>145.06740000000002</v>
      </c>
      <c r="V1509" s="15">
        <v>3</v>
      </c>
      <c r="W1509" s="14">
        <v>0.17</v>
      </c>
      <c r="X1509" s="33">
        <v>13.88</v>
      </c>
      <c r="Y1509" s="33">
        <v>-15.762600000000001</v>
      </c>
      <c r="Z1509" s="14">
        <f t="shared" si="95"/>
        <v>-0.10865707939895523</v>
      </c>
      <c r="AA1509" s="13" t="s">
        <v>88</v>
      </c>
      <c r="AB1509" s="33">
        <v>24.661458000000007</v>
      </c>
      <c r="AC1509" s="33">
        <v>122.28854200000002</v>
      </c>
    </row>
    <row r="1510" spans="2:29" x14ac:dyDescent="0.3">
      <c r="B1510" s="19"/>
      <c r="D1510" s="13" t="s">
        <v>7613</v>
      </c>
      <c r="E1510" s="29">
        <v>43630</v>
      </c>
      <c r="F1510" s="29" t="str">
        <f t="shared" si="92"/>
        <v>Fri</v>
      </c>
      <c r="G1510" s="29" t="str">
        <f t="shared" si="93"/>
        <v>Jun</v>
      </c>
      <c r="H1510" s="34">
        <f t="shared" si="94"/>
        <v>2019</v>
      </c>
      <c r="I1510" s="29">
        <v>43634</v>
      </c>
      <c r="J1510" s="13" t="s">
        <v>50</v>
      </c>
      <c r="K1510" s="13" t="s">
        <v>4117</v>
      </c>
      <c r="L1510" s="13" t="s">
        <v>24</v>
      </c>
      <c r="M1510" s="13" t="s">
        <v>128</v>
      </c>
      <c r="N1510" s="13" t="s">
        <v>128</v>
      </c>
      <c r="O1510" s="13" t="s">
        <v>129</v>
      </c>
      <c r="P1510" s="13" t="s">
        <v>55</v>
      </c>
      <c r="Q1510" s="13" t="s">
        <v>5630</v>
      </c>
      <c r="R1510" s="13" t="s">
        <v>30</v>
      </c>
      <c r="S1510" s="13" t="s">
        <v>1121</v>
      </c>
      <c r="T1510" s="13" t="s">
        <v>5631</v>
      </c>
      <c r="U1510" s="33">
        <v>10.258799999999999</v>
      </c>
      <c r="V1510" s="15">
        <v>1</v>
      </c>
      <c r="W1510" s="14">
        <v>0.17</v>
      </c>
      <c r="X1510" s="33">
        <v>1.94</v>
      </c>
      <c r="Y1510" s="33">
        <v>3.8088000000000002</v>
      </c>
      <c r="Z1510" s="14">
        <f t="shared" si="95"/>
        <v>0.37127149374195817</v>
      </c>
      <c r="AA1510" s="13" t="s">
        <v>88</v>
      </c>
      <c r="AB1510" s="33">
        <v>1.7439959999999999</v>
      </c>
      <c r="AC1510" s="33">
        <v>2.7660040000000001</v>
      </c>
    </row>
    <row r="1511" spans="2:29" x14ac:dyDescent="0.3">
      <c r="B1511" s="19"/>
      <c r="D1511" s="13" t="s">
        <v>7614</v>
      </c>
      <c r="E1511" s="29">
        <v>43294</v>
      </c>
      <c r="F1511" s="29" t="str">
        <f t="shared" si="92"/>
        <v>Fri</v>
      </c>
      <c r="G1511" s="29" t="str">
        <f t="shared" si="93"/>
        <v>Jul</v>
      </c>
      <c r="H1511" s="34">
        <f t="shared" si="94"/>
        <v>2018</v>
      </c>
      <c r="I1511" s="29">
        <v>43300</v>
      </c>
      <c r="J1511" s="13" t="s">
        <v>50</v>
      </c>
      <c r="K1511" s="13" t="s">
        <v>4168</v>
      </c>
      <c r="L1511" s="13" t="s">
        <v>24</v>
      </c>
      <c r="M1511" s="13" t="s">
        <v>482</v>
      </c>
      <c r="N1511" s="13" t="s">
        <v>482</v>
      </c>
      <c r="O1511" s="13" t="s">
        <v>483</v>
      </c>
      <c r="P1511" s="13" t="s">
        <v>28</v>
      </c>
      <c r="Q1511" s="13" t="s">
        <v>4169</v>
      </c>
      <c r="R1511" s="13" t="s">
        <v>30</v>
      </c>
      <c r="S1511" s="13" t="s">
        <v>1121</v>
      </c>
      <c r="T1511" s="13" t="s">
        <v>4170</v>
      </c>
      <c r="U1511" s="33">
        <v>172.62000000000003</v>
      </c>
      <c r="V1511" s="15">
        <v>7</v>
      </c>
      <c r="W1511" s="14">
        <v>0.5</v>
      </c>
      <c r="X1511" s="33">
        <v>13.39</v>
      </c>
      <c r="Y1511" s="33">
        <v>-62.160000000000039</v>
      </c>
      <c r="Z1511" s="14">
        <f t="shared" si="95"/>
        <v>-0.36009732360097341</v>
      </c>
      <c r="AA1511" s="13" t="s">
        <v>88</v>
      </c>
      <c r="AB1511" s="33">
        <v>86.310000000000016</v>
      </c>
      <c r="AC1511" s="33">
        <v>135.08000000000004</v>
      </c>
    </row>
    <row r="1512" spans="2:29" x14ac:dyDescent="0.3">
      <c r="B1512" s="19"/>
      <c r="D1512" s="13" t="s">
        <v>7615</v>
      </c>
      <c r="E1512" s="29">
        <v>43294</v>
      </c>
      <c r="F1512" s="29" t="str">
        <f t="shared" si="92"/>
        <v>Fri</v>
      </c>
      <c r="G1512" s="29" t="str">
        <f t="shared" si="93"/>
        <v>Jul</v>
      </c>
      <c r="H1512" s="34">
        <f t="shared" si="94"/>
        <v>2018</v>
      </c>
      <c r="I1512" s="29">
        <v>43300</v>
      </c>
      <c r="J1512" s="13" t="s">
        <v>50</v>
      </c>
      <c r="K1512" s="13" t="s">
        <v>4168</v>
      </c>
      <c r="L1512" s="13" t="s">
        <v>24</v>
      </c>
      <c r="M1512" s="13" t="s">
        <v>482</v>
      </c>
      <c r="N1512" s="13" t="s">
        <v>482</v>
      </c>
      <c r="O1512" s="13" t="s">
        <v>483</v>
      </c>
      <c r="P1512" s="13" t="s">
        <v>28</v>
      </c>
      <c r="Q1512" s="13" t="s">
        <v>4835</v>
      </c>
      <c r="R1512" s="13" t="s">
        <v>30</v>
      </c>
      <c r="S1512" s="13" t="s">
        <v>2177</v>
      </c>
      <c r="T1512" s="13" t="s">
        <v>4836</v>
      </c>
      <c r="U1512" s="33">
        <v>16.29</v>
      </c>
      <c r="V1512" s="15">
        <v>3</v>
      </c>
      <c r="W1512" s="14">
        <v>0.5</v>
      </c>
      <c r="X1512" s="33">
        <v>1.95</v>
      </c>
      <c r="Y1512" s="33">
        <v>-5.2199999999999989</v>
      </c>
      <c r="Z1512" s="14">
        <f t="shared" si="95"/>
        <v>-0.3204419889502762</v>
      </c>
      <c r="AA1512" s="13" t="s">
        <v>88</v>
      </c>
      <c r="AB1512" s="33">
        <v>8.1449999999999996</v>
      </c>
      <c r="AC1512" s="33">
        <v>11.414999999999999</v>
      </c>
    </row>
    <row r="1513" spans="2:29" x14ac:dyDescent="0.3">
      <c r="B1513" s="19"/>
      <c r="D1513" s="13" t="s">
        <v>7616</v>
      </c>
      <c r="E1513" s="29">
        <v>43656</v>
      </c>
      <c r="F1513" s="29" t="str">
        <f t="shared" si="92"/>
        <v>Wed</v>
      </c>
      <c r="G1513" s="29" t="str">
        <f t="shared" si="93"/>
        <v>Jul</v>
      </c>
      <c r="H1513" s="34">
        <f t="shared" si="94"/>
        <v>2019</v>
      </c>
      <c r="I1513" s="29">
        <v>43658</v>
      </c>
      <c r="J1513" s="13" t="s">
        <v>34</v>
      </c>
      <c r="K1513" s="13" t="s">
        <v>3219</v>
      </c>
      <c r="L1513" s="13" t="s">
        <v>24</v>
      </c>
      <c r="M1513" s="13" t="s">
        <v>128</v>
      </c>
      <c r="N1513" s="13" t="s">
        <v>128</v>
      </c>
      <c r="O1513" s="13" t="s">
        <v>129</v>
      </c>
      <c r="P1513" s="13" t="s">
        <v>55</v>
      </c>
      <c r="Q1513" s="13" t="s">
        <v>3220</v>
      </c>
      <c r="R1513" s="13" t="s">
        <v>40</v>
      </c>
      <c r="S1513" s="13" t="s">
        <v>906</v>
      </c>
      <c r="T1513" s="13" t="s">
        <v>3221</v>
      </c>
      <c r="U1513" s="33">
        <v>84.840599999999995</v>
      </c>
      <c r="V1513" s="15">
        <v>2</v>
      </c>
      <c r="W1513" s="14">
        <v>0.27</v>
      </c>
      <c r="X1513" s="33">
        <v>25.36</v>
      </c>
      <c r="Y1513" s="33">
        <v>11.5806</v>
      </c>
      <c r="Z1513" s="14">
        <f t="shared" si="95"/>
        <v>0.13649832745171533</v>
      </c>
      <c r="AA1513" s="13" t="s">
        <v>33</v>
      </c>
      <c r="AB1513" s="33">
        <v>22.906962</v>
      </c>
      <c r="AC1513" s="33">
        <v>24.993037999999995</v>
      </c>
    </row>
    <row r="1514" spans="2:29" x14ac:dyDescent="0.3">
      <c r="B1514" s="19"/>
      <c r="D1514" s="13" t="s">
        <v>7617</v>
      </c>
      <c r="E1514" s="29">
        <v>44101</v>
      </c>
      <c r="F1514" s="29" t="str">
        <f t="shared" ref="F1514:F1577" si="96">TEXT(E1514,"ddd")</f>
        <v>Sun</v>
      </c>
      <c r="G1514" s="29" t="str">
        <f t="shared" ref="G1514:G1577" si="97">TEXT(E1514,"mmm")</f>
        <v>Sep</v>
      </c>
      <c r="H1514" s="34">
        <f t="shared" si="94"/>
        <v>2020</v>
      </c>
      <c r="I1514" s="29">
        <v>44108</v>
      </c>
      <c r="J1514" s="13" t="s">
        <v>50</v>
      </c>
      <c r="K1514" s="13" t="s">
        <v>5463</v>
      </c>
      <c r="L1514" s="13" t="s">
        <v>36</v>
      </c>
      <c r="M1514" s="13" t="s">
        <v>98</v>
      </c>
      <c r="N1514" s="13" t="s">
        <v>99</v>
      </c>
      <c r="O1514" s="13" t="s">
        <v>100</v>
      </c>
      <c r="P1514" s="13" t="s">
        <v>55</v>
      </c>
      <c r="Q1514" s="13" t="s">
        <v>3057</v>
      </c>
      <c r="R1514" s="13" t="s">
        <v>30</v>
      </c>
      <c r="S1514" s="13" t="s">
        <v>1607</v>
      </c>
      <c r="T1514" s="13" t="s">
        <v>3058</v>
      </c>
      <c r="U1514" s="33">
        <v>43.329000000000001</v>
      </c>
      <c r="V1514" s="15">
        <v>2</v>
      </c>
      <c r="W1514" s="14">
        <v>0.45</v>
      </c>
      <c r="X1514" s="33">
        <v>4.1399999999999997</v>
      </c>
      <c r="Y1514" s="33">
        <v>-18.170999999999999</v>
      </c>
      <c r="Z1514" s="14">
        <f t="shared" si="95"/>
        <v>-0.41937270650141933</v>
      </c>
      <c r="AA1514" s="13" t="s">
        <v>88</v>
      </c>
      <c r="AB1514" s="33">
        <v>19.498049999999999</v>
      </c>
      <c r="AC1514" s="33">
        <v>37.86195</v>
      </c>
    </row>
    <row r="1515" spans="2:29" x14ac:dyDescent="0.3">
      <c r="B1515" s="19"/>
      <c r="D1515" s="13" t="s">
        <v>7618</v>
      </c>
      <c r="E1515" s="29">
        <v>44101</v>
      </c>
      <c r="F1515" s="29" t="str">
        <f t="shared" si="96"/>
        <v>Sun</v>
      </c>
      <c r="G1515" s="29" t="str">
        <f t="shared" si="97"/>
        <v>Sep</v>
      </c>
      <c r="H1515" s="34">
        <f t="shared" si="94"/>
        <v>2020</v>
      </c>
      <c r="I1515" s="29">
        <v>44108</v>
      </c>
      <c r="J1515" s="13" t="s">
        <v>50</v>
      </c>
      <c r="K1515" s="13" t="s">
        <v>5463</v>
      </c>
      <c r="L1515" s="13" t="s">
        <v>36</v>
      </c>
      <c r="M1515" s="13" t="s">
        <v>98</v>
      </c>
      <c r="N1515" s="13" t="s">
        <v>99</v>
      </c>
      <c r="O1515" s="13" t="s">
        <v>100</v>
      </c>
      <c r="P1515" s="13" t="s">
        <v>55</v>
      </c>
      <c r="Q1515" s="13" t="s">
        <v>3626</v>
      </c>
      <c r="R1515" s="13" t="s">
        <v>30</v>
      </c>
      <c r="S1515" s="13" t="s">
        <v>1789</v>
      </c>
      <c r="T1515" s="13" t="s">
        <v>3627</v>
      </c>
      <c r="U1515" s="33">
        <v>38.362499999999997</v>
      </c>
      <c r="V1515" s="15">
        <v>3</v>
      </c>
      <c r="W1515" s="14">
        <v>0.45</v>
      </c>
      <c r="X1515" s="33">
        <v>2.77</v>
      </c>
      <c r="Y1515" s="33">
        <v>-18.877499999999998</v>
      </c>
      <c r="Z1515" s="14">
        <f t="shared" si="95"/>
        <v>-0.49208211143695013</v>
      </c>
      <c r="AA1515" s="13" t="s">
        <v>88</v>
      </c>
      <c r="AB1515" s="33">
        <v>17.263124999999999</v>
      </c>
      <c r="AC1515" s="33">
        <v>37.206874999999997</v>
      </c>
    </row>
    <row r="1516" spans="2:29" x14ac:dyDescent="0.3">
      <c r="B1516" s="19"/>
      <c r="D1516" s="13" t="s">
        <v>7619</v>
      </c>
      <c r="E1516" s="29">
        <v>44101</v>
      </c>
      <c r="F1516" s="29" t="str">
        <f t="shared" si="96"/>
        <v>Sun</v>
      </c>
      <c r="G1516" s="29" t="str">
        <f t="shared" si="97"/>
        <v>Sep</v>
      </c>
      <c r="H1516" s="34">
        <f t="shared" si="94"/>
        <v>2020</v>
      </c>
      <c r="I1516" s="29">
        <v>44108</v>
      </c>
      <c r="J1516" s="13" t="s">
        <v>50</v>
      </c>
      <c r="K1516" s="13" t="s">
        <v>5463</v>
      </c>
      <c r="L1516" s="13" t="s">
        <v>36</v>
      </c>
      <c r="M1516" s="13" t="s">
        <v>98</v>
      </c>
      <c r="N1516" s="13" t="s">
        <v>99</v>
      </c>
      <c r="O1516" s="13" t="s">
        <v>100</v>
      </c>
      <c r="P1516" s="13" t="s">
        <v>55</v>
      </c>
      <c r="Q1516" s="13" t="s">
        <v>1721</v>
      </c>
      <c r="R1516" s="13" t="s">
        <v>30</v>
      </c>
      <c r="S1516" s="13" t="s">
        <v>1228</v>
      </c>
      <c r="T1516" s="13" t="s">
        <v>1722</v>
      </c>
      <c r="U1516" s="33">
        <v>52.882499999999993</v>
      </c>
      <c r="V1516" s="15">
        <v>5</v>
      </c>
      <c r="W1516" s="14">
        <v>0.45</v>
      </c>
      <c r="X1516" s="33">
        <v>2.58</v>
      </c>
      <c r="Y1516" s="33">
        <v>-2.9174999999999969</v>
      </c>
      <c r="Z1516" s="14">
        <f t="shared" si="95"/>
        <v>-5.5169479506452936E-2</v>
      </c>
      <c r="AA1516" s="13" t="s">
        <v>88</v>
      </c>
      <c r="AB1516" s="33">
        <v>23.797124999999998</v>
      </c>
      <c r="AC1516" s="33">
        <v>29.422874999999991</v>
      </c>
    </row>
    <row r="1517" spans="2:29" x14ac:dyDescent="0.3">
      <c r="B1517" s="19"/>
      <c r="D1517" s="13" t="s">
        <v>7620</v>
      </c>
      <c r="E1517" s="29">
        <v>44101</v>
      </c>
      <c r="F1517" s="29" t="str">
        <f t="shared" si="96"/>
        <v>Sun</v>
      </c>
      <c r="G1517" s="29" t="str">
        <f t="shared" si="97"/>
        <v>Sep</v>
      </c>
      <c r="H1517" s="34">
        <f t="shared" si="94"/>
        <v>2020</v>
      </c>
      <c r="I1517" s="29">
        <v>44108</v>
      </c>
      <c r="J1517" s="13" t="s">
        <v>50</v>
      </c>
      <c r="K1517" s="13" t="s">
        <v>5463</v>
      </c>
      <c r="L1517" s="13" t="s">
        <v>36</v>
      </c>
      <c r="M1517" s="13" t="s">
        <v>98</v>
      </c>
      <c r="N1517" s="13" t="s">
        <v>99</v>
      </c>
      <c r="O1517" s="13" t="s">
        <v>100</v>
      </c>
      <c r="P1517" s="13" t="s">
        <v>55</v>
      </c>
      <c r="Q1517" s="13" t="s">
        <v>4765</v>
      </c>
      <c r="R1517" s="13" t="s">
        <v>30</v>
      </c>
      <c r="S1517" s="13" t="s">
        <v>1228</v>
      </c>
      <c r="T1517" s="13" t="s">
        <v>4766</v>
      </c>
      <c r="U1517" s="33">
        <v>33.923999999999999</v>
      </c>
      <c r="V1517" s="15">
        <v>4</v>
      </c>
      <c r="W1517" s="14">
        <v>0.45</v>
      </c>
      <c r="X1517" s="33">
        <v>1.95</v>
      </c>
      <c r="Y1517" s="33">
        <v>-12.995999999999997</v>
      </c>
      <c r="Z1517" s="14">
        <f t="shared" si="95"/>
        <v>-0.38309161655465152</v>
      </c>
      <c r="AA1517" s="13" t="s">
        <v>88</v>
      </c>
      <c r="AB1517" s="33">
        <v>15.2658</v>
      </c>
      <c r="AC1517" s="33">
        <v>29.7042</v>
      </c>
    </row>
    <row r="1518" spans="2:29" x14ac:dyDescent="0.3">
      <c r="B1518" s="19"/>
      <c r="D1518" s="13" t="s">
        <v>7621</v>
      </c>
      <c r="E1518" s="29">
        <v>44101</v>
      </c>
      <c r="F1518" s="29" t="str">
        <f t="shared" si="96"/>
        <v>Sun</v>
      </c>
      <c r="G1518" s="29" t="str">
        <f t="shared" si="97"/>
        <v>Sep</v>
      </c>
      <c r="H1518" s="34">
        <f t="shared" si="94"/>
        <v>2020</v>
      </c>
      <c r="I1518" s="29">
        <v>44108</v>
      </c>
      <c r="J1518" s="13" t="s">
        <v>50</v>
      </c>
      <c r="K1518" s="13" t="s">
        <v>5463</v>
      </c>
      <c r="L1518" s="13" t="s">
        <v>36</v>
      </c>
      <c r="M1518" s="13" t="s">
        <v>98</v>
      </c>
      <c r="N1518" s="13" t="s">
        <v>99</v>
      </c>
      <c r="O1518" s="13" t="s">
        <v>100</v>
      </c>
      <c r="P1518" s="13" t="s">
        <v>55</v>
      </c>
      <c r="Q1518" s="13" t="s">
        <v>5924</v>
      </c>
      <c r="R1518" s="13" t="s">
        <v>30</v>
      </c>
      <c r="S1518" s="13" t="s">
        <v>1789</v>
      </c>
      <c r="T1518" s="13" t="s">
        <v>5925</v>
      </c>
      <c r="U1518" s="33">
        <v>27.3735</v>
      </c>
      <c r="V1518" s="15">
        <v>3</v>
      </c>
      <c r="W1518" s="14">
        <v>0.45</v>
      </c>
      <c r="X1518" s="33">
        <v>1.72</v>
      </c>
      <c r="Y1518" s="33">
        <v>-19.426499999999997</v>
      </c>
      <c r="Z1518" s="14">
        <f t="shared" si="95"/>
        <v>-0.70968272234095009</v>
      </c>
      <c r="AA1518" s="13" t="s">
        <v>88</v>
      </c>
      <c r="AB1518" s="33">
        <v>12.318075</v>
      </c>
      <c r="AC1518" s="33">
        <v>32.761924999999998</v>
      </c>
    </row>
    <row r="1519" spans="2:29" x14ac:dyDescent="0.3">
      <c r="B1519" s="19"/>
      <c r="D1519" s="13" t="s">
        <v>7622</v>
      </c>
      <c r="E1519" s="29">
        <v>44101</v>
      </c>
      <c r="F1519" s="29" t="str">
        <f t="shared" si="96"/>
        <v>Sun</v>
      </c>
      <c r="G1519" s="29" t="str">
        <f t="shared" si="97"/>
        <v>Sep</v>
      </c>
      <c r="H1519" s="34">
        <f t="shared" si="94"/>
        <v>2020</v>
      </c>
      <c r="I1519" s="29">
        <v>44108</v>
      </c>
      <c r="J1519" s="13" t="s">
        <v>50</v>
      </c>
      <c r="K1519" s="13" t="s">
        <v>5463</v>
      </c>
      <c r="L1519" s="13" t="s">
        <v>36</v>
      </c>
      <c r="M1519" s="13" t="s">
        <v>98</v>
      </c>
      <c r="N1519" s="13" t="s">
        <v>99</v>
      </c>
      <c r="O1519" s="13" t="s">
        <v>100</v>
      </c>
      <c r="P1519" s="13" t="s">
        <v>55</v>
      </c>
      <c r="Q1519" s="13" t="s">
        <v>3842</v>
      </c>
      <c r="R1519" s="13" t="s">
        <v>40</v>
      </c>
      <c r="S1519" s="13" t="s">
        <v>906</v>
      </c>
      <c r="T1519" s="13" t="s">
        <v>3843</v>
      </c>
      <c r="U1519" s="33">
        <v>28.034999999999997</v>
      </c>
      <c r="V1519" s="15">
        <v>2</v>
      </c>
      <c r="W1519" s="14">
        <v>0.25</v>
      </c>
      <c r="X1519" s="33">
        <v>1.67</v>
      </c>
      <c r="Y1519" s="33">
        <v>5.1750000000000007</v>
      </c>
      <c r="Z1519" s="14">
        <f t="shared" si="95"/>
        <v>0.18459069020866778</v>
      </c>
      <c r="AA1519" s="13" t="s">
        <v>88</v>
      </c>
      <c r="AB1519" s="33">
        <v>7.0087499999999991</v>
      </c>
      <c r="AC1519" s="33">
        <v>14.181249999999995</v>
      </c>
    </row>
    <row r="1520" spans="2:29" x14ac:dyDescent="0.3">
      <c r="B1520" s="19"/>
      <c r="D1520" s="13" t="s">
        <v>7623</v>
      </c>
      <c r="E1520" s="29">
        <v>43726</v>
      </c>
      <c r="F1520" s="29" t="str">
        <f t="shared" si="96"/>
        <v>Wed</v>
      </c>
      <c r="G1520" s="29" t="str">
        <f t="shared" si="97"/>
        <v>Sep</v>
      </c>
      <c r="H1520" s="34">
        <f t="shared" si="94"/>
        <v>2019</v>
      </c>
      <c r="I1520" s="29">
        <v>43727</v>
      </c>
      <c r="J1520" s="13" t="s">
        <v>34</v>
      </c>
      <c r="K1520" s="13" t="s">
        <v>5559</v>
      </c>
      <c r="L1520" s="13" t="s">
        <v>36</v>
      </c>
      <c r="M1520" s="13" t="s">
        <v>271</v>
      </c>
      <c r="N1520" s="13" t="s">
        <v>271</v>
      </c>
      <c r="O1520" s="13" t="s">
        <v>271</v>
      </c>
      <c r="P1520" s="13" t="s">
        <v>55</v>
      </c>
      <c r="Q1520" s="13" t="s">
        <v>5560</v>
      </c>
      <c r="R1520" s="13" t="s">
        <v>30</v>
      </c>
      <c r="S1520" s="13" t="s">
        <v>2751</v>
      </c>
      <c r="T1520" s="13" t="s">
        <v>5561</v>
      </c>
      <c r="U1520" s="33">
        <v>22.800000000000004</v>
      </c>
      <c r="V1520" s="15">
        <v>5</v>
      </c>
      <c r="W1520" s="14">
        <v>0</v>
      </c>
      <c r="X1520" s="33">
        <v>3.68</v>
      </c>
      <c r="Y1520" s="33">
        <v>7.65</v>
      </c>
      <c r="Z1520" s="14">
        <f t="shared" si="95"/>
        <v>0.33552631578947362</v>
      </c>
      <c r="AA1520" s="13" t="s">
        <v>88</v>
      </c>
      <c r="AB1520" s="33">
        <v>0</v>
      </c>
      <c r="AC1520" s="33">
        <v>11.470000000000004</v>
      </c>
    </row>
    <row r="1521" spans="1:29" x14ac:dyDescent="0.3">
      <c r="B1521" s="19"/>
      <c r="D1521" s="13" t="s">
        <v>7624</v>
      </c>
      <c r="E1521" s="29">
        <v>42976</v>
      </c>
      <c r="F1521" s="29" t="str">
        <f t="shared" si="96"/>
        <v>Tue</v>
      </c>
      <c r="G1521" s="29" t="str">
        <f t="shared" si="97"/>
        <v>Aug</v>
      </c>
      <c r="H1521" s="34">
        <f t="shared" si="94"/>
        <v>2017</v>
      </c>
      <c r="I1521" s="29">
        <v>42981</v>
      </c>
      <c r="J1521" s="13" t="s">
        <v>50</v>
      </c>
      <c r="K1521" s="13" t="s">
        <v>3936</v>
      </c>
      <c r="L1521" s="13" t="s">
        <v>36</v>
      </c>
      <c r="M1521" s="13" t="s">
        <v>271</v>
      </c>
      <c r="N1521" s="13" t="s">
        <v>271</v>
      </c>
      <c r="O1521" s="13" t="s">
        <v>271</v>
      </c>
      <c r="P1521" s="13" t="s">
        <v>55</v>
      </c>
      <c r="Q1521" s="13" t="s">
        <v>3876</v>
      </c>
      <c r="R1521" s="13" t="s">
        <v>30</v>
      </c>
      <c r="S1521" s="13" t="s">
        <v>289</v>
      </c>
      <c r="T1521" s="13" t="s">
        <v>3877</v>
      </c>
      <c r="U1521" s="33">
        <v>163.98</v>
      </c>
      <c r="V1521" s="15">
        <v>3</v>
      </c>
      <c r="W1521" s="14">
        <v>0</v>
      </c>
      <c r="X1521" s="33">
        <v>15.98</v>
      </c>
      <c r="Y1521" s="33">
        <v>0</v>
      </c>
      <c r="Z1521" s="14">
        <f t="shared" si="95"/>
        <v>0</v>
      </c>
      <c r="AA1521" s="13" t="s">
        <v>88</v>
      </c>
      <c r="AB1521" s="33">
        <v>0</v>
      </c>
      <c r="AC1521" s="33">
        <v>148</v>
      </c>
    </row>
    <row r="1522" spans="1:29" x14ac:dyDescent="0.3">
      <c r="B1522" s="19"/>
      <c r="D1522" s="13" t="s">
        <v>7625</v>
      </c>
      <c r="E1522" s="29">
        <v>42976</v>
      </c>
      <c r="F1522" s="29" t="str">
        <f t="shared" si="96"/>
        <v>Tue</v>
      </c>
      <c r="G1522" s="29" t="str">
        <f t="shared" si="97"/>
        <v>Aug</v>
      </c>
      <c r="H1522" s="34">
        <f t="shared" si="94"/>
        <v>2017</v>
      </c>
      <c r="I1522" s="29">
        <v>42981</v>
      </c>
      <c r="J1522" s="13" t="s">
        <v>50</v>
      </c>
      <c r="K1522" s="13" t="s">
        <v>3936</v>
      </c>
      <c r="L1522" s="13" t="s">
        <v>36</v>
      </c>
      <c r="M1522" s="13" t="s">
        <v>271</v>
      </c>
      <c r="N1522" s="13" t="s">
        <v>271</v>
      </c>
      <c r="O1522" s="13" t="s">
        <v>271</v>
      </c>
      <c r="P1522" s="13" t="s">
        <v>55</v>
      </c>
      <c r="Q1522" s="13" t="s">
        <v>4917</v>
      </c>
      <c r="R1522" s="13" t="s">
        <v>30</v>
      </c>
      <c r="S1522" s="13" t="s">
        <v>2177</v>
      </c>
      <c r="T1522" s="13" t="s">
        <v>4918</v>
      </c>
      <c r="U1522" s="33">
        <v>43.56</v>
      </c>
      <c r="V1522" s="15">
        <v>3</v>
      </c>
      <c r="W1522" s="14">
        <v>0</v>
      </c>
      <c r="X1522" s="33">
        <v>2.86</v>
      </c>
      <c r="Y1522" s="33">
        <v>14.310000000000002</v>
      </c>
      <c r="Z1522" s="14">
        <f t="shared" si="95"/>
        <v>0.32851239669421489</v>
      </c>
      <c r="AA1522" s="13" t="s">
        <v>88</v>
      </c>
      <c r="AB1522" s="33">
        <v>0</v>
      </c>
      <c r="AC1522" s="33">
        <v>26.39</v>
      </c>
    </row>
    <row r="1523" spans="1:29" x14ac:dyDescent="0.3">
      <c r="B1523" s="19"/>
      <c r="D1523" s="13" t="s">
        <v>7626</v>
      </c>
      <c r="E1523" s="29">
        <v>42976</v>
      </c>
      <c r="F1523" s="29" t="str">
        <f t="shared" si="96"/>
        <v>Tue</v>
      </c>
      <c r="G1523" s="29" t="str">
        <f t="shared" si="97"/>
        <v>Aug</v>
      </c>
      <c r="H1523" s="34">
        <f t="shared" si="94"/>
        <v>2017</v>
      </c>
      <c r="I1523" s="29">
        <v>42981</v>
      </c>
      <c r="J1523" s="13" t="s">
        <v>50</v>
      </c>
      <c r="K1523" s="13" t="s">
        <v>3936</v>
      </c>
      <c r="L1523" s="13" t="s">
        <v>36</v>
      </c>
      <c r="M1523" s="13" t="s">
        <v>271</v>
      </c>
      <c r="N1523" s="13" t="s">
        <v>271</v>
      </c>
      <c r="O1523" s="13" t="s">
        <v>271</v>
      </c>
      <c r="P1523" s="13" t="s">
        <v>55</v>
      </c>
      <c r="Q1523" s="13" t="s">
        <v>4155</v>
      </c>
      <c r="R1523" s="13" t="s">
        <v>30</v>
      </c>
      <c r="S1523" s="13" t="s">
        <v>1789</v>
      </c>
      <c r="T1523" s="13" t="s">
        <v>4156</v>
      </c>
      <c r="U1523" s="33">
        <v>31.08</v>
      </c>
      <c r="V1523" s="15">
        <v>2</v>
      </c>
      <c r="W1523" s="14">
        <v>0</v>
      </c>
      <c r="X1523" s="33">
        <v>2.0499999999999998</v>
      </c>
      <c r="Y1523" s="33">
        <v>9</v>
      </c>
      <c r="Z1523" s="14">
        <f t="shared" si="95"/>
        <v>0.28957528957528961</v>
      </c>
      <c r="AA1523" s="13" t="s">
        <v>88</v>
      </c>
      <c r="AB1523" s="33">
        <v>0</v>
      </c>
      <c r="AC1523" s="33">
        <v>20.029999999999998</v>
      </c>
    </row>
    <row r="1524" spans="1:29" x14ac:dyDescent="0.3">
      <c r="B1524" s="19"/>
      <c r="D1524" s="13" t="s">
        <v>7627</v>
      </c>
      <c r="E1524" s="29">
        <v>43958</v>
      </c>
      <c r="F1524" s="29" t="str">
        <f t="shared" si="96"/>
        <v>Thu</v>
      </c>
      <c r="G1524" s="29" t="str">
        <f t="shared" si="97"/>
        <v>May</v>
      </c>
      <c r="H1524" s="34">
        <f t="shared" si="94"/>
        <v>2020</v>
      </c>
      <c r="I1524" s="29">
        <v>43962</v>
      </c>
      <c r="J1524" s="13" t="s">
        <v>50</v>
      </c>
      <c r="K1524" s="13" t="s">
        <v>3528</v>
      </c>
      <c r="L1524" s="13" t="s">
        <v>82</v>
      </c>
      <c r="M1524" s="13" t="s">
        <v>128</v>
      </c>
      <c r="N1524" s="13" t="s">
        <v>128</v>
      </c>
      <c r="O1524" s="13" t="s">
        <v>129</v>
      </c>
      <c r="P1524" s="13" t="s">
        <v>55</v>
      </c>
      <c r="Q1524" s="13" t="s">
        <v>3529</v>
      </c>
      <c r="R1524" s="13" t="s">
        <v>57</v>
      </c>
      <c r="S1524" s="13" t="s">
        <v>121</v>
      </c>
      <c r="T1524" s="13" t="s">
        <v>3530</v>
      </c>
      <c r="U1524" s="33">
        <v>346.58820000000003</v>
      </c>
      <c r="V1524" s="15">
        <v>9</v>
      </c>
      <c r="W1524" s="14">
        <v>0.47000000000000003</v>
      </c>
      <c r="X1524" s="33">
        <v>21.13</v>
      </c>
      <c r="Y1524" s="33">
        <v>-104.85180000000003</v>
      </c>
      <c r="Z1524" s="14">
        <f t="shared" si="95"/>
        <v>-0.30252559088855308</v>
      </c>
      <c r="AA1524" s="13" t="s">
        <v>60</v>
      </c>
      <c r="AB1524" s="33">
        <v>162.89645400000003</v>
      </c>
      <c r="AC1524" s="33">
        <v>267.413546</v>
      </c>
    </row>
    <row r="1525" spans="1:29" x14ac:dyDescent="0.3">
      <c r="B1525" s="19"/>
      <c r="D1525" s="13" t="s">
        <v>7628</v>
      </c>
      <c r="E1525" s="29">
        <v>43958</v>
      </c>
      <c r="F1525" s="29" t="str">
        <f t="shared" si="96"/>
        <v>Thu</v>
      </c>
      <c r="G1525" s="29" t="str">
        <f t="shared" si="97"/>
        <v>May</v>
      </c>
      <c r="H1525" s="34">
        <f t="shared" si="94"/>
        <v>2020</v>
      </c>
      <c r="I1525" s="29">
        <v>43962</v>
      </c>
      <c r="J1525" s="13" t="s">
        <v>50</v>
      </c>
      <c r="K1525" s="13" t="s">
        <v>3528</v>
      </c>
      <c r="L1525" s="13" t="s">
        <v>82</v>
      </c>
      <c r="M1525" s="13" t="s">
        <v>128</v>
      </c>
      <c r="N1525" s="13" t="s">
        <v>128</v>
      </c>
      <c r="O1525" s="13" t="s">
        <v>129</v>
      </c>
      <c r="P1525" s="13" t="s">
        <v>55</v>
      </c>
      <c r="Q1525" s="13" t="s">
        <v>3004</v>
      </c>
      <c r="R1525" s="13" t="s">
        <v>40</v>
      </c>
      <c r="S1525" s="13" t="s">
        <v>906</v>
      </c>
      <c r="T1525" s="13" t="s">
        <v>3005</v>
      </c>
      <c r="U1525" s="33">
        <v>36.726300000000002</v>
      </c>
      <c r="V1525" s="15">
        <v>1</v>
      </c>
      <c r="W1525" s="14">
        <v>0.27</v>
      </c>
      <c r="X1525" s="33">
        <v>2.81</v>
      </c>
      <c r="Y1525" s="33">
        <v>6.0362999999999989</v>
      </c>
      <c r="Z1525" s="14">
        <f t="shared" si="95"/>
        <v>0.16435905604430609</v>
      </c>
      <c r="AA1525" s="13" t="s">
        <v>60</v>
      </c>
      <c r="AB1525" s="33">
        <v>9.9161010000000012</v>
      </c>
      <c r="AC1525" s="33">
        <v>17.963899000000005</v>
      </c>
    </row>
    <row r="1526" spans="1:29" x14ac:dyDescent="0.3">
      <c r="B1526" s="19"/>
      <c r="D1526" s="13" t="s">
        <v>7629</v>
      </c>
      <c r="E1526" s="29">
        <v>44038</v>
      </c>
      <c r="F1526" s="29" t="str">
        <f t="shared" si="96"/>
        <v>Sun</v>
      </c>
      <c r="G1526" s="29" t="str">
        <f t="shared" si="97"/>
        <v>Jul</v>
      </c>
      <c r="H1526" s="34">
        <f t="shared" si="94"/>
        <v>2020</v>
      </c>
      <c r="I1526" s="29">
        <v>44043</v>
      </c>
      <c r="J1526" s="13" t="s">
        <v>50</v>
      </c>
      <c r="K1526" s="13" t="s">
        <v>3528</v>
      </c>
      <c r="L1526" s="13" t="s">
        <v>82</v>
      </c>
      <c r="M1526" s="13" t="s">
        <v>128</v>
      </c>
      <c r="N1526" s="13" t="s">
        <v>128</v>
      </c>
      <c r="O1526" s="13" t="s">
        <v>129</v>
      </c>
      <c r="P1526" s="13" t="s">
        <v>55</v>
      </c>
      <c r="Q1526" s="13" t="s">
        <v>5119</v>
      </c>
      <c r="R1526" s="13" t="s">
        <v>30</v>
      </c>
      <c r="S1526" s="13" t="s">
        <v>1789</v>
      </c>
      <c r="T1526" s="13" t="s">
        <v>5120</v>
      </c>
      <c r="U1526" s="33">
        <v>41.069699999999997</v>
      </c>
      <c r="V1526" s="15">
        <v>3</v>
      </c>
      <c r="W1526" s="14">
        <v>0.47000000000000003</v>
      </c>
      <c r="X1526" s="33">
        <v>2</v>
      </c>
      <c r="Y1526" s="33">
        <v>-10.140299999999996</v>
      </c>
      <c r="Z1526" s="14">
        <f t="shared" si="95"/>
        <v>-0.24690465233493297</v>
      </c>
      <c r="AA1526" s="13" t="s">
        <v>88</v>
      </c>
      <c r="AB1526" s="33">
        <v>19.302758999999998</v>
      </c>
      <c r="AC1526" s="33">
        <v>29.907240999999996</v>
      </c>
    </row>
    <row r="1527" spans="1:29" x14ac:dyDescent="0.3">
      <c r="B1527" s="19"/>
      <c r="D1527" s="13" t="s">
        <v>7630</v>
      </c>
      <c r="E1527" s="29">
        <v>42998</v>
      </c>
      <c r="F1527" s="29" t="str">
        <f t="shared" si="96"/>
        <v>Wed</v>
      </c>
      <c r="G1527" s="29" t="str">
        <f t="shared" si="97"/>
        <v>Sep</v>
      </c>
      <c r="H1527" s="34">
        <f t="shared" si="94"/>
        <v>2017</v>
      </c>
      <c r="I1527" s="29">
        <v>43000</v>
      </c>
      <c r="J1527" s="13" t="s">
        <v>22</v>
      </c>
      <c r="K1527" s="13" t="s">
        <v>4810</v>
      </c>
      <c r="L1527" s="13" t="s">
        <v>24</v>
      </c>
      <c r="M1527" s="13" t="s">
        <v>271</v>
      </c>
      <c r="N1527" s="13" t="s">
        <v>271</v>
      </c>
      <c r="O1527" s="13" t="s">
        <v>271</v>
      </c>
      <c r="P1527" s="13" t="s">
        <v>55</v>
      </c>
      <c r="Q1527" s="13" t="s">
        <v>819</v>
      </c>
      <c r="R1527" s="13" t="s">
        <v>40</v>
      </c>
      <c r="S1527" s="13" t="s">
        <v>41</v>
      </c>
      <c r="T1527" s="13" t="s">
        <v>820</v>
      </c>
      <c r="U1527" s="33">
        <v>100.38</v>
      </c>
      <c r="V1527" s="15">
        <v>1</v>
      </c>
      <c r="W1527" s="14">
        <v>0</v>
      </c>
      <c r="X1527" s="33">
        <v>8.06</v>
      </c>
      <c r="Y1527" s="33">
        <v>43.14</v>
      </c>
      <c r="Z1527" s="14">
        <f t="shared" si="95"/>
        <v>0.42976688583383149</v>
      </c>
      <c r="AA1527" s="13" t="s">
        <v>60</v>
      </c>
      <c r="AB1527" s="33">
        <v>0</v>
      </c>
      <c r="AC1527" s="33">
        <v>49.179999999999993</v>
      </c>
    </row>
    <row r="1528" spans="1:29" x14ac:dyDescent="0.3">
      <c r="B1528" s="19"/>
      <c r="D1528" s="13" t="s">
        <v>7631</v>
      </c>
      <c r="E1528" s="29">
        <v>43379</v>
      </c>
      <c r="F1528" s="29" t="str">
        <f t="shared" si="96"/>
        <v>Sat</v>
      </c>
      <c r="G1528" s="29" t="str">
        <f t="shared" si="97"/>
        <v>Oct</v>
      </c>
      <c r="H1528" s="34">
        <f t="shared" si="94"/>
        <v>2018</v>
      </c>
      <c r="I1528" s="29">
        <v>43385</v>
      </c>
      <c r="J1528" s="13" t="s">
        <v>50</v>
      </c>
      <c r="K1528" s="13" t="s">
        <v>5014</v>
      </c>
      <c r="L1528" s="13" t="s">
        <v>82</v>
      </c>
      <c r="M1528" s="13" t="s">
        <v>128</v>
      </c>
      <c r="N1528" s="13" t="s">
        <v>128</v>
      </c>
      <c r="O1528" s="13" t="s">
        <v>129</v>
      </c>
      <c r="P1528" s="13" t="s">
        <v>55</v>
      </c>
      <c r="Q1528" s="13" t="s">
        <v>1502</v>
      </c>
      <c r="R1528" s="13" t="s">
        <v>40</v>
      </c>
      <c r="S1528" s="13" t="s">
        <v>67</v>
      </c>
      <c r="T1528" s="13" t="s">
        <v>1503</v>
      </c>
      <c r="U1528" s="33">
        <v>78.491700000000009</v>
      </c>
      <c r="V1528" s="15">
        <v>1</v>
      </c>
      <c r="W1528" s="14">
        <v>0.37</v>
      </c>
      <c r="X1528" s="33">
        <v>6.71</v>
      </c>
      <c r="Y1528" s="33">
        <v>-44.868300000000005</v>
      </c>
      <c r="Z1528" s="14">
        <f t="shared" si="95"/>
        <v>-0.5716311406174156</v>
      </c>
      <c r="AA1528" s="13" t="s">
        <v>88</v>
      </c>
      <c r="AB1528" s="33">
        <v>29.041929000000003</v>
      </c>
      <c r="AC1528" s="33">
        <v>87.60807100000001</v>
      </c>
    </row>
    <row r="1529" spans="1:29" x14ac:dyDescent="0.3">
      <c r="B1529" s="19"/>
      <c r="D1529" s="13" t="s">
        <v>7632</v>
      </c>
      <c r="E1529" s="29">
        <v>43379</v>
      </c>
      <c r="F1529" s="29" t="str">
        <f t="shared" si="96"/>
        <v>Sat</v>
      </c>
      <c r="G1529" s="29" t="str">
        <f t="shared" si="97"/>
        <v>Oct</v>
      </c>
      <c r="H1529" s="34">
        <f t="shared" si="94"/>
        <v>2018</v>
      </c>
      <c r="I1529" s="29">
        <v>43385</v>
      </c>
      <c r="J1529" s="13" t="s">
        <v>50</v>
      </c>
      <c r="K1529" s="13" t="s">
        <v>5014</v>
      </c>
      <c r="L1529" s="13" t="s">
        <v>82</v>
      </c>
      <c r="M1529" s="13" t="s">
        <v>128</v>
      </c>
      <c r="N1529" s="13" t="s">
        <v>128</v>
      </c>
      <c r="O1529" s="13" t="s">
        <v>129</v>
      </c>
      <c r="P1529" s="13" t="s">
        <v>55</v>
      </c>
      <c r="Q1529" s="13" t="s">
        <v>4583</v>
      </c>
      <c r="R1529" s="13" t="s">
        <v>30</v>
      </c>
      <c r="S1529" s="13" t="s">
        <v>1607</v>
      </c>
      <c r="T1529" s="13" t="s">
        <v>4584</v>
      </c>
      <c r="U1529" s="33">
        <v>20.924400000000002</v>
      </c>
      <c r="V1529" s="15">
        <v>2</v>
      </c>
      <c r="W1529" s="14">
        <v>0.47000000000000003</v>
      </c>
      <c r="X1529" s="33">
        <v>1.1299999999999999</v>
      </c>
      <c r="Y1529" s="33">
        <v>-14.235600000000002</v>
      </c>
      <c r="Z1529" s="14">
        <f t="shared" si="95"/>
        <v>-0.68033491999770601</v>
      </c>
      <c r="AA1529" s="13" t="s">
        <v>88</v>
      </c>
      <c r="AB1529" s="33">
        <v>9.8344680000000011</v>
      </c>
      <c r="AC1529" s="33">
        <v>24.195532000000004</v>
      </c>
    </row>
    <row r="1530" spans="1:29" x14ac:dyDescent="0.3">
      <c r="A1530" s="39"/>
      <c r="B1530" s="40"/>
      <c r="C1530" s="39"/>
      <c r="D1530" s="39" t="s">
        <v>8546</v>
      </c>
      <c r="E1530" s="41">
        <v>43628</v>
      </c>
      <c r="F1530" s="41" t="str">
        <f t="shared" si="96"/>
        <v>Wed</v>
      </c>
      <c r="G1530" s="41" t="str">
        <f t="shared" si="97"/>
        <v>Jun</v>
      </c>
      <c r="H1530" s="34">
        <f t="shared" si="94"/>
        <v>2019</v>
      </c>
      <c r="I1530" s="41">
        <v>43632</v>
      </c>
      <c r="J1530" s="39" t="s">
        <v>50</v>
      </c>
      <c r="K1530" s="39" t="s">
        <v>159</v>
      </c>
      <c r="L1530" s="39" t="s">
        <v>82</v>
      </c>
      <c r="M1530" s="39" t="s">
        <v>160</v>
      </c>
      <c r="N1530" s="39" t="s">
        <v>160</v>
      </c>
      <c r="O1530" s="39" t="s">
        <v>54</v>
      </c>
      <c r="P1530" s="39" t="s">
        <v>55</v>
      </c>
      <c r="Q1530" s="39" t="s">
        <v>1191</v>
      </c>
      <c r="R1530" s="39" t="s">
        <v>40</v>
      </c>
      <c r="S1530" s="39" t="s">
        <v>48</v>
      </c>
      <c r="T1530" s="39" t="s">
        <v>1192</v>
      </c>
      <c r="U1530" s="42">
        <v>2276.4825000000001</v>
      </c>
      <c r="V1530" s="43">
        <v>5</v>
      </c>
      <c r="W1530" s="44">
        <v>0.47000000000000003</v>
      </c>
      <c r="X1530" s="42">
        <v>111.63</v>
      </c>
      <c r="Y1530" s="42">
        <v>-472.56750000000011</v>
      </c>
      <c r="Z1530" s="14">
        <f t="shared" si="95"/>
        <v>-0.20758670448817423</v>
      </c>
      <c r="AA1530" s="39" t="s">
        <v>60</v>
      </c>
      <c r="AB1530" s="42">
        <v>1069.9467750000001</v>
      </c>
      <c r="AC1530" s="42">
        <v>1567.4732250000002</v>
      </c>
    </row>
    <row r="1531" spans="1:29" x14ac:dyDescent="0.3">
      <c r="B1531" s="19"/>
      <c r="D1531" s="13" t="s">
        <v>7634</v>
      </c>
      <c r="E1531" s="29">
        <v>43461</v>
      </c>
      <c r="F1531" s="29" t="str">
        <f t="shared" si="96"/>
        <v>Thu</v>
      </c>
      <c r="G1531" s="29" t="str">
        <f t="shared" si="97"/>
        <v>Dec</v>
      </c>
      <c r="H1531" s="34">
        <f t="shared" si="94"/>
        <v>2018</v>
      </c>
      <c r="I1531" s="29">
        <v>43463</v>
      </c>
      <c r="J1531" s="13" t="s">
        <v>22</v>
      </c>
      <c r="K1531" s="13" t="s">
        <v>512</v>
      </c>
      <c r="L1531" s="13" t="s">
        <v>82</v>
      </c>
      <c r="M1531" s="13" t="s">
        <v>128</v>
      </c>
      <c r="N1531" s="13" t="s">
        <v>128</v>
      </c>
      <c r="O1531" s="13" t="s">
        <v>129</v>
      </c>
      <c r="P1531" s="13" t="s">
        <v>55</v>
      </c>
      <c r="Q1531" s="13" t="s">
        <v>3572</v>
      </c>
      <c r="R1531" s="13" t="s">
        <v>30</v>
      </c>
      <c r="S1531" s="13" t="s">
        <v>1789</v>
      </c>
      <c r="T1531" s="13" t="s">
        <v>3573</v>
      </c>
      <c r="U1531" s="33">
        <v>131.81099999999998</v>
      </c>
      <c r="V1531" s="15">
        <v>5</v>
      </c>
      <c r="W1531" s="14">
        <v>0.47000000000000003</v>
      </c>
      <c r="X1531" s="33">
        <v>20.57</v>
      </c>
      <c r="Y1531" s="33">
        <v>-24.939000000000007</v>
      </c>
      <c r="Z1531" s="14">
        <f t="shared" si="95"/>
        <v>-0.18920272207934097</v>
      </c>
      <c r="AA1531" s="13" t="s">
        <v>60</v>
      </c>
      <c r="AB1531" s="33">
        <v>61.951169999999991</v>
      </c>
      <c r="AC1531" s="33">
        <v>74.228829999999988</v>
      </c>
    </row>
    <row r="1532" spans="1:29" x14ac:dyDescent="0.3">
      <c r="B1532" s="19"/>
      <c r="D1532" s="13" t="s">
        <v>7635</v>
      </c>
      <c r="E1532" s="29">
        <v>43461</v>
      </c>
      <c r="F1532" s="29" t="str">
        <f t="shared" si="96"/>
        <v>Thu</v>
      </c>
      <c r="G1532" s="29" t="str">
        <f t="shared" si="97"/>
        <v>Dec</v>
      </c>
      <c r="H1532" s="34">
        <f t="shared" si="94"/>
        <v>2018</v>
      </c>
      <c r="I1532" s="29">
        <v>43463</v>
      </c>
      <c r="J1532" s="13" t="s">
        <v>22</v>
      </c>
      <c r="K1532" s="13" t="s">
        <v>512</v>
      </c>
      <c r="L1532" s="13" t="s">
        <v>82</v>
      </c>
      <c r="M1532" s="13" t="s">
        <v>128</v>
      </c>
      <c r="N1532" s="13" t="s">
        <v>128</v>
      </c>
      <c r="O1532" s="13" t="s">
        <v>129</v>
      </c>
      <c r="P1532" s="13" t="s">
        <v>55</v>
      </c>
      <c r="Q1532" s="13" t="s">
        <v>5408</v>
      </c>
      <c r="R1532" s="13" t="s">
        <v>30</v>
      </c>
      <c r="S1532" s="13" t="s">
        <v>2751</v>
      </c>
      <c r="T1532" s="13" t="s">
        <v>5409</v>
      </c>
      <c r="U1532" s="33">
        <v>20.924400000000002</v>
      </c>
      <c r="V1532" s="15">
        <v>4</v>
      </c>
      <c r="W1532" s="14">
        <v>0.47000000000000003</v>
      </c>
      <c r="X1532" s="33">
        <v>4.3600000000000003</v>
      </c>
      <c r="Y1532" s="33">
        <v>-18.195600000000002</v>
      </c>
      <c r="Z1532" s="14">
        <f t="shared" si="95"/>
        <v>-0.86958765842748187</v>
      </c>
      <c r="AA1532" s="13" t="s">
        <v>60</v>
      </c>
      <c r="AB1532" s="33">
        <v>9.8344680000000011</v>
      </c>
      <c r="AC1532" s="33">
        <v>24.925532000000004</v>
      </c>
    </row>
    <row r="1533" spans="1:29" x14ac:dyDescent="0.3">
      <c r="B1533" s="19"/>
      <c r="D1533" s="13" t="s">
        <v>7636</v>
      </c>
      <c r="E1533" s="29">
        <v>43461</v>
      </c>
      <c r="F1533" s="29" t="str">
        <f t="shared" si="96"/>
        <v>Thu</v>
      </c>
      <c r="G1533" s="29" t="str">
        <f t="shared" si="97"/>
        <v>Dec</v>
      </c>
      <c r="H1533" s="34">
        <f t="shared" si="94"/>
        <v>2018</v>
      </c>
      <c r="I1533" s="29">
        <v>43463</v>
      </c>
      <c r="J1533" s="13" t="s">
        <v>22</v>
      </c>
      <c r="K1533" s="13" t="s">
        <v>512</v>
      </c>
      <c r="L1533" s="13" t="s">
        <v>82</v>
      </c>
      <c r="M1533" s="13" t="s">
        <v>128</v>
      </c>
      <c r="N1533" s="13" t="s">
        <v>128</v>
      </c>
      <c r="O1533" s="13" t="s">
        <v>129</v>
      </c>
      <c r="P1533" s="13" t="s">
        <v>55</v>
      </c>
      <c r="Q1533" s="13" t="s">
        <v>5693</v>
      </c>
      <c r="R1533" s="13" t="s">
        <v>30</v>
      </c>
      <c r="S1533" s="13" t="s">
        <v>2751</v>
      </c>
      <c r="T1533" s="13" t="s">
        <v>5694</v>
      </c>
      <c r="U1533" s="33">
        <v>17.792099999999998</v>
      </c>
      <c r="V1533" s="15">
        <v>3</v>
      </c>
      <c r="W1533" s="14">
        <v>0.47000000000000003</v>
      </c>
      <c r="X1533" s="33">
        <v>2.06</v>
      </c>
      <c r="Y1533" s="33">
        <v>-0.74790000000000312</v>
      </c>
      <c r="Z1533" s="14">
        <f t="shared" si="95"/>
        <v>-4.2035510142141914E-2</v>
      </c>
      <c r="AA1533" s="13" t="s">
        <v>60</v>
      </c>
      <c r="AB1533" s="33">
        <v>8.3622870000000002</v>
      </c>
      <c r="AC1533" s="33">
        <v>8.1177130000000002</v>
      </c>
    </row>
    <row r="1534" spans="1:29" x14ac:dyDescent="0.3">
      <c r="B1534" s="19"/>
      <c r="D1534" s="13" t="s">
        <v>7637</v>
      </c>
      <c r="E1534" s="29">
        <v>43588</v>
      </c>
      <c r="F1534" s="29" t="str">
        <f t="shared" si="96"/>
        <v>Fri</v>
      </c>
      <c r="G1534" s="29" t="str">
        <f t="shared" si="97"/>
        <v>May</v>
      </c>
      <c r="H1534" s="34">
        <f t="shared" si="94"/>
        <v>2019</v>
      </c>
      <c r="I1534" s="29">
        <v>43592</v>
      </c>
      <c r="J1534" s="13" t="s">
        <v>50</v>
      </c>
      <c r="K1534" s="13" t="s">
        <v>5085</v>
      </c>
      <c r="L1534" s="13" t="s">
        <v>24</v>
      </c>
      <c r="M1534" s="13" t="s">
        <v>128</v>
      </c>
      <c r="N1534" s="13" t="s">
        <v>128</v>
      </c>
      <c r="O1534" s="13" t="s">
        <v>129</v>
      </c>
      <c r="P1534" s="13" t="s">
        <v>55</v>
      </c>
      <c r="Q1534" s="13" t="s">
        <v>3588</v>
      </c>
      <c r="R1534" s="13" t="s">
        <v>57</v>
      </c>
      <c r="S1534" s="13" t="s">
        <v>58</v>
      </c>
      <c r="T1534" s="13" t="s">
        <v>3589</v>
      </c>
      <c r="U1534" s="33">
        <v>132.51779999999999</v>
      </c>
      <c r="V1534" s="15">
        <v>2</v>
      </c>
      <c r="W1534" s="14">
        <v>0.17</v>
      </c>
      <c r="X1534" s="33">
        <v>6.24</v>
      </c>
      <c r="Y1534" s="33">
        <v>-6.4421999999999997</v>
      </c>
      <c r="Z1534" s="14">
        <f t="shared" si="95"/>
        <v>-4.8613846592684154E-2</v>
      </c>
      <c r="AA1534" s="13" t="s">
        <v>88</v>
      </c>
      <c r="AB1534" s="33">
        <v>22.528026000000001</v>
      </c>
      <c r="AC1534" s="33">
        <v>110.191974</v>
      </c>
    </row>
    <row r="1535" spans="1:29" x14ac:dyDescent="0.3">
      <c r="B1535" s="19"/>
      <c r="D1535" s="13" t="s">
        <v>7638</v>
      </c>
      <c r="E1535" s="29">
        <v>43147</v>
      </c>
      <c r="F1535" s="29" t="str">
        <f t="shared" si="96"/>
        <v>Fri</v>
      </c>
      <c r="G1535" s="29" t="str">
        <f t="shared" si="97"/>
        <v>Feb</v>
      </c>
      <c r="H1535" s="34">
        <f t="shared" si="94"/>
        <v>2018</v>
      </c>
      <c r="I1535" s="29">
        <v>43152</v>
      </c>
      <c r="J1535" s="13" t="s">
        <v>50</v>
      </c>
      <c r="K1535" s="13" t="s">
        <v>4047</v>
      </c>
      <c r="L1535" s="13" t="s">
        <v>24</v>
      </c>
      <c r="M1535" s="13" t="s">
        <v>271</v>
      </c>
      <c r="N1535" s="13" t="s">
        <v>271</v>
      </c>
      <c r="O1535" s="13" t="s">
        <v>271</v>
      </c>
      <c r="P1535" s="13" t="s">
        <v>55</v>
      </c>
      <c r="Q1535" s="13" t="s">
        <v>3385</v>
      </c>
      <c r="R1535" s="13" t="s">
        <v>57</v>
      </c>
      <c r="S1535" s="13" t="s">
        <v>121</v>
      </c>
      <c r="T1535" s="13" t="s">
        <v>3386</v>
      </c>
      <c r="U1535" s="33">
        <v>170.55</v>
      </c>
      <c r="V1535" s="15">
        <v>3</v>
      </c>
      <c r="W1535" s="14">
        <v>0</v>
      </c>
      <c r="X1535" s="33">
        <v>14.46</v>
      </c>
      <c r="Y1535" s="33">
        <v>17.009999999999998</v>
      </c>
      <c r="Z1535" s="14">
        <f t="shared" si="95"/>
        <v>9.9736147757255922E-2</v>
      </c>
      <c r="AA1535" s="13" t="s">
        <v>88</v>
      </c>
      <c r="AB1535" s="33">
        <v>0</v>
      </c>
      <c r="AC1535" s="33">
        <v>139.08000000000001</v>
      </c>
    </row>
    <row r="1536" spans="1:29" x14ac:dyDescent="0.3">
      <c r="B1536" s="19"/>
      <c r="D1536" s="13" t="s">
        <v>7639</v>
      </c>
      <c r="E1536" s="29">
        <v>43147</v>
      </c>
      <c r="F1536" s="29" t="str">
        <f t="shared" si="96"/>
        <v>Fri</v>
      </c>
      <c r="G1536" s="29" t="str">
        <f t="shared" si="97"/>
        <v>Feb</v>
      </c>
      <c r="H1536" s="34">
        <f t="shared" si="94"/>
        <v>2018</v>
      </c>
      <c r="I1536" s="29">
        <v>43152</v>
      </c>
      <c r="J1536" s="13" t="s">
        <v>50</v>
      </c>
      <c r="K1536" s="13" t="s">
        <v>4047</v>
      </c>
      <c r="L1536" s="13" t="s">
        <v>24</v>
      </c>
      <c r="M1536" s="13" t="s">
        <v>271</v>
      </c>
      <c r="N1536" s="13" t="s">
        <v>271</v>
      </c>
      <c r="O1536" s="13" t="s">
        <v>271</v>
      </c>
      <c r="P1536" s="13" t="s">
        <v>55</v>
      </c>
      <c r="Q1536" s="13" t="s">
        <v>4592</v>
      </c>
      <c r="R1536" s="13" t="s">
        <v>30</v>
      </c>
      <c r="S1536" s="13" t="s">
        <v>1607</v>
      </c>
      <c r="T1536" s="13" t="s">
        <v>4593</v>
      </c>
      <c r="U1536" s="33">
        <v>150.66</v>
      </c>
      <c r="V1536" s="15">
        <v>3</v>
      </c>
      <c r="W1536" s="14">
        <v>0</v>
      </c>
      <c r="X1536" s="33">
        <v>9.56</v>
      </c>
      <c r="Y1536" s="33">
        <v>9</v>
      </c>
      <c r="Z1536" s="14">
        <f t="shared" si="95"/>
        <v>5.9737156511350059E-2</v>
      </c>
      <c r="AA1536" s="13" t="s">
        <v>88</v>
      </c>
      <c r="AB1536" s="33">
        <v>0</v>
      </c>
      <c r="AC1536" s="33">
        <v>132.1</v>
      </c>
    </row>
    <row r="1537" spans="2:29" x14ac:dyDescent="0.3">
      <c r="B1537" s="19"/>
      <c r="D1537" s="13" t="s">
        <v>7640</v>
      </c>
      <c r="E1537" s="29">
        <v>43147</v>
      </c>
      <c r="F1537" s="29" t="str">
        <f t="shared" si="96"/>
        <v>Fri</v>
      </c>
      <c r="G1537" s="29" t="str">
        <f t="shared" si="97"/>
        <v>Feb</v>
      </c>
      <c r="H1537" s="34">
        <f t="shared" si="94"/>
        <v>2018</v>
      </c>
      <c r="I1537" s="29">
        <v>43152</v>
      </c>
      <c r="J1537" s="13" t="s">
        <v>50</v>
      </c>
      <c r="K1537" s="13" t="s">
        <v>4047</v>
      </c>
      <c r="L1537" s="13" t="s">
        <v>24</v>
      </c>
      <c r="M1537" s="13" t="s">
        <v>271</v>
      </c>
      <c r="N1537" s="13" t="s">
        <v>271</v>
      </c>
      <c r="O1537" s="13" t="s">
        <v>271</v>
      </c>
      <c r="P1537" s="13" t="s">
        <v>55</v>
      </c>
      <c r="Q1537" s="13" t="s">
        <v>3594</v>
      </c>
      <c r="R1537" s="13" t="s">
        <v>40</v>
      </c>
      <c r="S1537" s="13" t="s">
        <v>41</v>
      </c>
      <c r="T1537" s="13" t="s">
        <v>3595</v>
      </c>
      <c r="U1537" s="33">
        <v>127.74000000000001</v>
      </c>
      <c r="V1537" s="15">
        <v>2</v>
      </c>
      <c r="W1537" s="14">
        <v>0</v>
      </c>
      <c r="X1537" s="33">
        <v>4.26</v>
      </c>
      <c r="Y1537" s="33">
        <v>37.019999999999996</v>
      </c>
      <c r="Z1537" s="14">
        <f t="shared" si="95"/>
        <v>0.2898074213245655</v>
      </c>
      <c r="AA1537" s="13" t="s">
        <v>88</v>
      </c>
      <c r="AB1537" s="33">
        <v>0</v>
      </c>
      <c r="AC1537" s="33">
        <v>86.460000000000008</v>
      </c>
    </row>
    <row r="1538" spans="2:29" x14ac:dyDescent="0.3">
      <c r="B1538" s="19"/>
      <c r="D1538" s="13" t="s">
        <v>7641</v>
      </c>
      <c r="E1538" s="29">
        <v>43604</v>
      </c>
      <c r="F1538" s="29" t="str">
        <f t="shared" si="96"/>
        <v>Sun</v>
      </c>
      <c r="G1538" s="29" t="str">
        <f t="shared" si="97"/>
        <v>May</v>
      </c>
      <c r="H1538" s="34">
        <f t="shared" si="94"/>
        <v>2019</v>
      </c>
      <c r="I1538" s="29">
        <v>43608</v>
      </c>
      <c r="J1538" s="13" t="s">
        <v>50</v>
      </c>
      <c r="K1538" s="13" t="s">
        <v>2372</v>
      </c>
      <c r="L1538" s="13" t="s">
        <v>24</v>
      </c>
      <c r="M1538" s="13" t="s">
        <v>482</v>
      </c>
      <c r="N1538" s="13" t="s">
        <v>482</v>
      </c>
      <c r="O1538" s="13" t="s">
        <v>483</v>
      </c>
      <c r="P1538" s="13" t="s">
        <v>28</v>
      </c>
      <c r="Q1538" s="13" t="s">
        <v>1845</v>
      </c>
      <c r="R1538" s="13" t="s">
        <v>40</v>
      </c>
      <c r="S1538" s="13" t="s">
        <v>67</v>
      </c>
      <c r="T1538" s="13" t="s">
        <v>1846</v>
      </c>
      <c r="U1538" s="33">
        <v>345.09600000000006</v>
      </c>
      <c r="V1538" s="15">
        <v>3</v>
      </c>
      <c r="W1538" s="14">
        <v>0.2</v>
      </c>
      <c r="X1538" s="33">
        <v>46.55</v>
      </c>
      <c r="Y1538" s="33">
        <v>4.2659999999999769</v>
      </c>
      <c r="Z1538" s="14">
        <f t="shared" si="95"/>
        <v>1.2361777592322067E-2</v>
      </c>
      <c r="AA1538" s="13" t="s">
        <v>60</v>
      </c>
      <c r="AB1538" s="33">
        <v>69.019200000000012</v>
      </c>
      <c r="AC1538" s="33">
        <v>225.26080000000007</v>
      </c>
    </row>
    <row r="1539" spans="2:29" x14ac:dyDescent="0.3">
      <c r="B1539" s="19"/>
      <c r="D1539" s="13" t="s">
        <v>7642</v>
      </c>
      <c r="E1539" s="29">
        <v>43604</v>
      </c>
      <c r="F1539" s="29" t="str">
        <f t="shared" si="96"/>
        <v>Sun</v>
      </c>
      <c r="G1539" s="29" t="str">
        <f t="shared" si="97"/>
        <v>May</v>
      </c>
      <c r="H1539" s="34">
        <f t="shared" si="94"/>
        <v>2019</v>
      </c>
      <c r="I1539" s="29">
        <v>43608</v>
      </c>
      <c r="J1539" s="13" t="s">
        <v>50</v>
      </c>
      <c r="K1539" s="13" t="s">
        <v>2372</v>
      </c>
      <c r="L1539" s="13" t="s">
        <v>24</v>
      </c>
      <c r="M1539" s="13" t="s">
        <v>482</v>
      </c>
      <c r="N1539" s="13" t="s">
        <v>482</v>
      </c>
      <c r="O1539" s="13" t="s">
        <v>483</v>
      </c>
      <c r="P1539" s="13" t="s">
        <v>28</v>
      </c>
      <c r="Q1539" s="13" t="s">
        <v>5344</v>
      </c>
      <c r="R1539" s="13" t="s">
        <v>30</v>
      </c>
      <c r="S1539" s="13" t="s">
        <v>2177</v>
      </c>
      <c r="T1539" s="13" t="s">
        <v>5345</v>
      </c>
      <c r="U1539" s="33">
        <v>36.854999999999997</v>
      </c>
      <c r="V1539" s="15">
        <v>7</v>
      </c>
      <c r="W1539" s="14">
        <v>0.5</v>
      </c>
      <c r="X1539" s="33">
        <v>3.96</v>
      </c>
      <c r="Y1539" s="33">
        <v>-34.754999999999995</v>
      </c>
      <c r="Z1539" s="14">
        <f t="shared" si="95"/>
        <v>-0.94301994301994296</v>
      </c>
      <c r="AA1539" s="13" t="s">
        <v>60</v>
      </c>
      <c r="AB1539" s="33">
        <v>18.427499999999998</v>
      </c>
      <c r="AC1539" s="33">
        <v>49.222499999999997</v>
      </c>
    </row>
    <row r="1540" spans="2:29" x14ac:dyDescent="0.3">
      <c r="B1540" s="19"/>
      <c r="D1540" s="13" t="s">
        <v>7643</v>
      </c>
      <c r="E1540" s="29">
        <v>43988</v>
      </c>
      <c r="F1540" s="29" t="str">
        <f t="shared" si="96"/>
        <v>Sat</v>
      </c>
      <c r="G1540" s="29" t="str">
        <f t="shared" si="97"/>
        <v>Jun</v>
      </c>
      <c r="H1540" s="34">
        <f t="shared" si="94"/>
        <v>2020</v>
      </c>
      <c r="I1540" s="29">
        <v>43992</v>
      </c>
      <c r="J1540" s="13" t="s">
        <v>50</v>
      </c>
      <c r="K1540" s="13" t="s">
        <v>3380</v>
      </c>
      <c r="L1540" s="13" t="s">
        <v>24</v>
      </c>
      <c r="M1540" s="13" t="s">
        <v>848</v>
      </c>
      <c r="N1540" s="13" t="s">
        <v>849</v>
      </c>
      <c r="O1540" s="13" t="s">
        <v>245</v>
      </c>
      <c r="P1540" s="13" t="s">
        <v>55</v>
      </c>
      <c r="Q1540" s="13" t="s">
        <v>1534</v>
      </c>
      <c r="R1540" s="13" t="s">
        <v>40</v>
      </c>
      <c r="S1540" s="13" t="s">
        <v>67</v>
      </c>
      <c r="T1540" s="13" t="s">
        <v>1535</v>
      </c>
      <c r="U1540" s="33">
        <v>752.91930000000002</v>
      </c>
      <c r="V1540" s="15">
        <v>7</v>
      </c>
      <c r="W1540" s="14">
        <v>0.37</v>
      </c>
      <c r="X1540" s="33">
        <v>22.89</v>
      </c>
      <c r="Y1540" s="33">
        <v>-131.60070000000002</v>
      </c>
      <c r="Z1540" s="14">
        <f t="shared" si="95"/>
        <v>-0.17478725807666243</v>
      </c>
      <c r="AA1540" s="13" t="s">
        <v>88</v>
      </c>
      <c r="AB1540" s="33">
        <v>278.58014100000003</v>
      </c>
      <c r="AC1540" s="33">
        <v>583.04985899999997</v>
      </c>
    </row>
    <row r="1541" spans="2:29" x14ac:dyDescent="0.3">
      <c r="B1541" s="19"/>
      <c r="D1541" s="13" t="s">
        <v>7644</v>
      </c>
      <c r="E1541" s="29">
        <v>43988</v>
      </c>
      <c r="F1541" s="29" t="str">
        <f t="shared" si="96"/>
        <v>Sat</v>
      </c>
      <c r="G1541" s="29" t="str">
        <f t="shared" si="97"/>
        <v>Jun</v>
      </c>
      <c r="H1541" s="34">
        <f t="shared" si="94"/>
        <v>2020</v>
      </c>
      <c r="I1541" s="29">
        <v>43992</v>
      </c>
      <c r="J1541" s="13" t="s">
        <v>50</v>
      </c>
      <c r="K1541" s="13" t="s">
        <v>3380</v>
      </c>
      <c r="L1541" s="13" t="s">
        <v>24</v>
      </c>
      <c r="M1541" s="13" t="s">
        <v>848</v>
      </c>
      <c r="N1541" s="13" t="s">
        <v>849</v>
      </c>
      <c r="O1541" s="13" t="s">
        <v>245</v>
      </c>
      <c r="P1541" s="13" t="s">
        <v>55</v>
      </c>
      <c r="Q1541" s="13" t="s">
        <v>3338</v>
      </c>
      <c r="R1541" s="13" t="s">
        <v>30</v>
      </c>
      <c r="S1541" s="13" t="s">
        <v>1607</v>
      </c>
      <c r="T1541" s="13" t="s">
        <v>3339</v>
      </c>
      <c r="U1541" s="33">
        <v>239.31389999999999</v>
      </c>
      <c r="V1541" s="15">
        <v>7</v>
      </c>
      <c r="W1541" s="14">
        <v>0.17</v>
      </c>
      <c r="X1541" s="33">
        <v>7.1</v>
      </c>
      <c r="Y1541" s="33">
        <v>89.373899999999992</v>
      </c>
      <c r="Z1541" s="14">
        <f t="shared" si="95"/>
        <v>0.37345887556050861</v>
      </c>
      <c r="AA1541" s="13" t="s">
        <v>88</v>
      </c>
      <c r="AB1541" s="33">
        <v>40.683363</v>
      </c>
      <c r="AC1541" s="33">
        <v>102.15663700000002</v>
      </c>
    </row>
    <row r="1542" spans="2:29" x14ac:dyDescent="0.3">
      <c r="B1542" s="19"/>
      <c r="D1542" s="13" t="s">
        <v>7645</v>
      </c>
      <c r="E1542" s="29">
        <v>43988</v>
      </c>
      <c r="F1542" s="29" t="str">
        <f t="shared" si="96"/>
        <v>Sat</v>
      </c>
      <c r="G1542" s="29" t="str">
        <f t="shared" si="97"/>
        <v>Jun</v>
      </c>
      <c r="H1542" s="34">
        <f t="shared" si="94"/>
        <v>2020</v>
      </c>
      <c r="I1542" s="29">
        <v>43992</v>
      </c>
      <c r="J1542" s="13" t="s">
        <v>50</v>
      </c>
      <c r="K1542" s="13" t="s">
        <v>3380</v>
      </c>
      <c r="L1542" s="13" t="s">
        <v>24</v>
      </c>
      <c r="M1542" s="13" t="s">
        <v>848</v>
      </c>
      <c r="N1542" s="13" t="s">
        <v>849</v>
      </c>
      <c r="O1542" s="13" t="s">
        <v>245</v>
      </c>
      <c r="P1542" s="13" t="s">
        <v>55</v>
      </c>
      <c r="Q1542" s="13" t="s">
        <v>5516</v>
      </c>
      <c r="R1542" s="13" t="s">
        <v>30</v>
      </c>
      <c r="S1542" s="13" t="s">
        <v>2177</v>
      </c>
      <c r="T1542" s="13" t="s">
        <v>5517</v>
      </c>
      <c r="U1542" s="33">
        <v>16.9818</v>
      </c>
      <c r="V1542" s="15">
        <v>2</v>
      </c>
      <c r="W1542" s="14">
        <v>0.17</v>
      </c>
      <c r="X1542" s="33">
        <v>1.43</v>
      </c>
      <c r="Y1542" s="33">
        <v>-2.4582000000000002</v>
      </c>
      <c r="Z1542" s="14">
        <f t="shared" si="95"/>
        <v>-0.14475497297106316</v>
      </c>
      <c r="AA1542" s="13" t="s">
        <v>88</v>
      </c>
      <c r="AB1542" s="33">
        <v>2.8869060000000002</v>
      </c>
      <c r="AC1542" s="33">
        <v>15.123094</v>
      </c>
    </row>
    <row r="1543" spans="2:29" x14ac:dyDescent="0.3">
      <c r="B1543" s="19"/>
      <c r="D1543" s="13" t="s">
        <v>7646</v>
      </c>
      <c r="E1543" s="29">
        <v>43335</v>
      </c>
      <c r="F1543" s="29" t="str">
        <f t="shared" si="96"/>
        <v>Thu</v>
      </c>
      <c r="G1543" s="29" t="str">
        <f t="shared" si="97"/>
        <v>Aug</v>
      </c>
      <c r="H1543" s="34">
        <f t="shared" si="94"/>
        <v>2018</v>
      </c>
      <c r="I1543" s="29">
        <v>43340</v>
      </c>
      <c r="J1543" s="13" t="s">
        <v>50</v>
      </c>
      <c r="K1543" s="13" t="s">
        <v>3548</v>
      </c>
      <c r="L1543" s="13" t="s">
        <v>24</v>
      </c>
      <c r="M1543" s="13" t="s">
        <v>98</v>
      </c>
      <c r="N1543" s="13" t="s">
        <v>99</v>
      </c>
      <c r="O1543" s="13" t="s">
        <v>100</v>
      </c>
      <c r="P1543" s="13" t="s">
        <v>55</v>
      </c>
      <c r="Q1543" s="13" t="s">
        <v>2412</v>
      </c>
      <c r="R1543" s="13" t="s">
        <v>40</v>
      </c>
      <c r="S1543" s="13" t="s">
        <v>41</v>
      </c>
      <c r="T1543" s="13" t="s">
        <v>2413</v>
      </c>
      <c r="U1543" s="33">
        <v>259.60500000000002</v>
      </c>
      <c r="V1543" s="15">
        <v>6</v>
      </c>
      <c r="W1543" s="14">
        <v>0.25</v>
      </c>
      <c r="X1543" s="33">
        <v>20.78</v>
      </c>
      <c r="Y1543" s="33">
        <v>72.585000000000008</v>
      </c>
      <c r="Z1543" s="14">
        <f t="shared" si="95"/>
        <v>0.27959785058068992</v>
      </c>
      <c r="AA1543" s="13" t="s">
        <v>88</v>
      </c>
      <c r="AB1543" s="33">
        <v>64.901250000000005</v>
      </c>
      <c r="AC1543" s="33">
        <v>101.33875</v>
      </c>
    </row>
    <row r="1544" spans="2:29" x14ac:dyDescent="0.3">
      <c r="B1544" s="19"/>
      <c r="D1544" s="13" t="s">
        <v>7647</v>
      </c>
      <c r="E1544" s="29">
        <v>43335</v>
      </c>
      <c r="F1544" s="29" t="str">
        <f t="shared" si="96"/>
        <v>Thu</v>
      </c>
      <c r="G1544" s="29" t="str">
        <f t="shared" si="97"/>
        <v>Aug</v>
      </c>
      <c r="H1544" s="34">
        <f t="shared" si="94"/>
        <v>2018</v>
      </c>
      <c r="I1544" s="29">
        <v>43340</v>
      </c>
      <c r="J1544" s="13" t="s">
        <v>50</v>
      </c>
      <c r="K1544" s="13" t="s">
        <v>3548</v>
      </c>
      <c r="L1544" s="13" t="s">
        <v>24</v>
      </c>
      <c r="M1544" s="13" t="s">
        <v>98</v>
      </c>
      <c r="N1544" s="13" t="s">
        <v>99</v>
      </c>
      <c r="O1544" s="13" t="s">
        <v>100</v>
      </c>
      <c r="P1544" s="13" t="s">
        <v>55</v>
      </c>
      <c r="Q1544" s="13" t="s">
        <v>5142</v>
      </c>
      <c r="R1544" s="13" t="s">
        <v>30</v>
      </c>
      <c r="S1544" s="13" t="s">
        <v>2177</v>
      </c>
      <c r="T1544" s="13" t="s">
        <v>5143</v>
      </c>
      <c r="U1544" s="33">
        <v>42.900000000000013</v>
      </c>
      <c r="V1544" s="15">
        <v>4</v>
      </c>
      <c r="W1544" s="14">
        <v>0.45</v>
      </c>
      <c r="X1544" s="33">
        <v>3.5</v>
      </c>
      <c r="Y1544" s="33">
        <v>-10.980000000000011</v>
      </c>
      <c r="Z1544" s="14">
        <f t="shared" si="95"/>
        <v>-0.25594405594405611</v>
      </c>
      <c r="AA1544" s="13" t="s">
        <v>88</v>
      </c>
      <c r="AB1544" s="33">
        <v>19.305000000000007</v>
      </c>
      <c r="AC1544" s="33">
        <v>31.075000000000017</v>
      </c>
    </row>
    <row r="1545" spans="2:29" x14ac:dyDescent="0.3">
      <c r="B1545" s="19"/>
      <c r="D1545" s="13" t="s">
        <v>7648</v>
      </c>
      <c r="E1545" s="29">
        <v>43396</v>
      </c>
      <c r="F1545" s="29" t="str">
        <f t="shared" si="96"/>
        <v>Tue</v>
      </c>
      <c r="G1545" s="29" t="str">
        <f t="shared" si="97"/>
        <v>Oct</v>
      </c>
      <c r="H1545" s="34">
        <f t="shared" ref="H1545:H1608" si="98">YEAR(E1545)</f>
        <v>2018</v>
      </c>
      <c r="I1545" s="29">
        <v>43398</v>
      </c>
      <c r="J1545" s="13" t="s">
        <v>22</v>
      </c>
      <c r="K1545" s="13" t="s">
        <v>4673</v>
      </c>
      <c r="L1545" s="13" t="s">
        <v>24</v>
      </c>
      <c r="M1545" s="13" t="s">
        <v>98</v>
      </c>
      <c r="N1545" s="13" t="s">
        <v>99</v>
      </c>
      <c r="O1545" s="13" t="s">
        <v>100</v>
      </c>
      <c r="P1545" s="13" t="s">
        <v>55</v>
      </c>
      <c r="Q1545" s="13" t="s">
        <v>4241</v>
      </c>
      <c r="R1545" s="13" t="s">
        <v>30</v>
      </c>
      <c r="S1545" s="13" t="s">
        <v>1789</v>
      </c>
      <c r="T1545" s="13" t="s">
        <v>4242</v>
      </c>
      <c r="U1545" s="33">
        <v>62.568000000000005</v>
      </c>
      <c r="V1545" s="15">
        <v>2</v>
      </c>
      <c r="W1545" s="14">
        <v>0.45</v>
      </c>
      <c r="X1545" s="33">
        <v>8.98</v>
      </c>
      <c r="Y1545" s="33">
        <v>-36.432000000000002</v>
      </c>
      <c r="Z1545" s="14">
        <f t="shared" ref="Z1545:Z1608" si="99">Y1545/U1545</f>
        <v>-0.58227848101265822</v>
      </c>
      <c r="AA1545" s="13" t="s">
        <v>60</v>
      </c>
      <c r="AB1545" s="33">
        <v>28.155600000000003</v>
      </c>
      <c r="AC1545" s="33">
        <v>61.864400000000003</v>
      </c>
    </row>
    <row r="1546" spans="2:29" x14ac:dyDescent="0.3">
      <c r="B1546" s="19"/>
      <c r="D1546" s="13" t="s">
        <v>7649</v>
      </c>
      <c r="E1546" s="29">
        <v>44065</v>
      </c>
      <c r="F1546" s="29" t="str">
        <f t="shared" si="96"/>
        <v>Sat</v>
      </c>
      <c r="G1546" s="29" t="str">
        <f t="shared" si="97"/>
        <v>Aug</v>
      </c>
      <c r="H1546" s="34">
        <f t="shared" si="98"/>
        <v>2020</v>
      </c>
      <c r="I1546" s="29">
        <v>44071</v>
      </c>
      <c r="J1546" s="13" t="s">
        <v>50</v>
      </c>
      <c r="K1546" s="13" t="s">
        <v>2451</v>
      </c>
      <c r="L1546" s="13" t="s">
        <v>24</v>
      </c>
      <c r="M1546" s="13" t="s">
        <v>128</v>
      </c>
      <c r="N1546" s="13" t="s">
        <v>128</v>
      </c>
      <c r="O1546" s="13" t="s">
        <v>129</v>
      </c>
      <c r="P1546" s="13" t="s">
        <v>55</v>
      </c>
      <c r="Q1546" s="13" t="s">
        <v>1390</v>
      </c>
      <c r="R1546" s="13" t="s">
        <v>40</v>
      </c>
      <c r="S1546" s="13" t="s">
        <v>906</v>
      </c>
      <c r="T1546" s="13" t="s">
        <v>1391</v>
      </c>
      <c r="U1546" s="33">
        <v>546.36120000000005</v>
      </c>
      <c r="V1546" s="15">
        <v>7</v>
      </c>
      <c r="W1546" s="14">
        <v>0.27</v>
      </c>
      <c r="X1546" s="33">
        <v>44.16</v>
      </c>
      <c r="Y1546" s="33">
        <v>-104.84880000000003</v>
      </c>
      <c r="Z1546" s="14">
        <f t="shared" si="99"/>
        <v>-0.19190381747459376</v>
      </c>
      <c r="AA1546" s="13" t="s">
        <v>88</v>
      </c>
      <c r="AB1546" s="33">
        <v>147.51752400000004</v>
      </c>
      <c r="AC1546" s="33">
        <v>459.53247600000003</v>
      </c>
    </row>
    <row r="1547" spans="2:29" x14ac:dyDescent="0.3">
      <c r="B1547" s="19"/>
      <c r="D1547" s="13" t="s">
        <v>7650</v>
      </c>
      <c r="E1547" s="29">
        <v>44065</v>
      </c>
      <c r="F1547" s="29" t="str">
        <f t="shared" si="96"/>
        <v>Sat</v>
      </c>
      <c r="G1547" s="29" t="str">
        <f t="shared" si="97"/>
        <v>Aug</v>
      </c>
      <c r="H1547" s="34">
        <f t="shared" si="98"/>
        <v>2020</v>
      </c>
      <c r="I1547" s="29">
        <v>44071</v>
      </c>
      <c r="J1547" s="13" t="s">
        <v>50</v>
      </c>
      <c r="K1547" s="13" t="s">
        <v>2451</v>
      </c>
      <c r="L1547" s="13" t="s">
        <v>24</v>
      </c>
      <c r="M1547" s="13" t="s">
        <v>128</v>
      </c>
      <c r="N1547" s="13" t="s">
        <v>128</v>
      </c>
      <c r="O1547" s="13" t="s">
        <v>129</v>
      </c>
      <c r="P1547" s="13" t="s">
        <v>55</v>
      </c>
      <c r="Q1547" s="13" t="s">
        <v>211</v>
      </c>
      <c r="R1547" s="13" t="s">
        <v>57</v>
      </c>
      <c r="S1547" s="13" t="s">
        <v>86</v>
      </c>
      <c r="T1547" s="13" t="s">
        <v>212</v>
      </c>
      <c r="U1547" s="33">
        <v>477.30060000000009</v>
      </c>
      <c r="V1547" s="15">
        <v>2</v>
      </c>
      <c r="W1547" s="14">
        <v>0.37</v>
      </c>
      <c r="X1547" s="33">
        <v>39.729999999999997</v>
      </c>
      <c r="Y1547" s="33">
        <v>45.420599999999979</v>
      </c>
      <c r="Z1547" s="14">
        <f t="shared" si="99"/>
        <v>9.5161414001993655E-2</v>
      </c>
      <c r="AA1547" s="13" t="s">
        <v>88</v>
      </c>
      <c r="AB1547" s="33">
        <v>176.60122200000004</v>
      </c>
      <c r="AC1547" s="33">
        <v>215.54877800000003</v>
      </c>
    </row>
    <row r="1548" spans="2:29" x14ac:dyDescent="0.3">
      <c r="B1548" s="19"/>
      <c r="D1548" s="13" t="s">
        <v>7651</v>
      </c>
      <c r="E1548" s="29">
        <v>44065</v>
      </c>
      <c r="F1548" s="29" t="str">
        <f t="shared" si="96"/>
        <v>Sat</v>
      </c>
      <c r="G1548" s="29" t="str">
        <f t="shared" si="97"/>
        <v>Aug</v>
      </c>
      <c r="H1548" s="34">
        <f t="shared" si="98"/>
        <v>2020</v>
      </c>
      <c r="I1548" s="29">
        <v>44071</v>
      </c>
      <c r="J1548" s="13" t="s">
        <v>50</v>
      </c>
      <c r="K1548" s="13" t="s">
        <v>2451</v>
      </c>
      <c r="L1548" s="13" t="s">
        <v>24</v>
      </c>
      <c r="M1548" s="13" t="s">
        <v>128</v>
      </c>
      <c r="N1548" s="13" t="s">
        <v>128</v>
      </c>
      <c r="O1548" s="13" t="s">
        <v>129</v>
      </c>
      <c r="P1548" s="13" t="s">
        <v>55</v>
      </c>
      <c r="Q1548" s="13" t="s">
        <v>1566</v>
      </c>
      <c r="R1548" s="13" t="s">
        <v>30</v>
      </c>
      <c r="S1548" s="13" t="s">
        <v>1567</v>
      </c>
      <c r="T1548" s="13" t="s">
        <v>1568</v>
      </c>
      <c r="U1548" s="33">
        <v>197.63700000000003</v>
      </c>
      <c r="V1548" s="15">
        <v>11</v>
      </c>
      <c r="W1548" s="14">
        <v>0.47000000000000003</v>
      </c>
      <c r="X1548" s="33">
        <v>11.55</v>
      </c>
      <c r="Y1548" s="33">
        <v>-78.573000000000022</v>
      </c>
      <c r="Z1548" s="14">
        <f t="shared" si="99"/>
        <v>-0.39756219736183007</v>
      </c>
      <c r="AA1548" s="13" t="s">
        <v>88</v>
      </c>
      <c r="AB1548" s="33">
        <v>92.88939000000002</v>
      </c>
      <c r="AC1548" s="33">
        <v>171.77061000000003</v>
      </c>
    </row>
    <row r="1549" spans="2:29" x14ac:dyDescent="0.3">
      <c r="B1549" s="19"/>
      <c r="D1549" s="13" t="s">
        <v>7652</v>
      </c>
      <c r="E1549" s="29">
        <v>44065</v>
      </c>
      <c r="F1549" s="29" t="str">
        <f t="shared" si="96"/>
        <v>Sat</v>
      </c>
      <c r="G1549" s="29" t="str">
        <f t="shared" si="97"/>
        <v>Aug</v>
      </c>
      <c r="H1549" s="34">
        <f t="shared" si="98"/>
        <v>2020</v>
      </c>
      <c r="I1549" s="29">
        <v>44071</v>
      </c>
      <c r="J1549" s="13" t="s">
        <v>50</v>
      </c>
      <c r="K1549" s="13" t="s">
        <v>2451</v>
      </c>
      <c r="L1549" s="13" t="s">
        <v>24</v>
      </c>
      <c r="M1549" s="13" t="s">
        <v>128</v>
      </c>
      <c r="N1549" s="13" t="s">
        <v>128</v>
      </c>
      <c r="O1549" s="13" t="s">
        <v>129</v>
      </c>
      <c r="P1549" s="13" t="s">
        <v>55</v>
      </c>
      <c r="Q1549" s="13" t="s">
        <v>1325</v>
      </c>
      <c r="R1549" s="13" t="s">
        <v>40</v>
      </c>
      <c r="S1549" s="13" t="s">
        <v>41</v>
      </c>
      <c r="T1549" s="13" t="s">
        <v>1326</v>
      </c>
      <c r="U1549" s="33">
        <v>322.12709999999993</v>
      </c>
      <c r="V1549" s="15">
        <v>3</v>
      </c>
      <c r="W1549" s="14">
        <v>0.27</v>
      </c>
      <c r="X1549" s="33">
        <v>9.69</v>
      </c>
      <c r="Y1549" s="33">
        <v>-4.4828999999999866</v>
      </c>
      <c r="Z1549" s="14">
        <f t="shared" si="99"/>
        <v>-1.3916556539328693E-2</v>
      </c>
      <c r="AA1549" s="13" t="s">
        <v>88</v>
      </c>
      <c r="AB1549" s="33">
        <v>86.974316999999985</v>
      </c>
      <c r="AC1549" s="33">
        <v>229.94568299999992</v>
      </c>
    </row>
    <row r="1550" spans="2:29" x14ac:dyDescent="0.3">
      <c r="B1550" s="19"/>
      <c r="D1550" s="13" t="s">
        <v>7653</v>
      </c>
      <c r="E1550" s="29">
        <v>44065</v>
      </c>
      <c r="F1550" s="29" t="str">
        <f t="shared" si="96"/>
        <v>Sat</v>
      </c>
      <c r="G1550" s="29" t="str">
        <f t="shared" si="97"/>
        <v>Aug</v>
      </c>
      <c r="H1550" s="34">
        <f t="shared" si="98"/>
        <v>2020</v>
      </c>
      <c r="I1550" s="29">
        <v>44071</v>
      </c>
      <c r="J1550" s="13" t="s">
        <v>50</v>
      </c>
      <c r="K1550" s="13" t="s">
        <v>2451</v>
      </c>
      <c r="L1550" s="13" t="s">
        <v>24</v>
      </c>
      <c r="M1550" s="13" t="s">
        <v>128</v>
      </c>
      <c r="N1550" s="13" t="s">
        <v>128</v>
      </c>
      <c r="O1550" s="13" t="s">
        <v>129</v>
      </c>
      <c r="P1550" s="13" t="s">
        <v>55</v>
      </c>
      <c r="Q1550" s="13" t="s">
        <v>3931</v>
      </c>
      <c r="R1550" s="13" t="s">
        <v>30</v>
      </c>
      <c r="S1550" s="13" t="s">
        <v>1789</v>
      </c>
      <c r="T1550" s="13" t="s">
        <v>3932</v>
      </c>
      <c r="U1550" s="33">
        <v>116.51520000000001</v>
      </c>
      <c r="V1550" s="15">
        <v>4</v>
      </c>
      <c r="W1550" s="14">
        <v>0.47000000000000003</v>
      </c>
      <c r="X1550" s="33">
        <v>2.2400000000000002</v>
      </c>
      <c r="Y1550" s="33">
        <v>-30.844800000000006</v>
      </c>
      <c r="Z1550" s="14">
        <f t="shared" si="99"/>
        <v>-0.26472769218093439</v>
      </c>
      <c r="AA1550" s="13" t="s">
        <v>88</v>
      </c>
      <c r="AB1550" s="33">
        <v>54.762144000000006</v>
      </c>
      <c r="AC1550" s="33">
        <v>90.357855999999998</v>
      </c>
    </row>
    <row r="1551" spans="2:29" x14ac:dyDescent="0.3">
      <c r="B1551" s="19"/>
      <c r="D1551" s="13" t="s">
        <v>7654</v>
      </c>
      <c r="E1551" s="29">
        <v>44065</v>
      </c>
      <c r="F1551" s="29" t="str">
        <f t="shared" si="96"/>
        <v>Sat</v>
      </c>
      <c r="G1551" s="29" t="str">
        <f t="shared" si="97"/>
        <v>Aug</v>
      </c>
      <c r="H1551" s="34">
        <f t="shared" si="98"/>
        <v>2020</v>
      </c>
      <c r="I1551" s="29">
        <v>44071</v>
      </c>
      <c r="J1551" s="13" t="s">
        <v>50</v>
      </c>
      <c r="K1551" s="13" t="s">
        <v>2451</v>
      </c>
      <c r="L1551" s="13" t="s">
        <v>24</v>
      </c>
      <c r="M1551" s="13" t="s">
        <v>128</v>
      </c>
      <c r="N1551" s="13" t="s">
        <v>128</v>
      </c>
      <c r="O1551" s="13" t="s">
        <v>129</v>
      </c>
      <c r="P1551" s="13" t="s">
        <v>55</v>
      </c>
      <c r="Q1551" s="13" t="s">
        <v>5747</v>
      </c>
      <c r="R1551" s="13" t="s">
        <v>30</v>
      </c>
      <c r="S1551" s="13" t="s">
        <v>1121</v>
      </c>
      <c r="T1551" s="13" t="s">
        <v>5748</v>
      </c>
      <c r="U1551" s="33">
        <v>42.579000000000001</v>
      </c>
      <c r="V1551" s="15">
        <v>9</v>
      </c>
      <c r="W1551" s="14">
        <v>0.17</v>
      </c>
      <c r="X1551" s="33">
        <v>1.7</v>
      </c>
      <c r="Y1551" s="33">
        <v>3.9689999999999994</v>
      </c>
      <c r="Z1551" s="14">
        <f t="shared" si="99"/>
        <v>9.3214965123652488E-2</v>
      </c>
      <c r="AA1551" s="13" t="s">
        <v>88</v>
      </c>
      <c r="AB1551" s="33">
        <v>7.238430000000001</v>
      </c>
      <c r="AC1551" s="33">
        <v>29.671569999999996</v>
      </c>
    </row>
    <row r="1552" spans="2:29" x14ac:dyDescent="0.3">
      <c r="B1552" s="19"/>
      <c r="D1552" s="13" t="s">
        <v>7655</v>
      </c>
      <c r="E1552" s="29">
        <v>43811</v>
      </c>
      <c r="F1552" s="29" t="str">
        <f t="shared" si="96"/>
        <v>Thu</v>
      </c>
      <c r="G1552" s="29" t="str">
        <f t="shared" si="97"/>
        <v>Dec</v>
      </c>
      <c r="H1552" s="34">
        <f t="shared" si="98"/>
        <v>2019</v>
      </c>
      <c r="I1552" s="29">
        <v>43818</v>
      </c>
      <c r="J1552" s="13" t="s">
        <v>50</v>
      </c>
      <c r="K1552" s="13" t="s">
        <v>5214</v>
      </c>
      <c r="L1552" s="13" t="s">
        <v>82</v>
      </c>
      <c r="M1552" s="13" t="s">
        <v>98</v>
      </c>
      <c r="N1552" s="13" t="s">
        <v>99</v>
      </c>
      <c r="O1552" s="13" t="s">
        <v>100</v>
      </c>
      <c r="P1552" s="13" t="s">
        <v>55</v>
      </c>
      <c r="Q1552" s="13" t="s">
        <v>2565</v>
      </c>
      <c r="R1552" s="13" t="s">
        <v>30</v>
      </c>
      <c r="S1552" s="13" t="s">
        <v>1789</v>
      </c>
      <c r="T1552" s="13" t="s">
        <v>2566</v>
      </c>
      <c r="U1552" s="33">
        <v>83.358000000000004</v>
      </c>
      <c r="V1552" s="15">
        <v>3</v>
      </c>
      <c r="W1552" s="14">
        <v>0.45</v>
      </c>
      <c r="X1552" s="33">
        <v>5.34</v>
      </c>
      <c r="Y1552" s="33">
        <v>-28.872</v>
      </c>
      <c r="Z1552" s="14">
        <f t="shared" si="99"/>
        <v>-0.34636147700280717</v>
      </c>
      <c r="AA1552" s="13" t="s">
        <v>88</v>
      </c>
      <c r="AB1552" s="33">
        <v>37.511100000000006</v>
      </c>
      <c r="AC1552" s="33">
        <v>69.378900000000002</v>
      </c>
    </row>
    <row r="1553" spans="2:29" x14ac:dyDescent="0.3">
      <c r="B1553" s="19"/>
      <c r="D1553" s="13" t="s">
        <v>7656</v>
      </c>
      <c r="E1553" s="29">
        <v>43033</v>
      </c>
      <c r="F1553" s="29" t="str">
        <f t="shared" si="96"/>
        <v>Wed</v>
      </c>
      <c r="G1553" s="29" t="str">
        <f t="shared" si="97"/>
        <v>Oct</v>
      </c>
      <c r="H1553" s="34">
        <f t="shared" si="98"/>
        <v>2017</v>
      </c>
      <c r="I1553" s="29">
        <v>43037</v>
      </c>
      <c r="J1553" s="13" t="s">
        <v>50</v>
      </c>
      <c r="K1553" s="13" t="s">
        <v>2288</v>
      </c>
      <c r="L1553" s="13" t="s">
        <v>82</v>
      </c>
      <c r="M1553" s="13" t="s">
        <v>482</v>
      </c>
      <c r="N1553" s="13" t="s">
        <v>482</v>
      </c>
      <c r="O1553" s="13" t="s">
        <v>483</v>
      </c>
      <c r="P1553" s="13" t="s">
        <v>28</v>
      </c>
      <c r="Q1553" s="13" t="s">
        <v>109</v>
      </c>
      <c r="R1553" s="13" t="s">
        <v>40</v>
      </c>
      <c r="S1553" s="13" t="s">
        <v>67</v>
      </c>
      <c r="T1553" s="13" t="s">
        <v>110</v>
      </c>
      <c r="U1553" s="33">
        <v>873.07200000000012</v>
      </c>
      <c r="V1553" s="15">
        <v>3</v>
      </c>
      <c r="W1553" s="14">
        <v>0.2</v>
      </c>
      <c r="X1553" s="33">
        <v>49.38</v>
      </c>
      <c r="Y1553" s="33">
        <v>-130.96800000000002</v>
      </c>
      <c r="Z1553" s="14">
        <f t="shared" si="99"/>
        <v>-0.15000824674253671</v>
      </c>
      <c r="AA1553" s="13" t="s">
        <v>88</v>
      </c>
      <c r="AB1553" s="33">
        <v>174.61440000000005</v>
      </c>
      <c r="AC1553" s="33">
        <v>780.04560000000015</v>
      </c>
    </row>
    <row r="1554" spans="2:29" x14ac:dyDescent="0.3">
      <c r="B1554" s="19"/>
      <c r="D1554" s="13" t="s">
        <v>7657</v>
      </c>
      <c r="E1554" s="29">
        <v>43033</v>
      </c>
      <c r="F1554" s="29" t="str">
        <f t="shared" si="96"/>
        <v>Wed</v>
      </c>
      <c r="G1554" s="29" t="str">
        <f t="shared" si="97"/>
        <v>Oct</v>
      </c>
      <c r="H1554" s="34">
        <f t="shared" si="98"/>
        <v>2017</v>
      </c>
      <c r="I1554" s="29">
        <v>43037</v>
      </c>
      <c r="J1554" s="13" t="s">
        <v>50</v>
      </c>
      <c r="K1554" s="13" t="s">
        <v>2288</v>
      </c>
      <c r="L1554" s="13" t="s">
        <v>82</v>
      </c>
      <c r="M1554" s="13" t="s">
        <v>482</v>
      </c>
      <c r="N1554" s="13" t="s">
        <v>482</v>
      </c>
      <c r="O1554" s="13" t="s">
        <v>483</v>
      </c>
      <c r="P1554" s="13" t="s">
        <v>28</v>
      </c>
      <c r="Q1554" s="13" t="s">
        <v>2935</v>
      </c>
      <c r="R1554" s="13" t="s">
        <v>57</v>
      </c>
      <c r="S1554" s="13" t="s">
        <v>138</v>
      </c>
      <c r="T1554" s="13" t="s">
        <v>2936</v>
      </c>
      <c r="U1554" s="33">
        <v>150.09000000000003</v>
      </c>
      <c r="V1554" s="15">
        <v>1</v>
      </c>
      <c r="W1554" s="14">
        <v>0.5</v>
      </c>
      <c r="X1554" s="33">
        <v>9.82</v>
      </c>
      <c r="Y1554" s="33">
        <v>-132.09000000000003</v>
      </c>
      <c r="Z1554" s="14">
        <f t="shared" si="99"/>
        <v>-0.88007195682590444</v>
      </c>
      <c r="AA1554" s="13" t="s">
        <v>88</v>
      </c>
      <c r="AB1554" s="33">
        <v>75.045000000000016</v>
      </c>
      <c r="AC1554" s="33">
        <v>197.31500000000005</v>
      </c>
    </row>
    <row r="1555" spans="2:29" x14ac:dyDescent="0.3">
      <c r="B1555" s="19"/>
      <c r="D1555" s="13" t="s">
        <v>7658</v>
      </c>
      <c r="E1555" s="29">
        <v>43462</v>
      </c>
      <c r="F1555" s="29" t="str">
        <f t="shared" si="96"/>
        <v>Fri</v>
      </c>
      <c r="G1555" s="29" t="str">
        <f t="shared" si="97"/>
        <v>Dec</v>
      </c>
      <c r="H1555" s="34">
        <f t="shared" si="98"/>
        <v>2018</v>
      </c>
      <c r="I1555" s="29">
        <v>43466</v>
      </c>
      <c r="J1555" s="13" t="s">
        <v>50</v>
      </c>
      <c r="K1555" s="13" t="s">
        <v>2158</v>
      </c>
      <c r="L1555" s="13" t="s">
        <v>82</v>
      </c>
      <c r="M1555" s="13" t="s">
        <v>1182</v>
      </c>
      <c r="N1555" s="13" t="s">
        <v>1183</v>
      </c>
      <c r="O1555" s="13" t="s">
        <v>483</v>
      </c>
      <c r="P1555" s="13" t="s">
        <v>28</v>
      </c>
      <c r="Q1555" s="13" t="s">
        <v>801</v>
      </c>
      <c r="R1555" s="13" t="s">
        <v>40</v>
      </c>
      <c r="S1555" s="13" t="s">
        <v>67</v>
      </c>
      <c r="T1555" s="13" t="s">
        <v>802</v>
      </c>
      <c r="U1555" s="33">
        <v>470.88000000000011</v>
      </c>
      <c r="V1555" s="15">
        <v>3</v>
      </c>
      <c r="W1555" s="14">
        <v>0.2</v>
      </c>
      <c r="X1555" s="33">
        <v>30.03</v>
      </c>
      <c r="Y1555" s="33">
        <v>0</v>
      </c>
      <c r="Z1555" s="14">
        <f t="shared" si="99"/>
        <v>0</v>
      </c>
      <c r="AA1555" s="13" t="s">
        <v>88</v>
      </c>
      <c r="AB1555" s="33">
        <v>94.17600000000003</v>
      </c>
      <c r="AC1555" s="33">
        <v>346.67400000000009</v>
      </c>
    </row>
    <row r="1556" spans="2:29" x14ac:dyDescent="0.3">
      <c r="B1556" s="19"/>
      <c r="D1556" s="13" t="s">
        <v>7659</v>
      </c>
      <c r="E1556" s="29">
        <v>43462</v>
      </c>
      <c r="F1556" s="29" t="str">
        <f t="shared" si="96"/>
        <v>Fri</v>
      </c>
      <c r="G1556" s="29" t="str">
        <f t="shared" si="97"/>
        <v>Dec</v>
      </c>
      <c r="H1556" s="34">
        <f t="shared" si="98"/>
        <v>2018</v>
      </c>
      <c r="I1556" s="29">
        <v>43466</v>
      </c>
      <c r="J1556" s="13" t="s">
        <v>50</v>
      </c>
      <c r="K1556" s="13" t="s">
        <v>2158</v>
      </c>
      <c r="L1556" s="13" t="s">
        <v>82</v>
      </c>
      <c r="M1556" s="13" t="s">
        <v>1182</v>
      </c>
      <c r="N1556" s="13" t="s">
        <v>1183</v>
      </c>
      <c r="O1556" s="13" t="s">
        <v>483</v>
      </c>
      <c r="P1556" s="13" t="s">
        <v>28</v>
      </c>
      <c r="Q1556" s="13" t="s">
        <v>3707</v>
      </c>
      <c r="R1556" s="13" t="s">
        <v>40</v>
      </c>
      <c r="S1556" s="13" t="s">
        <v>41</v>
      </c>
      <c r="T1556" s="13" t="s">
        <v>3708</v>
      </c>
      <c r="U1556" s="33">
        <v>158.208</v>
      </c>
      <c r="V1556" s="15">
        <v>4</v>
      </c>
      <c r="W1556" s="14">
        <v>0.2</v>
      </c>
      <c r="X1556" s="33">
        <v>12.14</v>
      </c>
      <c r="Y1556" s="33">
        <v>3.8879999999999981</v>
      </c>
      <c r="Z1556" s="14">
        <f t="shared" si="99"/>
        <v>2.4575242718446591E-2</v>
      </c>
      <c r="AA1556" s="13" t="s">
        <v>88</v>
      </c>
      <c r="AB1556" s="33">
        <v>31.6416</v>
      </c>
      <c r="AC1556" s="33">
        <v>110.5384</v>
      </c>
    </row>
    <row r="1557" spans="2:29" x14ac:dyDescent="0.3">
      <c r="B1557" s="19"/>
      <c r="D1557" s="13" t="s">
        <v>7660</v>
      </c>
      <c r="E1557" s="29">
        <v>43462</v>
      </c>
      <c r="F1557" s="29" t="str">
        <f t="shared" si="96"/>
        <v>Fri</v>
      </c>
      <c r="G1557" s="29" t="str">
        <f t="shared" si="97"/>
        <v>Dec</v>
      </c>
      <c r="H1557" s="34">
        <f t="shared" si="98"/>
        <v>2018</v>
      </c>
      <c r="I1557" s="29">
        <v>43466</v>
      </c>
      <c r="J1557" s="13" t="s">
        <v>50</v>
      </c>
      <c r="K1557" s="13" t="s">
        <v>2158</v>
      </c>
      <c r="L1557" s="13" t="s">
        <v>82</v>
      </c>
      <c r="M1557" s="13" t="s">
        <v>1182</v>
      </c>
      <c r="N1557" s="13" t="s">
        <v>1183</v>
      </c>
      <c r="O1557" s="13" t="s">
        <v>483</v>
      </c>
      <c r="P1557" s="13" t="s">
        <v>28</v>
      </c>
      <c r="Q1557" s="13" t="s">
        <v>4309</v>
      </c>
      <c r="R1557" s="13" t="s">
        <v>30</v>
      </c>
      <c r="S1557" s="13" t="s">
        <v>289</v>
      </c>
      <c r="T1557" s="13" t="s">
        <v>4310</v>
      </c>
      <c r="U1557" s="33">
        <v>34.83</v>
      </c>
      <c r="V1557" s="15">
        <v>3</v>
      </c>
      <c r="W1557" s="14">
        <v>0.5</v>
      </c>
      <c r="X1557" s="33">
        <v>3.16</v>
      </c>
      <c r="Y1557" s="33">
        <v>-2.7899999999999991</v>
      </c>
      <c r="Z1557" s="14">
        <f t="shared" si="99"/>
        <v>-8.0103359173126595E-2</v>
      </c>
      <c r="AA1557" s="13" t="s">
        <v>88</v>
      </c>
      <c r="AB1557" s="33">
        <v>17.414999999999999</v>
      </c>
      <c r="AC1557" s="33">
        <v>17.044999999999998</v>
      </c>
    </row>
    <row r="1558" spans="2:29" x14ac:dyDescent="0.3">
      <c r="B1558" s="19"/>
      <c r="D1558" s="13" t="s">
        <v>7661</v>
      </c>
      <c r="E1558" s="29">
        <v>43462</v>
      </c>
      <c r="F1558" s="29" t="str">
        <f t="shared" si="96"/>
        <v>Fri</v>
      </c>
      <c r="G1558" s="29" t="str">
        <f t="shared" si="97"/>
        <v>Dec</v>
      </c>
      <c r="H1558" s="34">
        <f t="shared" si="98"/>
        <v>2018</v>
      </c>
      <c r="I1558" s="29">
        <v>43466</v>
      </c>
      <c r="J1558" s="13" t="s">
        <v>50</v>
      </c>
      <c r="K1558" s="13" t="s">
        <v>2158</v>
      </c>
      <c r="L1558" s="13" t="s">
        <v>82</v>
      </c>
      <c r="M1558" s="13" t="s">
        <v>1182</v>
      </c>
      <c r="N1558" s="13" t="s">
        <v>1183</v>
      </c>
      <c r="O1558" s="13" t="s">
        <v>483</v>
      </c>
      <c r="P1558" s="13" t="s">
        <v>28</v>
      </c>
      <c r="Q1558" s="13" t="s">
        <v>4161</v>
      </c>
      <c r="R1558" s="13" t="s">
        <v>30</v>
      </c>
      <c r="S1558" s="13" t="s">
        <v>2177</v>
      </c>
      <c r="T1558" s="13" t="s">
        <v>4162</v>
      </c>
      <c r="U1558" s="33">
        <v>17.73</v>
      </c>
      <c r="V1558" s="15">
        <v>3</v>
      </c>
      <c r="W1558" s="14">
        <v>0.5</v>
      </c>
      <c r="X1558" s="33">
        <v>1.4</v>
      </c>
      <c r="Y1558" s="33">
        <v>-17.46</v>
      </c>
      <c r="Z1558" s="14">
        <f t="shared" si="99"/>
        <v>-0.98477157360406098</v>
      </c>
      <c r="AA1558" s="13" t="s">
        <v>88</v>
      </c>
      <c r="AB1558" s="33">
        <v>8.8650000000000002</v>
      </c>
      <c r="AC1558" s="33">
        <v>24.925000000000001</v>
      </c>
    </row>
    <row r="1559" spans="2:29" x14ac:dyDescent="0.3">
      <c r="B1559" s="19"/>
      <c r="D1559" s="13" t="s">
        <v>7662</v>
      </c>
      <c r="E1559" s="29">
        <v>43975</v>
      </c>
      <c r="F1559" s="29" t="str">
        <f t="shared" si="96"/>
        <v>Sun</v>
      </c>
      <c r="G1559" s="29" t="str">
        <f t="shared" si="97"/>
        <v>May</v>
      </c>
      <c r="H1559" s="34">
        <f t="shared" si="98"/>
        <v>2020</v>
      </c>
      <c r="I1559" s="29">
        <v>43980</v>
      </c>
      <c r="J1559" s="13" t="s">
        <v>50</v>
      </c>
      <c r="K1559" s="13" t="s">
        <v>2158</v>
      </c>
      <c r="L1559" s="13" t="s">
        <v>82</v>
      </c>
      <c r="M1559" s="13" t="s">
        <v>482</v>
      </c>
      <c r="N1559" s="13" t="s">
        <v>482</v>
      </c>
      <c r="O1559" s="13" t="s">
        <v>483</v>
      </c>
      <c r="P1559" s="13" t="s">
        <v>28</v>
      </c>
      <c r="Q1559" s="13" t="s">
        <v>1362</v>
      </c>
      <c r="R1559" s="13" t="s">
        <v>40</v>
      </c>
      <c r="S1559" s="13" t="s">
        <v>41</v>
      </c>
      <c r="T1559" s="13" t="s">
        <v>1363</v>
      </c>
      <c r="U1559" s="33">
        <v>576.38400000000001</v>
      </c>
      <c r="V1559" s="15">
        <v>4</v>
      </c>
      <c r="W1559" s="14">
        <v>0.2</v>
      </c>
      <c r="X1559" s="33">
        <v>53.03</v>
      </c>
      <c r="Y1559" s="33">
        <v>-122.49600000000001</v>
      </c>
      <c r="Z1559" s="14">
        <f t="shared" si="99"/>
        <v>-0.21252498334443706</v>
      </c>
      <c r="AA1559" s="13" t="s">
        <v>88</v>
      </c>
      <c r="AB1559" s="33">
        <v>115.27680000000001</v>
      </c>
      <c r="AC1559" s="33">
        <v>530.57320000000004</v>
      </c>
    </row>
    <row r="1560" spans="2:29" x14ac:dyDescent="0.3">
      <c r="B1560" s="19"/>
      <c r="D1560" s="13" t="s">
        <v>7663</v>
      </c>
      <c r="E1560" s="29">
        <v>43975</v>
      </c>
      <c r="F1560" s="29" t="str">
        <f t="shared" si="96"/>
        <v>Sun</v>
      </c>
      <c r="G1560" s="29" t="str">
        <f t="shared" si="97"/>
        <v>May</v>
      </c>
      <c r="H1560" s="34">
        <f t="shared" si="98"/>
        <v>2020</v>
      </c>
      <c r="I1560" s="29">
        <v>43980</v>
      </c>
      <c r="J1560" s="13" t="s">
        <v>50</v>
      </c>
      <c r="K1560" s="13" t="s">
        <v>2158</v>
      </c>
      <c r="L1560" s="13" t="s">
        <v>82</v>
      </c>
      <c r="M1560" s="13" t="s">
        <v>482</v>
      </c>
      <c r="N1560" s="13" t="s">
        <v>482</v>
      </c>
      <c r="O1560" s="13" t="s">
        <v>483</v>
      </c>
      <c r="P1560" s="13" t="s">
        <v>28</v>
      </c>
      <c r="Q1560" s="13" t="s">
        <v>1774</v>
      </c>
      <c r="R1560" s="13" t="s">
        <v>57</v>
      </c>
      <c r="S1560" s="13" t="s">
        <v>58</v>
      </c>
      <c r="T1560" s="13" t="s">
        <v>1775</v>
      </c>
      <c r="U1560" s="33">
        <v>227.95499999999998</v>
      </c>
      <c r="V1560" s="15">
        <v>7</v>
      </c>
      <c r="W1560" s="14">
        <v>0.5</v>
      </c>
      <c r="X1560" s="33">
        <v>23.61</v>
      </c>
      <c r="Y1560" s="33">
        <v>-118.54499999999999</v>
      </c>
      <c r="Z1560" s="14">
        <f t="shared" si="99"/>
        <v>-0.52003684937816674</v>
      </c>
      <c r="AA1560" s="13" t="s">
        <v>88</v>
      </c>
      <c r="AB1560" s="33">
        <v>113.97749999999999</v>
      </c>
      <c r="AC1560" s="33">
        <v>208.91249999999997</v>
      </c>
    </row>
    <row r="1561" spans="2:29" x14ac:dyDescent="0.3">
      <c r="B1561" s="19"/>
      <c r="D1561" s="13" t="s">
        <v>7664</v>
      </c>
      <c r="E1561" s="29">
        <v>43975</v>
      </c>
      <c r="F1561" s="29" t="str">
        <f t="shared" si="96"/>
        <v>Sun</v>
      </c>
      <c r="G1561" s="29" t="str">
        <f t="shared" si="97"/>
        <v>May</v>
      </c>
      <c r="H1561" s="34">
        <f t="shared" si="98"/>
        <v>2020</v>
      </c>
      <c r="I1561" s="29">
        <v>43980</v>
      </c>
      <c r="J1561" s="13" t="s">
        <v>50</v>
      </c>
      <c r="K1561" s="13" t="s">
        <v>2158</v>
      </c>
      <c r="L1561" s="13" t="s">
        <v>82</v>
      </c>
      <c r="M1561" s="13" t="s">
        <v>482</v>
      </c>
      <c r="N1561" s="13" t="s">
        <v>482</v>
      </c>
      <c r="O1561" s="13" t="s">
        <v>483</v>
      </c>
      <c r="P1561" s="13" t="s">
        <v>28</v>
      </c>
      <c r="Q1561" s="13" t="s">
        <v>5052</v>
      </c>
      <c r="R1561" s="13" t="s">
        <v>57</v>
      </c>
      <c r="S1561" s="13" t="s">
        <v>58</v>
      </c>
      <c r="T1561" s="13" t="s">
        <v>5053</v>
      </c>
      <c r="U1561" s="33">
        <v>136.26</v>
      </c>
      <c r="V1561" s="15">
        <v>4</v>
      </c>
      <c r="W1561" s="14">
        <v>0.5</v>
      </c>
      <c r="X1561" s="33">
        <v>5.73</v>
      </c>
      <c r="Y1561" s="33">
        <v>-8.2199999999999989</v>
      </c>
      <c r="Z1561" s="14">
        <f t="shared" si="99"/>
        <v>-6.0325847644209597E-2</v>
      </c>
      <c r="AA1561" s="13" t="s">
        <v>88</v>
      </c>
      <c r="AB1561" s="33">
        <v>68.13</v>
      </c>
      <c r="AC1561" s="33">
        <v>70.61999999999999</v>
      </c>
    </row>
    <row r="1562" spans="2:29" x14ac:dyDescent="0.3">
      <c r="B1562" s="19"/>
      <c r="D1562" s="13" t="s">
        <v>7665</v>
      </c>
      <c r="E1562" s="29">
        <v>42949</v>
      </c>
      <c r="F1562" s="29" t="str">
        <f t="shared" si="96"/>
        <v>Wed</v>
      </c>
      <c r="G1562" s="29" t="str">
        <f t="shared" si="97"/>
        <v>Aug</v>
      </c>
      <c r="H1562" s="34">
        <f t="shared" si="98"/>
        <v>2017</v>
      </c>
      <c r="I1562" s="29">
        <v>42955</v>
      </c>
      <c r="J1562" s="13" t="s">
        <v>50</v>
      </c>
      <c r="K1562" s="13" t="s">
        <v>267</v>
      </c>
      <c r="L1562" s="13" t="s">
        <v>82</v>
      </c>
      <c r="M1562" s="13" t="s">
        <v>98</v>
      </c>
      <c r="N1562" s="13" t="s">
        <v>99</v>
      </c>
      <c r="O1562" s="13" t="s">
        <v>100</v>
      </c>
      <c r="P1562" s="13" t="s">
        <v>55</v>
      </c>
      <c r="Q1562" s="13" t="s">
        <v>1349</v>
      </c>
      <c r="R1562" s="13" t="s">
        <v>57</v>
      </c>
      <c r="S1562" s="13" t="s">
        <v>138</v>
      </c>
      <c r="T1562" s="13" t="s">
        <v>1350</v>
      </c>
      <c r="U1562" s="33">
        <v>262.93500000000006</v>
      </c>
      <c r="V1562" s="15">
        <v>2</v>
      </c>
      <c r="W1562" s="14">
        <v>0.25</v>
      </c>
      <c r="X1562" s="33">
        <v>9.66</v>
      </c>
      <c r="Y1562" s="33">
        <v>-66.64500000000001</v>
      </c>
      <c r="Z1562" s="14">
        <f t="shared" si="99"/>
        <v>-0.25346568543556391</v>
      </c>
      <c r="AA1562" s="13" t="s">
        <v>88</v>
      </c>
      <c r="AB1562" s="33">
        <v>65.733750000000015</v>
      </c>
      <c r="AC1562" s="33">
        <v>254.18625000000006</v>
      </c>
    </row>
    <row r="1563" spans="2:29" x14ac:dyDescent="0.3">
      <c r="B1563" s="19"/>
      <c r="D1563" s="13" t="s">
        <v>7666</v>
      </c>
      <c r="E1563" s="29">
        <v>42949</v>
      </c>
      <c r="F1563" s="29" t="str">
        <f t="shared" si="96"/>
        <v>Wed</v>
      </c>
      <c r="G1563" s="29" t="str">
        <f t="shared" si="97"/>
        <v>Aug</v>
      </c>
      <c r="H1563" s="34">
        <f t="shared" si="98"/>
        <v>2017</v>
      </c>
      <c r="I1563" s="29">
        <v>42955</v>
      </c>
      <c r="J1563" s="13" t="s">
        <v>50</v>
      </c>
      <c r="K1563" s="13" t="s">
        <v>267</v>
      </c>
      <c r="L1563" s="13" t="s">
        <v>82</v>
      </c>
      <c r="M1563" s="13" t="s">
        <v>98</v>
      </c>
      <c r="N1563" s="13" t="s">
        <v>99</v>
      </c>
      <c r="O1563" s="13" t="s">
        <v>100</v>
      </c>
      <c r="P1563" s="13" t="s">
        <v>55</v>
      </c>
      <c r="Q1563" s="13" t="s">
        <v>1742</v>
      </c>
      <c r="R1563" s="13" t="s">
        <v>57</v>
      </c>
      <c r="S1563" s="13" t="s">
        <v>121</v>
      </c>
      <c r="T1563" s="13" t="s">
        <v>1743</v>
      </c>
      <c r="U1563" s="33">
        <v>116.07750000000001</v>
      </c>
      <c r="V1563" s="15">
        <v>5</v>
      </c>
      <c r="W1563" s="14">
        <v>0.45</v>
      </c>
      <c r="X1563" s="33">
        <v>4.1900000000000004</v>
      </c>
      <c r="Y1563" s="33">
        <v>-65.572500000000019</v>
      </c>
      <c r="Z1563" s="14">
        <f t="shared" si="99"/>
        <v>-0.56490275893260977</v>
      </c>
      <c r="AA1563" s="13" t="s">
        <v>88</v>
      </c>
      <c r="AB1563" s="33">
        <v>52.234875000000009</v>
      </c>
      <c r="AC1563" s="33">
        <v>125.22512500000002</v>
      </c>
    </row>
    <row r="1564" spans="2:29" x14ac:dyDescent="0.3">
      <c r="B1564" s="19"/>
      <c r="D1564" s="13" t="s">
        <v>7667</v>
      </c>
      <c r="E1564" s="29">
        <v>42965</v>
      </c>
      <c r="F1564" s="29" t="str">
        <f t="shared" si="96"/>
        <v>Fri</v>
      </c>
      <c r="G1564" s="29" t="str">
        <f t="shared" si="97"/>
        <v>Aug</v>
      </c>
      <c r="H1564" s="34">
        <f t="shared" si="98"/>
        <v>2017</v>
      </c>
      <c r="I1564" s="29">
        <v>42969</v>
      </c>
      <c r="J1564" s="13" t="s">
        <v>50</v>
      </c>
      <c r="K1564" s="13" t="s">
        <v>267</v>
      </c>
      <c r="L1564" s="13" t="s">
        <v>82</v>
      </c>
      <c r="M1564" s="13" t="s">
        <v>98</v>
      </c>
      <c r="N1564" s="13" t="s">
        <v>99</v>
      </c>
      <c r="O1564" s="13" t="s">
        <v>100</v>
      </c>
      <c r="P1564" s="13" t="s">
        <v>55</v>
      </c>
      <c r="Q1564" s="13" t="s">
        <v>2237</v>
      </c>
      <c r="R1564" s="13" t="s">
        <v>40</v>
      </c>
      <c r="S1564" s="13" t="s">
        <v>906</v>
      </c>
      <c r="T1564" s="13" t="s">
        <v>2238</v>
      </c>
      <c r="U1564" s="33">
        <v>93.712500000000006</v>
      </c>
      <c r="V1564" s="15">
        <v>5</v>
      </c>
      <c r="W1564" s="14">
        <v>0.25</v>
      </c>
      <c r="X1564" s="33">
        <v>6.37</v>
      </c>
      <c r="Y1564" s="33">
        <v>-1.3875000000000064</v>
      </c>
      <c r="Z1564" s="14">
        <f t="shared" si="99"/>
        <v>-1.4805922368947646E-2</v>
      </c>
      <c r="AA1564" s="13" t="s">
        <v>88</v>
      </c>
      <c r="AB1564" s="33">
        <v>23.428125000000001</v>
      </c>
      <c r="AC1564" s="33">
        <v>65.301875000000024</v>
      </c>
    </row>
    <row r="1565" spans="2:29" x14ac:dyDescent="0.3">
      <c r="B1565" s="19"/>
      <c r="D1565" s="13" t="s">
        <v>7668</v>
      </c>
      <c r="E1565" s="29">
        <v>44148</v>
      </c>
      <c r="F1565" s="29" t="str">
        <f t="shared" si="96"/>
        <v>Fri</v>
      </c>
      <c r="G1565" s="29" t="str">
        <f t="shared" si="97"/>
        <v>Nov</v>
      </c>
      <c r="H1565" s="34">
        <f t="shared" si="98"/>
        <v>2020</v>
      </c>
      <c r="I1565" s="29">
        <v>44150</v>
      </c>
      <c r="J1565" s="13" t="s">
        <v>22</v>
      </c>
      <c r="K1565" s="13" t="s">
        <v>267</v>
      </c>
      <c r="L1565" s="13" t="s">
        <v>82</v>
      </c>
      <c r="M1565" s="13" t="s">
        <v>98</v>
      </c>
      <c r="N1565" s="13" t="s">
        <v>99</v>
      </c>
      <c r="O1565" s="13" t="s">
        <v>100</v>
      </c>
      <c r="P1565" s="13" t="s">
        <v>55</v>
      </c>
      <c r="Q1565" s="13" t="s">
        <v>64</v>
      </c>
      <c r="R1565" s="13" t="s">
        <v>40</v>
      </c>
      <c r="S1565" s="13" t="s">
        <v>41</v>
      </c>
      <c r="T1565" s="13" t="s">
        <v>65</v>
      </c>
      <c r="U1565" s="33">
        <v>1725.75</v>
      </c>
      <c r="V1565" s="15">
        <v>5</v>
      </c>
      <c r="W1565" s="14">
        <v>0.25</v>
      </c>
      <c r="X1565" s="33">
        <v>350.68</v>
      </c>
      <c r="Y1565" s="33">
        <v>-483.2999999999999</v>
      </c>
      <c r="Z1565" s="14">
        <f t="shared" si="99"/>
        <v>-0.28005215123859184</v>
      </c>
      <c r="AA1565" s="13" t="s">
        <v>33</v>
      </c>
      <c r="AB1565" s="33">
        <v>431.4375</v>
      </c>
      <c r="AC1565" s="33">
        <v>1426.9324999999999</v>
      </c>
    </row>
    <row r="1566" spans="2:29" x14ac:dyDescent="0.3">
      <c r="B1566" s="19"/>
      <c r="D1566" s="13" t="s">
        <v>7669</v>
      </c>
      <c r="E1566" s="29">
        <v>43718</v>
      </c>
      <c r="F1566" s="29" t="str">
        <f t="shared" si="96"/>
        <v>Tue</v>
      </c>
      <c r="G1566" s="29" t="str">
        <f t="shared" si="97"/>
        <v>Sep</v>
      </c>
      <c r="H1566" s="34">
        <f t="shared" si="98"/>
        <v>2019</v>
      </c>
      <c r="I1566" s="29">
        <v>43724</v>
      </c>
      <c r="J1566" s="13" t="s">
        <v>50</v>
      </c>
      <c r="K1566" s="13" t="s">
        <v>5387</v>
      </c>
      <c r="L1566" s="13" t="s">
        <v>82</v>
      </c>
      <c r="M1566" s="13" t="s">
        <v>243</v>
      </c>
      <c r="N1566" s="13" t="s">
        <v>244</v>
      </c>
      <c r="O1566" s="13" t="s">
        <v>245</v>
      </c>
      <c r="P1566" s="13" t="s">
        <v>55</v>
      </c>
      <c r="Q1566" s="13" t="s">
        <v>5388</v>
      </c>
      <c r="R1566" s="13" t="s">
        <v>30</v>
      </c>
      <c r="S1566" s="13" t="s">
        <v>1228</v>
      </c>
      <c r="T1566" s="13" t="s">
        <v>5389</v>
      </c>
      <c r="U1566" s="33">
        <v>45.6417</v>
      </c>
      <c r="V1566" s="15">
        <v>3</v>
      </c>
      <c r="W1566" s="14">
        <v>0.17</v>
      </c>
      <c r="X1566" s="33">
        <v>4.4800000000000004</v>
      </c>
      <c r="Y1566" s="33">
        <v>-5.0283000000000015</v>
      </c>
      <c r="Z1566" s="14">
        <f t="shared" si="99"/>
        <v>-0.11016899019975157</v>
      </c>
      <c r="AA1566" s="13" t="s">
        <v>88</v>
      </c>
      <c r="AB1566" s="33">
        <v>7.7590890000000003</v>
      </c>
      <c r="AC1566" s="33">
        <v>38.430910999999995</v>
      </c>
    </row>
    <row r="1567" spans="2:29" x14ac:dyDescent="0.3">
      <c r="B1567" s="19"/>
      <c r="D1567" s="13" t="s">
        <v>7670</v>
      </c>
      <c r="E1567" s="29">
        <v>44095</v>
      </c>
      <c r="F1567" s="29" t="str">
        <f t="shared" si="96"/>
        <v>Mon</v>
      </c>
      <c r="G1567" s="29" t="str">
        <f t="shared" si="97"/>
        <v>Sep</v>
      </c>
      <c r="H1567" s="34">
        <f t="shared" si="98"/>
        <v>2020</v>
      </c>
      <c r="I1567" s="29">
        <v>44100</v>
      </c>
      <c r="J1567" s="13" t="s">
        <v>50</v>
      </c>
      <c r="K1567" s="13" t="s">
        <v>5883</v>
      </c>
      <c r="L1567" s="13" t="s">
        <v>36</v>
      </c>
      <c r="M1567" s="13" t="s">
        <v>98</v>
      </c>
      <c r="N1567" s="13" t="s">
        <v>99</v>
      </c>
      <c r="O1567" s="13" t="s">
        <v>100</v>
      </c>
      <c r="P1567" s="13" t="s">
        <v>55</v>
      </c>
      <c r="Q1567" s="13" t="s">
        <v>3698</v>
      </c>
      <c r="R1567" s="13" t="s">
        <v>30</v>
      </c>
      <c r="S1567" s="13" t="s">
        <v>1789</v>
      </c>
      <c r="T1567" s="13" t="s">
        <v>3699</v>
      </c>
      <c r="U1567" s="33">
        <v>29.798999999999999</v>
      </c>
      <c r="V1567" s="15">
        <v>2</v>
      </c>
      <c r="W1567" s="14">
        <v>0.45</v>
      </c>
      <c r="X1567" s="33">
        <v>1.99</v>
      </c>
      <c r="Y1567" s="33">
        <v>2.679000000000002</v>
      </c>
      <c r="Z1567" s="14">
        <f t="shared" si="99"/>
        <v>8.9902345716299278E-2</v>
      </c>
      <c r="AA1567" s="13" t="s">
        <v>88</v>
      </c>
      <c r="AB1567" s="33">
        <v>13.409549999999999</v>
      </c>
      <c r="AC1567" s="33">
        <v>11.720449999999998</v>
      </c>
    </row>
    <row r="1568" spans="2:29" x14ac:dyDescent="0.3">
      <c r="B1568" s="19"/>
      <c r="D1568" s="13" t="s">
        <v>7671</v>
      </c>
      <c r="E1568" s="29">
        <v>44097</v>
      </c>
      <c r="F1568" s="29" t="str">
        <f t="shared" si="96"/>
        <v>Wed</v>
      </c>
      <c r="G1568" s="29" t="str">
        <f t="shared" si="97"/>
        <v>Sep</v>
      </c>
      <c r="H1568" s="34">
        <f t="shared" si="98"/>
        <v>2020</v>
      </c>
      <c r="I1568" s="29">
        <v>44103</v>
      </c>
      <c r="J1568" s="13" t="s">
        <v>50</v>
      </c>
      <c r="K1568" s="13" t="s">
        <v>2919</v>
      </c>
      <c r="L1568" s="13" t="s">
        <v>36</v>
      </c>
      <c r="M1568" s="13" t="s">
        <v>271</v>
      </c>
      <c r="N1568" s="13" t="s">
        <v>271</v>
      </c>
      <c r="O1568" s="13" t="s">
        <v>271</v>
      </c>
      <c r="P1568" s="13" t="s">
        <v>55</v>
      </c>
      <c r="Q1568" s="13" t="s">
        <v>330</v>
      </c>
      <c r="R1568" s="13" t="s">
        <v>40</v>
      </c>
      <c r="S1568" s="13" t="s">
        <v>67</v>
      </c>
      <c r="T1568" s="13" t="s">
        <v>331</v>
      </c>
      <c r="U1568" s="33">
        <v>364.32</v>
      </c>
      <c r="V1568" s="15">
        <v>1</v>
      </c>
      <c r="W1568" s="14">
        <v>0</v>
      </c>
      <c r="X1568" s="33">
        <v>31.07</v>
      </c>
      <c r="Y1568" s="33">
        <v>131.13</v>
      </c>
      <c r="Z1568" s="14">
        <f t="shared" si="99"/>
        <v>0.3599308300395257</v>
      </c>
      <c r="AA1568" s="13" t="s">
        <v>88</v>
      </c>
      <c r="AB1568" s="33">
        <v>0</v>
      </c>
      <c r="AC1568" s="33">
        <v>202.12</v>
      </c>
    </row>
    <row r="1569" spans="2:29" x14ac:dyDescent="0.3">
      <c r="B1569" s="19"/>
      <c r="D1569" s="13" t="s">
        <v>7672</v>
      </c>
      <c r="E1569" s="29">
        <v>44097</v>
      </c>
      <c r="F1569" s="29" t="str">
        <f t="shared" si="96"/>
        <v>Wed</v>
      </c>
      <c r="G1569" s="29" t="str">
        <f t="shared" si="97"/>
        <v>Sep</v>
      </c>
      <c r="H1569" s="34">
        <f t="shared" si="98"/>
        <v>2020</v>
      </c>
      <c r="I1569" s="29">
        <v>44103</v>
      </c>
      <c r="J1569" s="13" t="s">
        <v>50</v>
      </c>
      <c r="K1569" s="13" t="s">
        <v>2919</v>
      </c>
      <c r="L1569" s="13" t="s">
        <v>36</v>
      </c>
      <c r="M1569" s="13" t="s">
        <v>271</v>
      </c>
      <c r="N1569" s="13" t="s">
        <v>271</v>
      </c>
      <c r="O1569" s="13" t="s">
        <v>271</v>
      </c>
      <c r="P1569" s="13" t="s">
        <v>55</v>
      </c>
      <c r="Q1569" s="13" t="s">
        <v>4350</v>
      </c>
      <c r="R1569" s="13" t="s">
        <v>30</v>
      </c>
      <c r="S1569" s="13" t="s">
        <v>1228</v>
      </c>
      <c r="T1569" s="13" t="s">
        <v>4351</v>
      </c>
      <c r="U1569" s="33">
        <v>166.8</v>
      </c>
      <c r="V1569" s="15">
        <v>4</v>
      </c>
      <c r="W1569" s="14">
        <v>0</v>
      </c>
      <c r="X1569" s="33">
        <v>7.72</v>
      </c>
      <c r="Y1569" s="33">
        <v>15</v>
      </c>
      <c r="Z1569" s="14">
        <f t="shared" si="99"/>
        <v>8.9928057553956831E-2</v>
      </c>
      <c r="AA1569" s="13" t="s">
        <v>88</v>
      </c>
      <c r="AB1569" s="33">
        <v>0</v>
      </c>
      <c r="AC1569" s="33">
        <v>144.08000000000001</v>
      </c>
    </row>
    <row r="1570" spans="2:29" x14ac:dyDescent="0.3">
      <c r="B1570" s="19"/>
      <c r="D1570" s="13" t="s">
        <v>7673</v>
      </c>
      <c r="E1570" s="29">
        <v>43460</v>
      </c>
      <c r="F1570" s="29" t="str">
        <f t="shared" si="96"/>
        <v>Wed</v>
      </c>
      <c r="G1570" s="29" t="str">
        <f t="shared" si="97"/>
        <v>Dec</v>
      </c>
      <c r="H1570" s="34">
        <f t="shared" si="98"/>
        <v>2018</v>
      </c>
      <c r="I1570" s="29">
        <v>43464</v>
      </c>
      <c r="J1570" s="13" t="s">
        <v>50</v>
      </c>
      <c r="K1570" s="13" t="s">
        <v>4630</v>
      </c>
      <c r="L1570" s="13" t="s">
        <v>24</v>
      </c>
      <c r="M1570" s="13" t="s">
        <v>128</v>
      </c>
      <c r="N1570" s="13" t="s">
        <v>128</v>
      </c>
      <c r="O1570" s="13" t="s">
        <v>129</v>
      </c>
      <c r="P1570" s="13" t="s">
        <v>55</v>
      </c>
      <c r="Q1570" s="13" t="s">
        <v>4631</v>
      </c>
      <c r="R1570" s="13" t="s">
        <v>40</v>
      </c>
      <c r="S1570" s="13" t="s">
        <v>906</v>
      </c>
      <c r="T1570" s="13" t="s">
        <v>4632</v>
      </c>
      <c r="U1570" s="33">
        <v>83.438999999999993</v>
      </c>
      <c r="V1570" s="15">
        <v>6</v>
      </c>
      <c r="W1570" s="14">
        <v>0.27</v>
      </c>
      <c r="X1570" s="33">
        <v>9.2799999999999994</v>
      </c>
      <c r="Y1570" s="33">
        <v>-17.180999999999997</v>
      </c>
      <c r="Z1570" s="14">
        <f t="shared" si="99"/>
        <v>-0.20591090497249487</v>
      </c>
      <c r="AA1570" s="13" t="s">
        <v>60</v>
      </c>
      <c r="AB1570" s="33">
        <v>22.52853</v>
      </c>
      <c r="AC1570" s="33">
        <v>68.811469999999986</v>
      </c>
    </row>
    <row r="1571" spans="2:29" x14ac:dyDescent="0.3">
      <c r="B1571" s="19"/>
      <c r="D1571" s="13" t="s">
        <v>7674</v>
      </c>
      <c r="E1571" s="29">
        <v>43274</v>
      </c>
      <c r="F1571" s="29" t="str">
        <f t="shared" si="96"/>
        <v>Sat</v>
      </c>
      <c r="G1571" s="29" t="str">
        <f t="shared" si="97"/>
        <v>Jun</v>
      </c>
      <c r="H1571" s="34">
        <f t="shared" si="98"/>
        <v>2018</v>
      </c>
      <c r="I1571" s="29">
        <v>43278</v>
      </c>
      <c r="J1571" s="13" t="s">
        <v>50</v>
      </c>
      <c r="K1571" s="13" t="s">
        <v>5992</v>
      </c>
      <c r="L1571" s="13" t="s">
        <v>24</v>
      </c>
      <c r="M1571" s="13" t="s">
        <v>2843</v>
      </c>
      <c r="N1571" s="13" t="s">
        <v>2843</v>
      </c>
      <c r="O1571" s="13" t="s">
        <v>129</v>
      </c>
      <c r="P1571" s="13" t="s">
        <v>55</v>
      </c>
      <c r="Q1571" s="13" t="s">
        <v>5121</v>
      </c>
      <c r="R1571" s="13" t="s">
        <v>30</v>
      </c>
      <c r="S1571" s="13" t="s">
        <v>2751</v>
      </c>
      <c r="T1571" s="13" t="s">
        <v>5122</v>
      </c>
      <c r="U1571" s="33">
        <v>11.829600000000001</v>
      </c>
      <c r="V1571" s="15">
        <v>2</v>
      </c>
      <c r="W1571" s="14">
        <v>0.47000000000000003</v>
      </c>
      <c r="X1571" s="33">
        <v>1.67</v>
      </c>
      <c r="Y1571" s="33">
        <v>-7.8504000000000005</v>
      </c>
      <c r="Z1571" s="14">
        <f t="shared" si="99"/>
        <v>-0.66362345303306958</v>
      </c>
      <c r="AA1571" s="13" t="s">
        <v>88</v>
      </c>
      <c r="AB1571" s="33">
        <v>5.5599120000000006</v>
      </c>
      <c r="AC1571" s="33">
        <v>12.450088000000001</v>
      </c>
    </row>
    <row r="1572" spans="2:29" x14ac:dyDescent="0.3">
      <c r="B1572" s="19"/>
      <c r="D1572" s="13" t="s">
        <v>7675</v>
      </c>
      <c r="E1572" s="29">
        <v>43055</v>
      </c>
      <c r="F1572" s="29" t="str">
        <f t="shared" si="96"/>
        <v>Thu</v>
      </c>
      <c r="G1572" s="29" t="str">
        <f t="shared" si="97"/>
        <v>Nov</v>
      </c>
      <c r="H1572" s="34">
        <f t="shared" si="98"/>
        <v>2017</v>
      </c>
      <c r="I1572" s="29">
        <v>43059</v>
      </c>
      <c r="J1572" s="13" t="s">
        <v>50</v>
      </c>
      <c r="K1572" s="13" t="s">
        <v>5975</v>
      </c>
      <c r="L1572" s="13" t="s">
        <v>24</v>
      </c>
      <c r="M1572" s="13" t="s">
        <v>128</v>
      </c>
      <c r="N1572" s="13" t="s">
        <v>128</v>
      </c>
      <c r="O1572" s="13" t="s">
        <v>129</v>
      </c>
      <c r="P1572" s="13" t="s">
        <v>55</v>
      </c>
      <c r="Q1572" s="13" t="s">
        <v>5968</v>
      </c>
      <c r="R1572" s="13" t="s">
        <v>30</v>
      </c>
      <c r="S1572" s="13" t="s">
        <v>1789</v>
      </c>
      <c r="T1572" s="13" t="s">
        <v>5969</v>
      </c>
      <c r="U1572" s="33">
        <v>11.988600000000003</v>
      </c>
      <c r="V1572" s="15">
        <v>2</v>
      </c>
      <c r="W1572" s="14">
        <v>0.47000000000000003</v>
      </c>
      <c r="X1572" s="33">
        <v>1.72</v>
      </c>
      <c r="Y1572" s="33">
        <v>-6.6114000000000024</v>
      </c>
      <c r="Z1572" s="14">
        <f t="shared" si="99"/>
        <v>-0.55147390020519493</v>
      </c>
      <c r="AA1572" s="13" t="s">
        <v>60</v>
      </c>
      <c r="AB1572" s="33">
        <v>5.6346420000000021</v>
      </c>
      <c r="AC1572" s="33">
        <v>11.245358000000003</v>
      </c>
    </row>
    <row r="1573" spans="2:29" x14ac:dyDescent="0.3">
      <c r="B1573" s="19"/>
      <c r="D1573" s="13" t="s">
        <v>7676</v>
      </c>
      <c r="E1573" s="29">
        <v>43405</v>
      </c>
      <c r="F1573" s="29" t="str">
        <f t="shared" si="96"/>
        <v>Thu</v>
      </c>
      <c r="G1573" s="29" t="str">
        <f t="shared" si="97"/>
        <v>Nov</v>
      </c>
      <c r="H1573" s="34">
        <f t="shared" si="98"/>
        <v>2018</v>
      </c>
      <c r="I1573" s="29">
        <v>43410</v>
      </c>
      <c r="J1573" s="13" t="s">
        <v>50</v>
      </c>
      <c r="K1573" s="13" t="s">
        <v>4314</v>
      </c>
      <c r="L1573" s="13" t="s">
        <v>24</v>
      </c>
      <c r="M1573" s="13" t="s">
        <v>98</v>
      </c>
      <c r="N1573" s="13" t="s">
        <v>99</v>
      </c>
      <c r="O1573" s="13" t="s">
        <v>100</v>
      </c>
      <c r="P1573" s="13" t="s">
        <v>55</v>
      </c>
      <c r="Q1573" s="13" t="s">
        <v>4315</v>
      </c>
      <c r="R1573" s="13" t="s">
        <v>57</v>
      </c>
      <c r="S1573" s="13" t="s">
        <v>58</v>
      </c>
      <c r="T1573" s="13" t="s">
        <v>4316</v>
      </c>
      <c r="U1573" s="33">
        <v>146.88</v>
      </c>
      <c r="V1573" s="15">
        <v>3</v>
      </c>
      <c r="W1573" s="14">
        <v>0.25</v>
      </c>
      <c r="X1573" s="33">
        <v>12.12</v>
      </c>
      <c r="Y1573" s="33">
        <v>27.360000000000007</v>
      </c>
      <c r="Z1573" s="14">
        <f t="shared" si="99"/>
        <v>0.18627450980392163</v>
      </c>
      <c r="AA1573" s="13" t="s">
        <v>88</v>
      </c>
      <c r="AB1573" s="33">
        <v>36.72</v>
      </c>
      <c r="AC1573" s="33">
        <v>70.679999999999978</v>
      </c>
    </row>
    <row r="1574" spans="2:29" x14ac:dyDescent="0.3">
      <c r="B1574" s="19"/>
      <c r="D1574" s="13" t="s">
        <v>7677</v>
      </c>
      <c r="E1574" s="29">
        <v>43405</v>
      </c>
      <c r="F1574" s="29" t="str">
        <f t="shared" si="96"/>
        <v>Thu</v>
      </c>
      <c r="G1574" s="29" t="str">
        <f t="shared" si="97"/>
        <v>Nov</v>
      </c>
      <c r="H1574" s="34">
        <f t="shared" si="98"/>
        <v>2018</v>
      </c>
      <c r="I1574" s="29">
        <v>43410</v>
      </c>
      <c r="J1574" s="13" t="s">
        <v>50</v>
      </c>
      <c r="K1574" s="13" t="s">
        <v>4314</v>
      </c>
      <c r="L1574" s="13" t="s">
        <v>24</v>
      </c>
      <c r="M1574" s="13" t="s">
        <v>98</v>
      </c>
      <c r="N1574" s="13" t="s">
        <v>99</v>
      </c>
      <c r="O1574" s="13" t="s">
        <v>100</v>
      </c>
      <c r="P1574" s="13" t="s">
        <v>55</v>
      </c>
      <c r="Q1574" s="13" t="s">
        <v>5225</v>
      </c>
      <c r="R1574" s="13" t="s">
        <v>40</v>
      </c>
      <c r="S1574" s="13" t="s">
        <v>906</v>
      </c>
      <c r="T1574" s="13" t="s">
        <v>5226</v>
      </c>
      <c r="U1574" s="33">
        <v>92.205000000000013</v>
      </c>
      <c r="V1574" s="15">
        <v>3</v>
      </c>
      <c r="W1574" s="14">
        <v>0.25</v>
      </c>
      <c r="X1574" s="33">
        <v>5.25</v>
      </c>
      <c r="Y1574" s="33">
        <v>19.664999999999988</v>
      </c>
      <c r="Z1574" s="14">
        <f t="shared" si="99"/>
        <v>0.21327476817959964</v>
      </c>
      <c r="AA1574" s="13" t="s">
        <v>88</v>
      </c>
      <c r="AB1574" s="33">
        <v>23.051250000000003</v>
      </c>
      <c r="AC1574" s="33">
        <v>44.23875000000001</v>
      </c>
    </row>
    <row r="1575" spans="2:29" x14ac:dyDescent="0.3">
      <c r="B1575" s="19"/>
      <c r="D1575" s="13" t="s">
        <v>7678</v>
      </c>
      <c r="E1575" s="29">
        <v>43405</v>
      </c>
      <c r="F1575" s="29" t="str">
        <f t="shared" si="96"/>
        <v>Thu</v>
      </c>
      <c r="G1575" s="29" t="str">
        <f t="shared" si="97"/>
        <v>Nov</v>
      </c>
      <c r="H1575" s="34">
        <f t="shared" si="98"/>
        <v>2018</v>
      </c>
      <c r="I1575" s="29">
        <v>43410</v>
      </c>
      <c r="J1575" s="13" t="s">
        <v>50</v>
      </c>
      <c r="K1575" s="13" t="s">
        <v>4314</v>
      </c>
      <c r="L1575" s="13" t="s">
        <v>24</v>
      </c>
      <c r="M1575" s="13" t="s">
        <v>98</v>
      </c>
      <c r="N1575" s="13" t="s">
        <v>99</v>
      </c>
      <c r="O1575" s="13" t="s">
        <v>100</v>
      </c>
      <c r="P1575" s="13" t="s">
        <v>55</v>
      </c>
      <c r="Q1575" s="13" t="s">
        <v>4389</v>
      </c>
      <c r="R1575" s="13" t="s">
        <v>30</v>
      </c>
      <c r="S1575" s="13" t="s">
        <v>1567</v>
      </c>
      <c r="T1575" s="13" t="s">
        <v>4390</v>
      </c>
      <c r="U1575" s="33">
        <v>46.876500000000014</v>
      </c>
      <c r="V1575" s="15">
        <v>3</v>
      </c>
      <c r="W1575" s="14">
        <v>0.45</v>
      </c>
      <c r="X1575" s="33">
        <v>2.79</v>
      </c>
      <c r="Y1575" s="33">
        <v>-22.243500000000004</v>
      </c>
      <c r="Z1575" s="14">
        <f t="shared" si="99"/>
        <v>-0.47451281558990105</v>
      </c>
      <c r="AA1575" s="13" t="s">
        <v>88</v>
      </c>
      <c r="AB1575" s="33">
        <v>21.094425000000008</v>
      </c>
      <c r="AC1575" s="33">
        <v>45.235575000000011</v>
      </c>
    </row>
    <row r="1576" spans="2:29" x14ac:dyDescent="0.3">
      <c r="B1576" s="19"/>
      <c r="D1576" s="13" t="s">
        <v>7679</v>
      </c>
      <c r="E1576" s="29">
        <v>42910</v>
      </c>
      <c r="F1576" s="29" t="str">
        <f t="shared" si="96"/>
        <v>Sat</v>
      </c>
      <c r="G1576" s="29" t="str">
        <f t="shared" si="97"/>
        <v>Jun</v>
      </c>
      <c r="H1576" s="34">
        <f t="shared" si="98"/>
        <v>2017</v>
      </c>
      <c r="I1576" s="29">
        <v>42914</v>
      </c>
      <c r="J1576" s="13" t="s">
        <v>50</v>
      </c>
      <c r="K1576" s="13" t="s">
        <v>706</v>
      </c>
      <c r="L1576" s="13" t="s">
        <v>24</v>
      </c>
      <c r="M1576" s="13" t="s">
        <v>160</v>
      </c>
      <c r="N1576" s="13" t="s">
        <v>160</v>
      </c>
      <c r="O1576" s="13" t="s">
        <v>54</v>
      </c>
      <c r="P1576" s="13" t="s">
        <v>55</v>
      </c>
      <c r="Q1576" s="13" t="s">
        <v>336</v>
      </c>
      <c r="R1576" s="13" t="s">
        <v>57</v>
      </c>
      <c r="S1576" s="13" t="s">
        <v>58</v>
      </c>
      <c r="T1576" s="13" t="s">
        <v>337</v>
      </c>
      <c r="U1576" s="33">
        <v>1591.1100000000004</v>
      </c>
      <c r="V1576" s="15">
        <v>3</v>
      </c>
      <c r="W1576" s="14">
        <v>0.17</v>
      </c>
      <c r="X1576" s="33">
        <v>179.38</v>
      </c>
      <c r="Y1576" s="33">
        <v>364.23</v>
      </c>
      <c r="Z1576" s="14">
        <f t="shared" si="99"/>
        <v>0.22891566265060237</v>
      </c>
      <c r="AA1576" s="13" t="s">
        <v>88</v>
      </c>
      <c r="AB1576" s="33">
        <v>270.48870000000011</v>
      </c>
      <c r="AC1576" s="33">
        <v>777.01130000000012</v>
      </c>
    </row>
    <row r="1577" spans="2:29" x14ac:dyDescent="0.3">
      <c r="B1577" s="19"/>
      <c r="D1577" s="13" t="s">
        <v>7680</v>
      </c>
      <c r="E1577" s="29">
        <v>43379</v>
      </c>
      <c r="F1577" s="29" t="str">
        <f t="shared" si="96"/>
        <v>Sat</v>
      </c>
      <c r="G1577" s="29" t="str">
        <f t="shared" si="97"/>
        <v>Oct</v>
      </c>
      <c r="H1577" s="34">
        <f t="shared" si="98"/>
        <v>2018</v>
      </c>
      <c r="I1577" s="29">
        <v>43383</v>
      </c>
      <c r="J1577" s="13" t="s">
        <v>50</v>
      </c>
      <c r="K1577" s="13" t="s">
        <v>706</v>
      </c>
      <c r="L1577" s="13" t="s">
        <v>24</v>
      </c>
      <c r="M1577" s="13" t="s">
        <v>233</v>
      </c>
      <c r="N1577" s="13" t="s">
        <v>234</v>
      </c>
      <c r="O1577" s="13" t="s">
        <v>54</v>
      </c>
      <c r="P1577" s="13" t="s">
        <v>55</v>
      </c>
      <c r="Q1577" s="13" t="s">
        <v>892</v>
      </c>
      <c r="R1577" s="13" t="s">
        <v>30</v>
      </c>
      <c r="S1577" s="13" t="s">
        <v>289</v>
      </c>
      <c r="T1577" s="13" t="s">
        <v>893</v>
      </c>
      <c r="U1577" s="33">
        <v>427.88159999999999</v>
      </c>
      <c r="V1577" s="15">
        <v>4</v>
      </c>
      <c r="W1577" s="14">
        <v>0.17</v>
      </c>
      <c r="X1577" s="33">
        <v>30.83</v>
      </c>
      <c r="Y1577" s="33">
        <v>20.601599999999991</v>
      </c>
      <c r="Z1577" s="14">
        <f t="shared" si="99"/>
        <v>4.8147898858001817E-2</v>
      </c>
      <c r="AA1577" s="13" t="s">
        <v>88</v>
      </c>
      <c r="AB1577" s="33">
        <v>72.739872000000005</v>
      </c>
      <c r="AC1577" s="33">
        <v>303.71012800000005</v>
      </c>
    </row>
    <row r="1578" spans="2:29" x14ac:dyDescent="0.3">
      <c r="B1578" s="19"/>
      <c r="D1578" s="13" t="s">
        <v>7681</v>
      </c>
      <c r="E1578" s="29">
        <v>43379</v>
      </c>
      <c r="F1578" s="29" t="str">
        <f t="shared" ref="F1578:F1641" si="100">TEXT(E1578,"ddd")</f>
        <v>Sat</v>
      </c>
      <c r="G1578" s="29" t="str">
        <f t="shared" ref="G1578:G1641" si="101">TEXT(E1578,"mmm")</f>
        <v>Oct</v>
      </c>
      <c r="H1578" s="34">
        <f t="shared" si="98"/>
        <v>2018</v>
      </c>
      <c r="I1578" s="29">
        <v>43383</v>
      </c>
      <c r="J1578" s="13" t="s">
        <v>50</v>
      </c>
      <c r="K1578" s="13" t="s">
        <v>706</v>
      </c>
      <c r="L1578" s="13" t="s">
        <v>24</v>
      </c>
      <c r="M1578" s="13" t="s">
        <v>233</v>
      </c>
      <c r="N1578" s="13" t="s">
        <v>234</v>
      </c>
      <c r="O1578" s="13" t="s">
        <v>54</v>
      </c>
      <c r="P1578" s="13" t="s">
        <v>55</v>
      </c>
      <c r="Q1578" s="13" t="s">
        <v>3153</v>
      </c>
      <c r="R1578" s="13" t="s">
        <v>30</v>
      </c>
      <c r="S1578" s="13" t="s">
        <v>1121</v>
      </c>
      <c r="T1578" s="13" t="s">
        <v>3154</v>
      </c>
      <c r="U1578" s="33">
        <v>81.721800000000016</v>
      </c>
      <c r="V1578" s="15">
        <v>2</v>
      </c>
      <c r="W1578" s="14">
        <v>0.17</v>
      </c>
      <c r="X1578" s="33">
        <v>8.3699999999999992</v>
      </c>
      <c r="Y1578" s="33">
        <v>28.501799999999996</v>
      </c>
      <c r="Z1578" s="14">
        <f t="shared" si="99"/>
        <v>0.34876617989324749</v>
      </c>
      <c r="AA1578" s="13" t="s">
        <v>88</v>
      </c>
      <c r="AB1578" s="33">
        <v>13.892706000000004</v>
      </c>
      <c r="AC1578" s="33">
        <v>30.957294000000019</v>
      </c>
    </row>
    <row r="1579" spans="2:29" x14ac:dyDescent="0.3">
      <c r="B1579" s="19"/>
      <c r="D1579" s="13" t="s">
        <v>7682</v>
      </c>
      <c r="E1579" s="29">
        <v>42937</v>
      </c>
      <c r="F1579" s="29" t="str">
        <f t="shared" si="100"/>
        <v>Fri</v>
      </c>
      <c r="G1579" s="29" t="str">
        <f t="shared" si="101"/>
        <v>Jul</v>
      </c>
      <c r="H1579" s="34">
        <f t="shared" si="98"/>
        <v>2017</v>
      </c>
      <c r="I1579" s="29">
        <v>42943</v>
      </c>
      <c r="J1579" s="13" t="s">
        <v>50</v>
      </c>
      <c r="K1579" s="13" t="s">
        <v>4068</v>
      </c>
      <c r="L1579" s="13" t="s">
        <v>24</v>
      </c>
      <c r="M1579" s="13" t="s">
        <v>1658</v>
      </c>
      <c r="N1579" s="13" t="s">
        <v>1659</v>
      </c>
      <c r="O1579" s="13" t="s">
        <v>1659</v>
      </c>
      <c r="P1579" s="13" t="s">
        <v>28</v>
      </c>
      <c r="Q1579" s="13" t="s">
        <v>3923</v>
      </c>
      <c r="R1579" s="13" t="s">
        <v>57</v>
      </c>
      <c r="S1579" s="13" t="s">
        <v>58</v>
      </c>
      <c r="T1579" s="13" t="s">
        <v>3924</v>
      </c>
      <c r="U1579" s="33">
        <v>148.79999999999998</v>
      </c>
      <c r="V1579" s="15">
        <v>2</v>
      </c>
      <c r="W1579" s="14">
        <v>0</v>
      </c>
      <c r="X1579" s="33">
        <v>14.25</v>
      </c>
      <c r="Y1579" s="33">
        <v>46.08</v>
      </c>
      <c r="Z1579" s="14">
        <f t="shared" si="99"/>
        <v>0.30967741935483872</v>
      </c>
      <c r="AA1579" s="13" t="s">
        <v>88</v>
      </c>
      <c r="AB1579" s="33">
        <v>0</v>
      </c>
      <c r="AC1579" s="33">
        <v>88.469999999999985</v>
      </c>
    </row>
    <row r="1580" spans="2:29" x14ac:dyDescent="0.3">
      <c r="B1580" s="19"/>
      <c r="D1580" s="13" t="s">
        <v>7683</v>
      </c>
      <c r="E1580" s="29">
        <v>43104</v>
      </c>
      <c r="F1580" s="29" t="str">
        <f t="shared" si="100"/>
        <v>Thu</v>
      </c>
      <c r="G1580" s="29" t="str">
        <f t="shared" si="101"/>
        <v>Jan</v>
      </c>
      <c r="H1580" s="34">
        <f t="shared" si="98"/>
        <v>2018</v>
      </c>
      <c r="I1580" s="29">
        <v>43104</v>
      </c>
      <c r="J1580" s="13" t="s">
        <v>126</v>
      </c>
      <c r="K1580" s="13" t="s">
        <v>830</v>
      </c>
      <c r="L1580" s="13" t="s">
        <v>24</v>
      </c>
      <c r="M1580" s="13" t="s">
        <v>160</v>
      </c>
      <c r="N1580" s="13" t="s">
        <v>160</v>
      </c>
      <c r="O1580" s="13" t="s">
        <v>54</v>
      </c>
      <c r="P1580" s="13" t="s">
        <v>55</v>
      </c>
      <c r="Q1580" s="13" t="s">
        <v>2023</v>
      </c>
      <c r="R1580" s="13" t="s">
        <v>30</v>
      </c>
      <c r="S1580" s="13" t="s">
        <v>289</v>
      </c>
      <c r="T1580" s="13" t="s">
        <v>2024</v>
      </c>
      <c r="U1580" s="33">
        <v>142.97579999999999</v>
      </c>
      <c r="V1580" s="15">
        <v>3</v>
      </c>
      <c r="W1580" s="14">
        <v>0.17</v>
      </c>
      <c r="X1580" s="33">
        <v>59.62</v>
      </c>
      <c r="Y1580" s="33">
        <v>48.205799999999989</v>
      </c>
      <c r="Z1580" s="14">
        <f t="shared" si="99"/>
        <v>0.3371605544434792</v>
      </c>
      <c r="AA1580" s="13" t="s">
        <v>33</v>
      </c>
      <c r="AB1580" s="33">
        <v>24.305886000000001</v>
      </c>
      <c r="AC1580" s="33">
        <v>10.844114000000005</v>
      </c>
    </row>
    <row r="1581" spans="2:29" x14ac:dyDescent="0.3">
      <c r="B1581" s="19"/>
      <c r="D1581" s="13" t="s">
        <v>7684</v>
      </c>
      <c r="E1581" s="29">
        <v>43104</v>
      </c>
      <c r="F1581" s="29" t="str">
        <f t="shared" si="100"/>
        <v>Thu</v>
      </c>
      <c r="G1581" s="29" t="str">
        <f t="shared" si="101"/>
        <v>Jan</v>
      </c>
      <c r="H1581" s="34">
        <f t="shared" si="98"/>
        <v>2018</v>
      </c>
      <c r="I1581" s="29">
        <v>43104</v>
      </c>
      <c r="J1581" s="13" t="s">
        <v>126</v>
      </c>
      <c r="K1581" s="13" t="s">
        <v>830</v>
      </c>
      <c r="L1581" s="13" t="s">
        <v>24</v>
      </c>
      <c r="M1581" s="13" t="s">
        <v>160</v>
      </c>
      <c r="N1581" s="13" t="s">
        <v>160</v>
      </c>
      <c r="O1581" s="13" t="s">
        <v>54</v>
      </c>
      <c r="P1581" s="13" t="s">
        <v>55</v>
      </c>
      <c r="Q1581" s="13" t="s">
        <v>4688</v>
      </c>
      <c r="R1581" s="13" t="s">
        <v>57</v>
      </c>
      <c r="S1581" s="13" t="s">
        <v>121</v>
      </c>
      <c r="T1581" s="13" t="s">
        <v>4689</v>
      </c>
      <c r="U1581" s="33">
        <v>47.175300000000007</v>
      </c>
      <c r="V1581" s="15">
        <v>3</v>
      </c>
      <c r="W1581" s="14">
        <v>0.47000000000000003</v>
      </c>
      <c r="X1581" s="33">
        <v>8.83</v>
      </c>
      <c r="Y1581" s="33">
        <v>-20.504700000000003</v>
      </c>
      <c r="Z1581" s="14">
        <f t="shared" si="99"/>
        <v>-0.43464906423488564</v>
      </c>
      <c r="AA1581" s="13" t="s">
        <v>33</v>
      </c>
      <c r="AB1581" s="33">
        <v>22.172391000000005</v>
      </c>
      <c r="AC1581" s="33">
        <v>36.677609000000004</v>
      </c>
    </row>
    <row r="1582" spans="2:29" x14ac:dyDescent="0.3">
      <c r="B1582" s="19"/>
      <c r="D1582" s="13" t="s">
        <v>7685</v>
      </c>
      <c r="E1582" s="29">
        <v>43104</v>
      </c>
      <c r="F1582" s="29" t="str">
        <f t="shared" si="100"/>
        <v>Thu</v>
      </c>
      <c r="G1582" s="29" t="str">
        <f t="shared" si="101"/>
        <v>Jan</v>
      </c>
      <c r="H1582" s="34">
        <f t="shared" si="98"/>
        <v>2018</v>
      </c>
      <c r="I1582" s="29">
        <v>43104</v>
      </c>
      <c r="J1582" s="13" t="s">
        <v>126</v>
      </c>
      <c r="K1582" s="13" t="s">
        <v>830</v>
      </c>
      <c r="L1582" s="13" t="s">
        <v>24</v>
      </c>
      <c r="M1582" s="13" t="s">
        <v>160</v>
      </c>
      <c r="N1582" s="13" t="s">
        <v>160</v>
      </c>
      <c r="O1582" s="13" t="s">
        <v>54</v>
      </c>
      <c r="P1582" s="13" t="s">
        <v>55</v>
      </c>
      <c r="Q1582" s="13" t="s">
        <v>4835</v>
      </c>
      <c r="R1582" s="13" t="s">
        <v>30</v>
      </c>
      <c r="S1582" s="13" t="s">
        <v>2177</v>
      </c>
      <c r="T1582" s="13" t="s">
        <v>4836</v>
      </c>
      <c r="U1582" s="33">
        <v>28.779</v>
      </c>
      <c r="V1582" s="15">
        <v>5</v>
      </c>
      <c r="W1582" s="14">
        <v>0.47000000000000003</v>
      </c>
      <c r="X1582" s="33">
        <v>7.85</v>
      </c>
      <c r="Y1582" s="33">
        <v>-7.070999999999998</v>
      </c>
      <c r="Z1582" s="14">
        <f t="shared" si="99"/>
        <v>-0.24569998957573225</v>
      </c>
      <c r="AA1582" s="13" t="s">
        <v>33</v>
      </c>
      <c r="AB1582" s="33">
        <v>13.52613</v>
      </c>
      <c r="AC1582" s="33">
        <v>14.473869999999998</v>
      </c>
    </row>
    <row r="1583" spans="2:29" x14ac:dyDescent="0.3">
      <c r="B1583" s="19"/>
      <c r="D1583" s="13" t="s">
        <v>7686</v>
      </c>
      <c r="E1583" s="29">
        <v>43414</v>
      </c>
      <c r="F1583" s="29" t="str">
        <f t="shared" si="100"/>
        <v>Sat</v>
      </c>
      <c r="G1583" s="29" t="str">
        <f t="shared" si="101"/>
        <v>Nov</v>
      </c>
      <c r="H1583" s="34">
        <f t="shared" si="98"/>
        <v>2018</v>
      </c>
      <c r="I1583" s="29">
        <v>43416</v>
      </c>
      <c r="J1583" s="13" t="s">
        <v>34</v>
      </c>
      <c r="K1583" s="13" t="s">
        <v>830</v>
      </c>
      <c r="L1583" s="13" t="s">
        <v>24</v>
      </c>
      <c r="M1583" s="13" t="s">
        <v>596</v>
      </c>
      <c r="N1583" s="13" t="s">
        <v>168</v>
      </c>
      <c r="O1583" s="13" t="s">
        <v>54</v>
      </c>
      <c r="P1583" s="13" t="s">
        <v>55</v>
      </c>
      <c r="Q1583" s="13" t="s">
        <v>2259</v>
      </c>
      <c r="R1583" s="13" t="s">
        <v>57</v>
      </c>
      <c r="S1583" s="13" t="s">
        <v>138</v>
      </c>
      <c r="T1583" s="13" t="s">
        <v>2260</v>
      </c>
      <c r="U1583" s="33">
        <v>432.96119999999996</v>
      </c>
      <c r="V1583" s="15">
        <v>7</v>
      </c>
      <c r="W1583" s="14">
        <v>0.17</v>
      </c>
      <c r="X1583" s="33">
        <v>50.24</v>
      </c>
      <c r="Y1583" s="33">
        <v>140.6412</v>
      </c>
      <c r="Z1583" s="14">
        <f t="shared" si="99"/>
        <v>0.32483557418078113</v>
      </c>
      <c r="AA1583" s="13" t="s">
        <v>88</v>
      </c>
      <c r="AB1583" s="33">
        <v>73.603403999999998</v>
      </c>
      <c r="AC1583" s="33">
        <v>168.47659599999994</v>
      </c>
    </row>
    <row r="1584" spans="2:29" x14ac:dyDescent="0.3">
      <c r="B1584" s="19"/>
      <c r="D1584" s="13" t="s">
        <v>7687</v>
      </c>
      <c r="E1584" s="29">
        <v>43414</v>
      </c>
      <c r="F1584" s="29" t="str">
        <f t="shared" si="100"/>
        <v>Sat</v>
      </c>
      <c r="G1584" s="29" t="str">
        <f t="shared" si="101"/>
        <v>Nov</v>
      </c>
      <c r="H1584" s="34">
        <f t="shared" si="98"/>
        <v>2018</v>
      </c>
      <c r="I1584" s="29">
        <v>43416</v>
      </c>
      <c r="J1584" s="13" t="s">
        <v>34</v>
      </c>
      <c r="K1584" s="13" t="s">
        <v>830</v>
      </c>
      <c r="L1584" s="13" t="s">
        <v>24</v>
      </c>
      <c r="M1584" s="13" t="s">
        <v>596</v>
      </c>
      <c r="N1584" s="13" t="s">
        <v>168</v>
      </c>
      <c r="O1584" s="13" t="s">
        <v>54</v>
      </c>
      <c r="P1584" s="13" t="s">
        <v>55</v>
      </c>
      <c r="Q1584" s="13" t="s">
        <v>2425</v>
      </c>
      <c r="R1584" s="13" t="s">
        <v>30</v>
      </c>
      <c r="S1584" s="13" t="s">
        <v>31</v>
      </c>
      <c r="T1584" s="13" t="s">
        <v>2426</v>
      </c>
      <c r="U1584" s="33">
        <v>237.32189999999997</v>
      </c>
      <c r="V1584" s="15">
        <v>3</v>
      </c>
      <c r="W1584" s="14">
        <v>0.17</v>
      </c>
      <c r="X1584" s="33">
        <v>44.6</v>
      </c>
      <c r="Y1584" s="33">
        <v>-37.178100000000001</v>
      </c>
      <c r="Z1584" s="14">
        <f t="shared" si="99"/>
        <v>-0.15665684456428169</v>
      </c>
      <c r="AA1584" s="13" t="s">
        <v>88</v>
      </c>
      <c r="AB1584" s="33">
        <v>40.344722999999995</v>
      </c>
      <c r="AC1584" s="33">
        <v>189.55527699999999</v>
      </c>
    </row>
    <row r="1585" spans="2:29" x14ac:dyDescent="0.3">
      <c r="B1585" s="19"/>
      <c r="D1585" s="13" t="s">
        <v>7688</v>
      </c>
      <c r="E1585" s="29">
        <v>43414</v>
      </c>
      <c r="F1585" s="29" t="str">
        <f t="shared" si="100"/>
        <v>Sat</v>
      </c>
      <c r="G1585" s="29" t="str">
        <f t="shared" si="101"/>
        <v>Nov</v>
      </c>
      <c r="H1585" s="34">
        <f t="shared" si="98"/>
        <v>2018</v>
      </c>
      <c r="I1585" s="29">
        <v>43416</v>
      </c>
      <c r="J1585" s="13" t="s">
        <v>34</v>
      </c>
      <c r="K1585" s="13" t="s">
        <v>830</v>
      </c>
      <c r="L1585" s="13" t="s">
        <v>24</v>
      </c>
      <c r="M1585" s="13" t="s">
        <v>596</v>
      </c>
      <c r="N1585" s="13" t="s">
        <v>168</v>
      </c>
      <c r="O1585" s="13" t="s">
        <v>54</v>
      </c>
      <c r="P1585" s="13" t="s">
        <v>55</v>
      </c>
      <c r="Q1585" s="13" t="s">
        <v>4096</v>
      </c>
      <c r="R1585" s="13" t="s">
        <v>30</v>
      </c>
      <c r="S1585" s="13" t="s">
        <v>1789</v>
      </c>
      <c r="T1585" s="13" t="s">
        <v>4097</v>
      </c>
      <c r="U1585" s="33">
        <v>19.293900000000001</v>
      </c>
      <c r="V1585" s="15">
        <v>1</v>
      </c>
      <c r="W1585" s="14">
        <v>0.27</v>
      </c>
      <c r="X1585" s="33">
        <v>3.03</v>
      </c>
      <c r="Y1585" s="33">
        <v>4.4738999999999987</v>
      </c>
      <c r="Z1585" s="14">
        <f t="shared" si="99"/>
        <v>0.23188157915195987</v>
      </c>
      <c r="AA1585" s="13" t="s">
        <v>88</v>
      </c>
      <c r="AB1585" s="33">
        <v>5.2093530000000001</v>
      </c>
      <c r="AC1585" s="33">
        <v>6.5806470000000026</v>
      </c>
    </row>
    <row r="1586" spans="2:29" x14ac:dyDescent="0.3">
      <c r="B1586" s="19"/>
      <c r="D1586" s="13" t="s">
        <v>7689</v>
      </c>
      <c r="E1586" s="29">
        <v>43414</v>
      </c>
      <c r="F1586" s="29" t="str">
        <f t="shared" si="100"/>
        <v>Sat</v>
      </c>
      <c r="G1586" s="29" t="str">
        <f t="shared" si="101"/>
        <v>Nov</v>
      </c>
      <c r="H1586" s="34">
        <f t="shared" si="98"/>
        <v>2018</v>
      </c>
      <c r="I1586" s="29">
        <v>43416</v>
      </c>
      <c r="J1586" s="13" t="s">
        <v>34</v>
      </c>
      <c r="K1586" s="13" t="s">
        <v>830</v>
      </c>
      <c r="L1586" s="13" t="s">
        <v>24</v>
      </c>
      <c r="M1586" s="13" t="s">
        <v>596</v>
      </c>
      <c r="N1586" s="13" t="s">
        <v>168</v>
      </c>
      <c r="O1586" s="13" t="s">
        <v>54</v>
      </c>
      <c r="P1586" s="13" t="s">
        <v>55</v>
      </c>
      <c r="Q1586" s="13" t="s">
        <v>6042</v>
      </c>
      <c r="R1586" s="13" t="s">
        <v>30</v>
      </c>
      <c r="S1586" s="13" t="s">
        <v>2751</v>
      </c>
      <c r="T1586" s="13" t="s">
        <v>6043</v>
      </c>
      <c r="U1586" s="33">
        <v>11.591100000000001</v>
      </c>
      <c r="V1586" s="15">
        <v>3</v>
      </c>
      <c r="W1586" s="14">
        <v>0.47000000000000003</v>
      </c>
      <c r="X1586" s="33">
        <v>1.25</v>
      </c>
      <c r="Y1586" s="33">
        <v>-4.608900000000002</v>
      </c>
      <c r="Z1586" s="14">
        <f t="shared" si="99"/>
        <v>-0.39762403913347322</v>
      </c>
      <c r="AA1586" s="13" t="s">
        <v>88</v>
      </c>
      <c r="AB1586" s="33">
        <v>5.4478170000000006</v>
      </c>
      <c r="AC1586" s="33">
        <v>9.5021830000000023</v>
      </c>
    </row>
    <row r="1587" spans="2:29" x14ac:dyDescent="0.3">
      <c r="B1587" s="19"/>
      <c r="D1587" s="13" t="s">
        <v>7690</v>
      </c>
      <c r="E1587" s="29">
        <v>43785</v>
      </c>
      <c r="F1587" s="29" t="str">
        <f t="shared" si="100"/>
        <v>Sat</v>
      </c>
      <c r="G1587" s="29" t="str">
        <f t="shared" si="101"/>
        <v>Nov</v>
      </c>
      <c r="H1587" s="34">
        <f t="shared" si="98"/>
        <v>2019</v>
      </c>
      <c r="I1587" s="29">
        <v>43789</v>
      </c>
      <c r="J1587" s="13" t="s">
        <v>22</v>
      </c>
      <c r="K1587" s="13" t="s">
        <v>830</v>
      </c>
      <c r="L1587" s="13" t="s">
        <v>24</v>
      </c>
      <c r="M1587" s="13" t="s">
        <v>157</v>
      </c>
      <c r="N1587" s="13" t="s">
        <v>158</v>
      </c>
      <c r="O1587" s="13" t="s">
        <v>54</v>
      </c>
      <c r="P1587" s="13" t="s">
        <v>55</v>
      </c>
      <c r="Q1587" s="13" t="s">
        <v>3976</v>
      </c>
      <c r="R1587" s="13" t="s">
        <v>40</v>
      </c>
      <c r="S1587" s="13" t="s">
        <v>906</v>
      </c>
      <c r="T1587" s="13" t="s">
        <v>3977</v>
      </c>
      <c r="U1587" s="33">
        <v>64.276499999999999</v>
      </c>
      <c r="V1587" s="15">
        <v>5</v>
      </c>
      <c r="W1587" s="14">
        <v>0.27</v>
      </c>
      <c r="X1587" s="33">
        <v>9.94</v>
      </c>
      <c r="Y1587" s="33">
        <v>7.8764999999999965</v>
      </c>
      <c r="Z1587" s="14">
        <f t="shared" si="99"/>
        <v>0.12254089752864572</v>
      </c>
      <c r="AA1587" s="13" t="s">
        <v>60</v>
      </c>
      <c r="AB1587" s="33">
        <v>17.354655000000001</v>
      </c>
      <c r="AC1587" s="33">
        <v>29.105345000000003</v>
      </c>
    </row>
    <row r="1588" spans="2:29" x14ac:dyDescent="0.3">
      <c r="B1588" s="19"/>
      <c r="D1588" s="13" t="s">
        <v>7691</v>
      </c>
      <c r="E1588" s="29">
        <v>44159</v>
      </c>
      <c r="F1588" s="29" t="str">
        <f t="shared" si="100"/>
        <v>Tue</v>
      </c>
      <c r="G1588" s="29" t="str">
        <f t="shared" si="101"/>
        <v>Nov</v>
      </c>
      <c r="H1588" s="34">
        <f t="shared" si="98"/>
        <v>2020</v>
      </c>
      <c r="I1588" s="29">
        <v>44162</v>
      </c>
      <c r="J1588" s="13" t="s">
        <v>34</v>
      </c>
      <c r="K1588" s="13" t="s">
        <v>830</v>
      </c>
      <c r="L1588" s="13" t="s">
        <v>24</v>
      </c>
      <c r="M1588" s="13" t="s">
        <v>160</v>
      </c>
      <c r="N1588" s="13" t="s">
        <v>160</v>
      </c>
      <c r="O1588" s="13" t="s">
        <v>54</v>
      </c>
      <c r="P1588" s="13" t="s">
        <v>55</v>
      </c>
      <c r="Q1588" s="13" t="s">
        <v>831</v>
      </c>
      <c r="R1588" s="13" t="s">
        <v>57</v>
      </c>
      <c r="S1588" s="13" t="s">
        <v>86</v>
      </c>
      <c r="T1588" s="13" t="s">
        <v>832</v>
      </c>
      <c r="U1588" s="33">
        <v>783.9899999999999</v>
      </c>
      <c r="V1588" s="15">
        <v>5</v>
      </c>
      <c r="W1588" s="14">
        <v>7.0000000000000007E-2</v>
      </c>
      <c r="X1588" s="33">
        <v>159.38</v>
      </c>
      <c r="Y1588" s="33">
        <v>337.14000000000004</v>
      </c>
      <c r="Z1588" s="14">
        <f t="shared" si="99"/>
        <v>0.43003099529330741</v>
      </c>
      <c r="AA1588" s="13" t="s">
        <v>33</v>
      </c>
      <c r="AB1588" s="33">
        <v>54.879300000000001</v>
      </c>
      <c r="AC1588" s="33">
        <v>232.59069999999991</v>
      </c>
    </row>
    <row r="1589" spans="2:29" x14ac:dyDescent="0.3">
      <c r="B1589" s="19"/>
      <c r="D1589" s="13" t="s">
        <v>7692</v>
      </c>
      <c r="E1589" s="29">
        <v>44159</v>
      </c>
      <c r="F1589" s="29" t="str">
        <f t="shared" si="100"/>
        <v>Tue</v>
      </c>
      <c r="G1589" s="29" t="str">
        <f t="shared" si="101"/>
        <v>Nov</v>
      </c>
      <c r="H1589" s="34">
        <f t="shared" si="98"/>
        <v>2020</v>
      </c>
      <c r="I1589" s="29">
        <v>44162</v>
      </c>
      <c r="J1589" s="13" t="s">
        <v>34</v>
      </c>
      <c r="K1589" s="13" t="s">
        <v>830</v>
      </c>
      <c r="L1589" s="13" t="s">
        <v>24</v>
      </c>
      <c r="M1589" s="13" t="s">
        <v>160</v>
      </c>
      <c r="N1589" s="13" t="s">
        <v>160</v>
      </c>
      <c r="O1589" s="13" t="s">
        <v>54</v>
      </c>
      <c r="P1589" s="13" t="s">
        <v>55</v>
      </c>
      <c r="Q1589" s="13" t="s">
        <v>4285</v>
      </c>
      <c r="R1589" s="13" t="s">
        <v>30</v>
      </c>
      <c r="S1589" s="13" t="s">
        <v>1607</v>
      </c>
      <c r="T1589" s="13" t="s">
        <v>4286</v>
      </c>
      <c r="U1589" s="33">
        <v>27.570599999999999</v>
      </c>
      <c r="V1589" s="15">
        <v>2</v>
      </c>
      <c r="W1589" s="14">
        <v>0.47000000000000003</v>
      </c>
      <c r="X1589" s="33">
        <v>12.41</v>
      </c>
      <c r="Y1589" s="33">
        <v>-2.1294000000000004</v>
      </c>
      <c r="Z1589" s="14">
        <f t="shared" si="99"/>
        <v>-7.7234445387477979E-2</v>
      </c>
      <c r="AA1589" s="13" t="s">
        <v>33</v>
      </c>
      <c r="AB1589" s="33">
        <v>12.958182000000001</v>
      </c>
      <c r="AC1589" s="33">
        <v>4.3318179999999984</v>
      </c>
    </row>
    <row r="1590" spans="2:29" x14ac:dyDescent="0.3">
      <c r="B1590" s="19"/>
      <c r="D1590" s="13" t="s">
        <v>7693</v>
      </c>
      <c r="E1590" s="29">
        <v>44159</v>
      </c>
      <c r="F1590" s="29" t="str">
        <f t="shared" si="100"/>
        <v>Tue</v>
      </c>
      <c r="G1590" s="29" t="str">
        <f t="shared" si="101"/>
        <v>Nov</v>
      </c>
      <c r="H1590" s="34">
        <f t="shared" si="98"/>
        <v>2020</v>
      </c>
      <c r="I1590" s="29">
        <v>44162</v>
      </c>
      <c r="J1590" s="13" t="s">
        <v>34</v>
      </c>
      <c r="K1590" s="13" t="s">
        <v>830</v>
      </c>
      <c r="L1590" s="13" t="s">
        <v>24</v>
      </c>
      <c r="M1590" s="13" t="s">
        <v>160</v>
      </c>
      <c r="N1590" s="13" t="s">
        <v>160</v>
      </c>
      <c r="O1590" s="13" t="s">
        <v>54</v>
      </c>
      <c r="P1590" s="13" t="s">
        <v>55</v>
      </c>
      <c r="Q1590" s="13" t="s">
        <v>5438</v>
      </c>
      <c r="R1590" s="13" t="s">
        <v>30</v>
      </c>
      <c r="S1590" s="13" t="s">
        <v>1121</v>
      </c>
      <c r="T1590" s="13" t="s">
        <v>5439</v>
      </c>
      <c r="U1590" s="33">
        <v>33.988499999999995</v>
      </c>
      <c r="V1590" s="15">
        <v>3</v>
      </c>
      <c r="W1590" s="14">
        <v>0.17</v>
      </c>
      <c r="X1590" s="33">
        <v>4.26</v>
      </c>
      <c r="Y1590" s="33">
        <v>4.0185000000000004</v>
      </c>
      <c r="Z1590" s="14">
        <f t="shared" si="99"/>
        <v>0.11823116642393754</v>
      </c>
      <c r="AA1590" s="13" t="s">
        <v>33</v>
      </c>
      <c r="AB1590" s="33">
        <v>5.7780449999999997</v>
      </c>
      <c r="AC1590" s="33">
        <v>19.931954999999999</v>
      </c>
    </row>
    <row r="1591" spans="2:29" x14ac:dyDescent="0.3">
      <c r="B1591" s="19"/>
      <c r="D1591" s="13" t="s">
        <v>7694</v>
      </c>
      <c r="E1591" s="29">
        <v>44168</v>
      </c>
      <c r="F1591" s="29" t="str">
        <f t="shared" si="100"/>
        <v>Thu</v>
      </c>
      <c r="G1591" s="29" t="str">
        <f t="shared" si="101"/>
        <v>Dec</v>
      </c>
      <c r="H1591" s="34">
        <f t="shared" si="98"/>
        <v>2020</v>
      </c>
      <c r="I1591" s="29">
        <v>44173</v>
      </c>
      <c r="J1591" s="13" t="s">
        <v>22</v>
      </c>
      <c r="K1591" s="13" t="s">
        <v>830</v>
      </c>
      <c r="L1591" s="13" t="s">
        <v>24</v>
      </c>
      <c r="M1591" s="13" t="s">
        <v>233</v>
      </c>
      <c r="N1591" s="13" t="s">
        <v>234</v>
      </c>
      <c r="O1591" s="13" t="s">
        <v>54</v>
      </c>
      <c r="P1591" s="13" t="s">
        <v>55</v>
      </c>
      <c r="Q1591" s="13" t="s">
        <v>4975</v>
      </c>
      <c r="R1591" s="13" t="s">
        <v>30</v>
      </c>
      <c r="S1591" s="13" t="s">
        <v>2751</v>
      </c>
      <c r="T1591" s="13" t="s">
        <v>4976</v>
      </c>
      <c r="U1591" s="33">
        <v>43.295699999999997</v>
      </c>
      <c r="V1591" s="15">
        <v>7</v>
      </c>
      <c r="W1591" s="14">
        <v>0.47000000000000003</v>
      </c>
      <c r="X1591" s="33">
        <v>3.69</v>
      </c>
      <c r="Y1591" s="33">
        <v>-5.8442999999999969</v>
      </c>
      <c r="Z1591" s="14">
        <f t="shared" si="99"/>
        <v>-0.13498569141970213</v>
      </c>
      <c r="AA1591" s="13" t="s">
        <v>88</v>
      </c>
      <c r="AB1591" s="33">
        <v>20.348979</v>
      </c>
      <c r="AC1591" s="33">
        <v>25.101020999999992</v>
      </c>
    </row>
    <row r="1592" spans="2:29" x14ac:dyDescent="0.3">
      <c r="B1592" s="19"/>
      <c r="D1592" s="13" t="s">
        <v>7695</v>
      </c>
      <c r="E1592" s="29">
        <v>44117</v>
      </c>
      <c r="F1592" s="29" t="str">
        <f t="shared" si="100"/>
        <v>Tue</v>
      </c>
      <c r="G1592" s="29" t="str">
        <f t="shared" si="101"/>
        <v>Oct</v>
      </c>
      <c r="H1592" s="34">
        <f t="shared" si="98"/>
        <v>2020</v>
      </c>
      <c r="I1592" s="29">
        <v>44117</v>
      </c>
      <c r="J1592" s="13" t="s">
        <v>126</v>
      </c>
      <c r="K1592" s="13" t="s">
        <v>4332</v>
      </c>
      <c r="L1592" s="13" t="s">
        <v>24</v>
      </c>
      <c r="M1592" s="13" t="s">
        <v>2417</v>
      </c>
      <c r="N1592" s="13" t="s">
        <v>731</v>
      </c>
      <c r="O1592" s="13" t="s">
        <v>114</v>
      </c>
      <c r="P1592" s="13" t="s">
        <v>55</v>
      </c>
      <c r="Q1592" s="13" t="s">
        <v>4333</v>
      </c>
      <c r="R1592" s="13" t="s">
        <v>30</v>
      </c>
      <c r="S1592" s="13" t="s">
        <v>1121</v>
      </c>
      <c r="T1592" s="13" t="s">
        <v>4334</v>
      </c>
      <c r="U1592" s="33">
        <v>93.03</v>
      </c>
      <c r="V1592" s="15">
        <v>7</v>
      </c>
      <c r="W1592" s="14">
        <v>0</v>
      </c>
      <c r="X1592" s="33">
        <v>11.96</v>
      </c>
      <c r="Y1592" s="33">
        <v>46.41</v>
      </c>
      <c r="Z1592" s="14">
        <f t="shared" si="99"/>
        <v>0.4988713318284424</v>
      </c>
      <c r="AA1592" s="13" t="s">
        <v>88</v>
      </c>
      <c r="AB1592" s="33">
        <v>0</v>
      </c>
      <c r="AC1592" s="33">
        <v>34.659999999999997</v>
      </c>
    </row>
    <row r="1593" spans="2:29" x14ac:dyDescent="0.3">
      <c r="B1593" s="19"/>
      <c r="D1593" s="13" t="s">
        <v>7696</v>
      </c>
      <c r="E1593" s="29">
        <v>44117</v>
      </c>
      <c r="F1593" s="29" t="str">
        <f t="shared" si="100"/>
        <v>Tue</v>
      </c>
      <c r="G1593" s="29" t="str">
        <f t="shared" si="101"/>
        <v>Oct</v>
      </c>
      <c r="H1593" s="34">
        <f t="shared" si="98"/>
        <v>2020</v>
      </c>
      <c r="I1593" s="29">
        <v>44117</v>
      </c>
      <c r="J1593" s="13" t="s">
        <v>126</v>
      </c>
      <c r="K1593" s="13" t="s">
        <v>4332</v>
      </c>
      <c r="L1593" s="13" t="s">
        <v>24</v>
      </c>
      <c r="M1593" s="13" t="s">
        <v>2417</v>
      </c>
      <c r="N1593" s="13" t="s">
        <v>731</v>
      </c>
      <c r="O1593" s="13" t="s">
        <v>114</v>
      </c>
      <c r="P1593" s="13" t="s">
        <v>55</v>
      </c>
      <c r="Q1593" s="13" t="s">
        <v>5001</v>
      </c>
      <c r="R1593" s="13" t="s">
        <v>30</v>
      </c>
      <c r="S1593" s="13" t="s">
        <v>1121</v>
      </c>
      <c r="T1593" s="13" t="s">
        <v>5002</v>
      </c>
      <c r="U1593" s="33">
        <v>36</v>
      </c>
      <c r="V1593" s="15">
        <v>3</v>
      </c>
      <c r="W1593" s="14">
        <v>0</v>
      </c>
      <c r="X1593" s="33">
        <v>6.78</v>
      </c>
      <c r="Y1593" s="33">
        <v>3.6000000000000005</v>
      </c>
      <c r="Z1593" s="14">
        <f t="shared" si="99"/>
        <v>0.10000000000000002</v>
      </c>
      <c r="AA1593" s="13" t="s">
        <v>88</v>
      </c>
      <c r="AB1593" s="33">
        <v>0</v>
      </c>
      <c r="AC1593" s="33">
        <v>25.619999999999997</v>
      </c>
    </row>
    <row r="1594" spans="2:29" x14ac:dyDescent="0.3">
      <c r="B1594" s="19"/>
      <c r="D1594" s="13" t="s">
        <v>7697</v>
      </c>
      <c r="E1594" s="29">
        <v>44117</v>
      </c>
      <c r="F1594" s="29" t="str">
        <f t="shared" si="100"/>
        <v>Tue</v>
      </c>
      <c r="G1594" s="29" t="str">
        <f t="shared" si="101"/>
        <v>Oct</v>
      </c>
      <c r="H1594" s="34">
        <f t="shared" si="98"/>
        <v>2020</v>
      </c>
      <c r="I1594" s="29">
        <v>44117</v>
      </c>
      <c r="J1594" s="13" t="s">
        <v>126</v>
      </c>
      <c r="K1594" s="13" t="s">
        <v>4332</v>
      </c>
      <c r="L1594" s="13" t="s">
        <v>24</v>
      </c>
      <c r="M1594" s="13" t="s">
        <v>2417</v>
      </c>
      <c r="N1594" s="13" t="s">
        <v>731</v>
      </c>
      <c r="O1594" s="13" t="s">
        <v>114</v>
      </c>
      <c r="P1594" s="13" t="s">
        <v>55</v>
      </c>
      <c r="Q1594" s="13" t="s">
        <v>5897</v>
      </c>
      <c r="R1594" s="13" t="s">
        <v>30</v>
      </c>
      <c r="S1594" s="13" t="s">
        <v>1121</v>
      </c>
      <c r="T1594" s="13" t="s">
        <v>5898</v>
      </c>
      <c r="U1594" s="33">
        <v>8.16</v>
      </c>
      <c r="V1594" s="15">
        <v>1</v>
      </c>
      <c r="W1594" s="14">
        <v>0</v>
      </c>
      <c r="X1594" s="33">
        <v>1.87</v>
      </c>
      <c r="Y1594" s="33">
        <v>1.9500000000000002</v>
      </c>
      <c r="Z1594" s="14">
        <f t="shared" si="99"/>
        <v>0.23897058823529413</v>
      </c>
      <c r="AA1594" s="13" t="s">
        <v>88</v>
      </c>
      <c r="AB1594" s="33">
        <v>0</v>
      </c>
      <c r="AC1594" s="33">
        <v>4.34</v>
      </c>
    </row>
    <row r="1595" spans="2:29" x14ac:dyDescent="0.3">
      <c r="B1595" s="19"/>
      <c r="D1595" s="13" t="s">
        <v>7698</v>
      </c>
      <c r="E1595" s="29">
        <v>43442</v>
      </c>
      <c r="F1595" s="29" t="str">
        <f t="shared" si="100"/>
        <v>Sat</v>
      </c>
      <c r="G1595" s="29" t="str">
        <f t="shared" si="101"/>
        <v>Dec</v>
      </c>
      <c r="H1595" s="34">
        <f t="shared" si="98"/>
        <v>2018</v>
      </c>
      <c r="I1595" s="29">
        <v>43446</v>
      </c>
      <c r="J1595" s="13" t="s">
        <v>22</v>
      </c>
      <c r="K1595" s="13" t="s">
        <v>1230</v>
      </c>
      <c r="L1595" s="13" t="s">
        <v>36</v>
      </c>
      <c r="M1595" s="13" t="s">
        <v>4337</v>
      </c>
      <c r="N1595" s="13" t="s">
        <v>187</v>
      </c>
      <c r="O1595" s="13" t="s">
        <v>27</v>
      </c>
      <c r="P1595" s="13" t="s">
        <v>28</v>
      </c>
      <c r="Q1595" s="13" t="s">
        <v>1146</v>
      </c>
      <c r="R1595" s="13" t="s">
        <v>57</v>
      </c>
      <c r="S1595" s="13" t="s">
        <v>58</v>
      </c>
      <c r="T1595" s="13" t="s">
        <v>1147</v>
      </c>
      <c r="U1595" s="33">
        <v>166.89000000000001</v>
      </c>
      <c r="V1595" s="15">
        <v>1</v>
      </c>
      <c r="W1595" s="14">
        <v>0</v>
      </c>
      <c r="X1595" s="33">
        <v>11.84</v>
      </c>
      <c r="Y1595" s="33">
        <v>38.369999999999997</v>
      </c>
      <c r="Z1595" s="14">
        <f t="shared" si="99"/>
        <v>0.22991191802983998</v>
      </c>
      <c r="AA1595" s="13" t="s">
        <v>88</v>
      </c>
      <c r="AB1595" s="33">
        <v>0</v>
      </c>
      <c r="AC1595" s="33">
        <v>116.68</v>
      </c>
    </row>
    <row r="1596" spans="2:29" x14ac:dyDescent="0.3">
      <c r="B1596" s="19"/>
      <c r="D1596" s="13" t="s">
        <v>7699</v>
      </c>
      <c r="E1596" s="29">
        <v>43442</v>
      </c>
      <c r="F1596" s="29" t="str">
        <f t="shared" si="100"/>
        <v>Sat</v>
      </c>
      <c r="G1596" s="29" t="str">
        <f t="shared" si="101"/>
        <v>Dec</v>
      </c>
      <c r="H1596" s="34">
        <f t="shared" si="98"/>
        <v>2018</v>
      </c>
      <c r="I1596" s="29">
        <v>43446</v>
      </c>
      <c r="J1596" s="13" t="s">
        <v>22</v>
      </c>
      <c r="K1596" s="13" t="s">
        <v>1230</v>
      </c>
      <c r="L1596" s="13" t="s">
        <v>36</v>
      </c>
      <c r="M1596" s="13" t="s">
        <v>4337</v>
      </c>
      <c r="N1596" s="13" t="s">
        <v>187</v>
      </c>
      <c r="O1596" s="13" t="s">
        <v>27</v>
      </c>
      <c r="P1596" s="13" t="s">
        <v>28</v>
      </c>
      <c r="Q1596" s="13" t="s">
        <v>5329</v>
      </c>
      <c r="R1596" s="13" t="s">
        <v>30</v>
      </c>
      <c r="S1596" s="13" t="s">
        <v>289</v>
      </c>
      <c r="T1596" s="13" t="s">
        <v>5330</v>
      </c>
      <c r="U1596" s="33">
        <v>30.869999999999997</v>
      </c>
      <c r="V1596" s="15">
        <v>3</v>
      </c>
      <c r="W1596" s="14">
        <v>0</v>
      </c>
      <c r="X1596" s="33">
        <v>2.65</v>
      </c>
      <c r="Y1596" s="33">
        <v>12.330000000000002</v>
      </c>
      <c r="Z1596" s="14">
        <f t="shared" si="99"/>
        <v>0.39941690962099136</v>
      </c>
      <c r="AA1596" s="13" t="s">
        <v>88</v>
      </c>
      <c r="AB1596" s="33">
        <v>0</v>
      </c>
      <c r="AC1596" s="33">
        <v>15.889999999999997</v>
      </c>
    </row>
    <row r="1597" spans="2:29" x14ac:dyDescent="0.3">
      <c r="B1597" s="19"/>
      <c r="D1597" s="13" t="s">
        <v>7700</v>
      </c>
      <c r="E1597" s="29">
        <v>43442</v>
      </c>
      <c r="F1597" s="29" t="str">
        <f t="shared" si="100"/>
        <v>Sat</v>
      </c>
      <c r="G1597" s="29" t="str">
        <f t="shared" si="101"/>
        <v>Dec</v>
      </c>
      <c r="H1597" s="34">
        <f t="shared" si="98"/>
        <v>2018</v>
      </c>
      <c r="I1597" s="29">
        <v>43446</v>
      </c>
      <c r="J1597" s="13" t="s">
        <v>22</v>
      </c>
      <c r="K1597" s="13" t="s">
        <v>1230</v>
      </c>
      <c r="L1597" s="13" t="s">
        <v>36</v>
      </c>
      <c r="M1597" s="13" t="s">
        <v>4337</v>
      </c>
      <c r="N1597" s="13" t="s">
        <v>187</v>
      </c>
      <c r="O1597" s="13" t="s">
        <v>27</v>
      </c>
      <c r="P1597" s="13" t="s">
        <v>28</v>
      </c>
      <c r="Q1597" s="13" t="s">
        <v>2176</v>
      </c>
      <c r="R1597" s="13" t="s">
        <v>30</v>
      </c>
      <c r="S1597" s="13" t="s">
        <v>2177</v>
      </c>
      <c r="T1597" s="13" t="s">
        <v>2178</v>
      </c>
      <c r="U1597" s="33">
        <v>59.310000000000009</v>
      </c>
      <c r="V1597" s="15">
        <v>3</v>
      </c>
      <c r="W1597" s="14">
        <v>0</v>
      </c>
      <c r="X1597" s="33">
        <v>1.06</v>
      </c>
      <c r="Y1597" s="33">
        <v>14.76</v>
      </c>
      <c r="Z1597" s="14">
        <f t="shared" si="99"/>
        <v>0.24886191198786034</v>
      </c>
      <c r="AA1597" s="13" t="s">
        <v>88</v>
      </c>
      <c r="AB1597" s="33">
        <v>0</v>
      </c>
      <c r="AC1597" s="33">
        <v>43.490000000000009</v>
      </c>
    </row>
    <row r="1598" spans="2:29" x14ac:dyDescent="0.3">
      <c r="B1598" s="19"/>
      <c r="D1598" s="13" t="s">
        <v>7701</v>
      </c>
      <c r="E1598" s="29">
        <v>43842</v>
      </c>
      <c r="F1598" s="29" t="str">
        <f t="shared" si="100"/>
        <v>Sun</v>
      </c>
      <c r="G1598" s="29" t="str">
        <f t="shared" si="101"/>
        <v>Jan</v>
      </c>
      <c r="H1598" s="34">
        <f t="shared" si="98"/>
        <v>2020</v>
      </c>
      <c r="I1598" s="29">
        <v>43846</v>
      </c>
      <c r="J1598" s="13" t="s">
        <v>50</v>
      </c>
      <c r="K1598" s="13" t="s">
        <v>1230</v>
      </c>
      <c r="L1598" s="13" t="s">
        <v>36</v>
      </c>
      <c r="M1598" s="13" t="s">
        <v>170</v>
      </c>
      <c r="N1598" s="13" t="s">
        <v>170</v>
      </c>
      <c r="O1598" s="13" t="s">
        <v>27</v>
      </c>
      <c r="P1598" s="13" t="s">
        <v>28</v>
      </c>
      <c r="Q1598" s="13" t="s">
        <v>1231</v>
      </c>
      <c r="R1598" s="13" t="s">
        <v>40</v>
      </c>
      <c r="S1598" s="13" t="s">
        <v>41</v>
      </c>
      <c r="T1598" s="13" t="s">
        <v>1232</v>
      </c>
      <c r="U1598" s="33">
        <v>1290.6000000000001</v>
      </c>
      <c r="V1598" s="15">
        <v>9</v>
      </c>
      <c r="W1598" s="14">
        <v>0</v>
      </c>
      <c r="X1598" s="33">
        <v>105.76</v>
      </c>
      <c r="Y1598" s="33">
        <v>25.65</v>
      </c>
      <c r="Z1598" s="14">
        <f t="shared" si="99"/>
        <v>1.9874476987447695E-2</v>
      </c>
      <c r="AA1598" s="13" t="s">
        <v>88</v>
      </c>
      <c r="AB1598" s="33">
        <v>0</v>
      </c>
      <c r="AC1598" s="33">
        <v>1159.19</v>
      </c>
    </row>
    <row r="1599" spans="2:29" x14ac:dyDescent="0.3">
      <c r="B1599" s="19"/>
      <c r="D1599" s="13" t="s">
        <v>7702</v>
      </c>
      <c r="E1599" s="29">
        <v>43497</v>
      </c>
      <c r="F1599" s="29" t="str">
        <f t="shared" si="100"/>
        <v>Fri</v>
      </c>
      <c r="G1599" s="29" t="str">
        <f t="shared" si="101"/>
        <v>Feb</v>
      </c>
      <c r="H1599" s="34">
        <f t="shared" si="98"/>
        <v>2019</v>
      </c>
      <c r="I1599" s="29">
        <v>43501</v>
      </c>
      <c r="J1599" s="13" t="s">
        <v>50</v>
      </c>
      <c r="K1599" s="13" t="s">
        <v>1794</v>
      </c>
      <c r="L1599" s="13" t="s">
        <v>36</v>
      </c>
      <c r="M1599" s="13" t="s">
        <v>641</v>
      </c>
      <c r="N1599" s="13" t="s">
        <v>494</v>
      </c>
      <c r="O1599" s="13" t="s">
        <v>54</v>
      </c>
      <c r="P1599" s="13" t="s">
        <v>55</v>
      </c>
      <c r="Q1599" s="13" t="s">
        <v>1795</v>
      </c>
      <c r="R1599" s="13" t="s">
        <v>40</v>
      </c>
      <c r="S1599" s="13" t="s">
        <v>48</v>
      </c>
      <c r="T1599" s="13" t="s">
        <v>1796</v>
      </c>
      <c r="U1599" s="33">
        <v>1461.2894999999999</v>
      </c>
      <c r="V1599" s="15">
        <v>3</v>
      </c>
      <c r="W1599" s="14">
        <v>0.47000000000000003</v>
      </c>
      <c r="X1599" s="33">
        <v>70.52</v>
      </c>
      <c r="Y1599" s="33">
        <v>-110.29050000000029</v>
      </c>
      <c r="Z1599" s="14">
        <f t="shared" si="99"/>
        <v>-7.5474777585139902E-2</v>
      </c>
      <c r="AA1599" s="13" t="s">
        <v>88</v>
      </c>
      <c r="AB1599" s="33">
        <v>686.80606499999999</v>
      </c>
      <c r="AC1599" s="33">
        <v>814.25393500000018</v>
      </c>
    </row>
    <row r="1600" spans="2:29" x14ac:dyDescent="0.3">
      <c r="B1600" s="19"/>
      <c r="D1600" s="13" t="s">
        <v>7703</v>
      </c>
      <c r="E1600" s="29">
        <v>43497</v>
      </c>
      <c r="F1600" s="29" t="str">
        <f t="shared" si="100"/>
        <v>Fri</v>
      </c>
      <c r="G1600" s="29" t="str">
        <f t="shared" si="101"/>
        <v>Feb</v>
      </c>
      <c r="H1600" s="34">
        <f t="shared" si="98"/>
        <v>2019</v>
      </c>
      <c r="I1600" s="29">
        <v>43501</v>
      </c>
      <c r="J1600" s="13" t="s">
        <v>50</v>
      </c>
      <c r="K1600" s="13" t="s">
        <v>1794</v>
      </c>
      <c r="L1600" s="13" t="s">
        <v>36</v>
      </c>
      <c r="M1600" s="13" t="s">
        <v>641</v>
      </c>
      <c r="N1600" s="13" t="s">
        <v>494</v>
      </c>
      <c r="O1600" s="13" t="s">
        <v>54</v>
      </c>
      <c r="P1600" s="13" t="s">
        <v>55</v>
      </c>
      <c r="Q1600" s="13" t="s">
        <v>1863</v>
      </c>
      <c r="R1600" s="13" t="s">
        <v>57</v>
      </c>
      <c r="S1600" s="13" t="s">
        <v>86</v>
      </c>
      <c r="T1600" s="13" t="s">
        <v>1864</v>
      </c>
      <c r="U1600" s="33">
        <v>409.54409999999996</v>
      </c>
      <c r="V1600" s="15">
        <v>3</v>
      </c>
      <c r="W1600" s="14">
        <v>7.0000000000000007E-2</v>
      </c>
      <c r="X1600" s="33">
        <v>39.28</v>
      </c>
      <c r="Y1600" s="33">
        <v>79.244100000000003</v>
      </c>
      <c r="Z1600" s="14">
        <f t="shared" si="99"/>
        <v>0.19349344795835177</v>
      </c>
      <c r="AA1600" s="13" t="s">
        <v>88</v>
      </c>
      <c r="AB1600" s="33">
        <v>28.668087</v>
      </c>
      <c r="AC1600" s="33">
        <v>262.35191299999997</v>
      </c>
    </row>
    <row r="1601" spans="2:29" x14ac:dyDescent="0.3">
      <c r="B1601" s="19"/>
      <c r="D1601" s="13" t="s">
        <v>7704</v>
      </c>
      <c r="E1601" s="29">
        <v>42776</v>
      </c>
      <c r="F1601" s="29" t="str">
        <f t="shared" si="100"/>
        <v>Fri</v>
      </c>
      <c r="G1601" s="29" t="str">
        <f t="shared" si="101"/>
        <v>Feb</v>
      </c>
      <c r="H1601" s="34">
        <f t="shared" si="98"/>
        <v>2017</v>
      </c>
      <c r="I1601" s="29">
        <v>42781</v>
      </c>
      <c r="J1601" s="13" t="s">
        <v>50</v>
      </c>
      <c r="K1601" s="13" t="s">
        <v>198</v>
      </c>
      <c r="L1601" s="13" t="s">
        <v>36</v>
      </c>
      <c r="M1601" s="13" t="s">
        <v>199</v>
      </c>
      <c r="N1601" s="13" t="s">
        <v>200</v>
      </c>
      <c r="O1601" s="13" t="s">
        <v>201</v>
      </c>
      <c r="P1601" s="13" t="s">
        <v>28</v>
      </c>
      <c r="Q1601" s="13" t="s">
        <v>202</v>
      </c>
      <c r="R1601" s="13" t="s">
        <v>57</v>
      </c>
      <c r="S1601" s="13" t="s">
        <v>58</v>
      </c>
      <c r="T1601" s="13" t="s">
        <v>203</v>
      </c>
      <c r="U1601" s="33">
        <v>6998.64</v>
      </c>
      <c r="V1601" s="15">
        <v>11</v>
      </c>
      <c r="W1601" s="14">
        <v>0</v>
      </c>
      <c r="X1601" s="33">
        <v>413.8</v>
      </c>
      <c r="Y1601" s="33">
        <v>2939.31</v>
      </c>
      <c r="Z1601" s="14">
        <f t="shared" si="99"/>
        <v>0.41998302527348169</v>
      </c>
      <c r="AA1601" s="13" t="s">
        <v>88</v>
      </c>
      <c r="AB1601" s="33">
        <v>0</v>
      </c>
      <c r="AC1601" s="33">
        <v>3645.53</v>
      </c>
    </row>
    <row r="1602" spans="2:29" x14ac:dyDescent="0.3">
      <c r="B1602" s="19"/>
      <c r="D1602" s="13" t="s">
        <v>7705</v>
      </c>
      <c r="E1602" s="29">
        <v>42776</v>
      </c>
      <c r="F1602" s="29" t="str">
        <f t="shared" si="100"/>
        <v>Fri</v>
      </c>
      <c r="G1602" s="29" t="str">
        <f t="shared" si="101"/>
        <v>Feb</v>
      </c>
      <c r="H1602" s="34">
        <f t="shared" si="98"/>
        <v>2017</v>
      </c>
      <c r="I1602" s="29">
        <v>42781</v>
      </c>
      <c r="J1602" s="13" t="s">
        <v>50</v>
      </c>
      <c r="K1602" s="13" t="s">
        <v>198</v>
      </c>
      <c r="L1602" s="13" t="s">
        <v>36</v>
      </c>
      <c r="M1602" s="13" t="s">
        <v>199</v>
      </c>
      <c r="N1602" s="13" t="s">
        <v>200</v>
      </c>
      <c r="O1602" s="13" t="s">
        <v>201</v>
      </c>
      <c r="P1602" s="13" t="s">
        <v>28</v>
      </c>
      <c r="Q1602" s="13" t="s">
        <v>2257</v>
      </c>
      <c r="R1602" s="13" t="s">
        <v>30</v>
      </c>
      <c r="S1602" s="13" t="s">
        <v>1228</v>
      </c>
      <c r="T1602" s="13" t="s">
        <v>2258</v>
      </c>
      <c r="U1602" s="33">
        <v>307.44</v>
      </c>
      <c r="V1602" s="15">
        <v>7</v>
      </c>
      <c r="W1602" s="14">
        <v>0</v>
      </c>
      <c r="X1602" s="33">
        <v>21.57</v>
      </c>
      <c r="Y1602" s="33">
        <v>70.56</v>
      </c>
      <c r="Z1602" s="14">
        <f t="shared" si="99"/>
        <v>0.22950819672131148</v>
      </c>
      <c r="AA1602" s="13" t="s">
        <v>88</v>
      </c>
      <c r="AB1602" s="33">
        <v>0</v>
      </c>
      <c r="AC1602" s="33">
        <v>215.31</v>
      </c>
    </row>
    <row r="1603" spans="2:29" x14ac:dyDescent="0.3">
      <c r="B1603" s="19"/>
      <c r="D1603" s="13" t="s">
        <v>7706</v>
      </c>
      <c r="E1603" s="29">
        <v>42776</v>
      </c>
      <c r="F1603" s="29" t="str">
        <f t="shared" si="100"/>
        <v>Fri</v>
      </c>
      <c r="G1603" s="29" t="str">
        <f t="shared" si="101"/>
        <v>Feb</v>
      </c>
      <c r="H1603" s="34">
        <f t="shared" si="98"/>
        <v>2017</v>
      </c>
      <c r="I1603" s="29">
        <v>42781</v>
      </c>
      <c r="J1603" s="13" t="s">
        <v>50</v>
      </c>
      <c r="K1603" s="13" t="s">
        <v>198</v>
      </c>
      <c r="L1603" s="13" t="s">
        <v>36</v>
      </c>
      <c r="M1603" s="13" t="s">
        <v>199</v>
      </c>
      <c r="N1603" s="13" t="s">
        <v>200</v>
      </c>
      <c r="O1603" s="13" t="s">
        <v>201</v>
      </c>
      <c r="P1603" s="13" t="s">
        <v>28</v>
      </c>
      <c r="Q1603" s="13" t="s">
        <v>2933</v>
      </c>
      <c r="R1603" s="13" t="s">
        <v>40</v>
      </c>
      <c r="S1603" s="13" t="s">
        <v>906</v>
      </c>
      <c r="T1603" s="13" t="s">
        <v>2934</v>
      </c>
      <c r="U1603" s="33">
        <v>201.48</v>
      </c>
      <c r="V1603" s="15">
        <v>4</v>
      </c>
      <c r="W1603" s="14">
        <v>0</v>
      </c>
      <c r="X1603" s="33">
        <v>12.3</v>
      </c>
      <c r="Y1603" s="33">
        <v>24.119999999999997</v>
      </c>
      <c r="Z1603" s="14">
        <f t="shared" si="99"/>
        <v>0.11971411554496723</v>
      </c>
      <c r="AA1603" s="13" t="s">
        <v>88</v>
      </c>
      <c r="AB1603" s="33">
        <v>0</v>
      </c>
      <c r="AC1603" s="33">
        <v>165.05999999999997</v>
      </c>
    </row>
    <row r="1604" spans="2:29" x14ac:dyDescent="0.3">
      <c r="B1604" s="19"/>
      <c r="D1604" s="13" t="s">
        <v>7707</v>
      </c>
      <c r="E1604" s="29">
        <v>42977</v>
      </c>
      <c r="F1604" s="29" t="str">
        <f t="shared" si="100"/>
        <v>Wed</v>
      </c>
      <c r="G1604" s="29" t="str">
        <f t="shared" si="101"/>
        <v>Aug</v>
      </c>
      <c r="H1604" s="34">
        <f t="shared" si="98"/>
        <v>2017</v>
      </c>
      <c r="I1604" s="29">
        <v>42979</v>
      </c>
      <c r="J1604" s="13" t="s">
        <v>22</v>
      </c>
      <c r="K1604" s="13" t="s">
        <v>3159</v>
      </c>
      <c r="L1604" s="13" t="s">
        <v>24</v>
      </c>
      <c r="M1604" s="13" t="s">
        <v>186</v>
      </c>
      <c r="N1604" s="13" t="s">
        <v>187</v>
      </c>
      <c r="O1604" s="13" t="s">
        <v>27</v>
      </c>
      <c r="P1604" s="13" t="s">
        <v>28</v>
      </c>
      <c r="Q1604" s="13" t="s">
        <v>3517</v>
      </c>
      <c r="R1604" s="13" t="s">
        <v>30</v>
      </c>
      <c r="S1604" s="13" t="s">
        <v>1789</v>
      </c>
      <c r="T1604" s="13" t="s">
        <v>3518</v>
      </c>
      <c r="U1604" s="33">
        <v>146.16</v>
      </c>
      <c r="V1604" s="15">
        <v>6</v>
      </c>
      <c r="W1604" s="14">
        <v>0</v>
      </c>
      <c r="X1604" s="33">
        <v>21.21</v>
      </c>
      <c r="Y1604" s="33">
        <v>8.64</v>
      </c>
      <c r="Z1604" s="14">
        <f t="shared" si="99"/>
        <v>5.9113300492610842E-2</v>
      </c>
      <c r="AA1604" s="13" t="s">
        <v>60</v>
      </c>
      <c r="AB1604" s="33">
        <v>0</v>
      </c>
      <c r="AC1604" s="33">
        <v>116.30999999999999</v>
      </c>
    </row>
    <row r="1605" spans="2:29" x14ac:dyDescent="0.3">
      <c r="B1605" s="19"/>
      <c r="D1605" s="13" t="s">
        <v>7708</v>
      </c>
      <c r="E1605" s="29">
        <v>42977</v>
      </c>
      <c r="F1605" s="29" t="str">
        <f t="shared" si="100"/>
        <v>Wed</v>
      </c>
      <c r="G1605" s="29" t="str">
        <f t="shared" si="101"/>
        <v>Aug</v>
      </c>
      <c r="H1605" s="34">
        <f t="shared" si="98"/>
        <v>2017</v>
      </c>
      <c r="I1605" s="29">
        <v>42979</v>
      </c>
      <c r="J1605" s="13" t="s">
        <v>22</v>
      </c>
      <c r="K1605" s="13" t="s">
        <v>3159</v>
      </c>
      <c r="L1605" s="13" t="s">
        <v>24</v>
      </c>
      <c r="M1605" s="13" t="s">
        <v>186</v>
      </c>
      <c r="N1605" s="13" t="s">
        <v>187</v>
      </c>
      <c r="O1605" s="13" t="s">
        <v>27</v>
      </c>
      <c r="P1605" s="13" t="s">
        <v>28</v>
      </c>
      <c r="Q1605" s="13" t="s">
        <v>3308</v>
      </c>
      <c r="R1605" s="13" t="s">
        <v>40</v>
      </c>
      <c r="S1605" s="13" t="s">
        <v>906</v>
      </c>
      <c r="T1605" s="13" t="s">
        <v>3309</v>
      </c>
      <c r="U1605" s="33">
        <v>103.19999999999999</v>
      </c>
      <c r="V1605" s="15">
        <v>2</v>
      </c>
      <c r="W1605" s="14">
        <v>0</v>
      </c>
      <c r="X1605" s="33">
        <v>15.52</v>
      </c>
      <c r="Y1605" s="33">
        <v>44.339999999999996</v>
      </c>
      <c r="Z1605" s="14">
        <f t="shared" si="99"/>
        <v>0.4296511627906977</v>
      </c>
      <c r="AA1605" s="13" t="s">
        <v>60</v>
      </c>
      <c r="AB1605" s="33">
        <v>0</v>
      </c>
      <c r="AC1605" s="33">
        <v>43.339999999999996</v>
      </c>
    </row>
    <row r="1606" spans="2:29" x14ac:dyDescent="0.3">
      <c r="B1606" s="19"/>
      <c r="D1606" s="13" t="s">
        <v>7709</v>
      </c>
      <c r="E1606" s="29">
        <v>42977</v>
      </c>
      <c r="F1606" s="29" t="str">
        <f t="shared" si="100"/>
        <v>Wed</v>
      </c>
      <c r="G1606" s="29" t="str">
        <f t="shared" si="101"/>
        <v>Aug</v>
      </c>
      <c r="H1606" s="34">
        <f t="shared" si="98"/>
        <v>2017</v>
      </c>
      <c r="I1606" s="29">
        <v>42979</v>
      </c>
      <c r="J1606" s="13" t="s">
        <v>22</v>
      </c>
      <c r="K1606" s="13" t="s">
        <v>3159</v>
      </c>
      <c r="L1606" s="13" t="s">
        <v>24</v>
      </c>
      <c r="M1606" s="13" t="s">
        <v>186</v>
      </c>
      <c r="N1606" s="13" t="s">
        <v>187</v>
      </c>
      <c r="O1606" s="13" t="s">
        <v>27</v>
      </c>
      <c r="P1606" s="13" t="s">
        <v>28</v>
      </c>
      <c r="Q1606" s="13" t="s">
        <v>3509</v>
      </c>
      <c r="R1606" s="13" t="s">
        <v>30</v>
      </c>
      <c r="S1606" s="13" t="s">
        <v>1567</v>
      </c>
      <c r="T1606" s="13" t="s">
        <v>3510</v>
      </c>
      <c r="U1606" s="33">
        <v>63.269999999999996</v>
      </c>
      <c r="V1606" s="15">
        <v>3</v>
      </c>
      <c r="W1606" s="14">
        <v>0</v>
      </c>
      <c r="X1606" s="33">
        <v>9.0500000000000007</v>
      </c>
      <c r="Y1606" s="33">
        <v>31.589999999999996</v>
      </c>
      <c r="Z1606" s="14">
        <f t="shared" si="99"/>
        <v>0.49928876244665715</v>
      </c>
      <c r="AA1606" s="13" t="s">
        <v>60</v>
      </c>
      <c r="AB1606" s="33">
        <v>0</v>
      </c>
      <c r="AC1606" s="33">
        <v>22.630000000000003</v>
      </c>
    </row>
    <row r="1607" spans="2:29" x14ac:dyDescent="0.3">
      <c r="B1607" s="19"/>
      <c r="D1607" s="13" t="s">
        <v>7710</v>
      </c>
      <c r="E1607" s="29">
        <v>43621</v>
      </c>
      <c r="F1607" s="29" t="str">
        <f t="shared" si="100"/>
        <v>Wed</v>
      </c>
      <c r="G1607" s="29" t="str">
        <f t="shared" si="101"/>
        <v>Jun</v>
      </c>
      <c r="H1607" s="34">
        <f t="shared" si="98"/>
        <v>2019</v>
      </c>
      <c r="I1607" s="29">
        <v>43625</v>
      </c>
      <c r="J1607" s="13" t="s">
        <v>50</v>
      </c>
      <c r="K1607" s="13" t="s">
        <v>3159</v>
      </c>
      <c r="L1607" s="13" t="s">
        <v>24</v>
      </c>
      <c r="M1607" s="13" t="s">
        <v>1165</v>
      </c>
      <c r="N1607" s="13" t="s">
        <v>955</v>
      </c>
      <c r="O1607" s="13" t="s">
        <v>27</v>
      </c>
      <c r="P1607" s="13" t="s">
        <v>28</v>
      </c>
      <c r="Q1607" s="13" t="s">
        <v>1136</v>
      </c>
      <c r="R1607" s="13" t="s">
        <v>40</v>
      </c>
      <c r="S1607" s="13" t="s">
        <v>41</v>
      </c>
      <c r="T1607" s="13" t="s">
        <v>1137</v>
      </c>
      <c r="U1607" s="33">
        <v>470.99999999999994</v>
      </c>
      <c r="V1607" s="15">
        <v>5</v>
      </c>
      <c r="W1607" s="14">
        <v>0</v>
      </c>
      <c r="X1607" s="33">
        <v>26.39</v>
      </c>
      <c r="Y1607" s="33">
        <v>216.6</v>
      </c>
      <c r="Z1607" s="14">
        <f t="shared" si="99"/>
        <v>0.45987261146496822</v>
      </c>
      <c r="AA1607" s="13" t="s">
        <v>60</v>
      </c>
      <c r="AB1607" s="33">
        <v>0</v>
      </c>
      <c r="AC1607" s="33">
        <v>228.00999999999996</v>
      </c>
    </row>
    <row r="1608" spans="2:29" x14ac:dyDescent="0.3">
      <c r="B1608" s="19"/>
      <c r="D1608" s="13" t="s">
        <v>7711</v>
      </c>
      <c r="E1608" s="29">
        <v>43621</v>
      </c>
      <c r="F1608" s="29" t="str">
        <f t="shared" si="100"/>
        <v>Wed</v>
      </c>
      <c r="G1608" s="29" t="str">
        <f t="shared" si="101"/>
        <v>Jun</v>
      </c>
      <c r="H1608" s="34">
        <f t="shared" si="98"/>
        <v>2019</v>
      </c>
      <c r="I1608" s="29">
        <v>43625</v>
      </c>
      <c r="J1608" s="13" t="s">
        <v>50</v>
      </c>
      <c r="K1608" s="13" t="s">
        <v>3159</v>
      </c>
      <c r="L1608" s="13" t="s">
        <v>24</v>
      </c>
      <c r="M1608" s="13" t="s">
        <v>1165</v>
      </c>
      <c r="N1608" s="13" t="s">
        <v>955</v>
      </c>
      <c r="O1608" s="13" t="s">
        <v>27</v>
      </c>
      <c r="P1608" s="13" t="s">
        <v>28</v>
      </c>
      <c r="Q1608" s="13" t="s">
        <v>4096</v>
      </c>
      <c r="R1608" s="13" t="s">
        <v>30</v>
      </c>
      <c r="S1608" s="13" t="s">
        <v>1789</v>
      </c>
      <c r="T1608" s="13" t="s">
        <v>4097</v>
      </c>
      <c r="U1608" s="33">
        <v>158.57999999999998</v>
      </c>
      <c r="V1608" s="15">
        <v>6</v>
      </c>
      <c r="W1608" s="14">
        <v>0</v>
      </c>
      <c r="X1608" s="33">
        <v>14.07</v>
      </c>
      <c r="Y1608" s="33">
        <v>69.66</v>
      </c>
      <c r="Z1608" s="14">
        <f t="shared" si="99"/>
        <v>0.43927355278093078</v>
      </c>
      <c r="AA1608" s="13" t="s">
        <v>60</v>
      </c>
      <c r="AB1608" s="33">
        <v>0</v>
      </c>
      <c r="AC1608" s="33">
        <v>74.849999999999994</v>
      </c>
    </row>
    <row r="1609" spans="2:29" x14ac:dyDescent="0.3">
      <c r="B1609" s="19"/>
      <c r="D1609" s="13" t="s">
        <v>7712</v>
      </c>
      <c r="E1609" s="29">
        <v>43621</v>
      </c>
      <c r="F1609" s="29" t="str">
        <f t="shared" si="100"/>
        <v>Wed</v>
      </c>
      <c r="G1609" s="29" t="str">
        <f t="shared" si="101"/>
        <v>Jun</v>
      </c>
      <c r="H1609" s="34">
        <f t="shared" ref="H1609:H1672" si="102">YEAR(E1609)</f>
        <v>2019</v>
      </c>
      <c r="I1609" s="29">
        <v>43625</v>
      </c>
      <c r="J1609" s="13" t="s">
        <v>50</v>
      </c>
      <c r="K1609" s="13" t="s">
        <v>3159</v>
      </c>
      <c r="L1609" s="13" t="s">
        <v>24</v>
      </c>
      <c r="M1609" s="13" t="s">
        <v>1165</v>
      </c>
      <c r="N1609" s="13" t="s">
        <v>955</v>
      </c>
      <c r="O1609" s="13" t="s">
        <v>27</v>
      </c>
      <c r="P1609" s="13" t="s">
        <v>28</v>
      </c>
      <c r="Q1609" s="13" t="s">
        <v>3976</v>
      </c>
      <c r="R1609" s="13" t="s">
        <v>40</v>
      </c>
      <c r="S1609" s="13" t="s">
        <v>906</v>
      </c>
      <c r="T1609" s="13" t="s">
        <v>3977</v>
      </c>
      <c r="U1609" s="33">
        <v>17.61</v>
      </c>
      <c r="V1609" s="15">
        <v>1</v>
      </c>
      <c r="W1609" s="14">
        <v>0</v>
      </c>
      <c r="X1609" s="33">
        <v>1.84</v>
      </c>
      <c r="Y1609" s="33">
        <v>6.33</v>
      </c>
      <c r="Z1609" s="14">
        <f t="shared" ref="Z1609:Z1672" si="103">Y1609/U1609</f>
        <v>0.35945485519591142</v>
      </c>
      <c r="AA1609" s="13" t="s">
        <v>60</v>
      </c>
      <c r="AB1609" s="33">
        <v>0</v>
      </c>
      <c r="AC1609" s="33">
        <v>9.44</v>
      </c>
    </row>
    <row r="1610" spans="2:29" x14ac:dyDescent="0.3">
      <c r="B1610" s="19"/>
      <c r="D1610" s="13" t="s">
        <v>7713</v>
      </c>
      <c r="E1610" s="29">
        <v>43621</v>
      </c>
      <c r="F1610" s="29" t="str">
        <f t="shared" si="100"/>
        <v>Wed</v>
      </c>
      <c r="G1610" s="29" t="str">
        <f t="shared" si="101"/>
        <v>Jun</v>
      </c>
      <c r="H1610" s="34">
        <f t="shared" si="102"/>
        <v>2019</v>
      </c>
      <c r="I1610" s="29">
        <v>43625</v>
      </c>
      <c r="J1610" s="13" t="s">
        <v>50</v>
      </c>
      <c r="K1610" s="13" t="s">
        <v>3159</v>
      </c>
      <c r="L1610" s="13" t="s">
        <v>24</v>
      </c>
      <c r="M1610" s="13" t="s">
        <v>1165</v>
      </c>
      <c r="N1610" s="13" t="s">
        <v>955</v>
      </c>
      <c r="O1610" s="13" t="s">
        <v>27</v>
      </c>
      <c r="P1610" s="13" t="s">
        <v>28</v>
      </c>
      <c r="Q1610" s="13" t="s">
        <v>5938</v>
      </c>
      <c r="R1610" s="13" t="s">
        <v>30</v>
      </c>
      <c r="S1610" s="13" t="s">
        <v>2751</v>
      </c>
      <c r="T1610" s="13" t="s">
        <v>5939</v>
      </c>
      <c r="U1610" s="33">
        <v>4.8000000000000007</v>
      </c>
      <c r="V1610" s="15">
        <v>1</v>
      </c>
      <c r="W1610" s="14">
        <v>0</v>
      </c>
      <c r="X1610" s="33">
        <v>1.35</v>
      </c>
      <c r="Y1610" s="33">
        <v>0.75</v>
      </c>
      <c r="Z1610" s="14">
        <f t="shared" si="103"/>
        <v>0.15624999999999997</v>
      </c>
      <c r="AA1610" s="13" t="s">
        <v>60</v>
      </c>
      <c r="AB1610" s="33">
        <v>0</v>
      </c>
      <c r="AC1610" s="33">
        <v>2.7000000000000006</v>
      </c>
    </row>
    <row r="1611" spans="2:29" x14ac:dyDescent="0.3">
      <c r="B1611" s="19"/>
      <c r="D1611" s="13" t="s">
        <v>7714</v>
      </c>
      <c r="E1611" s="29">
        <v>42761</v>
      </c>
      <c r="F1611" s="29" t="str">
        <f t="shared" si="100"/>
        <v>Thu</v>
      </c>
      <c r="G1611" s="29" t="str">
        <f t="shared" si="101"/>
        <v>Jan</v>
      </c>
      <c r="H1611" s="34">
        <f t="shared" si="102"/>
        <v>2017</v>
      </c>
      <c r="I1611" s="29">
        <v>42766</v>
      </c>
      <c r="J1611" s="13" t="s">
        <v>50</v>
      </c>
      <c r="K1611" s="13" t="s">
        <v>3403</v>
      </c>
      <c r="L1611" s="13" t="s">
        <v>24</v>
      </c>
      <c r="M1611" s="13" t="s">
        <v>596</v>
      </c>
      <c r="N1611" s="13" t="s">
        <v>168</v>
      </c>
      <c r="O1611" s="13" t="s">
        <v>54</v>
      </c>
      <c r="P1611" s="13" t="s">
        <v>55</v>
      </c>
      <c r="Q1611" s="13" t="s">
        <v>2341</v>
      </c>
      <c r="R1611" s="13" t="s">
        <v>30</v>
      </c>
      <c r="S1611" s="13" t="s">
        <v>289</v>
      </c>
      <c r="T1611" s="13" t="s">
        <v>2342</v>
      </c>
      <c r="U1611" s="33">
        <v>141.70589999999999</v>
      </c>
      <c r="V1611" s="15">
        <v>3</v>
      </c>
      <c r="W1611" s="14">
        <v>0.17</v>
      </c>
      <c r="X1611" s="33">
        <v>12.24</v>
      </c>
      <c r="Y1611" s="33">
        <v>51.165900000000001</v>
      </c>
      <c r="Z1611" s="14">
        <f t="shared" si="103"/>
        <v>0.36107106337844797</v>
      </c>
      <c r="AA1611" s="13" t="s">
        <v>88</v>
      </c>
      <c r="AB1611" s="33">
        <v>24.090002999999999</v>
      </c>
      <c r="AC1611" s="33">
        <v>54.209996999999994</v>
      </c>
    </row>
    <row r="1612" spans="2:29" x14ac:dyDescent="0.3">
      <c r="B1612" s="19"/>
      <c r="D1612" s="13" t="s">
        <v>7715</v>
      </c>
      <c r="E1612" s="29">
        <v>42909</v>
      </c>
      <c r="F1612" s="29" t="str">
        <f t="shared" si="100"/>
        <v>Fri</v>
      </c>
      <c r="G1612" s="29" t="str">
        <f t="shared" si="101"/>
        <v>Jun</v>
      </c>
      <c r="H1612" s="34">
        <f t="shared" si="102"/>
        <v>2017</v>
      </c>
      <c r="I1612" s="29">
        <v>42911</v>
      </c>
      <c r="J1612" s="13" t="s">
        <v>34</v>
      </c>
      <c r="K1612" s="13" t="s">
        <v>3403</v>
      </c>
      <c r="L1612" s="13" t="s">
        <v>24</v>
      </c>
      <c r="M1612" s="13" t="s">
        <v>596</v>
      </c>
      <c r="N1612" s="13" t="s">
        <v>168</v>
      </c>
      <c r="O1612" s="13" t="s">
        <v>54</v>
      </c>
      <c r="P1612" s="13" t="s">
        <v>55</v>
      </c>
      <c r="Q1612" s="13" t="s">
        <v>2192</v>
      </c>
      <c r="R1612" s="13" t="s">
        <v>40</v>
      </c>
      <c r="S1612" s="13" t="s">
        <v>906</v>
      </c>
      <c r="T1612" s="13" t="s">
        <v>2193</v>
      </c>
      <c r="U1612" s="33">
        <v>151.548</v>
      </c>
      <c r="V1612" s="15">
        <v>4</v>
      </c>
      <c r="W1612" s="14">
        <v>0.27</v>
      </c>
      <c r="X1612" s="33">
        <v>22.6</v>
      </c>
      <c r="Y1612" s="33">
        <v>18.587999999999994</v>
      </c>
      <c r="Z1612" s="14">
        <f t="shared" si="103"/>
        <v>0.12265420856758251</v>
      </c>
      <c r="AA1612" s="13" t="s">
        <v>88</v>
      </c>
      <c r="AB1612" s="33">
        <v>40.917960000000001</v>
      </c>
      <c r="AC1612" s="33">
        <v>69.44204000000002</v>
      </c>
    </row>
    <row r="1613" spans="2:29" x14ac:dyDescent="0.3">
      <c r="B1613" s="19"/>
      <c r="D1613" s="13" t="s">
        <v>7716</v>
      </c>
      <c r="E1613" s="29">
        <v>42909</v>
      </c>
      <c r="F1613" s="29" t="str">
        <f t="shared" si="100"/>
        <v>Fri</v>
      </c>
      <c r="G1613" s="29" t="str">
        <f t="shared" si="101"/>
        <v>Jun</v>
      </c>
      <c r="H1613" s="34">
        <f t="shared" si="102"/>
        <v>2017</v>
      </c>
      <c r="I1613" s="29">
        <v>42911</v>
      </c>
      <c r="J1613" s="13" t="s">
        <v>34</v>
      </c>
      <c r="K1613" s="13" t="s">
        <v>3403</v>
      </c>
      <c r="L1613" s="13" t="s">
        <v>24</v>
      </c>
      <c r="M1613" s="13" t="s">
        <v>596</v>
      </c>
      <c r="N1613" s="13" t="s">
        <v>168</v>
      </c>
      <c r="O1613" s="13" t="s">
        <v>54</v>
      </c>
      <c r="P1613" s="13" t="s">
        <v>55</v>
      </c>
      <c r="Q1613" s="13" t="s">
        <v>4367</v>
      </c>
      <c r="R1613" s="13" t="s">
        <v>57</v>
      </c>
      <c r="S1613" s="13" t="s">
        <v>58</v>
      </c>
      <c r="T1613" s="13" t="s">
        <v>4368</v>
      </c>
      <c r="U1613" s="33">
        <v>102.339</v>
      </c>
      <c r="V1613" s="15">
        <v>1</v>
      </c>
      <c r="W1613" s="14">
        <v>0.17</v>
      </c>
      <c r="X1613" s="33">
        <v>11.57</v>
      </c>
      <c r="Y1613" s="33">
        <v>30.818999999999999</v>
      </c>
      <c r="Z1613" s="14">
        <f t="shared" si="103"/>
        <v>0.30114619060182335</v>
      </c>
      <c r="AA1613" s="13" t="s">
        <v>88</v>
      </c>
      <c r="AB1613" s="33">
        <v>17.397629999999999</v>
      </c>
      <c r="AC1613" s="33">
        <v>42.55237000000001</v>
      </c>
    </row>
    <row r="1614" spans="2:29" x14ac:dyDescent="0.3">
      <c r="B1614" s="19"/>
      <c r="D1614" s="13" t="s">
        <v>7717</v>
      </c>
      <c r="E1614" s="29">
        <v>43509</v>
      </c>
      <c r="F1614" s="29" t="str">
        <f t="shared" si="100"/>
        <v>Wed</v>
      </c>
      <c r="G1614" s="29" t="str">
        <f t="shared" si="101"/>
        <v>Feb</v>
      </c>
      <c r="H1614" s="34">
        <f t="shared" si="102"/>
        <v>2019</v>
      </c>
      <c r="I1614" s="29">
        <v>43516</v>
      </c>
      <c r="J1614" s="13" t="s">
        <v>50</v>
      </c>
      <c r="K1614" s="13" t="s">
        <v>6084</v>
      </c>
      <c r="L1614" s="13" t="s">
        <v>36</v>
      </c>
      <c r="M1614" s="13" t="s">
        <v>157</v>
      </c>
      <c r="N1614" s="13" t="s">
        <v>158</v>
      </c>
      <c r="O1614" s="13" t="s">
        <v>54</v>
      </c>
      <c r="P1614" s="13" t="s">
        <v>55</v>
      </c>
      <c r="Q1614" s="13" t="s">
        <v>3568</v>
      </c>
      <c r="R1614" s="13" t="s">
        <v>30</v>
      </c>
      <c r="S1614" s="13" t="s">
        <v>1567</v>
      </c>
      <c r="T1614" s="13" t="s">
        <v>3569</v>
      </c>
      <c r="U1614" s="33">
        <v>12.576899999999998</v>
      </c>
      <c r="V1614" s="15">
        <v>1</v>
      </c>
      <c r="W1614" s="14">
        <v>0.47000000000000003</v>
      </c>
      <c r="X1614" s="33">
        <v>1.25</v>
      </c>
      <c r="Y1614" s="33">
        <v>-4.0430999999999981</v>
      </c>
      <c r="Z1614" s="14">
        <f t="shared" si="103"/>
        <v>-0.32147031462443038</v>
      </c>
      <c r="AA1614" s="13" t="s">
        <v>88</v>
      </c>
      <c r="AB1614" s="33">
        <v>5.911143</v>
      </c>
      <c r="AC1614" s="33">
        <v>9.4588569999999965</v>
      </c>
    </row>
    <row r="1615" spans="2:29" x14ac:dyDescent="0.3">
      <c r="B1615" s="19"/>
      <c r="D1615" s="13" t="s">
        <v>7718</v>
      </c>
      <c r="E1615" s="29">
        <v>44073</v>
      </c>
      <c r="F1615" s="29" t="str">
        <f t="shared" si="100"/>
        <v>Sun</v>
      </c>
      <c r="G1615" s="29" t="str">
        <f t="shared" si="101"/>
        <v>Aug</v>
      </c>
      <c r="H1615" s="34">
        <f t="shared" si="102"/>
        <v>2020</v>
      </c>
      <c r="I1615" s="29">
        <v>44077</v>
      </c>
      <c r="J1615" s="13" t="s">
        <v>50</v>
      </c>
      <c r="K1615" s="13" t="s">
        <v>5258</v>
      </c>
      <c r="L1615" s="13" t="s">
        <v>82</v>
      </c>
      <c r="M1615" s="13" t="s">
        <v>2152</v>
      </c>
      <c r="N1615" s="13" t="s">
        <v>210</v>
      </c>
      <c r="O1615" s="13" t="s">
        <v>27</v>
      </c>
      <c r="P1615" s="13" t="s">
        <v>28</v>
      </c>
      <c r="Q1615" s="13" t="s">
        <v>5259</v>
      </c>
      <c r="R1615" s="13" t="s">
        <v>30</v>
      </c>
      <c r="S1615" s="13" t="s">
        <v>2751</v>
      </c>
      <c r="T1615" s="13" t="s">
        <v>5260</v>
      </c>
      <c r="U1615" s="33">
        <v>46.62</v>
      </c>
      <c r="V1615" s="15">
        <v>7</v>
      </c>
      <c r="W1615" s="14">
        <v>0</v>
      </c>
      <c r="X1615" s="33">
        <v>5.0999999999999996</v>
      </c>
      <c r="Y1615" s="33">
        <v>8.19</v>
      </c>
      <c r="Z1615" s="14">
        <f t="shared" si="103"/>
        <v>0.17567567567567569</v>
      </c>
      <c r="AA1615" s="13" t="s">
        <v>60</v>
      </c>
      <c r="AB1615" s="33">
        <v>0</v>
      </c>
      <c r="AC1615" s="33">
        <v>33.33</v>
      </c>
    </row>
    <row r="1616" spans="2:29" x14ac:dyDescent="0.3">
      <c r="B1616" s="19"/>
      <c r="D1616" s="13" t="s">
        <v>7719</v>
      </c>
      <c r="E1616" s="29">
        <v>43550</v>
      </c>
      <c r="F1616" s="29" t="str">
        <f t="shared" si="100"/>
        <v>Tue</v>
      </c>
      <c r="G1616" s="29" t="str">
        <f t="shared" si="101"/>
        <v>Mar</v>
      </c>
      <c r="H1616" s="34">
        <f t="shared" si="102"/>
        <v>2019</v>
      </c>
      <c r="I1616" s="29">
        <v>43556</v>
      </c>
      <c r="J1616" s="13" t="s">
        <v>50</v>
      </c>
      <c r="K1616" s="13" t="s">
        <v>1820</v>
      </c>
      <c r="L1616" s="13" t="s">
        <v>82</v>
      </c>
      <c r="M1616" s="13" t="s">
        <v>77</v>
      </c>
      <c r="N1616" s="13" t="s">
        <v>78</v>
      </c>
      <c r="O1616" s="13" t="s">
        <v>54</v>
      </c>
      <c r="P1616" s="13" t="s">
        <v>55</v>
      </c>
      <c r="Q1616" s="13" t="s">
        <v>876</v>
      </c>
      <c r="R1616" s="13" t="s">
        <v>57</v>
      </c>
      <c r="S1616" s="13" t="s">
        <v>58</v>
      </c>
      <c r="T1616" s="13" t="s">
        <v>877</v>
      </c>
      <c r="U1616" s="33">
        <v>462.64200000000005</v>
      </c>
      <c r="V1616" s="15">
        <v>4</v>
      </c>
      <c r="W1616" s="14">
        <v>0.17</v>
      </c>
      <c r="X1616" s="33">
        <v>68.849999999999994</v>
      </c>
      <c r="Y1616" s="33">
        <v>11.081999999999979</v>
      </c>
      <c r="Z1616" s="14">
        <f t="shared" si="103"/>
        <v>2.3953726639604659E-2</v>
      </c>
      <c r="AA1616" s="13" t="s">
        <v>266</v>
      </c>
      <c r="AB1616" s="33">
        <v>78.649140000000017</v>
      </c>
      <c r="AC1616" s="33">
        <v>304.06086000000005</v>
      </c>
    </row>
    <row r="1617" spans="2:29" x14ac:dyDescent="0.3">
      <c r="B1617" s="19"/>
      <c r="D1617" s="13" t="s">
        <v>7720</v>
      </c>
      <c r="E1617" s="29">
        <v>43550</v>
      </c>
      <c r="F1617" s="29" t="str">
        <f t="shared" si="100"/>
        <v>Tue</v>
      </c>
      <c r="G1617" s="29" t="str">
        <f t="shared" si="101"/>
        <v>Mar</v>
      </c>
      <c r="H1617" s="34">
        <f t="shared" si="102"/>
        <v>2019</v>
      </c>
      <c r="I1617" s="29">
        <v>43556</v>
      </c>
      <c r="J1617" s="13" t="s">
        <v>50</v>
      </c>
      <c r="K1617" s="13" t="s">
        <v>1820</v>
      </c>
      <c r="L1617" s="13" t="s">
        <v>82</v>
      </c>
      <c r="M1617" s="13" t="s">
        <v>77</v>
      </c>
      <c r="N1617" s="13" t="s">
        <v>78</v>
      </c>
      <c r="O1617" s="13" t="s">
        <v>54</v>
      </c>
      <c r="P1617" s="13" t="s">
        <v>55</v>
      </c>
      <c r="Q1617" s="13" t="s">
        <v>4819</v>
      </c>
      <c r="R1617" s="13" t="s">
        <v>30</v>
      </c>
      <c r="S1617" s="13" t="s">
        <v>2177</v>
      </c>
      <c r="T1617" s="13" t="s">
        <v>4820</v>
      </c>
      <c r="U1617" s="33">
        <v>61.437600000000003</v>
      </c>
      <c r="V1617" s="15">
        <v>8</v>
      </c>
      <c r="W1617" s="14">
        <v>0.47000000000000003</v>
      </c>
      <c r="X1617" s="33">
        <v>7.99</v>
      </c>
      <c r="Y1617" s="33">
        <v>-4.8024000000000129</v>
      </c>
      <c r="Z1617" s="14">
        <f t="shared" si="103"/>
        <v>-7.816711590296517E-2</v>
      </c>
      <c r="AA1617" s="13" t="s">
        <v>266</v>
      </c>
      <c r="AB1617" s="33">
        <v>28.875672000000002</v>
      </c>
      <c r="AC1617" s="33">
        <v>29.374328000000013</v>
      </c>
    </row>
    <row r="1618" spans="2:29" x14ac:dyDescent="0.3">
      <c r="B1618" s="19"/>
      <c r="D1618" s="13" t="s">
        <v>7721</v>
      </c>
      <c r="E1618" s="29">
        <v>43550</v>
      </c>
      <c r="F1618" s="29" t="str">
        <f t="shared" si="100"/>
        <v>Tue</v>
      </c>
      <c r="G1618" s="29" t="str">
        <f t="shared" si="101"/>
        <v>Mar</v>
      </c>
      <c r="H1618" s="34">
        <f t="shared" si="102"/>
        <v>2019</v>
      </c>
      <c r="I1618" s="29">
        <v>43556</v>
      </c>
      <c r="J1618" s="13" t="s">
        <v>50</v>
      </c>
      <c r="K1618" s="13" t="s">
        <v>1820</v>
      </c>
      <c r="L1618" s="13" t="s">
        <v>82</v>
      </c>
      <c r="M1618" s="13" t="s">
        <v>77</v>
      </c>
      <c r="N1618" s="13" t="s">
        <v>78</v>
      </c>
      <c r="O1618" s="13" t="s">
        <v>54</v>
      </c>
      <c r="P1618" s="13" t="s">
        <v>55</v>
      </c>
      <c r="Q1618" s="13" t="s">
        <v>5187</v>
      </c>
      <c r="R1618" s="13" t="s">
        <v>30</v>
      </c>
      <c r="S1618" s="13" t="s">
        <v>2177</v>
      </c>
      <c r="T1618" s="13" t="s">
        <v>5188</v>
      </c>
      <c r="U1618" s="33">
        <v>21.6081</v>
      </c>
      <c r="V1618" s="15">
        <v>3</v>
      </c>
      <c r="W1618" s="14">
        <v>0.47000000000000003</v>
      </c>
      <c r="X1618" s="33">
        <v>2.29</v>
      </c>
      <c r="Y1618" s="33">
        <v>-11.871900000000002</v>
      </c>
      <c r="Z1618" s="14">
        <f t="shared" si="103"/>
        <v>-0.54941896788704248</v>
      </c>
      <c r="AA1618" s="13" t="s">
        <v>266</v>
      </c>
      <c r="AB1618" s="33">
        <v>10.155807000000001</v>
      </c>
      <c r="AC1618" s="33">
        <v>21.034193000000002</v>
      </c>
    </row>
    <row r="1619" spans="2:29" x14ac:dyDescent="0.3">
      <c r="B1619" s="19"/>
      <c r="D1619" s="13" t="s">
        <v>7722</v>
      </c>
      <c r="E1619" s="29">
        <v>42787</v>
      </c>
      <c r="F1619" s="29" t="str">
        <f t="shared" si="100"/>
        <v>Tue</v>
      </c>
      <c r="G1619" s="29" t="str">
        <f t="shared" si="101"/>
        <v>Feb</v>
      </c>
      <c r="H1619" s="34">
        <f t="shared" si="102"/>
        <v>2017</v>
      </c>
      <c r="I1619" s="29">
        <v>42794</v>
      </c>
      <c r="J1619" s="13" t="s">
        <v>50</v>
      </c>
      <c r="K1619" s="13" t="s">
        <v>2204</v>
      </c>
      <c r="L1619" s="13" t="s">
        <v>36</v>
      </c>
      <c r="M1619" s="13" t="s">
        <v>668</v>
      </c>
      <c r="N1619" s="13" t="s">
        <v>252</v>
      </c>
      <c r="O1619" s="13" t="s">
        <v>27</v>
      </c>
      <c r="P1619" s="13" t="s">
        <v>28</v>
      </c>
      <c r="Q1619" s="13" t="s">
        <v>2205</v>
      </c>
      <c r="R1619" s="13" t="s">
        <v>57</v>
      </c>
      <c r="S1619" s="13" t="s">
        <v>86</v>
      </c>
      <c r="T1619" s="13" t="s">
        <v>2206</v>
      </c>
      <c r="U1619" s="33">
        <v>297.18</v>
      </c>
      <c r="V1619" s="15">
        <v>2</v>
      </c>
      <c r="W1619" s="14">
        <v>0</v>
      </c>
      <c r="X1619" s="33">
        <v>51.95</v>
      </c>
      <c r="Y1619" s="33">
        <v>56.46</v>
      </c>
      <c r="Z1619" s="14">
        <f t="shared" si="103"/>
        <v>0.18998586715122148</v>
      </c>
      <c r="AA1619" s="13" t="s">
        <v>266</v>
      </c>
      <c r="AB1619" s="33">
        <v>0</v>
      </c>
      <c r="AC1619" s="33">
        <v>188.77</v>
      </c>
    </row>
    <row r="1620" spans="2:29" x14ac:dyDescent="0.3">
      <c r="B1620" s="19"/>
      <c r="D1620" s="13" t="s">
        <v>7723</v>
      </c>
      <c r="E1620" s="29">
        <v>42787</v>
      </c>
      <c r="F1620" s="29" t="str">
        <f t="shared" si="100"/>
        <v>Tue</v>
      </c>
      <c r="G1620" s="29" t="str">
        <f t="shared" si="101"/>
        <v>Feb</v>
      </c>
      <c r="H1620" s="34">
        <f t="shared" si="102"/>
        <v>2017</v>
      </c>
      <c r="I1620" s="29">
        <v>42794</v>
      </c>
      <c r="J1620" s="13" t="s">
        <v>50</v>
      </c>
      <c r="K1620" s="13" t="s">
        <v>2204</v>
      </c>
      <c r="L1620" s="13" t="s">
        <v>36</v>
      </c>
      <c r="M1620" s="13" t="s">
        <v>668</v>
      </c>
      <c r="N1620" s="13" t="s">
        <v>252</v>
      </c>
      <c r="O1620" s="13" t="s">
        <v>27</v>
      </c>
      <c r="P1620" s="13" t="s">
        <v>28</v>
      </c>
      <c r="Q1620" s="13" t="s">
        <v>3621</v>
      </c>
      <c r="R1620" s="13" t="s">
        <v>30</v>
      </c>
      <c r="S1620" s="13" t="s">
        <v>1607</v>
      </c>
      <c r="T1620" s="13" t="s">
        <v>3622</v>
      </c>
      <c r="U1620" s="33">
        <v>149.57999999999998</v>
      </c>
      <c r="V1620" s="15">
        <v>6</v>
      </c>
      <c r="W1620" s="14">
        <v>0</v>
      </c>
      <c r="X1620" s="33">
        <v>19.920000000000002</v>
      </c>
      <c r="Y1620" s="33">
        <v>70.199999999999989</v>
      </c>
      <c r="Z1620" s="14">
        <f t="shared" si="103"/>
        <v>0.46931407942238262</v>
      </c>
      <c r="AA1620" s="13" t="s">
        <v>266</v>
      </c>
      <c r="AB1620" s="33">
        <v>0</v>
      </c>
      <c r="AC1620" s="33">
        <v>59.45999999999998</v>
      </c>
    </row>
    <row r="1621" spans="2:29" x14ac:dyDescent="0.3">
      <c r="B1621" s="19"/>
      <c r="D1621" s="13" t="s">
        <v>7724</v>
      </c>
      <c r="E1621" s="29">
        <v>44103</v>
      </c>
      <c r="F1621" s="29" t="str">
        <f t="shared" si="100"/>
        <v>Tue</v>
      </c>
      <c r="G1621" s="29" t="str">
        <f t="shared" si="101"/>
        <v>Sep</v>
      </c>
      <c r="H1621" s="34">
        <f t="shared" si="102"/>
        <v>2020</v>
      </c>
      <c r="I1621" s="29">
        <v>44107</v>
      </c>
      <c r="J1621" s="13" t="s">
        <v>50</v>
      </c>
      <c r="K1621" s="13" t="s">
        <v>5041</v>
      </c>
      <c r="L1621" s="13" t="s">
        <v>36</v>
      </c>
      <c r="M1621" s="13" t="s">
        <v>90</v>
      </c>
      <c r="N1621" s="13" t="s">
        <v>91</v>
      </c>
      <c r="O1621" s="13" t="s">
        <v>54</v>
      </c>
      <c r="P1621" s="13" t="s">
        <v>55</v>
      </c>
      <c r="Q1621" s="13" t="s">
        <v>3374</v>
      </c>
      <c r="R1621" s="13" t="s">
        <v>40</v>
      </c>
      <c r="S1621" s="13" t="s">
        <v>906</v>
      </c>
      <c r="T1621" s="13" t="s">
        <v>3375</v>
      </c>
      <c r="U1621" s="33">
        <v>36.616800000000005</v>
      </c>
      <c r="V1621" s="15">
        <v>1</v>
      </c>
      <c r="W1621" s="14">
        <v>0.27</v>
      </c>
      <c r="X1621" s="33">
        <v>6.55</v>
      </c>
      <c r="Y1621" s="33">
        <v>3.496799999999995</v>
      </c>
      <c r="Z1621" s="14">
        <f t="shared" si="103"/>
        <v>9.5497148849708183E-2</v>
      </c>
      <c r="AA1621" s="13" t="s">
        <v>60</v>
      </c>
      <c r="AB1621" s="33">
        <v>9.8865360000000013</v>
      </c>
      <c r="AC1621" s="33">
        <v>16.683464000000008</v>
      </c>
    </row>
    <row r="1622" spans="2:29" x14ac:dyDescent="0.3">
      <c r="B1622" s="19"/>
      <c r="D1622" s="13" t="s">
        <v>7725</v>
      </c>
      <c r="E1622" s="29">
        <v>43704</v>
      </c>
      <c r="F1622" s="29" t="str">
        <f t="shared" si="100"/>
        <v>Tue</v>
      </c>
      <c r="G1622" s="29" t="str">
        <f t="shared" si="101"/>
        <v>Aug</v>
      </c>
      <c r="H1622" s="34">
        <f t="shared" si="102"/>
        <v>2019</v>
      </c>
      <c r="I1622" s="29">
        <v>43710</v>
      </c>
      <c r="J1622" s="13" t="s">
        <v>50</v>
      </c>
      <c r="K1622" s="13" t="s">
        <v>1345</v>
      </c>
      <c r="L1622" s="13" t="s">
        <v>36</v>
      </c>
      <c r="M1622" s="13" t="s">
        <v>668</v>
      </c>
      <c r="N1622" s="13" t="s">
        <v>252</v>
      </c>
      <c r="O1622" s="13" t="s">
        <v>27</v>
      </c>
      <c r="P1622" s="13" t="s">
        <v>28</v>
      </c>
      <c r="Q1622" s="13" t="s">
        <v>1346</v>
      </c>
      <c r="R1622" s="13" t="s">
        <v>40</v>
      </c>
      <c r="S1622" s="13" t="s">
        <v>41</v>
      </c>
      <c r="T1622" s="13" t="s">
        <v>1347</v>
      </c>
      <c r="U1622" s="33">
        <v>913.05000000000007</v>
      </c>
      <c r="V1622" s="15">
        <v>5</v>
      </c>
      <c r="W1622" s="14">
        <v>0</v>
      </c>
      <c r="X1622" s="33">
        <v>99.59</v>
      </c>
      <c r="Y1622" s="33">
        <v>54.75</v>
      </c>
      <c r="Z1622" s="14">
        <f t="shared" si="103"/>
        <v>5.9963857401018561E-2</v>
      </c>
      <c r="AA1622" s="13" t="s">
        <v>266</v>
      </c>
      <c r="AB1622" s="33">
        <v>0</v>
      </c>
      <c r="AC1622" s="33">
        <v>758.71</v>
      </c>
    </row>
    <row r="1623" spans="2:29" x14ac:dyDescent="0.3">
      <c r="B1623" s="19"/>
      <c r="D1623" s="13" t="s">
        <v>7726</v>
      </c>
      <c r="E1623" s="29">
        <v>43575</v>
      </c>
      <c r="F1623" s="29" t="str">
        <f t="shared" si="100"/>
        <v>Sat</v>
      </c>
      <c r="G1623" s="29" t="str">
        <f t="shared" si="101"/>
        <v>Apr</v>
      </c>
      <c r="H1623" s="34">
        <f t="shared" si="102"/>
        <v>2019</v>
      </c>
      <c r="I1623" s="29">
        <v>43580</v>
      </c>
      <c r="J1623" s="13" t="s">
        <v>50</v>
      </c>
      <c r="K1623" s="13" t="s">
        <v>3646</v>
      </c>
      <c r="L1623" s="13" t="s">
        <v>36</v>
      </c>
      <c r="M1623" s="13" t="s">
        <v>160</v>
      </c>
      <c r="N1623" s="13" t="s">
        <v>160</v>
      </c>
      <c r="O1623" s="13" t="s">
        <v>54</v>
      </c>
      <c r="P1623" s="13" t="s">
        <v>55</v>
      </c>
      <c r="Q1623" s="13" t="s">
        <v>3420</v>
      </c>
      <c r="R1623" s="13" t="s">
        <v>30</v>
      </c>
      <c r="S1623" s="13" t="s">
        <v>1789</v>
      </c>
      <c r="T1623" s="13" t="s">
        <v>3421</v>
      </c>
      <c r="U1623" s="33">
        <v>140.9922</v>
      </c>
      <c r="V1623" s="15">
        <v>6</v>
      </c>
      <c r="W1623" s="14">
        <v>0.27</v>
      </c>
      <c r="X1623" s="33">
        <v>19.579999999999998</v>
      </c>
      <c r="Y1623" s="33">
        <v>-42.607800000000005</v>
      </c>
      <c r="Z1623" s="14">
        <f t="shared" si="103"/>
        <v>-0.30219969615340425</v>
      </c>
      <c r="AA1623" s="13" t="s">
        <v>60</v>
      </c>
      <c r="AB1623" s="33">
        <v>38.067894000000003</v>
      </c>
      <c r="AC1623" s="33">
        <v>125.95210600000001</v>
      </c>
    </row>
    <row r="1624" spans="2:29" x14ac:dyDescent="0.3">
      <c r="B1624" s="19"/>
      <c r="D1624" s="13" t="s">
        <v>7727</v>
      </c>
      <c r="E1624" s="29">
        <v>43575</v>
      </c>
      <c r="F1624" s="29" t="str">
        <f t="shared" si="100"/>
        <v>Sat</v>
      </c>
      <c r="G1624" s="29" t="str">
        <f t="shared" si="101"/>
        <v>Apr</v>
      </c>
      <c r="H1624" s="34">
        <f t="shared" si="102"/>
        <v>2019</v>
      </c>
      <c r="I1624" s="29">
        <v>43580</v>
      </c>
      <c r="J1624" s="13" t="s">
        <v>50</v>
      </c>
      <c r="K1624" s="13" t="s">
        <v>3646</v>
      </c>
      <c r="L1624" s="13" t="s">
        <v>36</v>
      </c>
      <c r="M1624" s="13" t="s">
        <v>160</v>
      </c>
      <c r="N1624" s="13" t="s">
        <v>160</v>
      </c>
      <c r="O1624" s="13" t="s">
        <v>54</v>
      </c>
      <c r="P1624" s="13" t="s">
        <v>55</v>
      </c>
      <c r="Q1624" s="13" t="s">
        <v>4393</v>
      </c>
      <c r="R1624" s="13" t="s">
        <v>30</v>
      </c>
      <c r="S1624" s="13" t="s">
        <v>1789</v>
      </c>
      <c r="T1624" s="13" t="s">
        <v>4394</v>
      </c>
      <c r="U1624" s="33">
        <v>71.437799999999982</v>
      </c>
      <c r="V1624" s="15">
        <v>2</v>
      </c>
      <c r="W1624" s="14">
        <v>0.27</v>
      </c>
      <c r="X1624" s="33">
        <v>11.29</v>
      </c>
      <c r="Y1624" s="33">
        <v>-10.822199999999995</v>
      </c>
      <c r="Z1624" s="14">
        <f t="shared" si="103"/>
        <v>-0.15149122733342849</v>
      </c>
      <c r="AA1624" s="13" t="s">
        <v>60</v>
      </c>
      <c r="AB1624" s="33">
        <v>19.288205999999995</v>
      </c>
      <c r="AC1624" s="33">
        <v>51.681793999999982</v>
      </c>
    </row>
    <row r="1625" spans="2:29" x14ac:dyDescent="0.3">
      <c r="B1625" s="19"/>
      <c r="D1625" s="13" t="s">
        <v>7728</v>
      </c>
      <c r="E1625" s="29">
        <v>43575</v>
      </c>
      <c r="F1625" s="29" t="str">
        <f t="shared" si="100"/>
        <v>Sat</v>
      </c>
      <c r="G1625" s="29" t="str">
        <f t="shared" si="101"/>
        <v>Apr</v>
      </c>
      <c r="H1625" s="34">
        <f t="shared" si="102"/>
        <v>2019</v>
      </c>
      <c r="I1625" s="29">
        <v>43580</v>
      </c>
      <c r="J1625" s="13" t="s">
        <v>50</v>
      </c>
      <c r="K1625" s="13" t="s">
        <v>3646</v>
      </c>
      <c r="L1625" s="13" t="s">
        <v>36</v>
      </c>
      <c r="M1625" s="13" t="s">
        <v>160</v>
      </c>
      <c r="N1625" s="13" t="s">
        <v>160</v>
      </c>
      <c r="O1625" s="13" t="s">
        <v>54</v>
      </c>
      <c r="P1625" s="13" t="s">
        <v>55</v>
      </c>
      <c r="Q1625" s="13" t="s">
        <v>4558</v>
      </c>
      <c r="R1625" s="13" t="s">
        <v>30</v>
      </c>
      <c r="S1625" s="13" t="s">
        <v>2177</v>
      </c>
      <c r="T1625" s="13" t="s">
        <v>4559</v>
      </c>
      <c r="U1625" s="33">
        <v>59.81580000000001</v>
      </c>
      <c r="V1625" s="15">
        <v>6</v>
      </c>
      <c r="W1625" s="14">
        <v>0.47000000000000003</v>
      </c>
      <c r="X1625" s="33">
        <v>7.75</v>
      </c>
      <c r="Y1625" s="33">
        <v>-44.044200000000011</v>
      </c>
      <c r="Z1625" s="14">
        <f t="shared" si="103"/>
        <v>-0.73633053474165699</v>
      </c>
      <c r="AA1625" s="13" t="s">
        <v>60</v>
      </c>
      <c r="AB1625" s="33">
        <v>28.113426000000008</v>
      </c>
      <c r="AC1625" s="33">
        <v>67.99657400000001</v>
      </c>
    </row>
    <row r="1626" spans="2:29" x14ac:dyDescent="0.3">
      <c r="B1626" s="19"/>
      <c r="D1626" s="13" t="s">
        <v>7729</v>
      </c>
      <c r="E1626" s="29">
        <v>43575</v>
      </c>
      <c r="F1626" s="29" t="str">
        <f t="shared" si="100"/>
        <v>Sat</v>
      </c>
      <c r="G1626" s="29" t="str">
        <f t="shared" si="101"/>
        <v>Apr</v>
      </c>
      <c r="H1626" s="34">
        <f t="shared" si="102"/>
        <v>2019</v>
      </c>
      <c r="I1626" s="29">
        <v>43580</v>
      </c>
      <c r="J1626" s="13" t="s">
        <v>50</v>
      </c>
      <c r="K1626" s="13" t="s">
        <v>3646</v>
      </c>
      <c r="L1626" s="13" t="s">
        <v>36</v>
      </c>
      <c r="M1626" s="13" t="s">
        <v>160</v>
      </c>
      <c r="N1626" s="13" t="s">
        <v>160</v>
      </c>
      <c r="O1626" s="13" t="s">
        <v>54</v>
      </c>
      <c r="P1626" s="13" t="s">
        <v>55</v>
      </c>
      <c r="Q1626" s="13" t="s">
        <v>5029</v>
      </c>
      <c r="R1626" s="13" t="s">
        <v>30</v>
      </c>
      <c r="S1626" s="13" t="s">
        <v>1567</v>
      </c>
      <c r="T1626" s="13" t="s">
        <v>5030</v>
      </c>
      <c r="U1626" s="33">
        <v>54.536999999999992</v>
      </c>
      <c r="V1626" s="15">
        <v>5</v>
      </c>
      <c r="W1626" s="14">
        <v>0.47000000000000003</v>
      </c>
      <c r="X1626" s="33">
        <v>6.61</v>
      </c>
      <c r="Y1626" s="33">
        <v>0.98700000000000898</v>
      </c>
      <c r="Z1626" s="14">
        <f t="shared" si="103"/>
        <v>1.8097805159799935E-2</v>
      </c>
      <c r="AA1626" s="13" t="s">
        <v>60</v>
      </c>
      <c r="AB1626" s="33">
        <v>25.632389999999997</v>
      </c>
      <c r="AC1626" s="33">
        <v>21.307609999999986</v>
      </c>
    </row>
    <row r="1627" spans="2:29" x14ac:dyDescent="0.3">
      <c r="B1627" s="19"/>
      <c r="D1627" s="13" t="s">
        <v>7730</v>
      </c>
      <c r="E1627" s="29">
        <v>43575</v>
      </c>
      <c r="F1627" s="29" t="str">
        <f t="shared" si="100"/>
        <v>Sat</v>
      </c>
      <c r="G1627" s="29" t="str">
        <f t="shared" si="101"/>
        <v>Apr</v>
      </c>
      <c r="H1627" s="34">
        <f t="shared" si="102"/>
        <v>2019</v>
      </c>
      <c r="I1627" s="29">
        <v>43580</v>
      </c>
      <c r="J1627" s="13" t="s">
        <v>50</v>
      </c>
      <c r="K1627" s="13" t="s">
        <v>3646</v>
      </c>
      <c r="L1627" s="13" t="s">
        <v>36</v>
      </c>
      <c r="M1627" s="13" t="s">
        <v>160</v>
      </c>
      <c r="N1627" s="13" t="s">
        <v>160</v>
      </c>
      <c r="O1627" s="13" t="s">
        <v>54</v>
      </c>
      <c r="P1627" s="13" t="s">
        <v>55</v>
      </c>
      <c r="Q1627" s="13" t="s">
        <v>5449</v>
      </c>
      <c r="R1627" s="13" t="s">
        <v>30</v>
      </c>
      <c r="S1627" s="13" t="s">
        <v>1607</v>
      </c>
      <c r="T1627" s="13" t="s">
        <v>5450</v>
      </c>
      <c r="U1627" s="33">
        <v>21.369599999999998</v>
      </c>
      <c r="V1627" s="15">
        <v>3</v>
      </c>
      <c r="W1627" s="14">
        <v>0.47000000000000003</v>
      </c>
      <c r="X1627" s="33">
        <v>2.88</v>
      </c>
      <c r="Y1627" s="33">
        <v>-5.7203999999999979</v>
      </c>
      <c r="Z1627" s="14">
        <f t="shared" si="103"/>
        <v>-0.26768867924528295</v>
      </c>
      <c r="AA1627" s="13" t="s">
        <v>60</v>
      </c>
      <c r="AB1627" s="33">
        <v>10.043711999999999</v>
      </c>
      <c r="AC1627" s="33">
        <v>14.166287999999998</v>
      </c>
    </row>
    <row r="1628" spans="2:29" x14ac:dyDescent="0.3">
      <c r="B1628" s="19"/>
      <c r="D1628" s="13" t="s">
        <v>7731</v>
      </c>
      <c r="E1628" s="29">
        <v>43650</v>
      </c>
      <c r="F1628" s="29" t="str">
        <f t="shared" si="100"/>
        <v>Thu</v>
      </c>
      <c r="G1628" s="29" t="str">
        <f t="shared" si="101"/>
        <v>Jul</v>
      </c>
      <c r="H1628" s="34">
        <f t="shared" si="102"/>
        <v>2019</v>
      </c>
      <c r="I1628" s="29">
        <v>43656</v>
      </c>
      <c r="J1628" s="13" t="s">
        <v>50</v>
      </c>
      <c r="K1628" s="13" t="s">
        <v>3646</v>
      </c>
      <c r="L1628" s="13" t="s">
        <v>36</v>
      </c>
      <c r="M1628" s="13" t="s">
        <v>52</v>
      </c>
      <c r="N1628" s="13" t="s">
        <v>53</v>
      </c>
      <c r="O1628" s="13" t="s">
        <v>54</v>
      </c>
      <c r="P1628" s="13" t="s">
        <v>55</v>
      </c>
      <c r="Q1628" s="13" t="s">
        <v>4950</v>
      </c>
      <c r="R1628" s="13" t="s">
        <v>40</v>
      </c>
      <c r="S1628" s="13" t="s">
        <v>906</v>
      </c>
      <c r="T1628" s="13" t="s">
        <v>4951</v>
      </c>
      <c r="U1628" s="33">
        <v>93.096900000000005</v>
      </c>
      <c r="V1628" s="15">
        <v>3</v>
      </c>
      <c r="W1628" s="14">
        <v>0.27</v>
      </c>
      <c r="X1628" s="33">
        <v>7.04</v>
      </c>
      <c r="Y1628" s="33">
        <v>5.0768999999999807</v>
      </c>
      <c r="Z1628" s="14">
        <f t="shared" si="103"/>
        <v>5.4533502189653797E-2</v>
      </c>
      <c r="AA1628" s="13" t="s">
        <v>88</v>
      </c>
      <c r="AB1628" s="33">
        <v>25.136163000000003</v>
      </c>
      <c r="AC1628" s="33">
        <v>55.843837000000015</v>
      </c>
    </row>
    <row r="1629" spans="2:29" x14ac:dyDescent="0.3">
      <c r="B1629" s="19"/>
      <c r="D1629" s="13" t="s">
        <v>7732</v>
      </c>
      <c r="E1629" s="29">
        <v>43117</v>
      </c>
      <c r="F1629" s="29" t="str">
        <f t="shared" si="100"/>
        <v>Wed</v>
      </c>
      <c r="G1629" s="29" t="str">
        <f t="shared" si="101"/>
        <v>Jan</v>
      </c>
      <c r="H1629" s="34">
        <f t="shared" si="102"/>
        <v>2018</v>
      </c>
      <c r="I1629" s="29">
        <v>43120</v>
      </c>
      <c r="J1629" s="13" t="s">
        <v>22</v>
      </c>
      <c r="K1629" s="13" t="s">
        <v>654</v>
      </c>
      <c r="L1629" s="13" t="s">
        <v>24</v>
      </c>
      <c r="M1629" s="13" t="s">
        <v>655</v>
      </c>
      <c r="N1629" s="13" t="s">
        <v>71</v>
      </c>
      <c r="O1629" s="13" t="s">
        <v>27</v>
      </c>
      <c r="P1629" s="13" t="s">
        <v>28</v>
      </c>
      <c r="Q1629" s="13" t="s">
        <v>656</v>
      </c>
      <c r="R1629" s="13" t="s">
        <v>57</v>
      </c>
      <c r="S1629" s="13" t="s">
        <v>58</v>
      </c>
      <c r="T1629" s="13" t="s">
        <v>657</v>
      </c>
      <c r="U1629" s="33">
        <v>2605.92</v>
      </c>
      <c r="V1629" s="15">
        <v>4</v>
      </c>
      <c r="W1629" s="14">
        <v>0</v>
      </c>
      <c r="X1629" s="33">
        <v>188.37</v>
      </c>
      <c r="Y1629" s="33">
        <v>364.79999999999995</v>
      </c>
      <c r="Z1629" s="14">
        <f t="shared" si="103"/>
        <v>0.13998894824092833</v>
      </c>
      <c r="AA1629" s="13" t="s">
        <v>88</v>
      </c>
      <c r="AB1629" s="33">
        <v>0</v>
      </c>
      <c r="AC1629" s="33">
        <v>2052.75</v>
      </c>
    </row>
    <row r="1630" spans="2:29" x14ac:dyDescent="0.3">
      <c r="B1630" s="19"/>
      <c r="D1630" s="13" t="s">
        <v>7733</v>
      </c>
      <c r="E1630" s="29">
        <v>43117</v>
      </c>
      <c r="F1630" s="29" t="str">
        <f t="shared" si="100"/>
        <v>Wed</v>
      </c>
      <c r="G1630" s="29" t="str">
        <f t="shared" si="101"/>
        <v>Jan</v>
      </c>
      <c r="H1630" s="34">
        <f t="shared" si="102"/>
        <v>2018</v>
      </c>
      <c r="I1630" s="29">
        <v>43120</v>
      </c>
      <c r="J1630" s="13" t="s">
        <v>22</v>
      </c>
      <c r="K1630" s="13" t="s">
        <v>654</v>
      </c>
      <c r="L1630" s="13" t="s">
        <v>24</v>
      </c>
      <c r="M1630" s="13" t="s">
        <v>655</v>
      </c>
      <c r="N1630" s="13" t="s">
        <v>71</v>
      </c>
      <c r="O1630" s="13" t="s">
        <v>27</v>
      </c>
      <c r="P1630" s="13" t="s">
        <v>28</v>
      </c>
      <c r="Q1630" s="13" t="s">
        <v>1555</v>
      </c>
      <c r="R1630" s="13" t="s">
        <v>40</v>
      </c>
      <c r="S1630" s="13" t="s">
        <v>41</v>
      </c>
      <c r="T1630" s="13" t="s">
        <v>1556</v>
      </c>
      <c r="U1630" s="33">
        <v>496.53000000000009</v>
      </c>
      <c r="V1630" s="15">
        <v>3</v>
      </c>
      <c r="W1630" s="14">
        <v>0</v>
      </c>
      <c r="X1630" s="33">
        <v>40.770000000000003</v>
      </c>
      <c r="Y1630" s="33">
        <v>238.32</v>
      </c>
      <c r="Z1630" s="14">
        <f t="shared" si="103"/>
        <v>0.47997099873119436</v>
      </c>
      <c r="AA1630" s="13" t="s">
        <v>88</v>
      </c>
      <c r="AB1630" s="33">
        <v>0</v>
      </c>
      <c r="AC1630" s="33">
        <v>217.44000000000011</v>
      </c>
    </row>
    <row r="1631" spans="2:29" x14ac:dyDescent="0.3">
      <c r="B1631" s="19"/>
      <c r="D1631" s="13" t="s">
        <v>7734</v>
      </c>
      <c r="E1631" s="29">
        <v>43117</v>
      </c>
      <c r="F1631" s="29" t="str">
        <f t="shared" si="100"/>
        <v>Wed</v>
      </c>
      <c r="G1631" s="29" t="str">
        <f t="shared" si="101"/>
        <v>Jan</v>
      </c>
      <c r="H1631" s="34">
        <f t="shared" si="102"/>
        <v>2018</v>
      </c>
      <c r="I1631" s="29">
        <v>43120</v>
      </c>
      <c r="J1631" s="13" t="s">
        <v>22</v>
      </c>
      <c r="K1631" s="13" t="s">
        <v>654</v>
      </c>
      <c r="L1631" s="13" t="s">
        <v>24</v>
      </c>
      <c r="M1631" s="13" t="s">
        <v>655</v>
      </c>
      <c r="N1631" s="13" t="s">
        <v>71</v>
      </c>
      <c r="O1631" s="13" t="s">
        <v>27</v>
      </c>
      <c r="P1631" s="13" t="s">
        <v>28</v>
      </c>
      <c r="Q1631" s="13" t="s">
        <v>2392</v>
      </c>
      <c r="R1631" s="13" t="s">
        <v>57</v>
      </c>
      <c r="S1631" s="13" t="s">
        <v>58</v>
      </c>
      <c r="T1631" s="13" t="s">
        <v>2393</v>
      </c>
      <c r="U1631" s="33">
        <v>259.74</v>
      </c>
      <c r="V1631" s="15">
        <v>2</v>
      </c>
      <c r="W1631" s="14">
        <v>0</v>
      </c>
      <c r="X1631" s="33">
        <v>29.38</v>
      </c>
      <c r="Y1631" s="33">
        <v>46.74</v>
      </c>
      <c r="Z1631" s="14">
        <f t="shared" si="103"/>
        <v>0.17994917994917994</v>
      </c>
      <c r="AA1631" s="13" t="s">
        <v>88</v>
      </c>
      <c r="AB1631" s="33">
        <v>0</v>
      </c>
      <c r="AC1631" s="33">
        <v>183.62</v>
      </c>
    </row>
    <row r="1632" spans="2:29" x14ac:dyDescent="0.3">
      <c r="B1632" s="19"/>
      <c r="D1632" s="13" t="s">
        <v>7735</v>
      </c>
      <c r="E1632" s="29">
        <v>43117</v>
      </c>
      <c r="F1632" s="29" t="str">
        <f t="shared" si="100"/>
        <v>Wed</v>
      </c>
      <c r="G1632" s="29" t="str">
        <f t="shared" si="101"/>
        <v>Jan</v>
      </c>
      <c r="H1632" s="34">
        <f t="shared" si="102"/>
        <v>2018</v>
      </c>
      <c r="I1632" s="29">
        <v>43120</v>
      </c>
      <c r="J1632" s="13" t="s">
        <v>22</v>
      </c>
      <c r="K1632" s="13" t="s">
        <v>654</v>
      </c>
      <c r="L1632" s="13" t="s">
        <v>24</v>
      </c>
      <c r="M1632" s="13" t="s">
        <v>655</v>
      </c>
      <c r="N1632" s="13" t="s">
        <v>71</v>
      </c>
      <c r="O1632" s="13" t="s">
        <v>27</v>
      </c>
      <c r="P1632" s="13" t="s">
        <v>28</v>
      </c>
      <c r="Q1632" s="13" t="s">
        <v>1855</v>
      </c>
      <c r="R1632" s="13" t="s">
        <v>57</v>
      </c>
      <c r="S1632" s="13" t="s">
        <v>121</v>
      </c>
      <c r="T1632" s="13" t="s">
        <v>1856</v>
      </c>
      <c r="U1632" s="33">
        <v>248.82</v>
      </c>
      <c r="V1632" s="15">
        <v>1</v>
      </c>
      <c r="W1632" s="14">
        <v>0</v>
      </c>
      <c r="X1632" s="33">
        <v>14.11</v>
      </c>
      <c r="Y1632" s="33">
        <v>89.550000000000011</v>
      </c>
      <c r="Z1632" s="14">
        <f t="shared" si="103"/>
        <v>0.35989872196768752</v>
      </c>
      <c r="AA1632" s="13" t="s">
        <v>88</v>
      </c>
      <c r="AB1632" s="33">
        <v>0</v>
      </c>
      <c r="AC1632" s="33">
        <v>145.15999999999997</v>
      </c>
    </row>
    <row r="1633" spans="2:29" x14ac:dyDescent="0.3">
      <c r="B1633" s="19"/>
      <c r="D1633" s="13" t="s">
        <v>7736</v>
      </c>
      <c r="E1633" s="29">
        <v>43117</v>
      </c>
      <c r="F1633" s="29" t="str">
        <f t="shared" si="100"/>
        <v>Wed</v>
      </c>
      <c r="G1633" s="29" t="str">
        <f t="shared" si="101"/>
        <v>Jan</v>
      </c>
      <c r="H1633" s="34">
        <f t="shared" si="102"/>
        <v>2018</v>
      </c>
      <c r="I1633" s="29">
        <v>43120</v>
      </c>
      <c r="J1633" s="13" t="s">
        <v>22</v>
      </c>
      <c r="K1633" s="13" t="s">
        <v>654</v>
      </c>
      <c r="L1633" s="13" t="s">
        <v>24</v>
      </c>
      <c r="M1633" s="13" t="s">
        <v>655</v>
      </c>
      <c r="N1633" s="13" t="s">
        <v>71</v>
      </c>
      <c r="O1633" s="13" t="s">
        <v>27</v>
      </c>
      <c r="P1633" s="13" t="s">
        <v>28</v>
      </c>
      <c r="Q1633" s="13" t="s">
        <v>3212</v>
      </c>
      <c r="R1633" s="13" t="s">
        <v>30</v>
      </c>
      <c r="S1633" s="13" t="s">
        <v>31</v>
      </c>
      <c r="T1633" s="13" t="s">
        <v>3213</v>
      </c>
      <c r="U1633" s="33">
        <v>110.25</v>
      </c>
      <c r="V1633" s="15">
        <v>3</v>
      </c>
      <c r="W1633" s="14">
        <v>0</v>
      </c>
      <c r="X1633" s="33">
        <v>11.69</v>
      </c>
      <c r="Y1633" s="33">
        <v>7.6499999999999995</v>
      </c>
      <c r="Z1633" s="14">
        <f t="shared" si="103"/>
        <v>6.9387755102040816E-2</v>
      </c>
      <c r="AA1633" s="13" t="s">
        <v>88</v>
      </c>
      <c r="AB1633" s="33">
        <v>0</v>
      </c>
      <c r="AC1633" s="33">
        <v>90.91</v>
      </c>
    </row>
    <row r="1634" spans="2:29" x14ac:dyDescent="0.3">
      <c r="B1634" s="19"/>
      <c r="D1634" s="13" t="s">
        <v>7737</v>
      </c>
      <c r="E1634" s="29">
        <v>43117</v>
      </c>
      <c r="F1634" s="29" t="str">
        <f t="shared" si="100"/>
        <v>Wed</v>
      </c>
      <c r="G1634" s="29" t="str">
        <f t="shared" si="101"/>
        <v>Jan</v>
      </c>
      <c r="H1634" s="34">
        <f t="shared" si="102"/>
        <v>2018</v>
      </c>
      <c r="I1634" s="29">
        <v>43120</v>
      </c>
      <c r="J1634" s="13" t="s">
        <v>22</v>
      </c>
      <c r="K1634" s="13" t="s">
        <v>654</v>
      </c>
      <c r="L1634" s="13" t="s">
        <v>24</v>
      </c>
      <c r="M1634" s="13" t="s">
        <v>655</v>
      </c>
      <c r="N1634" s="13" t="s">
        <v>71</v>
      </c>
      <c r="O1634" s="13" t="s">
        <v>27</v>
      </c>
      <c r="P1634" s="13" t="s">
        <v>28</v>
      </c>
      <c r="Q1634" s="13" t="s">
        <v>3365</v>
      </c>
      <c r="R1634" s="13" t="s">
        <v>30</v>
      </c>
      <c r="S1634" s="13" t="s">
        <v>1607</v>
      </c>
      <c r="T1634" s="13" t="s">
        <v>3366</v>
      </c>
      <c r="U1634" s="33">
        <v>68.67</v>
      </c>
      <c r="V1634" s="15">
        <v>3</v>
      </c>
      <c r="W1634" s="14">
        <v>0</v>
      </c>
      <c r="X1634" s="33">
        <v>8.66</v>
      </c>
      <c r="Y1634" s="33">
        <v>7.4699999999999989</v>
      </c>
      <c r="Z1634" s="14">
        <f t="shared" si="103"/>
        <v>0.10878112712975097</v>
      </c>
      <c r="AA1634" s="13" t="s">
        <v>88</v>
      </c>
      <c r="AB1634" s="33">
        <v>0</v>
      </c>
      <c r="AC1634" s="33">
        <v>52.540000000000006</v>
      </c>
    </row>
    <row r="1635" spans="2:29" x14ac:dyDescent="0.3">
      <c r="B1635" s="19"/>
      <c r="D1635" s="13" t="s">
        <v>7738</v>
      </c>
      <c r="E1635" s="29">
        <v>43718</v>
      </c>
      <c r="F1635" s="29" t="str">
        <f t="shared" si="100"/>
        <v>Tue</v>
      </c>
      <c r="G1635" s="29" t="str">
        <f t="shared" si="101"/>
        <v>Sep</v>
      </c>
      <c r="H1635" s="34">
        <f t="shared" si="102"/>
        <v>2019</v>
      </c>
      <c r="I1635" s="29">
        <v>43718</v>
      </c>
      <c r="J1635" s="13" t="s">
        <v>126</v>
      </c>
      <c r="K1635" s="13" t="s">
        <v>654</v>
      </c>
      <c r="L1635" s="13" t="s">
        <v>24</v>
      </c>
      <c r="M1635" s="13" t="s">
        <v>1824</v>
      </c>
      <c r="N1635" s="13" t="s">
        <v>1825</v>
      </c>
      <c r="O1635" s="13" t="s">
        <v>27</v>
      </c>
      <c r="P1635" s="13" t="s">
        <v>28</v>
      </c>
      <c r="Q1635" s="13" t="s">
        <v>4725</v>
      </c>
      <c r="R1635" s="13" t="s">
        <v>30</v>
      </c>
      <c r="S1635" s="13" t="s">
        <v>1121</v>
      </c>
      <c r="T1635" s="13" t="s">
        <v>4726</v>
      </c>
      <c r="U1635" s="33">
        <v>22.05</v>
      </c>
      <c r="V1635" s="15">
        <v>3</v>
      </c>
      <c r="W1635" s="14">
        <v>0</v>
      </c>
      <c r="X1635" s="33">
        <v>8.59</v>
      </c>
      <c r="Y1635" s="33">
        <v>7.92</v>
      </c>
      <c r="Z1635" s="14">
        <f t="shared" si="103"/>
        <v>0.35918367346938773</v>
      </c>
      <c r="AA1635" s="13" t="s">
        <v>33</v>
      </c>
      <c r="AB1635" s="33">
        <v>0</v>
      </c>
      <c r="AC1635" s="33">
        <v>5.5400000000000009</v>
      </c>
    </row>
    <row r="1636" spans="2:29" x14ac:dyDescent="0.3">
      <c r="B1636" s="19"/>
      <c r="D1636" s="13" t="s">
        <v>7739</v>
      </c>
      <c r="E1636" s="29">
        <v>43095</v>
      </c>
      <c r="F1636" s="29" t="str">
        <f t="shared" si="100"/>
        <v>Tue</v>
      </c>
      <c r="G1636" s="29" t="str">
        <f t="shared" si="101"/>
        <v>Dec</v>
      </c>
      <c r="H1636" s="34">
        <f t="shared" si="102"/>
        <v>2017</v>
      </c>
      <c r="I1636" s="29">
        <v>43095</v>
      </c>
      <c r="J1636" s="13" t="s">
        <v>126</v>
      </c>
      <c r="K1636" s="13" t="s">
        <v>3160</v>
      </c>
      <c r="L1636" s="13" t="s">
        <v>24</v>
      </c>
      <c r="M1636" s="13" t="s">
        <v>182</v>
      </c>
      <c r="N1636" s="13" t="s">
        <v>182</v>
      </c>
      <c r="O1636" s="13" t="s">
        <v>54</v>
      </c>
      <c r="P1636" s="13" t="s">
        <v>55</v>
      </c>
      <c r="Q1636" s="13" t="s">
        <v>1439</v>
      </c>
      <c r="R1636" s="13" t="s">
        <v>40</v>
      </c>
      <c r="S1636" s="13" t="s">
        <v>41</v>
      </c>
      <c r="T1636" s="13" t="s">
        <v>1440</v>
      </c>
      <c r="U1636" s="33">
        <v>242.214</v>
      </c>
      <c r="V1636" s="15">
        <v>2</v>
      </c>
      <c r="W1636" s="14">
        <v>0.27</v>
      </c>
      <c r="X1636" s="33">
        <v>26.37</v>
      </c>
      <c r="Y1636" s="33">
        <v>-19.926000000000016</v>
      </c>
      <c r="Z1636" s="14">
        <f t="shared" si="103"/>
        <v>-8.2266095271123954E-2</v>
      </c>
      <c r="AA1636" s="13" t="s">
        <v>88</v>
      </c>
      <c r="AB1636" s="33">
        <v>65.397779999999997</v>
      </c>
      <c r="AC1636" s="33">
        <v>170.37222</v>
      </c>
    </row>
    <row r="1637" spans="2:29" x14ac:dyDescent="0.3">
      <c r="B1637" s="19"/>
      <c r="D1637" s="13" t="s">
        <v>7740</v>
      </c>
      <c r="E1637" s="29">
        <v>43095</v>
      </c>
      <c r="F1637" s="29" t="str">
        <f t="shared" si="100"/>
        <v>Tue</v>
      </c>
      <c r="G1637" s="29" t="str">
        <f t="shared" si="101"/>
        <v>Dec</v>
      </c>
      <c r="H1637" s="34">
        <f t="shared" si="102"/>
        <v>2017</v>
      </c>
      <c r="I1637" s="29">
        <v>43095</v>
      </c>
      <c r="J1637" s="13" t="s">
        <v>126</v>
      </c>
      <c r="K1637" s="13" t="s">
        <v>3160</v>
      </c>
      <c r="L1637" s="13" t="s">
        <v>24</v>
      </c>
      <c r="M1637" s="13" t="s">
        <v>182</v>
      </c>
      <c r="N1637" s="13" t="s">
        <v>182</v>
      </c>
      <c r="O1637" s="13" t="s">
        <v>54</v>
      </c>
      <c r="P1637" s="13" t="s">
        <v>55</v>
      </c>
      <c r="Q1637" s="13" t="s">
        <v>3259</v>
      </c>
      <c r="R1637" s="13" t="s">
        <v>30</v>
      </c>
      <c r="S1637" s="13" t="s">
        <v>1228</v>
      </c>
      <c r="T1637" s="13" t="s">
        <v>3260</v>
      </c>
      <c r="U1637" s="33">
        <v>99.613499999999988</v>
      </c>
      <c r="V1637" s="15">
        <v>5</v>
      </c>
      <c r="W1637" s="14">
        <v>0.47000000000000003</v>
      </c>
      <c r="X1637" s="33">
        <v>8.18</v>
      </c>
      <c r="Y1637" s="33">
        <v>-32.086500000000001</v>
      </c>
      <c r="Z1637" s="14">
        <f t="shared" si="103"/>
        <v>-0.32210995497598222</v>
      </c>
      <c r="AA1637" s="13" t="s">
        <v>88</v>
      </c>
      <c r="AB1637" s="33">
        <v>46.818344999999994</v>
      </c>
      <c r="AC1637" s="33">
        <v>76.701654999999988</v>
      </c>
    </row>
    <row r="1638" spans="2:29" x14ac:dyDescent="0.3">
      <c r="B1638" s="19"/>
      <c r="D1638" s="13" t="s">
        <v>7741</v>
      </c>
      <c r="E1638" s="29">
        <v>43015</v>
      </c>
      <c r="F1638" s="29" t="str">
        <f t="shared" si="100"/>
        <v>Sat</v>
      </c>
      <c r="G1638" s="29" t="str">
        <f t="shared" si="101"/>
        <v>Oct</v>
      </c>
      <c r="H1638" s="34">
        <f t="shared" si="102"/>
        <v>2017</v>
      </c>
      <c r="I1638" s="29">
        <v>43018</v>
      </c>
      <c r="J1638" s="13" t="s">
        <v>34</v>
      </c>
      <c r="K1638" s="13" t="s">
        <v>1432</v>
      </c>
      <c r="L1638" s="13" t="s">
        <v>24</v>
      </c>
      <c r="M1638" s="13" t="s">
        <v>195</v>
      </c>
      <c r="N1638" s="13" t="s">
        <v>63</v>
      </c>
      <c r="O1638" s="13" t="s">
        <v>27</v>
      </c>
      <c r="P1638" s="13" t="s">
        <v>28</v>
      </c>
      <c r="Q1638" s="13" t="s">
        <v>1423</v>
      </c>
      <c r="R1638" s="13" t="s">
        <v>57</v>
      </c>
      <c r="S1638" s="13" t="s">
        <v>86</v>
      </c>
      <c r="T1638" s="13" t="s">
        <v>1424</v>
      </c>
      <c r="U1638" s="33">
        <v>578.61</v>
      </c>
      <c r="V1638" s="15">
        <v>3</v>
      </c>
      <c r="W1638" s="14">
        <v>0</v>
      </c>
      <c r="X1638" s="33">
        <v>91</v>
      </c>
      <c r="Y1638" s="33">
        <v>150.39000000000001</v>
      </c>
      <c r="Z1638" s="14">
        <f t="shared" si="103"/>
        <v>0.25991600559962669</v>
      </c>
      <c r="AA1638" s="13" t="s">
        <v>88</v>
      </c>
      <c r="AB1638" s="33">
        <v>0</v>
      </c>
      <c r="AC1638" s="33">
        <v>337.22</v>
      </c>
    </row>
    <row r="1639" spans="2:29" x14ac:dyDescent="0.3">
      <c r="B1639" s="19"/>
      <c r="D1639" s="13" t="s">
        <v>7742</v>
      </c>
      <c r="E1639" s="29">
        <v>43015</v>
      </c>
      <c r="F1639" s="29" t="str">
        <f t="shared" si="100"/>
        <v>Sat</v>
      </c>
      <c r="G1639" s="29" t="str">
        <f t="shared" si="101"/>
        <v>Oct</v>
      </c>
      <c r="H1639" s="34">
        <f t="shared" si="102"/>
        <v>2017</v>
      </c>
      <c r="I1639" s="29">
        <v>43018</v>
      </c>
      <c r="J1639" s="13" t="s">
        <v>34</v>
      </c>
      <c r="K1639" s="13" t="s">
        <v>1432</v>
      </c>
      <c r="L1639" s="13" t="s">
        <v>24</v>
      </c>
      <c r="M1639" s="13" t="s">
        <v>195</v>
      </c>
      <c r="N1639" s="13" t="s">
        <v>63</v>
      </c>
      <c r="O1639" s="13" t="s">
        <v>27</v>
      </c>
      <c r="P1639" s="13" t="s">
        <v>28</v>
      </c>
      <c r="Q1639" s="13" t="s">
        <v>2049</v>
      </c>
      <c r="R1639" s="13" t="s">
        <v>40</v>
      </c>
      <c r="S1639" s="13" t="s">
        <v>48</v>
      </c>
      <c r="T1639" s="13" t="s">
        <v>2050</v>
      </c>
      <c r="U1639" s="33">
        <v>740.45999999999992</v>
      </c>
      <c r="V1639" s="15">
        <v>2</v>
      </c>
      <c r="W1639" s="14">
        <v>0.3</v>
      </c>
      <c r="X1639" s="33">
        <v>58.58</v>
      </c>
      <c r="Y1639" s="33">
        <v>21.120000000000005</v>
      </c>
      <c r="Z1639" s="14">
        <f t="shared" si="103"/>
        <v>2.8522810145044982E-2</v>
      </c>
      <c r="AA1639" s="13" t="s">
        <v>88</v>
      </c>
      <c r="AB1639" s="33">
        <v>222.13799999999998</v>
      </c>
      <c r="AC1639" s="33">
        <v>438.6219999999999</v>
      </c>
    </row>
    <row r="1640" spans="2:29" x14ac:dyDescent="0.3">
      <c r="B1640" s="19"/>
      <c r="D1640" s="13" t="s">
        <v>7743</v>
      </c>
      <c r="E1640" s="29">
        <v>43015</v>
      </c>
      <c r="F1640" s="29" t="str">
        <f t="shared" si="100"/>
        <v>Sat</v>
      </c>
      <c r="G1640" s="29" t="str">
        <f t="shared" si="101"/>
        <v>Oct</v>
      </c>
      <c r="H1640" s="34">
        <f t="shared" si="102"/>
        <v>2017</v>
      </c>
      <c r="I1640" s="29">
        <v>43018</v>
      </c>
      <c r="J1640" s="13" t="s">
        <v>34</v>
      </c>
      <c r="K1640" s="13" t="s">
        <v>1432</v>
      </c>
      <c r="L1640" s="13" t="s">
        <v>24</v>
      </c>
      <c r="M1640" s="13" t="s">
        <v>195</v>
      </c>
      <c r="N1640" s="13" t="s">
        <v>63</v>
      </c>
      <c r="O1640" s="13" t="s">
        <v>27</v>
      </c>
      <c r="P1640" s="13" t="s">
        <v>28</v>
      </c>
      <c r="Q1640" s="13" t="s">
        <v>3365</v>
      </c>
      <c r="R1640" s="13" t="s">
        <v>30</v>
      </c>
      <c r="S1640" s="13" t="s">
        <v>1607</v>
      </c>
      <c r="T1640" s="13" t="s">
        <v>3366</v>
      </c>
      <c r="U1640" s="33">
        <v>114.45</v>
      </c>
      <c r="V1640" s="15">
        <v>5</v>
      </c>
      <c r="W1640" s="14">
        <v>0</v>
      </c>
      <c r="X1640" s="33">
        <v>23.28</v>
      </c>
      <c r="Y1640" s="33">
        <v>12.45</v>
      </c>
      <c r="Z1640" s="14">
        <f t="shared" si="103"/>
        <v>0.10878112712975098</v>
      </c>
      <c r="AA1640" s="13" t="s">
        <v>88</v>
      </c>
      <c r="AB1640" s="33">
        <v>0</v>
      </c>
      <c r="AC1640" s="33">
        <v>78.72</v>
      </c>
    </row>
    <row r="1641" spans="2:29" x14ac:dyDescent="0.3">
      <c r="B1641" s="19"/>
      <c r="D1641" s="13" t="s">
        <v>7744</v>
      </c>
      <c r="E1641" s="29">
        <v>43015</v>
      </c>
      <c r="F1641" s="29" t="str">
        <f t="shared" si="100"/>
        <v>Sat</v>
      </c>
      <c r="G1641" s="29" t="str">
        <f t="shared" si="101"/>
        <v>Oct</v>
      </c>
      <c r="H1641" s="34">
        <f t="shared" si="102"/>
        <v>2017</v>
      </c>
      <c r="I1641" s="29">
        <v>43018</v>
      </c>
      <c r="J1641" s="13" t="s">
        <v>34</v>
      </c>
      <c r="K1641" s="13" t="s">
        <v>1432</v>
      </c>
      <c r="L1641" s="13" t="s">
        <v>24</v>
      </c>
      <c r="M1641" s="13" t="s">
        <v>195</v>
      </c>
      <c r="N1641" s="13" t="s">
        <v>63</v>
      </c>
      <c r="O1641" s="13" t="s">
        <v>27</v>
      </c>
      <c r="P1641" s="13" t="s">
        <v>28</v>
      </c>
      <c r="Q1641" s="13" t="s">
        <v>3623</v>
      </c>
      <c r="R1641" s="13" t="s">
        <v>40</v>
      </c>
      <c r="S1641" s="13" t="s">
        <v>906</v>
      </c>
      <c r="T1641" s="13" t="s">
        <v>3624</v>
      </c>
      <c r="U1641" s="33">
        <v>220.20000000000002</v>
      </c>
      <c r="V1641" s="15">
        <v>2</v>
      </c>
      <c r="W1641" s="14">
        <v>0</v>
      </c>
      <c r="X1641" s="33">
        <v>15.67</v>
      </c>
      <c r="Y1641" s="33">
        <v>2.16</v>
      </c>
      <c r="Z1641" s="14">
        <f t="shared" si="103"/>
        <v>9.8092643051771108E-3</v>
      </c>
      <c r="AA1641" s="13" t="s">
        <v>88</v>
      </c>
      <c r="AB1641" s="33">
        <v>0</v>
      </c>
      <c r="AC1641" s="33">
        <v>202.37000000000003</v>
      </c>
    </row>
    <row r="1642" spans="2:29" x14ac:dyDescent="0.3">
      <c r="B1642" s="19"/>
      <c r="D1642" s="13" t="s">
        <v>7745</v>
      </c>
      <c r="E1642" s="29">
        <v>43015</v>
      </c>
      <c r="F1642" s="29" t="str">
        <f t="shared" ref="F1642:F1705" si="104">TEXT(E1642,"ddd")</f>
        <v>Sat</v>
      </c>
      <c r="G1642" s="29" t="str">
        <f t="shared" ref="G1642:G1705" si="105">TEXT(E1642,"mmm")</f>
        <v>Oct</v>
      </c>
      <c r="H1642" s="34">
        <f t="shared" si="102"/>
        <v>2017</v>
      </c>
      <c r="I1642" s="29">
        <v>43018</v>
      </c>
      <c r="J1642" s="13" t="s">
        <v>34</v>
      </c>
      <c r="K1642" s="13" t="s">
        <v>1432</v>
      </c>
      <c r="L1642" s="13" t="s">
        <v>24</v>
      </c>
      <c r="M1642" s="13" t="s">
        <v>195</v>
      </c>
      <c r="N1642" s="13" t="s">
        <v>63</v>
      </c>
      <c r="O1642" s="13" t="s">
        <v>27</v>
      </c>
      <c r="P1642" s="13" t="s">
        <v>28</v>
      </c>
      <c r="Q1642" s="13" t="s">
        <v>4819</v>
      </c>
      <c r="R1642" s="13" t="s">
        <v>30</v>
      </c>
      <c r="S1642" s="13" t="s">
        <v>2177</v>
      </c>
      <c r="T1642" s="13" t="s">
        <v>4820</v>
      </c>
      <c r="U1642" s="33">
        <v>72.45</v>
      </c>
      <c r="V1642" s="15">
        <v>5</v>
      </c>
      <c r="W1642" s="14">
        <v>0</v>
      </c>
      <c r="X1642" s="33">
        <v>4.82</v>
      </c>
      <c r="Y1642" s="33">
        <v>31.049999999999997</v>
      </c>
      <c r="Z1642" s="14">
        <f t="shared" si="103"/>
        <v>0.42857142857142849</v>
      </c>
      <c r="AA1642" s="13" t="s">
        <v>88</v>
      </c>
      <c r="AB1642" s="33">
        <v>0</v>
      </c>
      <c r="AC1642" s="33">
        <v>36.58</v>
      </c>
    </row>
    <row r="1643" spans="2:29" x14ac:dyDescent="0.3">
      <c r="B1643" s="19"/>
      <c r="D1643" s="13" t="s">
        <v>7746</v>
      </c>
      <c r="E1643" s="29">
        <v>43015</v>
      </c>
      <c r="F1643" s="29" t="str">
        <f t="shared" si="104"/>
        <v>Sat</v>
      </c>
      <c r="G1643" s="29" t="str">
        <f t="shared" si="105"/>
        <v>Oct</v>
      </c>
      <c r="H1643" s="34">
        <f t="shared" si="102"/>
        <v>2017</v>
      </c>
      <c r="I1643" s="29">
        <v>43018</v>
      </c>
      <c r="J1643" s="13" t="s">
        <v>34</v>
      </c>
      <c r="K1643" s="13" t="s">
        <v>1432</v>
      </c>
      <c r="L1643" s="13" t="s">
        <v>24</v>
      </c>
      <c r="M1643" s="13" t="s">
        <v>195</v>
      </c>
      <c r="N1643" s="13" t="s">
        <v>63</v>
      </c>
      <c r="O1643" s="13" t="s">
        <v>27</v>
      </c>
      <c r="P1643" s="13" t="s">
        <v>28</v>
      </c>
      <c r="Q1643" s="13" t="s">
        <v>5369</v>
      </c>
      <c r="R1643" s="13" t="s">
        <v>30</v>
      </c>
      <c r="S1643" s="13" t="s">
        <v>1789</v>
      </c>
      <c r="T1643" s="13" t="s">
        <v>5370</v>
      </c>
      <c r="U1643" s="33">
        <v>33.72</v>
      </c>
      <c r="V1643" s="15">
        <v>2</v>
      </c>
      <c r="W1643" s="14">
        <v>0</v>
      </c>
      <c r="X1643" s="33">
        <v>4.57</v>
      </c>
      <c r="Y1643" s="33">
        <v>15.84</v>
      </c>
      <c r="Z1643" s="14">
        <f t="shared" si="103"/>
        <v>0.46975088967971529</v>
      </c>
      <c r="AA1643" s="13" t="s">
        <v>88</v>
      </c>
      <c r="AB1643" s="33">
        <v>0</v>
      </c>
      <c r="AC1643" s="33">
        <v>13.309999999999999</v>
      </c>
    </row>
    <row r="1644" spans="2:29" x14ac:dyDescent="0.3">
      <c r="B1644" s="19"/>
      <c r="D1644" s="13" t="s">
        <v>7747</v>
      </c>
      <c r="E1644" s="29">
        <v>43015</v>
      </c>
      <c r="F1644" s="29" t="str">
        <f t="shared" si="104"/>
        <v>Sat</v>
      </c>
      <c r="G1644" s="29" t="str">
        <f t="shared" si="105"/>
        <v>Oct</v>
      </c>
      <c r="H1644" s="34">
        <f t="shared" si="102"/>
        <v>2017</v>
      </c>
      <c r="I1644" s="29">
        <v>43018</v>
      </c>
      <c r="J1644" s="13" t="s">
        <v>34</v>
      </c>
      <c r="K1644" s="13" t="s">
        <v>1432</v>
      </c>
      <c r="L1644" s="13" t="s">
        <v>24</v>
      </c>
      <c r="M1644" s="13" t="s">
        <v>195</v>
      </c>
      <c r="N1644" s="13" t="s">
        <v>63</v>
      </c>
      <c r="O1644" s="13" t="s">
        <v>27</v>
      </c>
      <c r="P1644" s="13" t="s">
        <v>28</v>
      </c>
      <c r="Q1644" s="13" t="s">
        <v>1340</v>
      </c>
      <c r="R1644" s="13" t="s">
        <v>57</v>
      </c>
      <c r="S1644" s="13" t="s">
        <v>58</v>
      </c>
      <c r="T1644" s="13" t="s">
        <v>1341</v>
      </c>
      <c r="U1644" s="33">
        <v>137.88</v>
      </c>
      <c r="V1644" s="15">
        <v>1</v>
      </c>
      <c r="W1644" s="14">
        <v>0</v>
      </c>
      <c r="X1644" s="33">
        <v>3.66</v>
      </c>
      <c r="Y1644" s="33">
        <v>2.73</v>
      </c>
      <c r="Z1644" s="14">
        <f t="shared" si="103"/>
        <v>1.979982593559617E-2</v>
      </c>
      <c r="AA1644" s="13" t="s">
        <v>88</v>
      </c>
      <c r="AB1644" s="33">
        <v>0</v>
      </c>
      <c r="AC1644" s="33">
        <v>131.49</v>
      </c>
    </row>
    <row r="1645" spans="2:29" x14ac:dyDescent="0.3">
      <c r="B1645" s="19"/>
      <c r="D1645" s="13" t="s">
        <v>7748</v>
      </c>
      <c r="E1645" s="29">
        <v>43258</v>
      </c>
      <c r="F1645" s="29" t="str">
        <f t="shared" si="104"/>
        <v>Thu</v>
      </c>
      <c r="G1645" s="29" t="str">
        <f t="shared" si="105"/>
        <v>Jun</v>
      </c>
      <c r="H1645" s="34">
        <f t="shared" si="102"/>
        <v>2018</v>
      </c>
      <c r="I1645" s="29">
        <v>43262</v>
      </c>
      <c r="J1645" s="13" t="s">
        <v>50</v>
      </c>
      <c r="K1645" s="13" t="s">
        <v>4658</v>
      </c>
      <c r="L1645" s="13" t="s">
        <v>24</v>
      </c>
      <c r="M1645" s="13" t="s">
        <v>858</v>
      </c>
      <c r="N1645" s="13" t="s">
        <v>859</v>
      </c>
      <c r="O1645" s="13" t="s">
        <v>54</v>
      </c>
      <c r="P1645" s="13" t="s">
        <v>55</v>
      </c>
      <c r="Q1645" s="13" t="s">
        <v>2616</v>
      </c>
      <c r="R1645" s="13" t="s">
        <v>30</v>
      </c>
      <c r="S1645" s="13" t="s">
        <v>1607</v>
      </c>
      <c r="T1645" s="13" t="s">
        <v>2617</v>
      </c>
      <c r="U1645" s="33">
        <v>69.339900000000014</v>
      </c>
      <c r="V1645" s="15">
        <v>7</v>
      </c>
      <c r="W1645" s="14">
        <v>0.47000000000000003</v>
      </c>
      <c r="X1645" s="33">
        <v>9.1300000000000008</v>
      </c>
      <c r="Y1645" s="33">
        <v>-57.710100000000011</v>
      </c>
      <c r="Z1645" s="14">
        <f t="shared" si="103"/>
        <v>-0.83227838517217356</v>
      </c>
      <c r="AA1645" s="13" t="s">
        <v>60</v>
      </c>
      <c r="AB1645" s="33">
        <v>32.589753000000009</v>
      </c>
      <c r="AC1645" s="33">
        <v>85.330247000000014</v>
      </c>
    </row>
    <row r="1646" spans="2:29" x14ac:dyDescent="0.3">
      <c r="B1646" s="19"/>
      <c r="D1646" s="13" t="s">
        <v>7749</v>
      </c>
      <c r="E1646" s="29">
        <v>43258</v>
      </c>
      <c r="F1646" s="29" t="str">
        <f t="shared" si="104"/>
        <v>Thu</v>
      </c>
      <c r="G1646" s="29" t="str">
        <f t="shared" si="105"/>
        <v>Jun</v>
      </c>
      <c r="H1646" s="34">
        <f t="shared" si="102"/>
        <v>2018</v>
      </c>
      <c r="I1646" s="29">
        <v>43262</v>
      </c>
      <c r="J1646" s="13" t="s">
        <v>50</v>
      </c>
      <c r="K1646" s="13" t="s">
        <v>4658</v>
      </c>
      <c r="L1646" s="13" t="s">
        <v>24</v>
      </c>
      <c r="M1646" s="13" t="s">
        <v>858</v>
      </c>
      <c r="N1646" s="13" t="s">
        <v>859</v>
      </c>
      <c r="O1646" s="13" t="s">
        <v>54</v>
      </c>
      <c r="P1646" s="13" t="s">
        <v>55</v>
      </c>
      <c r="Q1646" s="13" t="s">
        <v>4885</v>
      </c>
      <c r="R1646" s="13" t="s">
        <v>30</v>
      </c>
      <c r="S1646" s="13" t="s">
        <v>2751</v>
      </c>
      <c r="T1646" s="13" t="s">
        <v>4886</v>
      </c>
      <c r="U1646" s="33">
        <v>12.147599999999999</v>
      </c>
      <c r="V1646" s="15">
        <v>2</v>
      </c>
      <c r="W1646" s="14">
        <v>0.47000000000000003</v>
      </c>
      <c r="X1646" s="33">
        <v>1.36</v>
      </c>
      <c r="Y1646" s="33">
        <v>-2.0724</v>
      </c>
      <c r="Z1646" s="14">
        <f t="shared" si="103"/>
        <v>-0.17060160031611185</v>
      </c>
      <c r="AA1646" s="13" t="s">
        <v>60</v>
      </c>
      <c r="AB1646" s="33">
        <v>5.7093720000000001</v>
      </c>
      <c r="AC1646" s="33">
        <v>7.1506279999999984</v>
      </c>
    </row>
    <row r="1647" spans="2:29" x14ac:dyDescent="0.3">
      <c r="B1647" s="19"/>
      <c r="D1647" s="13" t="s">
        <v>7750</v>
      </c>
      <c r="E1647" s="29">
        <v>43938</v>
      </c>
      <c r="F1647" s="29" t="str">
        <f t="shared" si="104"/>
        <v>Fri</v>
      </c>
      <c r="G1647" s="29" t="str">
        <f t="shared" si="105"/>
        <v>Apr</v>
      </c>
      <c r="H1647" s="34">
        <f t="shared" si="102"/>
        <v>2020</v>
      </c>
      <c r="I1647" s="29">
        <v>43938</v>
      </c>
      <c r="J1647" s="13" t="s">
        <v>126</v>
      </c>
      <c r="K1647" s="13" t="s">
        <v>227</v>
      </c>
      <c r="L1647" s="13" t="s">
        <v>24</v>
      </c>
      <c r="M1647" s="13" t="s">
        <v>228</v>
      </c>
      <c r="N1647" s="13" t="s">
        <v>229</v>
      </c>
      <c r="O1647" s="13" t="s">
        <v>27</v>
      </c>
      <c r="P1647" s="13" t="s">
        <v>28</v>
      </c>
      <c r="Q1647" s="13" t="s">
        <v>230</v>
      </c>
      <c r="R1647" s="13" t="s">
        <v>57</v>
      </c>
      <c r="S1647" s="13" t="s">
        <v>58</v>
      </c>
      <c r="T1647" s="13" t="s">
        <v>231</v>
      </c>
      <c r="U1647" s="33">
        <v>1275</v>
      </c>
      <c r="V1647" s="15">
        <v>2</v>
      </c>
      <c r="W1647" s="14">
        <v>0</v>
      </c>
      <c r="X1647" s="33">
        <v>377.58</v>
      </c>
      <c r="Y1647" s="33">
        <v>140.22</v>
      </c>
      <c r="Z1647" s="14">
        <f t="shared" si="103"/>
        <v>0.10997647058823529</v>
      </c>
      <c r="AA1647" s="13" t="s">
        <v>33</v>
      </c>
      <c r="AB1647" s="33">
        <v>0</v>
      </c>
      <c r="AC1647" s="33">
        <v>757.2</v>
      </c>
    </row>
    <row r="1648" spans="2:29" x14ac:dyDescent="0.3">
      <c r="B1648" s="19"/>
      <c r="D1648" s="13" t="s">
        <v>7751</v>
      </c>
      <c r="E1648" s="29">
        <v>43938</v>
      </c>
      <c r="F1648" s="29" t="str">
        <f t="shared" si="104"/>
        <v>Fri</v>
      </c>
      <c r="G1648" s="29" t="str">
        <f t="shared" si="105"/>
        <v>Apr</v>
      </c>
      <c r="H1648" s="34">
        <f t="shared" si="102"/>
        <v>2020</v>
      </c>
      <c r="I1648" s="29">
        <v>43938</v>
      </c>
      <c r="J1648" s="13" t="s">
        <v>126</v>
      </c>
      <c r="K1648" s="13" t="s">
        <v>227</v>
      </c>
      <c r="L1648" s="13" t="s">
        <v>24</v>
      </c>
      <c r="M1648" s="13" t="s">
        <v>228</v>
      </c>
      <c r="N1648" s="13" t="s">
        <v>229</v>
      </c>
      <c r="O1648" s="13" t="s">
        <v>27</v>
      </c>
      <c r="P1648" s="13" t="s">
        <v>28</v>
      </c>
      <c r="Q1648" s="13" t="s">
        <v>2472</v>
      </c>
      <c r="R1648" s="13" t="s">
        <v>30</v>
      </c>
      <c r="S1648" s="13" t="s">
        <v>289</v>
      </c>
      <c r="T1648" s="13" t="s">
        <v>2473</v>
      </c>
      <c r="U1648" s="33">
        <v>192</v>
      </c>
      <c r="V1648" s="15">
        <v>4</v>
      </c>
      <c r="W1648" s="14">
        <v>0</v>
      </c>
      <c r="X1648" s="33">
        <v>43.1</v>
      </c>
      <c r="Y1648" s="33">
        <v>1.92</v>
      </c>
      <c r="Z1648" s="14">
        <f t="shared" si="103"/>
        <v>0.01</v>
      </c>
      <c r="AA1648" s="13" t="s">
        <v>33</v>
      </c>
      <c r="AB1648" s="33">
        <v>0</v>
      </c>
      <c r="AC1648" s="33">
        <v>146.98000000000002</v>
      </c>
    </row>
    <row r="1649" spans="2:29" x14ac:dyDescent="0.3">
      <c r="B1649" s="19"/>
      <c r="D1649" s="13" t="s">
        <v>7752</v>
      </c>
      <c r="E1649" s="29">
        <v>43938</v>
      </c>
      <c r="F1649" s="29" t="str">
        <f t="shared" si="104"/>
        <v>Fri</v>
      </c>
      <c r="G1649" s="29" t="str">
        <f t="shared" si="105"/>
        <v>Apr</v>
      </c>
      <c r="H1649" s="34">
        <f t="shared" si="102"/>
        <v>2020</v>
      </c>
      <c r="I1649" s="29">
        <v>43938</v>
      </c>
      <c r="J1649" s="13" t="s">
        <v>126</v>
      </c>
      <c r="K1649" s="13" t="s">
        <v>227</v>
      </c>
      <c r="L1649" s="13" t="s">
        <v>24</v>
      </c>
      <c r="M1649" s="13" t="s">
        <v>228</v>
      </c>
      <c r="N1649" s="13" t="s">
        <v>229</v>
      </c>
      <c r="O1649" s="13" t="s">
        <v>27</v>
      </c>
      <c r="P1649" s="13" t="s">
        <v>28</v>
      </c>
      <c r="Q1649" s="13" t="s">
        <v>3308</v>
      </c>
      <c r="R1649" s="13" t="s">
        <v>40</v>
      </c>
      <c r="S1649" s="13" t="s">
        <v>906</v>
      </c>
      <c r="T1649" s="13" t="s">
        <v>3309</v>
      </c>
      <c r="U1649" s="33">
        <v>103.19999999999999</v>
      </c>
      <c r="V1649" s="15">
        <v>2</v>
      </c>
      <c r="W1649" s="14">
        <v>0</v>
      </c>
      <c r="X1649" s="33">
        <v>23.96</v>
      </c>
      <c r="Y1649" s="33">
        <v>44.339999999999996</v>
      </c>
      <c r="Z1649" s="14">
        <f t="shared" si="103"/>
        <v>0.4296511627906977</v>
      </c>
      <c r="AA1649" s="13" t="s">
        <v>33</v>
      </c>
      <c r="AB1649" s="33">
        <v>0</v>
      </c>
      <c r="AC1649" s="33">
        <v>34.899999999999984</v>
      </c>
    </row>
    <row r="1650" spans="2:29" x14ac:dyDescent="0.3">
      <c r="B1650" s="19"/>
      <c r="D1650" s="13" t="s">
        <v>7753</v>
      </c>
      <c r="E1650" s="29">
        <v>44112</v>
      </c>
      <c r="F1650" s="29" t="str">
        <f t="shared" si="104"/>
        <v>Thu</v>
      </c>
      <c r="G1650" s="29" t="str">
        <f t="shared" si="105"/>
        <v>Oct</v>
      </c>
      <c r="H1650" s="34">
        <f t="shared" si="102"/>
        <v>2020</v>
      </c>
      <c r="I1650" s="29">
        <v>44117</v>
      </c>
      <c r="J1650" s="13" t="s">
        <v>50</v>
      </c>
      <c r="K1650" s="13" t="s">
        <v>227</v>
      </c>
      <c r="L1650" s="13" t="s">
        <v>24</v>
      </c>
      <c r="M1650" s="13" t="s">
        <v>4782</v>
      </c>
      <c r="N1650" s="13" t="s">
        <v>210</v>
      </c>
      <c r="O1650" s="13" t="s">
        <v>27</v>
      </c>
      <c r="P1650" s="13" t="s">
        <v>28</v>
      </c>
      <c r="Q1650" s="13" t="s">
        <v>2837</v>
      </c>
      <c r="R1650" s="13" t="s">
        <v>30</v>
      </c>
      <c r="S1650" s="13" t="s">
        <v>1789</v>
      </c>
      <c r="T1650" s="13" t="s">
        <v>2838</v>
      </c>
      <c r="U1650" s="33">
        <v>114.83999999999997</v>
      </c>
      <c r="V1650" s="15">
        <v>6</v>
      </c>
      <c r="W1650" s="14">
        <v>0</v>
      </c>
      <c r="X1650" s="33">
        <v>8.23</v>
      </c>
      <c r="Y1650" s="33">
        <v>22.86</v>
      </c>
      <c r="Z1650" s="14">
        <f t="shared" si="103"/>
        <v>0.19905956112852669</v>
      </c>
      <c r="AA1650" s="13" t="s">
        <v>88</v>
      </c>
      <c r="AB1650" s="33">
        <v>0</v>
      </c>
      <c r="AC1650" s="33">
        <v>83.749999999999972</v>
      </c>
    </row>
    <row r="1651" spans="2:29" x14ac:dyDescent="0.3">
      <c r="B1651" s="19"/>
      <c r="D1651" s="13" t="s">
        <v>7754</v>
      </c>
      <c r="E1651" s="29">
        <v>43306</v>
      </c>
      <c r="F1651" s="29" t="str">
        <f t="shared" si="104"/>
        <v>Wed</v>
      </c>
      <c r="G1651" s="29" t="str">
        <f t="shared" si="105"/>
        <v>Jul</v>
      </c>
      <c r="H1651" s="34">
        <f t="shared" si="102"/>
        <v>2018</v>
      </c>
      <c r="I1651" s="29">
        <v>43308</v>
      </c>
      <c r="J1651" s="13" t="s">
        <v>34</v>
      </c>
      <c r="K1651" s="13" t="s">
        <v>1284</v>
      </c>
      <c r="L1651" s="13" t="s">
        <v>24</v>
      </c>
      <c r="M1651" s="13" t="s">
        <v>400</v>
      </c>
      <c r="N1651" s="13" t="s">
        <v>91</v>
      </c>
      <c r="O1651" s="13" t="s">
        <v>54</v>
      </c>
      <c r="P1651" s="13" t="s">
        <v>55</v>
      </c>
      <c r="Q1651" s="13" t="s">
        <v>1285</v>
      </c>
      <c r="R1651" s="13" t="s">
        <v>30</v>
      </c>
      <c r="S1651" s="13" t="s">
        <v>289</v>
      </c>
      <c r="T1651" s="13" t="s">
        <v>1286</v>
      </c>
      <c r="U1651" s="33">
        <v>1034.8937999999998</v>
      </c>
      <c r="V1651" s="15">
        <v>6</v>
      </c>
      <c r="W1651" s="14">
        <v>0.17</v>
      </c>
      <c r="X1651" s="33">
        <v>102.46</v>
      </c>
      <c r="Y1651" s="33">
        <v>-62.386200000000031</v>
      </c>
      <c r="Z1651" s="14">
        <f t="shared" si="103"/>
        <v>-6.0282707269093738E-2</v>
      </c>
      <c r="AA1651" s="13" t="s">
        <v>60</v>
      </c>
      <c r="AB1651" s="33">
        <v>175.93194599999998</v>
      </c>
      <c r="AC1651" s="33">
        <v>818.8880539999999</v>
      </c>
    </row>
    <row r="1652" spans="2:29" x14ac:dyDescent="0.3">
      <c r="B1652" s="19"/>
      <c r="D1652" s="13" t="s">
        <v>7755</v>
      </c>
      <c r="E1652" s="29">
        <v>43306</v>
      </c>
      <c r="F1652" s="29" t="str">
        <f t="shared" si="104"/>
        <v>Wed</v>
      </c>
      <c r="G1652" s="29" t="str">
        <f t="shared" si="105"/>
        <v>Jul</v>
      </c>
      <c r="H1652" s="34">
        <f t="shared" si="102"/>
        <v>2018</v>
      </c>
      <c r="I1652" s="29">
        <v>43308</v>
      </c>
      <c r="J1652" s="13" t="s">
        <v>34</v>
      </c>
      <c r="K1652" s="13" t="s">
        <v>1284</v>
      </c>
      <c r="L1652" s="13" t="s">
        <v>24</v>
      </c>
      <c r="M1652" s="13" t="s">
        <v>400</v>
      </c>
      <c r="N1652" s="13" t="s">
        <v>91</v>
      </c>
      <c r="O1652" s="13" t="s">
        <v>54</v>
      </c>
      <c r="P1652" s="13" t="s">
        <v>55</v>
      </c>
      <c r="Q1652" s="13" t="s">
        <v>2821</v>
      </c>
      <c r="R1652" s="13" t="s">
        <v>30</v>
      </c>
      <c r="S1652" s="13" t="s">
        <v>1567</v>
      </c>
      <c r="T1652" s="13" t="s">
        <v>2822</v>
      </c>
      <c r="U1652" s="33">
        <v>108.62880000000003</v>
      </c>
      <c r="V1652" s="15">
        <v>4</v>
      </c>
      <c r="W1652" s="14">
        <v>0.47000000000000003</v>
      </c>
      <c r="X1652" s="33">
        <v>33.29</v>
      </c>
      <c r="Y1652" s="33">
        <v>1.9487999999999772</v>
      </c>
      <c r="Z1652" s="14">
        <f t="shared" si="103"/>
        <v>1.7939993813795022E-2</v>
      </c>
      <c r="AA1652" s="13" t="s">
        <v>60</v>
      </c>
      <c r="AB1652" s="33">
        <v>51.055536000000018</v>
      </c>
      <c r="AC1652" s="33">
        <v>22.334464000000033</v>
      </c>
    </row>
    <row r="1653" spans="2:29" x14ac:dyDescent="0.3">
      <c r="B1653" s="19"/>
      <c r="D1653" s="13" t="s">
        <v>7756</v>
      </c>
      <c r="E1653" s="29">
        <v>43306</v>
      </c>
      <c r="F1653" s="29" t="str">
        <f t="shared" si="104"/>
        <v>Wed</v>
      </c>
      <c r="G1653" s="29" t="str">
        <f t="shared" si="105"/>
        <v>Jul</v>
      </c>
      <c r="H1653" s="34">
        <f t="shared" si="102"/>
        <v>2018</v>
      </c>
      <c r="I1653" s="29">
        <v>43308</v>
      </c>
      <c r="J1653" s="13" t="s">
        <v>34</v>
      </c>
      <c r="K1653" s="13" t="s">
        <v>1284</v>
      </c>
      <c r="L1653" s="13" t="s">
        <v>24</v>
      </c>
      <c r="M1653" s="13" t="s">
        <v>400</v>
      </c>
      <c r="N1653" s="13" t="s">
        <v>91</v>
      </c>
      <c r="O1653" s="13" t="s">
        <v>54</v>
      </c>
      <c r="P1653" s="13" t="s">
        <v>55</v>
      </c>
      <c r="Q1653" s="13" t="s">
        <v>3422</v>
      </c>
      <c r="R1653" s="13" t="s">
        <v>30</v>
      </c>
      <c r="S1653" s="13" t="s">
        <v>31</v>
      </c>
      <c r="T1653" s="13" t="s">
        <v>3423</v>
      </c>
      <c r="U1653" s="33">
        <v>166.80510000000004</v>
      </c>
      <c r="V1653" s="15">
        <v>3</v>
      </c>
      <c r="W1653" s="14">
        <v>0.17</v>
      </c>
      <c r="X1653" s="33">
        <v>22.39</v>
      </c>
      <c r="Y1653" s="33">
        <v>1.9250999999999863</v>
      </c>
      <c r="Z1653" s="14">
        <f t="shared" si="103"/>
        <v>1.1541014033743488E-2</v>
      </c>
      <c r="AA1653" s="13" t="s">
        <v>60</v>
      </c>
      <c r="AB1653" s="33">
        <v>28.356867000000008</v>
      </c>
      <c r="AC1653" s="33">
        <v>114.13313300000003</v>
      </c>
    </row>
    <row r="1654" spans="2:29" x14ac:dyDescent="0.3">
      <c r="B1654" s="19"/>
      <c r="D1654" s="13" t="s">
        <v>7757</v>
      </c>
      <c r="E1654" s="29">
        <v>43306</v>
      </c>
      <c r="F1654" s="29" t="str">
        <f t="shared" si="104"/>
        <v>Wed</v>
      </c>
      <c r="G1654" s="29" t="str">
        <f t="shared" si="105"/>
        <v>Jul</v>
      </c>
      <c r="H1654" s="34">
        <f t="shared" si="102"/>
        <v>2018</v>
      </c>
      <c r="I1654" s="29">
        <v>43308</v>
      </c>
      <c r="J1654" s="13" t="s">
        <v>34</v>
      </c>
      <c r="K1654" s="13" t="s">
        <v>1284</v>
      </c>
      <c r="L1654" s="13" t="s">
        <v>24</v>
      </c>
      <c r="M1654" s="13" t="s">
        <v>400</v>
      </c>
      <c r="N1654" s="13" t="s">
        <v>91</v>
      </c>
      <c r="O1654" s="13" t="s">
        <v>54</v>
      </c>
      <c r="P1654" s="13" t="s">
        <v>55</v>
      </c>
      <c r="Q1654" s="13" t="s">
        <v>2917</v>
      </c>
      <c r="R1654" s="13" t="s">
        <v>40</v>
      </c>
      <c r="S1654" s="13" t="s">
        <v>906</v>
      </c>
      <c r="T1654" s="13" t="s">
        <v>2918</v>
      </c>
      <c r="U1654" s="33">
        <v>82.606799999999993</v>
      </c>
      <c r="V1654" s="15">
        <v>2</v>
      </c>
      <c r="W1654" s="14">
        <v>0.27</v>
      </c>
      <c r="X1654" s="33">
        <v>12.63</v>
      </c>
      <c r="Y1654" s="33">
        <v>22.606799999999996</v>
      </c>
      <c r="Z1654" s="14">
        <f t="shared" si="103"/>
        <v>0.27366754310783131</v>
      </c>
      <c r="AA1654" s="13" t="s">
        <v>60</v>
      </c>
      <c r="AB1654" s="33">
        <v>22.303836</v>
      </c>
      <c r="AC1654" s="33">
        <v>25.06616399999999</v>
      </c>
    </row>
    <row r="1655" spans="2:29" x14ac:dyDescent="0.3">
      <c r="B1655" s="19"/>
      <c r="D1655" s="13" t="s">
        <v>7758</v>
      </c>
      <c r="E1655" s="29">
        <v>43306</v>
      </c>
      <c r="F1655" s="29" t="str">
        <f t="shared" si="104"/>
        <v>Wed</v>
      </c>
      <c r="G1655" s="29" t="str">
        <f t="shared" si="105"/>
        <v>Jul</v>
      </c>
      <c r="H1655" s="34">
        <f t="shared" si="102"/>
        <v>2018</v>
      </c>
      <c r="I1655" s="29">
        <v>43308</v>
      </c>
      <c r="J1655" s="13" t="s">
        <v>34</v>
      </c>
      <c r="K1655" s="13" t="s">
        <v>1284</v>
      </c>
      <c r="L1655" s="13" t="s">
        <v>24</v>
      </c>
      <c r="M1655" s="13" t="s">
        <v>400</v>
      </c>
      <c r="N1655" s="13" t="s">
        <v>91</v>
      </c>
      <c r="O1655" s="13" t="s">
        <v>54</v>
      </c>
      <c r="P1655" s="13" t="s">
        <v>55</v>
      </c>
      <c r="Q1655" s="13" t="s">
        <v>4441</v>
      </c>
      <c r="R1655" s="13" t="s">
        <v>30</v>
      </c>
      <c r="S1655" s="13" t="s">
        <v>1567</v>
      </c>
      <c r="T1655" s="13" t="s">
        <v>4442</v>
      </c>
      <c r="U1655" s="33">
        <v>52.056600000000003</v>
      </c>
      <c r="V1655" s="15">
        <v>2</v>
      </c>
      <c r="W1655" s="14">
        <v>0.47000000000000003</v>
      </c>
      <c r="X1655" s="33">
        <v>10.98</v>
      </c>
      <c r="Y1655" s="33">
        <v>-11.843400000000003</v>
      </c>
      <c r="Z1655" s="14">
        <f t="shared" si="103"/>
        <v>-0.22751005636172938</v>
      </c>
      <c r="AA1655" s="13" t="s">
        <v>60</v>
      </c>
      <c r="AB1655" s="33">
        <v>24.466602000000002</v>
      </c>
      <c r="AC1655" s="33">
        <v>28.453398000000004</v>
      </c>
    </row>
    <row r="1656" spans="2:29" x14ac:dyDescent="0.3">
      <c r="B1656" s="19"/>
      <c r="D1656" s="13" t="s">
        <v>7759</v>
      </c>
      <c r="E1656" s="29">
        <v>44073</v>
      </c>
      <c r="F1656" s="29" t="str">
        <f t="shared" si="104"/>
        <v>Sun</v>
      </c>
      <c r="G1656" s="29" t="str">
        <f t="shared" si="105"/>
        <v>Aug</v>
      </c>
      <c r="H1656" s="34">
        <f t="shared" si="102"/>
        <v>2020</v>
      </c>
      <c r="I1656" s="29">
        <v>44079</v>
      </c>
      <c r="J1656" s="13" t="s">
        <v>50</v>
      </c>
      <c r="K1656" s="13" t="s">
        <v>2453</v>
      </c>
      <c r="L1656" s="13" t="s">
        <v>24</v>
      </c>
      <c r="M1656" s="13" t="s">
        <v>177</v>
      </c>
      <c r="N1656" s="13" t="s">
        <v>177</v>
      </c>
      <c r="O1656" s="13" t="s">
        <v>178</v>
      </c>
      <c r="P1656" s="13" t="s">
        <v>55</v>
      </c>
      <c r="Q1656" s="13" t="s">
        <v>1751</v>
      </c>
      <c r="R1656" s="13" t="s">
        <v>40</v>
      </c>
      <c r="S1656" s="13" t="s">
        <v>41</v>
      </c>
      <c r="T1656" s="13" t="s">
        <v>1752</v>
      </c>
      <c r="U1656" s="33">
        <v>1151.22</v>
      </c>
      <c r="V1656" s="15">
        <v>7</v>
      </c>
      <c r="W1656" s="14">
        <v>0</v>
      </c>
      <c r="X1656" s="33">
        <v>43.74</v>
      </c>
      <c r="Y1656" s="33">
        <v>287.69999999999993</v>
      </c>
      <c r="Z1656" s="14">
        <f t="shared" si="103"/>
        <v>0.24990879241152858</v>
      </c>
      <c r="AA1656" s="13" t="s">
        <v>88</v>
      </c>
      <c r="AB1656" s="33">
        <v>0</v>
      </c>
      <c r="AC1656" s="33">
        <v>819.78000000000009</v>
      </c>
    </row>
    <row r="1657" spans="2:29" x14ac:dyDescent="0.3">
      <c r="B1657" s="19"/>
      <c r="D1657" s="13" t="s">
        <v>7760</v>
      </c>
      <c r="E1657" s="29">
        <v>44196</v>
      </c>
      <c r="F1657" s="29" t="str">
        <f t="shared" si="104"/>
        <v>Thu</v>
      </c>
      <c r="G1657" s="29" t="str">
        <f t="shared" si="105"/>
        <v>Dec</v>
      </c>
      <c r="H1657" s="34">
        <f t="shared" si="102"/>
        <v>2020</v>
      </c>
      <c r="I1657" s="29">
        <v>44198</v>
      </c>
      <c r="J1657" s="13" t="s">
        <v>34</v>
      </c>
      <c r="K1657" s="13" t="s">
        <v>5231</v>
      </c>
      <c r="L1657" s="13" t="s">
        <v>24</v>
      </c>
      <c r="M1657" s="13" t="s">
        <v>569</v>
      </c>
      <c r="N1657" s="13" t="s">
        <v>38</v>
      </c>
      <c r="O1657" s="13" t="s">
        <v>27</v>
      </c>
      <c r="P1657" s="13" t="s">
        <v>28</v>
      </c>
      <c r="Q1657" s="13" t="s">
        <v>5131</v>
      </c>
      <c r="R1657" s="13" t="s">
        <v>30</v>
      </c>
      <c r="S1657" s="13" t="s">
        <v>1789</v>
      </c>
      <c r="T1657" s="13" t="s">
        <v>5132</v>
      </c>
      <c r="U1657" s="33">
        <v>39.6</v>
      </c>
      <c r="V1657" s="15">
        <v>3</v>
      </c>
      <c r="W1657" s="14">
        <v>0</v>
      </c>
      <c r="X1657" s="33">
        <v>5.22</v>
      </c>
      <c r="Y1657" s="33">
        <v>6.6599999999999993</v>
      </c>
      <c r="Z1657" s="14">
        <f t="shared" si="103"/>
        <v>0.16818181818181815</v>
      </c>
      <c r="AA1657" s="13" t="s">
        <v>60</v>
      </c>
      <c r="AB1657" s="33">
        <v>0</v>
      </c>
      <c r="AC1657" s="33">
        <v>27.720000000000002</v>
      </c>
    </row>
    <row r="1658" spans="2:29" x14ac:dyDescent="0.3">
      <c r="B1658" s="19"/>
      <c r="D1658" s="13" t="s">
        <v>7761</v>
      </c>
      <c r="E1658" s="29">
        <v>43629</v>
      </c>
      <c r="F1658" s="29" t="str">
        <f t="shared" si="104"/>
        <v>Thu</v>
      </c>
      <c r="G1658" s="29" t="str">
        <f t="shared" si="105"/>
        <v>Jun</v>
      </c>
      <c r="H1658" s="34">
        <f t="shared" si="102"/>
        <v>2019</v>
      </c>
      <c r="I1658" s="29">
        <v>43633</v>
      </c>
      <c r="J1658" s="13" t="s">
        <v>50</v>
      </c>
      <c r="K1658" s="13" t="s">
        <v>1872</v>
      </c>
      <c r="L1658" s="13" t="s">
        <v>24</v>
      </c>
      <c r="M1658" s="13" t="s">
        <v>730</v>
      </c>
      <c r="N1658" s="13" t="s">
        <v>731</v>
      </c>
      <c r="O1658" s="13" t="s">
        <v>114</v>
      </c>
      <c r="P1658" s="13" t="s">
        <v>55</v>
      </c>
      <c r="Q1658" s="13" t="s">
        <v>607</v>
      </c>
      <c r="R1658" s="13" t="s">
        <v>57</v>
      </c>
      <c r="S1658" s="13" t="s">
        <v>86</v>
      </c>
      <c r="T1658" s="13" t="s">
        <v>608</v>
      </c>
      <c r="U1658" s="33">
        <v>481.67999999999995</v>
      </c>
      <c r="V1658" s="15">
        <v>2</v>
      </c>
      <c r="W1658" s="14">
        <v>0</v>
      </c>
      <c r="X1658" s="33">
        <v>66.7</v>
      </c>
      <c r="Y1658" s="33">
        <v>77.039999999999992</v>
      </c>
      <c r="Z1658" s="14">
        <f t="shared" si="103"/>
        <v>0.15994020926756353</v>
      </c>
      <c r="AA1658" s="13" t="s">
        <v>60</v>
      </c>
      <c r="AB1658" s="33">
        <v>0</v>
      </c>
      <c r="AC1658" s="33">
        <v>337.93999999999994</v>
      </c>
    </row>
    <row r="1659" spans="2:29" x14ac:dyDescent="0.3">
      <c r="B1659" s="19"/>
      <c r="D1659" s="13" t="s">
        <v>7762</v>
      </c>
      <c r="E1659" s="29">
        <v>43629</v>
      </c>
      <c r="F1659" s="29" t="str">
        <f t="shared" si="104"/>
        <v>Thu</v>
      </c>
      <c r="G1659" s="29" t="str">
        <f t="shared" si="105"/>
        <v>Jun</v>
      </c>
      <c r="H1659" s="34">
        <f t="shared" si="102"/>
        <v>2019</v>
      </c>
      <c r="I1659" s="29">
        <v>43633</v>
      </c>
      <c r="J1659" s="13" t="s">
        <v>50</v>
      </c>
      <c r="K1659" s="13" t="s">
        <v>1872</v>
      </c>
      <c r="L1659" s="13" t="s">
        <v>24</v>
      </c>
      <c r="M1659" s="13" t="s">
        <v>730</v>
      </c>
      <c r="N1659" s="13" t="s">
        <v>731</v>
      </c>
      <c r="O1659" s="13" t="s">
        <v>114</v>
      </c>
      <c r="P1659" s="13" t="s">
        <v>55</v>
      </c>
      <c r="Q1659" s="13" t="s">
        <v>996</v>
      </c>
      <c r="R1659" s="13" t="s">
        <v>40</v>
      </c>
      <c r="S1659" s="13" t="s">
        <v>67</v>
      </c>
      <c r="T1659" s="13" t="s">
        <v>997</v>
      </c>
      <c r="U1659" s="33">
        <v>590.22</v>
      </c>
      <c r="V1659" s="15">
        <v>3</v>
      </c>
      <c r="W1659" s="14">
        <v>0</v>
      </c>
      <c r="X1659" s="33">
        <v>65.77</v>
      </c>
      <c r="Y1659" s="33">
        <v>295.11</v>
      </c>
      <c r="Z1659" s="14">
        <f t="shared" si="103"/>
        <v>0.5</v>
      </c>
      <c r="AA1659" s="13" t="s">
        <v>60</v>
      </c>
      <c r="AB1659" s="33">
        <v>0</v>
      </c>
      <c r="AC1659" s="33">
        <v>229.34000000000003</v>
      </c>
    </row>
    <row r="1660" spans="2:29" x14ac:dyDescent="0.3">
      <c r="B1660" s="19"/>
      <c r="D1660" s="13" t="s">
        <v>7763</v>
      </c>
      <c r="E1660" s="29">
        <v>43629</v>
      </c>
      <c r="F1660" s="29" t="str">
        <f t="shared" si="104"/>
        <v>Thu</v>
      </c>
      <c r="G1660" s="29" t="str">
        <f t="shared" si="105"/>
        <v>Jun</v>
      </c>
      <c r="H1660" s="34">
        <f t="shared" si="102"/>
        <v>2019</v>
      </c>
      <c r="I1660" s="29">
        <v>43633</v>
      </c>
      <c r="J1660" s="13" t="s">
        <v>50</v>
      </c>
      <c r="K1660" s="13" t="s">
        <v>1872</v>
      </c>
      <c r="L1660" s="13" t="s">
        <v>24</v>
      </c>
      <c r="M1660" s="13" t="s">
        <v>730</v>
      </c>
      <c r="N1660" s="13" t="s">
        <v>731</v>
      </c>
      <c r="O1660" s="13" t="s">
        <v>114</v>
      </c>
      <c r="P1660" s="13" t="s">
        <v>55</v>
      </c>
      <c r="Q1660" s="13" t="s">
        <v>2098</v>
      </c>
      <c r="R1660" s="13" t="s">
        <v>40</v>
      </c>
      <c r="S1660" s="13" t="s">
        <v>67</v>
      </c>
      <c r="T1660" s="13" t="s">
        <v>2099</v>
      </c>
      <c r="U1660" s="33">
        <v>242.09999999999997</v>
      </c>
      <c r="V1660" s="15">
        <v>2</v>
      </c>
      <c r="W1660" s="14">
        <v>0</v>
      </c>
      <c r="X1660" s="33">
        <v>34.53</v>
      </c>
      <c r="Y1660" s="33">
        <v>106.5</v>
      </c>
      <c r="Z1660" s="14">
        <f t="shared" si="103"/>
        <v>0.43990086741016116</v>
      </c>
      <c r="AA1660" s="13" t="s">
        <v>60</v>
      </c>
      <c r="AB1660" s="33">
        <v>0</v>
      </c>
      <c r="AC1660" s="33">
        <v>101.06999999999996</v>
      </c>
    </row>
    <row r="1661" spans="2:29" x14ac:dyDescent="0.3">
      <c r="B1661" s="19"/>
      <c r="D1661" s="13" t="s">
        <v>7764</v>
      </c>
      <c r="E1661" s="29">
        <v>43551</v>
      </c>
      <c r="F1661" s="29" t="str">
        <f t="shared" si="104"/>
        <v>Wed</v>
      </c>
      <c r="G1661" s="29" t="str">
        <f t="shared" si="105"/>
        <v>Mar</v>
      </c>
      <c r="H1661" s="34">
        <f t="shared" si="102"/>
        <v>2019</v>
      </c>
      <c r="I1661" s="29">
        <v>43557</v>
      </c>
      <c r="J1661" s="13" t="s">
        <v>50</v>
      </c>
      <c r="K1661" s="13" t="s">
        <v>3242</v>
      </c>
      <c r="L1661" s="13" t="s">
        <v>24</v>
      </c>
      <c r="M1661" s="13" t="s">
        <v>531</v>
      </c>
      <c r="N1661" s="13" t="s">
        <v>187</v>
      </c>
      <c r="O1661" s="13" t="s">
        <v>27</v>
      </c>
      <c r="P1661" s="13" t="s">
        <v>28</v>
      </c>
      <c r="Q1661" s="13" t="s">
        <v>4984</v>
      </c>
      <c r="R1661" s="13" t="s">
        <v>30</v>
      </c>
      <c r="S1661" s="13" t="s">
        <v>2751</v>
      </c>
      <c r="T1661" s="13" t="s">
        <v>4985</v>
      </c>
      <c r="U1661" s="33">
        <v>59.219999999999992</v>
      </c>
      <c r="V1661" s="15">
        <v>7</v>
      </c>
      <c r="W1661" s="14">
        <v>0</v>
      </c>
      <c r="X1661" s="33">
        <v>6.86</v>
      </c>
      <c r="Y1661" s="33">
        <v>27.09</v>
      </c>
      <c r="Z1661" s="14">
        <f t="shared" si="103"/>
        <v>0.45744680851063835</v>
      </c>
      <c r="AA1661" s="13" t="s">
        <v>266</v>
      </c>
      <c r="AB1661" s="33">
        <v>0</v>
      </c>
      <c r="AC1661" s="33">
        <v>25.269999999999992</v>
      </c>
    </row>
    <row r="1662" spans="2:29" x14ac:dyDescent="0.3">
      <c r="B1662" s="19"/>
      <c r="D1662" s="13" t="s">
        <v>7765</v>
      </c>
      <c r="E1662" s="29">
        <v>43825</v>
      </c>
      <c r="F1662" s="29" t="str">
        <f t="shared" si="104"/>
        <v>Thu</v>
      </c>
      <c r="G1662" s="29" t="str">
        <f t="shared" si="105"/>
        <v>Dec</v>
      </c>
      <c r="H1662" s="34">
        <f t="shared" si="102"/>
        <v>2019</v>
      </c>
      <c r="I1662" s="29">
        <v>43832</v>
      </c>
      <c r="J1662" s="13" t="s">
        <v>50</v>
      </c>
      <c r="K1662" s="13" t="s">
        <v>3242</v>
      </c>
      <c r="L1662" s="13" t="s">
        <v>24</v>
      </c>
      <c r="M1662" s="13" t="s">
        <v>1724</v>
      </c>
      <c r="N1662" s="13" t="s">
        <v>215</v>
      </c>
      <c r="O1662" s="13" t="s">
        <v>27</v>
      </c>
      <c r="P1662" s="13" t="s">
        <v>28</v>
      </c>
      <c r="Q1662" s="13" t="s">
        <v>3029</v>
      </c>
      <c r="R1662" s="13" t="s">
        <v>30</v>
      </c>
      <c r="S1662" s="13" t="s">
        <v>1121</v>
      </c>
      <c r="T1662" s="13" t="s">
        <v>3030</v>
      </c>
      <c r="U1662" s="33">
        <v>213.36</v>
      </c>
      <c r="V1662" s="15">
        <v>7</v>
      </c>
      <c r="W1662" s="14">
        <v>0</v>
      </c>
      <c r="X1662" s="33">
        <v>24.97</v>
      </c>
      <c r="Y1662" s="33">
        <v>59.64</v>
      </c>
      <c r="Z1662" s="14">
        <f t="shared" si="103"/>
        <v>0.27952755905511811</v>
      </c>
      <c r="AA1662" s="13" t="s">
        <v>266</v>
      </c>
      <c r="AB1662" s="33">
        <v>0</v>
      </c>
      <c r="AC1662" s="33">
        <v>128.75</v>
      </c>
    </row>
    <row r="1663" spans="2:29" x14ac:dyDescent="0.3">
      <c r="B1663" s="19"/>
      <c r="D1663" s="13" t="s">
        <v>7766</v>
      </c>
      <c r="E1663" s="29">
        <v>43825</v>
      </c>
      <c r="F1663" s="29" t="str">
        <f t="shared" si="104"/>
        <v>Thu</v>
      </c>
      <c r="G1663" s="29" t="str">
        <f t="shared" si="105"/>
        <v>Dec</v>
      </c>
      <c r="H1663" s="34">
        <f t="shared" si="102"/>
        <v>2019</v>
      </c>
      <c r="I1663" s="29">
        <v>43832</v>
      </c>
      <c r="J1663" s="13" t="s">
        <v>50</v>
      </c>
      <c r="K1663" s="13" t="s">
        <v>3242</v>
      </c>
      <c r="L1663" s="13" t="s">
        <v>24</v>
      </c>
      <c r="M1663" s="13" t="s">
        <v>1724</v>
      </c>
      <c r="N1663" s="13" t="s">
        <v>215</v>
      </c>
      <c r="O1663" s="13" t="s">
        <v>27</v>
      </c>
      <c r="P1663" s="13" t="s">
        <v>28</v>
      </c>
      <c r="Q1663" s="13" t="s">
        <v>3223</v>
      </c>
      <c r="R1663" s="13" t="s">
        <v>57</v>
      </c>
      <c r="S1663" s="13" t="s">
        <v>138</v>
      </c>
      <c r="T1663" s="13" t="s">
        <v>3224</v>
      </c>
      <c r="U1663" s="33">
        <v>119.88</v>
      </c>
      <c r="V1663" s="15">
        <v>3</v>
      </c>
      <c r="W1663" s="14">
        <v>0</v>
      </c>
      <c r="X1663" s="33">
        <v>13.83</v>
      </c>
      <c r="Y1663" s="33">
        <v>16.740000000000002</v>
      </c>
      <c r="Z1663" s="14">
        <f t="shared" si="103"/>
        <v>0.13963963963963966</v>
      </c>
      <c r="AA1663" s="13" t="s">
        <v>266</v>
      </c>
      <c r="AB1663" s="33">
        <v>0</v>
      </c>
      <c r="AC1663" s="33">
        <v>89.31</v>
      </c>
    </row>
    <row r="1664" spans="2:29" x14ac:dyDescent="0.3">
      <c r="B1664" s="19"/>
      <c r="D1664" s="13" t="s">
        <v>7767</v>
      </c>
      <c r="E1664" s="29">
        <v>43825</v>
      </c>
      <c r="F1664" s="29" t="str">
        <f t="shared" si="104"/>
        <v>Thu</v>
      </c>
      <c r="G1664" s="29" t="str">
        <f t="shared" si="105"/>
        <v>Dec</v>
      </c>
      <c r="H1664" s="34">
        <f t="shared" si="102"/>
        <v>2019</v>
      </c>
      <c r="I1664" s="29">
        <v>43832</v>
      </c>
      <c r="J1664" s="13" t="s">
        <v>50</v>
      </c>
      <c r="K1664" s="13" t="s">
        <v>3242</v>
      </c>
      <c r="L1664" s="13" t="s">
        <v>24</v>
      </c>
      <c r="M1664" s="13" t="s">
        <v>1724</v>
      </c>
      <c r="N1664" s="13" t="s">
        <v>215</v>
      </c>
      <c r="O1664" s="13" t="s">
        <v>27</v>
      </c>
      <c r="P1664" s="13" t="s">
        <v>28</v>
      </c>
      <c r="Q1664" s="13" t="s">
        <v>3658</v>
      </c>
      <c r="R1664" s="13" t="s">
        <v>40</v>
      </c>
      <c r="S1664" s="13" t="s">
        <v>906</v>
      </c>
      <c r="T1664" s="13" t="s">
        <v>3659</v>
      </c>
      <c r="U1664" s="33">
        <v>94.679999999999993</v>
      </c>
      <c r="V1664" s="15">
        <v>2</v>
      </c>
      <c r="W1664" s="14">
        <v>0</v>
      </c>
      <c r="X1664" s="33">
        <v>12.15</v>
      </c>
      <c r="Y1664" s="33">
        <v>1.8599999999999999</v>
      </c>
      <c r="Z1664" s="14">
        <f t="shared" si="103"/>
        <v>1.9645120405576678E-2</v>
      </c>
      <c r="AA1664" s="13" t="s">
        <v>266</v>
      </c>
      <c r="AB1664" s="33">
        <v>0</v>
      </c>
      <c r="AC1664" s="33">
        <v>80.669999999999987</v>
      </c>
    </row>
    <row r="1665" spans="2:29" x14ac:dyDescent="0.3">
      <c r="B1665" s="19"/>
      <c r="D1665" s="13" t="s">
        <v>7768</v>
      </c>
      <c r="E1665" s="29">
        <v>43825</v>
      </c>
      <c r="F1665" s="29" t="str">
        <f t="shared" si="104"/>
        <v>Thu</v>
      </c>
      <c r="G1665" s="29" t="str">
        <f t="shared" si="105"/>
        <v>Dec</v>
      </c>
      <c r="H1665" s="34">
        <f t="shared" si="102"/>
        <v>2019</v>
      </c>
      <c r="I1665" s="29">
        <v>43832</v>
      </c>
      <c r="J1665" s="13" t="s">
        <v>50</v>
      </c>
      <c r="K1665" s="13" t="s">
        <v>3242</v>
      </c>
      <c r="L1665" s="13" t="s">
        <v>24</v>
      </c>
      <c r="M1665" s="13" t="s">
        <v>1724</v>
      </c>
      <c r="N1665" s="13" t="s">
        <v>215</v>
      </c>
      <c r="O1665" s="13" t="s">
        <v>27</v>
      </c>
      <c r="P1665" s="13" t="s">
        <v>28</v>
      </c>
      <c r="Q1665" s="13" t="s">
        <v>4227</v>
      </c>
      <c r="R1665" s="13" t="s">
        <v>30</v>
      </c>
      <c r="S1665" s="13" t="s">
        <v>1567</v>
      </c>
      <c r="T1665" s="13" t="s">
        <v>4228</v>
      </c>
      <c r="U1665" s="33">
        <v>50.94</v>
      </c>
      <c r="V1665" s="15">
        <v>3</v>
      </c>
      <c r="W1665" s="14">
        <v>0</v>
      </c>
      <c r="X1665" s="33">
        <v>6.95</v>
      </c>
      <c r="Y1665" s="33">
        <v>17.28</v>
      </c>
      <c r="Z1665" s="14">
        <f t="shared" si="103"/>
        <v>0.33922261484098942</v>
      </c>
      <c r="AA1665" s="13" t="s">
        <v>266</v>
      </c>
      <c r="AB1665" s="33">
        <v>0</v>
      </c>
      <c r="AC1665" s="33">
        <v>26.709999999999994</v>
      </c>
    </row>
    <row r="1666" spans="2:29" x14ac:dyDescent="0.3">
      <c r="B1666" s="19"/>
      <c r="D1666" s="13" t="s">
        <v>7769</v>
      </c>
      <c r="E1666" s="29">
        <v>43825</v>
      </c>
      <c r="F1666" s="29" t="str">
        <f t="shared" si="104"/>
        <v>Thu</v>
      </c>
      <c r="G1666" s="29" t="str">
        <f t="shared" si="105"/>
        <v>Dec</v>
      </c>
      <c r="H1666" s="34">
        <f t="shared" si="102"/>
        <v>2019</v>
      </c>
      <c r="I1666" s="29">
        <v>43832</v>
      </c>
      <c r="J1666" s="13" t="s">
        <v>50</v>
      </c>
      <c r="K1666" s="13" t="s">
        <v>3242</v>
      </c>
      <c r="L1666" s="13" t="s">
        <v>24</v>
      </c>
      <c r="M1666" s="13" t="s">
        <v>1724</v>
      </c>
      <c r="N1666" s="13" t="s">
        <v>215</v>
      </c>
      <c r="O1666" s="13" t="s">
        <v>27</v>
      </c>
      <c r="P1666" s="13" t="s">
        <v>28</v>
      </c>
      <c r="Q1666" s="13" t="s">
        <v>4353</v>
      </c>
      <c r="R1666" s="13" t="s">
        <v>30</v>
      </c>
      <c r="S1666" s="13" t="s">
        <v>1121</v>
      </c>
      <c r="T1666" s="13" t="s">
        <v>4354</v>
      </c>
      <c r="U1666" s="33">
        <v>54</v>
      </c>
      <c r="V1666" s="15">
        <v>4</v>
      </c>
      <c r="W1666" s="14">
        <v>0</v>
      </c>
      <c r="X1666" s="33">
        <v>4.87</v>
      </c>
      <c r="Y1666" s="33">
        <v>26.400000000000002</v>
      </c>
      <c r="Z1666" s="14">
        <f t="shared" si="103"/>
        <v>0.48888888888888893</v>
      </c>
      <c r="AA1666" s="13" t="s">
        <v>266</v>
      </c>
      <c r="AB1666" s="33">
        <v>0</v>
      </c>
      <c r="AC1666" s="33">
        <v>22.73</v>
      </c>
    </row>
    <row r="1667" spans="2:29" x14ac:dyDescent="0.3">
      <c r="B1667" s="19"/>
      <c r="D1667" s="13" t="s">
        <v>7770</v>
      </c>
      <c r="E1667" s="29">
        <v>43825</v>
      </c>
      <c r="F1667" s="29" t="str">
        <f t="shared" si="104"/>
        <v>Thu</v>
      </c>
      <c r="G1667" s="29" t="str">
        <f t="shared" si="105"/>
        <v>Dec</v>
      </c>
      <c r="H1667" s="34">
        <f t="shared" si="102"/>
        <v>2019</v>
      </c>
      <c r="I1667" s="29">
        <v>43832</v>
      </c>
      <c r="J1667" s="13" t="s">
        <v>50</v>
      </c>
      <c r="K1667" s="13" t="s">
        <v>3242</v>
      </c>
      <c r="L1667" s="13" t="s">
        <v>24</v>
      </c>
      <c r="M1667" s="13" t="s">
        <v>1724</v>
      </c>
      <c r="N1667" s="13" t="s">
        <v>215</v>
      </c>
      <c r="O1667" s="13" t="s">
        <v>27</v>
      </c>
      <c r="P1667" s="13" t="s">
        <v>28</v>
      </c>
      <c r="Q1667" s="13" t="s">
        <v>4828</v>
      </c>
      <c r="R1667" s="13" t="s">
        <v>30</v>
      </c>
      <c r="S1667" s="13" t="s">
        <v>2751</v>
      </c>
      <c r="T1667" s="13" t="s">
        <v>4829</v>
      </c>
      <c r="U1667" s="33">
        <v>36.72</v>
      </c>
      <c r="V1667" s="15">
        <v>3</v>
      </c>
      <c r="W1667" s="14">
        <v>0</v>
      </c>
      <c r="X1667" s="33">
        <v>3.57</v>
      </c>
      <c r="Y1667" s="33">
        <v>6.57</v>
      </c>
      <c r="Z1667" s="14">
        <f t="shared" si="103"/>
        <v>0.17892156862745098</v>
      </c>
      <c r="AA1667" s="13" t="s">
        <v>266</v>
      </c>
      <c r="AB1667" s="33">
        <v>0</v>
      </c>
      <c r="AC1667" s="33">
        <v>26.58</v>
      </c>
    </row>
    <row r="1668" spans="2:29" x14ac:dyDescent="0.3">
      <c r="B1668" s="19"/>
      <c r="D1668" s="13" t="s">
        <v>7771</v>
      </c>
      <c r="E1668" s="29">
        <v>43825</v>
      </c>
      <c r="F1668" s="29" t="str">
        <f t="shared" si="104"/>
        <v>Thu</v>
      </c>
      <c r="G1668" s="29" t="str">
        <f t="shared" si="105"/>
        <v>Dec</v>
      </c>
      <c r="H1668" s="34">
        <f t="shared" si="102"/>
        <v>2019</v>
      </c>
      <c r="I1668" s="29">
        <v>43832</v>
      </c>
      <c r="J1668" s="13" t="s">
        <v>50</v>
      </c>
      <c r="K1668" s="13" t="s">
        <v>3242</v>
      </c>
      <c r="L1668" s="13" t="s">
        <v>24</v>
      </c>
      <c r="M1668" s="13" t="s">
        <v>1724</v>
      </c>
      <c r="N1668" s="13" t="s">
        <v>215</v>
      </c>
      <c r="O1668" s="13" t="s">
        <v>27</v>
      </c>
      <c r="P1668" s="13" t="s">
        <v>28</v>
      </c>
      <c r="Q1668" s="13" t="s">
        <v>3544</v>
      </c>
      <c r="R1668" s="13" t="s">
        <v>30</v>
      </c>
      <c r="S1668" s="13" t="s">
        <v>1789</v>
      </c>
      <c r="T1668" s="13" t="s">
        <v>3545</v>
      </c>
      <c r="U1668" s="33">
        <v>14.28</v>
      </c>
      <c r="V1668" s="15">
        <v>1</v>
      </c>
      <c r="W1668" s="14">
        <v>0</v>
      </c>
      <c r="X1668" s="33">
        <v>1.8</v>
      </c>
      <c r="Y1668" s="33">
        <v>3.69</v>
      </c>
      <c r="Z1668" s="14">
        <f t="shared" si="103"/>
        <v>0.25840336134453784</v>
      </c>
      <c r="AA1668" s="13" t="s">
        <v>266</v>
      </c>
      <c r="AB1668" s="33">
        <v>0</v>
      </c>
      <c r="AC1668" s="33">
        <v>8.7899999999999991</v>
      </c>
    </row>
    <row r="1669" spans="2:29" x14ac:dyDescent="0.3">
      <c r="B1669" s="19"/>
      <c r="D1669" s="13" t="s">
        <v>7772</v>
      </c>
      <c r="E1669" s="29">
        <v>43263</v>
      </c>
      <c r="F1669" s="29" t="str">
        <f t="shared" si="104"/>
        <v>Tue</v>
      </c>
      <c r="G1669" s="29" t="str">
        <f t="shared" si="105"/>
        <v>Jun</v>
      </c>
      <c r="H1669" s="34">
        <f t="shared" si="102"/>
        <v>2018</v>
      </c>
      <c r="I1669" s="29">
        <v>43267</v>
      </c>
      <c r="J1669" s="13" t="s">
        <v>50</v>
      </c>
      <c r="K1669" s="13" t="s">
        <v>1306</v>
      </c>
      <c r="L1669" s="13" t="s">
        <v>24</v>
      </c>
      <c r="M1669" s="13" t="s">
        <v>501</v>
      </c>
      <c r="N1669" s="13" t="s">
        <v>91</v>
      </c>
      <c r="O1669" s="13" t="s">
        <v>54</v>
      </c>
      <c r="P1669" s="13" t="s">
        <v>55</v>
      </c>
      <c r="Q1669" s="13" t="s">
        <v>860</v>
      </c>
      <c r="R1669" s="13" t="s">
        <v>57</v>
      </c>
      <c r="S1669" s="13" t="s">
        <v>86</v>
      </c>
      <c r="T1669" s="13" t="s">
        <v>861</v>
      </c>
      <c r="U1669" s="33">
        <v>1419.6635999999999</v>
      </c>
      <c r="V1669" s="15">
        <v>4</v>
      </c>
      <c r="W1669" s="14">
        <v>7.0000000000000007E-2</v>
      </c>
      <c r="X1669" s="33">
        <v>101.45</v>
      </c>
      <c r="Y1669" s="33">
        <v>625.86360000000002</v>
      </c>
      <c r="Z1669" s="14">
        <f t="shared" si="103"/>
        <v>0.44085345288841671</v>
      </c>
      <c r="AA1669" s="13" t="s">
        <v>60</v>
      </c>
      <c r="AB1669" s="33">
        <v>99.376452</v>
      </c>
      <c r="AC1669" s="33">
        <v>592.97354799999982</v>
      </c>
    </row>
    <row r="1670" spans="2:29" x14ac:dyDescent="0.3">
      <c r="B1670" s="19"/>
      <c r="D1670" s="13" t="s">
        <v>7773</v>
      </c>
      <c r="E1670" s="29">
        <v>43263</v>
      </c>
      <c r="F1670" s="29" t="str">
        <f t="shared" si="104"/>
        <v>Tue</v>
      </c>
      <c r="G1670" s="29" t="str">
        <f t="shared" si="105"/>
        <v>Jun</v>
      </c>
      <c r="H1670" s="34">
        <f t="shared" si="102"/>
        <v>2018</v>
      </c>
      <c r="I1670" s="29">
        <v>43267</v>
      </c>
      <c r="J1670" s="13" t="s">
        <v>50</v>
      </c>
      <c r="K1670" s="13" t="s">
        <v>1306</v>
      </c>
      <c r="L1670" s="13" t="s">
        <v>24</v>
      </c>
      <c r="M1670" s="13" t="s">
        <v>501</v>
      </c>
      <c r="N1670" s="13" t="s">
        <v>91</v>
      </c>
      <c r="O1670" s="13" t="s">
        <v>54</v>
      </c>
      <c r="P1670" s="13" t="s">
        <v>55</v>
      </c>
      <c r="Q1670" s="13" t="s">
        <v>4058</v>
      </c>
      <c r="R1670" s="13" t="s">
        <v>40</v>
      </c>
      <c r="S1670" s="13" t="s">
        <v>41</v>
      </c>
      <c r="T1670" s="13" t="s">
        <v>4059</v>
      </c>
      <c r="U1670" s="33">
        <v>77.525999999999996</v>
      </c>
      <c r="V1670" s="15">
        <v>2</v>
      </c>
      <c r="W1670" s="14">
        <v>0.27</v>
      </c>
      <c r="X1670" s="33">
        <v>11.1</v>
      </c>
      <c r="Y1670" s="33">
        <v>-10.673999999999999</v>
      </c>
      <c r="Z1670" s="14">
        <f t="shared" si="103"/>
        <v>-0.137682841885303</v>
      </c>
      <c r="AA1670" s="13" t="s">
        <v>60</v>
      </c>
      <c r="AB1670" s="33">
        <v>20.932020000000001</v>
      </c>
      <c r="AC1670" s="33">
        <v>56.167979999999993</v>
      </c>
    </row>
    <row r="1671" spans="2:29" x14ac:dyDescent="0.3">
      <c r="B1671" s="19"/>
      <c r="D1671" s="13" t="s">
        <v>7774</v>
      </c>
      <c r="E1671" s="29">
        <v>43263</v>
      </c>
      <c r="F1671" s="29" t="str">
        <f t="shared" si="104"/>
        <v>Tue</v>
      </c>
      <c r="G1671" s="29" t="str">
        <f t="shared" si="105"/>
        <v>Jun</v>
      </c>
      <c r="H1671" s="34">
        <f t="shared" si="102"/>
        <v>2018</v>
      </c>
      <c r="I1671" s="29">
        <v>43267</v>
      </c>
      <c r="J1671" s="13" t="s">
        <v>50</v>
      </c>
      <c r="K1671" s="13" t="s">
        <v>1306</v>
      </c>
      <c r="L1671" s="13" t="s">
        <v>24</v>
      </c>
      <c r="M1671" s="13" t="s">
        <v>501</v>
      </c>
      <c r="N1671" s="13" t="s">
        <v>91</v>
      </c>
      <c r="O1671" s="13" t="s">
        <v>54</v>
      </c>
      <c r="P1671" s="13" t="s">
        <v>55</v>
      </c>
      <c r="Q1671" s="13" t="s">
        <v>5634</v>
      </c>
      <c r="R1671" s="13" t="s">
        <v>30</v>
      </c>
      <c r="S1671" s="13" t="s">
        <v>1789</v>
      </c>
      <c r="T1671" s="13" t="s">
        <v>5635</v>
      </c>
      <c r="U1671" s="33">
        <v>31.8645</v>
      </c>
      <c r="V1671" s="15">
        <v>3</v>
      </c>
      <c r="W1671" s="14">
        <v>0.27</v>
      </c>
      <c r="X1671" s="33">
        <v>3.24</v>
      </c>
      <c r="Y1671" s="33">
        <v>-2.2454999999999998</v>
      </c>
      <c r="Z1671" s="14">
        <f t="shared" si="103"/>
        <v>-7.0470272560372818E-2</v>
      </c>
      <c r="AA1671" s="13" t="s">
        <v>60</v>
      </c>
      <c r="AB1671" s="33">
        <v>8.603415</v>
      </c>
      <c r="AC1671" s="33">
        <v>22.266584999999999</v>
      </c>
    </row>
    <row r="1672" spans="2:29" x14ac:dyDescent="0.3">
      <c r="B1672" s="19"/>
      <c r="D1672" s="13" t="s">
        <v>7775</v>
      </c>
      <c r="E1672" s="29">
        <v>43263</v>
      </c>
      <c r="F1672" s="29" t="str">
        <f t="shared" si="104"/>
        <v>Tue</v>
      </c>
      <c r="G1672" s="29" t="str">
        <f t="shared" si="105"/>
        <v>Jun</v>
      </c>
      <c r="H1672" s="34">
        <f t="shared" si="102"/>
        <v>2018</v>
      </c>
      <c r="I1672" s="29">
        <v>43267</v>
      </c>
      <c r="J1672" s="13" t="s">
        <v>50</v>
      </c>
      <c r="K1672" s="13" t="s">
        <v>1306</v>
      </c>
      <c r="L1672" s="13" t="s">
        <v>24</v>
      </c>
      <c r="M1672" s="13" t="s">
        <v>501</v>
      </c>
      <c r="N1672" s="13" t="s">
        <v>91</v>
      </c>
      <c r="O1672" s="13" t="s">
        <v>54</v>
      </c>
      <c r="P1672" s="13" t="s">
        <v>55</v>
      </c>
      <c r="Q1672" s="13" t="s">
        <v>3487</v>
      </c>
      <c r="R1672" s="13" t="s">
        <v>30</v>
      </c>
      <c r="S1672" s="13" t="s">
        <v>1228</v>
      </c>
      <c r="T1672" s="13" t="s">
        <v>3488</v>
      </c>
      <c r="U1672" s="33">
        <v>12.1953</v>
      </c>
      <c r="V1672" s="15">
        <v>1</v>
      </c>
      <c r="W1672" s="14">
        <v>0.47000000000000003</v>
      </c>
      <c r="X1672" s="33">
        <v>1.8599999999999999</v>
      </c>
      <c r="Y1672" s="33">
        <v>-10.364700000000001</v>
      </c>
      <c r="Z1672" s="14">
        <f t="shared" si="103"/>
        <v>-0.84989299156232334</v>
      </c>
      <c r="AA1672" s="13" t="s">
        <v>60</v>
      </c>
      <c r="AB1672" s="33">
        <v>5.7317910000000003</v>
      </c>
      <c r="AC1672" s="33">
        <v>14.968209</v>
      </c>
    </row>
    <row r="1673" spans="2:29" x14ac:dyDescent="0.3">
      <c r="B1673" s="19"/>
      <c r="D1673" s="13" t="s">
        <v>7776</v>
      </c>
      <c r="E1673" s="29">
        <v>42951</v>
      </c>
      <c r="F1673" s="29" t="str">
        <f t="shared" si="104"/>
        <v>Fri</v>
      </c>
      <c r="G1673" s="29" t="str">
        <f t="shared" si="105"/>
        <v>Aug</v>
      </c>
      <c r="H1673" s="34">
        <f t="shared" ref="H1673:H1736" si="106">YEAR(E1673)</f>
        <v>2017</v>
      </c>
      <c r="I1673" s="29">
        <v>42956</v>
      </c>
      <c r="J1673" s="13" t="s">
        <v>22</v>
      </c>
      <c r="K1673" s="13" t="s">
        <v>3949</v>
      </c>
      <c r="L1673" s="13" t="s">
        <v>24</v>
      </c>
      <c r="M1673" s="13" t="s">
        <v>408</v>
      </c>
      <c r="N1673" s="13" t="s">
        <v>408</v>
      </c>
      <c r="O1673" s="13" t="s">
        <v>409</v>
      </c>
      <c r="P1673" s="13" t="s">
        <v>55</v>
      </c>
      <c r="Q1673" s="13" t="s">
        <v>2714</v>
      </c>
      <c r="R1673" s="13" t="s">
        <v>30</v>
      </c>
      <c r="S1673" s="13" t="s">
        <v>1789</v>
      </c>
      <c r="T1673" s="13" t="s">
        <v>2715</v>
      </c>
      <c r="U1673" s="33">
        <v>109.68449999999997</v>
      </c>
      <c r="V1673" s="15">
        <v>5</v>
      </c>
      <c r="W1673" s="14">
        <v>0.17</v>
      </c>
      <c r="X1673" s="33">
        <v>15.8</v>
      </c>
      <c r="Y1673" s="33">
        <v>6.4845000000000006</v>
      </c>
      <c r="Z1673" s="14">
        <f t="shared" ref="Z1673:Z1736" si="107">Y1673/U1673</f>
        <v>5.91195656633344E-2</v>
      </c>
      <c r="AA1673" s="13" t="s">
        <v>88</v>
      </c>
      <c r="AB1673" s="33">
        <v>18.646364999999996</v>
      </c>
      <c r="AC1673" s="33">
        <v>68.753634999999989</v>
      </c>
    </row>
    <row r="1674" spans="2:29" x14ac:dyDescent="0.3">
      <c r="B1674" s="19"/>
      <c r="D1674" s="13" t="s">
        <v>7777</v>
      </c>
      <c r="E1674" s="29">
        <v>42951</v>
      </c>
      <c r="F1674" s="29" t="str">
        <f t="shared" si="104"/>
        <v>Fri</v>
      </c>
      <c r="G1674" s="29" t="str">
        <f t="shared" si="105"/>
        <v>Aug</v>
      </c>
      <c r="H1674" s="34">
        <f t="shared" si="106"/>
        <v>2017</v>
      </c>
      <c r="I1674" s="29">
        <v>42956</v>
      </c>
      <c r="J1674" s="13" t="s">
        <v>22</v>
      </c>
      <c r="K1674" s="13" t="s">
        <v>3949</v>
      </c>
      <c r="L1674" s="13" t="s">
        <v>24</v>
      </c>
      <c r="M1674" s="13" t="s">
        <v>408</v>
      </c>
      <c r="N1674" s="13" t="s">
        <v>408</v>
      </c>
      <c r="O1674" s="13" t="s">
        <v>409</v>
      </c>
      <c r="P1674" s="13" t="s">
        <v>55</v>
      </c>
      <c r="Q1674" s="13" t="s">
        <v>1905</v>
      </c>
      <c r="R1674" s="13" t="s">
        <v>40</v>
      </c>
      <c r="S1674" s="13" t="s">
        <v>41</v>
      </c>
      <c r="T1674" s="13" t="s">
        <v>1906</v>
      </c>
      <c r="U1674" s="33">
        <v>141.47400000000002</v>
      </c>
      <c r="V1674" s="15">
        <v>4</v>
      </c>
      <c r="W1674" s="14">
        <v>0.27</v>
      </c>
      <c r="X1674" s="33">
        <v>6.7</v>
      </c>
      <c r="Y1674" s="33">
        <v>30.953999999999994</v>
      </c>
      <c r="Z1674" s="14">
        <f t="shared" si="107"/>
        <v>0.21879638661520837</v>
      </c>
      <c r="AA1674" s="13" t="s">
        <v>88</v>
      </c>
      <c r="AB1674" s="33">
        <v>38.197980000000008</v>
      </c>
      <c r="AC1674" s="33">
        <v>65.62202000000002</v>
      </c>
    </row>
    <row r="1675" spans="2:29" x14ac:dyDescent="0.3">
      <c r="B1675" s="19"/>
      <c r="D1675" s="13" t="s">
        <v>7778</v>
      </c>
      <c r="E1675" s="29">
        <v>43901</v>
      </c>
      <c r="F1675" s="29" t="str">
        <f t="shared" si="104"/>
        <v>Wed</v>
      </c>
      <c r="G1675" s="29" t="str">
        <f t="shared" si="105"/>
        <v>Mar</v>
      </c>
      <c r="H1675" s="34">
        <f t="shared" si="106"/>
        <v>2020</v>
      </c>
      <c r="I1675" s="29">
        <v>43905</v>
      </c>
      <c r="J1675" s="13" t="s">
        <v>50</v>
      </c>
      <c r="K1675" s="13" t="s">
        <v>1685</v>
      </c>
      <c r="L1675" s="13" t="s">
        <v>36</v>
      </c>
      <c r="M1675" s="13" t="s">
        <v>177</v>
      </c>
      <c r="N1675" s="13" t="s">
        <v>177</v>
      </c>
      <c r="O1675" s="13" t="s">
        <v>178</v>
      </c>
      <c r="P1675" s="13" t="s">
        <v>55</v>
      </c>
      <c r="Q1675" s="13" t="s">
        <v>1686</v>
      </c>
      <c r="R1675" s="13" t="s">
        <v>57</v>
      </c>
      <c r="S1675" s="13" t="s">
        <v>86</v>
      </c>
      <c r="T1675" s="13" t="s">
        <v>1687</v>
      </c>
      <c r="U1675" s="33">
        <v>639.66</v>
      </c>
      <c r="V1675" s="15">
        <v>2</v>
      </c>
      <c r="W1675" s="14">
        <v>0</v>
      </c>
      <c r="X1675" s="33">
        <v>77.12</v>
      </c>
      <c r="Y1675" s="33">
        <v>121.5</v>
      </c>
      <c r="Z1675" s="14">
        <f t="shared" si="107"/>
        <v>0.18994465809961544</v>
      </c>
      <c r="AA1675" s="13" t="s">
        <v>60</v>
      </c>
      <c r="AB1675" s="33">
        <v>0</v>
      </c>
      <c r="AC1675" s="33">
        <v>441.03999999999996</v>
      </c>
    </row>
    <row r="1676" spans="2:29" x14ac:dyDescent="0.3">
      <c r="B1676" s="19"/>
      <c r="D1676" s="13" t="s">
        <v>7779</v>
      </c>
      <c r="E1676" s="29">
        <v>43901</v>
      </c>
      <c r="F1676" s="29" t="str">
        <f t="shared" si="104"/>
        <v>Wed</v>
      </c>
      <c r="G1676" s="29" t="str">
        <f t="shared" si="105"/>
        <v>Mar</v>
      </c>
      <c r="H1676" s="34">
        <f t="shared" si="106"/>
        <v>2020</v>
      </c>
      <c r="I1676" s="29">
        <v>43905</v>
      </c>
      <c r="J1676" s="13" t="s">
        <v>50</v>
      </c>
      <c r="K1676" s="13" t="s">
        <v>1685</v>
      </c>
      <c r="L1676" s="13" t="s">
        <v>36</v>
      </c>
      <c r="M1676" s="13" t="s">
        <v>177</v>
      </c>
      <c r="N1676" s="13" t="s">
        <v>177</v>
      </c>
      <c r="O1676" s="13" t="s">
        <v>178</v>
      </c>
      <c r="P1676" s="13" t="s">
        <v>55</v>
      </c>
      <c r="Q1676" s="13" t="s">
        <v>3427</v>
      </c>
      <c r="R1676" s="13" t="s">
        <v>40</v>
      </c>
      <c r="S1676" s="13" t="s">
        <v>41</v>
      </c>
      <c r="T1676" s="13" t="s">
        <v>3428</v>
      </c>
      <c r="U1676" s="33">
        <v>90.3</v>
      </c>
      <c r="V1676" s="15">
        <v>2</v>
      </c>
      <c r="W1676" s="14">
        <v>0</v>
      </c>
      <c r="X1676" s="33">
        <v>14.03</v>
      </c>
      <c r="Y1676" s="33">
        <v>38.82</v>
      </c>
      <c r="Z1676" s="14">
        <f t="shared" si="107"/>
        <v>0.42990033222591362</v>
      </c>
      <c r="AA1676" s="13" t="s">
        <v>60</v>
      </c>
      <c r="AB1676" s="33">
        <v>0</v>
      </c>
      <c r="AC1676" s="33">
        <v>37.449999999999996</v>
      </c>
    </row>
    <row r="1677" spans="2:29" x14ac:dyDescent="0.3">
      <c r="B1677" s="19"/>
      <c r="D1677" s="13" t="s">
        <v>7780</v>
      </c>
      <c r="E1677" s="29">
        <v>42783</v>
      </c>
      <c r="F1677" s="29" t="str">
        <f t="shared" si="104"/>
        <v>Fri</v>
      </c>
      <c r="G1677" s="29" t="str">
        <f t="shared" si="105"/>
        <v>Feb</v>
      </c>
      <c r="H1677" s="34">
        <f t="shared" si="106"/>
        <v>2017</v>
      </c>
      <c r="I1677" s="29">
        <v>42785</v>
      </c>
      <c r="J1677" s="13" t="s">
        <v>34</v>
      </c>
      <c r="K1677" s="13" t="s">
        <v>446</v>
      </c>
      <c r="L1677" s="13" t="s">
        <v>36</v>
      </c>
      <c r="M1677" s="13" t="s">
        <v>25</v>
      </c>
      <c r="N1677" s="13" t="s">
        <v>26</v>
      </c>
      <c r="O1677" s="13" t="s">
        <v>27</v>
      </c>
      <c r="P1677" s="13" t="s">
        <v>28</v>
      </c>
      <c r="Q1677" s="13" t="s">
        <v>4443</v>
      </c>
      <c r="R1677" s="13" t="s">
        <v>30</v>
      </c>
      <c r="S1677" s="13" t="s">
        <v>2177</v>
      </c>
      <c r="T1677" s="13" t="s">
        <v>4444</v>
      </c>
      <c r="U1677" s="33">
        <v>70.199999999999989</v>
      </c>
      <c r="V1677" s="15">
        <v>5</v>
      </c>
      <c r="W1677" s="14">
        <v>0</v>
      </c>
      <c r="X1677" s="33">
        <v>10.97</v>
      </c>
      <c r="Y1677" s="33">
        <v>29.4</v>
      </c>
      <c r="Z1677" s="14">
        <f t="shared" si="107"/>
        <v>0.41880341880341887</v>
      </c>
      <c r="AA1677" s="13" t="s">
        <v>33</v>
      </c>
      <c r="AB1677" s="33">
        <v>0</v>
      </c>
      <c r="AC1677" s="33">
        <v>29.829999999999991</v>
      </c>
    </row>
    <row r="1678" spans="2:29" x14ac:dyDescent="0.3">
      <c r="B1678" s="19"/>
      <c r="D1678" s="13" t="s">
        <v>7781</v>
      </c>
      <c r="E1678" s="29">
        <v>43685</v>
      </c>
      <c r="F1678" s="29" t="str">
        <f t="shared" si="104"/>
        <v>Thu</v>
      </c>
      <c r="G1678" s="29" t="str">
        <f t="shared" si="105"/>
        <v>Aug</v>
      </c>
      <c r="H1678" s="34">
        <f t="shared" si="106"/>
        <v>2019</v>
      </c>
      <c r="I1678" s="29">
        <v>43688</v>
      </c>
      <c r="J1678" s="13" t="s">
        <v>34</v>
      </c>
      <c r="K1678" s="13" t="s">
        <v>446</v>
      </c>
      <c r="L1678" s="13" t="s">
        <v>36</v>
      </c>
      <c r="M1678" s="13" t="s">
        <v>37</v>
      </c>
      <c r="N1678" s="13" t="s">
        <v>71</v>
      </c>
      <c r="O1678" s="13" t="s">
        <v>27</v>
      </c>
      <c r="P1678" s="13" t="s">
        <v>28</v>
      </c>
      <c r="Q1678" s="13" t="s">
        <v>996</v>
      </c>
      <c r="R1678" s="13" t="s">
        <v>40</v>
      </c>
      <c r="S1678" s="13" t="s">
        <v>67</v>
      </c>
      <c r="T1678" s="13" t="s">
        <v>997</v>
      </c>
      <c r="U1678" s="33">
        <v>786.96</v>
      </c>
      <c r="V1678" s="15">
        <v>4</v>
      </c>
      <c r="W1678" s="14">
        <v>0</v>
      </c>
      <c r="X1678" s="33">
        <v>138.04</v>
      </c>
      <c r="Y1678" s="33">
        <v>393.48</v>
      </c>
      <c r="Z1678" s="14">
        <f t="shared" si="107"/>
        <v>0.5</v>
      </c>
      <c r="AA1678" s="13" t="s">
        <v>60</v>
      </c>
      <c r="AB1678" s="33">
        <v>0</v>
      </c>
      <c r="AC1678" s="33">
        <v>255.44000000000005</v>
      </c>
    </row>
    <row r="1679" spans="2:29" x14ac:dyDescent="0.3">
      <c r="B1679" s="19"/>
      <c r="D1679" s="13" t="s">
        <v>7782</v>
      </c>
      <c r="E1679" s="29">
        <v>43975</v>
      </c>
      <c r="F1679" s="29" t="str">
        <f t="shared" si="104"/>
        <v>Sun</v>
      </c>
      <c r="G1679" s="29" t="str">
        <f t="shared" si="105"/>
        <v>May</v>
      </c>
      <c r="H1679" s="34">
        <f t="shared" si="106"/>
        <v>2020</v>
      </c>
      <c r="I1679" s="29">
        <v>43980</v>
      </c>
      <c r="J1679" s="13" t="s">
        <v>22</v>
      </c>
      <c r="K1679" s="13" t="s">
        <v>446</v>
      </c>
      <c r="L1679" s="13" t="s">
        <v>36</v>
      </c>
      <c r="M1679" s="13" t="s">
        <v>447</v>
      </c>
      <c r="N1679" s="13" t="s">
        <v>229</v>
      </c>
      <c r="O1679" s="13" t="s">
        <v>27</v>
      </c>
      <c r="P1679" s="13" t="s">
        <v>28</v>
      </c>
      <c r="Q1679" s="13" t="s">
        <v>448</v>
      </c>
      <c r="R1679" s="13" t="s">
        <v>40</v>
      </c>
      <c r="S1679" s="13" t="s">
        <v>67</v>
      </c>
      <c r="T1679" s="13" t="s">
        <v>449</v>
      </c>
      <c r="U1679" s="33">
        <v>1447.44</v>
      </c>
      <c r="V1679" s="15">
        <v>4</v>
      </c>
      <c r="W1679" s="14">
        <v>0</v>
      </c>
      <c r="X1679" s="33">
        <v>252.36</v>
      </c>
      <c r="Y1679" s="33">
        <v>43.32</v>
      </c>
      <c r="Z1679" s="14">
        <f t="shared" si="107"/>
        <v>2.9928701707842811E-2</v>
      </c>
      <c r="AA1679" s="13" t="s">
        <v>88</v>
      </c>
      <c r="AB1679" s="33">
        <v>0</v>
      </c>
      <c r="AC1679" s="33">
        <v>1151.76</v>
      </c>
    </row>
    <row r="1680" spans="2:29" x14ac:dyDescent="0.3">
      <c r="B1680" s="19"/>
      <c r="D1680" s="13" t="s">
        <v>7783</v>
      </c>
      <c r="E1680" s="29">
        <v>44052</v>
      </c>
      <c r="F1680" s="29" t="str">
        <f t="shared" si="104"/>
        <v>Sun</v>
      </c>
      <c r="G1680" s="29" t="str">
        <f t="shared" si="105"/>
        <v>Aug</v>
      </c>
      <c r="H1680" s="34">
        <f t="shared" si="106"/>
        <v>2020</v>
      </c>
      <c r="I1680" s="29">
        <v>44056</v>
      </c>
      <c r="J1680" s="13" t="s">
        <v>50</v>
      </c>
      <c r="K1680" s="13" t="s">
        <v>446</v>
      </c>
      <c r="L1680" s="13" t="s">
        <v>36</v>
      </c>
      <c r="M1680" s="13" t="s">
        <v>225</v>
      </c>
      <c r="N1680" s="13" t="s">
        <v>310</v>
      </c>
      <c r="O1680" s="13" t="s">
        <v>27</v>
      </c>
      <c r="P1680" s="13" t="s">
        <v>28</v>
      </c>
      <c r="Q1680" s="13" t="s">
        <v>3561</v>
      </c>
      <c r="R1680" s="13" t="s">
        <v>30</v>
      </c>
      <c r="S1680" s="13" t="s">
        <v>289</v>
      </c>
      <c r="T1680" s="13" t="s">
        <v>3562</v>
      </c>
      <c r="U1680" s="33">
        <v>289.34999999999997</v>
      </c>
      <c r="V1680" s="15">
        <v>5</v>
      </c>
      <c r="W1680" s="14">
        <v>0</v>
      </c>
      <c r="X1680" s="33">
        <v>20.65</v>
      </c>
      <c r="Y1680" s="33">
        <v>54.900000000000006</v>
      </c>
      <c r="Z1680" s="14">
        <f t="shared" si="107"/>
        <v>0.18973561430793162</v>
      </c>
      <c r="AA1680" s="13" t="s">
        <v>88</v>
      </c>
      <c r="AB1680" s="33">
        <v>0</v>
      </c>
      <c r="AC1680" s="33">
        <v>213.79999999999998</v>
      </c>
    </row>
    <row r="1681" spans="2:29" x14ac:dyDescent="0.3">
      <c r="B1681" s="19"/>
      <c r="D1681" s="13" t="s">
        <v>7784</v>
      </c>
      <c r="E1681" s="29">
        <v>44052</v>
      </c>
      <c r="F1681" s="29" t="str">
        <f t="shared" si="104"/>
        <v>Sun</v>
      </c>
      <c r="G1681" s="29" t="str">
        <f t="shared" si="105"/>
        <v>Aug</v>
      </c>
      <c r="H1681" s="34">
        <f t="shared" si="106"/>
        <v>2020</v>
      </c>
      <c r="I1681" s="29">
        <v>44056</v>
      </c>
      <c r="J1681" s="13" t="s">
        <v>50</v>
      </c>
      <c r="K1681" s="13" t="s">
        <v>446</v>
      </c>
      <c r="L1681" s="13" t="s">
        <v>36</v>
      </c>
      <c r="M1681" s="13" t="s">
        <v>225</v>
      </c>
      <c r="N1681" s="13" t="s">
        <v>310</v>
      </c>
      <c r="O1681" s="13" t="s">
        <v>27</v>
      </c>
      <c r="P1681" s="13" t="s">
        <v>28</v>
      </c>
      <c r="Q1681" s="13" t="s">
        <v>3234</v>
      </c>
      <c r="R1681" s="13" t="s">
        <v>30</v>
      </c>
      <c r="S1681" s="13" t="s">
        <v>1789</v>
      </c>
      <c r="T1681" s="13" t="s">
        <v>3235</v>
      </c>
      <c r="U1681" s="33">
        <v>145.04999999999998</v>
      </c>
      <c r="V1681" s="15">
        <v>5</v>
      </c>
      <c r="W1681" s="14">
        <v>0</v>
      </c>
      <c r="X1681" s="33">
        <v>13.22</v>
      </c>
      <c r="Y1681" s="33">
        <v>26.099999999999998</v>
      </c>
      <c r="Z1681" s="14">
        <f t="shared" si="107"/>
        <v>0.1799379524301965</v>
      </c>
      <c r="AA1681" s="13" t="s">
        <v>88</v>
      </c>
      <c r="AB1681" s="33">
        <v>0</v>
      </c>
      <c r="AC1681" s="33">
        <v>105.72999999999999</v>
      </c>
    </row>
    <row r="1682" spans="2:29" x14ac:dyDescent="0.3">
      <c r="B1682" s="19"/>
      <c r="D1682" s="13" t="s">
        <v>7785</v>
      </c>
      <c r="E1682" s="29">
        <v>44069</v>
      </c>
      <c r="F1682" s="29" t="str">
        <f t="shared" si="104"/>
        <v>Wed</v>
      </c>
      <c r="G1682" s="29" t="str">
        <f t="shared" si="105"/>
        <v>Aug</v>
      </c>
      <c r="H1682" s="34">
        <f t="shared" si="106"/>
        <v>2020</v>
      </c>
      <c r="I1682" s="29">
        <v>44070</v>
      </c>
      <c r="J1682" s="13" t="s">
        <v>34</v>
      </c>
      <c r="K1682" s="13" t="s">
        <v>76</v>
      </c>
      <c r="L1682" s="13" t="s">
        <v>36</v>
      </c>
      <c r="M1682" s="13" t="s">
        <v>77</v>
      </c>
      <c r="N1682" s="13" t="s">
        <v>78</v>
      </c>
      <c r="O1682" s="13" t="s">
        <v>54</v>
      </c>
      <c r="P1682" s="13" t="s">
        <v>55</v>
      </c>
      <c r="Q1682" s="13" t="s">
        <v>79</v>
      </c>
      <c r="R1682" s="13" t="s">
        <v>40</v>
      </c>
      <c r="S1682" s="13" t="s">
        <v>48</v>
      </c>
      <c r="T1682" s="13" t="s">
        <v>80</v>
      </c>
      <c r="U1682" s="33">
        <v>3427.1495999999997</v>
      </c>
      <c r="V1682" s="15">
        <v>7</v>
      </c>
      <c r="W1682" s="14">
        <v>0.47000000000000003</v>
      </c>
      <c r="X1682" s="33">
        <v>586.57000000000005</v>
      </c>
      <c r="Y1682" s="33">
        <v>-452.81039999999985</v>
      </c>
      <c r="Z1682" s="14">
        <f t="shared" si="107"/>
        <v>-0.13212449202684351</v>
      </c>
      <c r="AA1682" s="13" t="s">
        <v>60</v>
      </c>
      <c r="AB1682" s="33">
        <v>1610.7603119999999</v>
      </c>
      <c r="AC1682" s="33">
        <v>1682.6296879999995</v>
      </c>
    </row>
    <row r="1683" spans="2:29" x14ac:dyDescent="0.3">
      <c r="B1683" s="19"/>
      <c r="D1683" s="13" t="s">
        <v>7786</v>
      </c>
      <c r="E1683" s="29">
        <v>44069</v>
      </c>
      <c r="F1683" s="29" t="str">
        <f t="shared" si="104"/>
        <v>Wed</v>
      </c>
      <c r="G1683" s="29" t="str">
        <f t="shared" si="105"/>
        <v>Aug</v>
      </c>
      <c r="H1683" s="34">
        <f t="shared" si="106"/>
        <v>2020</v>
      </c>
      <c r="I1683" s="29">
        <v>44070</v>
      </c>
      <c r="J1683" s="13" t="s">
        <v>34</v>
      </c>
      <c r="K1683" s="13" t="s">
        <v>76</v>
      </c>
      <c r="L1683" s="13" t="s">
        <v>36</v>
      </c>
      <c r="M1683" s="13" t="s">
        <v>77</v>
      </c>
      <c r="N1683" s="13" t="s">
        <v>78</v>
      </c>
      <c r="O1683" s="13" t="s">
        <v>54</v>
      </c>
      <c r="P1683" s="13" t="s">
        <v>55</v>
      </c>
      <c r="Q1683" s="13" t="s">
        <v>4754</v>
      </c>
      <c r="R1683" s="13" t="s">
        <v>30</v>
      </c>
      <c r="S1683" s="13" t="s">
        <v>2177</v>
      </c>
      <c r="T1683" s="13" t="s">
        <v>4755</v>
      </c>
      <c r="U1683" s="33">
        <v>7.4094000000000007</v>
      </c>
      <c r="V1683" s="15">
        <v>1</v>
      </c>
      <c r="W1683" s="14">
        <v>0.47000000000000003</v>
      </c>
      <c r="X1683" s="33">
        <v>1.54</v>
      </c>
      <c r="Y1683" s="33">
        <v>0.41939999999999955</v>
      </c>
      <c r="Z1683" s="14">
        <f t="shared" si="107"/>
        <v>5.6603773584905592E-2</v>
      </c>
      <c r="AA1683" s="13" t="s">
        <v>60</v>
      </c>
      <c r="AB1683" s="33">
        <v>3.4824180000000005</v>
      </c>
      <c r="AC1683" s="33">
        <v>1.9675820000000006</v>
      </c>
    </row>
    <row r="1684" spans="2:29" x14ac:dyDescent="0.3">
      <c r="B1684" s="19"/>
      <c r="D1684" s="13" t="s">
        <v>7787</v>
      </c>
      <c r="E1684" s="29">
        <v>43260</v>
      </c>
      <c r="F1684" s="29" t="str">
        <f t="shared" si="104"/>
        <v>Sat</v>
      </c>
      <c r="G1684" s="29" t="str">
        <f t="shared" si="105"/>
        <v>Jun</v>
      </c>
      <c r="H1684" s="34">
        <f t="shared" si="106"/>
        <v>2018</v>
      </c>
      <c r="I1684" s="29">
        <v>43266</v>
      </c>
      <c r="J1684" s="13" t="s">
        <v>50</v>
      </c>
      <c r="K1684" s="13" t="s">
        <v>5964</v>
      </c>
      <c r="L1684" s="13" t="s">
        <v>36</v>
      </c>
      <c r="M1684" s="13" t="s">
        <v>5965</v>
      </c>
      <c r="N1684" s="13" t="s">
        <v>1210</v>
      </c>
      <c r="O1684" s="13" t="s">
        <v>201</v>
      </c>
      <c r="P1684" s="13" t="s">
        <v>28</v>
      </c>
      <c r="Q1684" s="13" t="s">
        <v>4344</v>
      </c>
      <c r="R1684" s="13" t="s">
        <v>30</v>
      </c>
      <c r="S1684" s="13" t="s">
        <v>2751</v>
      </c>
      <c r="T1684" s="13" t="s">
        <v>4345</v>
      </c>
      <c r="U1684" s="33">
        <v>22.56</v>
      </c>
      <c r="V1684" s="15">
        <v>2</v>
      </c>
      <c r="W1684" s="14">
        <v>0</v>
      </c>
      <c r="X1684" s="33">
        <v>1.75</v>
      </c>
      <c r="Y1684" s="33">
        <v>10.56</v>
      </c>
      <c r="Z1684" s="14">
        <f t="shared" si="107"/>
        <v>0.46808510638297879</v>
      </c>
      <c r="AA1684" s="13" t="s">
        <v>88</v>
      </c>
      <c r="AB1684" s="33">
        <v>0</v>
      </c>
      <c r="AC1684" s="33">
        <v>10.249999999999998</v>
      </c>
    </row>
    <row r="1685" spans="2:29" x14ac:dyDescent="0.3">
      <c r="B1685" s="19"/>
      <c r="D1685" s="13" t="s">
        <v>7788</v>
      </c>
      <c r="E1685" s="29">
        <v>43366</v>
      </c>
      <c r="F1685" s="29" t="str">
        <f t="shared" si="104"/>
        <v>Sun</v>
      </c>
      <c r="G1685" s="29" t="str">
        <f t="shared" si="105"/>
        <v>Sep</v>
      </c>
      <c r="H1685" s="34">
        <f t="shared" si="106"/>
        <v>2018</v>
      </c>
      <c r="I1685" s="29">
        <v>43370</v>
      </c>
      <c r="J1685" s="13" t="s">
        <v>50</v>
      </c>
      <c r="K1685" s="13" t="s">
        <v>4736</v>
      </c>
      <c r="L1685" s="13" t="s">
        <v>36</v>
      </c>
      <c r="M1685" s="13" t="s">
        <v>408</v>
      </c>
      <c r="N1685" s="13" t="s">
        <v>408</v>
      </c>
      <c r="O1685" s="13" t="s">
        <v>409</v>
      </c>
      <c r="P1685" s="13" t="s">
        <v>55</v>
      </c>
      <c r="Q1685" s="13" t="s">
        <v>4737</v>
      </c>
      <c r="R1685" s="13" t="s">
        <v>30</v>
      </c>
      <c r="S1685" s="13" t="s">
        <v>1789</v>
      </c>
      <c r="T1685" s="13" t="s">
        <v>4738</v>
      </c>
      <c r="U1685" s="33">
        <v>77.339399999999983</v>
      </c>
      <c r="V1685" s="15">
        <v>2</v>
      </c>
      <c r="W1685" s="14">
        <v>0.17</v>
      </c>
      <c r="X1685" s="33">
        <v>8.52</v>
      </c>
      <c r="Y1685" s="33">
        <v>20.459399999999995</v>
      </c>
      <c r="Z1685" s="14">
        <f t="shared" si="107"/>
        <v>0.26454045415402755</v>
      </c>
      <c r="AA1685" s="13" t="s">
        <v>60</v>
      </c>
      <c r="AB1685" s="33">
        <v>13.147697999999998</v>
      </c>
      <c r="AC1685" s="33">
        <v>35.212302000000001</v>
      </c>
    </row>
    <row r="1686" spans="2:29" x14ac:dyDescent="0.3">
      <c r="B1686" s="19"/>
      <c r="D1686" s="13" t="s">
        <v>7789</v>
      </c>
      <c r="E1686" s="29">
        <v>42959</v>
      </c>
      <c r="F1686" s="29" t="str">
        <f t="shared" si="104"/>
        <v>Sat</v>
      </c>
      <c r="G1686" s="29" t="str">
        <f t="shared" si="105"/>
        <v>Aug</v>
      </c>
      <c r="H1686" s="34">
        <f t="shared" si="106"/>
        <v>2017</v>
      </c>
      <c r="I1686" s="29">
        <v>42963</v>
      </c>
      <c r="J1686" s="13" t="s">
        <v>50</v>
      </c>
      <c r="K1686" s="13" t="s">
        <v>5629</v>
      </c>
      <c r="L1686" s="13" t="s">
        <v>82</v>
      </c>
      <c r="M1686" s="13" t="s">
        <v>157</v>
      </c>
      <c r="N1686" s="13" t="s">
        <v>158</v>
      </c>
      <c r="O1686" s="13" t="s">
        <v>54</v>
      </c>
      <c r="P1686" s="13" t="s">
        <v>55</v>
      </c>
      <c r="Q1686" s="13" t="s">
        <v>1542</v>
      </c>
      <c r="R1686" s="13" t="s">
        <v>57</v>
      </c>
      <c r="S1686" s="13" t="s">
        <v>138</v>
      </c>
      <c r="T1686" s="13" t="s">
        <v>1543</v>
      </c>
      <c r="U1686" s="33">
        <v>134.60939999999997</v>
      </c>
      <c r="V1686" s="15">
        <v>2</v>
      </c>
      <c r="W1686" s="14">
        <v>0.17</v>
      </c>
      <c r="X1686" s="33">
        <v>3.27</v>
      </c>
      <c r="Y1686" s="33">
        <v>53.489400000000003</v>
      </c>
      <c r="Z1686" s="14">
        <f t="shared" si="107"/>
        <v>0.39736749439489377</v>
      </c>
      <c r="AA1686" s="13" t="s">
        <v>88</v>
      </c>
      <c r="AB1686" s="33">
        <v>22.883597999999996</v>
      </c>
      <c r="AC1686" s="33">
        <v>54.966401999999974</v>
      </c>
    </row>
    <row r="1687" spans="2:29" x14ac:dyDescent="0.3">
      <c r="B1687" s="19"/>
      <c r="D1687" s="13" t="s">
        <v>7790</v>
      </c>
      <c r="E1687" s="29">
        <v>44077</v>
      </c>
      <c r="F1687" s="29" t="str">
        <f t="shared" si="104"/>
        <v>Thu</v>
      </c>
      <c r="G1687" s="29" t="str">
        <f t="shared" si="105"/>
        <v>Sep</v>
      </c>
      <c r="H1687" s="34">
        <f t="shared" si="106"/>
        <v>2020</v>
      </c>
      <c r="I1687" s="29">
        <v>44081</v>
      </c>
      <c r="J1687" s="13" t="s">
        <v>50</v>
      </c>
      <c r="K1687" s="13" t="s">
        <v>1411</v>
      </c>
      <c r="L1687" s="13" t="s">
        <v>82</v>
      </c>
      <c r="M1687" s="13" t="s">
        <v>606</v>
      </c>
      <c r="N1687" s="13" t="s">
        <v>210</v>
      </c>
      <c r="O1687" s="13" t="s">
        <v>27</v>
      </c>
      <c r="P1687" s="13" t="s">
        <v>28</v>
      </c>
      <c r="Q1687" s="13" t="s">
        <v>132</v>
      </c>
      <c r="R1687" s="13" t="s">
        <v>40</v>
      </c>
      <c r="S1687" s="13" t="s">
        <v>67</v>
      </c>
      <c r="T1687" s="13" t="s">
        <v>133</v>
      </c>
      <c r="U1687" s="33">
        <v>1173.42</v>
      </c>
      <c r="V1687" s="15">
        <v>3</v>
      </c>
      <c r="W1687" s="14">
        <v>0</v>
      </c>
      <c r="X1687" s="33">
        <v>93.74</v>
      </c>
      <c r="Y1687" s="33">
        <v>129.06</v>
      </c>
      <c r="Z1687" s="14">
        <f t="shared" si="107"/>
        <v>0.10998619420156465</v>
      </c>
      <c r="AA1687" s="13" t="s">
        <v>88</v>
      </c>
      <c r="AB1687" s="33">
        <v>0</v>
      </c>
      <c r="AC1687" s="33">
        <v>950.62000000000012</v>
      </c>
    </row>
    <row r="1688" spans="2:29" x14ac:dyDescent="0.3">
      <c r="B1688" s="19"/>
      <c r="D1688" s="13" t="s">
        <v>7791</v>
      </c>
      <c r="E1688" s="29">
        <v>44077</v>
      </c>
      <c r="F1688" s="29" t="str">
        <f t="shared" si="104"/>
        <v>Thu</v>
      </c>
      <c r="G1688" s="29" t="str">
        <f t="shared" si="105"/>
        <v>Sep</v>
      </c>
      <c r="H1688" s="34">
        <f t="shared" si="106"/>
        <v>2020</v>
      </c>
      <c r="I1688" s="29">
        <v>44081</v>
      </c>
      <c r="J1688" s="13" t="s">
        <v>50</v>
      </c>
      <c r="K1688" s="13" t="s">
        <v>1411</v>
      </c>
      <c r="L1688" s="13" t="s">
        <v>82</v>
      </c>
      <c r="M1688" s="13" t="s">
        <v>606</v>
      </c>
      <c r="N1688" s="13" t="s">
        <v>210</v>
      </c>
      <c r="O1688" s="13" t="s">
        <v>27</v>
      </c>
      <c r="P1688" s="13" t="s">
        <v>28</v>
      </c>
      <c r="Q1688" s="13" t="s">
        <v>3980</v>
      </c>
      <c r="R1688" s="13" t="s">
        <v>40</v>
      </c>
      <c r="S1688" s="13" t="s">
        <v>906</v>
      </c>
      <c r="T1688" s="13" t="s">
        <v>3981</v>
      </c>
      <c r="U1688" s="33">
        <v>103.92</v>
      </c>
      <c r="V1688" s="15">
        <v>2</v>
      </c>
      <c r="W1688" s="14">
        <v>0</v>
      </c>
      <c r="X1688" s="33">
        <v>3.6</v>
      </c>
      <c r="Y1688" s="33">
        <v>35.28</v>
      </c>
      <c r="Z1688" s="14">
        <f t="shared" si="107"/>
        <v>0.33949191685912239</v>
      </c>
      <c r="AA1688" s="13" t="s">
        <v>88</v>
      </c>
      <c r="AB1688" s="33">
        <v>0</v>
      </c>
      <c r="AC1688" s="33">
        <v>65.040000000000006</v>
      </c>
    </row>
    <row r="1689" spans="2:29" x14ac:dyDescent="0.3">
      <c r="B1689" s="19"/>
      <c r="D1689" s="13" t="s">
        <v>7792</v>
      </c>
      <c r="E1689" s="29">
        <v>43141</v>
      </c>
      <c r="F1689" s="29" t="str">
        <f t="shared" si="104"/>
        <v>Sat</v>
      </c>
      <c r="G1689" s="29" t="str">
        <f t="shared" si="105"/>
        <v>Feb</v>
      </c>
      <c r="H1689" s="34">
        <f t="shared" si="106"/>
        <v>2018</v>
      </c>
      <c r="I1689" s="29">
        <v>43144</v>
      </c>
      <c r="J1689" s="13" t="s">
        <v>34</v>
      </c>
      <c r="K1689" s="13" t="s">
        <v>1494</v>
      </c>
      <c r="L1689" s="13" t="s">
        <v>82</v>
      </c>
      <c r="M1689" s="13" t="s">
        <v>157</v>
      </c>
      <c r="N1689" s="13" t="s">
        <v>158</v>
      </c>
      <c r="O1689" s="13" t="s">
        <v>54</v>
      </c>
      <c r="P1689" s="13" t="s">
        <v>55</v>
      </c>
      <c r="Q1689" s="13" t="s">
        <v>1495</v>
      </c>
      <c r="R1689" s="13" t="s">
        <v>40</v>
      </c>
      <c r="S1689" s="13" t="s">
        <v>41</v>
      </c>
      <c r="T1689" s="13" t="s">
        <v>1496</v>
      </c>
      <c r="U1689" s="33">
        <v>406.28880000000004</v>
      </c>
      <c r="V1689" s="15">
        <v>8</v>
      </c>
      <c r="W1689" s="14">
        <v>0.27</v>
      </c>
      <c r="X1689" s="33">
        <v>86.67</v>
      </c>
      <c r="Y1689" s="33">
        <v>-89.071200000000033</v>
      </c>
      <c r="Z1689" s="14">
        <f t="shared" si="107"/>
        <v>-0.21923124634496452</v>
      </c>
      <c r="AA1689" s="13" t="s">
        <v>88</v>
      </c>
      <c r="AB1689" s="33">
        <v>109.69797600000001</v>
      </c>
      <c r="AC1689" s="33">
        <v>298.99202400000001</v>
      </c>
    </row>
    <row r="1690" spans="2:29" x14ac:dyDescent="0.3">
      <c r="B1690" s="19"/>
      <c r="D1690" s="13" t="s">
        <v>7793</v>
      </c>
      <c r="E1690" s="29">
        <v>43141</v>
      </c>
      <c r="F1690" s="29" t="str">
        <f t="shared" si="104"/>
        <v>Sat</v>
      </c>
      <c r="G1690" s="29" t="str">
        <f t="shared" si="105"/>
        <v>Feb</v>
      </c>
      <c r="H1690" s="34">
        <f t="shared" si="106"/>
        <v>2018</v>
      </c>
      <c r="I1690" s="29">
        <v>43144</v>
      </c>
      <c r="J1690" s="13" t="s">
        <v>34</v>
      </c>
      <c r="K1690" s="13" t="s">
        <v>1494</v>
      </c>
      <c r="L1690" s="13" t="s">
        <v>82</v>
      </c>
      <c r="M1690" s="13" t="s">
        <v>157</v>
      </c>
      <c r="N1690" s="13" t="s">
        <v>158</v>
      </c>
      <c r="O1690" s="13" t="s">
        <v>54</v>
      </c>
      <c r="P1690" s="13" t="s">
        <v>55</v>
      </c>
      <c r="Q1690" s="13" t="s">
        <v>1021</v>
      </c>
      <c r="R1690" s="13" t="s">
        <v>57</v>
      </c>
      <c r="S1690" s="13" t="s">
        <v>138</v>
      </c>
      <c r="T1690" s="13" t="s">
        <v>1022</v>
      </c>
      <c r="U1690" s="33">
        <v>1144.2048</v>
      </c>
      <c r="V1690" s="15">
        <v>8</v>
      </c>
      <c r="W1690" s="14">
        <v>0.17</v>
      </c>
      <c r="X1690" s="33">
        <v>68.89</v>
      </c>
      <c r="Y1690" s="33">
        <v>206.76479999999995</v>
      </c>
      <c r="Z1690" s="14">
        <f t="shared" si="107"/>
        <v>0.18070611135349193</v>
      </c>
      <c r="AA1690" s="13" t="s">
        <v>88</v>
      </c>
      <c r="AB1690" s="33">
        <v>194.514816</v>
      </c>
      <c r="AC1690" s="33">
        <v>674.03518400000007</v>
      </c>
    </row>
    <row r="1691" spans="2:29" x14ac:dyDescent="0.3">
      <c r="B1691" s="19"/>
      <c r="D1691" s="13" t="s">
        <v>7794</v>
      </c>
      <c r="E1691" s="29">
        <v>43141</v>
      </c>
      <c r="F1691" s="29" t="str">
        <f t="shared" si="104"/>
        <v>Sat</v>
      </c>
      <c r="G1691" s="29" t="str">
        <f t="shared" si="105"/>
        <v>Feb</v>
      </c>
      <c r="H1691" s="34">
        <f t="shared" si="106"/>
        <v>2018</v>
      </c>
      <c r="I1691" s="29">
        <v>43144</v>
      </c>
      <c r="J1691" s="13" t="s">
        <v>34</v>
      </c>
      <c r="K1691" s="13" t="s">
        <v>1494</v>
      </c>
      <c r="L1691" s="13" t="s">
        <v>82</v>
      </c>
      <c r="M1691" s="13" t="s">
        <v>157</v>
      </c>
      <c r="N1691" s="13" t="s">
        <v>158</v>
      </c>
      <c r="O1691" s="13" t="s">
        <v>54</v>
      </c>
      <c r="P1691" s="13" t="s">
        <v>55</v>
      </c>
      <c r="Q1691" s="13" t="s">
        <v>4373</v>
      </c>
      <c r="R1691" s="13" t="s">
        <v>30</v>
      </c>
      <c r="S1691" s="13" t="s">
        <v>289</v>
      </c>
      <c r="T1691" s="13" t="s">
        <v>4374</v>
      </c>
      <c r="U1691" s="33">
        <v>95.267399999999995</v>
      </c>
      <c r="V1691" s="15">
        <v>2</v>
      </c>
      <c r="W1691" s="14">
        <v>0.17</v>
      </c>
      <c r="X1691" s="33">
        <v>11.44</v>
      </c>
      <c r="Y1691" s="33">
        <v>30.947399999999998</v>
      </c>
      <c r="Z1691" s="14">
        <f t="shared" si="107"/>
        <v>0.32484774434906377</v>
      </c>
      <c r="AA1691" s="13" t="s">
        <v>88</v>
      </c>
      <c r="AB1691" s="33">
        <v>16.195457999999999</v>
      </c>
      <c r="AC1691" s="33">
        <v>36.684541999999993</v>
      </c>
    </row>
    <row r="1692" spans="2:29" x14ac:dyDescent="0.3">
      <c r="B1692" s="19"/>
      <c r="D1692" s="13" t="s">
        <v>7795</v>
      </c>
      <c r="E1692" s="29">
        <v>43141</v>
      </c>
      <c r="F1692" s="29" t="str">
        <f t="shared" si="104"/>
        <v>Sat</v>
      </c>
      <c r="G1692" s="29" t="str">
        <f t="shared" si="105"/>
        <v>Feb</v>
      </c>
      <c r="H1692" s="34">
        <f t="shared" si="106"/>
        <v>2018</v>
      </c>
      <c r="I1692" s="29">
        <v>43144</v>
      </c>
      <c r="J1692" s="13" t="s">
        <v>34</v>
      </c>
      <c r="K1692" s="13" t="s">
        <v>1494</v>
      </c>
      <c r="L1692" s="13" t="s">
        <v>82</v>
      </c>
      <c r="M1692" s="13" t="s">
        <v>157</v>
      </c>
      <c r="N1692" s="13" t="s">
        <v>158</v>
      </c>
      <c r="O1692" s="13" t="s">
        <v>54</v>
      </c>
      <c r="P1692" s="13" t="s">
        <v>55</v>
      </c>
      <c r="Q1692" s="13" t="s">
        <v>1394</v>
      </c>
      <c r="R1692" s="13" t="s">
        <v>30</v>
      </c>
      <c r="S1692" s="13" t="s">
        <v>289</v>
      </c>
      <c r="T1692" s="13" t="s">
        <v>1395</v>
      </c>
      <c r="U1692" s="33">
        <v>111.32789999999999</v>
      </c>
      <c r="V1692" s="15">
        <v>1</v>
      </c>
      <c r="W1692" s="14">
        <v>0.17</v>
      </c>
      <c r="X1692" s="33">
        <v>4.4000000000000004</v>
      </c>
      <c r="Y1692" s="33">
        <v>41.5779</v>
      </c>
      <c r="Z1692" s="14">
        <f t="shared" si="107"/>
        <v>0.37347241796530795</v>
      </c>
      <c r="AA1692" s="13" t="s">
        <v>88</v>
      </c>
      <c r="AB1692" s="33">
        <v>18.925743000000001</v>
      </c>
      <c r="AC1692" s="33">
        <v>46.424256999999983</v>
      </c>
    </row>
    <row r="1693" spans="2:29" x14ac:dyDescent="0.3">
      <c r="B1693" s="19"/>
      <c r="D1693" s="13" t="s">
        <v>7796</v>
      </c>
      <c r="E1693" s="29">
        <v>43141</v>
      </c>
      <c r="F1693" s="29" t="str">
        <f t="shared" si="104"/>
        <v>Sat</v>
      </c>
      <c r="G1693" s="29" t="str">
        <f t="shared" si="105"/>
        <v>Feb</v>
      </c>
      <c r="H1693" s="34">
        <f t="shared" si="106"/>
        <v>2018</v>
      </c>
      <c r="I1693" s="29">
        <v>43144</v>
      </c>
      <c r="J1693" s="13" t="s">
        <v>34</v>
      </c>
      <c r="K1693" s="13" t="s">
        <v>1494</v>
      </c>
      <c r="L1693" s="13" t="s">
        <v>82</v>
      </c>
      <c r="M1693" s="13" t="s">
        <v>157</v>
      </c>
      <c r="N1693" s="13" t="s">
        <v>158</v>
      </c>
      <c r="O1693" s="13" t="s">
        <v>54</v>
      </c>
      <c r="P1693" s="13" t="s">
        <v>55</v>
      </c>
      <c r="Q1693" s="13" t="s">
        <v>4096</v>
      </c>
      <c r="R1693" s="13" t="s">
        <v>30</v>
      </c>
      <c r="S1693" s="13" t="s">
        <v>1789</v>
      </c>
      <c r="T1693" s="13" t="s">
        <v>4097</v>
      </c>
      <c r="U1693" s="33">
        <v>38.587800000000001</v>
      </c>
      <c r="V1693" s="15">
        <v>2</v>
      </c>
      <c r="W1693" s="14">
        <v>0.27</v>
      </c>
      <c r="X1693" s="33">
        <v>4.12</v>
      </c>
      <c r="Y1693" s="33">
        <v>8.9477999999999973</v>
      </c>
      <c r="Z1693" s="14">
        <f t="shared" si="107"/>
        <v>0.23188157915195987</v>
      </c>
      <c r="AA1693" s="13" t="s">
        <v>88</v>
      </c>
      <c r="AB1693" s="33">
        <v>10.418706</v>
      </c>
      <c r="AC1693" s="33">
        <v>15.101294000000003</v>
      </c>
    </row>
    <row r="1694" spans="2:29" x14ac:dyDescent="0.3">
      <c r="B1694" s="19"/>
      <c r="D1694" s="13" t="s">
        <v>7797</v>
      </c>
      <c r="E1694" s="29">
        <v>43876</v>
      </c>
      <c r="F1694" s="29" t="str">
        <f t="shared" si="104"/>
        <v>Sat</v>
      </c>
      <c r="G1694" s="29" t="str">
        <f t="shared" si="105"/>
        <v>Feb</v>
      </c>
      <c r="H1694" s="34">
        <f t="shared" si="106"/>
        <v>2020</v>
      </c>
      <c r="I1694" s="29">
        <v>43880</v>
      </c>
      <c r="J1694" s="13" t="s">
        <v>22</v>
      </c>
      <c r="K1694" s="13" t="s">
        <v>5989</v>
      </c>
      <c r="L1694" s="13" t="s">
        <v>82</v>
      </c>
      <c r="M1694" s="13" t="s">
        <v>238</v>
      </c>
      <c r="N1694" s="13" t="s">
        <v>239</v>
      </c>
      <c r="O1694" s="13" t="s">
        <v>201</v>
      </c>
      <c r="P1694" s="13" t="s">
        <v>28</v>
      </c>
      <c r="Q1694" s="13" t="s">
        <v>5990</v>
      </c>
      <c r="R1694" s="13" t="s">
        <v>30</v>
      </c>
      <c r="S1694" s="13" t="s">
        <v>1607</v>
      </c>
      <c r="T1694" s="13" t="s">
        <v>5991</v>
      </c>
      <c r="U1694" s="33">
        <v>21.599999999999998</v>
      </c>
      <c r="V1694" s="15">
        <v>3</v>
      </c>
      <c r="W1694" s="14">
        <v>0</v>
      </c>
      <c r="X1694" s="33">
        <v>1.67</v>
      </c>
      <c r="Y1694" s="33">
        <v>9.27</v>
      </c>
      <c r="Z1694" s="14">
        <f t="shared" si="107"/>
        <v>0.4291666666666667</v>
      </c>
      <c r="AA1694" s="13" t="s">
        <v>60</v>
      </c>
      <c r="AB1694" s="33">
        <v>0</v>
      </c>
      <c r="AC1694" s="33">
        <v>10.66</v>
      </c>
    </row>
    <row r="1695" spans="2:29" x14ac:dyDescent="0.3">
      <c r="B1695" s="19"/>
      <c r="D1695" s="13" t="s">
        <v>7798</v>
      </c>
      <c r="E1695" s="29">
        <v>43224</v>
      </c>
      <c r="F1695" s="29" t="str">
        <f t="shared" si="104"/>
        <v>Fri</v>
      </c>
      <c r="G1695" s="29" t="str">
        <f t="shared" si="105"/>
        <v>May</v>
      </c>
      <c r="H1695" s="34">
        <f t="shared" si="106"/>
        <v>2018</v>
      </c>
      <c r="I1695" s="29">
        <v>43228</v>
      </c>
      <c r="J1695" s="13" t="s">
        <v>50</v>
      </c>
      <c r="K1695" s="13" t="s">
        <v>2454</v>
      </c>
      <c r="L1695" s="13" t="s">
        <v>82</v>
      </c>
      <c r="M1695" s="13" t="s">
        <v>493</v>
      </c>
      <c r="N1695" s="13" t="s">
        <v>494</v>
      </c>
      <c r="O1695" s="13" t="s">
        <v>54</v>
      </c>
      <c r="P1695" s="13" t="s">
        <v>55</v>
      </c>
      <c r="Q1695" s="13" t="s">
        <v>1464</v>
      </c>
      <c r="R1695" s="13" t="s">
        <v>40</v>
      </c>
      <c r="S1695" s="13" t="s">
        <v>41</v>
      </c>
      <c r="T1695" s="13" t="s">
        <v>1465</v>
      </c>
      <c r="U1695" s="33">
        <v>483.55200000000002</v>
      </c>
      <c r="V1695" s="15">
        <v>5</v>
      </c>
      <c r="W1695" s="14">
        <v>0.27</v>
      </c>
      <c r="X1695" s="33">
        <v>43.62</v>
      </c>
      <c r="Y1695" s="33">
        <v>-152.44800000000001</v>
      </c>
      <c r="Z1695" s="14">
        <f t="shared" si="107"/>
        <v>-0.31526702402223544</v>
      </c>
      <c r="AA1695" s="13" t="s">
        <v>88</v>
      </c>
      <c r="AB1695" s="33">
        <v>130.55904000000001</v>
      </c>
      <c r="AC1695" s="33">
        <v>461.82096000000001</v>
      </c>
    </row>
    <row r="1696" spans="2:29" x14ac:dyDescent="0.3">
      <c r="B1696" s="19"/>
      <c r="D1696" s="13" t="s">
        <v>7799</v>
      </c>
      <c r="E1696" s="29">
        <v>43224</v>
      </c>
      <c r="F1696" s="29" t="str">
        <f t="shared" si="104"/>
        <v>Fri</v>
      </c>
      <c r="G1696" s="29" t="str">
        <f t="shared" si="105"/>
        <v>May</v>
      </c>
      <c r="H1696" s="34">
        <f t="shared" si="106"/>
        <v>2018</v>
      </c>
      <c r="I1696" s="29">
        <v>43228</v>
      </c>
      <c r="J1696" s="13" t="s">
        <v>50</v>
      </c>
      <c r="K1696" s="13" t="s">
        <v>2454</v>
      </c>
      <c r="L1696" s="13" t="s">
        <v>82</v>
      </c>
      <c r="M1696" s="13" t="s">
        <v>493</v>
      </c>
      <c r="N1696" s="13" t="s">
        <v>494</v>
      </c>
      <c r="O1696" s="13" t="s">
        <v>54</v>
      </c>
      <c r="P1696" s="13" t="s">
        <v>55</v>
      </c>
      <c r="Q1696" s="13" t="s">
        <v>4531</v>
      </c>
      <c r="R1696" s="13" t="s">
        <v>30</v>
      </c>
      <c r="S1696" s="13" t="s">
        <v>2177</v>
      </c>
      <c r="T1696" s="13" t="s">
        <v>4532</v>
      </c>
      <c r="U1696" s="33">
        <v>21.942000000000004</v>
      </c>
      <c r="V1696" s="15">
        <v>3</v>
      </c>
      <c r="W1696" s="14">
        <v>0.47000000000000003</v>
      </c>
      <c r="X1696" s="33">
        <v>2.19</v>
      </c>
      <c r="Y1696" s="33">
        <v>-14.148000000000001</v>
      </c>
      <c r="Z1696" s="14">
        <f t="shared" si="107"/>
        <v>-0.64479081214109923</v>
      </c>
      <c r="AA1696" s="13" t="s">
        <v>88</v>
      </c>
      <c r="AB1696" s="33">
        <v>10.312740000000002</v>
      </c>
      <c r="AC1696" s="33">
        <v>23.587260000000004</v>
      </c>
    </row>
    <row r="1697" spans="2:29" x14ac:dyDescent="0.3">
      <c r="B1697" s="19"/>
      <c r="D1697" s="13" t="s">
        <v>7800</v>
      </c>
      <c r="E1697" s="29">
        <v>43224</v>
      </c>
      <c r="F1697" s="29" t="str">
        <f t="shared" si="104"/>
        <v>Fri</v>
      </c>
      <c r="G1697" s="29" t="str">
        <f t="shared" si="105"/>
        <v>May</v>
      </c>
      <c r="H1697" s="34">
        <f t="shared" si="106"/>
        <v>2018</v>
      </c>
      <c r="I1697" s="29">
        <v>43228</v>
      </c>
      <c r="J1697" s="13" t="s">
        <v>50</v>
      </c>
      <c r="K1697" s="13" t="s">
        <v>2454</v>
      </c>
      <c r="L1697" s="13" t="s">
        <v>82</v>
      </c>
      <c r="M1697" s="13" t="s">
        <v>493</v>
      </c>
      <c r="N1697" s="13" t="s">
        <v>494</v>
      </c>
      <c r="O1697" s="13" t="s">
        <v>54</v>
      </c>
      <c r="P1697" s="13" t="s">
        <v>55</v>
      </c>
      <c r="Q1697" s="13" t="s">
        <v>4073</v>
      </c>
      <c r="R1697" s="13" t="s">
        <v>30</v>
      </c>
      <c r="S1697" s="13" t="s">
        <v>1789</v>
      </c>
      <c r="T1697" s="13" t="s">
        <v>4074</v>
      </c>
      <c r="U1697" s="33">
        <v>39.157199999999996</v>
      </c>
      <c r="V1697" s="15">
        <v>1</v>
      </c>
      <c r="W1697" s="14">
        <v>0.27</v>
      </c>
      <c r="X1697" s="33">
        <v>2.1800000000000002</v>
      </c>
      <c r="Y1697" s="33">
        <v>5.8872</v>
      </c>
      <c r="Z1697" s="14">
        <f t="shared" si="107"/>
        <v>0.15034782875180044</v>
      </c>
      <c r="AA1697" s="13" t="s">
        <v>88</v>
      </c>
      <c r="AB1697" s="33">
        <v>10.572443999999999</v>
      </c>
      <c r="AC1697" s="33">
        <v>20.517555999999999</v>
      </c>
    </row>
    <row r="1698" spans="2:29" x14ac:dyDescent="0.3">
      <c r="B1698" s="19"/>
      <c r="D1698" s="13" t="s">
        <v>7801</v>
      </c>
      <c r="E1698" s="29">
        <v>43730</v>
      </c>
      <c r="F1698" s="29" t="str">
        <f t="shared" si="104"/>
        <v>Sun</v>
      </c>
      <c r="G1698" s="29" t="str">
        <f t="shared" si="105"/>
        <v>Sep</v>
      </c>
      <c r="H1698" s="34">
        <f t="shared" si="106"/>
        <v>2019</v>
      </c>
      <c r="I1698" s="29">
        <v>43736</v>
      </c>
      <c r="J1698" s="13" t="s">
        <v>50</v>
      </c>
      <c r="K1698" s="13" t="s">
        <v>5668</v>
      </c>
      <c r="L1698" s="13" t="s">
        <v>82</v>
      </c>
      <c r="M1698" s="13" t="s">
        <v>205</v>
      </c>
      <c r="N1698" s="13" t="s">
        <v>205</v>
      </c>
      <c r="O1698" s="13" t="s">
        <v>114</v>
      </c>
      <c r="P1698" s="13" t="s">
        <v>55</v>
      </c>
      <c r="Q1698" s="13" t="s">
        <v>5669</v>
      </c>
      <c r="R1698" s="13" t="s">
        <v>30</v>
      </c>
      <c r="S1698" s="13" t="s">
        <v>2177</v>
      </c>
      <c r="T1698" s="13" t="s">
        <v>5670</v>
      </c>
      <c r="U1698" s="33">
        <v>27.42</v>
      </c>
      <c r="V1698" s="15">
        <v>2</v>
      </c>
      <c r="W1698" s="14">
        <v>0</v>
      </c>
      <c r="X1698" s="33">
        <v>3.08</v>
      </c>
      <c r="Y1698" s="33">
        <v>3.54</v>
      </c>
      <c r="Z1698" s="14">
        <f t="shared" si="107"/>
        <v>0.12910284463894967</v>
      </c>
      <c r="AA1698" s="13" t="s">
        <v>88</v>
      </c>
      <c r="AB1698" s="33">
        <v>0</v>
      </c>
      <c r="AC1698" s="33">
        <v>20.800000000000004</v>
      </c>
    </row>
    <row r="1699" spans="2:29" x14ac:dyDescent="0.3">
      <c r="B1699" s="19"/>
      <c r="D1699" s="13" t="s">
        <v>7802</v>
      </c>
      <c r="E1699" s="29">
        <v>43730</v>
      </c>
      <c r="F1699" s="29" t="str">
        <f t="shared" si="104"/>
        <v>Sun</v>
      </c>
      <c r="G1699" s="29" t="str">
        <f t="shared" si="105"/>
        <v>Sep</v>
      </c>
      <c r="H1699" s="34">
        <f t="shared" si="106"/>
        <v>2019</v>
      </c>
      <c r="I1699" s="29">
        <v>43736</v>
      </c>
      <c r="J1699" s="13" t="s">
        <v>50</v>
      </c>
      <c r="K1699" s="13" t="s">
        <v>5668</v>
      </c>
      <c r="L1699" s="13" t="s">
        <v>82</v>
      </c>
      <c r="M1699" s="13" t="s">
        <v>205</v>
      </c>
      <c r="N1699" s="13" t="s">
        <v>205</v>
      </c>
      <c r="O1699" s="13" t="s">
        <v>114</v>
      </c>
      <c r="P1699" s="13" t="s">
        <v>55</v>
      </c>
      <c r="Q1699" s="13" t="s">
        <v>3805</v>
      </c>
      <c r="R1699" s="13" t="s">
        <v>40</v>
      </c>
      <c r="S1699" s="13" t="s">
        <v>906</v>
      </c>
      <c r="T1699" s="13" t="s">
        <v>3806</v>
      </c>
      <c r="U1699" s="33">
        <v>26.43</v>
      </c>
      <c r="V1699" s="15">
        <v>1</v>
      </c>
      <c r="W1699" s="14">
        <v>0</v>
      </c>
      <c r="X1699" s="33">
        <v>1.29</v>
      </c>
      <c r="Y1699" s="33">
        <v>7.92</v>
      </c>
      <c r="Z1699" s="14">
        <f t="shared" si="107"/>
        <v>0.29965947786606129</v>
      </c>
      <c r="AA1699" s="13" t="s">
        <v>88</v>
      </c>
      <c r="AB1699" s="33">
        <v>0</v>
      </c>
      <c r="AC1699" s="33">
        <v>17.22</v>
      </c>
    </row>
    <row r="1700" spans="2:29" x14ac:dyDescent="0.3">
      <c r="B1700" s="19"/>
      <c r="D1700" s="13" t="s">
        <v>7803</v>
      </c>
      <c r="E1700" s="29">
        <v>43697</v>
      </c>
      <c r="F1700" s="29" t="str">
        <f t="shared" si="104"/>
        <v>Tue</v>
      </c>
      <c r="G1700" s="29" t="str">
        <f t="shared" si="105"/>
        <v>Aug</v>
      </c>
      <c r="H1700" s="34">
        <f t="shared" si="106"/>
        <v>2019</v>
      </c>
      <c r="I1700" s="29">
        <v>43701</v>
      </c>
      <c r="J1700" s="13" t="s">
        <v>50</v>
      </c>
      <c r="K1700" s="13" t="s">
        <v>2089</v>
      </c>
      <c r="L1700" s="13" t="s">
        <v>24</v>
      </c>
      <c r="M1700" s="13" t="s">
        <v>435</v>
      </c>
      <c r="N1700" s="13" t="s">
        <v>436</v>
      </c>
      <c r="O1700" s="13" t="s">
        <v>201</v>
      </c>
      <c r="P1700" s="13" t="s">
        <v>28</v>
      </c>
      <c r="Q1700" s="13" t="s">
        <v>1534</v>
      </c>
      <c r="R1700" s="13" t="s">
        <v>40</v>
      </c>
      <c r="S1700" s="13" t="s">
        <v>67</v>
      </c>
      <c r="T1700" s="13" t="s">
        <v>1535</v>
      </c>
      <c r="U1700" s="33">
        <v>512.18999999999994</v>
      </c>
      <c r="V1700" s="15">
        <v>3</v>
      </c>
      <c r="W1700" s="14">
        <v>0</v>
      </c>
      <c r="X1700" s="33">
        <v>57.08</v>
      </c>
      <c r="Y1700" s="33">
        <v>133.10999999999999</v>
      </c>
      <c r="Z1700" s="14">
        <f t="shared" si="107"/>
        <v>0.25988402741170269</v>
      </c>
      <c r="AA1700" s="13" t="s">
        <v>88</v>
      </c>
      <c r="AB1700" s="33">
        <v>0</v>
      </c>
      <c r="AC1700" s="33">
        <v>322</v>
      </c>
    </row>
    <row r="1701" spans="2:29" x14ac:dyDescent="0.3">
      <c r="B1701" s="19"/>
      <c r="D1701" s="13" t="s">
        <v>7804</v>
      </c>
      <c r="E1701" s="29">
        <v>43761</v>
      </c>
      <c r="F1701" s="29" t="str">
        <f t="shared" si="104"/>
        <v>Wed</v>
      </c>
      <c r="G1701" s="29" t="str">
        <f t="shared" si="105"/>
        <v>Oct</v>
      </c>
      <c r="H1701" s="34">
        <f t="shared" si="106"/>
        <v>2019</v>
      </c>
      <c r="I1701" s="29">
        <v>43765</v>
      </c>
      <c r="J1701" s="13" t="s">
        <v>50</v>
      </c>
      <c r="K1701" s="13" t="s">
        <v>325</v>
      </c>
      <c r="L1701" s="13" t="s">
        <v>36</v>
      </c>
      <c r="M1701" s="13" t="s">
        <v>135</v>
      </c>
      <c r="N1701" s="13" t="s">
        <v>136</v>
      </c>
      <c r="O1701" s="13" t="s">
        <v>27</v>
      </c>
      <c r="P1701" s="13" t="s">
        <v>28</v>
      </c>
      <c r="Q1701" s="13" t="s">
        <v>3438</v>
      </c>
      <c r="R1701" s="13" t="s">
        <v>30</v>
      </c>
      <c r="S1701" s="13" t="s">
        <v>1121</v>
      </c>
      <c r="T1701" s="13" t="s">
        <v>3439</v>
      </c>
      <c r="U1701" s="33">
        <v>48.84</v>
      </c>
      <c r="V1701" s="15">
        <v>2</v>
      </c>
      <c r="W1701" s="14">
        <v>0.5</v>
      </c>
      <c r="X1701" s="33">
        <v>1.19</v>
      </c>
      <c r="Y1701" s="33">
        <v>-35.22</v>
      </c>
      <c r="Z1701" s="14">
        <f t="shared" si="107"/>
        <v>-0.72113022113022107</v>
      </c>
      <c r="AA1701" s="13" t="s">
        <v>88</v>
      </c>
      <c r="AB1701" s="33">
        <v>24.42</v>
      </c>
      <c r="AC1701" s="33">
        <v>58.45</v>
      </c>
    </row>
    <row r="1702" spans="2:29" x14ac:dyDescent="0.3">
      <c r="B1702" s="19"/>
      <c r="D1702" s="13" t="s">
        <v>7805</v>
      </c>
      <c r="E1702" s="29">
        <v>43861</v>
      </c>
      <c r="F1702" s="29" t="str">
        <f t="shared" si="104"/>
        <v>Fri</v>
      </c>
      <c r="G1702" s="29" t="str">
        <f t="shared" si="105"/>
        <v>Jan</v>
      </c>
      <c r="H1702" s="34">
        <f t="shared" si="106"/>
        <v>2020</v>
      </c>
      <c r="I1702" s="29">
        <v>43865</v>
      </c>
      <c r="J1702" s="13" t="s">
        <v>50</v>
      </c>
      <c r="K1702" s="13" t="s">
        <v>325</v>
      </c>
      <c r="L1702" s="13" t="s">
        <v>36</v>
      </c>
      <c r="M1702" s="13" t="s">
        <v>170</v>
      </c>
      <c r="N1702" s="13" t="s">
        <v>170</v>
      </c>
      <c r="O1702" s="13" t="s">
        <v>27</v>
      </c>
      <c r="P1702" s="13" t="s">
        <v>28</v>
      </c>
      <c r="Q1702" s="13" t="s">
        <v>64</v>
      </c>
      <c r="R1702" s="13" t="s">
        <v>40</v>
      </c>
      <c r="S1702" s="13" t="s">
        <v>41</v>
      </c>
      <c r="T1702" s="13" t="s">
        <v>65</v>
      </c>
      <c r="U1702" s="33">
        <v>2300.9999999999995</v>
      </c>
      <c r="V1702" s="15">
        <v>5</v>
      </c>
      <c r="W1702" s="14">
        <v>0</v>
      </c>
      <c r="X1702" s="33">
        <v>313.45</v>
      </c>
      <c r="Y1702" s="33">
        <v>91.95</v>
      </c>
      <c r="Z1702" s="14">
        <f t="shared" si="107"/>
        <v>3.9960886571056072E-2</v>
      </c>
      <c r="AA1702" s="13" t="s">
        <v>60</v>
      </c>
      <c r="AB1702" s="33">
        <v>0</v>
      </c>
      <c r="AC1702" s="33">
        <v>1895.5999999999995</v>
      </c>
    </row>
    <row r="1703" spans="2:29" x14ac:dyDescent="0.3">
      <c r="B1703" s="19"/>
      <c r="D1703" s="13" t="s">
        <v>7814</v>
      </c>
      <c r="E1703" s="29">
        <v>43861</v>
      </c>
      <c r="F1703" s="29" t="str">
        <f t="shared" si="104"/>
        <v>Fri</v>
      </c>
      <c r="G1703" s="29" t="str">
        <f t="shared" si="105"/>
        <v>Jan</v>
      </c>
      <c r="H1703" s="34">
        <f t="shared" si="106"/>
        <v>2020</v>
      </c>
      <c r="I1703" s="29">
        <v>43865</v>
      </c>
      <c r="J1703" s="13" t="s">
        <v>50</v>
      </c>
      <c r="K1703" s="13" t="s">
        <v>325</v>
      </c>
      <c r="L1703" s="13" t="s">
        <v>36</v>
      </c>
      <c r="M1703" s="13" t="s">
        <v>170</v>
      </c>
      <c r="N1703" s="13" t="s">
        <v>170</v>
      </c>
      <c r="O1703" s="13" t="s">
        <v>27</v>
      </c>
      <c r="P1703" s="13" t="s">
        <v>28</v>
      </c>
      <c r="Q1703" s="13" t="s">
        <v>5116</v>
      </c>
      <c r="R1703" s="13" t="s">
        <v>30</v>
      </c>
      <c r="S1703" s="13" t="s">
        <v>1121</v>
      </c>
      <c r="T1703" s="13" t="s">
        <v>5117</v>
      </c>
      <c r="U1703" s="33">
        <v>89.46</v>
      </c>
      <c r="V1703" s="15">
        <v>7</v>
      </c>
      <c r="W1703" s="14">
        <v>0</v>
      </c>
      <c r="X1703" s="33">
        <v>3.17</v>
      </c>
      <c r="Y1703" s="33">
        <v>0</v>
      </c>
      <c r="Z1703" s="14">
        <f t="shared" si="107"/>
        <v>0</v>
      </c>
      <c r="AA1703" s="13" t="s">
        <v>60</v>
      </c>
      <c r="AB1703" s="33">
        <v>0</v>
      </c>
      <c r="AC1703" s="33">
        <v>86.289999999999992</v>
      </c>
    </row>
    <row r="1704" spans="2:29" x14ac:dyDescent="0.3">
      <c r="B1704" s="19"/>
      <c r="D1704" s="13" t="s">
        <v>7806</v>
      </c>
      <c r="E1704" s="29">
        <v>43861</v>
      </c>
      <c r="F1704" s="29" t="str">
        <f t="shared" si="104"/>
        <v>Fri</v>
      </c>
      <c r="G1704" s="29" t="str">
        <f t="shared" si="105"/>
        <v>Jan</v>
      </c>
      <c r="H1704" s="34">
        <f t="shared" si="106"/>
        <v>2020</v>
      </c>
      <c r="I1704" s="29">
        <v>43865</v>
      </c>
      <c r="J1704" s="13" t="s">
        <v>50</v>
      </c>
      <c r="K1704" s="13" t="s">
        <v>325</v>
      </c>
      <c r="L1704" s="13" t="s">
        <v>36</v>
      </c>
      <c r="M1704" s="13" t="s">
        <v>170</v>
      </c>
      <c r="N1704" s="13" t="s">
        <v>170</v>
      </c>
      <c r="O1704" s="13" t="s">
        <v>27</v>
      </c>
      <c r="P1704" s="13" t="s">
        <v>28</v>
      </c>
      <c r="Q1704" s="13" t="s">
        <v>634</v>
      </c>
      <c r="R1704" s="13" t="s">
        <v>57</v>
      </c>
      <c r="S1704" s="13" t="s">
        <v>58</v>
      </c>
      <c r="T1704" s="13" t="s">
        <v>635</v>
      </c>
      <c r="U1704" s="33">
        <v>1272.5999999999999</v>
      </c>
      <c r="V1704" s="15">
        <v>2</v>
      </c>
      <c r="W1704" s="14">
        <v>0</v>
      </c>
      <c r="X1704" s="33">
        <v>131.83000000000001</v>
      </c>
      <c r="Y1704" s="33">
        <v>470.82</v>
      </c>
      <c r="Z1704" s="14">
        <f t="shared" si="107"/>
        <v>0.36996699669966998</v>
      </c>
      <c r="AA1704" s="13" t="s">
        <v>60</v>
      </c>
      <c r="AB1704" s="33">
        <v>0</v>
      </c>
      <c r="AC1704" s="33">
        <v>669.95</v>
      </c>
    </row>
    <row r="1705" spans="2:29" x14ac:dyDescent="0.3">
      <c r="B1705" s="19"/>
      <c r="D1705" s="13" t="s">
        <v>7807</v>
      </c>
      <c r="E1705" s="29">
        <v>43861</v>
      </c>
      <c r="F1705" s="29" t="str">
        <f t="shared" si="104"/>
        <v>Fri</v>
      </c>
      <c r="G1705" s="29" t="str">
        <f t="shared" si="105"/>
        <v>Jan</v>
      </c>
      <c r="H1705" s="34">
        <f t="shared" si="106"/>
        <v>2020</v>
      </c>
      <c r="I1705" s="29">
        <v>43865</v>
      </c>
      <c r="J1705" s="13" t="s">
        <v>50</v>
      </c>
      <c r="K1705" s="13" t="s">
        <v>325</v>
      </c>
      <c r="L1705" s="13" t="s">
        <v>36</v>
      </c>
      <c r="M1705" s="13" t="s">
        <v>170</v>
      </c>
      <c r="N1705" s="13" t="s">
        <v>170</v>
      </c>
      <c r="O1705" s="13" t="s">
        <v>27</v>
      </c>
      <c r="P1705" s="13" t="s">
        <v>28</v>
      </c>
      <c r="Q1705" s="13" t="s">
        <v>987</v>
      </c>
      <c r="R1705" s="13" t="s">
        <v>40</v>
      </c>
      <c r="S1705" s="13" t="s">
        <v>67</v>
      </c>
      <c r="T1705" s="13" t="s">
        <v>988</v>
      </c>
      <c r="U1705" s="33">
        <v>362.85</v>
      </c>
      <c r="V1705" s="15">
        <v>1</v>
      </c>
      <c r="W1705" s="14">
        <v>0</v>
      </c>
      <c r="X1705" s="33">
        <v>44.07</v>
      </c>
      <c r="Y1705" s="33">
        <v>32.64</v>
      </c>
      <c r="Z1705" s="14">
        <f t="shared" si="107"/>
        <v>8.9954526663910697E-2</v>
      </c>
      <c r="AA1705" s="13" t="s">
        <v>60</v>
      </c>
      <c r="AB1705" s="33">
        <v>0</v>
      </c>
      <c r="AC1705" s="33">
        <v>286.14000000000004</v>
      </c>
    </row>
    <row r="1706" spans="2:29" x14ac:dyDescent="0.3">
      <c r="B1706" s="19"/>
      <c r="D1706" s="13" t="s">
        <v>7808</v>
      </c>
      <c r="E1706" s="29">
        <v>43861</v>
      </c>
      <c r="F1706" s="29" t="str">
        <f t="shared" ref="F1706:F1769" si="108">TEXT(E1706,"ddd")</f>
        <v>Fri</v>
      </c>
      <c r="G1706" s="29" t="str">
        <f t="shared" ref="G1706:G1769" si="109">TEXT(E1706,"mmm")</f>
        <v>Jan</v>
      </c>
      <c r="H1706" s="34">
        <f t="shared" si="106"/>
        <v>2020</v>
      </c>
      <c r="I1706" s="29">
        <v>43865</v>
      </c>
      <c r="J1706" s="13" t="s">
        <v>50</v>
      </c>
      <c r="K1706" s="13" t="s">
        <v>325</v>
      </c>
      <c r="L1706" s="13" t="s">
        <v>36</v>
      </c>
      <c r="M1706" s="13" t="s">
        <v>170</v>
      </c>
      <c r="N1706" s="13" t="s">
        <v>170</v>
      </c>
      <c r="O1706" s="13" t="s">
        <v>27</v>
      </c>
      <c r="P1706" s="13" t="s">
        <v>28</v>
      </c>
      <c r="Q1706" s="13" t="s">
        <v>1572</v>
      </c>
      <c r="R1706" s="13" t="s">
        <v>40</v>
      </c>
      <c r="S1706" s="13" t="s">
        <v>906</v>
      </c>
      <c r="T1706" s="13" t="s">
        <v>1573</v>
      </c>
      <c r="U1706" s="33">
        <v>174.60000000000002</v>
      </c>
      <c r="V1706" s="15">
        <v>4</v>
      </c>
      <c r="W1706" s="14">
        <v>0</v>
      </c>
      <c r="X1706" s="33">
        <v>30.15</v>
      </c>
      <c r="Y1706" s="33">
        <v>15.600000000000001</v>
      </c>
      <c r="Z1706" s="14">
        <f t="shared" si="107"/>
        <v>8.9347079037800689E-2</v>
      </c>
      <c r="AA1706" s="13" t="s">
        <v>60</v>
      </c>
      <c r="AB1706" s="33">
        <v>0</v>
      </c>
      <c r="AC1706" s="33">
        <v>128.85000000000002</v>
      </c>
    </row>
    <row r="1707" spans="2:29" x14ac:dyDescent="0.3">
      <c r="B1707" s="19"/>
      <c r="D1707" s="13" t="s">
        <v>7809</v>
      </c>
      <c r="E1707" s="29">
        <v>43861</v>
      </c>
      <c r="F1707" s="29" t="str">
        <f t="shared" si="108"/>
        <v>Fri</v>
      </c>
      <c r="G1707" s="29" t="str">
        <f t="shared" si="109"/>
        <v>Jan</v>
      </c>
      <c r="H1707" s="34">
        <f t="shared" si="106"/>
        <v>2020</v>
      </c>
      <c r="I1707" s="29">
        <v>43865</v>
      </c>
      <c r="J1707" s="13" t="s">
        <v>50</v>
      </c>
      <c r="K1707" s="13" t="s">
        <v>325</v>
      </c>
      <c r="L1707" s="13" t="s">
        <v>36</v>
      </c>
      <c r="M1707" s="13" t="s">
        <v>170</v>
      </c>
      <c r="N1707" s="13" t="s">
        <v>170</v>
      </c>
      <c r="O1707" s="13" t="s">
        <v>27</v>
      </c>
      <c r="P1707" s="13" t="s">
        <v>28</v>
      </c>
      <c r="Q1707" s="13" t="s">
        <v>3346</v>
      </c>
      <c r="R1707" s="13" t="s">
        <v>30</v>
      </c>
      <c r="S1707" s="13" t="s">
        <v>289</v>
      </c>
      <c r="T1707" s="13" t="s">
        <v>3347</v>
      </c>
      <c r="U1707" s="33">
        <v>124.32</v>
      </c>
      <c r="V1707" s="15">
        <v>2</v>
      </c>
      <c r="W1707" s="14">
        <v>0</v>
      </c>
      <c r="X1707" s="33">
        <v>20.059999999999999</v>
      </c>
      <c r="Y1707" s="33">
        <v>42.24</v>
      </c>
      <c r="Z1707" s="14">
        <f t="shared" si="107"/>
        <v>0.33976833976833981</v>
      </c>
      <c r="AA1707" s="13" t="s">
        <v>60</v>
      </c>
      <c r="AB1707" s="33">
        <v>0</v>
      </c>
      <c r="AC1707" s="33">
        <v>62.019999999999989</v>
      </c>
    </row>
    <row r="1708" spans="2:29" x14ac:dyDescent="0.3">
      <c r="B1708" s="19"/>
      <c r="D1708" s="13" t="s">
        <v>7810</v>
      </c>
      <c r="E1708" s="29">
        <v>43861</v>
      </c>
      <c r="F1708" s="29" t="str">
        <f t="shared" si="108"/>
        <v>Fri</v>
      </c>
      <c r="G1708" s="29" t="str">
        <f t="shared" si="109"/>
        <v>Jan</v>
      </c>
      <c r="H1708" s="34">
        <f t="shared" si="106"/>
        <v>2020</v>
      </c>
      <c r="I1708" s="29">
        <v>43865</v>
      </c>
      <c r="J1708" s="13" t="s">
        <v>50</v>
      </c>
      <c r="K1708" s="13" t="s">
        <v>325</v>
      </c>
      <c r="L1708" s="13" t="s">
        <v>36</v>
      </c>
      <c r="M1708" s="13" t="s">
        <v>170</v>
      </c>
      <c r="N1708" s="13" t="s">
        <v>170</v>
      </c>
      <c r="O1708" s="13" t="s">
        <v>27</v>
      </c>
      <c r="P1708" s="13" t="s">
        <v>28</v>
      </c>
      <c r="Q1708" s="13" t="s">
        <v>3280</v>
      </c>
      <c r="R1708" s="13" t="s">
        <v>57</v>
      </c>
      <c r="S1708" s="13" t="s">
        <v>138</v>
      </c>
      <c r="T1708" s="13" t="s">
        <v>3281</v>
      </c>
      <c r="U1708" s="33">
        <v>169.92000000000002</v>
      </c>
      <c r="V1708" s="15">
        <v>2</v>
      </c>
      <c r="W1708" s="14">
        <v>0</v>
      </c>
      <c r="X1708" s="33">
        <v>15.06</v>
      </c>
      <c r="Y1708" s="33">
        <v>27.18</v>
      </c>
      <c r="Z1708" s="14">
        <f t="shared" si="107"/>
        <v>0.15995762711864406</v>
      </c>
      <c r="AA1708" s="13" t="s">
        <v>60</v>
      </c>
      <c r="AB1708" s="33">
        <v>0</v>
      </c>
      <c r="AC1708" s="33">
        <v>127.68</v>
      </c>
    </row>
    <row r="1709" spans="2:29" x14ac:dyDescent="0.3">
      <c r="B1709" s="19"/>
      <c r="D1709" s="13" t="s">
        <v>7811</v>
      </c>
      <c r="E1709" s="29">
        <v>43861</v>
      </c>
      <c r="F1709" s="29" t="str">
        <f t="shared" si="108"/>
        <v>Fri</v>
      </c>
      <c r="G1709" s="29" t="str">
        <f t="shared" si="109"/>
        <v>Jan</v>
      </c>
      <c r="H1709" s="34">
        <f t="shared" si="106"/>
        <v>2020</v>
      </c>
      <c r="I1709" s="29">
        <v>43865</v>
      </c>
      <c r="J1709" s="13" t="s">
        <v>50</v>
      </c>
      <c r="K1709" s="13" t="s">
        <v>325</v>
      </c>
      <c r="L1709" s="13" t="s">
        <v>36</v>
      </c>
      <c r="M1709" s="13" t="s">
        <v>170</v>
      </c>
      <c r="N1709" s="13" t="s">
        <v>170</v>
      </c>
      <c r="O1709" s="13" t="s">
        <v>27</v>
      </c>
      <c r="P1709" s="13" t="s">
        <v>28</v>
      </c>
      <c r="Q1709" s="13" t="s">
        <v>4180</v>
      </c>
      <c r="R1709" s="13" t="s">
        <v>30</v>
      </c>
      <c r="S1709" s="13" t="s">
        <v>1228</v>
      </c>
      <c r="T1709" s="13" t="s">
        <v>4181</v>
      </c>
      <c r="U1709" s="33">
        <v>73.890000000000015</v>
      </c>
      <c r="V1709" s="15">
        <v>3</v>
      </c>
      <c r="W1709" s="14">
        <v>0</v>
      </c>
      <c r="X1709" s="33">
        <v>13.3</v>
      </c>
      <c r="Y1709" s="33">
        <v>7.38</v>
      </c>
      <c r="Z1709" s="14">
        <f t="shared" si="107"/>
        <v>9.9878197320341019E-2</v>
      </c>
      <c r="AA1709" s="13" t="s">
        <v>60</v>
      </c>
      <c r="AB1709" s="33">
        <v>0</v>
      </c>
      <c r="AC1709" s="33">
        <v>53.210000000000015</v>
      </c>
    </row>
    <row r="1710" spans="2:29" x14ac:dyDescent="0.3">
      <c r="B1710" s="19"/>
      <c r="D1710" s="13" t="s">
        <v>7812</v>
      </c>
      <c r="E1710" s="29">
        <v>43861</v>
      </c>
      <c r="F1710" s="29" t="str">
        <f t="shared" si="108"/>
        <v>Fri</v>
      </c>
      <c r="G1710" s="29" t="str">
        <f t="shared" si="109"/>
        <v>Jan</v>
      </c>
      <c r="H1710" s="34">
        <f t="shared" si="106"/>
        <v>2020</v>
      </c>
      <c r="I1710" s="29">
        <v>43865</v>
      </c>
      <c r="J1710" s="13" t="s">
        <v>50</v>
      </c>
      <c r="K1710" s="13" t="s">
        <v>325</v>
      </c>
      <c r="L1710" s="13" t="s">
        <v>36</v>
      </c>
      <c r="M1710" s="13" t="s">
        <v>170</v>
      </c>
      <c r="N1710" s="13" t="s">
        <v>170</v>
      </c>
      <c r="O1710" s="13" t="s">
        <v>27</v>
      </c>
      <c r="P1710" s="13" t="s">
        <v>28</v>
      </c>
      <c r="Q1710" s="13" t="s">
        <v>5415</v>
      </c>
      <c r="R1710" s="13" t="s">
        <v>30</v>
      </c>
      <c r="S1710" s="13" t="s">
        <v>1121</v>
      </c>
      <c r="T1710" s="13" t="s">
        <v>5416</v>
      </c>
      <c r="U1710" s="33">
        <v>27.659999999999997</v>
      </c>
      <c r="V1710" s="15">
        <v>2</v>
      </c>
      <c r="W1710" s="14">
        <v>0</v>
      </c>
      <c r="X1710" s="33">
        <v>4.3499999999999996</v>
      </c>
      <c r="Y1710" s="33">
        <v>6.6000000000000005</v>
      </c>
      <c r="Z1710" s="14">
        <f t="shared" si="107"/>
        <v>0.23861171366594364</v>
      </c>
      <c r="AA1710" s="13" t="s">
        <v>60</v>
      </c>
      <c r="AB1710" s="33">
        <v>0</v>
      </c>
      <c r="AC1710" s="33">
        <v>16.709999999999994</v>
      </c>
    </row>
    <row r="1711" spans="2:29" x14ac:dyDescent="0.3">
      <c r="B1711" s="19"/>
      <c r="D1711" s="13" t="s">
        <v>7813</v>
      </c>
      <c r="E1711" s="29">
        <v>43861</v>
      </c>
      <c r="F1711" s="29" t="str">
        <f t="shared" si="108"/>
        <v>Fri</v>
      </c>
      <c r="G1711" s="29" t="str">
        <f t="shared" si="109"/>
        <v>Jan</v>
      </c>
      <c r="H1711" s="34">
        <f t="shared" si="106"/>
        <v>2020</v>
      </c>
      <c r="I1711" s="29">
        <v>43865</v>
      </c>
      <c r="J1711" s="13" t="s">
        <v>50</v>
      </c>
      <c r="K1711" s="13" t="s">
        <v>325</v>
      </c>
      <c r="L1711" s="13" t="s">
        <v>36</v>
      </c>
      <c r="M1711" s="13" t="s">
        <v>170</v>
      </c>
      <c r="N1711" s="13" t="s">
        <v>170</v>
      </c>
      <c r="O1711" s="13" t="s">
        <v>27</v>
      </c>
      <c r="P1711" s="13" t="s">
        <v>28</v>
      </c>
      <c r="Q1711" s="13" t="s">
        <v>4885</v>
      </c>
      <c r="R1711" s="13" t="s">
        <v>30</v>
      </c>
      <c r="S1711" s="13" t="s">
        <v>2751</v>
      </c>
      <c r="T1711" s="13" t="s">
        <v>4886</v>
      </c>
      <c r="U1711" s="33">
        <v>22.919999999999998</v>
      </c>
      <c r="V1711" s="15">
        <v>2</v>
      </c>
      <c r="W1711" s="14">
        <v>0</v>
      </c>
      <c r="X1711" s="33">
        <v>3.26</v>
      </c>
      <c r="Y1711" s="33">
        <v>8.6999999999999993</v>
      </c>
      <c r="Z1711" s="14">
        <f t="shared" si="107"/>
        <v>0.37958115183246072</v>
      </c>
      <c r="AA1711" s="13" t="s">
        <v>60</v>
      </c>
      <c r="AB1711" s="33">
        <v>0</v>
      </c>
      <c r="AC1711" s="33">
        <v>10.959999999999997</v>
      </c>
    </row>
    <row r="1712" spans="2:29" x14ac:dyDescent="0.3">
      <c r="B1712" s="19"/>
      <c r="D1712" s="13" t="s">
        <v>7815</v>
      </c>
      <c r="E1712" s="29">
        <v>43609</v>
      </c>
      <c r="F1712" s="29" t="str">
        <f t="shared" si="108"/>
        <v>Fri</v>
      </c>
      <c r="G1712" s="29" t="str">
        <f t="shared" si="109"/>
        <v>May</v>
      </c>
      <c r="H1712" s="34">
        <f t="shared" si="106"/>
        <v>2019</v>
      </c>
      <c r="I1712" s="29">
        <v>43615</v>
      </c>
      <c r="J1712" s="13" t="s">
        <v>50</v>
      </c>
      <c r="K1712" s="13" t="s">
        <v>5910</v>
      </c>
      <c r="L1712" s="13" t="s">
        <v>24</v>
      </c>
      <c r="M1712" s="13" t="s">
        <v>1646</v>
      </c>
      <c r="N1712" s="13" t="s">
        <v>63</v>
      </c>
      <c r="O1712" s="13" t="s">
        <v>27</v>
      </c>
      <c r="P1712" s="13" t="s">
        <v>28</v>
      </c>
      <c r="Q1712" s="13" t="s">
        <v>4161</v>
      </c>
      <c r="R1712" s="13" t="s">
        <v>30</v>
      </c>
      <c r="S1712" s="13" t="s">
        <v>2177</v>
      </c>
      <c r="T1712" s="13" t="s">
        <v>4162</v>
      </c>
      <c r="U1712" s="33">
        <v>11.43</v>
      </c>
      <c r="V1712" s="15">
        <v>1</v>
      </c>
      <c r="W1712" s="14">
        <v>0</v>
      </c>
      <c r="X1712" s="33">
        <v>1.94</v>
      </c>
      <c r="Y1712" s="33">
        <v>2.73</v>
      </c>
      <c r="Z1712" s="14">
        <f t="shared" si="107"/>
        <v>0.23884514435695539</v>
      </c>
      <c r="AA1712" s="13" t="s">
        <v>88</v>
      </c>
      <c r="AB1712" s="33">
        <v>0</v>
      </c>
      <c r="AC1712" s="33">
        <v>6.76</v>
      </c>
    </row>
    <row r="1713" spans="2:29" x14ac:dyDescent="0.3">
      <c r="B1713" s="19"/>
      <c r="D1713" s="13" t="s">
        <v>7816</v>
      </c>
      <c r="E1713" s="29">
        <v>43609</v>
      </c>
      <c r="F1713" s="29" t="str">
        <f t="shared" si="108"/>
        <v>Fri</v>
      </c>
      <c r="G1713" s="29" t="str">
        <f t="shared" si="109"/>
        <v>May</v>
      </c>
      <c r="H1713" s="34">
        <f t="shared" si="106"/>
        <v>2019</v>
      </c>
      <c r="I1713" s="29">
        <v>43615</v>
      </c>
      <c r="J1713" s="13" t="s">
        <v>50</v>
      </c>
      <c r="K1713" s="13" t="s">
        <v>5910</v>
      </c>
      <c r="L1713" s="13" t="s">
        <v>24</v>
      </c>
      <c r="M1713" s="13" t="s">
        <v>1646</v>
      </c>
      <c r="N1713" s="13" t="s">
        <v>63</v>
      </c>
      <c r="O1713" s="13" t="s">
        <v>27</v>
      </c>
      <c r="P1713" s="13" t="s">
        <v>28</v>
      </c>
      <c r="Q1713" s="13" t="s">
        <v>4466</v>
      </c>
      <c r="R1713" s="13" t="s">
        <v>30</v>
      </c>
      <c r="S1713" s="13" t="s">
        <v>1789</v>
      </c>
      <c r="T1713" s="13" t="s">
        <v>4467</v>
      </c>
      <c r="U1713" s="33">
        <v>51.6</v>
      </c>
      <c r="V1713" s="15">
        <v>5</v>
      </c>
      <c r="W1713" s="14">
        <v>0</v>
      </c>
      <c r="X1713" s="33">
        <v>1.1000000000000001</v>
      </c>
      <c r="Y1713" s="33">
        <v>18</v>
      </c>
      <c r="Z1713" s="14">
        <f t="shared" si="107"/>
        <v>0.34883720930232559</v>
      </c>
      <c r="AA1713" s="13" t="s">
        <v>88</v>
      </c>
      <c r="AB1713" s="33">
        <v>0</v>
      </c>
      <c r="AC1713" s="33">
        <v>32.5</v>
      </c>
    </row>
    <row r="1714" spans="2:29" x14ac:dyDescent="0.3">
      <c r="B1714" s="19"/>
      <c r="D1714" s="13" t="s">
        <v>7817</v>
      </c>
      <c r="E1714" s="29">
        <v>43204</v>
      </c>
      <c r="F1714" s="29" t="str">
        <f t="shared" si="108"/>
        <v>Sat</v>
      </c>
      <c r="G1714" s="29" t="str">
        <f t="shared" si="109"/>
        <v>Apr</v>
      </c>
      <c r="H1714" s="34">
        <f t="shared" si="106"/>
        <v>2018</v>
      </c>
      <c r="I1714" s="29">
        <v>43208</v>
      </c>
      <c r="J1714" s="13" t="s">
        <v>50</v>
      </c>
      <c r="K1714" s="13" t="s">
        <v>2995</v>
      </c>
      <c r="L1714" s="13" t="s">
        <v>24</v>
      </c>
      <c r="M1714" s="13" t="s">
        <v>400</v>
      </c>
      <c r="N1714" s="13" t="s">
        <v>141</v>
      </c>
      <c r="O1714" s="13" t="s">
        <v>54</v>
      </c>
      <c r="P1714" s="13" t="s">
        <v>55</v>
      </c>
      <c r="Q1714" s="13" t="s">
        <v>74</v>
      </c>
      <c r="R1714" s="13" t="s">
        <v>40</v>
      </c>
      <c r="S1714" s="13" t="s">
        <v>41</v>
      </c>
      <c r="T1714" s="13" t="s">
        <v>75</v>
      </c>
      <c r="U1714" s="33">
        <v>347.55299999999994</v>
      </c>
      <c r="V1714" s="15">
        <v>1</v>
      </c>
      <c r="W1714" s="14">
        <v>0.27</v>
      </c>
      <c r="X1714" s="33">
        <v>29.41</v>
      </c>
      <c r="Y1714" s="33">
        <v>-23.817000000000007</v>
      </c>
      <c r="Z1714" s="14">
        <f t="shared" si="107"/>
        <v>-6.8527677793027278E-2</v>
      </c>
      <c r="AA1714" s="13" t="s">
        <v>88</v>
      </c>
      <c r="AB1714" s="33">
        <v>93.839309999999983</v>
      </c>
      <c r="AC1714" s="33">
        <v>248.12068999999997</v>
      </c>
    </row>
    <row r="1715" spans="2:29" x14ac:dyDescent="0.3">
      <c r="B1715" s="19"/>
      <c r="D1715" s="13" t="s">
        <v>7818</v>
      </c>
      <c r="E1715" s="29">
        <v>43204</v>
      </c>
      <c r="F1715" s="29" t="str">
        <f t="shared" si="108"/>
        <v>Sat</v>
      </c>
      <c r="G1715" s="29" t="str">
        <f t="shared" si="109"/>
        <v>Apr</v>
      </c>
      <c r="H1715" s="34">
        <f t="shared" si="106"/>
        <v>2018</v>
      </c>
      <c r="I1715" s="29">
        <v>43208</v>
      </c>
      <c r="J1715" s="13" t="s">
        <v>50</v>
      </c>
      <c r="K1715" s="13" t="s">
        <v>2995</v>
      </c>
      <c r="L1715" s="13" t="s">
        <v>24</v>
      </c>
      <c r="M1715" s="13" t="s">
        <v>400</v>
      </c>
      <c r="N1715" s="13" t="s">
        <v>141</v>
      </c>
      <c r="O1715" s="13" t="s">
        <v>54</v>
      </c>
      <c r="P1715" s="13" t="s">
        <v>55</v>
      </c>
      <c r="Q1715" s="13" t="s">
        <v>3911</v>
      </c>
      <c r="R1715" s="13" t="s">
        <v>57</v>
      </c>
      <c r="S1715" s="13" t="s">
        <v>58</v>
      </c>
      <c r="T1715" s="13" t="s">
        <v>3912</v>
      </c>
      <c r="U1715" s="33">
        <v>205.64909999999998</v>
      </c>
      <c r="V1715" s="15">
        <v>3</v>
      </c>
      <c r="W1715" s="14">
        <v>0.17</v>
      </c>
      <c r="X1715" s="33">
        <v>16.22</v>
      </c>
      <c r="Y1715" s="33">
        <v>-27.270899999999994</v>
      </c>
      <c r="Z1715" s="14">
        <f t="shared" si="107"/>
        <v>-0.13260889544374371</v>
      </c>
      <c r="AA1715" s="13" t="s">
        <v>88</v>
      </c>
      <c r="AB1715" s="33">
        <v>34.960346999999999</v>
      </c>
      <c r="AC1715" s="33">
        <v>181.73965299999995</v>
      </c>
    </row>
    <row r="1716" spans="2:29" x14ac:dyDescent="0.3">
      <c r="B1716" s="19"/>
      <c r="D1716" s="13" t="s">
        <v>7819</v>
      </c>
      <c r="E1716" s="29">
        <v>43482</v>
      </c>
      <c r="F1716" s="29" t="str">
        <f t="shared" si="108"/>
        <v>Thu</v>
      </c>
      <c r="G1716" s="29" t="str">
        <f t="shared" si="109"/>
        <v>Jan</v>
      </c>
      <c r="H1716" s="34">
        <f t="shared" si="106"/>
        <v>2019</v>
      </c>
      <c r="I1716" s="29">
        <v>43485</v>
      </c>
      <c r="J1716" s="13" t="s">
        <v>34</v>
      </c>
      <c r="K1716" s="13" t="s">
        <v>3075</v>
      </c>
      <c r="L1716" s="13" t="s">
        <v>24</v>
      </c>
      <c r="M1716" s="13" t="s">
        <v>957</v>
      </c>
      <c r="N1716" s="13" t="s">
        <v>957</v>
      </c>
      <c r="O1716" s="13" t="s">
        <v>201</v>
      </c>
      <c r="P1716" s="13" t="s">
        <v>28</v>
      </c>
      <c r="Q1716" s="13" t="s">
        <v>2067</v>
      </c>
      <c r="R1716" s="13" t="s">
        <v>40</v>
      </c>
      <c r="S1716" s="13" t="s">
        <v>41</v>
      </c>
      <c r="T1716" s="13" t="s">
        <v>2068</v>
      </c>
      <c r="U1716" s="33">
        <v>221.76</v>
      </c>
      <c r="V1716" s="15">
        <v>4</v>
      </c>
      <c r="W1716" s="14">
        <v>0</v>
      </c>
      <c r="X1716" s="33">
        <v>28.02</v>
      </c>
      <c r="Y1716" s="33">
        <v>33.24</v>
      </c>
      <c r="Z1716" s="14">
        <f t="shared" si="107"/>
        <v>0.14989177489177491</v>
      </c>
      <c r="AA1716" s="13" t="s">
        <v>88</v>
      </c>
      <c r="AB1716" s="33">
        <v>0</v>
      </c>
      <c r="AC1716" s="33">
        <v>160.49999999999997</v>
      </c>
    </row>
    <row r="1717" spans="2:29" x14ac:dyDescent="0.3">
      <c r="B1717" s="19"/>
      <c r="D1717" s="13" t="s">
        <v>7820</v>
      </c>
      <c r="E1717" s="29">
        <v>43482</v>
      </c>
      <c r="F1717" s="29" t="str">
        <f t="shared" si="108"/>
        <v>Thu</v>
      </c>
      <c r="G1717" s="29" t="str">
        <f t="shared" si="109"/>
        <v>Jan</v>
      </c>
      <c r="H1717" s="34">
        <f t="shared" si="106"/>
        <v>2019</v>
      </c>
      <c r="I1717" s="29">
        <v>43485</v>
      </c>
      <c r="J1717" s="13" t="s">
        <v>34</v>
      </c>
      <c r="K1717" s="13" t="s">
        <v>3075</v>
      </c>
      <c r="L1717" s="13" t="s">
        <v>24</v>
      </c>
      <c r="M1717" s="13" t="s">
        <v>957</v>
      </c>
      <c r="N1717" s="13" t="s">
        <v>957</v>
      </c>
      <c r="O1717" s="13" t="s">
        <v>201</v>
      </c>
      <c r="P1717" s="13" t="s">
        <v>28</v>
      </c>
      <c r="Q1717" s="13" t="s">
        <v>253</v>
      </c>
      <c r="R1717" s="13" t="s">
        <v>40</v>
      </c>
      <c r="S1717" s="13" t="s">
        <v>41</v>
      </c>
      <c r="T1717" s="13" t="s">
        <v>254</v>
      </c>
      <c r="U1717" s="33">
        <v>324.06000000000006</v>
      </c>
      <c r="V1717" s="15">
        <v>2</v>
      </c>
      <c r="W1717" s="14">
        <v>0</v>
      </c>
      <c r="X1717" s="33">
        <v>2</v>
      </c>
      <c r="Y1717" s="33">
        <v>71.28</v>
      </c>
      <c r="Z1717" s="14">
        <f t="shared" si="107"/>
        <v>0.21995926680244396</v>
      </c>
      <c r="AA1717" s="13" t="s">
        <v>88</v>
      </c>
      <c r="AB1717" s="33">
        <v>0</v>
      </c>
      <c r="AC1717" s="33">
        <v>250.78000000000006</v>
      </c>
    </row>
    <row r="1718" spans="2:29" x14ac:dyDescent="0.3">
      <c r="B1718" s="19"/>
      <c r="D1718" s="13" t="s">
        <v>7821</v>
      </c>
      <c r="E1718" s="29">
        <v>42907</v>
      </c>
      <c r="F1718" s="29" t="str">
        <f t="shared" si="108"/>
        <v>Wed</v>
      </c>
      <c r="G1718" s="29" t="str">
        <f t="shared" si="109"/>
        <v>Jun</v>
      </c>
      <c r="H1718" s="34">
        <f t="shared" si="106"/>
        <v>2017</v>
      </c>
      <c r="I1718" s="29">
        <v>42911</v>
      </c>
      <c r="J1718" s="13" t="s">
        <v>50</v>
      </c>
      <c r="K1718" s="13" t="s">
        <v>2220</v>
      </c>
      <c r="L1718" s="13" t="s">
        <v>24</v>
      </c>
      <c r="M1718" s="13" t="s">
        <v>2221</v>
      </c>
      <c r="N1718" s="13" t="s">
        <v>38</v>
      </c>
      <c r="O1718" s="13" t="s">
        <v>27</v>
      </c>
      <c r="P1718" s="13" t="s">
        <v>28</v>
      </c>
      <c r="Q1718" s="13" t="s">
        <v>2222</v>
      </c>
      <c r="R1718" s="13" t="s">
        <v>30</v>
      </c>
      <c r="S1718" s="13" t="s">
        <v>31</v>
      </c>
      <c r="T1718" s="13" t="s">
        <v>2223</v>
      </c>
      <c r="U1718" s="33">
        <v>589.68000000000006</v>
      </c>
      <c r="V1718" s="15">
        <v>6</v>
      </c>
      <c r="W1718" s="14">
        <v>0</v>
      </c>
      <c r="X1718" s="33">
        <v>51.45</v>
      </c>
      <c r="Y1718" s="33">
        <v>200.34</v>
      </c>
      <c r="Z1718" s="14">
        <f t="shared" si="107"/>
        <v>0.3397435897435897</v>
      </c>
      <c r="AA1718" s="13" t="s">
        <v>60</v>
      </c>
      <c r="AB1718" s="33">
        <v>0</v>
      </c>
      <c r="AC1718" s="33">
        <v>337.89</v>
      </c>
    </row>
    <row r="1719" spans="2:29" x14ac:dyDescent="0.3">
      <c r="B1719" s="19"/>
      <c r="D1719" s="13" t="s">
        <v>7822</v>
      </c>
      <c r="E1719" s="29">
        <v>42956</v>
      </c>
      <c r="F1719" s="29" t="str">
        <f t="shared" si="108"/>
        <v>Wed</v>
      </c>
      <c r="G1719" s="29" t="str">
        <f t="shared" si="109"/>
        <v>Aug</v>
      </c>
      <c r="H1719" s="34">
        <f t="shared" si="106"/>
        <v>2017</v>
      </c>
      <c r="I1719" s="29">
        <v>42960</v>
      </c>
      <c r="J1719" s="13" t="s">
        <v>50</v>
      </c>
      <c r="K1719" s="13" t="s">
        <v>2220</v>
      </c>
      <c r="L1719" s="13" t="s">
        <v>24</v>
      </c>
      <c r="M1719" s="13" t="s">
        <v>186</v>
      </c>
      <c r="N1719" s="13" t="s">
        <v>187</v>
      </c>
      <c r="O1719" s="13" t="s">
        <v>27</v>
      </c>
      <c r="P1719" s="13" t="s">
        <v>28</v>
      </c>
      <c r="Q1719" s="13" t="s">
        <v>3292</v>
      </c>
      <c r="R1719" s="13" t="s">
        <v>30</v>
      </c>
      <c r="S1719" s="13" t="s">
        <v>31</v>
      </c>
      <c r="T1719" s="13" t="s">
        <v>3293</v>
      </c>
      <c r="U1719" s="33">
        <v>333.84000000000003</v>
      </c>
      <c r="V1719" s="15">
        <v>4</v>
      </c>
      <c r="W1719" s="14">
        <v>0</v>
      </c>
      <c r="X1719" s="33">
        <v>24.25</v>
      </c>
      <c r="Y1719" s="33">
        <v>56.64</v>
      </c>
      <c r="Z1719" s="14">
        <f t="shared" si="107"/>
        <v>0.16966211358734723</v>
      </c>
      <c r="AA1719" s="13" t="s">
        <v>88</v>
      </c>
      <c r="AB1719" s="33">
        <v>0</v>
      </c>
      <c r="AC1719" s="33">
        <v>252.95000000000005</v>
      </c>
    </row>
    <row r="1720" spans="2:29" x14ac:dyDescent="0.3">
      <c r="B1720" s="19"/>
      <c r="D1720" s="13" t="s">
        <v>7823</v>
      </c>
      <c r="E1720" s="29">
        <v>43924</v>
      </c>
      <c r="F1720" s="29" t="str">
        <f t="shared" si="108"/>
        <v>Fri</v>
      </c>
      <c r="G1720" s="29" t="str">
        <f t="shared" si="109"/>
        <v>Apr</v>
      </c>
      <c r="H1720" s="34">
        <f t="shared" si="106"/>
        <v>2020</v>
      </c>
      <c r="I1720" s="29">
        <v>43926</v>
      </c>
      <c r="J1720" s="13" t="s">
        <v>22</v>
      </c>
      <c r="K1720" s="13" t="s">
        <v>2220</v>
      </c>
      <c r="L1720" s="13" t="s">
        <v>24</v>
      </c>
      <c r="M1720" s="13" t="s">
        <v>531</v>
      </c>
      <c r="N1720" s="13" t="s">
        <v>187</v>
      </c>
      <c r="O1720" s="13" t="s">
        <v>27</v>
      </c>
      <c r="P1720" s="13" t="s">
        <v>28</v>
      </c>
      <c r="Q1720" s="13" t="s">
        <v>4921</v>
      </c>
      <c r="R1720" s="13" t="s">
        <v>30</v>
      </c>
      <c r="S1720" s="13" t="s">
        <v>1121</v>
      </c>
      <c r="T1720" s="13" t="s">
        <v>4922</v>
      </c>
      <c r="U1720" s="33">
        <v>71.28</v>
      </c>
      <c r="V1720" s="15">
        <v>8</v>
      </c>
      <c r="W1720" s="14">
        <v>0</v>
      </c>
      <c r="X1720" s="33">
        <v>7.24</v>
      </c>
      <c r="Y1720" s="33">
        <v>1.92</v>
      </c>
      <c r="Z1720" s="14">
        <f t="shared" si="107"/>
        <v>2.6936026936026935E-2</v>
      </c>
      <c r="AA1720" s="13" t="s">
        <v>88</v>
      </c>
      <c r="AB1720" s="33">
        <v>0</v>
      </c>
      <c r="AC1720" s="33">
        <v>62.120000000000005</v>
      </c>
    </row>
    <row r="1721" spans="2:29" x14ac:dyDescent="0.3">
      <c r="B1721" s="19"/>
      <c r="D1721" s="13" t="s">
        <v>7824</v>
      </c>
      <c r="E1721" s="29">
        <v>43981</v>
      </c>
      <c r="F1721" s="29" t="str">
        <f t="shared" si="108"/>
        <v>Sat</v>
      </c>
      <c r="G1721" s="29" t="str">
        <f t="shared" si="109"/>
        <v>May</v>
      </c>
      <c r="H1721" s="34">
        <f t="shared" si="106"/>
        <v>2020</v>
      </c>
      <c r="I1721" s="29">
        <v>43983</v>
      </c>
      <c r="J1721" s="13" t="s">
        <v>22</v>
      </c>
      <c r="K1721" s="13" t="s">
        <v>2220</v>
      </c>
      <c r="L1721" s="13" t="s">
        <v>24</v>
      </c>
      <c r="M1721" s="13" t="s">
        <v>1093</v>
      </c>
      <c r="N1721" s="13" t="s">
        <v>310</v>
      </c>
      <c r="O1721" s="13" t="s">
        <v>27</v>
      </c>
      <c r="P1721" s="13" t="s">
        <v>28</v>
      </c>
      <c r="Q1721" s="13" t="s">
        <v>3081</v>
      </c>
      <c r="R1721" s="13" t="s">
        <v>30</v>
      </c>
      <c r="S1721" s="13" t="s">
        <v>1228</v>
      </c>
      <c r="T1721" s="13" t="s">
        <v>3082</v>
      </c>
      <c r="U1721" s="33">
        <v>166.68000000000004</v>
      </c>
      <c r="V1721" s="15">
        <v>6</v>
      </c>
      <c r="W1721" s="14">
        <v>0</v>
      </c>
      <c r="X1721" s="33">
        <v>27.93</v>
      </c>
      <c r="Y1721" s="33">
        <v>49.86</v>
      </c>
      <c r="Z1721" s="14">
        <f t="shared" si="107"/>
        <v>0.29913606911447077</v>
      </c>
      <c r="AA1721" s="13" t="s">
        <v>60</v>
      </c>
      <c r="AB1721" s="33">
        <v>0</v>
      </c>
      <c r="AC1721" s="33">
        <v>88.890000000000029</v>
      </c>
    </row>
    <row r="1722" spans="2:29" x14ac:dyDescent="0.3">
      <c r="B1722" s="19"/>
      <c r="D1722" s="13" t="s">
        <v>7825</v>
      </c>
      <c r="E1722" s="29">
        <v>43793</v>
      </c>
      <c r="F1722" s="29" t="str">
        <f t="shared" si="108"/>
        <v>Sun</v>
      </c>
      <c r="G1722" s="29" t="str">
        <f t="shared" si="109"/>
        <v>Nov</v>
      </c>
      <c r="H1722" s="34">
        <f t="shared" si="106"/>
        <v>2019</v>
      </c>
      <c r="I1722" s="29">
        <v>43796</v>
      </c>
      <c r="J1722" s="13" t="s">
        <v>22</v>
      </c>
      <c r="K1722" s="13" t="s">
        <v>2430</v>
      </c>
      <c r="L1722" s="13" t="s">
        <v>82</v>
      </c>
      <c r="M1722" s="13" t="s">
        <v>2346</v>
      </c>
      <c r="N1722" s="13" t="s">
        <v>136</v>
      </c>
      <c r="O1722" s="13" t="s">
        <v>27</v>
      </c>
      <c r="P1722" s="13" t="s">
        <v>28</v>
      </c>
      <c r="Q1722" s="13" t="s">
        <v>2431</v>
      </c>
      <c r="R1722" s="13" t="s">
        <v>57</v>
      </c>
      <c r="S1722" s="13" t="s">
        <v>86</v>
      </c>
      <c r="T1722" s="13" t="s">
        <v>2432</v>
      </c>
      <c r="U1722" s="33">
        <v>497.15999999999997</v>
      </c>
      <c r="V1722" s="15">
        <v>4</v>
      </c>
      <c r="W1722" s="14">
        <v>0</v>
      </c>
      <c r="X1722" s="33">
        <v>44.47</v>
      </c>
      <c r="Y1722" s="33">
        <v>154.07999999999998</v>
      </c>
      <c r="Z1722" s="14">
        <f t="shared" si="107"/>
        <v>0.30992034757422154</v>
      </c>
      <c r="AA1722" s="13" t="s">
        <v>60</v>
      </c>
      <c r="AB1722" s="33">
        <v>0</v>
      </c>
      <c r="AC1722" s="33">
        <v>298.60999999999996</v>
      </c>
    </row>
    <row r="1723" spans="2:29" x14ac:dyDescent="0.3">
      <c r="B1723" s="19"/>
      <c r="D1723" s="13" t="s">
        <v>7826</v>
      </c>
      <c r="E1723" s="29">
        <v>44021</v>
      </c>
      <c r="F1723" s="29" t="str">
        <f t="shared" si="108"/>
        <v>Thu</v>
      </c>
      <c r="G1723" s="29" t="str">
        <f t="shared" si="109"/>
        <v>Jul</v>
      </c>
      <c r="H1723" s="34">
        <f t="shared" si="106"/>
        <v>2020</v>
      </c>
      <c r="I1723" s="29">
        <v>44023</v>
      </c>
      <c r="J1723" s="13" t="s">
        <v>22</v>
      </c>
      <c r="K1723" s="13" t="s">
        <v>1196</v>
      </c>
      <c r="L1723" s="13" t="s">
        <v>36</v>
      </c>
      <c r="M1723" s="13" t="s">
        <v>1197</v>
      </c>
      <c r="N1723" s="13" t="s">
        <v>1198</v>
      </c>
      <c r="O1723" s="13" t="s">
        <v>1199</v>
      </c>
      <c r="P1723" s="13" t="s">
        <v>28</v>
      </c>
      <c r="Q1723" s="13" t="s">
        <v>152</v>
      </c>
      <c r="R1723" s="13" t="s">
        <v>30</v>
      </c>
      <c r="S1723" s="13" t="s">
        <v>31</v>
      </c>
      <c r="T1723" s="13" t="s">
        <v>153</v>
      </c>
      <c r="U1723" s="33">
        <v>500.12999999999994</v>
      </c>
      <c r="V1723" s="15">
        <v>1</v>
      </c>
      <c r="W1723" s="14">
        <v>0</v>
      </c>
      <c r="X1723" s="33">
        <v>109.91</v>
      </c>
      <c r="Y1723" s="33">
        <v>45</v>
      </c>
      <c r="Z1723" s="14">
        <f t="shared" si="107"/>
        <v>8.9976606082418586E-2</v>
      </c>
      <c r="AA1723" s="13" t="s">
        <v>33</v>
      </c>
      <c r="AB1723" s="33">
        <v>0</v>
      </c>
      <c r="AC1723" s="33">
        <v>345.21999999999991</v>
      </c>
    </row>
    <row r="1724" spans="2:29" x14ac:dyDescent="0.3">
      <c r="B1724" s="19"/>
      <c r="D1724" s="13" t="s">
        <v>7827</v>
      </c>
      <c r="E1724" s="29">
        <v>44021</v>
      </c>
      <c r="F1724" s="29" t="str">
        <f t="shared" si="108"/>
        <v>Thu</v>
      </c>
      <c r="G1724" s="29" t="str">
        <f t="shared" si="109"/>
        <v>Jul</v>
      </c>
      <c r="H1724" s="34">
        <f t="shared" si="106"/>
        <v>2020</v>
      </c>
      <c r="I1724" s="29">
        <v>44023</v>
      </c>
      <c r="J1724" s="13" t="s">
        <v>22</v>
      </c>
      <c r="K1724" s="13" t="s">
        <v>1196</v>
      </c>
      <c r="L1724" s="13" t="s">
        <v>36</v>
      </c>
      <c r="M1724" s="13" t="s">
        <v>1197</v>
      </c>
      <c r="N1724" s="13" t="s">
        <v>1198</v>
      </c>
      <c r="O1724" s="13" t="s">
        <v>1199</v>
      </c>
      <c r="P1724" s="13" t="s">
        <v>28</v>
      </c>
      <c r="Q1724" s="13" t="s">
        <v>1517</v>
      </c>
      <c r="R1724" s="13" t="s">
        <v>30</v>
      </c>
      <c r="S1724" s="13" t="s">
        <v>31</v>
      </c>
      <c r="T1724" s="13" t="s">
        <v>1518</v>
      </c>
      <c r="U1724" s="33">
        <v>525.68999999999994</v>
      </c>
      <c r="V1724" s="15">
        <v>1</v>
      </c>
      <c r="W1724" s="14">
        <v>0</v>
      </c>
      <c r="X1724" s="33">
        <v>85.38</v>
      </c>
      <c r="Y1724" s="33">
        <v>162.96</v>
      </c>
      <c r="Z1724" s="14">
        <f t="shared" si="107"/>
        <v>0.3099925811790219</v>
      </c>
      <c r="AA1724" s="13" t="s">
        <v>33</v>
      </c>
      <c r="AB1724" s="33">
        <v>0</v>
      </c>
      <c r="AC1724" s="33">
        <v>277.34999999999991</v>
      </c>
    </row>
    <row r="1725" spans="2:29" x14ac:dyDescent="0.3">
      <c r="B1725" s="19"/>
      <c r="D1725" s="13" t="s">
        <v>7828</v>
      </c>
      <c r="E1725" s="29">
        <v>44021</v>
      </c>
      <c r="F1725" s="29" t="str">
        <f t="shared" si="108"/>
        <v>Thu</v>
      </c>
      <c r="G1725" s="29" t="str">
        <f t="shared" si="109"/>
        <v>Jul</v>
      </c>
      <c r="H1725" s="34">
        <f t="shared" si="106"/>
        <v>2020</v>
      </c>
      <c r="I1725" s="29">
        <v>44023</v>
      </c>
      <c r="J1725" s="13" t="s">
        <v>22</v>
      </c>
      <c r="K1725" s="13" t="s">
        <v>1196</v>
      </c>
      <c r="L1725" s="13" t="s">
        <v>36</v>
      </c>
      <c r="M1725" s="13" t="s">
        <v>1197</v>
      </c>
      <c r="N1725" s="13" t="s">
        <v>1198</v>
      </c>
      <c r="O1725" s="13" t="s">
        <v>1199</v>
      </c>
      <c r="P1725" s="13" t="s">
        <v>28</v>
      </c>
      <c r="Q1725" s="13" t="s">
        <v>5012</v>
      </c>
      <c r="R1725" s="13" t="s">
        <v>30</v>
      </c>
      <c r="S1725" s="13" t="s">
        <v>1121</v>
      </c>
      <c r="T1725" s="13" t="s">
        <v>5013</v>
      </c>
      <c r="U1725" s="33">
        <v>29.879999999999995</v>
      </c>
      <c r="V1725" s="15">
        <v>2</v>
      </c>
      <c r="W1725" s="14">
        <v>0</v>
      </c>
      <c r="X1725" s="33">
        <v>6.72</v>
      </c>
      <c r="Y1725" s="33">
        <v>2.64</v>
      </c>
      <c r="Z1725" s="14">
        <f t="shared" si="107"/>
        <v>8.835341365461849E-2</v>
      </c>
      <c r="AA1725" s="13" t="s">
        <v>33</v>
      </c>
      <c r="AB1725" s="33">
        <v>0</v>
      </c>
      <c r="AC1725" s="33">
        <v>20.519999999999996</v>
      </c>
    </row>
    <row r="1726" spans="2:29" x14ac:dyDescent="0.3">
      <c r="B1726" s="19"/>
      <c r="D1726" s="13" t="s">
        <v>7829</v>
      </c>
      <c r="E1726" s="29">
        <v>44021</v>
      </c>
      <c r="F1726" s="29" t="str">
        <f t="shared" si="108"/>
        <v>Thu</v>
      </c>
      <c r="G1726" s="29" t="str">
        <f t="shared" si="109"/>
        <v>Jul</v>
      </c>
      <c r="H1726" s="34">
        <f t="shared" si="106"/>
        <v>2020</v>
      </c>
      <c r="I1726" s="29">
        <v>44023</v>
      </c>
      <c r="J1726" s="13" t="s">
        <v>22</v>
      </c>
      <c r="K1726" s="13" t="s">
        <v>1196</v>
      </c>
      <c r="L1726" s="13" t="s">
        <v>36</v>
      </c>
      <c r="M1726" s="13" t="s">
        <v>1197</v>
      </c>
      <c r="N1726" s="13" t="s">
        <v>1198</v>
      </c>
      <c r="O1726" s="13" t="s">
        <v>1199</v>
      </c>
      <c r="P1726" s="13" t="s">
        <v>28</v>
      </c>
      <c r="Q1726" s="13" t="s">
        <v>5060</v>
      </c>
      <c r="R1726" s="13" t="s">
        <v>30</v>
      </c>
      <c r="S1726" s="13" t="s">
        <v>2751</v>
      </c>
      <c r="T1726" s="13" t="s">
        <v>5061</v>
      </c>
      <c r="U1726" s="33">
        <v>21.48</v>
      </c>
      <c r="V1726" s="15">
        <v>2</v>
      </c>
      <c r="W1726" s="14">
        <v>0</v>
      </c>
      <c r="X1726" s="33">
        <v>6.38</v>
      </c>
      <c r="Y1726" s="33">
        <v>8.58</v>
      </c>
      <c r="Z1726" s="14">
        <f t="shared" si="107"/>
        <v>0.3994413407821229</v>
      </c>
      <c r="AA1726" s="13" t="s">
        <v>33</v>
      </c>
      <c r="AB1726" s="33">
        <v>0</v>
      </c>
      <c r="AC1726" s="33">
        <v>6.5200000000000014</v>
      </c>
    </row>
    <row r="1727" spans="2:29" x14ac:dyDescent="0.3">
      <c r="B1727" s="19"/>
      <c r="D1727" s="13" t="s">
        <v>7830</v>
      </c>
      <c r="E1727" s="29">
        <v>43362</v>
      </c>
      <c r="F1727" s="29" t="str">
        <f t="shared" si="108"/>
        <v>Wed</v>
      </c>
      <c r="G1727" s="29" t="str">
        <f t="shared" si="109"/>
        <v>Sep</v>
      </c>
      <c r="H1727" s="34">
        <f t="shared" si="106"/>
        <v>2018</v>
      </c>
      <c r="I1727" s="29">
        <v>43368</v>
      </c>
      <c r="J1727" s="13" t="s">
        <v>50</v>
      </c>
      <c r="K1727" s="13" t="s">
        <v>5604</v>
      </c>
      <c r="L1727" s="13" t="s">
        <v>82</v>
      </c>
      <c r="M1727" s="13" t="s">
        <v>1197</v>
      </c>
      <c r="N1727" s="13" t="s">
        <v>1198</v>
      </c>
      <c r="O1727" s="13" t="s">
        <v>1199</v>
      </c>
      <c r="P1727" s="13" t="s">
        <v>28</v>
      </c>
      <c r="Q1727" s="13" t="s">
        <v>4410</v>
      </c>
      <c r="R1727" s="13" t="s">
        <v>30</v>
      </c>
      <c r="S1727" s="13" t="s">
        <v>1567</v>
      </c>
      <c r="T1727" s="13" t="s">
        <v>4411</v>
      </c>
      <c r="U1727" s="33">
        <v>35.340000000000003</v>
      </c>
      <c r="V1727" s="15">
        <v>2</v>
      </c>
      <c r="W1727" s="14">
        <v>0</v>
      </c>
      <c r="X1727" s="33">
        <v>3.38</v>
      </c>
      <c r="Y1727" s="33">
        <v>3.4799999999999995</v>
      </c>
      <c r="Z1727" s="14">
        <f t="shared" si="107"/>
        <v>9.8471986417657018E-2</v>
      </c>
      <c r="AA1727" s="13" t="s">
        <v>88</v>
      </c>
      <c r="AB1727" s="33">
        <v>0</v>
      </c>
      <c r="AC1727" s="33">
        <v>28.480000000000004</v>
      </c>
    </row>
    <row r="1728" spans="2:29" x14ac:dyDescent="0.3">
      <c r="B1728" s="19"/>
      <c r="D1728" s="13" t="s">
        <v>7831</v>
      </c>
      <c r="E1728" s="29">
        <v>43362</v>
      </c>
      <c r="F1728" s="29" t="str">
        <f t="shared" si="108"/>
        <v>Wed</v>
      </c>
      <c r="G1728" s="29" t="str">
        <f t="shared" si="109"/>
        <v>Sep</v>
      </c>
      <c r="H1728" s="34">
        <f t="shared" si="106"/>
        <v>2018</v>
      </c>
      <c r="I1728" s="29">
        <v>43368</v>
      </c>
      <c r="J1728" s="13" t="s">
        <v>50</v>
      </c>
      <c r="K1728" s="13" t="s">
        <v>5604</v>
      </c>
      <c r="L1728" s="13" t="s">
        <v>82</v>
      </c>
      <c r="M1728" s="13" t="s">
        <v>1197</v>
      </c>
      <c r="N1728" s="13" t="s">
        <v>1198</v>
      </c>
      <c r="O1728" s="13" t="s">
        <v>1199</v>
      </c>
      <c r="P1728" s="13" t="s">
        <v>28</v>
      </c>
      <c r="Q1728" s="13" t="s">
        <v>5776</v>
      </c>
      <c r="R1728" s="13" t="s">
        <v>30</v>
      </c>
      <c r="S1728" s="13" t="s">
        <v>1789</v>
      </c>
      <c r="T1728" s="13" t="s">
        <v>5777</v>
      </c>
      <c r="U1728" s="33">
        <v>35.76</v>
      </c>
      <c r="V1728" s="15">
        <v>2</v>
      </c>
      <c r="W1728" s="14">
        <v>0</v>
      </c>
      <c r="X1728" s="33">
        <v>2.58</v>
      </c>
      <c r="Y1728" s="33">
        <v>12.120000000000001</v>
      </c>
      <c r="Z1728" s="14">
        <f t="shared" si="107"/>
        <v>0.33892617449664436</v>
      </c>
      <c r="AA1728" s="13" t="s">
        <v>88</v>
      </c>
      <c r="AB1728" s="33">
        <v>0</v>
      </c>
      <c r="AC1728" s="33">
        <v>21.06</v>
      </c>
    </row>
    <row r="1729" spans="2:29" x14ac:dyDescent="0.3">
      <c r="B1729" s="19"/>
      <c r="D1729" s="13" t="s">
        <v>7832</v>
      </c>
      <c r="E1729" s="29">
        <v>43362</v>
      </c>
      <c r="F1729" s="29" t="str">
        <f t="shared" si="108"/>
        <v>Wed</v>
      </c>
      <c r="G1729" s="29" t="str">
        <f t="shared" si="109"/>
        <v>Sep</v>
      </c>
      <c r="H1729" s="34">
        <f t="shared" si="106"/>
        <v>2018</v>
      </c>
      <c r="I1729" s="29">
        <v>43368</v>
      </c>
      <c r="J1729" s="13" t="s">
        <v>50</v>
      </c>
      <c r="K1729" s="13" t="s">
        <v>5604</v>
      </c>
      <c r="L1729" s="13" t="s">
        <v>82</v>
      </c>
      <c r="M1729" s="13" t="s">
        <v>1197</v>
      </c>
      <c r="N1729" s="13" t="s">
        <v>1198</v>
      </c>
      <c r="O1729" s="13" t="s">
        <v>1199</v>
      </c>
      <c r="P1729" s="13" t="s">
        <v>28</v>
      </c>
      <c r="Q1729" s="13" t="s">
        <v>3833</v>
      </c>
      <c r="R1729" s="13" t="s">
        <v>30</v>
      </c>
      <c r="S1729" s="13" t="s">
        <v>289</v>
      </c>
      <c r="T1729" s="13" t="s">
        <v>3834</v>
      </c>
      <c r="U1729" s="33">
        <v>31.169999999999995</v>
      </c>
      <c r="V1729" s="15">
        <v>1</v>
      </c>
      <c r="W1729" s="14">
        <v>0</v>
      </c>
      <c r="X1729" s="33">
        <v>2.35</v>
      </c>
      <c r="Y1729" s="33">
        <v>4.3499999999999996</v>
      </c>
      <c r="Z1729" s="14">
        <f t="shared" si="107"/>
        <v>0.13955726660250242</v>
      </c>
      <c r="AA1729" s="13" t="s">
        <v>88</v>
      </c>
      <c r="AB1729" s="33">
        <v>0</v>
      </c>
      <c r="AC1729" s="33">
        <v>24.469999999999992</v>
      </c>
    </row>
    <row r="1730" spans="2:29" x14ac:dyDescent="0.3">
      <c r="B1730" s="19"/>
      <c r="D1730" s="13" t="s">
        <v>7833</v>
      </c>
      <c r="E1730" s="29">
        <v>43362</v>
      </c>
      <c r="F1730" s="29" t="str">
        <f t="shared" si="108"/>
        <v>Wed</v>
      </c>
      <c r="G1730" s="29" t="str">
        <f t="shared" si="109"/>
        <v>Sep</v>
      </c>
      <c r="H1730" s="34">
        <f t="shared" si="106"/>
        <v>2018</v>
      </c>
      <c r="I1730" s="29">
        <v>43368</v>
      </c>
      <c r="J1730" s="13" t="s">
        <v>50</v>
      </c>
      <c r="K1730" s="13" t="s">
        <v>5604</v>
      </c>
      <c r="L1730" s="13" t="s">
        <v>82</v>
      </c>
      <c r="M1730" s="13" t="s">
        <v>1197</v>
      </c>
      <c r="N1730" s="13" t="s">
        <v>1198</v>
      </c>
      <c r="O1730" s="13" t="s">
        <v>1199</v>
      </c>
      <c r="P1730" s="13" t="s">
        <v>28</v>
      </c>
      <c r="Q1730" s="13" t="s">
        <v>3561</v>
      </c>
      <c r="R1730" s="13" t="s">
        <v>30</v>
      </c>
      <c r="S1730" s="13" t="s">
        <v>289</v>
      </c>
      <c r="T1730" s="13" t="s">
        <v>3562</v>
      </c>
      <c r="U1730" s="33">
        <v>57.87</v>
      </c>
      <c r="V1730" s="15">
        <v>1</v>
      </c>
      <c r="W1730" s="14">
        <v>0</v>
      </c>
      <c r="X1730" s="33">
        <v>2</v>
      </c>
      <c r="Y1730" s="33">
        <v>13.86</v>
      </c>
      <c r="Z1730" s="14">
        <f t="shared" si="107"/>
        <v>0.23950233281493002</v>
      </c>
      <c r="AA1730" s="13" t="s">
        <v>88</v>
      </c>
      <c r="AB1730" s="33">
        <v>0</v>
      </c>
      <c r="AC1730" s="33">
        <v>42.01</v>
      </c>
    </row>
    <row r="1731" spans="2:29" x14ac:dyDescent="0.3">
      <c r="B1731" s="19"/>
      <c r="D1731" s="13" t="s">
        <v>7834</v>
      </c>
      <c r="E1731" s="29">
        <v>43362</v>
      </c>
      <c r="F1731" s="29" t="str">
        <f t="shared" si="108"/>
        <v>Wed</v>
      </c>
      <c r="G1731" s="29" t="str">
        <f t="shared" si="109"/>
        <v>Sep</v>
      </c>
      <c r="H1731" s="34">
        <f t="shared" si="106"/>
        <v>2018</v>
      </c>
      <c r="I1731" s="29">
        <v>43368</v>
      </c>
      <c r="J1731" s="13" t="s">
        <v>50</v>
      </c>
      <c r="K1731" s="13" t="s">
        <v>5604</v>
      </c>
      <c r="L1731" s="13" t="s">
        <v>82</v>
      </c>
      <c r="M1731" s="13" t="s">
        <v>1197</v>
      </c>
      <c r="N1731" s="13" t="s">
        <v>1198</v>
      </c>
      <c r="O1731" s="13" t="s">
        <v>1199</v>
      </c>
      <c r="P1731" s="13" t="s">
        <v>28</v>
      </c>
      <c r="Q1731" s="13" t="s">
        <v>4739</v>
      </c>
      <c r="R1731" s="13" t="s">
        <v>30</v>
      </c>
      <c r="S1731" s="13" t="s">
        <v>289</v>
      </c>
      <c r="T1731" s="13" t="s">
        <v>4740</v>
      </c>
      <c r="U1731" s="33">
        <v>15.569999999999999</v>
      </c>
      <c r="V1731" s="15">
        <v>1</v>
      </c>
      <c r="W1731" s="14">
        <v>0</v>
      </c>
      <c r="X1731" s="33">
        <v>1.8199999999999998</v>
      </c>
      <c r="Y1731" s="33">
        <v>7.14</v>
      </c>
      <c r="Z1731" s="14">
        <f t="shared" si="107"/>
        <v>0.45857418111753373</v>
      </c>
      <c r="AA1731" s="13" t="s">
        <v>88</v>
      </c>
      <c r="AB1731" s="33">
        <v>0</v>
      </c>
      <c r="AC1731" s="33">
        <v>6.6099999999999985</v>
      </c>
    </row>
    <row r="1732" spans="2:29" x14ac:dyDescent="0.3">
      <c r="B1732" s="19"/>
      <c r="D1732" s="13" t="s">
        <v>7835</v>
      </c>
      <c r="E1732" s="29">
        <v>43362</v>
      </c>
      <c r="F1732" s="29" t="str">
        <f t="shared" si="108"/>
        <v>Wed</v>
      </c>
      <c r="G1732" s="29" t="str">
        <f t="shared" si="109"/>
        <v>Sep</v>
      </c>
      <c r="H1732" s="34">
        <f t="shared" si="106"/>
        <v>2018</v>
      </c>
      <c r="I1732" s="29">
        <v>43368</v>
      </c>
      <c r="J1732" s="13" t="s">
        <v>50</v>
      </c>
      <c r="K1732" s="13" t="s">
        <v>5604</v>
      </c>
      <c r="L1732" s="13" t="s">
        <v>82</v>
      </c>
      <c r="M1732" s="13" t="s">
        <v>1197</v>
      </c>
      <c r="N1732" s="13" t="s">
        <v>1198</v>
      </c>
      <c r="O1732" s="13" t="s">
        <v>1199</v>
      </c>
      <c r="P1732" s="13" t="s">
        <v>28</v>
      </c>
      <c r="Q1732" s="13" t="s">
        <v>5623</v>
      </c>
      <c r="R1732" s="13" t="s">
        <v>30</v>
      </c>
      <c r="S1732" s="13" t="s">
        <v>289</v>
      </c>
      <c r="T1732" s="13" t="s">
        <v>5624</v>
      </c>
      <c r="U1732" s="33">
        <v>9.84</v>
      </c>
      <c r="V1732" s="15">
        <v>1</v>
      </c>
      <c r="W1732" s="14">
        <v>0</v>
      </c>
      <c r="X1732" s="33">
        <v>1.6400000000000001</v>
      </c>
      <c r="Y1732" s="33">
        <v>1.6500000000000001</v>
      </c>
      <c r="Z1732" s="14">
        <f t="shared" si="107"/>
        <v>0.1676829268292683</v>
      </c>
      <c r="AA1732" s="13" t="s">
        <v>88</v>
      </c>
      <c r="AB1732" s="33">
        <v>0</v>
      </c>
      <c r="AC1732" s="33">
        <v>6.5499999999999989</v>
      </c>
    </row>
    <row r="1733" spans="2:29" x14ac:dyDescent="0.3">
      <c r="B1733" s="19"/>
      <c r="D1733" s="13" t="s">
        <v>7836</v>
      </c>
      <c r="E1733" s="29">
        <v>43362</v>
      </c>
      <c r="F1733" s="29" t="str">
        <f t="shared" si="108"/>
        <v>Wed</v>
      </c>
      <c r="G1733" s="29" t="str">
        <f t="shared" si="109"/>
        <v>Sep</v>
      </c>
      <c r="H1733" s="34">
        <f t="shared" si="106"/>
        <v>2018</v>
      </c>
      <c r="I1733" s="29">
        <v>43368</v>
      </c>
      <c r="J1733" s="13" t="s">
        <v>50</v>
      </c>
      <c r="K1733" s="13" t="s">
        <v>5604</v>
      </c>
      <c r="L1733" s="13" t="s">
        <v>82</v>
      </c>
      <c r="M1733" s="13" t="s">
        <v>1197</v>
      </c>
      <c r="N1733" s="13" t="s">
        <v>1198</v>
      </c>
      <c r="O1733" s="13" t="s">
        <v>1199</v>
      </c>
      <c r="P1733" s="13" t="s">
        <v>28</v>
      </c>
      <c r="Q1733" s="13" t="s">
        <v>2874</v>
      </c>
      <c r="R1733" s="13" t="s">
        <v>30</v>
      </c>
      <c r="S1733" s="13" t="s">
        <v>1121</v>
      </c>
      <c r="T1733" s="13" t="s">
        <v>2875</v>
      </c>
      <c r="U1733" s="33">
        <v>51.779999999999994</v>
      </c>
      <c r="V1733" s="15">
        <v>1</v>
      </c>
      <c r="W1733" s="14">
        <v>0</v>
      </c>
      <c r="X1733" s="33">
        <v>1.58</v>
      </c>
      <c r="Y1733" s="33">
        <v>9.3000000000000007</v>
      </c>
      <c r="Z1733" s="14">
        <f t="shared" si="107"/>
        <v>0.17960602549246818</v>
      </c>
      <c r="AA1733" s="13" t="s">
        <v>88</v>
      </c>
      <c r="AB1733" s="33">
        <v>0</v>
      </c>
      <c r="AC1733" s="33">
        <v>40.899999999999991</v>
      </c>
    </row>
    <row r="1734" spans="2:29" x14ac:dyDescent="0.3">
      <c r="B1734" s="19"/>
      <c r="D1734" s="13" t="s">
        <v>7837</v>
      </c>
      <c r="E1734" s="29">
        <v>43362</v>
      </c>
      <c r="F1734" s="29" t="str">
        <f t="shared" si="108"/>
        <v>Wed</v>
      </c>
      <c r="G1734" s="29" t="str">
        <f t="shared" si="109"/>
        <v>Sep</v>
      </c>
      <c r="H1734" s="34">
        <f t="shared" si="106"/>
        <v>2018</v>
      </c>
      <c r="I1734" s="29">
        <v>43368</v>
      </c>
      <c r="J1734" s="13" t="s">
        <v>50</v>
      </c>
      <c r="K1734" s="13" t="s">
        <v>5604</v>
      </c>
      <c r="L1734" s="13" t="s">
        <v>82</v>
      </c>
      <c r="M1734" s="13" t="s">
        <v>1197</v>
      </c>
      <c r="N1734" s="13" t="s">
        <v>1198</v>
      </c>
      <c r="O1734" s="13" t="s">
        <v>1199</v>
      </c>
      <c r="P1734" s="13" t="s">
        <v>28</v>
      </c>
      <c r="Q1734" s="13" t="s">
        <v>5358</v>
      </c>
      <c r="R1734" s="13" t="s">
        <v>30</v>
      </c>
      <c r="S1734" s="13" t="s">
        <v>1567</v>
      </c>
      <c r="T1734" s="13" t="s">
        <v>5359</v>
      </c>
      <c r="U1734" s="33">
        <v>18.39</v>
      </c>
      <c r="V1734" s="15">
        <v>1</v>
      </c>
      <c r="W1734" s="14">
        <v>0</v>
      </c>
      <c r="X1734" s="33">
        <v>1.5</v>
      </c>
      <c r="Y1734" s="33">
        <v>0.89999999999999991</v>
      </c>
      <c r="Z1734" s="14">
        <f t="shared" si="107"/>
        <v>4.8939641109298528E-2</v>
      </c>
      <c r="AA1734" s="13" t="s">
        <v>88</v>
      </c>
      <c r="AB1734" s="33">
        <v>0</v>
      </c>
      <c r="AC1734" s="33">
        <v>15.99</v>
      </c>
    </row>
    <row r="1735" spans="2:29" x14ac:dyDescent="0.3">
      <c r="B1735" s="19"/>
      <c r="D1735" s="13" t="s">
        <v>7838</v>
      </c>
      <c r="E1735" s="29">
        <v>43362</v>
      </c>
      <c r="F1735" s="29" t="str">
        <f t="shared" si="108"/>
        <v>Wed</v>
      </c>
      <c r="G1735" s="29" t="str">
        <f t="shared" si="109"/>
        <v>Sep</v>
      </c>
      <c r="H1735" s="34">
        <f t="shared" si="106"/>
        <v>2018</v>
      </c>
      <c r="I1735" s="29">
        <v>43368</v>
      </c>
      <c r="J1735" s="13" t="s">
        <v>50</v>
      </c>
      <c r="K1735" s="13" t="s">
        <v>5604</v>
      </c>
      <c r="L1735" s="13" t="s">
        <v>82</v>
      </c>
      <c r="M1735" s="13" t="s">
        <v>1197</v>
      </c>
      <c r="N1735" s="13" t="s">
        <v>1198</v>
      </c>
      <c r="O1735" s="13" t="s">
        <v>1199</v>
      </c>
      <c r="P1735" s="13" t="s">
        <v>28</v>
      </c>
      <c r="Q1735" s="13" t="s">
        <v>4941</v>
      </c>
      <c r="R1735" s="13" t="s">
        <v>30</v>
      </c>
      <c r="S1735" s="13" t="s">
        <v>1607</v>
      </c>
      <c r="T1735" s="13" t="s">
        <v>4942</v>
      </c>
      <c r="U1735" s="33">
        <v>10.74</v>
      </c>
      <c r="V1735" s="15">
        <v>1</v>
      </c>
      <c r="W1735" s="14">
        <v>0</v>
      </c>
      <c r="X1735" s="33">
        <v>1.43</v>
      </c>
      <c r="Y1735" s="33">
        <v>1.26</v>
      </c>
      <c r="Z1735" s="14">
        <f t="shared" si="107"/>
        <v>0.11731843575418995</v>
      </c>
      <c r="AA1735" s="13" t="s">
        <v>88</v>
      </c>
      <c r="AB1735" s="33">
        <v>0</v>
      </c>
      <c r="AC1735" s="33">
        <v>8.0500000000000007</v>
      </c>
    </row>
    <row r="1736" spans="2:29" x14ac:dyDescent="0.3">
      <c r="B1736" s="19"/>
      <c r="D1736" s="13" t="s">
        <v>7839</v>
      </c>
      <c r="E1736" s="29">
        <v>43266</v>
      </c>
      <c r="F1736" s="29" t="str">
        <f t="shared" si="108"/>
        <v>Fri</v>
      </c>
      <c r="G1736" s="29" t="str">
        <f t="shared" si="109"/>
        <v>Jun</v>
      </c>
      <c r="H1736" s="34">
        <f t="shared" si="106"/>
        <v>2018</v>
      </c>
      <c r="I1736" s="29">
        <v>43269</v>
      </c>
      <c r="J1736" s="13" t="s">
        <v>34</v>
      </c>
      <c r="K1736" s="13" t="s">
        <v>134</v>
      </c>
      <c r="L1736" s="13" t="s">
        <v>24</v>
      </c>
      <c r="M1736" s="13" t="s">
        <v>135</v>
      </c>
      <c r="N1736" s="13" t="s">
        <v>136</v>
      </c>
      <c r="O1736" s="13" t="s">
        <v>27</v>
      </c>
      <c r="P1736" s="13" t="s">
        <v>28</v>
      </c>
      <c r="Q1736" s="13" t="s">
        <v>137</v>
      </c>
      <c r="R1736" s="13" t="s">
        <v>57</v>
      </c>
      <c r="S1736" s="13" t="s">
        <v>138</v>
      </c>
      <c r="T1736" s="13" t="s">
        <v>139</v>
      </c>
      <c r="U1736" s="33">
        <v>1024.6800000000003</v>
      </c>
      <c r="V1736" s="15">
        <v>8</v>
      </c>
      <c r="W1736" s="14">
        <v>0.5</v>
      </c>
      <c r="X1736" s="33">
        <v>487.32</v>
      </c>
      <c r="Y1736" s="33">
        <v>-286.9200000000003</v>
      </c>
      <c r="Z1736" s="14">
        <f t="shared" si="107"/>
        <v>-0.28000936877854571</v>
      </c>
      <c r="AA1736" s="13" t="s">
        <v>33</v>
      </c>
      <c r="AB1736" s="33">
        <v>512.34000000000015</v>
      </c>
      <c r="AC1736" s="33">
        <v>311.94000000000045</v>
      </c>
    </row>
    <row r="1737" spans="2:29" x14ac:dyDescent="0.3">
      <c r="B1737" s="19"/>
      <c r="D1737" s="13" t="s">
        <v>7840</v>
      </c>
      <c r="E1737" s="29">
        <v>43266</v>
      </c>
      <c r="F1737" s="29" t="str">
        <f t="shared" si="108"/>
        <v>Fri</v>
      </c>
      <c r="G1737" s="29" t="str">
        <f t="shared" si="109"/>
        <v>Jun</v>
      </c>
      <c r="H1737" s="34">
        <f t="shared" ref="H1737:H1800" si="110">YEAR(E1737)</f>
        <v>2018</v>
      </c>
      <c r="I1737" s="29">
        <v>43269</v>
      </c>
      <c r="J1737" s="13" t="s">
        <v>34</v>
      </c>
      <c r="K1737" s="13" t="s">
        <v>134</v>
      </c>
      <c r="L1737" s="13" t="s">
        <v>24</v>
      </c>
      <c r="M1737" s="13" t="s">
        <v>135</v>
      </c>
      <c r="N1737" s="13" t="s">
        <v>136</v>
      </c>
      <c r="O1737" s="13" t="s">
        <v>27</v>
      </c>
      <c r="P1737" s="13" t="s">
        <v>28</v>
      </c>
      <c r="Q1737" s="13" t="s">
        <v>2224</v>
      </c>
      <c r="R1737" s="13" t="s">
        <v>40</v>
      </c>
      <c r="S1737" s="13" t="s">
        <v>906</v>
      </c>
      <c r="T1737" s="13" t="s">
        <v>2225</v>
      </c>
      <c r="U1737" s="33">
        <v>141.82500000000002</v>
      </c>
      <c r="V1737" s="15">
        <v>5</v>
      </c>
      <c r="W1737" s="14">
        <v>0.5</v>
      </c>
      <c r="X1737" s="33">
        <v>51.44</v>
      </c>
      <c r="Y1737" s="33">
        <v>-71.02500000000002</v>
      </c>
      <c r="Z1737" s="14">
        <f t="shared" ref="Z1737:Z1800" si="111">Y1737/U1737</f>
        <v>-0.50079323109465901</v>
      </c>
      <c r="AA1737" s="13" t="s">
        <v>33</v>
      </c>
      <c r="AB1737" s="33">
        <v>70.912500000000009</v>
      </c>
      <c r="AC1737" s="33">
        <v>90.497500000000031</v>
      </c>
    </row>
    <row r="1738" spans="2:29" x14ac:dyDescent="0.3">
      <c r="B1738" s="19"/>
      <c r="D1738" s="13" t="s">
        <v>7841</v>
      </c>
      <c r="E1738" s="29">
        <v>44005</v>
      </c>
      <c r="F1738" s="29" t="str">
        <f t="shared" si="108"/>
        <v>Tue</v>
      </c>
      <c r="G1738" s="29" t="str">
        <f t="shared" si="109"/>
        <v>Jun</v>
      </c>
      <c r="H1738" s="34">
        <f t="shared" si="110"/>
        <v>2020</v>
      </c>
      <c r="I1738" s="29">
        <v>44009</v>
      </c>
      <c r="J1738" s="13" t="s">
        <v>22</v>
      </c>
      <c r="K1738" s="13" t="s">
        <v>2157</v>
      </c>
      <c r="L1738" s="13" t="s">
        <v>24</v>
      </c>
      <c r="M1738" s="13" t="s">
        <v>77</v>
      </c>
      <c r="N1738" s="13" t="s">
        <v>78</v>
      </c>
      <c r="O1738" s="13" t="s">
        <v>54</v>
      </c>
      <c r="P1738" s="13" t="s">
        <v>55</v>
      </c>
      <c r="Q1738" s="13" t="s">
        <v>1705</v>
      </c>
      <c r="R1738" s="13" t="s">
        <v>40</v>
      </c>
      <c r="S1738" s="13" t="s">
        <v>906</v>
      </c>
      <c r="T1738" s="13" t="s">
        <v>1706</v>
      </c>
      <c r="U1738" s="33">
        <v>372.91320000000007</v>
      </c>
      <c r="V1738" s="15">
        <v>12</v>
      </c>
      <c r="W1738" s="14">
        <v>0.27</v>
      </c>
      <c r="X1738" s="33">
        <v>53.07</v>
      </c>
      <c r="Y1738" s="33">
        <v>101.83319999999995</v>
      </c>
      <c r="Z1738" s="14">
        <f t="shared" si="111"/>
        <v>0.27307480668423623</v>
      </c>
      <c r="AA1738" s="13" t="s">
        <v>88</v>
      </c>
      <c r="AB1738" s="33">
        <v>100.68656400000003</v>
      </c>
      <c r="AC1738" s="33">
        <v>117.3234360000001</v>
      </c>
    </row>
    <row r="1739" spans="2:29" x14ac:dyDescent="0.3">
      <c r="B1739" s="19"/>
      <c r="D1739" s="13" t="s">
        <v>7842</v>
      </c>
      <c r="E1739" s="29">
        <v>44005</v>
      </c>
      <c r="F1739" s="29" t="str">
        <f t="shared" si="108"/>
        <v>Tue</v>
      </c>
      <c r="G1739" s="29" t="str">
        <f t="shared" si="109"/>
        <v>Jun</v>
      </c>
      <c r="H1739" s="34">
        <f t="shared" si="110"/>
        <v>2020</v>
      </c>
      <c r="I1739" s="29">
        <v>44009</v>
      </c>
      <c r="J1739" s="13" t="s">
        <v>22</v>
      </c>
      <c r="K1739" s="13" t="s">
        <v>2157</v>
      </c>
      <c r="L1739" s="13" t="s">
        <v>24</v>
      </c>
      <c r="M1739" s="13" t="s">
        <v>77</v>
      </c>
      <c r="N1739" s="13" t="s">
        <v>78</v>
      </c>
      <c r="O1739" s="13" t="s">
        <v>54</v>
      </c>
      <c r="P1739" s="13" t="s">
        <v>55</v>
      </c>
      <c r="Q1739" s="13" t="s">
        <v>3626</v>
      </c>
      <c r="R1739" s="13" t="s">
        <v>30</v>
      </c>
      <c r="S1739" s="13" t="s">
        <v>1789</v>
      </c>
      <c r="T1739" s="13" t="s">
        <v>3627</v>
      </c>
      <c r="U1739" s="33">
        <v>67.889999999999986</v>
      </c>
      <c r="V1739" s="15">
        <v>4</v>
      </c>
      <c r="W1739" s="14">
        <v>0.27</v>
      </c>
      <c r="X1739" s="33">
        <v>7.99</v>
      </c>
      <c r="Y1739" s="33">
        <v>-8.43</v>
      </c>
      <c r="Z1739" s="14">
        <f t="shared" si="111"/>
        <v>-0.12417145382235972</v>
      </c>
      <c r="AA1739" s="13" t="s">
        <v>88</v>
      </c>
      <c r="AB1739" s="33">
        <v>18.330299999999998</v>
      </c>
      <c r="AC1739" s="33">
        <v>49.99969999999999</v>
      </c>
    </row>
    <row r="1740" spans="2:29" x14ac:dyDescent="0.3">
      <c r="B1740" s="19"/>
      <c r="D1740" s="13" t="s">
        <v>7843</v>
      </c>
      <c r="E1740" s="29">
        <v>44005</v>
      </c>
      <c r="F1740" s="29" t="str">
        <f t="shared" si="108"/>
        <v>Tue</v>
      </c>
      <c r="G1740" s="29" t="str">
        <f t="shared" si="109"/>
        <v>Jun</v>
      </c>
      <c r="H1740" s="34">
        <f t="shared" si="110"/>
        <v>2020</v>
      </c>
      <c r="I1740" s="29">
        <v>44009</v>
      </c>
      <c r="J1740" s="13" t="s">
        <v>22</v>
      </c>
      <c r="K1740" s="13" t="s">
        <v>2157</v>
      </c>
      <c r="L1740" s="13" t="s">
        <v>24</v>
      </c>
      <c r="M1740" s="13" t="s">
        <v>77</v>
      </c>
      <c r="N1740" s="13" t="s">
        <v>78</v>
      </c>
      <c r="O1740" s="13" t="s">
        <v>54</v>
      </c>
      <c r="P1740" s="13" t="s">
        <v>55</v>
      </c>
      <c r="Q1740" s="13" t="s">
        <v>4573</v>
      </c>
      <c r="R1740" s="13" t="s">
        <v>30</v>
      </c>
      <c r="S1740" s="13" t="s">
        <v>289</v>
      </c>
      <c r="T1740" s="13" t="s">
        <v>4574</v>
      </c>
      <c r="U1740" s="33">
        <v>72.707999999999998</v>
      </c>
      <c r="V1740" s="15">
        <v>5</v>
      </c>
      <c r="W1740" s="14">
        <v>0.17</v>
      </c>
      <c r="X1740" s="33">
        <v>7.75</v>
      </c>
      <c r="Y1740" s="33">
        <v>15.708</v>
      </c>
      <c r="Z1740" s="14">
        <f t="shared" si="111"/>
        <v>0.21604225119656709</v>
      </c>
      <c r="AA1740" s="13" t="s">
        <v>88</v>
      </c>
      <c r="AB1740" s="33">
        <v>12.36036</v>
      </c>
      <c r="AC1740" s="33">
        <v>36.88964</v>
      </c>
    </row>
    <row r="1741" spans="2:29" x14ac:dyDescent="0.3">
      <c r="B1741" s="19"/>
      <c r="D1741" s="13" t="s">
        <v>7844</v>
      </c>
      <c r="E1741" s="29">
        <v>44005</v>
      </c>
      <c r="F1741" s="29" t="str">
        <f t="shared" si="108"/>
        <v>Tue</v>
      </c>
      <c r="G1741" s="29" t="str">
        <f t="shared" si="109"/>
        <v>Jun</v>
      </c>
      <c r="H1741" s="34">
        <f t="shared" si="110"/>
        <v>2020</v>
      </c>
      <c r="I1741" s="29">
        <v>44009</v>
      </c>
      <c r="J1741" s="13" t="s">
        <v>22</v>
      </c>
      <c r="K1741" s="13" t="s">
        <v>2157</v>
      </c>
      <c r="L1741" s="13" t="s">
        <v>24</v>
      </c>
      <c r="M1741" s="13" t="s">
        <v>77</v>
      </c>
      <c r="N1741" s="13" t="s">
        <v>78</v>
      </c>
      <c r="O1741" s="13" t="s">
        <v>54</v>
      </c>
      <c r="P1741" s="13" t="s">
        <v>55</v>
      </c>
      <c r="Q1741" s="13" t="s">
        <v>4970</v>
      </c>
      <c r="R1741" s="13" t="s">
        <v>30</v>
      </c>
      <c r="S1741" s="13" t="s">
        <v>1228</v>
      </c>
      <c r="T1741" s="13" t="s">
        <v>4971</v>
      </c>
      <c r="U1741" s="33">
        <v>50.371200000000002</v>
      </c>
      <c r="V1741" s="15">
        <v>4</v>
      </c>
      <c r="W1741" s="14">
        <v>0.47000000000000003</v>
      </c>
      <c r="X1741" s="33">
        <v>2.81</v>
      </c>
      <c r="Y1741" s="33">
        <v>2.8511999999999986</v>
      </c>
      <c r="Z1741" s="14">
        <f t="shared" si="111"/>
        <v>5.6603773584905634E-2</v>
      </c>
      <c r="AA1741" s="13" t="s">
        <v>88</v>
      </c>
      <c r="AB1741" s="33">
        <v>23.674464000000004</v>
      </c>
      <c r="AC1741" s="33">
        <v>21.035536</v>
      </c>
    </row>
    <row r="1742" spans="2:29" x14ac:dyDescent="0.3">
      <c r="B1742" s="19"/>
      <c r="D1742" s="13" t="s">
        <v>7845</v>
      </c>
      <c r="E1742" s="29">
        <v>44005</v>
      </c>
      <c r="F1742" s="29" t="str">
        <f t="shared" si="108"/>
        <v>Tue</v>
      </c>
      <c r="G1742" s="29" t="str">
        <f t="shared" si="109"/>
        <v>Jun</v>
      </c>
      <c r="H1742" s="34">
        <f t="shared" si="110"/>
        <v>2020</v>
      </c>
      <c r="I1742" s="29">
        <v>44009</v>
      </c>
      <c r="J1742" s="13" t="s">
        <v>22</v>
      </c>
      <c r="K1742" s="13" t="s">
        <v>2157</v>
      </c>
      <c r="L1742" s="13" t="s">
        <v>24</v>
      </c>
      <c r="M1742" s="13" t="s">
        <v>77</v>
      </c>
      <c r="N1742" s="13" t="s">
        <v>78</v>
      </c>
      <c r="O1742" s="13" t="s">
        <v>54</v>
      </c>
      <c r="P1742" s="13" t="s">
        <v>55</v>
      </c>
      <c r="Q1742" s="13" t="s">
        <v>4739</v>
      </c>
      <c r="R1742" s="13" t="s">
        <v>30</v>
      </c>
      <c r="S1742" s="13" t="s">
        <v>289</v>
      </c>
      <c r="T1742" s="13" t="s">
        <v>4740</v>
      </c>
      <c r="U1742" s="33">
        <v>25.846199999999996</v>
      </c>
      <c r="V1742" s="15">
        <v>2</v>
      </c>
      <c r="W1742" s="14">
        <v>0.17</v>
      </c>
      <c r="X1742" s="33">
        <v>2.65</v>
      </c>
      <c r="Y1742" s="33">
        <v>5.5661999999999994</v>
      </c>
      <c r="Z1742" s="14">
        <f t="shared" si="111"/>
        <v>0.21535854400260002</v>
      </c>
      <c r="AA1742" s="13" t="s">
        <v>88</v>
      </c>
      <c r="AB1742" s="33">
        <v>4.3938539999999993</v>
      </c>
      <c r="AC1742" s="33">
        <v>13.236146000000002</v>
      </c>
    </row>
    <row r="1743" spans="2:29" x14ac:dyDescent="0.3">
      <c r="B1743" s="19"/>
      <c r="D1743" s="13" t="s">
        <v>7846</v>
      </c>
      <c r="E1743" s="29">
        <v>44005</v>
      </c>
      <c r="F1743" s="29" t="str">
        <f t="shared" si="108"/>
        <v>Tue</v>
      </c>
      <c r="G1743" s="29" t="str">
        <f t="shared" si="109"/>
        <v>Jun</v>
      </c>
      <c r="H1743" s="34">
        <f t="shared" si="110"/>
        <v>2020</v>
      </c>
      <c r="I1743" s="29">
        <v>44009</v>
      </c>
      <c r="J1743" s="13" t="s">
        <v>22</v>
      </c>
      <c r="K1743" s="13" t="s">
        <v>2157</v>
      </c>
      <c r="L1743" s="13" t="s">
        <v>24</v>
      </c>
      <c r="M1743" s="13" t="s">
        <v>77</v>
      </c>
      <c r="N1743" s="13" t="s">
        <v>78</v>
      </c>
      <c r="O1743" s="13" t="s">
        <v>54</v>
      </c>
      <c r="P1743" s="13" t="s">
        <v>55</v>
      </c>
      <c r="Q1743" s="13" t="s">
        <v>4533</v>
      </c>
      <c r="R1743" s="13" t="s">
        <v>30</v>
      </c>
      <c r="S1743" s="13" t="s">
        <v>2751</v>
      </c>
      <c r="T1743" s="13" t="s">
        <v>4534</v>
      </c>
      <c r="U1743" s="33">
        <v>10.589399999999999</v>
      </c>
      <c r="V1743" s="15">
        <v>3</v>
      </c>
      <c r="W1743" s="14">
        <v>0.47000000000000003</v>
      </c>
      <c r="X1743" s="33">
        <v>1.3900000000000001</v>
      </c>
      <c r="Y1743" s="33">
        <v>-3.2705999999999991</v>
      </c>
      <c r="Z1743" s="14">
        <f t="shared" si="111"/>
        <v>-0.30885602583715782</v>
      </c>
      <c r="AA1743" s="13" t="s">
        <v>88</v>
      </c>
      <c r="AB1743" s="33">
        <v>4.9770180000000002</v>
      </c>
      <c r="AC1743" s="33">
        <v>7.4929819999999987</v>
      </c>
    </row>
    <row r="1744" spans="2:29" x14ac:dyDescent="0.3">
      <c r="B1744" s="19"/>
      <c r="D1744" s="13" t="s">
        <v>7847</v>
      </c>
      <c r="E1744" s="29">
        <v>43277</v>
      </c>
      <c r="F1744" s="29" t="str">
        <f t="shared" si="108"/>
        <v>Tue</v>
      </c>
      <c r="G1744" s="29" t="str">
        <f t="shared" si="109"/>
        <v>Jun</v>
      </c>
      <c r="H1744" s="34">
        <f t="shared" si="110"/>
        <v>2018</v>
      </c>
      <c r="I1744" s="29">
        <v>43281</v>
      </c>
      <c r="J1744" s="13" t="s">
        <v>50</v>
      </c>
      <c r="K1744" s="13" t="s">
        <v>3397</v>
      </c>
      <c r="L1744" s="13" t="s">
        <v>82</v>
      </c>
      <c r="M1744" s="13" t="s">
        <v>373</v>
      </c>
      <c r="N1744" s="13" t="s">
        <v>146</v>
      </c>
      <c r="O1744" s="13" t="s">
        <v>27</v>
      </c>
      <c r="P1744" s="13" t="s">
        <v>28</v>
      </c>
      <c r="Q1744" s="13" t="s">
        <v>1235</v>
      </c>
      <c r="R1744" s="13" t="s">
        <v>30</v>
      </c>
      <c r="S1744" s="13" t="s">
        <v>289</v>
      </c>
      <c r="T1744" s="13" t="s">
        <v>1236</v>
      </c>
      <c r="U1744" s="33">
        <v>141.63</v>
      </c>
      <c r="V1744" s="15">
        <v>1</v>
      </c>
      <c r="W1744" s="14">
        <v>0</v>
      </c>
      <c r="X1744" s="33">
        <v>14.62</v>
      </c>
      <c r="Y1744" s="33">
        <v>25.47</v>
      </c>
      <c r="Z1744" s="14">
        <f t="shared" si="111"/>
        <v>0.17983478076678669</v>
      </c>
      <c r="AA1744" s="13" t="s">
        <v>88</v>
      </c>
      <c r="AB1744" s="33">
        <v>0</v>
      </c>
      <c r="AC1744" s="33">
        <v>101.53999999999999</v>
      </c>
    </row>
    <row r="1745" spans="2:29" x14ac:dyDescent="0.3">
      <c r="B1745" s="19"/>
      <c r="D1745" s="13" t="s">
        <v>7848</v>
      </c>
      <c r="E1745" s="29">
        <v>43719</v>
      </c>
      <c r="F1745" s="29" t="str">
        <f t="shared" si="108"/>
        <v>Wed</v>
      </c>
      <c r="G1745" s="29" t="str">
        <f t="shared" si="109"/>
        <v>Sep</v>
      </c>
      <c r="H1745" s="34">
        <f t="shared" si="110"/>
        <v>2019</v>
      </c>
      <c r="I1745" s="29">
        <v>43724</v>
      </c>
      <c r="J1745" s="13" t="s">
        <v>50</v>
      </c>
      <c r="K1745" s="13" t="s">
        <v>3397</v>
      </c>
      <c r="L1745" s="13" t="s">
        <v>82</v>
      </c>
      <c r="M1745" s="13" t="s">
        <v>936</v>
      </c>
      <c r="N1745" s="13" t="s">
        <v>738</v>
      </c>
      <c r="O1745" s="13" t="s">
        <v>27</v>
      </c>
      <c r="P1745" s="13" t="s">
        <v>28</v>
      </c>
      <c r="Q1745" s="13" t="s">
        <v>3398</v>
      </c>
      <c r="R1745" s="13" t="s">
        <v>57</v>
      </c>
      <c r="S1745" s="13" t="s">
        <v>58</v>
      </c>
      <c r="T1745" s="13" t="s">
        <v>3399</v>
      </c>
      <c r="U1745" s="33">
        <v>146.39999999999998</v>
      </c>
      <c r="V1745" s="15">
        <v>2</v>
      </c>
      <c r="W1745" s="14">
        <v>0</v>
      </c>
      <c r="X1745" s="33">
        <v>22.65</v>
      </c>
      <c r="Y1745" s="33">
        <v>10.199999999999999</v>
      </c>
      <c r="Z1745" s="14">
        <f t="shared" si="111"/>
        <v>6.9672131147540992E-2</v>
      </c>
      <c r="AA1745" s="13" t="s">
        <v>60</v>
      </c>
      <c r="AB1745" s="33">
        <v>0</v>
      </c>
      <c r="AC1745" s="33">
        <v>113.54999999999997</v>
      </c>
    </row>
    <row r="1746" spans="2:29" x14ac:dyDescent="0.3">
      <c r="B1746" s="19"/>
      <c r="D1746" s="13" t="s">
        <v>7849</v>
      </c>
      <c r="E1746" s="29">
        <v>43719</v>
      </c>
      <c r="F1746" s="29" t="str">
        <f t="shared" si="108"/>
        <v>Wed</v>
      </c>
      <c r="G1746" s="29" t="str">
        <f t="shared" si="109"/>
        <v>Sep</v>
      </c>
      <c r="H1746" s="34">
        <f t="shared" si="110"/>
        <v>2019</v>
      </c>
      <c r="I1746" s="29">
        <v>43724</v>
      </c>
      <c r="J1746" s="13" t="s">
        <v>50</v>
      </c>
      <c r="K1746" s="13" t="s">
        <v>3397</v>
      </c>
      <c r="L1746" s="13" t="s">
        <v>82</v>
      </c>
      <c r="M1746" s="13" t="s">
        <v>936</v>
      </c>
      <c r="N1746" s="13" t="s">
        <v>738</v>
      </c>
      <c r="O1746" s="13" t="s">
        <v>27</v>
      </c>
      <c r="P1746" s="13" t="s">
        <v>28</v>
      </c>
      <c r="Q1746" s="13" t="s">
        <v>4730</v>
      </c>
      <c r="R1746" s="13" t="s">
        <v>30</v>
      </c>
      <c r="S1746" s="13" t="s">
        <v>1567</v>
      </c>
      <c r="T1746" s="13" t="s">
        <v>4731</v>
      </c>
      <c r="U1746" s="33">
        <v>46.71</v>
      </c>
      <c r="V1746" s="15">
        <v>3</v>
      </c>
      <c r="W1746" s="14">
        <v>0</v>
      </c>
      <c r="X1746" s="33">
        <v>4.41</v>
      </c>
      <c r="Y1746" s="33">
        <v>19.53</v>
      </c>
      <c r="Z1746" s="14">
        <f t="shared" si="111"/>
        <v>0.41811175337186901</v>
      </c>
      <c r="AA1746" s="13" t="s">
        <v>60</v>
      </c>
      <c r="AB1746" s="33">
        <v>0</v>
      </c>
      <c r="AC1746" s="33">
        <v>22.769999999999996</v>
      </c>
    </row>
    <row r="1747" spans="2:29" x14ac:dyDescent="0.3">
      <c r="B1747" s="19"/>
      <c r="D1747" s="13" t="s">
        <v>7850</v>
      </c>
      <c r="E1747" s="29">
        <v>42887</v>
      </c>
      <c r="F1747" s="29" t="str">
        <f t="shared" si="108"/>
        <v>Thu</v>
      </c>
      <c r="G1747" s="29" t="str">
        <f t="shared" si="109"/>
        <v>Jun</v>
      </c>
      <c r="H1747" s="34">
        <f t="shared" si="110"/>
        <v>2017</v>
      </c>
      <c r="I1747" s="29">
        <v>42889</v>
      </c>
      <c r="J1747" s="13" t="s">
        <v>34</v>
      </c>
      <c r="K1747" s="13" t="s">
        <v>584</v>
      </c>
      <c r="L1747" s="13" t="s">
        <v>82</v>
      </c>
      <c r="M1747" s="13" t="s">
        <v>585</v>
      </c>
      <c r="N1747" s="13" t="s">
        <v>586</v>
      </c>
      <c r="O1747" s="13" t="s">
        <v>54</v>
      </c>
      <c r="P1747" s="13" t="s">
        <v>55</v>
      </c>
      <c r="Q1747" s="13" t="s">
        <v>587</v>
      </c>
      <c r="R1747" s="13" t="s">
        <v>40</v>
      </c>
      <c r="S1747" s="13" t="s">
        <v>41</v>
      </c>
      <c r="T1747" s="13" t="s">
        <v>588</v>
      </c>
      <c r="U1747" s="33">
        <v>1037.7095999999999</v>
      </c>
      <c r="V1747" s="15">
        <v>8</v>
      </c>
      <c r="W1747" s="14">
        <v>0.27</v>
      </c>
      <c r="X1747" s="33">
        <v>202.94</v>
      </c>
      <c r="Y1747" s="33">
        <v>298.50959999999992</v>
      </c>
      <c r="Z1747" s="14">
        <f t="shared" si="111"/>
        <v>0.2876619817336179</v>
      </c>
      <c r="AA1747" s="13" t="s">
        <v>88</v>
      </c>
      <c r="AB1747" s="33">
        <v>280.18159199999997</v>
      </c>
      <c r="AC1747" s="33">
        <v>256.07840800000002</v>
      </c>
    </row>
    <row r="1748" spans="2:29" x14ac:dyDescent="0.3">
      <c r="B1748" s="19"/>
      <c r="D1748" s="13" t="s">
        <v>7851</v>
      </c>
      <c r="E1748" s="29">
        <v>42887</v>
      </c>
      <c r="F1748" s="29" t="str">
        <f t="shared" si="108"/>
        <v>Thu</v>
      </c>
      <c r="G1748" s="29" t="str">
        <f t="shared" si="109"/>
        <v>Jun</v>
      </c>
      <c r="H1748" s="34">
        <f t="shared" si="110"/>
        <v>2017</v>
      </c>
      <c r="I1748" s="29">
        <v>42889</v>
      </c>
      <c r="J1748" s="13" t="s">
        <v>34</v>
      </c>
      <c r="K1748" s="13" t="s">
        <v>584</v>
      </c>
      <c r="L1748" s="13" t="s">
        <v>82</v>
      </c>
      <c r="M1748" s="13" t="s">
        <v>585</v>
      </c>
      <c r="N1748" s="13" t="s">
        <v>586</v>
      </c>
      <c r="O1748" s="13" t="s">
        <v>54</v>
      </c>
      <c r="P1748" s="13" t="s">
        <v>55</v>
      </c>
      <c r="Q1748" s="13" t="s">
        <v>3633</v>
      </c>
      <c r="R1748" s="13" t="s">
        <v>40</v>
      </c>
      <c r="S1748" s="13" t="s">
        <v>41</v>
      </c>
      <c r="T1748" s="13" t="s">
        <v>3634</v>
      </c>
      <c r="U1748" s="33">
        <v>214.37910000000005</v>
      </c>
      <c r="V1748" s="15">
        <v>3</v>
      </c>
      <c r="W1748" s="14">
        <v>0.27</v>
      </c>
      <c r="X1748" s="33">
        <v>5.64</v>
      </c>
      <c r="Y1748" s="33">
        <v>35.189099999999996</v>
      </c>
      <c r="Z1748" s="14">
        <f t="shared" si="111"/>
        <v>0.16414426592890813</v>
      </c>
      <c r="AA1748" s="13" t="s">
        <v>88</v>
      </c>
      <c r="AB1748" s="33">
        <v>57.88235700000002</v>
      </c>
      <c r="AC1748" s="33">
        <v>115.66764300000006</v>
      </c>
    </row>
    <row r="1749" spans="2:29" x14ac:dyDescent="0.3">
      <c r="B1749" s="19"/>
      <c r="D1749" s="13" t="s">
        <v>7852</v>
      </c>
      <c r="E1749" s="29">
        <v>43982</v>
      </c>
      <c r="F1749" s="29" t="str">
        <f t="shared" si="108"/>
        <v>Sun</v>
      </c>
      <c r="G1749" s="29" t="str">
        <f t="shared" si="109"/>
        <v>May</v>
      </c>
      <c r="H1749" s="34">
        <f t="shared" si="110"/>
        <v>2020</v>
      </c>
      <c r="I1749" s="29">
        <v>43984</v>
      </c>
      <c r="J1749" s="13" t="s">
        <v>34</v>
      </c>
      <c r="K1749" s="13" t="s">
        <v>584</v>
      </c>
      <c r="L1749" s="13" t="s">
        <v>82</v>
      </c>
      <c r="M1749" s="13" t="s">
        <v>160</v>
      </c>
      <c r="N1749" s="13" t="s">
        <v>160</v>
      </c>
      <c r="O1749" s="13" t="s">
        <v>54</v>
      </c>
      <c r="P1749" s="13" t="s">
        <v>55</v>
      </c>
      <c r="Q1749" s="13" t="s">
        <v>5223</v>
      </c>
      <c r="R1749" s="13" t="s">
        <v>30</v>
      </c>
      <c r="S1749" s="13" t="s">
        <v>2177</v>
      </c>
      <c r="T1749" s="13" t="s">
        <v>5224</v>
      </c>
      <c r="U1749" s="33">
        <v>27.475200000000005</v>
      </c>
      <c r="V1749" s="15">
        <v>4</v>
      </c>
      <c r="W1749" s="14">
        <v>0.47000000000000003</v>
      </c>
      <c r="X1749" s="33">
        <v>5.28</v>
      </c>
      <c r="Y1749" s="33">
        <v>-7.8048000000000037</v>
      </c>
      <c r="Z1749" s="14">
        <f t="shared" si="111"/>
        <v>-0.28406708595387847</v>
      </c>
      <c r="AA1749" s="13" t="s">
        <v>60</v>
      </c>
      <c r="AB1749" s="33">
        <v>12.913344000000002</v>
      </c>
      <c r="AC1749" s="33">
        <v>17.086656000000005</v>
      </c>
    </row>
    <row r="1750" spans="2:29" x14ac:dyDescent="0.3">
      <c r="B1750" s="19"/>
      <c r="D1750" s="13" t="s">
        <v>7853</v>
      </c>
      <c r="E1750" s="29">
        <v>44082</v>
      </c>
      <c r="F1750" s="29" t="str">
        <f t="shared" si="108"/>
        <v>Tue</v>
      </c>
      <c r="G1750" s="29" t="str">
        <f t="shared" si="109"/>
        <v>Sep</v>
      </c>
      <c r="H1750" s="34">
        <f t="shared" si="110"/>
        <v>2020</v>
      </c>
      <c r="I1750" s="29">
        <v>44083</v>
      </c>
      <c r="J1750" s="13" t="s">
        <v>34</v>
      </c>
      <c r="K1750" s="13" t="s">
        <v>5350</v>
      </c>
      <c r="L1750" s="13" t="s">
        <v>24</v>
      </c>
      <c r="M1750" s="13" t="s">
        <v>5351</v>
      </c>
      <c r="N1750" s="13" t="s">
        <v>215</v>
      </c>
      <c r="O1750" s="13" t="s">
        <v>27</v>
      </c>
      <c r="P1750" s="13" t="s">
        <v>28</v>
      </c>
      <c r="Q1750" s="13" t="s">
        <v>3544</v>
      </c>
      <c r="R1750" s="13" t="s">
        <v>30</v>
      </c>
      <c r="S1750" s="13" t="s">
        <v>1789</v>
      </c>
      <c r="T1750" s="13" t="s">
        <v>3545</v>
      </c>
      <c r="U1750" s="33">
        <v>42.839999999999996</v>
      </c>
      <c r="V1750" s="15">
        <v>3</v>
      </c>
      <c r="W1750" s="14">
        <v>0</v>
      </c>
      <c r="X1750" s="33">
        <v>4.62</v>
      </c>
      <c r="Y1750" s="33">
        <v>11.07</v>
      </c>
      <c r="Z1750" s="14">
        <f t="shared" si="111"/>
        <v>0.25840336134453784</v>
      </c>
      <c r="AA1750" s="13" t="s">
        <v>88</v>
      </c>
      <c r="AB1750" s="33">
        <v>0</v>
      </c>
      <c r="AC1750" s="33">
        <v>27.15</v>
      </c>
    </row>
    <row r="1751" spans="2:29" x14ac:dyDescent="0.3">
      <c r="B1751" s="19"/>
      <c r="D1751" s="13" t="s">
        <v>7854</v>
      </c>
      <c r="E1751" s="29">
        <v>43090</v>
      </c>
      <c r="F1751" s="29" t="str">
        <f t="shared" si="108"/>
        <v>Thu</v>
      </c>
      <c r="G1751" s="29" t="str">
        <f t="shared" si="109"/>
        <v>Dec</v>
      </c>
      <c r="H1751" s="34">
        <f t="shared" si="110"/>
        <v>2017</v>
      </c>
      <c r="I1751" s="29">
        <v>43097</v>
      </c>
      <c r="J1751" s="13" t="s">
        <v>50</v>
      </c>
      <c r="K1751" s="13" t="s">
        <v>2345</v>
      </c>
      <c r="L1751" s="13" t="s">
        <v>82</v>
      </c>
      <c r="M1751" s="13" t="s">
        <v>2346</v>
      </c>
      <c r="N1751" s="13" t="s">
        <v>136</v>
      </c>
      <c r="O1751" s="13" t="s">
        <v>27</v>
      </c>
      <c r="P1751" s="13" t="s">
        <v>28</v>
      </c>
      <c r="Q1751" s="13" t="s">
        <v>370</v>
      </c>
      <c r="R1751" s="13" t="s">
        <v>30</v>
      </c>
      <c r="S1751" s="13" t="s">
        <v>289</v>
      </c>
      <c r="T1751" s="13" t="s">
        <v>371</v>
      </c>
      <c r="U1751" s="33">
        <v>422.01000000000005</v>
      </c>
      <c r="V1751" s="15">
        <v>3</v>
      </c>
      <c r="W1751" s="14">
        <v>0</v>
      </c>
      <c r="X1751" s="33">
        <v>47.71</v>
      </c>
      <c r="Y1751" s="33">
        <v>156.06</v>
      </c>
      <c r="Z1751" s="14">
        <f t="shared" si="111"/>
        <v>0.36980166346769028</v>
      </c>
      <c r="AA1751" s="13" t="s">
        <v>88</v>
      </c>
      <c r="AB1751" s="33">
        <v>0</v>
      </c>
      <c r="AC1751" s="33">
        <v>218.24000000000007</v>
      </c>
    </row>
    <row r="1752" spans="2:29" x14ac:dyDescent="0.3">
      <c r="B1752" s="19"/>
      <c r="D1752" s="13" t="s">
        <v>7855</v>
      </c>
      <c r="E1752" s="29">
        <v>43090</v>
      </c>
      <c r="F1752" s="29" t="str">
        <f t="shared" si="108"/>
        <v>Thu</v>
      </c>
      <c r="G1752" s="29" t="str">
        <f t="shared" si="109"/>
        <v>Dec</v>
      </c>
      <c r="H1752" s="34">
        <f t="shared" si="110"/>
        <v>2017</v>
      </c>
      <c r="I1752" s="29">
        <v>43097</v>
      </c>
      <c r="J1752" s="13" t="s">
        <v>50</v>
      </c>
      <c r="K1752" s="13" t="s">
        <v>2345</v>
      </c>
      <c r="L1752" s="13" t="s">
        <v>82</v>
      </c>
      <c r="M1752" s="13" t="s">
        <v>2346</v>
      </c>
      <c r="N1752" s="13" t="s">
        <v>136</v>
      </c>
      <c r="O1752" s="13" t="s">
        <v>27</v>
      </c>
      <c r="P1752" s="13" t="s">
        <v>28</v>
      </c>
      <c r="Q1752" s="13" t="s">
        <v>4193</v>
      </c>
      <c r="R1752" s="13" t="s">
        <v>30</v>
      </c>
      <c r="S1752" s="13" t="s">
        <v>289</v>
      </c>
      <c r="T1752" s="13" t="s">
        <v>4194</v>
      </c>
      <c r="U1752" s="33">
        <v>115.74</v>
      </c>
      <c r="V1752" s="15">
        <v>2</v>
      </c>
      <c r="W1752" s="14">
        <v>0</v>
      </c>
      <c r="X1752" s="33">
        <v>4.58</v>
      </c>
      <c r="Y1752" s="33">
        <v>15</v>
      </c>
      <c r="Z1752" s="14">
        <f t="shared" si="111"/>
        <v>0.12960082944530846</v>
      </c>
      <c r="AA1752" s="13" t="s">
        <v>88</v>
      </c>
      <c r="AB1752" s="33">
        <v>0</v>
      </c>
      <c r="AC1752" s="33">
        <v>96.16</v>
      </c>
    </row>
    <row r="1753" spans="2:29" x14ac:dyDescent="0.3">
      <c r="B1753" s="19"/>
      <c r="D1753" s="13" t="s">
        <v>7856</v>
      </c>
      <c r="E1753" s="29">
        <v>43909</v>
      </c>
      <c r="F1753" s="29" t="str">
        <f t="shared" si="108"/>
        <v>Thu</v>
      </c>
      <c r="G1753" s="29" t="str">
        <f t="shared" si="109"/>
        <v>Mar</v>
      </c>
      <c r="H1753" s="34">
        <f t="shared" si="110"/>
        <v>2020</v>
      </c>
      <c r="I1753" s="29">
        <v>43913</v>
      </c>
      <c r="J1753" s="13" t="s">
        <v>22</v>
      </c>
      <c r="K1753" s="13" t="s">
        <v>2345</v>
      </c>
      <c r="L1753" s="13" t="s">
        <v>82</v>
      </c>
      <c r="M1753" s="13" t="s">
        <v>4448</v>
      </c>
      <c r="N1753" s="13" t="s">
        <v>310</v>
      </c>
      <c r="O1753" s="13" t="s">
        <v>27</v>
      </c>
      <c r="P1753" s="13" t="s">
        <v>28</v>
      </c>
      <c r="Q1753" s="13" t="s">
        <v>3690</v>
      </c>
      <c r="R1753" s="13" t="s">
        <v>30</v>
      </c>
      <c r="S1753" s="13" t="s">
        <v>1121</v>
      </c>
      <c r="T1753" s="13" t="s">
        <v>3691</v>
      </c>
      <c r="U1753" s="33">
        <v>103.19999999999999</v>
      </c>
      <c r="V1753" s="15">
        <v>8</v>
      </c>
      <c r="W1753" s="14">
        <v>0</v>
      </c>
      <c r="X1753" s="33">
        <v>4.29</v>
      </c>
      <c r="Y1753" s="33">
        <v>42.24</v>
      </c>
      <c r="Z1753" s="14">
        <f t="shared" si="111"/>
        <v>0.4093023255813954</v>
      </c>
      <c r="AA1753" s="13" t="s">
        <v>88</v>
      </c>
      <c r="AB1753" s="33">
        <v>0</v>
      </c>
      <c r="AC1753" s="33">
        <v>56.66999999999998</v>
      </c>
    </row>
    <row r="1754" spans="2:29" x14ac:dyDescent="0.3">
      <c r="B1754" s="19"/>
      <c r="D1754" s="13" t="s">
        <v>7857</v>
      </c>
      <c r="E1754" s="29">
        <v>43229</v>
      </c>
      <c r="F1754" s="29" t="str">
        <f t="shared" si="108"/>
        <v>Wed</v>
      </c>
      <c r="G1754" s="29" t="str">
        <f t="shared" si="109"/>
        <v>May</v>
      </c>
      <c r="H1754" s="34">
        <f t="shared" si="110"/>
        <v>2018</v>
      </c>
      <c r="I1754" s="29">
        <v>43232</v>
      </c>
      <c r="J1754" s="13" t="s">
        <v>22</v>
      </c>
      <c r="K1754" s="13" t="s">
        <v>2702</v>
      </c>
      <c r="L1754" s="13" t="s">
        <v>36</v>
      </c>
      <c r="M1754" s="13" t="s">
        <v>177</v>
      </c>
      <c r="N1754" s="13" t="s">
        <v>177</v>
      </c>
      <c r="O1754" s="13" t="s">
        <v>178</v>
      </c>
      <c r="P1754" s="13" t="s">
        <v>55</v>
      </c>
      <c r="Q1754" s="13" t="s">
        <v>2703</v>
      </c>
      <c r="R1754" s="13" t="s">
        <v>40</v>
      </c>
      <c r="S1754" s="13" t="s">
        <v>67</v>
      </c>
      <c r="T1754" s="13" t="s">
        <v>2704</v>
      </c>
      <c r="U1754" s="33">
        <v>617.1</v>
      </c>
      <c r="V1754" s="15">
        <v>5</v>
      </c>
      <c r="W1754" s="14">
        <v>0</v>
      </c>
      <c r="X1754" s="33">
        <v>36.380000000000003</v>
      </c>
      <c r="Y1754" s="33">
        <v>172.65</v>
      </c>
      <c r="Z1754" s="14">
        <f t="shared" si="111"/>
        <v>0.27977637335926103</v>
      </c>
      <c r="AA1754" s="13" t="s">
        <v>88</v>
      </c>
      <c r="AB1754" s="33">
        <v>0</v>
      </c>
      <c r="AC1754" s="33">
        <v>408.07000000000005</v>
      </c>
    </row>
    <row r="1755" spans="2:29" x14ac:dyDescent="0.3">
      <c r="B1755" s="19"/>
      <c r="D1755" s="13" t="s">
        <v>7858</v>
      </c>
      <c r="E1755" s="29">
        <v>43123</v>
      </c>
      <c r="F1755" s="29" t="str">
        <f t="shared" si="108"/>
        <v>Tue</v>
      </c>
      <c r="G1755" s="29" t="str">
        <f t="shared" si="109"/>
        <v>Jan</v>
      </c>
      <c r="H1755" s="34">
        <f t="shared" si="110"/>
        <v>2018</v>
      </c>
      <c r="I1755" s="29">
        <v>43127</v>
      </c>
      <c r="J1755" s="13" t="s">
        <v>22</v>
      </c>
      <c r="K1755" s="13" t="s">
        <v>4743</v>
      </c>
      <c r="L1755" s="13" t="s">
        <v>36</v>
      </c>
      <c r="M1755" s="13" t="s">
        <v>447</v>
      </c>
      <c r="N1755" s="13" t="s">
        <v>229</v>
      </c>
      <c r="O1755" s="13" t="s">
        <v>27</v>
      </c>
      <c r="P1755" s="13" t="s">
        <v>28</v>
      </c>
      <c r="Q1755" s="13" t="s">
        <v>4744</v>
      </c>
      <c r="R1755" s="13" t="s">
        <v>30</v>
      </c>
      <c r="S1755" s="13" t="s">
        <v>2751</v>
      </c>
      <c r="T1755" s="13" t="s">
        <v>4745</v>
      </c>
      <c r="U1755" s="33">
        <v>75.78</v>
      </c>
      <c r="V1755" s="15">
        <v>6</v>
      </c>
      <c r="W1755" s="14">
        <v>0</v>
      </c>
      <c r="X1755" s="33">
        <v>8.4600000000000009</v>
      </c>
      <c r="Y1755" s="33">
        <v>0</v>
      </c>
      <c r="Z1755" s="14">
        <f t="shared" si="111"/>
        <v>0</v>
      </c>
      <c r="AA1755" s="13" t="s">
        <v>88</v>
      </c>
      <c r="AB1755" s="33">
        <v>0</v>
      </c>
      <c r="AC1755" s="33">
        <v>67.319999999999993</v>
      </c>
    </row>
    <row r="1756" spans="2:29" x14ac:dyDescent="0.3">
      <c r="B1756" s="19"/>
      <c r="D1756" s="13" t="s">
        <v>7859</v>
      </c>
      <c r="E1756" s="29">
        <v>43630</v>
      </c>
      <c r="F1756" s="29" t="str">
        <f t="shared" si="108"/>
        <v>Fri</v>
      </c>
      <c r="G1756" s="29" t="str">
        <f t="shared" si="109"/>
        <v>Jun</v>
      </c>
      <c r="H1756" s="34">
        <f t="shared" si="110"/>
        <v>2019</v>
      </c>
      <c r="I1756" s="29">
        <v>43632</v>
      </c>
      <c r="J1756" s="13" t="s">
        <v>34</v>
      </c>
      <c r="K1756" s="13" t="s">
        <v>4153</v>
      </c>
      <c r="L1756" s="13" t="s">
        <v>36</v>
      </c>
      <c r="M1756" s="13" t="s">
        <v>4148</v>
      </c>
      <c r="N1756" s="13" t="s">
        <v>4149</v>
      </c>
      <c r="O1756" s="13" t="s">
        <v>54</v>
      </c>
      <c r="P1756" s="13" t="s">
        <v>55</v>
      </c>
      <c r="Q1756" s="13" t="s">
        <v>2634</v>
      </c>
      <c r="R1756" s="13" t="s">
        <v>30</v>
      </c>
      <c r="S1756" s="13" t="s">
        <v>1567</v>
      </c>
      <c r="T1756" s="13" t="s">
        <v>2635</v>
      </c>
      <c r="U1756" s="33">
        <v>44.408700000000003</v>
      </c>
      <c r="V1756" s="15">
        <v>3</v>
      </c>
      <c r="W1756" s="14">
        <v>0.47000000000000003</v>
      </c>
      <c r="X1756" s="33">
        <v>13.56</v>
      </c>
      <c r="Y1756" s="33">
        <v>-30.201300000000003</v>
      </c>
      <c r="Z1756" s="14">
        <f t="shared" si="111"/>
        <v>-0.68007620128488344</v>
      </c>
      <c r="AA1756" s="13" t="s">
        <v>33</v>
      </c>
      <c r="AB1756" s="33">
        <v>20.872089000000003</v>
      </c>
      <c r="AC1756" s="33">
        <v>40.177911000000002</v>
      </c>
    </row>
    <row r="1757" spans="2:29" x14ac:dyDescent="0.3">
      <c r="B1757" s="19"/>
      <c r="D1757" s="13" t="s">
        <v>7860</v>
      </c>
      <c r="E1757" s="29">
        <v>43505</v>
      </c>
      <c r="F1757" s="29" t="str">
        <f t="shared" si="108"/>
        <v>Sat</v>
      </c>
      <c r="G1757" s="29" t="str">
        <f t="shared" si="109"/>
        <v>Feb</v>
      </c>
      <c r="H1757" s="34">
        <f t="shared" si="110"/>
        <v>2019</v>
      </c>
      <c r="I1757" s="29">
        <v>43509</v>
      </c>
      <c r="J1757" s="13" t="s">
        <v>50</v>
      </c>
      <c r="K1757" s="13" t="s">
        <v>2762</v>
      </c>
      <c r="L1757" s="13" t="s">
        <v>36</v>
      </c>
      <c r="M1757" s="13" t="s">
        <v>233</v>
      </c>
      <c r="N1757" s="13" t="s">
        <v>234</v>
      </c>
      <c r="O1757" s="13" t="s">
        <v>54</v>
      </c>
      <c r="P1757" s="13" t="s">
        <v>55</v>
      </c>
      <c r="Q1757" s="13" t="s">
        <v>872</v>
      </c>
      <c r="R1757" s="13" t="s">
        <v>40</v>
      </c>
      <c r="S1757" s="13" t="s">
        <v>41</v>
      </c>
      <c r="T1757" s="13" t="s">
        <v>873</v>
      </c>
      <c r="U1757" s="33">
        <v>393.93719999999996</v>
      </c>
      <c r="V1757" s="15">
        <v>4</v>
      </c>
      <c r="W1757" s="14">
        <v>0.27</v>
      </c>
      <c r="X1757" s="33">
        <v>34.54</v>
      </c>
      <c r="Y1757" s="33">
        <v>10.777199999999993</v>
      </c>
      <c r="Z1757" s="14">
        <f t="shared" si="111"/>
        <v>2.7357660053429822E-2</v>
      </c>
      <c r="AA1757" s="13" t="s">
        <v>88</v>
      </c>
      <c r="AB1757" s="33">
        <v>106.363044</v>
      </c>
      <c r="AC1757" s="33">
        <v>242.25695599999997</v>
      </c>
    </row>
    <row r="1758" spans="2:29" x14ac:dyDescent="0.3">
      <c r="B1758" s="19"/>
      <c r="D1758" s="13" t="s">
        <v>7861</v>
      </c>
      <c r="E1758" s="29">
        <v>43505</v>
      </c>
      <c r="F1758" s="29" t="str">
        <f t="shared" si="108"/>
        <v>Sat</v>
      </c>
      <c r="G1758" s="29" t="str">
        <f t="shared" si="109"/>
        <v>Feb</v>
      </c>
      <c r="H1758" s="34">
        <f t="shared" si="110"/>
        <v>2019</v>
      </c>
      <c r="I1758" s="29">
        <v>43509</v>
      </c>
      <c r="J1758" s="13" t="s">
        <v>50</v>
      </c>
      <c r="K1758" s="13" t="s">
        <v>2762</v>
      </c>
      <c r="L1758" s="13" t="s">
        <v>36</v>
      </c>
      <c r="M1758" s="13" t="s">
        <v>233</v>
      </c>
      <c r="N1758" s="13" t="s">
        <v>234</v>
      </c>
      <c r="O1758" s="13" t="s">
        <v>54</v>
      </c>
      <c r="P1758" s="13" t="s">
        <v>55</v>
      </c>
      <c r="Q1758" s="13" t="s">
        <v>2035</v>
      </c>
      <c r="R1758" s="13" t="s">
        <v>40</v>
      </c>
      <c r="S1758" s="13" t="s">
        <v>41</v>
      </c>
      <c r="T1758" s="13" t="s">
        <v>2036</v>
      </c>
      <c r="U1758" s="33">
        <v>515.08799999999997</v>
      </c>
      <c r="V1758" s="15">
        <v>8</v>
      </c>
      <c r="W1758" s="14">
        <v>0.27</v>
      </c>
      <c r="X1758" s="33">
        <v>27.37</v>
      </c>
      <c r="Y1758" s="33">
        <v>140.928</v>
      </c>
      <c r="Z1758" s="14">
        <f t="shared" si="111"/>
        <v>0.27359985089926381</v>
      </c>
      <c r="AA1758" s="13" t="s">
        <v>88</v>
      </c>
      <c r="AB1758" s="33">
        <v>139.07375999999999</v>
      </c>
      <c r="AC1758" s="33">
        <v>207.71623999999997</v>
      </c>
    </row>
    <row r="1759" spans="2:29" x14ac:dyDescent="0.3">
      <c r="B1759" s="19"/>
      <c r="D1759" s="13" t="s">
        <v>7862</v>
      </c>
      <c r="E1759" s="29">
        <v>43505</v>
      </c>
      <c r="F1759" s="29" t="str">
        <f t="shared" si="108"/>
        <v>Sat</v>
      </c>
      <c r="G1759" s="29" t="str">
        <f t="shared" si="109"/>
        <v>Feb</v>
      </c>
      <c r="H1759" s="34">
        <f t="shared" si="110"/>
        <v>2019</v>
      </c>
      <c r="I1759" s="29">
        <v>43509</v>
      </c>
      <c r="J1759" s="13" t="s">
        <v>50</v>
      </c>
      <c r="K1759" s="13" t="s">
        <v>2762</v>
      </c>
      <c r="L1759" s="13" t="s">
        <v>36</v>
      </c>
      <c r="M1759" s="13" t="s">
        <v>233</v>
      </c>
      <c r="N1759" s="13" t="s">
        <v>234</v>
      </c>
      <c r="O1759" s="13" t="s">
        <v>54</v>
      </c>
      <c r="P1759" s="13" t="s">
        <v>55</v>
      </c>
      <c r="Q1759" s="13" t="s">
        <v>4054</v>
      </c>
      <c r="R1759" s="13" t="s">
        <v>30</v>
      </c>
      <c r="S1759" s="13" t="s">
        <v>1789</v>
      </c>
      <c r="T1759" s="13" t="s">
        <v>4055</v>
      </c>
      <c r="U1759" s="33">
        <v>10.928100000000001</v>
      </c>
      <c r="V1759" s="15">
        <v>1</v>
      </c>
      <c r="W1759" s="14">
        <v>0.27</v>
      </c>
      <c r="X1759" s="33">
        <v>1.21</v>
      </c>
      <c r="Y1759" s="33">
        <v>-2.8719000000000001</v>
      </c>
      <c r="Z1759" s="14">
        <f t="shared" si="111"/>
        <v>-0.2627995717462322</v>
      </c>
      <c r="AA1759" s="13" t="s">
        <v>88</v>
      </c>
      <c r="AB1759" s="33">
        <v>2.9505870000000005</v>
      </c>
      <c r="AC1759" s="33">
        <v>9.6394130000000011</v>
      </c>
    </row>
    <row r="1760" spans="2:29" x14ac:dyDescent="0.3">
      <c r="B1760" s="19"/>
      <c r="D1760" s="13" t="s">
        <v>7863</v>
      </c>
      <c r="E1760" s="29">
        <v>43551</v>
      </c>
      <c r="F1760" s="29" t="str">
        <f t="shared" si="108"/>
        <v>Wed</v>
      </c>
      <c r="G1760" s="29" t="str">
        <f t="shared" si="109"/>
        <v>Mar</v>
      </c>
      <c r="H1760" s="34">
        <f t="shared" si="110"/>
        <v>2019</v>
      </c>
      <c r="I1760" s="29">
        <v>43555</v>
      </c>
      <c r="J1760" s="13" t="s">
        <v>50</v>
      </c>
      <c r="K1760" s="13" t="s">
        <v>2762</v>
      </c>
      <c r="L1760" s="13" t="s">
        <v>36</v>
      </c>
      <c r="M1760" s="13" t="s">
        <v>160</v>
      </c>
      <c r="N1760" s="13" t="s">
        <v>160</v>
      </c>
      <c r="O1760" s="13" t="s">
        <v>54</v>
      </c>
      <c r="P1760" s="13" t="s">
        <v>55</v>
      </c>
      <c r="Q1760" s="13" t="s">
        <v>3594</v>
      </c>
      <c r="R1760" s="13" t="s">
        <v>40</v>
      </c>
      <c r="S1760" s="13" t="s">
        <v>41</v>
      </c>
      <c r="T1760" s="13" t="s">
        <v>3595</v>
      </c>
      <c r="U1760" s="33">
        <v>93.250200000000007</v>
      </c>
      <c r="V1760" s="15">
        <v>2</v>
      </c>
      <c r="W1760" s="14">
        <v>0.27</v>
      </c>
      <c r="X1760" s="33">
        <v>20.18</v>
      </c>
      <c r="Y1760" s="33">
        <v>2.5301999999999936</v>
      </c>
      <c r="Z1760" s="14">
        <f t="shared" si="111"/>
        <v>2.7133453869267771E-2</v>
      </c>
      <c r="AA1760" s="13" t="s">
        <v>60</v>
      </c>
      <c r="AB1760" s="33">
        <v>25.177554000000004</v>
      </c>
      <c r="AC1760" s="33">
        <v>45.362446000000013</v>
      </c>
    </row>
    <row r="1761" spans="2:29" x14ac:dyDescent="0.3">
      <c r="B1761" s="19"/>
      <c r="D1761" s="13" t="s">
        <v>7864</v>
      </c>
      <c r="E1761" s="29">
        <v>43551</v>
      </c>
      <c r="F1761" s="29" t="str">
        <f t="shared" si="108"/>
        <v>Wed</v>
      </c>
      <c r="G1761" s="29" t="str">
        <f t="shared" si="109"/>
        <v>Mar</v>
      </c>
      <c r="H1761" s="34">
        <f t="shared" si="110"/>
        <v>2019</v>
      </c>
      <c r="I1761" s="29">
        <v>43555</v>
      </c>
      <c r="J1761" s="13" t="s">
        <v>50</v>
      </c>
      <c r="K1761" s="13" t="s">
        <v>2762</v>
      </c>
      <c r="L1761" s="13" t="s">
        <v>36</v>
      </c>
      <c r="M1761" s="13" t="s">
        <v>160</v>
      </c>
      <c r="N1761" s="13" t="s">
        <v>160</v>
      </c>
      <c r="O1761" s="13" t="s">
        <v>54</v>
      </c>
      <c r="P1761" s="13" t="s">
        <v>55</v>
      </c>
      <c r="Q1761" s="13" t="s">
        <v>4615</v>
      </c>
      <c r="R1761" s="13" t="s">
        <v>30</v>
      </c>
      <c r="S1761" s="13" t="s">
        <v>1228</v>
      </c>
      <c r="T1761" s="13" t="s">
        <v>4616</v>
      </c>
      <c r="U1761" s="33">
        <v>58.050899999999992</v>
      </c>
      <c r="V1761" s="15">
        <v>3</v>
      </c>
      <c r="W1761" s="14">
        <v>0.47000000000000003</v>
      </c>
      <c r="X1761" s="33">
        <v>9.3800000000000008</v>
      </c>
      <c r="Y1761" s="33">
        <v>-37.259099999999989</v>
      </c>
      <c r="Z1761" s="14">
        <f t="shared" si="111"/>
        <v>-0.64183501030991763</v>
      </c>
      <c r="AA1761" s="13" t="s">
        <v>60</v>
      </c>
      <c r="AB1761" s="33">
        <v>27.283922999999998</v>
      </c>
      <c r="AC1761" s="33">
        <v>58.646076999999984</v>
      </c>
    </row>
    <row r="1762" spans="2:29" x14ac:dyDescent="0.3">
      <c r="B1762" s="19"/>
      <c r="D1762" s="13" t="s">
        <v>7865</v>
      </c>
      <c r="E1762" s="29">
        <v>43739</v>
      </c>
      <c r="F1762" s="29" t="str">
        <f t="shared" si="108"/>
        <v>Tue</v>
      </c>
      <c r="G1762" s="29" t="str">
        <f t="shared" si="109"/>
        <v>Oct</v>
      </c>
      <c r="H1762" s="34">
        <f t="shared" si="110"/>
        <v>2019</v>
      </c>
      <c r="I1762" s="29">
        <v>43742</v>
      </c>
      <c r="J1762" s="13" t="s">
        <v>22</v>
      </c>
      <c r="K1762" s="13" t="s">
        <v>2762</v>
      </c>
      <c r="L1762" s="13" t="s">
        <v>36</v>
      </c>
      <c r="M1762" s="13" t="s">
        <v>131</v>
      </c>
      <c r="N1762" s="13" t="s">
        <v>91</v>
      </c>
      <c r="O1762" s="13" t="s">
        <v>54</v>
      </c>
      <c r="P1762" s="13" t="s">
        <v>55</v>
      </c>
      <c r="Q1762" s="13" t="s">
        <v>4553</v>
      </c>
      <c r="R1762" s="13" t="s">
        <v>30</v>
      </c>
      <c r="S1762" s="13" t="s">
        <v>1567</v>
      </c>
      <c r="T1762" s="13" t="s">
        <v>4554</v>
      </c>
      <c r="U1762" s="33">
        <v>25.662600000000001</v>
      </c>
      <c r="V1762" s="15">
        <v>1</v>
      </c>
      <c r="W1762" s="14">
        <v>0.47000000000000003</v>
      </c>
      <c r="X1762" s="33">
        <v>3.49</v>
      </c>
      <c r="Y1762" s="33">
        <v>-9.7074000000000016</v>
      </c>
      <c r="Z1762" s="14">
        <f t="shared" si="111"/>
        <v>-0.37827032334993343</v>
      </c>
      <c r="AA1762" s="13" t="s">
        <v>60</v>
      </c>
      <c r="AB1762" s="33">
        <v>12.061422000000002</v>
      </c>
      <c r="AC1762" s="33">
        <v>19.818578000000002</v>
      </c>
    </row>
    <row r="1763" spans="2:29" x14ac:dyDescent="0.3">
      <c r="B1763" s="19"/>
      <c r="D1763" s="13" t="s">
        <v>7866</v>
      </c>
      <c r="E1763" s="29">
        <v>43789</v>
      </c>
      <c r="F1763" s="29" t="str">
        <f t="shared" si="108"/>
        <v>Wed</v>
      </c>
      <c r="G1763" s="29" t="str">
        <f t="shared" si="109"/>
        <v>Nov</v>
      </c>
      <c r="H1763" s="34">
        <f t="shared" si="110"/>
        <v>2019</v>
      </c>
      <c r="I1763" s="29">
        <v>43795</v>
      </c>
      <c r="J1763" s="13" t="s">
        <v>50</v>
      </c>
      <c r="K1763" s="13" t="s">
        <v>2080</v>
      </c>
      <c r="L1763" s="13" t="s">
        <v>36</v>
      </c>
      <c r="M1763" s="13" t="s">
        <v>1308</v>
      </c>
      <c r="N1763" s="13" t="s">
        <v>1309</v>
      </c>
      <c r="O1763" s="13" t="s">
        <v>114</v>
      </c>
      <c r="P1763" s="13" t="s">
        <v>55</v>
      </c>
      <c r="Q1763" s="13" t="s">
        <v>1618</v>
      </c>
      <c r="R1763" s="13" t="s">
        <v>40</v>
      </c>
      <c r="S1763" s="13" t="s">
        <v>906</v>
      </c>
      <c r="T1763" s="13" t="s">
        <v>1619</v>
      </c>
      <c r="U1763" s="33">
        <v>651.96</v>
      </c>
      <c r="V1763" s="15">
        <v>6</v>
      </c>
      <c r="W1763" s="14">
        <v>0</v>
      </c>
      <c r="X1763" s="33">
        <v>57.66</v>
      </c>
      <c r="Y1763" s="33">
        <v>110.70000000000002</v>
      </c>
      <c r="Z1763" s="14">
        <f t="shared" si="111"/>
        <v>0.16979569298729985</v>
      </c>
      <c r="AA1763" s="13" t="s">
        <v>88</v>
      </c>
      <c r="AB1763" s="33">
        <v>0</v>
      </c>
      <c r="AC1763" s="33">
        <v>483.6</v>
      </c>
    </row>
    <row r="1764" spans="2:29" x14ac:dyDescent="0.3">
      <c r="B1764" s="19"/>
      <c r="D1764" s="13" t="s">
        <v>7867</v>
      </c>
      <c r="E1764" s="29">
        <v>43764</v>
      </c>
      <c r="F1764" s="29" t="str">
        <f t="shared" si="108"/>
        <v>Sat</v>
      </c>
      <c r="G1764" s="29" t="str">
        <f t="shared" si="109"/>
        <v>Oct</v>
      </c>
      <c r="H1764" s="34">
        <f t="shared" si="110"/>
        <v>2019</v>
      </c>
      <c r="I1764" s="29">
        <v>43769</v>
      </c>
      <c r="J1764" s="13" t="s">
        <v>50</v>
      </c>
      <c r="K1764" s="13" t="s">
        <v>3874</v>
      </c>
      <c r="L1764" s="13" t="s">
        <v>36</v>
      </c>
      <c r="M1764" s="13" t="s">
        <v>1173</v>
      </c>
      <c r="N1764" s="13" t="s">
        <v>99</v>
      </c>
      <c r="O1764" s="13" t="s">
        <v>1174</v>
      </c>
      <c r="P1764" s="13" t="s">
        <v>1175</v>
      </c>
      <c r="Q1764" s="13" t="s">
        <v>1464</v>
      </c>
      <c r="R1764" s="13" t="s">
        <v>40</v>
      </c>
      <c r="S1764" s="13" t="s">
        <v>41</v>
      </c>
      <c r="T1764" s="13" t="s">
        <v>1465</v>
      </c>
      <c r="U1764" s="33">
        <v>317.95200000000006</v>
      </c>
      <c r="V1764" s="15">
        <v>3</v>
      </c>
      <c r="W1764" s="14">
        <v>0.2</v>
      </c>
      <c r="X1764" s="33">
        <v>16.62</v>
      </c>
      <c r="Y1764" s="33">
        <v>-63.64800000000001</v>
      </c>
      <c r="Z1764" s="14">
        <f t="shared" si="111"/>
        <v>-0.20018115942028986</v>
      </c>
      <c r="AA1764" s="13" t="s">
        <v>88</v>
      </c>
      <c r="AB1764" s="33">
        <v>63.590400000000017</v>
      </c>
      <c r="AC1764" s="33">
        <v>301.38960000000003</v>
      </c>
    </row>
    <row r="1765" spans="2:29" x14ac:dyDescent="0.3">
      <c r="B1765" s="19"/>
      <c r="D1765" s="13" t="s">
        <v>7868</v>
      </c>
      <c r="E1765" s="29">
        <v>43764</v>
      </c>
      <c r="F1765" s="29" t="str">
        <f t="shared" si="108"/>
        <v>Sat</v>
      </c>
      <c r="G1765" s="29" t="str">
        <f t="shared" si="109"/>
        <v>Oct</v>
      </c>
      <c r="H1765" s="34">
        <f t="shared" si="110"/>
        <v>2019</v>
      </c>
      <c r="I1765" s="29">
        <v>43769</v>
      </c>
      <c r="J1765" s="13" t="s">
        <v>50</v>
      </c>
      <c r="K1765" s="13" t="s">
        <v>3874</v>
      </c>
      <c r="L1765" s="13" t="s">
        <v>36</v>
      </c>
      <c r="M1765" s="13" t="s">
        <v>1173</v>
      </c>
      <c r="N1765" s="13" t="s">
        <v>99</v>
      </c>
      <c r="O1765" s="13" t="s">
        <v>1174</v>
      </c>
      <c r="P1765" s="13" t="s">
        <v>1175</v>
      </c>
      <c r="Q1765" s="13" t="s">
        <v>2553</v>
      </c>
      <c r="R1765" s="13" t="s">
        <v>57</v>
      </c>
      <c r="S1765" s="13" t="s">
        <v>58</v>
      </c>
      <c r="T1765" s="13" t="s">
        <v>2554</v>
      </c>
      <c r="U1765" s="33">
        <v>80.460000000000008</v>
      </c>
      <c r="V1765" s="15">
        <v>2</v>
      </c>
      <c r="W1765" s="14">
        <v>0.5</v>
      </c>
      <c r="X1765" s="33">
        <v>10.89</v>
      </c>
      <c r="Y1765" s="33">
        <v>-41.88000000000001</v>
      </c>
      <c r="Z1765" s="14">
        <f t="shared" si="111"/>
        <v>-0.52050708426547354</v>
      </c>
      <c r="AA1765" s="13" t="s">
        <v>88</v>
      </c>
      <c r="AB1765" s="33">
        <v>40.230000000000004</v>
      </c>
      <c r="AC1765" s="33">
        <v>71.220000000000013</v>
      </c>
    </row>
    <row r="1766" spans="2:29" x14ac:dyDescent="0.3">
      <c r="B1766" s="19"/>
      <c r="D1766" s="13" t="s">
        <v>7869</v>
      </c>
      <c r="E1766" s="29">
        <v>43764</v>
      </c>
      <c r="F1766" s="29" t="str">
        <f t="shared" si="108"/>
        <v>Sat</v>
      </c>
      <c r="G1766" s="29" t="str">
        <f t="shared" si="109"/>
        <v>Oct</v>
      </c>
      <c r="H1766" s="34">
        <f t="shared" si="110"/>
        <v>2019</v>
      </c>
      <c r="I1766" s="29">
        <v>43769</v>
      </c>
      <c r="J1766" s="13" t="s">
        <v>50</v>
      </c>
      <c r="K1766" s="13" t="s">
        <v>3874</v>
      </c>
      <c r="L1766" s="13" t="s">
        <v>36</v>
      </c>
      <c r="M1766" s="13" t="s">
        <v>1173</v>
      </c>
      <c r="N1766" s="13" t="s">
        <v>99</v>
      </c>
      <c r="O1766" s="13" t="s">
        <v>1174</v>
      </c>
      <c r="P1766" s="13" t="s">
        <v>1175</v>
      </c>
      <c r="Q1766" s="13" t="s">
        <v>4044</v>
      </c>
      <c r="R1766" s="13" t="s">
        <v>30</v>
      </c>
      <c r="S1766" s="13" t="s">
        <v>1567</v>
      </c>
      <c r="T1766" s="13" t="s">
        <v>4045</v>
      </c>
      <c r="U1766" s="33">
        <v>67.86</v>
      </c>
      <c r="V1766" s="15">
        <v>4</v>
      </c>
      <c r="W1766" s="14">
        <v>0.5</v>
      </c>
      <c r="X1766" s="33">
        <v>4.95</v>
      </c>
      <c r="Y1766" s="33">
        <v>-36.659999999999997</v>
      </c>
      <c r="Z1766" s="14">
        <f t="shared" si="111"/>
        <v>-0.54022988505747127</v>
      </c>
      <c r="AA1766" s="13" t="s">
        <v>88</v>
      </c>
      <c r="AB1766" s="33">
        <v>33.93</v>
      </c>
      <c r="AC1766" s="33">
        <v>65.64</v>
      </c>
    </row>
    <row r="1767" spans="2:29" x14ac:dyDescent="0.3">
      <c r="B1767" s="19"/>
      <c r="D1767" s="13" t="s">
        <v>7870</v>
      </c>
      <c r="E1767" s="29">
        <v>43764</v>
      </c>
      <c r="F1767" s="29" t="str">
        <f t="shared" si="108"/>
        <v>Sat</v>
      </c>
      <c r="G1767" s="29" t="str">
        <f t="shared" si="109"/>
        <v>Oct</v>
      </c>
      <c r="H1767" s="34">
        <f t="shared" si="110"/>
        <v>2019</v>
      </c>
      <c r="I1767" s="29">
        <v>43769</v>
      </c>
      <c r="J1767" s="13" t="s">
        <v>50</v>
      </c>
      <c r="K1767" s="13" t="s">
        <v>3874</v>
      </c>
      <c r="L1767" s="13" t="s">
        <v>36</v>
      </c>
      <c r="M1767" s="13" t="s">
        <v>1173</v>
      </c>
      <c r="N1767" s="13" t="s">
        <v>99</v>
      </c>
      <c r="O1767" s="13" t="s">
        <v>1174</v>
      </c>
      <c r="P1767" s="13" t="s">
        <v>1175</v>
      </c>
      <c r="Q1767" s="13" t="s">
        <v>4734</v>
      </c>
      <c r="R1767" s="13" t="s">
        <v>30</v>
      </c>
      <c r="S1767" s="13" t="s">
        <v>2751</v>
      </c>
      <c r="T1767" s="13" t="s">
        <v>4735</v>
      </c>
      <c r="U1767" s="33">
        <v>10.319999999999999</v>
      </c>
      <c r="V1767" s="15">
        <v>2</v>
      </c>
      <c r="W1767" s="14">
        <v>0.5</v>
      </c>
      <c r="X1767" s="33">
        <v>1.54</v>
      </c>
      <c r="Y1767" s="33">
        <v>-7.4399999999999986</v>
      </c>
      <c r="Z1767" s="14">
        <f t="shared" si="111"/>
        <v>-0.72093023255813948</v>
      </c>
      <c r="AA1767" s="13" t="s">
        <v>88</v>
      </c>
      <c r="AB1767" s="33">
        <v>5.1599999999999993</v>
      </c>
      <c r="AC1767" s="33">
        <v>11.059999999999999</v>
      </c>
    </row>
    <row r="1768" spans="2:29" x14ac:dyDescent="0.3">
      <c r="B1768" s="19"/>
      <c r="D1768" s="13" t="s">
        <v>7871</v>
      </c>
      <c r="E1768" s="29">
        <v>43814</v>
      </c>
      <c r="F1768" s="29" t="str">
        <f t="shared" si="108"/>
        <v>Sun</v>
      </c>
      <c r="G1768" s="29" t="str">
        <f t="shared" si="109"/>
        <v>Dec</v>
      </c>
      <c r="H1768" s="34">
        <f t="shared" si="110"/>
        <v>2019</v>
      </c>
      <c r="I1768" s="29">
        <v>43818</v>
      </c>
      <c r="J1768" s="13" t="s">
        <v>50</v>
      </c>
      <c r="K1768" s="13" t="s">
        <v>4160</v>
      </c>
      <c r="L1768" s="13" t="s">
        <v>36</v>
      </c>
      <c r="M1768" s="13" t="s">
        <v>1197</v>
      </c>
      <c r="N1768" s="13" t="s">
        <v>1198</v>
      </c>
      <c r="O1768" s="13" t="s">
        <v>1199</v>
      </c>
      <c r="P1768" s="13" t="s">
        <v>28</v>
      </c>
      <c r="Q1768" s="13" t="s">
        <v>1925</v>
      </c>
      <c r="R1768" s="13" t="s">
        <v>57</v>
      </c>
      <c r="S1768" s="13" t="s">
        <v>58</v>
      </c>
      <c r="T1768" s="13" t="s">
        <v>1926</v>
      </c>
      <c r="U1768" s="33">
        <v>333.48</v>
      </c>
      <c r="V1768" s="15">
        <v>2</v>
      </c>
      <c r="W1768" s="14">
        <v>0</v>
      </c>
      <c r="X1768" s="33">
        <v>13.48</v>
      </c>
      <c r="Y1768" s="33">
        <v>49.980000000000004</v>
      </c>
      <c r="Z1768" s="14">
        <f t="shared" si="111"/>
        <v>0.14987405541561713</v>
      </c>
      <c r="AA1768" s="13" t="s">
        <v>88</v>
      </c>
      <c r="AB1768" s="33">
        <v>0</v>
      </c>
      <c r="AC1768" s="33">
        <v>270.02</v>
      </c>
    </row>
    <row r="1769" spans="2:29" x14ac:dyDescent="0.3">
      <c r="B1769" s="19"/>
      <c r="D1769" s="13" t="s">
        <v>7872</v>
      </c>
      <c r="E1769" s="29">
        <v>43442</v>
      </c>
      <c r="F1769" s="29" t="str">
        <f t="shared" si="108"/>
        <v>Sat</v>
      </c>
      <c r="G1769" s="29" t="str">
        <f t="shared" si="109"/>
        <v>Dec</v>
      </c>
      <c r="H1769" s="34">
        <f t="shared" si="110"/>
        <v>2018</v>
      </c>
      <c r="I1769" s="29">
        <v>43444</v>
      </c>
      <c r="J1769" s="13" t="s">
        <v>34</v>
      </c>
      <c r="K1769" s="13" t="s">
        <v>527</v>
      </c>
      <c r="L1769" s="13" t="s">
        <v>24</v>
      </c>
      <c r="M1769" s="13" t="s">
        <v>160</v>
      </c>
      <c r="N1769" s="13" t="s">
        <v>160</v>
      </c>
      <c r="O1769" s="13" t="s">
        <v>54</v>
      </c>
      <c r="P1769" s="13" t="s">
        <v>55</v>
      </c>
      <c r="Q1769" s="13" t="s">
        <v>528</v>
      </c>
      <c r="R1769" s="13" t="s">
        <v>30</v>
      </c>
      <c r="S1769" s="13" t="s">
        <v>289</v>
      </c>
      <c r="T1769" s="13" t="s">
        <v>529</v>
      </c>
      <c r="U1769" s="33">
        <v>1053.8676</v>
      </c>
      <c r="V1769" s="15">
        <v>6</v>
      </c>
      <c r="W1769" s="14">
        <v>0.17</v>
      </c>
      <c r="X1769" s="33">
        <v>221.64</v>
      </c>
      <c r="Y1769" s="33">
        <v>-152.49239999999998</v>
      </c>
      <c r="Z1769" s="14">
        <f t="shared" si="111"/>
        <v>-0.14469787286372593</v>
      </c>
      <c r="AA1769" s="13" t="s">
        <v>60</v>
      </c>
      <c r="AB1769" s="33">
        <v>179.15749200000002</v>
      </c>
      <c r="AC1769" s="33">
        <v>805.56250799999998</v>
      </c>
    </row>
    <row r="1770" spans="2:29" x14ac:dyDescent="0.3">
      <c r="B1770" s="19"/>
      <c r="D1770" s="13" t="s">
        <v>7873</v>
      </c>
      <c r="E1770" s="29">
        <v>42966</v>
      </c>
      <c r="F1770" s="29" t="str">
        <f t="shared" ref="F1770:F1833" si="112">TEXT(E1770,"ddd")</f>
        <v>Sat</v>
      </c>
      <c r="G1770" s="29" t="str">
        <f t="shared" ref="G1770:G1833" si="113">TEXT(E1770,"mmm")</f>
        <v>Aug</v>
      </c>
      <c r="H1770" s="34">
        <f t="shared" si="110"/>
        <v>2017</v>
      </c>
      <c r="I1770" s="29">
        <v>42968</v>
      </c>
      <c r="J1770" s="13" t="s">
        <v>22</v>
      </c>
      <c r="K1770" s="13" t="s">
        <v>3992</v>
      </c>
      <c r="L1770" s="13" t="s">
        <v>24</v>
      </c>
      <c r="M1770" s="13" t="s">
        <v>1173</v>
      </c>
      <c r="N1770" s="13" t="s">
        <v>99</v>
      </c>
      <c r="O1770" s="13" t="s">
        <v>1174</v>
      </c>
      <c r="P1770" s="13" t="s">
        <v>1175</v>
      </c>
      <c r="Q1770" s="13" t="s">
        <v>3993</v>
      </c>
      <c r="R1770" s="13" t="s">
        <v>57</v>
      </c>
      <c r="S1770" s="13" t="s">
        <v>121</v>
      </c>
      <c r="T1770" s="13" t="s">
        <v>3994</v>
      </c>
      <c r="U1770" s="33">
        <v>51.96</v>
      </c>
      <c r="V1770" s="15">
        <v>4</v>
      </c>
      <c r="W1770" s="14">
        <v>0.5</v>
      </c>
      <c r="X1770" s="33">
        <v>15.25</v>
      </c>
      <c r="Y1770" s="33">
        <v>-37.44</v>
      </c>
      <c r="Z1770" s="14">
        <f t="shared" si="111"/>
        <v>-0.72055427251732096</v>
      </c>
      <c r="AA1770" s="13" t="s">
        <v>33</v>
      </c>
      <c r="AB1770" s="33">
        <v>25.98</v>
      </c>
      <c r="AC1770" s="33">
        <v>48.17</v>
      </c>
    </row>
    <row r="1771" spans="2:29" x14ac:dyDescent="0.3">
      <c r="B1771" s="19"/>
      <c r="D1771" s="13" t="s">
        <v>7874</v>
      </c>
      <c r="E1771" s="29">
        <v>43070</v>
      </c>
      <c r="F1771" s="29" t="str">
        <f t="shared" si="112"/>
        <v>Fri</v>
      </c>
      <c r="G1771" s="29" t="str">
        <f t="shared" si="113"/>
        <v>Dec</v>
      </c>
      <c r="H1771" s="34">
        <f t="shared" si="110"/>
        <v>2017</v>
      </c>
      <c r="I1771" s="29">
        <v>43073</v>
      </c>
      <c r="J1771" s="13" t="s">
        <v>22</v>
      </c>
      <c r="K1771" s="13" t="s">
        <v>4224</v>
      </c>
      <c r="L1771" s="13" t="s">
        <v>24</v>
      </c>
      <c r="M1771" s="13" t="s">
        <v>2593</v>
      </c>
      <c r="N1771" s="13" t="s">
        <v>239</v>
      </c>
      <c r="O1771" s="13" t="s">
        <v>201</v>
      </c>
      <c r="P1771" s="13" t="s">
        <v>28</v>
      </c>
      <c r="Q1771" s="13" t="s">
        <v>2810</v>
      </c>
      <c r="R1771" s="13" t="s">
        <v>40</v>
      </c>
      <c r="S1771" s="13" t="s">
        <v>41</v>
      </c>
      <c r="T1771" s="13" t="s">
        <v>2811</v>
      </c>
      <c r="U1771" s="33">
        <v>103.38</v>
      </c>
      <c r="V1771" s="15">
        <v>2</v>
      </c>
      <c r="W1771" s="14">
        <v>0</v>
      </c>
      <c r="X1771" s="33">
        <v>12.99</v>
      </c>
      <c r="Y1771" s="33">
        <v>40.26</v>
      </c>
      <c r="Z1771" s="14">
        <f t="shared" si="111"/>
        <v>0.38943702843876959</v>
      </c>
      <c r="AA1771" s="13" t="s">
        <v>88</v>
      </c>
      <c r="AB1771" s="33">
        <v>0</v>
      </c>
      <c r="AC1771" s="33">
        <v>50.13</v>
      </c>
    </row>
    <row r="1772" spans="2:29" x14ac:dyDescent="0.3">
      <c r="B1772" s="19"/>
      <c r="D1772" s="13" t="s">
        <v>7875</v>
      </c>
      <c r="E1772" s="29">
        <v>43070</v>
      </c>
      <c r="F1772" s="29" t="str">
        <f t="shared" si="112"/>
        <v>Fri</v>
      </c>
      <c r="G1772" s="29" t="str">
        <f t="shared" si="113"/>
        <v>Dec</v>
      </c>
      <c r="H1772" s="34">
        <f t="shared" si="110"/>
        <v>2017</v>
      </c>
      <c r="I1772" s="29">
        <v>43073</v>
      </c>
      <c r="J1772" s="13" t="s">
        <v>22</v>
      </c>
      <c r="K1772" s="13" t="s">
        <v>4224</v>
      </c>
      <c r="L1772" s="13" t="s">
        <v>24</v>
      </c>
      <c r="M1772" s="13" t="s">
        <v>2593</v>
      </c>
      <c r="N1772" s="13" t="s">
        <v>239</v>
      </c>
      <c r="O1772" s="13" t="s">
        <v>201</v>
      </c>
      <c r="P1772" s="13" t="s">
        <v>28</v>
      </c>
      <c r="Q1772" s="13" t="s">
        <v>4428</v>
      </c>
      <c r="R1772" s="13" t="s">
        <v>30</v>
      </c>
      <c r="S1772" s="13" t="s">
        <v>2751</v>
      </c>
      <c r="T1772" s="13" t="s">
        <v>4429</v>
      </c>
      <c r="U1772" s="33">
        <v>102.33000000000001</v>
      </c>
      <c r="V1772" s="15">
        <v>9</v>
      </c>
      <c r="W1772" s="14">
        <v>0</v>
      </c>
      <c r="X1772" s="33">
        <v>11.04</v>
      </c>
      <c r="Y1772" s="33">
        <v>51.03</v>
      </c>
      <c r="Z1772" s="14">
        <f t="shared" si="111"/>
        <v>0.49868073878627961</v>
      </c>
      <c r="AA1772" s="13" t="s">
        <v>88</v>
      </c>
      <c r="AB1772" s="33">
        <v>0</v>
      </c>
      <c r="AC1772" s="33">
        <v>40.260000000000019</v>
      </c>
    </row>
    <row r="1773" spans="2:29" x14ac:dyDescent="0.3">
      <c r="B1773" s="19"/>
      <c r="D1773" s="13" t="s">
        <v>7876</v>
      </c>
      <c r="E1773" s="29">
        <v>43070</v>
      </c>
      <c r="F1773" s="29" t="str">
        <f t="shared" si="112"/>
        <v>Fri</v>
      </c>
      <c r="G1773" s="29" t="str">
        <f t="shared" si="113"/>
        <v>Dec</v>
      </c>
      <c r="H1773" s="34">
        <f t="shared" si="110"/>
        <v>2017</v>
      </c>
      <c r="I1773" s="29">
        <v>43073</v>
      </c>
      <c r="J1773" s="13" t="s">
        <v>22</v>
      </c>
      <c r="K1773" s="13" t="s">
        <v>4224</v>
      </c>
      <c r="L1773" s="13" t="s">
        <v>24</v>
      </c>
      <c r="M1773" s="13" t="s">
        <v>2593</v>
      </c>
      <c r="N1773" s="13" t="s">
        <v>239</v>
      </c>
      <c r="O1773" s="13" t="s">
        <v>201</v>
      </c>
      <c r="P1773" s="13" t="s">
        <v>28</v>
      </c>
      <c r="Q1773" s="13" t="s">
        <v>4868</v>
      </c>
      <c r="R1773" s="13" t="s">
        <v>30</v>
      </c>
      <c r="S1773" s="13" t="s">
        <v>1789</v>
      </c>
      <c r="T1773" s="13" t="s">
        <v>4869</v>
      </c>
      <c r="U1773" s="33">
        <v>75.72</v>
      </c>
      <c r="V1773" s="15">
        <v>4</v>
      </c>
      <c r="W1773" s="14">
        <v>0</v>
      </c>
      <c r="X1773" s="33">
        <v>7.6</v>
      </c>
      <c r="Y1773" s="33">
        <v>37.799999999999997</v>
      </c>
      <c r="Z1773" s="14">
        <f t="shared" si="111"/>
        <v>0.4992076069730586</v>
      </c>
      <c r="AA1773" s="13" t="s">
        <v>88</v>
      </c>
      <c r="AB1773" s="33">
        <v>0</v>
      </c>
      <c r="AC1773" s="33">
        <v>30.320000000000007</v>
      </c>
    </row>
    <row r="1774" spans="2:29" x14ac:dyDescent="0.3">
      <c r="B1774" s="19"/>
      <c r="D1774" s="13" t="s">
        <v>7877</v>
      </c>
      <c r="E1774" s="29">
        <v>43070</v>
      </c>
      <c r="F1774" s="29" t="str">
        <f t="shared" si="112"/>
        <v>Fri</v>
      </c>
      <c r="G1774" s="29" t="str">
        <f t="shared" si="113"/>
        <v>Dec</v>
      </c>
      <c r="H1774" s="34">
        <f t="shared" si="110"/>
        <v>2017</v>
      </c>
      <c r="I1774" s="29">
        <v>43073</v>
      </c>
      <c r="J1774" s="13" t="s">
        <v>22</v>
      </c>
      <c r="K1774" s="13" t="s">
        <v>4224</v>
      </c>
      <c r="L1774" s="13" t="s">
        <v>24</v>
      </c>
      <c r="M1774" s="13" t="s">
        <v>2593</v>
      </c>
      <c r="N1774" s="13" t="s">
        <v>239</v>
      </c>
      <c r="O1774" s="13" t="s">
        <v>201</v>
      </c>
      <c r="P1774" s="13" t="s">
        <v>28</v>
      </c>
      <c r="Q1774" s="13" t="s">
        <v>5588</v>
      </c>
      <c r="R1774" s="13" t="s">
        <v>30</v>
      </c>
      <c r="S1774" s="13" t="s">
        <v>1789</v>
      </c>
      <c r="T1774" s="13" t="s">
        <v>5589</v>
      </c>
      <c r="U1774" s="33">
        <v>29.61</v>
      </c>
      <c r="V1774" s="15">
        <v>1</v>
      </c>
      <c r="W1774" s="14">
        <v>0</v>
      </c>
      <c r="X1774" s="33">
        <v>2.6</v>
      </c>
      <c r="Y1774" s="33">
        <v>10.649999999999999</v>
      </c>
      <c r="Z1774" s="14">
        <f t="shared" si="111"/>
        <v>0.35967578520770005</v>
      </c>
      <c r="AA1774" s="13" t="s">
        <v>88</v>
      </c>
      <c r="AB1774" s="33">
        <v>0</v>
      </c>
      <c r="AC1774" s="33">
        <v>16.36</v>
      </c>
    </row>
    <row r="1775" spans="2:29" x14ac:dyDescent="0.3">
      <c r="B1775" s="19"/>
      <c r="D1775" s="13" t="s">
        <v>7878</v>
      </c>
      <c r="E1775" s="29">
        <v>43809</v>
      </c>
      <c r="F1775" s="29" t="str">
        <f t="shared" si="112"/>
        <v>Tue</v>
      </c>
      <c r="G1775" s="29" t="str">
        <f t="shared" si="113"/>
        <v>Dec</v>
      </c>
      <c r="H1775" s="34">
        <f t="shared" si="110"/>
        <v>2019</v>
      </c>
      <c r="I1775" s="29">
        <v>43815</v>
      </c>
      <c r="J1775" s="13" t="s">
        <v>50</v>
      </c>
      <c r="K1775" s="13" t="s">
        <v>5960</v>
      </c>
      <c r="L1775" s="13" t="s">
        <v>36</v>
      </c>
      <c r="M1775" s="13" t="s">
        <v>2439</v>
      </c>
      <c r="N1775" s="13" t="s">
        <v>136</v>
      </c>
      <c r="O1775" s="13" t="s">
        <v>27</v>
      </c>
      <c r="P1775" s="13" t="s">
        <v>28</v>
      </c>
      <c r="Q1775" s="13" t="s">
        <v>5953</v>
      </c>
      <c r="R1775" s="13" t="s">
        <v>30</v>
      </c>
      <c r="S1775" s="13" t="s">
        <v>2751</v>
      </c>
      <c r="T1775" s="13" t="s">
        <v>5954</v>
      </c>
      <c r="U1775" s="33">
        <v>18.27</v>
      </c>
      <c r="V1775" s="15">
        <v>3</v>
      </c>
      <c r="W1775" s="14">
        <v>0</v>
      </c>
      <c r="X1775" s="33">
        <v>1.77</v>
      </c>
      <c r="Y1775" s="33">
        <v>2.6999999999999997</v>
      </c>
      <c r="Z1775" s="14">
        <f t="shared" si="111"/>
        <v>0.14778325123152708</v>
      </c>
      <c r="AA1775" s="13" t="s">
        <v>88</v>
      </c>
      <c r="AB1775" s="33">
        <v>0</v>
      </c>
      <c r="AC1775" s="33">
        <v>13.8</v>
      </c>
    </row>
    <row r="1776" spans="2:29" x14ac:dyDescent="0.3">
      <c r="B1776" s="19"/>
      <c r="D1776" s="13" t="s">
        <v>7879</v>
      </c>
      <c r="E1776" s="29">
        <v>43697</v>
      </c>
      <c r="F1776" s="29" t="str">
        <f t="shared" si="112"/>
        <v>Tue</v>
      </c>
      <c r="G1776" s="29" t="str">
        <f t="shared" si="113"/>
        <v>Aug</v>
      </c>
      <c r="H1776" s="34">
        <f t="shared" si="110"/>
        <v>2019</v>
      </c>
      <c r="I1776" s="29">
        <v>43699</v>
      </c>
      <c r="J1776" s="13" t="s">
        <v>22</v>
      </c>
      <c r="K1776" s="13" t="s">
        <v>2873</v>
      </c>
      <c r="L1776" s="13" t="s">
        <v>82</v>
      </c>
      <c r="M1776" s="13" t="s">
        <v>1396</v>
      </c>
      <c r="N1776" s="13" t="s">
        <v>71</v>
      </c>
      <c r="O1776" s="13" t="s">
        <v>27</v>
      </c>
      <c r="P1776" s="13" t="s">
        <v>28</v>
      </c>
      <c r="Q1776" s="13" t="s">
        <v>2874</v>
      </c>
      <c r="R1776" s="13" t="s">
        <v>30</v>
      </c>
      <c r="S1776" s="13" t="s">
        <v>1121</v>
      </c>
      <c r="T1776" s="13" t="s">
        <v>2875</v>
      </c>
      <c r="U1776" s="33">
        <v>155.33999999999997</v>
      </c>
      <c r="V1776" s="15">
        <v>3</v>
      </c>
      <c r="W1776" s="14">
        <v>0</v>
      </c>
      <c r="X1776" s="33">
        <v>31.84</v>
      </c>
      <c r="Y1776" s="33">
        <v>15.48</v>
      </c>
      <c r="Z1776" s="14">
        <f t="shared" si="111"/>
        <v>9.9652375434530732E-2</v>
      </c>
      <c r="AA1776" s="13" t="s">
        <v>60</v>
      </c>
      <c r="AB1776" s="33">
        <v>0</v>
      </c>
      <c r="AC1776" s="33">
        <v>108.01999999999997</v>
      </c>
    </row>
    <row r="1777" spans="2:29" x14ac:dyDescent="0.3">
      <c r="B1777" s="19"/>
      <c r="D1777" s="13" t="s">
        <v>7880</v>
      </c>
      <c r="E1777" s="29">
        <v>44066</v>
      </c>
      <c r="F1777" s="29" t="str">
        <f t="shared" si="112"/>
        <v>Sun</v>
      </c>
      <c r="G1777" s="29" t="str">
        <f t="shared" si="113"/>
        <v>Aug</v>
      </c>
      <c r="H1777" s="34">
        <f t="shared" si="110"/>
        <v>2020</v>
      </c>
      <c r="I1777" s="29">
        <v>44070</v>
      </c>
      <c r="J1777" s="13" t="s">
        <v>50</v>
      </c>
      <c r="K1777" s="13" t="s">
        <v>5566</v>
      </c>
      <c r="L1777" s="13" t="s">
        <v>82</v>
      </c>
      <c r="M1777" s="13" t="s">
        <v>858</v>
      </c>
      <c r="N1777" s="13" t="s">
        <v>859</v>
      </c>
      <c r="O1777" s="13" t="s">
        <v>54</v>
      </c>
      <c r="P1777" s="13" t="s">
        <v>55</v>
      </c>
      <c r="Q1777" s="13" t="s">
        <v>3420</v>
      </c>
      <c r="R1777" s="13" t="s">
        <v>30</v>
      </c>
      <c r="S1777" s="13" t="s">
        <v>1789</v>
      </c>
      <c r="T1777" s="13" t="s">
        <v>3421</v>
      </c>
      <c r="U1777" s="33">
        <v>23.498699999999999</v>
      </c>
      <c r="V1777" s="15">
        <v>1</v>
      </c>
      <c r="W1777" s="14">
        <v>0.27</v>
      </c>
      <c r="X1777" s="33">
        <v>3.65</v>
      </c>
      <c r="Y1777" s="33">
        <v>-7.1013000000000002</v>
      </c>
      <c r="Z1777" s="14">
        <f t="shared" si="111"/>
        <v>-0.30219969615340425</v>
      </c>
      <c r="AA1777" s="13" t="s">
        <v>60</v>
      </c>
      <c r="AB1777" s="33">
        <v>6.3446490000000004</v>
      </c>
      <c r="AC1777" s="33">
        <v>20.605350999999999</v>
      </c>
    </row>
    <row r="1778" spans="2:29" x14ac:dyDescent="0.3">
      <c r="B1778" s="19"/>
      <c r="D1778" s="13" t="s">
        <v>7881</v>
      </c>
      <c r="E1778" s="29">
        <v>43046</v>
      </c>
      <c r="F1778" s="29" t="str">
        <f t="shared" si="112"/>
        <v>Tue</v>
      </c>
      <c r="G1778" s="29" t="str">
        <f t="shared" si="113"/>
        <v>Nov</v>
      </c>
      <c r="H1778" s="34">
        <f t="shared" si="110"/>
        <v>2017</v>
      </c>
      <c r="I1778" s="29">
        <v>43046</v>
      </c>
      <c r="J1778" s="13" t="s">
        <v>126</v>
      </c>
      <c r="K1778" s="13" t="s">
        <v>299</v>
      </c>
      <c r="L1778" s="13" t="s">
        <v>24</v>
      </c>
      <c r="M1778" s="13" t="s">
        <v>696</v>
      </c>
      <c r="N1778" s="13" t="s">
        <v>71</v>
      </c>
      <c r="O1778" s="13" t="s">
        <v>27</v>
      </c>
      <c r="P1778" s="13" t="s">
        <v>28</v>
      </c>
      <c r="Q1778" s="13" t="s">
        <v>164</v>
      </c>
      <c r="R1778" s="13" t="s">
        <v>57</v>
      </c>
      <c r="S1778" s="13" t="s">
        <v>58</v>
      </c>
      <c r="T1778" s="13" t="s">
        <v>165</v>
      </c>
      <c r="U1778" s="33">
        <v>1274.8800000000001</v>
      </c>
      <c r="V1778" s="15">
        <v>2</v>
      </c>
      <c r="W1778" s="14">
        <v>0</v>
      </c>
      <c r="X1778" s="33">
        <v>181.42</v>
      </c>
      <c r="Y1778" s="33">
        <v>216.71999999999997</v>
      </c>
      <c r="Z1778" s="14">
        <f t="shared" si="111"/>
        <v>0.16999246987951802</v>
      </c>
      <c r="AA1778" s="13" t="s">
        <v>60</v>
      </c>
      <c r="AB1778" s="33">
        <v>0</v>
      </c>
      <c r="AC1778" s="33">
        <v>876.74</v>
      </c>
    </row>
    <row r="1779" spans="2:29" x14ac:dyDescent="0.3">
      <c r="B1779" s="19"/>
      <c r="D1779" s="13" t="s">
        <v>7882</v>
      </c>
      <c r="E1779" s="29">
        <v>43046</v>
      </c>
      <c r="F1779" s="29" t="str">
        <f t="shared" si="112"/>
        <v>Tue</v>
      </c>
      <c r="G1779" s="29" t="str">
        <f t="shared" si="113"/>
        <v>Nov</v>
      </c>
      <c r="H1779" s="34">
        <f t="shared" si="110"/>
        <v>2017</v>
      </c>
      <c r="I1779" s="29">
        <v>43046</v>
      </c>
      <c r="J1779" s="13" t="s">
        <v>126</v>
      </c>
      <c r="K1779" s="13" t="s">
        <v>299</v>
      </c>
      <c r="L1779" s="13" t="s">
        <v>24</v>
      </c>
      <c r="M1779" s="13" t="s">
        <v>696</v>
      </c>
      <c r="N1779" s="13" t="s">
        <v>71</v>
      </c>
      <c r="O1779" s="13" t="s">
        <v>27</v>
      </c>
      <c r="P1779" s="13" t="s">
        <v>28</v>
      </c>
      <c r="Q1779" s="13" t="s">
        <v>1606</v>
      </c>
      <c r="R1779" s="13" t="s">
        <v>30</v>
      </c>
      <c r="S1779" s="13" t="s">
        <v>1607</v>
      </c>
      <c r="T1779" s="13" t="s">
        <v>1608</v>
      </c>
      <c r="U1779" s="33">
        <v>107.54999999999998</v>
      </c>
      <c r="V1779" s="15">
        <v>3</v>
      </c>
      <c r="W1779" s="14">
        <v>0</v>
      </c>
      <c r="X1779" s="33">
        <v>15.99</v>
      </c>
      <c r="Y1779" s="33">
        <v>51.570000000000007</v>
      </c>
      <c r="Z1779" s="14">
        <f t="shared" si="111"/>
        <v>0.47949790794979091</v>
      </c>
      <c r="AA1779" s="13" t="s">
        <v>60</v>
      </c>
      <c r="AB1779" s="33">
        <v>0</v>
      </c>
      <c r="AC1779" s="33">
        <v>39.989999999999981</v>
      </c>
    </row>
    <row r="1780" spans="2:29" x14ac:dyDescent="0.3">
      <c r="B1780" s="19"/>
      <c r="D1780" s="13" t="s">
        <v>7883</v>
      </c>
      <c r="E1780" s="29">
        <v>43046</v>
      </c>
      <c r="F1780" s="29" t="str">
        <f t="shared" si="112"/>
        <v>Tue</v>
      </c>
      <c r="G1780" s="29" t="str">
        <f t="shared" si="113"/>
        <v>Nov</v>
      </c>
      <c r="H1780" s="34">
        <f t="shared" si="110"/>
        <v>2017</v>
      </c>
      <c r="I1780" s="29">
        <v>43046</v>
      </c>
      <c r="J1780" s="13" t="s">
        <v>126</v>
      </c>
      <c r="K1780" s="13" t="s">
        <v>299</v>
      </c>
      <c r="L1780" s="13" t="s">
        <v>24</v>
      </c>
      <c r="M1780" s="13" t="s">
        <v>696</v>
      </c>
      <c r="N1780" s="13" t="s">
        <v>71</v>
      </c>
      <c r="O1780" s="13" t="s">
        <v>27</v>
      </c>
      <c r="P1780" s="13" t="s">
        <v>28</v>
      </c>
      <c r="Q1780" s="13" t="s">
        <v>1248</v>
      </c>
      <c r="R1780" s="13" t="s">
        <v>30</v>
      </c>
      <c r="S1780" s="13" t="s">
        <v>31</v>
      </c>
      <c r="T1780" s="13" t="s">
        <v>1249</v>
      </c>
      <c r="U1780" s="33">
        <v>1234.56</v>
      </c>
      <c r="V1780" s="15">
        <v>4</v>
      </c>
      <c r="W1780" s="14">
        <v>0</v>
      </c>
      <c r="X1780" s="33">
        <v>14.26</v>
      </c>
      <c r="Y1780" s="33">
        <v>135.72</v>
      </c>
      <c r="Z1780" s="14">
        <f t="shared" si="111"/>
        <v>0.10993390357698289</v>
      </c>
      <c r="AA1780" s="13" t="s">
        <v>60</v>
      </c>
      <c r="AB1780" s="33">
        <v>0</v>
      </c>
      <c r="AC1780" s="33">
        <v>1084.58</v>
      </c>
    </row>
    <row r="1781" spans="2:29" x14ac:dyDescent="0.3">
      <c r="B1781" s="19"/>
      <c r="D1781" s="13" t="s">
        <v>7884</v>
      </c>
      <c r="E1781" s="29">
        <v>44180</v>
      </c>
      <c r="F1781" s="29" t="str">
        <f t="shared" si="112"/>
        <v>Tue</v>
      </c>
      <c r="G1781" s="29" t="str">
        <f t="shared" si="113"/>
        <v>Dec</v>
      </c>
      <c r="H1781" s="34">
        <f t="shared" si="110"/>
        <v>2020</v>
      </c>
      <c r="I1781" s="29">
        <v>44182</v>
      </c>
      <c r="J1781" s="13" t="s">
        <v>22</v>
      </c>
      <c r="K1781" s="13" t="s">
        <v>299</v>
      </c>
      <c r="L1781" s="13" t="s">
        <v>24</v>
      </c>
      <c r="M1781" s="13" t="s">
        <v>300</v>
      </c>
      <c r="N1781" s="13" t="s">
        <v>84</v>
      </c>
      <c r="O1781" s="13" t="s">
        <v>27</v>
      </c>
      <c r="P1781" s="13" t="s">
        <v>28</v>
      </c>
      <c r="Q1781" s="13" t="s">
        <v>301</v>
      </c>
      <c r="R1781" s="13" t="s">
        <v>57</v>
      </c>
      <c r="S1781" s="13" t="s">
        <v>58</v>
      </c>
      <c r="T1781" s="13" t="s">
        <v>302</v>
      </c>
      <c r="U1781" s="33">
        <v>2043.7200000000003</v>
      </c>
      <c r="V1781" s="15">
        <v>14</v>
      </c>
      <c r="W1781" s="14">
        <v>0</v>
      </c>
      <c r="X1781" s="33">
        <v>321.36</v>
      </c>
      <c r="Y1781" s="33">
        <v>756</v>
      </c>
      <c r="Z1781" s="14">
        <f t="shared" si="111"/>
        <v>0.36991368680641179</v>
      </c>
      <c r="AA1781" s="13" t="s">
        <v>60</v>
      </c>
      <c r="AB1781" s="33">
        <v>0</v>
      </c>
      <c r="AC1781" s="33">
        <v>966.36000000000013</v>
      </c>
    </row>
    <row r="1782" spans="2:29" x14ac:dyDescent="0.3">
      <c r="B1782" s="19"/>
      <c r="D1782" s="13" t="s">
        <v>7885</v>
      </c>
      <c r="E1782" s="29">
        <v>44126</v>
      </c>
      <c r="F1782" s="29" t="str">
        <f t="shared" si="112"/>
        <v>Thu</v>
      </c>
      <c r="G1782" s="29" t="str">
        <f t="shared" si="113"/>
        <v>Oct</v>
      </c>
      <c r="H1782" s="34">
        <f t="shared" si="110"/>
        <v>2020</v>
      </c>
      <c r="I1782" s="29">
        <v>44130</v>
      </c>
      <c r="J1782" s="13" t="s">
        <v>50</v>
      </c>
      <c r="K1782" s="13" t="s">
        <v>3195</v>
      </c>
      <c r="L1782" s="13" t="s">
        <v>24</v>
      </c>
      <c r="M1782" s="13" t="s">
        <v>90</v>
      </c>
      <c r="N1782" s="13" t="s">
        <v>91</v>
      </c>
      <c r="O1782" s="13" t="s">
        <v>54</v>
      </c>
      <c r="P1782" s="13" t="s">
        <v>55</v>
      </c>
      <c r="Q1782" s="13" t="s">
        <v>3196</v>
      </c>
      <c r="R1782" s="13" t="s">
        <v>57</v>
      </c>
      <c r="S1782" s="13" t="s">
        <v>58</v>
      </c>
      <c r="T1782" s="13" t="s">
        <v>3197</v>
      </c>
      <c r="U1782" s="33">
        <v>162.39779999999999</v>
      </c>
      <c r="V1782" s="15">
        <v>3</v>
      </c>
      <c r="W1782" s="14">
        <v>0.17</v>
      </c>
      <c r="X1782" s="33">
        <v>25.75</v>
      </c>
      <c r="Y1782" s="33">
        <v>-23.542200000000001</v>
      </c>
      <c r="Z1782" s="14">
        <f t="shared" si="111"/>
        <v>-0.14496624954278939</v>
      </c>
      <c r="AA1782" s="13" t="s">
        <v>60</v>
      </c>
      <c r="AB1782" s="33">
        <v>27.607626</v>
      </c>
      <c r="AC1782" s="33">
        <v>132.58237399999999</v>
      </c>
    </row>
    <row r="1783" spans="2:29" x14ac:dyDescent="0.3">
      <c r="B1783" s="19"/>
      <c r="D1783" s="13" t="s">
        <v>7886</v>
      </c>
      <c r="E1783" s="29">
        <v>44126</v>
      </c>
      <c r="F1783" s="29" t="str">
        <f t="shared" si="112"/>
        <v>Thu</v>
      </c>
      <c r="G1783" s="29" t="str">
        <f t="shared" si="113"/>
        <v>Oct</v>
      </c>
      <c r="H1783" s="34">
        <f t="shared" si="110"/>
        <v>2020</v>
      </c>
      <c r="I1783" s="29">
        <v>44130</v>
      </c>
      <c r="J1783" s="13" t="s">
        <v>50</v>
      </c>
      <c r="K1783" s="13" t="s">
        <v>3195</v>
      </c>
      <c r="L1783" s="13" t="s">
        <v>24</v>
      </c>
      <c r="M1783" s="13" t="s">
        <v>90</v>
      </c>
      <c r="N1783" s="13" t="s">
        <v>91</v>
      </c>
      <c r="O1783" s="13" t="s">
        <v>54</v>
      </c>
      <c r="P1783" s="13" t="s">
        <v>55</v>
      </c>
      <c r="Q1783" s="13" t="s">
        <v>4709</v>
      </c>
      <c r="R1783" s="13" t="s">
        <v>30</v>
      </c>
      <c r="S1783" s="13" t="s">
        <v>2751</v>
      </c>
      <c r="T1783" s="13" t="s">
        <v>4710</v>
      </c>
      <c r="U1783" s="33">
        <v>11.606999999999999</v>
      </c>
      <c r="V1783" s="15">
        <v>2</v>
      </c>
      <c r="W1783" s="14">
        <v>0.47000000000000003</v>
      </c>
      <c r="X1783" s="33">
        <v>1.65</v>
      </c>
      <c r="Y1783" s="33">
        <v>-4.6529999999999996</v>
      </c>
      <c r="Z1783" s="14">
        <f t="shared" si="111"/>
        <v>-0.40087878004652366</v>
      </c>
      <c r="AA1783" s="13" t="s">
        <v>60</v>
      </c>
      <c r="AB1783" s="33">
        <v>5.4552899999999998</v>
      </c>
      <c r="AC1783" s="33">
        <v>9.1547099999999979</v>
      </c>
    </row>
    <row r="1784" spans="2:29" x14ac:dyDescent="0.3">
      <c r="B1784" s="19"/>
      <c r="D1784" s="13" t="s">
        <v>7887</v>
      </c>
      <c r="E1784" s="29">
        <v>43726</v>
      </c>
      <c r="F1784" s="29" t="str">
        <f t="shared" si="112"/>
        <v>Wed</v>
      </c>
      <c r="G1784" s="29" t="str">
        <f t="shared" si="113"/>
        <v>Sep</v>
      </c>
      <c r="H1784" s="34">
        <f t="shared" si="110"/>
        <v>2019</v>
      </c>
      <c r="I1784" s="29">
        <v>43728</v>
      </c>
      <c r="J1784" s="13" t="s">
        <v>34</v>
      </c>
      <c r="K1784" s="13" t="s">
        <v>1915</v>
      </c>
      <c r="L1784" s="13" t="s">
        <v>24</v>
      </c>
      <c r="M1784" s="13" t="s">
        <v>1916</v>
      </c>
      <c r="N1784" s="13" t="s">
        <v>421</v>
      </c>
      <c r="O1784" s="13" t="s">
        <v>27</v>
      </c>
      <c r="P1784" s="13" t="s">
        <v>28</v>
      </c>
      <c r="Q1784" s="13" t="s">
        <v>1917</v>
      </c>
      <c r="R1784" s="13" t="s">
        <v>40</v>
      </c>
      <c r="S1784" s="13" t="s">
        <v>67</v>
      </c>
      <c r="T1784" s="13" t="s">
        <v>1918</v>
      </c>
      <c r="U1784" s="33">
        <v>364.59000000000003</v>
      </c>
      <c r="V1784" s="15">
        <v>3</v>
      </c>
      <c r="W1784" s="14">
        <v>0</v>
      </c>
      <c r="X1784" s="33">
        <v>64.91</v>
      </c>
      <c r="Y1784" s="33">
        <v>153.09</v>
      </c>
      <c r="Z1784" s="14">
        <f t="shared" si="111"/>
        <v>0.41989632189582815</v>
      </c>
      <c r="AA1784" s="13" t="s">
        <v>60</v>
      </c>
      <c r="AB1784" s="33">
        <v>0</v>
      </c>
      <c r="AC1784" s="33">
        <v>146.59000000000006</v>
      </c>
    </row>
    <row r="1785" spans="2:29" x14ac:dyDescent="0.3">
      <c r="B1785" s="19"/>
      <c r="D1785" s="13" t="s">
        <v>7888</v>
      </c>
      <c r="E1785" s="29">
        <v>43726</v>
      </c>
      <c r="F1785" s="29" t="str">
        <f t="shared" si="112"/>
        <v>Wed</v>
      </c>
      <c r="G1785" s="29" t="str">
        <f t="shared" si="113"/>
        <v>Sep</v>
      </c>
      <c r="H1785" s="34">
        <f t="shared" si="110"/>
        <v>2019</v>
      </c>
      <c r="I1785" s="29">
        <v>43728</v>
      </c>
      <c r="J1785" s="13" t="s">
        <v>34</v>
      </c>
      <c r="K1785" s="13" t="s">
        <v>1915</v>
      </c>
      <c r="L1785" s="13" t="s">
        <v>24</v>
      </c>
      <c r="M1785" s="13" t="s">
        <v>1916</v>
      </c>
      <c r="N1785" s="13" t="s">
        <v>421</v>
      </c>
      <c r="O1785" s="13" t="s">
        <v>27</v>
      </c>
      <c r="P1785" s="13" t="s">
        <v>28</v>
      </c>
      <c r="Q1785" s="13" t="s">
        <v>5153</v>
      </c>
      <c r="R1785" s="13" t="s">
        <v>30</v>
      </c>
      <c r="S1785" s="13" t="s">
        <v>1121</v>
      </c>
      <c r="T1785" s="13" t="s">
        <v>5154</v>
      </c>
      <c r="U1785" s="33">
        <v>18.990000000000002</v>
      </c>
      <c r="V1785" s="15">
        <v>3</v>
      </c>
      <c r="W1785" s="14">
        <v>0</v>
      </c>
      <c r="X1785" s="33">
        <v>5.43</v>
      </c>
      <c r="Y1785" s="33">
        <v>9.09</v>
      </c>
      <c r="Z1785" s="14">
        <f t="shared" si="111"/>
        <v>0.47867298578199047</v>
      </c>
      <c r="AA1785" s="13" t="s">
        <v>60</v>
      </c>
      <c r="AB1785" s="33">
        <v>0</v>
      </c>
      <c r="AC1785" s="33">
        <v>4.4700000000000024</v>
      </c>
    </row>
    <row r="1786" spans="2:29" x14ac:dyDescent="0.3">
      <c r="B1786" s="19"/>
      <c r="D1786" s="13" t="s">
        <v>7889</v>
      </c>
      <c r="E1786" s="29">
        <v>43251</v>
      </c>
      <c r="F1786" s="29" t="str">
        <f t="shared" si="112"/>
        <v>Thu</v>
      </c>
      <c r="G1786" s="29" t="str">
        <f t="shared" si="113"/>
        <v>May</v>
      </c>
      <c r="H1786" s="34">
        <f t="shared" si="110"/>
        <v>2018</v>
      </c>
      <c r="I1786" s="29">
        <v>43255</v>
      </c>
      <c r="J1786" s="13" t="s">
        <v>50</v>
      </c>
      <c r="K1786" s="13" t="s">
        <v>6009</v>
      </c>
      <c r="L1786" s="13" t="s">
        <v>24</v>
      </c>
      <c r="M1786" s="13" t="s">
        <v>400</v>
      </c>
      <c r="N1786" s="13" t="s">
        <v>91</v>
      </c>
      <c r="O1786" s="13" t="s">
        <v>54</v>
      </c>
      <c r="P1786" s="13" t="s">
        <v>55</v>
      </c>
      <c r="Q1786" s="13" t="s">
        <v>3769</v>
      </c>
      <c r="R1786" s="13" t="s">
        <v>30</v>
      </c>
      <c r="S1786" s="13" t="s">
        <v>289</v>
      </c>
      <c r="T1786" s="13" t="s">
        <v>3770</v>
      </c>
      <c r="U1786" s="33">
        <v>24.700799999999994</v>
      </c>
      <c r="V1786" s="15">
        <v>1</v>
      </c>
      <c r="W1786" s="14">
        <v>0.17</v>
      </c>
      <c r="X1786" s="33">
        <v>1.6</v>
      </c>
      <c r="Y1786" s="33">
        <v>-3.2891999999999997</v>
      </c>
      <c r="Z1786" s="14">
        <f t="shared" si="111"/>
        <v>-0.13316167897396039</v>
      </c>
      <c r="AA1786" s="13" t="s">
        <v>60</v>
      </c>
      <c r="AB1786" s="33">
        <v>4.1991359999999993</v>
      </c>
      <c r="AC1786" s="33">
        <v>22.190863999999994</v>
      </c>
    </row>
    <row r="1787" spans="2:29" x14ac:dyDescent="0.3">
      <c r="B1787" s="19"/>
      <c r="D1787" s="13" t="s">
        <v>7890</v>
      </c>
      <c r="E1787" s="29">
        <v>43094</v>
      </c>
      <c r="F1787" s="29" t="str">
        <f t="shared" si="112"/>
        <v>Mon</v>
      </c>
      <c r="G1787" s="29" t="str">
        <f t="shared" si="113"/>
        <v>Dec</v>
      </c>
      <c r="H1787" s="34">
        <f t="shared" si="110"/>
        <v>2017</v>
      </c>
      <c r="I1787" s="29">
        <v>43098</v>
      </c>
      <c r="J1787" s="13" t="s">
        <v>50</v>
      </c>
      <c r="K1787" s="13" t="s">
        <v>4569</v>
      </c>
      <c r="L1787" s="13" t="s">
        <v>82</v>
      </c>
      <c r="M1787" s="13" t="s">
        <v>1679</v>
      </c>
      <c r="N1787" s="13" t="s">
        <v>1078</v>
      </c>
      <c r="O1787" s="13" t="s">
        <v>27</v>
      </c>
      <c r="P1787" s="13" t="s">
        <v>28</v>
      </c>
      <c r="Q1787" s="13" t="s">
        <v>2106</v>
      </c>
      <c r="R1787" s="13" t="s">
        <v>30</v>
      </c>
      <c r="S1787" s="13" t="s">
        <v>1228</v>
      </c>
      <c r="T1787" s="13" t="s">
        <v>2107</v>
      </c>
      <c r="U1787" s="33">
        <v>81.66</v>
      </c>
      <c r="V1787" s="15">
        <v>2</v>
      </c>
      <c r="W1787" s="14">
        <v>0</v>
      </c>
      <c r="X1787" s="33">
        <v>9.84</v>
      </c>
      <c r="Y1787" s="33">
        <v>3.24</v>
      </c>
      <c r="Z1787" s="14">
        <f t="shared" si="111"/>
        <v>3.9676708302718591E-2</v>
      </c>
      <c r="AA1787" s="13" t="s">
        <v>60</v>
      </c>
      <c r="AB1787" s="33">
        <v>0</v>
      </c>
      <c r="AC1787" s="33">
        <v>68.58</v>
      </c>
    </row>
    <row r="1788" spans="2:29" x14ac:dyDescent="0.3">
      <c r="B1788" s="19"/>
      <c r="D1788" s="13" t="s">
        <v>7891</v>
      </c>
      <c r="E1788" s="29">
        <v>43094</v>
      </c>
      <c r="F1788" s="29" t="str">
        <f t="shared" si="112"/>
        <v>Mon</v>
      </c>
      <c r="G1788" s="29" t="str">
        <f t="shared" si="113"/>
        <v>Dec</v>
      </c>
      <c r="H1788" s="34">
        <f t="shared" si="110"/>
        <v>2017</v>
      </c>
      <c r="I1788" s="29">
        <v>43098</v>
      </c>
      <c r="J1788" s="13" t="s">
        <v>50</v>
      </c>
      <c r="K1788" s="13" t="s">
        <v>4569</v>
      </c>
      <c r="L1788" s="13" t="s">
        <v>82</v>
      </c>
      <c r="M1788" s="13" t="s">
        <v>1679</v>
      </c>
      <c r="N1788" s="13" t="s">
        <v>1078</v>
      </c>
      <c r="O1788" s="13" t="s">
        <v>27</v>
      </c>
      <c r="P1788" s="13" t="s">
        <v>28</v>
      </c>
      <c r="Q1788" s="13" t="s">
        <v>4490</v>
      </c>
      <c r="R1788" s="13" t="s">
        <v>57</v>
      </c>
      <c r="S1788" s="13" t="s">
        <v>121</v>
      </c>
      <c r="T1788" s="13" t="s">
        <v>4491</v>
      </c>
      <c r="U1788" s="33">
        <v>77.039999999999992</v>
      </c>
      <c r="V1788" s="15">
        <v>2</v>
      </c>
      <c r="W1788" s="14">
        <v>0</v>
      </c>
      <c r="X1788" s="33">
        <v>1.55</v>
      </c>
      <c r="Y1788" s="33">
        <v>16.919999999999998</v>
      </c>
      <c r="Z1788" s="14">
        <f t="shared" si="111"/>
        <v>0.21962616822429906</v>
      </c>
      <c r="AA1788" s="13" t="s">
        <v>60</v>
      </c>
      <c r="AB1788" s="33">
        <v>0</v>
      </c>
      <c r="AC1788" s="33">
        <v>58.569999999999993</v>
      </c>
    </row>
    <row r="1789" spans="2:29" x14ac:dyDescent="0.3">
      <c r="B1789" s="19"/>
      <c r="D1789" s="13" t="s">
        <v>7892</v>
      </c>
      <c r="E1789" s="29">
        <v>42780</v>
      </c>
      <c r="F1789" s="29" t="str">
        <f t="shared" si="112"/>
        <v>Tue</v>
      </c>
      <c r="G1789" s="29" t="str">
        <f t="shared" si="113"/>
        <v>Feb</v>
      </c>
      <c r="H1789" s="34">
        <f t="shared" si="110"/>
        <v>2017</v>
      </c>
      <c r="I1789" s="29">
        <v>42782</v>
      </c>
      <c r="J1789" s="13" t="s">
        <v>22</v>
      </c>
      <c r="K1789" s="13" t="s">
        <v>5015</v>
      </c>
      <c r="L1789" s="13" t="s">
        <v>82</v>
      </c>
      <c r="M1789" s="13" t="s">
        <v>1658</v>
      </c>
      <c r="N1789" s="13" t="s">
        <v>1659</v>
      </c>
      <c r="O1789" s="13" t="s">
        <v>1659</v>
      </c>
      <c r="P1789" s="13" t="s">
        <v>28</v>
      </c>
      <c r="Q1789" s="13" t="s">
        <v>3323</v>
      </c>
      <c r="R1789" s="13" t="s">
        <v>30</v>
      </c>
      <c r="S1789" s="13" t="s">
        <v>2177</v>
      </c>
      <c r="T1789" s="13" t="s">
        <v>3324</v>
      </c>
      <c r="U1789" s="33">
        <v>57.69</v>
      </c>
      <c r="V1789" s="15">
        <v>3</v>
      </c>
      <c r="W1789" s="14">
        <v>0</v>
      </c>
      <c r="X1789" s="33">
        <v>6.7</v>
      </c>
      <c r="Y1789" s="33">
        <v>5.13</v>
      </c>
      <c r="Z1789" s="14">
        <f t="shared" si="111"/>
        <v>8.8923556942277687E-2</v>
      </c>
      <c r="AA1789" s="13" t="s">
        <v>88</v>
      </c>
      <c r="AB1789" s="33">
        <v>0</v>
      </c>
      <c r="AC1789" s="33">
        <v>45.859999999999992</v>
      </c>
    </row>
    <row r="1790" spans="2:29" x14ac:dyDescent="0.3">
      <c r="B1790" s="19"/>
      <c r="D1790" s="13" t="s">
        <v>7893</v>
      </c>
      <c r="E1790" s="29">
        <v>42780</v>
      </c>
      <c r="F1790" s="29" t="str">
        <f t="shared" si="112"/>
        <v>Tue</v>
      </c>
      <c r="G1790" s="29" t="str">
        <f t="shared" si="113"/>
        <v>Feb</v>
      </c>
      <c r="H1790" s="34">
        <f t="shared" si="110"/>
        <v>2017</v>
      </c>
      <c r="I1790" s="29">
        <v>42782</v>
      </c>
      <c r="J1790" s="13" t="s">
        <v>22</v>
      </c>
      <c r="K1790" s="13" t="s">
        <v>5015</v>
      </c>
      <c r="L1790" s="13" t="s">
        <v>82</v>
      </c>
      <c r="M1790" s="13" t="s">
        <v>1658</v>
      </c>
      <c r="N1790" s="13" t="s">
        <v>1659</v>
      </c>
      <c r="O1790" s="13" t="s">
        <v>1659</v>
      </c>
      <c r="P1790" s="13" t="s">
        <v>28</v>
      </c>
      <c r="Q1790" s="13" t="s">
        <v>1269</v>
      </c>
      <c r="R1790" s="13" t="s">
        <v>57</v>
      </c>
      <c r="S1790" s="13" t="s">
        <v>58</v>
      </c>
      <c r="T1790" s="13" t="s">
        <v>1270</v>
      </c>
      <c r="U1790" s="33">
        <v>73.05</v>
      </c>
      <c r="V1790" s="15">
        <v>1</v>
      </c>
      <c r="W1790" s="14">
        <v>0</v>
      </c>
      <c r="X1790" s="33">
        <v>6.34</v>
      </c>
      <c r="Y1790" s="33">
        <v>29.94</v>
      </c>
      <c r="Z1790" s="14">
        <f t="shared" si="111"/>
        <v>0.4098562628336756</v>
      </c>
      <c r="AA1790" s="13" t="s">
        <v>88</v>
      </c>
      <c r="AB1790" s="33">
        <v>0</v>
      </c>
      <c r="AC1790" s="33">
        <v>36.769999999999996</v>
      </c>
    </row>
    <row r="1791" spans="2:29" x14ac:dyDescent="0.3">
      <c r="B1791" s="19"/>
      <c r="D1791" s="13" t="s">
        <v>7894</v>
      </c>
      <c r="E1791" s="29">
        <v>44163</v>
      </c>
      <c r="F1791" s="29" t="str">
        <f t="shared" si="112"/>
        <v>Sat</v>
      </c>
      <c r="G1791" s="29" t="str">
        <f t="shared" si="113"/>
        <v>Nov</v>
      </c>
      <c r="H1791" s="34">
        <f t="shared" si="110"/>
        <v>2020</v>
      </c>
      <c r="I1791" s="29">
        <v>44164</v>
      </c>
      <c r="J1791" s="13" t="s">
        <v>34</v>
      </c>
      <c r="K1791" s="13" t="s">
        <v>1526</v>
      </c>
      <c r="L1791" s="13" t="s">
        <v>82</v>
      </c>
      <c r="M1791" s="13" t="s">
        <v>233</v>
      </c>
      <c r="N1791" s="13" t="s">
        <v>234</v>
      </c>
      <c r="O1791" s="13" t="s">
        <v>54</v>
      </c>
      <c r="P1791" s="13" t="s">
        <v>55</v>
      </c>
      <c r="Q1791" s="13" t="s">
        <v>1008</v>
      </c>
      <c r="R1791" s="13" t="s">
        <v>57</v>
      </c>
      <c r="S1791" s="13" t="s">
        <v>86</v>
      </c>
      <c r="T1791" s="13" t="s">
        <v>1009</v>
      </c>
      <c r="U1791" s="33">
        <v>643.15079999999989</v>
      </c>
      <c r="V1791" s="15">
        <v>4</v>
      </c>
      <c r="W1791" s="14">
        <v>7.0000000000000007E-2</v>
      </c>
      <c r="X1791" s="33">
        <v>84.42</v>
      </c>
      <c r="Y1791" s="33">
        <v>117.55080000000001</v>
      </c>
      <c r="Z1791" s="14">
        <f t="shared" si="111"/>
        <v>0.18277330915237924</v>
      </c>
      <c r="AA1791" s="13" t="s">
        <v>88</v>
      </c>
      <c r="AB1791" s="33">
        <v>45.020555999999999</v>
      </c>
      <c r="AC1791" s="33">
        <v>396.15944400000001</v>
      </c>
    </row>
    <row r="1792" spans="2:29" x14ac:dyDescent="0.3">
      <c r="B1792" s="19"/>
      <c r="D1792" s="13" t="s">
        <v>7903</v>
      </c>
      <c r="E1792" s="29">
        <v>44163</v>
      </c>
      <c r="F1792" s="29" t="str">
        <f t="shared" si="112"/>
        <v>Sat</v>
      </c>
      <c r="G1792" s="29" t="str">
        <f t="shared" si="113"/>
        <v>Nov</v>
      </c>
      <c r="H1792" s="34">
        <f t="shared" si="110"/>
        <v>2020</v>
      </c>
      <c r="I1792" s="29">
        <v>44164</v>
      </c>
      <c r="J1792" s="13" t="s">
        <v>34</v>
      </c>
      <c r="K1792" s="13" t="s">
        <v>1526</v>
      </c>
      <c r="L1792" s="13" t="s">
        <v>82</v>
      </c>
      <c r="M1792" s="13" t="s">
        <v>233</v>
      </c>
      <c r="N1792" s="13" t="s">
        <v>234</v>
      </c>
      <c r="O1792" s="13" t="s">
        <v>54</v>
      </c>
      <c r="P1792" s="13" t="s">
        <v>55</v>
      </c>
      <c r="Q1792" s="13" t="s">
        <v>2750</v>
      </c>
      <c r="R1792" s="13" t="s">
        <v>30</v>
      </c>
      <c r="S1792" s="13" t="s">
        <v>2751</v>
      </c>
      <c r="T1792" s="13" t="s">
        <v>2752</v>
      </c>
      <c r="U1792" s="33">
        <v>12.1158</v>
      </c>
      <c r="V1792" s="15">
        <v>2</v>
      </c>
      <c r="W1792" s="14">
        <v>0.47000000000000003</v>
      </c>
      <c r="X1792" s="33">
        <v>1.1599999999999999</v>
      </c>
      <c r="Y1792" s="33">
        <v>-4.1442000000000005</v>
      </c>
      <c r="Z1792" s="14">
        <f t="shared" si="111"/>
        <v>-0.34204922497895313</v>
      </c>
      <c r="AA1792" s="13" t="s">
        <v>88</v>
      </c>
      <c r="AB1792" s="33">
        <v>5.694426</v>
      </c>
      <c r="AC1792" s="33">
        <v>9.4055740000000014</v>
      </c>
    </row>
    <row r="1793" spans="2:29" x14ac:dyDescent="0.3">
      <c r="B1793" s="19"/>
      <c r="D1793" s="13" t="s">
        <v>7895</v>
      </c>
      <c r="E1793" s="29">
        <v>44163</v>
      </c>
      <c r="F1793" s="29" t="str">
        <f t="shared" si="112"/>
        <v>Sat</v>
      </c>
      <c r="G1793" s="29" t="str">
        <f t="shared" si="113"/>
        <v>Nov</v>
      </c>
      <c r="H1793" s="34">
        <f t="shared" si="110"/>
        <v>2020</v>
      </c>
      <c r="I1793" s="29">
        <v>44164</v>
      </c>
      <c r="J1793" s="13" t="s">
        <v>34</v>
      </c>
      <c r="K1793" s="13" t="s">
        <v>1526</v>
      </c>
      <c r="L1793" s="13" t="s">
        <v>82</v>
      </c>
      <c r="M1793" s="13" t="s">
        <v>233</v>
      </c>
      <c r="N1793" s="13" t="s">
        <v>234</v>
      </c>
      <c r="O1793" s="13" t="s">
        <v>54</v>
      </c>
      <c r="P1793" s="13" t="s">
        <v>55</v>
      </c>
      <c r="Q1793" s="13" t="s">
        <v>2797</v>
      </c>
      <c r="R1793" s="13" t="s">
        <v>40</v>
      </c>
      <c r="S1793" s="13" t="s">
        <v>906</v>
      </c>
      <c r="T1793" s="13" t="s">
        <v>2798</v>
      </c>
      <c r="U1793" s="33">
        <v>224.89109999999999</v>
      </c>
      <c r="V1793" s="15">
        <v>7</v>
      </c>
      <c r="W1793" s="14">
        <v>0.27</v>
      </c>
      <c r="X1793" s="33">
        <v>33.799999999999997</v>
      </c>
      <c r="Y1793" s="33">
        <v>43.031100000000009</v>
      </c>
      <c r="Z1793" s="14">
        <f t="shared" si="111"/>
        <v>0.19134194283366487</v>
      </c>
      <c r="AA1793" s="13" t="s">
        <v>88</v>
      </c>
      <c r="AB1793" s="33">
        <v>60.720597000000005</v>
      </c>
      <c r="AC1793" s="33">
        <v>87.339402999999976</v>
      </c>
    </row>
    <row r="1794" spans="2:29" x14ac:dyDescent="0.3">
      <c r="B1794" s="19"/>
      <c r="D1794" s="13" t="s">
        <v>7896</v>
      </c>
      <c r="E1794" s="29">
        <v>44163</v>
      </c>
      <c r="F1794" s="29" t="str">
        <f t="shared" si="112"/>
        <v>Sat</v>
      </c>
      <c r="G1794" s="29" t="str">
        <f t="shared" si="113"/>
        <v>Nov</v>
      </c>
      <c r="H1794" s="34">
        <f t="shared" si="110"/>
        <v>2020</v>
      </c>
      <c r="I1794" s="29">
        <v>44164</v>
      </c>
      <c r="J1794" s="13" t="s">
        <v>34</v>
      </c>
      <c r="K1794" s="13" t="s">
        <v>1526</v>
      </c>
      <c r="L1794" s="13" t="s">
        <v>82</v>
      </c>
      <c r="M1794" s="13" t="s">
        <v>233</v>
      </c>
      <c r="N1794" s="13" t="s">
        <v>234</v>
      </c>
      <c r="O1794" s="13" t="s">
        <v>54</v>
      </c>
      <c r="P1794" s="13" t="s">
        <v>55</v>
      </c>
      <c r="Q1794" s="13" t="s">
        <v>3852</v>
      </c>
      <c r="R1794" s="13" t="s">
        <v>30</v>
      </c>
      <c r="S1794" s="13" t="s">
        <v>1121</v>
      </c>
      <c r="T1794" s="13" t="s">
        <v>3853</v>
      </c>
      <c r="U1794" s="33">
        <v>169.61879999999999</v>
      </c>
      <c r="V1794" s="15">
        <v>4</v>
      </c>
      <c r="W1794" s="14">
        <v>0.17</v>
      </c>
      <c r="X1794" s="33">
        <v>16.86</v>
      </c>
      <c r="Y1794" s="33">
        <v>-12.301200000000005</v>
      </c>
      <c r="Z1794" s="14">
        <f t="shared" si="111"/>
        <v>-7.2522621313203528E-2</v>
      </c>
      <c r="AA1794" s="13" t="s">
        <v>88</v>
      </c>
      <c r="AB1794" s="33">
        <v>28.835196</v>
      </c>
      <c r="AC1794" s="33">
        <v>136.22480400000001</v>
      </c>
    </row>
    <row r="1795" spans="2:29" x14ac:dyDescent="0.3">
      <c r="B1795" s="19"/>
      <c r="D1795" s="13" t="s">
        <v>7897</v>
      </c>
      <c r="E1795" s="29">
        <v>44163</v>
      </c>
      <c r="F1795" s="29" t="str">
        <f t="shared" si="112"/>
        <v>Sat</v>
      </c>
      <c r="G1795" s="29" t="str">
        <f t="shared" si="113"/>
        <v>Nov</v>
      </c>
      <c r="H1795" s="34">
        <f t="shared" si="110"/>
        <v>2020</v>
      </c>
      <c r="I1795" s="29">
        <v>44164</v>
      </c>
      <c r="J1795" s="13" t="s">
        <v>34</v>
      </c>
      <c r="K1795" s="13" t="s">
        <v>1526</v>
      </c>
      <c r="L1795" s="13" t="s">
        <v>82</v>
      </c>
      <c r="M1795" s="13" t="s">
        <v>233</v>
      </c>
      <c r="N1795" s="13" t="s">
        <v>234</v>
      </c>
      <c r="O1795" s="13" t="s">
        <v>54</v>
      </c>
      <c r="P1795" s="13" t="s">
        <v>55</v>
      </c>
      <c r="Q1795" s="13" t="s">
        <v>4038</v>
      </c>
      <c r="R1795" s="13" t="s">
        <v>40</v>
      </c>
      <c r="S1795" s="13" t="s">
        <v>906</v>
      </c>
      <c r="T1795" s="13" t="s">
        <v>4039</v>
      </c>
      <c r="U1795" s="33">
        <v>87.950400000000016</v>
      </c>
      <c r="V1795" s="15">
        <v>4</v>
      </c>
      <c r="W1795" s="14">
        <v>0.27</v>
      </c>
      <c r="X1795" s="33">
        <v>14.5</v>
      </c>
      <c r="Y1795" s="33">
        <v>-7.3296000000000063</v>
      </c>
      <c r="Z1795" s="14">
        <f t="shared" si="111"/>
        <v>-8.3337881351307153E-2</v>
      </c>
      <c r="AA1795" s="13" t="s">
        <v>88</v>
      </c>
      <c r="AB1795" s="33">
        <v>23.746608000000005</v>
      </c>
      <c r="AC1795" s="33">
        <v>57.033392000000013</v>
      </c>
    </row>
    <row r="1796" spans="2:29" x14ac:dyDescent="0.3">
      <c r="B1796" s="19"/>
      <c r="D1796" s="13" t="s">
        <v>7898</v>
      </c>
      <c r="E1796" s="29">
        <v>44163</v>
      </c>
      <c r="F1796" s="29" t="str">
        <f t="shared" si="112"/>
        <v>Sat</v>
      </c>
      <c r="G1796" s="29" t="str">
        <f t="shared" si="113"/>
        <v>Nov</v>
      </c>
      <c r="H1796" s="34">
        <f t="shared" si="110"/>
        <v>2020</v>
      </c>
      <c r="I1796" s="29">
        <v>44164</v>
      </c>
      <c r="J1796" s="13" t="s">
        <v>34</v>
      </c>
      <c r="K1796" s="13" t="s">
        <v>1526</v>
      </c>
      <c r="L1796" s="13" t="s">
        <v>82</v>
      </c>
      <c r="M1796" s="13" t="s">
        <v>233</v>
      </c>
      <c r="N1796" s="13" t="s">
        <v>234</v>
      </c>
      <c r="O1796" s="13" t="s">
        <v>54</v>
      </c>
      <c r="P1796" s="13" t="s">
        <v>55</v>
      </c>
      <c r="Q1796" s="13" t="s">
        <v>3275</v>
      </c>
      <c r="R1796" s="13" t="s">
        <v>30</v>
      </c>
      <c r="S1796" s="13" t="s">
        <v>1607</v>
      </c>
      <c r="T1796" s="13" t="s">
        <v>3276</v>
      </c>
      <c r="U1796" s="33">
        <v>49.178700000000006</v>
      </c>
      <c r="V1796" s="15">
        <v>3</v>
      </c>
      <c r="W1796" s="14">
        <v>0.47000000000000003</v>
      </c>
      <c r="X1796" s="33">
        <v>8.68</v>
      </c>
      <c r="Y1796" s="33">
        <v>-18.5913</v>
      </c>
      <c r="Z1796" s="14">
        <f t="shared" si="111"/>
        <v>-0.37803561297878957</v>
      </c>
      <c r="AA1796" s="13" t="s">
        <v>88</v>
      </c>
      <c r="AB1796" s="33">
        <v>23.113989000000004</v>
      </c>
      <c r="AC1796" s="33">
        <v>35.976011</v>
      </c>
    </row>
    <row r="1797" spans="2:29" x14ac:dyDescent="0.3">
      <c r="B1797" s="19"/>
      <c r="D1797" s="13" t="s">
        <v>7899</v>
      </c>
      <c r="E1797" s="29">
        <v>44163</v>
      </c>
      <c r="F1797" s="29" t="str">
        <f t="shared" si="112"/>
        <v>Sat</v>
      </c>
      <c r="G1797" s="29" t="str">
        <f t="shared" si="113"/>
        <v>Nov</v>
      </c>
      <c r="H1797" s="34">
        <f t="shared" si="110"/>
        <v>2020</v>
      </c>
      <c r="I1797" s="29">
        <v>44164</v>
      </c>
      <c r="J1797" s="13" t="s">
        <v>34</v>
      </c>
      <c r="K1797" s="13" t="s">
        <v>1526</v>
      </c>
      <c r="L1797" s="13" t="s">
        <v>82</v>
      </c>
      <c r="M1797" s="13" t="s">
        <v>233</v>
      </c>
      <c r="N1797" s="13" t="s">
        <v>234</v>
      </c>
      <c r="O1797" s="13" t="s">
        <v>54</v>
      </c>
      <c r="P1797" s="13" t="s">
        <v>55</v>
      </c>
      <c r="Q1797" s="13" t="s">
        <v>2436</v>
      </c>
      <c r="R1797" s="13" t="s">
        <v>40</v>
      </c>
      <c r="S1797" s="13" t="s">
        <v>906</v>
      </c>
      <c r="T1797" s="13" t="s">
        <v>2437</v>
      </c>
      <c r="U1797" s="33">
        <v>240.65910000000002</v>
      </c>
      <c r="V1797" s="15">
        <v>3</v>
      </c>
      <c r="W1797" s="14">
        <v>0.27</v>
      </c>
      <c r="X1797" s="33">
        <v>7.61</v>
      </c>
      <c r="Y1797" s="33">
        <v>-9.0000000001566605E-4</v>
      </c>
      <c r="Z1797" s="14">
        <f t="shared" si="111"/>
        <v>-3.7397297671921236E-6</v>
      </c>
      <c r="AA1797" s="13" t="s">
        <v>88</v>
      </c>
      <c r="AB1797" s="33">
        <v>64.977957000000018</v>
      </c>
      <c r="AC1797" s="33">
        <v>168.07204300000001</v>
      </c>
    </row>
    <row r="1798" spans="2:29" x14ac:dyDescent="0.3">
      <c r="B1798" s="19"/>
      <c r="D1798" s="13" t="s">
        <v>7900</v>
      </c>
      <c r="E1798" s="29">
        <v>44163</v>
      </c>
      <c r="F1798" s="29" t="str">
        <f t="shared" si="112"/>
        <v>Sat</v>
      </c>
      <c r="G1798" s="29" t="str">
        <f t="shared" si="113"/>
        <v>Nov</v>
      </c>
      <c r="H1798" s="34">
        <f t="shared" si="110"/>
        <v>2020</v>
      </c>
      <c r="I1798" s="29">
        <v>44164</v>
      </c>
      <c r="J1798" s="13" t="s">
        <v>34</v>
      </c>
      <c r="K1798" s="13" t="s">
        <v>1526</v>
      </c>
      <c r="L1798" s="13" t="s">
        <v>82</v>
      </c>
      <c r="M1798" s="13" t="s">
        <v>233</v>
      </c>
      <c r="N1798" s="13" t="s">
        <v>234</v>
      </c>
      <c r="O1798" s="13" t="s">
        <v>54</v>
      </c>
      <c r="P1798" s="13" t="s">
        <v>55</v>
      </c>
      <c r="Q1798" s="13" t="s">
        <v>4980</v>
      </c>
      <c r="R1798" s="13" t="s">
        <v>30</v>
      </c>
      <c r="S1798" s="13" t="s">
        <v>1228</v>
      </c>
      <c r="T1798" s="13" t="s">
        <v>4981</v>
      </c>
      <c r="U1798" s="33">
        <v>52.978800000000007</v>
      </c>
      <c r="V1798" s="15">
        <v>7</v>
      </c>
      <c r="W1798" s="14">
        <v>0.47000000000000003</v>
      </c>
      <c r="X1798" s="33">
        <v>6.88</v>
      </c>
      <c r="Y1798" s="33">
        <v>-19.051200000000001</v>
      </c>
      <c r="Z1798" s="14">
        <f t="shared" si="111"/>
        <v>-0.35960044395116536</v>
      </c>
      <c r="AA1798" s="13" t="s">
        <v>88</v>
      </c>
      <c r="AB1798" s="33">
        <v>24.900036000000004</v>
      </c>
      <c r="AC1798" s="33">
        <v>40.249964000000006</v>
      </c>
    </row>
    <row r="1799" spans="2:29" x14ac:dyDescent="0.3">
      <c r="B1799" s="19"/>
      <c r="D1799" s="13" t="s">
        <v>7901</v>
      </c>
      <c r="E1799" s="29">
        <v>44163</v>
      </c>
      <c r="F1799" s="29" t="str">
        <f t="shared" si="112"/>
        <v>Sat</v>
      </c>
      <c r="G1799" s="29" t="str">
        <f t="shared" si="113"/>
        <v>Nov</v>
      </c>
      <c r="H1799" s="34">
        <f t="shared" si="110"/>
        <v>2020</v>
      </c>
      <c r="I1799" s="29">
        <v>44164</v>
      </c>
      <c r="J1799" s="13" t="s">
        <v>34</v>
      </c>
      <c r="K1799" s="13" t="s">
        <v>1526</v>
      </c>
      <c r="L1799" s="13" t="s">
        <v>82</v>
      </c>
      <c r="M1799" s="13" t="s">
        <v>233</v>
      </c>
      <c r="N1799" s="13" t="s">
        <v>234</v>
      </c>
      <c r="O1799" s="13" t="s">
        <v>54</v>
      </c>
      <c r="P1799" s="13" t="s">
        <v>55</v>
      </c>
      <c r="Q1799" s="13" t="s">
        <v>4251</v>
      </c>
      <c r="R1799" s="13" t="s">
        <v>30</v>
      </c>
      <c r="S1799" s="13" t="s">
        <v>2177</v>
      </c>
      <c r="T1799" s="13" t="s">
        <v>4252</v>
      </c>
      <c r="U1799" s="33">
        <v>21.703499999999998</v>
      </c>
      <c r="V1799" s="15">
        <v>3</v>
      </c>
      <c r="W1799" s="14">
        <v>0.47000000000000003</v>
      </c>
      <c r="X1799" s="33">
        <v>2.0099999999999998</v>
      </c>
      <c r="Y1799" s="33">
        <v>-5.7464999999999975</v>
      </c>
      <c r="Z1799" s="14">
        <f t="shared" si="111"/>
        <v>-0.26477296288617036</v>
      </c>
      <c r="AA1799" s="13" t="s">
        <v>88</v>
      </c>
      <c r="AB1799" s="33">
        <v>10.200645</v>
      </c>
      <c r="AC1799" s="33">
        <v>15.239354999999996</v>
      </c>
    </row>
    <row r="1800" spans="2:29" x14ac:dyDescent="0.3">
      <c r="B1800" s="19"/>
      <c r="D1800" s="13" t="s">
        <v>7902</v>
      </c>
      <c r="E1800" s="29">
        <v>44163</v>
      </c>
      <c r="F1800" s="29" t="str">
        <f t="shared" si="112"/>
        <v>Sat</v>
      </c>
      <c r="G1800" s="29" t="str">
        <f t="shared" si="113"/>
        <v>Nov</v>
      </c>
      <c r="H1800" s="34">
        <f t="shared" si="110"/>
        <v>2020</v>
      </c>
      <c r="I1800" s="29">
        <v>44164</v>
      </c>
      <c r="J1800" s="13" t="s">
        <v>34</v>
      </c>
      <c r="K1800" s="13" t="s">
        <v>1526</v>
      </c>
      <c r="L1800" s="13" t="s">
        <v>82</v>
      </c>
      <c r="M1800" s="13" t="s">
        <v>233</v>
      </c>
      <c r="N1800" s="13" t="s">
        <v>234</v>
      </c>
      <c r="O1800" s="13" t="s">
        <v>54</v>
      </c>
      <c r="P1800" s="13" t="s">
        <v>55</v>
      </c>
      <c r="Q1800" s="13" t="s">
        <v>5248</v>
      </c>
      <c r="R1800" s="13" t="s">
        <v>30</v>
      </c>
      <c r="S1800" s="13" t="s">
        <v>289</v>
      </c>
      <c r="T1800" s="13" t="s">
        <v>5249</v>
      </c>
      <c r="U1800" s="33">
        <v>26.892000000000003</v>
      </c>
      <c r="V1800" s="15">
        <v>3</v>
      </c>
      <c r="W1800" s="14">
        <v>0.17</v>
      </c>
      <c r="X1800" s="33">
        <v>1.17</v>
      </c>
      <c r="Y1800" s="33">
        <v>2.5920000000000005</v>
      </c>
      <c r="Z1800" s="14">
        <f t="shared" si="111"/>
        <v>9.6385542168674704E-2</v>
      </c>
      <c r="AA1800" s="13" t="s">
        <v>88</v>
      </c>
      <c r="AB1800" s="33">
        <v>4.5716400000000013</v>
      </c>
      <c r="AC1800" s="33">
        <v>18.55836</v>
      </c>
    </row>
    <row r="1801" spans="2:29" x14ac:dyDescent="0.3">
      <c r="B1801" s="19"/>
      <c r="D1801" s="13" t="s">
        <v>7904</v>
      </c>
      <c r="E1801" s="29">
        <v>42762</v>
      </c>
      <c r="F1801" s="29" t="str">
        <f t="shared" si="112"/>
        <v>Fri</v>
      </c>
      <c r="G1801" s="29" t="str">
        <f t="shared" si="113"/>
        <v>Jan</v>
      </c>
      <c r="H1801" s="34">
        <f t="shared" ref="H1801:H1864" si="114">YEAR(E1801)</f>
        <v>2017</v>
      </c>
      <c r="I1801" s="29">
        <v>42768</v>
      </c>
      <c r="J1801" s="13" t="s">
        <v>50</v>
      </c>
      <c r="K1801" s="13" t="s">
        <v>2945</v>
      </c>
      <c r="L1801" s="13" t="s">
        <v>82</v>
      </c>
      <c r="M1801" s="13" t="s">
        <v>493</v>
      </c>
      <c r="N1801" s="13" t="s">
        <v>494</v>
      </c>
      <c r="O1801" s="13" t="s">
        <v>54</v>
      </c>
      <c r="P1801" s="13" t="s">
        <v>55</v>
      </c>
      <c r="Q1801" s="13" t="s">
        <v>5173</v>
      </c>
      <c r="R1801" s="13" t="s">
        <v>30</v>
      </c>
      <c r="S1801" s="13" t="s">
        <v>1607</v>
      </c>
      <c r="T1801" s="13" t="s">
        <v>5174</v>
      </c>
      <c r="U1801" s="33">
        <v>82.059899999999999</v>
      </c>
      <c r="V1801" s="15">
        <v>13</v>
      </c>
      <c r="W1801" s="14">
        <v>0.47000000000000003</v>
      </c>
      <c r="X1801" s="33">
        <v>5.67</v>
      </c>
      <c r="Y1801" s="33">
        <v>-17.390100000000018</v>
      </c>
      <c r="Z1801" s="14">
        <f t="shared" ref="Z1801:Z1864" si="115">Y1801/U1801</f>
        <v>-0.21191958557102822</v>
      </c>
      <c r="AA1801" s="13" t="s">
        <v>88</v>
      </c>
      <c r="AB1801" s="33">
        <v>38.568153000000002</v>
      </c>
      <c r="AC1801" s="33">
        <v>55.211847000000013</v>
      </c>
    </row>
    <row r="1802" spans="2:29" x14ac:dyDescent="0.3">
      <c r="B1802" s="19"/>
      <c r="D1802" s="13" t="s">
        <v>7905</v>
      </c>
      <c r="E1802" s="29">
        <v>43005</v>
      </c>
      <c r="F1802" s="29" t="str">
        <f t="shared" si="112"/>
        <v>Wed</v>
      </c>
      <c r="G1802" s="29" t="str">
        <f t="shared" si="113"/>
        <v>Sep</v>
      </c>
      <c r="H1802" s="34">
        <f t="shared" si="114"/>
        <v>2017</v>
      </c>
      <c r="I1802" s="29">
        <v>43010</v>
      </c>
      <c r="J1802" s="13" t="s">
        <v>50</v>
      </c>
      <c r="K1802" s="13" t="s">
        <v>2945</v>
      </c>
      <c r="L1802" s="13" t="s">
        <v>82</v>
      </c>
      <c r="M1802" s="13" t="s">
        <v>160</v>
      </c>
      <c r="N1802" s="13" t="s">
        <v>160</v>
      </c>
      <c r="O1802" s="13" t="s">
        <v>54</v>
      </c>
      <c r="P1802" s="13" t="s">
        <v>55</v>
      </c>
      <c r="Q1802" s="13" t="s">
        <v>2885</v>
      </c>
      <c r="R1802" s="13" t="s">
        <v>30</v>
      </c>
      <c r="S1802" s="13" t="s">
        <v>31</v>
      </c>
      <c r="T1802" s="13" t="s">
        <v>2886</v>
      </c>
      <c r="U1802" s="33">
        <v>688.73399999999992</v>
      </c>
      <c r="V1802" s="15">
        <v>3</v>
      </c>
      <c r="W1802" s="14">
        <v>0.17</v>
      </c>
      <c r="X1802" s="33">
        <v>30.69</v>
      </c>
      <c r="Y1802" s="33">
        <v>-116.226</v>
      </c>
      <c r="Z1802" s="14">
        <f t="shared" si="115"/>
        <v>-0.16875310352037218</v>
      </c>
      <c r="AA1802" s="13" t="s">
        <v>88</v>
      </c>
      <c r="AB1802" s="33">
        <v>117.08477999999999</v>
      </c>
      <c r="AC1802" s="33">
        <v>657.18521999999984</v>
      </c>
    </row>
    <row r="1803" spans="2:29" x14ac:dyDescent="0.3">
      <c r="B1803" s="19"/>
      <c r="D1803" s="13" t="s">
        <v>7906</v>
      </c>
      <c r="E1803" s="29">
        <v>43788</v>
      </c>
      <c r="F1803" s="29" t="str">
        <f t="shared" si="112"/>
        <v>Tue</v>
      </c>
      <c r="G1803" s="29" t="str">
        <f t="shared" si="113"/>
        <v>Nov</v>
      </c>
      <c r="H1803" s="34">
        <f t="shared" si="114"/>
        <v>2019</v>
      </c>
      <c r="I1803" s="29">
        <v>43788</v>
      </c>
      <c r="J1803" s="13" t="s">
        <v>126</v>
      </c>
      <c r="K1803" s="13" t="s">
        <v>2945</v>
      </c>
      <c r="L1803" s="13" t="s">
        <v>82</v>
      </c>
      <c r="M1803" s="13" t="s">
        <v>501</v>
      </c>
      <c r="N1803" s="13" t="s">
        <v>91</v>
      </c>
      <c r="O1803" s="13" t="s">
        <v>54</v>
      </c>
      <c r="P1803" s="13" t="s">
        <v>55</v>
      </c>
      <c r="Q1803" s="13" t="s">
        <v>5069</v>
      </c>
      <c r="R1803" s="13" t="s">
        <v>30</v>
      </c>
      <c r="S1803" s="13" t="s">
        <v>1567</v>
      </c>
      <c r="T1803" s="13" t="s">
        <v>5070</v>
      </c>
      <c r="U1803" s="33">
        <v>54.282600000000002</v>
      </c>
      <c r="V1803" s="15">
        <v>6</v>
      </c>
      <c r="W1803" s="14">
        <v>0.47000000000000003</v>
      </c>
      <c r="X1803" s="33">
        <v>6.36</v>
      </c>
      <c r="Y1803" s="33">
        <v>-13.397399999999998</v>
      </c>
      <c r="Z1803" s="14">
        <f t="shared" si="115"/>
        <v>-0.2468083695327784</v>
      </c>
      <c r="AA1803" s="13" t="s">
        <v>60</v>
      </c>
      <c r="AB1803" s="33">
        <v>25.512822000000003</v>
      </c>
      <c r="AC1803" s="33">
        <v>35.807177999999993</v>
      </c>
    </row>
    <row r="1804" spans="2:29" x14ac:dyDescent="0.3">
      <c r="B1804" s="19"/>
      <c r="D1804" s="13" t="s">
        <v>7907</v>
      </c>
      <c r="E1804" s="29">
        <v>43788</v>
      </c>
      <c r="F1804" s="29" t="str">
        <f t="shared" si="112"/>
        <v>Tue</v>
      </c>
      <c r="G1804" s="29" t="str">
        <f t="shared" si="113"/>
        <v>Nov</v>
      </c>
      <c r="H1804" s="34">
        <f t="shared" si="114"/>
        <v>2019</v>
      </c>
      <c r="I1804" s="29">
        <v>43788</v>
      </c>
      <c r="J1804" s="13" t="s">
        <v>126</v>
      </c>
      <c r="K1804" s="13" t="s">
        <v>2945</v>
      </c>
      <c r="L1804" s="13" t="s">
        <v>82</v>
      </c>
      <c r="M1804" s="13" t="s">
        <v>501</v>
      </c>
      <c r="N1804" s="13" t="s">
        <v>91</v>
      </c>
      <c r="O1804" s="13" t="s">
        <v>54</v>
      </c>
      <c r="P1804" s="13" t="s">
        <v>55</v>
      </c>
      <c r="Q1804" s="13" t="s">
        <v>5240</v>
      </c>
      <c r="R1804" s="13" t="s">
        <v>30</v>
      </c>
      <c r="S1804" s="13" t="s">
        <v>1121</v>
      </c>
      <c r="T1804" s="13" t="s">
        <v>5241</v>
      </c>
      <c r="U1804" s="33">
        <v>39.566100000000006</v>
      </c>
      <c r="V1804" s="15">
        <v>7</v>
      </c>
      <c r="W1804" s="14">
        <v>0.17</v>
      </c>
      <c r="X1804" s="33">
        <v>4.34</v>
      </c>
      <c r="Y1804" s="33">
        <v>13.736099999999999</v>
      </c>
      <c r="Z1804" s="14">
        <f t="shared" si="115"/>
        <v>0.34716840932009968</v>
      </c>
      <c r="AA1804" s="13" t="s">
        <v>60</v>
      </c>
      <c r="AB1804" s="33">
        <v>6.7262370000000011</v>
      </c>
      <c r="AC1804" s="33">
        <v>14.76376300000001</v>
      </c>
    </row>
    <row r="1805" spans="2:29" x14ac:dyDescent="0.3">
      <c r="B1805" s="19"/>
      <c r="D1805" s="13" t="s">
        <v>7908</v>
      </c>
      <c r="E1805" s="29">
        <v>43953</v>
      </c>
      <c r="F1805" s="29" t="str">
        <f t="shared" si="112"/>
        <v>Sat</v>
      </c>
      <c r="G1805" s="29" t="str">
        <f t="shared" si="113"/>
        <v>May</v>
      </c>
      <c r="H1805" s="34">
        <f t="shared" si="114"/>
        <v>2020</v>
      </c>
      <c r="I1805" s="29">
        <v>43956</v>
      </c>
      <c r="J1805" s="13" t="s">
        <v>34</v>
      </c>
      <c r="K1805" s="13" t="s">
        <v>2610</v>
      </c>
      <c r="L1805" s="13" t="s">
        <v>82</v>
      </c>
      <c r="M1805" s="13" t="s">
        <v>488</v>
      </c>
      <c r="N1805" s="13" t="s">
        <v>489</v>
      </c>
      <c r="O1805" s="13" t="s">
        <v>114</v>
      </c>
      <c r="P1805" s="13" t="s">
        <v>55</v>
      </c>
      <c r="Q1805" s="13" t="s">
        <v>2533</v>
      </c>
      <c r="R1805" s="13" t="s">
        <v>40</v>
      </c>
      <c r="S1805" s="13" t="s">
        <v>41</v>
      </c>
      <c r="T1805" s="13" t="s">
        <v>2534</v>
      </c>
      <c r="U1805" s="33">
        <v>299.03999999999996</v>
      </c>
      <c r="V1805" s="15">
        <v>7</v>
      </c>
      <c r="W1805" s="14">
        <v>0</v>
      </c>
      <c r="X1805" s="33">
        <v>39.14</v>
      </c>
      <c r="Y1805" s="33">
        <v>2.9400000000000004</v>
      </c>
      <c r="Z1805" s="14">
        <f t="shared" si="115"/>
        <v>9.8314606741573066E-3</v>
      </c>
      <c r="AA1805" s="13" t="s">
        <v>60</v>
      </c>
      <c r="AB1805" s="33">
        <v>0</v>
      </c>
      <c r="AC1805" s="33">
        <v>256.95999999999998</v>
      </c>
    </row>
    <row r="1806" spans="2:29" x14ac:dyDescent="0.3">
      <c r="B1806" s="19"/>
      <c r="D1806" s="13" t="s">
        <v>7909</v>
      </c>
      <c r="E1806" s="29">
        <v>43849</v>
      </c>
      <c r="F1806" s="29" t="str">
        <f t="shared" si="112"/>
        <v>Sun</v>
      </c>
      <c r="G1806" s="29" t="str">
        <f t="shared" si="113"/>
        <v>Jan</v>
      </c>
      <c r="H1806" s="34">
        <f t="shared" si="114"/>
        <v>2020</v>
      </c>
      <c r="I1806" s="29">
        <v>43854</v>
      </c>
      <c r="J1806" s="13" t="s">
        <v>50</v>
      </c>
      <c r="K1806" s="13" t="s">
        <v>69</v>
      </c>
      <c r="L1806" s="13" t="s">
        <v>24</v>
      </c>
      <c r="M1806" s="13" t="s">
        <v>70</v>
      </c>
      <c r="N1806" s="13" t="s">
        <v>71</v>
      </c>
      <c r="O1806" s="13" t="s">
        <v>27</v>
      </c>
      <c r="P1806" s="13" t="s">
        <v>28</v>
      </c>
      <c r="Q1806" s="13" t="s">
        <v>39</v>
      </c>
      <c r="R1806" s="13" t="s">
        <v>40</v>
      </c>
      <c r="S1806" s="13" t="s">
        <v>41</v>
      </c>
      <c r="T1806" s="13" t="s">
        <v>42</v>
      </c>
      <c r="U1806" s="33">
        <v>5048.9999999999991</v>
      </c>
      <c r="V1806" s="15">
        <v>11</v>
      </c>
      <c r="W1806" s="14">
        <v>0</v>
      </c>
      <c r="X1806" s="33">
        <v>595.5</v>
      </c>
      <c r="Y1806" s="33">
        <v>656.37</v>
      </c>
      <c r="Z1806" s="14">
        <f t="shared" si="115"/>
        <v>0.13000000000000003</v>
      </c>
      <c r="AA1806" s="13" t="s">
        <v>60</v>
      </c>
      <c r="AB1806" s="33">
        <v>0</v>
      </c>
      <c r="AC1806" s="33">
        <v>3797.1299999999992</v>
      </c>
    </row>
    <row r="1807" spans="2:29" x14ac:dyDescent="0.3">
      <c r="B1807" s="19"/>
      <c r="D1807" s="13" t="s">
        <v>7910</v>
      </c>
      <c r="E1807" s="29">
        <v>43849</v>
      </c>
      <c r="F1807" s="29" t="str">
        <f t="shared" si="112"/>
        <v>Sun</v>
      </c>
      <c r="G1807" s="29" t="str">
        <f t="shared" si="113"/>
        <v>Jan</v>
      </c>
      <c r="H1807" s="34">
        <f t="shared" si="114"/>
        <v>2020</v>
      </c>
      <c r="I1807" s="29">
        <v>43854</v>
      </c>
      <c r="J1807" s="13" t="s">
        <v>50</v>
      </c>
      <c r="K1807" s="13" t="s">
        <v>69</v>
      </c>
      <c r="L1807" s="13" t="s">
        <v>24</v>
      </c>
      <c r="M1807" s="13" t="s">
        <v>70</v>
      </c>
      <c r="N1807" s="13" t="s">
        <v>71</v>
      </c>
      <c r="O1807" s="13" t="s">
        <v>27</v>
      </c>
      <c r="P1807" s="13" t="s">
        <v>28</v>
      </c>
      <c r="Q1807" s="13" t="s">
        <v>3475</v>
      </c>
      <c r="R1807" s="13" t="s">
        <v>30</v>
      </c>
      <c r="S1807" s="13" t="s">
        <v>1228</v>
      </c>
      <c r="T1807" s="13" t="s">
        <v>3476</v>
      </c>
      <c r="U1807" s="33">
        <v>116.97</v>
      </c>
      <c r="V1807" s="15">
        <v>7</v>
      </c>
      <c r="W1807" s="14">
        <v>0</v>
      </c>
      <c r="X1807" s="33">
        <v>6.22</v>
      </c>
      <c r="Y1807" s="33">
        <v>4.62</v>
      </c>
      <c r="Z1807" s="14">
        <f t="shared" si="115"/>
        <v>3.949730700179533E-2</v>
      </c>
      <c r="AA1807" s="13" t="s">
        <v>60</v>
      </c>
      <c r="AB1807" s="33">
        <v>0</v>
      </c>
      <c r="AC1807" s="33">
        <v>106.13</v>
      </c>
    </row>
    <row r="1808" spans="2:29" x14ac:dyDescent="0.3">
      <c r="B1808" s="19"/>
      <c r="D1808" s="13" t="s">
        <v>7911</v>
      </c>
      <c r="E1808" s="29">
        <v>42879</v>
      </c>
      <c r="F1808" s="29" t="str">
        <f t="shared" si="112"/>
        <v>Wed</v>
      </c>
      <c r="G1808" s="29" t="str">
        <f t="shared" si="113"/>
        <v>May</v>
      </c>
      <c r="H1808" s="34">
        <f t="shared" si="114"/>
        <v>2017</v>
      </c>
      <c r="I1808" s="29">
        <v>42883</v>
      </c>
      <c r="J1808" s="13" t="s">
        <v>50</v>
      </c>
      <c r="K1808" s="13" t="s">
        <v>3054</v>
      </c>
      <c r="L1808" s="13" t="s">
        <v>24</v>
      </c>
      <c r="M1808" s="13" t="s">
        <v>160</v>
      </c>
      <c r="N1808" s="13" t="s">
        <v>160</v>
      </c>
      <c r="O1808" s="13" t="s">
        <v>54</v>
      </c>
      <c r="P1808" s="13" t="s">
        <v>55</v>
      </c>
      <c r="Q1808" s="13" t="s">
        <v>2765</v>
      </c>
      <c r="R1808" s="13" t="s">
        <v>30</v>
      </c>
      <c r="S1808" s="13" t="s">
        <v>289</v>
      </c>
      <c r="T1808" s="13" t="s">
        <v>2766</v>
      </c>
      <c r="U1808" s="33">
        <v>366.12959999999998</v>
      </c>
      <c r="V1808" s="15">
        <v>8</v>
      </c>
      <c r="W1808" s="14">
        <v>0.17</v>
      </c>
      <c r="X1808" s="33">
        <v>28.42</v>
      </c>
      <c r="Y1808" s="33">
        <v>61.569599999999994</v>
      </c>
      <c r="Z1808" s="14">
        <f t="shared" si="115"/>
        <v>0.16816340443383981</v>
      </c>
      <c r="AA1808" s="13" t="s">
        <v>88</v>
      </c>
      <c r="AB1808" s="33">
        <v>62.242032000000002</v>
      </c>
      <c r="AC1808" s="33">
        <v>213.89796799999999</v>
      </c>
    </row>
    <row r="1809" spans="2:29" x14ac:dyDescent="0.3">
      <c r="B1809" s="19"/>
      <c r="D1809" s="13" t="s">
        <v>7912</v>
      </c>
      <c r="E1809" s="29">
        <v>43603</v>
      </c>
      <c r="F1809" s="29" t="str">
        <f t="shared" si="112"/>
        <v>Sat</v>
      </c>
      <c r="G1809" s="29" t="str">
        <f t="shared" si="113"/>
        <v>May</v>
      </c>
      <c r="H1809" s="34">
        <f t="shared" si="114"/>
        <v>2019</v>
      </c>
      <c r="I1809" s="29">
        <v>43608</v>
      </c>
      <c r="J1809" s="13" t="s">
        <v>50</v>
      </c>
      <c r="K1809" s="13" t="s">
        <v>4299</v>
      </c>
      <c r="L1809" s="13" t="s">
        <v>36</v>
      </c>
      <c r="M1809" s="13" t="s">
        <v>182</v>
      </c>
      <c r="N1809" s="13" t="s">
        <v>182</v>
      </c>
      <c r="O1809" s="13" t="s">
        <v>54</v>
      </c>
      <c r="P1809" s="13" t="s">
        <v>55</v>
      </c>
      <c r="Q1809" s="13" t="s">
        <v>2703</v>
      </c>
      <c r="R1809" s="13" t="s">
        <v>40</v>
      </c>
      <c r="S1809" s="13" t="s">
        <v>67</v>
      </c>
      <c r="T1809" s="13" t="s">
        <v>2704</v>
      </c>
      <c r="U1809" s="33">
        <v>229.56119999999999</v>
      </c>
      <c r="V1809" s="15">
        <v>2</v>
      </c>
      <c r="W1809" s="14">
        <v>7.0000000000000007E-2</v>
      </c>
      <c r="X1809" s="33">
        <v>12.29</v>
      </c>
      <c r="Y1809" s="33">
        <v>51.781199999999998</v>
      </c>
      <c r="Z1809" s="14">
        <f t="shared" si="115"/>
        <v>0.2255659928594205</v>
      </c>
      <c r="AA1809" s="13" t="s">
        <v>88</v>
      </c>
      <c r="AB1809" s="33">
        <v>16.069284</v>
      </c>
      <c r="AC1809" s="33">
        <v>149.42071599999997</v>
      </c>
    </row>
    <row r="1810" spans="2:29" x14ac:dyDescent="0.3">
      <c r="B1810" s="19"/>
      <c r="D1810" s="13" t="s">
        <v>7913</v>
      </c>
      <c r="E1810" s="29">
        <v>43603</v>
      </c>
      <c r="F1810" s="29" t="str">
        <f t="shared" si="112"/>
        <v>Sat</v>
      </c>
      <c r="G1810" s="29" t="str">
        <f t="shared" si="113"/>
        <v>May</v>
      </c>
      <c r="H1810" s="34">
        <f t="shared" si="114"/>
        <v>2019</v>
      </c>
      <c r="I1810" s="29">
        <v>43608</v>
      </c>
      <c r="J1810" s="13" t="s">
        <v>50</v>
      </c>
      <c r="K1810" s="13" t="s">
        <v>4299</v>
      </c>
      <c r="L1810" s="13" t="s">
        <v>36</v>
      </c>
      <c r="M1810" s="13" t="s">
        <v>182</v>
      </c>
      <c r="N1810" s="13" t="s">
        <v>182</v>
      </c>
      <c r="O1810" s="13" t="s">
        <v>54</v>
      </c>
      <c r="P1810" s="13" t="s">
        <v>55</v>
      </c>
      <c r="Q1810" s="13" t="s">
        <v>3976</v>
      </c>
      <c r="R1810" s="13" t="s">
        <v>40</v>
      </c>
      <c r="S1810" s="13" t="s">
        <v>906</v>
      </c>
      <c r="T1810" s="13" t="s">
        <v>3977</v>
      </c>
      <c r="U1810" s="33">
        <v>38.565899999999999</v>
      </c>
      <c r="V1810" s="15">
        <v>3</v>
      </c>
      <c r="W1810" s="14">
        <v>0.27</v>
      </c>
      <c r="X1810" s="33">
        <v>3.89</v>
      </c>
      <c r="Y1810" s="33">
        <v>4.7258999999999993</v>
      </c>
      <c r="Z1810" s="14">
        <f t="shared" si="115"/>
        <v>0.12254089752864576</v>
      </c>
      <c r="AA1810" s="13" t="s">
        <v>88</v>
      </c>
      <c r="AB1810" s="33">
        <v>10.412793000000001</v>
      </c>
      <c r="AC1810" s="33">
        <v>19.537206999999999</v>
      </c>
    </row>
    <row r="1811" spans="2:29" x14ac:dyDescent="0.3">
      <c r="B1811" s="19"/>
      <c r="D1811" s="13" t="s">
        <v>7914</v>
      </c>
      <c r="E1811" s="29">
        <v>43603</v>
      </c>
      <c r="F1811" s="29" t="str">
        <f t="shared" si="112"/>
        <v>Sat</v>
      </c>
      <c r="G1811" s="29" t="str">
        <f t="shared" si="113"/>
        <v>May</v>
      </c>
      <c r="H1811" s="34">
        <f t="shared" si="114"/>
        <v>2019</v>
      </c>
      <c r="I1811" s="29">
        <v>43608</v>
      </c>
      <c r="J1811" s="13" t="s">
        <v>50</v>
      </c>
      <c r="K1811" s="13" t="s">
        <v>4299</v>
      </c>
      <c r="L1811" s="13" t="s">
        <v>36</v>
      </c>
      <c r="M1811" s="13" t="s">
        <v>182</v>
      </c>
      <c r="N1811" s="13" t="s">
        <v>182</v>
      </c>
      <c r="O1811" s="13" t="s">
        <v>54</v>
      </c>
      <c r="P1811" s="13" t="s">
        <v>55</v>
      </c>
      <c r="Q1811" s="13" t="s">
        <v>2923</v>
      </c>
      <c r="R1811" s="13" t="s">
        <v>30</v>
      </c>
      <c r="S1811" s="13" t="s">
        <v>1607</v>
      </c>
      <c r="T1811" s="13" t="s">
        <v>2924</v>
      </c>
      <c r="U1811" s="33">
        <v>43.5501</v>
      </c>
      <c r="V1811" s="15">
        <v>3</v>
      </c>
      <c r="W1811" s="14">
        <v>0.47000000000000003</v>
      </c>
      <c r="X1811" s="33">
        <v>1.79</v>
      </c>
      <c r="Y1811" s="33">
        <v>-14.049900000000001</v>
      </c>
      <c r="Z1811" s="14">
        <f t="shared" si="115"/>
        <v>-0.32261464382400962</v>
      </c>
      <c r="AA1811" s="13" t="s">
        <v>88</v>
      </c>
      <c r="AB1811" s="33">
        <v>20.468547000000001</v>
      </c>
      <c r="AC1811" s="33">
        <v>35.341453000000001</v>
      </c>
    </row>
    <row r="1812" spans="2:29" x14ac:dyDescent="0.3">
      <c r="B1812" s="19"/>
      <c r="D1812" s="13" t="s">
        <v>7915</v>
      </c>
      <c r="E1812" s="29">
        <v>43742</v>
      </c>
      <c r="F1812" s="29" t="str">
        <f t="shared" si="112"/>
        <v>Fri</v>
      </c>
      <c r="G1812" s="29" t="str">
        <f t="shared" si="113"/>
        <v>Oct</v>
      </c>
      <c r="H1812" s="34">
        <f t="shared" si="114"/>
        <v>2019</v>
      </c>
      <c r="I1812" s="29">
        <v>43743</v>
      </c>
      <c r="J1812" s="13" t="s">
        <v>34</v>
      </c>
      <c r="K1812" s="13" t="s">
        <v>4299</v>
      </c>
      <c r="L1812" s="13" t="s">
        <v>36</v>
      </c>
      <c r="M1812" s="13" t="s">
        <v>596</v>
      </c>
      <c r="N1812" s="13" t="s">
        <v>168</v>
      </c>
      <c r="O1812" s="13" t="s">
        <v>54</v>
      </c>
      <c r="P1812" s="13" t="s">
        <v>55</v>
      </c>
      <c r="Q1812" s="13" t="s">
        <v>3976</v>
      </c>
      <c r="R1812" s="13" t="s">
        <v>40</v>
      </c>
      <c r="S1812" s="13" t="s">
        <v>906</v>
      </c>
      <c r="T1812" s="13" t="s">
        <v>3977</v>
      </c>
      <c r="U1812" s="33">
        <v>38.565899999999999</v>
      </c>
      <c r="V1812" s="15">
        <v>3</v>
      </c>
      <c r="W1812" s="14">
        <v>0.27</v>
      </c>
      <c r="X1812" s="33">
        <v>7.07</v>
      </c>
      <c r="Y1812" s="33">
        <v>4.7258999999999993</v>
      </c>
      <c r="Z1812" s="14">
        <f t="shared" si="115"/>
        <v>0.12254089752864576</v>
      </c>
      <c r="AA1812" s="13" t="s">
        <v>88</v>
      </c>
      <c r="AB1812" s="33">
        <v>10.412793000000001</v>
      </c>
      <c r="AC1812" s="33">
        <v>16.357206999999999</v>
      </c>
    </row>
    <row r="1813" spans="2:29" x14ac:dyDescent="0.3">
      <c r="B1813" s="19"/>
      <c r="D1813" s="13" t="s">
        <v>7916</v>
      </c>
      <c r="E1813" s="29">
        <v>43811</v>
      </c>
      <c r="F1813" s="29" t="str">
        <f t="shared" si="112"/>
        <v>Thu</v>
      </c>
      <c r="G1813" s="29" t="str">
        <f t="shared" si="113"/>
        <v>Dec</v>
      </c>
      <c r="H1813" s="34">
        <f t="shared" si="114"/>
        <v>2019</v>
      </c>
      <c r="I1813" s="29">
        <v>43817</v>
      </c>
      <c r="J1813" s="13" t="s">
        <v>50</v>
      </c>
      <c r="K1813" s="13" t="s">
        <v>4299</v>
      </c>
      <c r="L1813" s="13" t="s">
        <v>36</v>
      </c>
      <c r="M1813" s="13" t="s">
        <v>160</v>
      </c>
      <c r="N1813" s="13" t="s">
        <v>160</v>
      </c>
      <c r="O1813" s="13" t="s">
        <v>54</v>
      </c>
      <c r="P1813" s="13" t="s">
        <v>55</v>
      </c>
      <c r="Q1813" s="13" t="s">
        <v>4792</v>
      </c>
      <c r="R1813" s="13" t="s">
        <v>30</v>
      </c>
      <c r="S1813" s="13" t="s">
        <v>1228</v>
      </c>
      <c r="T1813" s="13" t="s">
        <v>4793</v>
      </c>
      <c r="U1813" s="33">
        <v>23.468400000000003</v>
      </c>
      <c r="V1813" s="15">
        <v>2</v>
      </c>
      <c r="W1813" s="14">
        <v>0.47000000000000003</v>
      </c>
      <c r="X1813" s="33">
        <v>1.41</v>
      </c>
      <c r="Y1813" s="33">
        <v>-8.4516000000000027</v>
      </c>
      <c r="Z1813" s="14">
        <f t="shared" si="115"/>
        <v>-0.36012680881525805</v>
      </c>
      <c r="AA1813" s="13" t="s">
        <v>88</v>
      </c>
      <c r="AB1813" s="33">
        <v>11.030148000000002</v>
      </c>
      <c r="AC1813" s="33">
        <v>19.479852000000001</v>
      </c>
    </row>
    <row r="1814" spans="2:29" x14ac:dyDescent="0.3">
      <c r="B1814" s="19"/>
      <c r="D1814" s="13" t="s">
        <v>7917</v>
      </c>
      <c r="E1814" s="29">
        <v>43265</v>
      </c>
      <c r="F1814" s="29" t="str">
        <f t="shared" si="112"/>
        <v>Thu</v>
      </c>
      <c r="G1814" s="29" t="str">
        <f t="shared" si="113"/>
        <v>Jun</v>
      </c>
      <c r="H1814" s="34">
        <f t="shared" si="114"/>
        <v>2018</v>
      </c>
      <c r="I1814" s="29">
        <v>43267</v>
      </c>
      <c r="J1814" s="13" t="s">
        <v>22</v>
      </c>
      <c r="K1814" s="13" t="s">
        <v>5663</v>
      </c>
      <c r="L1814" s="13" t="s">
        <v>24</v>
      </c>
      <c r="M1814" s="13" t="s">
        <v>5664</v>
      </c>
      <c r="N1814" s="13" t="s">
        <v>63</v>
      </c>
      <c r="O1814" s="13" t="s">
        <v>27</v>
      </c>
      <c r="P1814" s="13" t="s">
        <v>28</v>
      </c>
      <c r="Q1814" s="13" t="s">
        <v>4452</v>
      </c>
      <c r="R1814" s="13" t="s">
        <v>30</v>
      </c>
      <c r="S1814" s="13" t="s">
        <v>1121</v>
      </c>
      <c r="T1814" s="13" t="s">
        <v>4453</v>
      </c>
      <c r="U1814" s="33">
        <v>38.069999999999993</v>
      </c>
      <c r="V1814" s="15">
        <v>3</v>
      </c>
      <c r="W1814" s="14">
        <v>0</v>
      </c>
      <c r="X1814" s="33">
        <v>3.09</v>
      </c>
      <c r="Y1814" s="33">
        <v>14.76</v>
      </c>
      <c r="Z1814" s="14">
        <f t="shared" si="115"/>
        <v>0.38770685579196223</v>
      </c>
      <c r="AA1814" s="13" t="s">
        <v>88</v>
      </c>
      <c r="AB1814" s="33">
        <v>0</v>
      </c>
      <c r="AC1814" s="33">
        <v>20.219999999999992</v>
      </c>
    </row>
    <row r="1815" spans="2:29" x14ac:dyDescent="0.3">
      <c r="B1815" s="19"/>
      <c r="D1815" s="13" t="s">
        <v>7918</v>
      </c>
      <c r="E1815" s="29">
        <v>43265</v>
      </c>
      <c r="F1815" s="29" t="str">
        <f t="shared" si="112"/>
        <v>Thu</v>
      </c>
      <c r="G1815" s="29" t="str">
        <f t="shared" si="113"/>
        <v>Jun</v>
      </c>
      <c r="H1815" s="34">
        <f t="shared" si="114"/>
        <v>2018</v>
      </c>
      <c r="I1815" s="29">
        <v>43267</v>
      </c>
      <c r="J1815" s="13" t="s">
        <v>22</v>
      </c>
      <c r="K1815" s="13" t="s">
        <v>5663</v>
      </c>
      <c r="L1815" s="13" t="s">
        <v>24</v>
      </c>
      <c r="M1815" s="13" t="s">
        <v>5664</v>
      </c>
      <c r="N1815" s="13" t="s">
        <v>63</v>
      </c>
      <c r="O1815" s="13" t="s">
        <v>27</v>
      </c>
      <c r="P1815" s="13" t="s">
        <v>28</v>
      </c>
      <c r="Q1815" s="13" t="s">
        <v>5998</v>
      </c>
      <c r="R1815" s="13" t="s">
        <v>30</v>
      </c>
      <c r="S1815" s="13" t="s">
        <v>2751</v>
      </c>
      <c r="T1815" s="13" t="s">
        <v>5999</v>
      </c>
      <c r="U1815" s="33">
        <v>13.079999999999998</v>
      </c>
      <c r="V1815" s="15">
        <v>2</v>
      </c>
      <c r="W1815" s="14">
        <v>0</v>
      </c>
      <c r="X1815" s="33">
        <v>1.6400000000000001</v>
      </c>
      <c r="Y1815" s="33">
        <v>3.66</v>
      </c>
      <c r="Z1815" s="14">
        <f t="shared" si="115"/>
        <v>0.27981651376146793</v>
      </c>
      <c r="AA1815" s="13" t="s">
        <v>88</v>
      </c>
      <c r="AB1815" s="33">
        <v>0</v>
      </c>
      <c r="AC1815" s="33">
        <v>7.7799999999999976</v>
      </c>
    </row>
    <row r="1816" spans="2:29" x14ac:dyDescent="0.3">
      <c r="B1816" s="19"/>
      <c r="D1816" s="13" t="s">
        <v>7919</v>
      </c>
      <c r="E1816" s="29">
        <v>42773</v>
      </c>
      <c r="F1816" s="29" t="str">
        <f t="shared" si="112"/>
        <v>Tue</v>
      </c>
      <c r="G1816" s="29" t="str">
        <f t="shared" si="113"/>
        <v>Feb</v>
      </c>
      <c r="H1816" s="34">
        <f t="shared" si="114"/>
        <v>2017</v>
      </c>
      <c r="I1816" s="29">
        <v>42779</v>
      </c>
      <c r="J1816" s="13" t="s">
        <v>50</v>
      </c>
      <c r="K1816" s="13" t="s">
        <v>3599</v>
      </c>
      <c r="L1816" s="13" t="s">
        <v>24</v>
      </c>
      <c r="M1816" s="13" t="s">
        <v>455</v>
      </c>
      <c r="N1816" s="13" t="s">
        <v>71</v>
      </c>
      <c r="O1816" s="13" t="s">
        <v>27</v>
      </c>
      <c r="P1816" s="13" t="s">
        <v>28</v>
      </c>
      <c r="Q1816" s="13" t="s">
        <v>3600</v>
      </c>
      <c r="R1816" s="13" t="s">
        <v>30</v>
      </c>
      <c r="S1816" s="13" t="s">
        <v>31</v>
      </c>
      <c r="T1816" s="13" t="s">
        <v>3601</v>
      </c>
      <c r="U1816" s="33">
        <v>278.16000000000003</v>
      </c>
      <c r="V1816" s="15">
        <v>4</v>
      </c>
      <c r="W1816" s="14">
        <v>0</v>
      </c>
      <c r="X1816" s="33">
        <v>20.16</v>
      </c>
      <c r="Y1816" s="33">
        <v>133.44</v>
      </c>
      <c r="Z1816" s="14">
        <f t="shared" si="115"/>
        <v>0.47972389991371867</v>
      </c>
      <c r="AA1816" s="13" t="s">
        <v>88</v>
      </c>
      <c r="AB1816" s="33">
        <v>0</v>
      </c>
      <c r="AC1816" s="33">
        <v>124.56</v>
      </c>
    </row>
    <row r="1817" spans="2:29" x14ac:dyDescent="0.3">
      <c r="B1817" s="19"/>
      <c r="D1817" s="13" t="s">
        <v>7920</v>
      </c>
      <c r="E1817" s="29">
        <v>42773</v>
      </c>
      <c r="F1817" s="29" t="str">
        <f t="shared" si="112"/>
        <v>Tue</v>
      </c>
      <c r="G1817" s="29" t="str">
        <f t="shared" si="113"/>
        <v>Feb</v>
      </c>
      <c r="H1817" s="34">
        <f t="shared" si="114"/>
        <v>2017</v>
      </c>
      <c r="I1817" s="29">
        <v>42779</v>
      </c>
      <c r="J1817" s="13" t="s">
        <v>50</v>
      </c>
      <c r="K1817" s="13" t="s">
        <v>3599</v>
      </c>
      <c r="L1817" s="13" t="s">
        <v>24</v>
      </c>
      <c r="M1817" s="13" t="s">
        <v>455</v>
      </c>
      <c r="N1817" s="13" t="s">
        <v>71</v>
      </c>
      <c r="O1817" s="13" t="s">
        <v>27</v>
      </c>
      <c r="P1817" s="13" t="s">
        <v>28</v>
      </c>
      <c r="Q1817" s="13" t="s">
        <v>5121</v>
      </c>
      <c r="R1817" s="13" t="s">
        <v>30</v>
      </c>
      <c r="S1817" s="13" t="s">
        <v>2751</v>
      </c>
      <c r="T1817" s="13" t="s">
        <v>5122</v>
      </c>
      <c r="U1817" s="33">
        <v>66.960000000000008</v>
      </c>
      <c r="V1817" s="15">
        <v>6</v>
      </c>
      <c r="W1817" s="14">
        <v>0</v>
      </c>
      <c r="X1817" s="33">
        <v>5.99</v>
      </c>
      <c r="Y1817" s="33">
        <v>7.92</v>
      </c>
      <c r="Z1817" s="14">
        <f t="shared" si="115"/>
        <v>0.1182795698924731</v>
      </c>
      <c r="AA1817" s="13" t="s">
        <v>88</v>
      </c>
      <c r="AB1817" s="33">
        <v>0</v>
      </c>
      <c r="AC1817" s="33">
        <v>53.050000000000004</v>
      </c>
    </row>
    <row r="1818" spans="2:29" x14ac:dyDescent="0.3">
      <c r="B1818" s="19"/>
      <c r="D1818" s="13" t="s">
        <v>7921</v>
      </c>
      <c r="E1818" s="29">
        <v>44166</v>
      </c>
      <c r="F1818" s="29" t="str">
        <f t="shared" si="112"/>
        <v>Tue</v>
      </c>
      <c r="G1818" s="29" t="str">
        <f t="shared" si="113"/>
        <v>Dec</v>
      </c>
      <c r="H1818" s="34">
        <f t="shared" si="114"/>
        <v>2020</v>
      </c>
      <c r="I1818" s="29">
        <v>44172</v>
      </c>
      <c r="J1818" s="13" t="s">
        <v>50</v>
      </c>
      <c r="K1818" s="13" t="s">
        <v>6046</v>
      </c>
      <c r="L1818" s="13" t="s">
        <v>24</v>
      </c>
      <c r="M1818" s="13" t="s">
        <v>167</v>
      </c>
      <c r="N1818" s="13" t="s">
        <v>168</v>
      </c>
      <c r="O1818" s="13" t="s">
        <v>54</v>
      </c>
      <c r="P1818" s="13" t="s">
        <v>55</v>
      </c>
      <c r="Q1818" s="13" t="s">
        <v>4531</v>
      </c>
      <c r="R1818" s="13" t="s">
        <v>30</v>
      </c>
      <c r="S1818" s="13" t="s">
        <v>2177</v>
      </c>
      <c r="T1818" s="13" t="s">
        <v>4532</v>
      </c>
      <c r="U1818" s="33">
        <v>14.214600000000001</v>
      </c>
      <c r="V1818" s="15">
        <v>2</v>
      </c>
      <c r="W1818" s="14">
        <v>0.47000000000000003</v>
      </c>
      <c r="X1818" s="33">
        <v>1.46</v>
      </c>
      <c r="Y1818" s="33">
        <v>0.77459999999999773</v>
      </c>
      <c r="Z1818" s="14">
        <f t="shared" si="115"/>
        <v>5.4493267485542868E-2</v>
      </c>
      <c r="AA1818" s="13" t="s">
        <v>88</v>
      </c>
      <c r="AB1818" s="33">
        <v>6.6808620000000012</v>
      </c>
      <c r="AC1818" s="33">
        <v>5.2991380000000019</v>
      </c>
    </row>
    <row r="1819" spans="2:29" x14ac:dyDescent="0.3">
      <c r="B1819" s="19"/>
      <c r="D1819" s="13" t="s">
        <v>7922</v>
      </c>
      <c r="E1819" s="29">
        <v>44029</v>
      </c>
      <c r="F1819" s="29" t="str">
        <f t="shared" si="112"/>
        <v>Fri</v>
      </c>
      <c r="G1819" s="29" t="str">
        <f t="shared" si="113"/>
        <v>Jul</v>
      </c>
      <c r="H1819" s="34">
        <f t="shared" si="114"/>
        <v>2020</v>
      </c>
      <c r="I1819" s="29">
        <v>44033</v>
      </c>
      <c r="J1819" s="13" t="s">
        <v>50</v>
      </c>
      <c r="K1819" s="13" t="s">
        <v>5764</v>
      </c>
      <c r="L1819" s="13" t="s">
        <v>36</v>
      </c>
      <c r="M1819" s="13" t="s">
        <v>5765</v>
      </c>
      <c r="N1819" s="13" t="s">
        <v>136</v>
      </c>
      <c r="O1819" s="13" t="s">
        <v>27</v>
      </c>
      <c r="P1819" s="13" t="s">
        <v>28</v>
      </c>
      <c r="Q1819" s="13" t="s">
        <v>4628</v>
      </c>
      <c r="R1819" s="13" t="s">
        <v>30</v>
      </c>
      <c r="S1819" s="13" t="s">
        <v>1121</v>
      </c>
      <c r="T1819" s="13" t="s">
        <v>4629</v>
      </c>
      <c r="U1819" s="33">
        <v>28.02</v>
      </c>
      <c r="V1819" s="15">
        <v>2</v>
      </c>
      <c r="W1819" s="14">
        <v>0</v>
      </c>
      <c r="X1819" s="33">
        <v>2.66</v>
      </c>
      <c r="Y1819" s="33">
        <v>1.08</v>
      </c>
      <c r="Z1819" s="14">
        <f t="shared" si="115"/>
        <v>3.8543897216274096E-2</v>
      </c>
      <c r="AA1819" s="13" t="s">
        <v>60</v>
      </c>
      <c r="AB1819" s="33">
        <v>0</v>
      </c>
      <c r="AC1819" s="33">
        <v>24.28</v>
      </c>
    </row>
    <row r="1820" spans="2:29" x14ac:dyDescent="0.3">
      <c r="B1820" s="19"/>
      <c r="D1820" s="13" t="s">
        <v>7923</v>
      </c>
      <c r="E1820" s="29">
        <v>42744</v>
      </c>
      <c r="F1820" s="29" t="str">
        <f t="shared" si="112"/>
        <v>Mon</v>
      </c>
      <c r="G1820" s="29" t="str">
        <f t="shared" si="113"/>
        <v>Jan</v>
      </c>
      <c r="H1820" s="34">
        <f t="shared" si="114"/>
        <v>2017</v>
      </c>
      <c r="I1820" s="29">
        <v>42748</v>
      </c>
      <c r="J1820" s="13" t="s">
        <v>50</v>
      </c>
      <c r="K1820" s="13" t="s">
        <v>2741</v>
      </c>
      <c r="L1820" s="13" t="s">
        <v>36</v>
      </c>
      <c r="M1820" s="13" t="s">
        <v>1622</v>
      </c>
      <c r="N1820" s="13" t="s">
        <v>234</v>
      </c>
      <c r="O1820" s="13" t="s">
        <v>54</v>
      </c>
      <c r="P1820" s="13" t="s">
        <v>55</v>
      </c>
      <c r="Q1820" s="13" t="s">
        <v>1680</v>
      </c>
      <c r="R1820" s="13" t="s">
        <v>57</v>
      </c>
      <c r="S1820" s="13" t="s">
        <v>58</v>
      </c>
      <c r="T1820" s="13" t="s">
        <v>1681</v>
      </c>
      <c r="U1820" s="33">
        <v>239.7372</v>
      </c>
      <c r="V1820" s="15">
        <v>2</v>
      </c>
      <c r="W1820" s="14">
        <v>0.17</v>
      </c>
      <c r="X1820" s="33">
        <v>34.99</v>
      </c>
      <c r="Y1820" s="33">
        <v>-11.602800000000009</v>
      </c>
      <c r="Z1820" s="14">
        <f t="shared" si="115"/>
        <v>-4.8397995805406956E-2</v>
      </c>
      <c r="AA1820" s="13" t="s">
        <v>60</v>
      </c>
      <c r="AB1820" s="33">
        <v>40.755324000000002</v>
      </c>
      <c r="AC1820" s="33">
        <v>175.59467599999999</v>
      </c>
    </row>
    <row r="1821" spans="2:29" x14ac:dyDescent="0.3">
      <c r="B1821" s="19"/>
      <c r="D1821" s="13" t="s">
        <v>7924</v>
      </c>
      <c r="E1821" s="29">
        <v>43680</v>
      </c>
      <c r="F1821" s="29" t="str">
        <f t="shared" si="112"/>
        <v>Sat</v>
      </c>
      <c r="G1821" s="29" t="str">
        <f t="shared" si="113"/>
        <v>Aug</v>
      </c>
      <c r="H1821" s="34">
        <f t="shared" si="114"/>
        <v>2019</v>
      </c>
      <c r="I1821" s="29">
        <v>43685</v>
      </c>
      <c r="J1821" s="13" t="s">
        <v>50</v>
      </c>
      <c r="K1821" s="13" t="s">
        <v>2741</v>
      </c>
      <c r="L1821" s="13" t="s">
        <v>36</v>
      </c>
      <c r="M1821" s="13" t="s">
        <v>596</v>
      </c>
      <c r="N1821" s="13" t="s">
        <v>168</v>
      </c>
      <c r="O1821" s="13" t="s">
        <v>54</v>
      </c>
      <c r="P1821" s="13" t="s">
        <v>55</v>
      </c>
      <c r="Q1821" s="13" t="s">
        <v>4084</v>
      </c>
      <c r="R1821" s="13" t="s">
        <v>30</v>
      </c>
      <c r="S1821" s="13" t="s">
        <v>1607</v>
      </c>
      <c r="T1821" s="13" t="s">
        <v>4085</v>
      </c>
      <c r="U1821" s="33">
        <v>95.495400000000004</v>
      </c>
      <c r="V1821" s="15">
        <v>6</v>
      </c>
      <c r="W1821" s="14">
        <v>0.47000000000000003</v>
      </c>
      <c r="X1821" s="33">
        <v>7.8</v>
      </c>
      <c r="Y1821" s="33">
        <v>-21.684600000000003</v>
      </c>
      <c r="Z1821" s="14">
        <f t="shared" si="115"/>
        <v>-0.22707481198047239</v>
      </c>
      <c r="AA1821" s="13" t="s">
        <v>60</v>
      </c>
      <c r="AB1821" s="33">
        <v>44.882838000000007</v>
      </c>
      <c r="AC1821" s="33">
        <v>64.497162000000003</v>
      </c>
    </row>
    <row r="1822" spans="2:29" x14ac:dyDescent="0.3">
      <c r="B1822" s="19"/>
      <c r="D1822" s="13" t="s">
        <v>7925</v>
      </c>
      <c r="E1822" s="29">
        <v>43680</v>
      </c>
      <c r="F1822" s="29" t="str">
        <f t="shared" si="112"/>
        <v>Sat</v>
      </c>
      <c r="G1822" s="29" t="str">
        <f t="shared" si="113"/>
        <v>Aug</v>
      </c>
      <c r="H1822" s="34">
        <f t="shared" si="114"/>
        <v>2019</v>
      </c>
      <c r="I1822" s="29">
        <v>43685</v>
      </c>
      <c r="J1822" s="13" t="s">
        <v>50</v>
      </c>
      <c r="K1822" s="13" t="s">
        <v>2741</v>
      </c>
      <c r="L1822" s="13" t="s">
        <v>36</v>
      </c>
      <c r="M1822" s="13" t="s">
        <v>596</v>
      </c>
      <c r="N1822" s="13" t="s">
        <v>168</v>
      </c>
      <c r="O1822" s="13" t="s">
        <v>54</v>
      </c>
      <c r="P1822" s="13" t="s">
        <v>55</v>
      </c>
      <c r="Q1822" s="13" t="s">
        <v>2586</v>
      </c>
      <c r="R1822" s="13" t="s">
        <v>30</v>
      </c>
      <c r="S1822" s="13" t="s">
        <v>2177</v>
      </c>
      <c r="T1822" s="13" t="s">
        <v>2587</v>
      </c>
      <c r="U1822" s="33">
        <v>12.688200000000002</v>
      </c>
      <c r="V1822" s="15">
        <v>2</v>
      </c>
      <c r="W1822" s="14">
        <v>0.47000000000000003</v>
      </c>
      <c r="X1822" s="33">
        <v>1.63</v>
      </c>
      <c r="Y1822" s="33">
        <v>-10.111800000000001</v>
      </c>
      <c r="Z1822" s="14">
        <f t="shared" si="115"/>
        <v>-0.79694519317160817</v>
      </c>
      <c r="AA1822" s="13" t="s">
        <v>60</v>
      </c>
      <c r="AB1822" s="33">
        <v>5.9634540000000014</v>
      </c>
      <c r="AC1822" s="33">
        <v>15.206546000000001</v>
      </c>
    </row>
    <row r="1823" spans="2:29" x14ac:dyDescent="0.3">
      <c r="B1823" s="19"/>
      <c r="D1823" s="13" t="s">
        <v>7926</v>
      </c>
      <c r="E1823" s="29">
        <v>44121</v>
      </c>
      <c r="F1823" s="29" t="str">
        <f t="shared" si="112"/>
        <v>Sat</v>
      </c>
      <c r="G1823" s="29" t="str">
        <f t="shared" si="113"/>
        <v>Oct</v>
      </c>
      <c r="H1823" s="34">
        <f t="shared" si="114"/>
        <v>2020</v>
      </c>
      <c r="I1823" s="29">
        <v>44123</v>
      </c>
      <c r="J1823" s="13" t="s">
        <v>22</v>
      </c>
      <c r="K1823" s="13" t="s">
        <v>2741</v>
      </c>
      <c r="L1823" s="13" t="s">
        <v>36</v>
      </c>
      <c r="M1823" s="13" t="s">
        <v>233</v>
      </c>
      <c r="N1823" s="13" t="s">
        <v>234</v>
      </c>
      <c r="O1823" s="13" t="s">
        <v>54</v>
      </c>
      <c r="P1823" s="13" t="s">
        <v>55</v>
      </c>
      <c r="Q1823" s="13" t="s">
        <v>691</v>
      </c>
      <c r="R1823" s="13" t="s">
        <v>57</v>
      </c>
      <c r="S1823" s="13" t="s">
        <v>86</v>
      </c>
      <c r="T1823" s="13" t="s">
        <v>692</v>
      </c>
      <c r="U1823" s="33">
        <v>178.0857</v>
      </c>
      <c r="V1823" s="15">
        <v>1</v>
      </c>
      <c r="W1823" s="14">
        <v>7.0000000000000007E-2</v>
      </c>
      <c r="X1823" s="33">
        <v>28.8</v>
      </c>
      <c r="Y1823" s="33">
        <v>22.955699999999997</v>
      </c>
      <c r="Z1823" s="14">
        <f t="shared" si="115"/>
        <v>0.12890254523524347</v>
      </c>
      <c r="AA1823" s="13" t="s">
        <v>60</v>
      </c>
      <c r="AB1823" s="33">
        <v>12.465999000000002</v>
      </c>
      <c r="AC1823" s="33">
        <v>113.86400099999999</v>
      </c>
    </row>
    <row r="1824" spans="2:29" x14ac:dyDescent="0.3">
      <c r="B1824" s="19"/>
      <c r="D1824" s="13" t="s">
        <v>7927</v>
      </c>
      <c r="E1824" s="29">
        <v>44121</v>
      </c>
      <c r="F1824" s="29" t="str">
        <f t="shared" si="112"/>
        <v>Sat</v>
      </c>
      <c r="G1824" s="29" t="str">
        <f t="shared" si="113"/>
        <v>Oct</v>
      </c>
      <c r="H1824" s="34">
        <f t="shared" si="114"/>
        <v>2020</v>
      </c>
      <c r="I1824" s="29">
        <v>44123</v>
      </c>
      <c r="J1824" s="13" t="s">
        <v>22</v>
      </c>
      <c r="K1824" s="13" t="s">
        <v>2741</v>
      </c>
      <c r="L1824" s="13" t="s">
        <v>36</v>
      </c>
      <c r="M1824" s="13" t="s">
        <v>233</v>
      </c>
      <c r="N1824" s="13" t="s">
        <v>234</v>
      </c>
      <c r="O1824" s="13" t="s">
        <v>54</v>
      </c>
      <c r="P1824" s="13" t="s">
        <v>55</v>
      </c>
      <c r="Q1824" s="13" t="s">
        <v>3482</v>
      </c>
      <c r="R1824" s="13" t="s">
        <v>30</v>
      </c>
      <c r="S1824" s="13" t="s">
        <v>1567</v>
      </c>
      <c r="T1824" s="13" t="s">
        <v>3483</v>
      </c>
      <c r="U1824" s="33">
        <v>31.5456</v>
      </c>
      <c r="V1824" s="15">
        <v>2</v>
      </c>
      <c r="W1824" s="14">
        <v>0.47000000000000003</v>
      </c>
      <c r="X1824" s="33">
        <v>3.38</v>
      </c>
      <c r="Y1824" s="33">
        <v>-1.4399999999998414E-2</v>
      </c>
      <c r="Z1824" s="14">
        <f t="shared" si="115"/>
        <v>-4.5648204503951148E-4</v>
      </c>
      <c r="AA1824" s="13" t="s">
        <v>60</v>
      </c>
      <c r="AB1824" s="33">
        <v>14.826432</v>
      </c>
      <c r="AC1824" s="33">
        <v>13.353567999999999</v>
      </c>
    </row>
    <row r="1825" spans="2:29" x14ac:dyDescent="0.3">
      <c r="B1825" s="19"/>
      <c r="D1825" s="13" t="s">
        <v>7928</v>
      </c>
      <c r="E1825" s="29">
        <v>44044</v>
      </c>
      <c r="F1825" s="29" t="str">
        <f t="shared" si="112"/>
        <v>Sat</v>
      </c>
      <c r="G1825" s="29" t="str">
        <f t="shared" si="113"/>
        <v>Aug</v>
      </c>
      <c r="H1825" s="34">
        <f t="shared" si="114"/>
        <v>2020</v>
      </c>
      <c r="I1825" s="29">
        <v>44048</v>
      </c>
      <c r="J1825" s="13" t="s">
        <v>22</v>
      </c>
      <c r="K1825" s="13" t="s">
        <v>3841</v>
      </c>
      <c r="L1825" s="13" t="s">
        <v>36</v>
      </c>
      <c r="M1825" s="13" t="s">
        <v>1218</v>
      </c>
      <c r="N1825" s="13" t="s">
        <v>489</v>
      </c>
      <c r="O1825" s="13" t="s">
        <v>114</v>
      </c>
      <c r="P1825" s="13" t="s">
        <v>55</v>
      </c>
      <c r="Q1825" s="13" t="s">
        <v>3842</v>
      </c>
      <c r="R1825" s="13" t="s">
        <v>40</v>
      </c>
      <c r="S1825" s="13" t="s">
        <v>906</v>
      </c>
      <c r="T1825" s="13" t="s">
        <v>3843</v>
      </c>
      <c r="U1825" s="33">
        <v>168.20999999999998</v>
      </c>
      <c r="V1825" s="15">
        <v>9</v>
      </c>
      <c r="W1825" s="14">
        <v>0</v>
      </c>
      <c r="X1825" s="33">
        <v>17.11</v>
      </c>
      <c r="Y1825" s="33">
        <v>65.34</v>
      </c>
      <c r="Z1825" s="14">
        <f t="shared" si="115"/>
        <v>0.38844301765650086</v>
      </c>
      <c r="AA1825" s="13" t="s">
        <v>88</v>
      </c>
      <c r="AB1825" s="33">
        <v>0</v>
      </c>
      <c r="AC1825" s="33">
        <v>85.759999999999962</v>
      </c>
    </row>
    <row r="1826" spans="2:29" x14ac:dyDescent="0.3">
      <c r="B1826" s="19"/>
      <c r="D1826" s="13" t="s">
        <v>7929</v>
      </c>
      <c r="E1826" s="29">
        <v>44044</v>
      </c>
      <c r="F1826" s="29" t="str">
        <f t="shared" si="112"/>
        <v>Sat</v>
      </c>
      <c r="G1826" s="29" t="str">
        <f t="shared" si="113"/>
        <v>Aug</v>
      </c>
      <c r="H1826" s="34">
        <f t="shared" si="114"/>
        <v>2020</v>
      </c>
      <c r="I1826" s="29">
        <v>44048</v>
      </c>
      <c r="J1826" s="13" t="s">
        <v>22</v>
      </c>
      <c r="K1826" s="13" t="s">
        <v>3841</v>
      </c>
      <c r="L1826" s="13" t="s">
        <v>36</v>
      </c>
      <c r="M1826" s="13" t="s">
        <v>1218</v>
      </c>
      <c r="N1826" s="13" t="s">
        <v>489</v>
      </c>
      <c r="O1826" s="13" t="s">
        <v>114</v>
      </c>
      <c r="P1826" s="13" t="s">
        <v>55</v>
      </c>
      <c r="Q1826" s="13" t="s">
        <v>4127</v>
      </c>
      <c r="R1826" s="13" t="s">
        <v>57</v>
      </c>
      <c r="S1826" s="13" t="s">
        <v>121</v>
      </c>
      <c r="T1826" s="13" t="s">
        <v>4128</v>
      </c>
      <c r="U1826" s="33">
        <v>87.840000000000018</v>
      </c>
      <c r="V1826" s="15">
        <v>3</v>
      </c>
      <c r="W1826" s="14">
        <v>0</v>
      </c>
      <c r="X1826" s="33">
        <v>9.7799999999999994</v>
      </c>
      <c r="Y1826" s="33">
        <v>12.24</v>
      </c>
      <c r="Z1826" s="14">
        <f t="shared" si="115"/>
        <v>0.13934426229508196</v>
      </c>
      <c r="AA1826" s="13" t="s">
        <v>88</v>
      </c>
      <c r="AB1826" s="33">
        <v>0</v>
      </c>
      <c r="AC1826" s="33">
        <v>65.820000000000022</v>
      </c>
    </row>
    <row r="1827" spans="2:29" x14ac:dyDescent="0.3">
      <c r="B1827" s="19"/>
      <c r="D1827" s="13" t="s">
        <v>7930</v>
      </c>
      <c r="E1827" s="29">
        <v>44044</v>
      </c>
      <c r="F1827" s="29" t="str">
        <f t="shared" si="112"/>
        <v>Sat</v>
      </c>
      <c r="G1827" s="29" t="str">
        <f t="shared" si="113"/>
        <v>Aug</v>
      </c>
      <c r="H1827" s="34">
        <f t="shared" si="114"/>
        <v>2020</v>
      </c>
      <c r="I1827" s="29">
        <v>44048</v>
      </c>
      <c r="J1827" s="13" t="s">
        <v>22</v>
      </c>
      <c r="K1827" s="13" t="s">
        <v>3841</v>
      </c>
      <c r="L1827" s="13" t="s">
        <v>36</v>
      </c>
      <c r="M1827" s="13" t="s">
        <v>1218</v>
      </c>
      <c r="N1827" s="13" t="s">
        <v>489</v>
      </c>
      <c r="O1827" s="13" t="s">
        <v>114</v>
      </c>
      <c r="P1827" s="13" t="s">
        <v>55</v>
      </c>
      <c r="Q1827" s="13" t="s">
        <v>4697</v>
      </c>
      <c r="R1827" s="13" t="s">
        <v>57</v>
      </c>
      <c r="S1827" s="13" t="s">
        <v>121</v>
      </c>
      <c r="T1827" s="13" t="s">
        <v>4698</v>
      </c>
      <c r="U1827" s="33">
        <v>92.7</v>
      </c>
      <c r="V1827" s="15">
        <v>3</v>
      </c>
      <c r="W1827" s="14">
        <v>0</v>
      </c>
      <c r="X1827" s="33">
        <v>8.75</v>
      </c>
      <c r="Y1827" s="33">
        <v>22.23</v>
      </c>
      <c r="Z1827" s="14">
        <f t="shared" si="115"/>
        <v>0.23980582524271846</v>
      </c>
      <c r="AA1827" s="13" t="s">
        <v>88</v>
      </c>
      <c r="AB1827" s="33">
        <v>0</v>
      </c>
      <c r="AC1827" s="33">
        <v>61.72</v>
      </c>
    </row>
    <row r="1828" spans="2:29" x14ac:dyDescent="0.3">
      <c r="B1828" s="19"/>
      <c r="D1828" s="13" t="s">
        <v>7931</v>
      </c>
      <c r="E1828" s="29">
        <v>43245</v>
      </c>
      <c r="F1828" s="29" t="str">
        <f t="shared" si="112"/>
        <v>Fri</v>
      </c>
      <c r="G1828" s="29" t="str">
        <f t="shared" si="113"/>
        <v>May</v>
      </c>
      <c r="H1828" s="34">
        <f t="shared" si="114"/>
        <v>2018</v>
      </c>
      <c r="I1828" s="29">
        <v>43247</v>
      </c>
      <c r="J1828" s="13" t="s">
        <v>34</v>
      </c>
      <c r="K1828" s="13" t="s">
        <v>896</v>
      </c>
      <c r="L1828" s="13" t="s">
        <v>36</v>
      </c>
      <c r="M1828" s="13" t="s">
        <v>897</v>
      </c>
      <c r="N1828" s="13" t="s">
        <v>84</v>
      </c>
      <c r="O1828" s="13" t="s">
        <v>27</v>
      </c>
      <c r="P1828" s="13" t="s">
        <v>28</v>
      </c>
      <c r="Q1828" s="13" t="s">
        <v>898</v>
      </c>
      <c r="R1828" s="13" t="s">
        <v>40</v>
      </c>
      <c r="S1828" s="13" t="s">
        <v>67</v>
      </c>
      <c r="T1828" s="13" t="s">
        <v>899</v>
      </c>
      <c r="U1828" s="33">
        <v>774.18000000000006</v>
      </c>
      <c r="V1828" s="15">
        <v>2</v>
      </c>
      <c r="W1828" s="14">
        <v>0</v>
      </c>
      <c r="X1828" s="33">
        <v>150.25</v>
      </c>
      <c r="Y1828" s="33">
        <v>325.14</v>
      </c>
      <c r="Z1828" s="14">
        <f t="shared" si="115"/>
        <v>0.41997984964736879</v>
      </c>
      <c r="AA1828" s="13" t="s">
        <v>88</v>
      </c>
      <c r="AB1828" s="33">
        <v>0</v>
      </c>
      <c r="AC1828" s="33">
        <v>298.79000000000008</v>
      </c>
    </row>
    <row r="1829" spans="2:29" x14ac:dyDescent="0.3">
      <c r="B1829" s="19"/>
      <c r="D1829" s="13" t="s">
        <v>7932</v>
      </c>
      <c r="E1829" s="29">
        <v>43245</v>
      </c>
      <c r="F1829" s="29" t="str">
        <f t="shared" si="112"/>
        <v>Fri</v>
      </c>
      <c r="G1829" s="29" t="str">
        <f t="shared" si="113"/>
        <v>May</v>
      </c>
      <c r="H1829" s="34">
        <f t="shared" si="114"/>
        <v>2018</v>
      </c>
      <c r="I1829" s="29">
        <v>43247</v>
      </c>
      <c r="J1829" s="13" t="s">
        <v>34</v>
      </c>
      <c r="K1829" s="13" t="s">
        <v>896</v>
      </c>
      <c r="L1829" s="13" t="s">
        <v>36</v>
      </c>
      <c r="M1829" s="13" t="s">
        <v>897</v>
      </c>
      <c r="N1829" s="13" t="s">
        <v>84</v>
      </c>
      <c r="O1829" s="13" t="s">
        <v>27</v>
      </c>
      <c r="P1829" s="13" t="s">
        <v>28</v>
      </c>
      <c r="Q1829" s="13" t="s">
        <v>5171</v>
      </c>
      <c r="R1829" s="13" t="s">
        <v>30</v>
      </c>
      <c r="S1829" s="13" t="s">
        <v>1228</v>
      </c>
      <c r="T1829" s="13" t="s">
        <v>5172</v>
      </c>
      <c r="U1829" s="33">
        <v>74.34</v>
      </c>
      <c r="V1829" s="15">
        <v>3</v>
      </c>
      <c r="W1829" s="14">
        <v>0</v>
      </c>
      <c r="X1829" s="33">
        <v>1.85</v>
      </c>
      <c r="Y1829" s="33">
        <v>21.509999999999998</v>
      </c>
      <c r="Z1829" s="14">
        <f t="shared" si="115"/>
        <v>0.28934624697336558</v>
      </c>
      <c r="AA1829" s="13" t="s">
        <v>88</v>
      </c>
      <c r="AB1829" s="33">
        <v>0</v>
      </c>
      <c r="AC1829" s="33">
        <v>50.980000000000011</v>
      </c>
    </row>
    <row r="1830" spans="2:29" x14ac:dyDescent="0.3">
      <c r="B1830" s="19"/>
      <c r="D1830" s="13" t="s">
        <v>7933</v>
      </c>
      <c r="E1830" s="29">
        <v>43245</v>
      </c>
      <c r="F1830" s="29" t="str">
        <f t="shared" si="112"/>
        <v>Fri</v>
      </c>
      <c r="G1830" s="29" t="str">
        <f t="shared" si="113"/>
        <v>May</v>
      </c>
      <c r="H1830" s="34">
        <f t="shared" si="114"/>
        <v>2018</v>
      </c>
      <c r="I1830" s="29">
        <v>43247</v>
      </c>
      <c r="J1830" s="13" t="s">
        <v>34</v>
      </c>
      <c r="K1830" s="13" t="s">
        <v>896</v>
      </c>
      <c r="L1830" s="13" t="s">
        <v>36</v>
      </c>
      <c r="M1830" s="13" t="s">
        <v>897</v>
      </c>
      <c r="N1830" s="13" t="s">
        <v>84</v>
      </c>
      <c r="O1830" s="13" t="s">
        <v>27</v>
      </c>
      <c r="P1830" s="13" t="s">
        <v>28</v>
      </c>
      <c r="Q1830" s="13" t="s">
        <v>2501</v>
      </c>
      <c r="R1830" s="13" t="s">
        <v>40</v>
      </c>
      <c r="S1830" s="13" t="s">
        <v>906</v>
      </c>
      <c r="T1830" s="13" t="s">
        <v>2502</v>
      </c>
      <c r="U1830" s="33">
        <v>48.779999999999994</v>
      </c>
      <c r="V1830" s="15">
        <v>1</v>
      </c>
      <c r="W1830" s="14">
        <v>0</v>
      </c>
      <c r="X1830" s="33">
        <v>1.72</v>
      </c>
      <c r="Y1830" s="33">
        <v>22.919999999999998</v>
      </c>
      <c r="Z1830" s="14">
        <f t="shared" si="115"/>
        <v>0.46986469864698649</v>
      </c>
      <c r="AA1830" s="13" t="s">
        <v>88</v>
      </c>
      <c r="AB1830" s="33">
        <v>0</v>
      </c>
      <c r="AC1830" s="33">
        <v>24.139999999999997</v>
      </c>
    </row>
    <row r="1831" spans="2:29" x14ac:dyDescent="0.3">
      <c r="B1831" s="19"/>
      <c r="D1831" s="13" t="s">
        <v>7934</v>
      </c>
      <c r="E1831" s="29">
        <v>43718</v>
      </c>
      <c r="F1831" s="29" t="str">
        <f t="shared" si="112"/>
        <v>Tue</v>
      </c>
      <c r="G1831" s="29" t="str">
        <f t="shared" si="113"/>
        <v>Sep</v>
      </c>
      <c r="H1831" s="34">
        <f t="shared" si="114"/>
        <v>2019</v>
      </c>
      <c r="I1831" s="29">
        <v>43724</v>
      </c>
      <c r="J1831" s="13" t="s">
        <v>50</v>
      </c>
      <c r="K1831" s="13" t="s">
        <v>896</v>
      </c>
      <c r="L1831" s="13" t="s">
        <v>36</v>
      </c>
      <c r="M1831" s="13" t="s">
        <v>2031</v>
      </c>
      <c r="N1831" s="13" t="s">
        <v>84</v>
      </c>
      <c r="O1831" s="13" t="s">
        <v>27</v>
      </c>
      <c r="P1831" s="13" t="s">
        <v>28</v>
      </c>
      <c r="Q1831" s="13" t="s">
        <v>2032</v>
      </c>
      <c r="R1831" s="13" t="s">
        <v>30</v>
      </c>
      <c r="S1831" s="13" t="s">
        <v>289</v>
      </c>
      <c r="T1831" s="13" t="s">
        <v>2033</v>
      </c>
      <c r="U1831" s="33">
        <v>372.96</v>
      </c>
      <c r="V1831" s="15">
        <v>7</v>
      </c>
      <c r="W1831" s="14">
        <v>0</v>
      </c>
      <c r="X1831" s="33">
        <v>59.24</v>
      </c>
      <c r="Y1831" s="33">
        <v>167.79</v>
      </c>
      <c r="Z1831" s="14">
        <f t="shared" si="115"/>
        <v>0.44988738738738737</v>
      </c>
      <c r="AA1831" s="13" t="s">
        <v>266</v>
      </c>
      <c r="AB1831" s="33">
        <v>0</v>
      </c>
      <c r="AC1831" s="33">
        <v>145.92999999999998</v>
      </c>
    </row>
    <row r="1832" spans="2:29" x14ac:dyDescent="0.3">
      <c r="B1832" s="19"/>
      <c r="D1832" s="13" t="s">
        <v>7935</v>
      </c>
      <c r="E1832" s="29">
        <v>43718</v>
      </c>
      <c r="F1832" s="29" t="str">
        <f t="shared" si="112"/>
        <v>Tue</v>
      </c>
      <c r="G1832" s="29" t="str">
        <f t="shared" si="113"/>
        <v>Sep</v>
      </c>
      <c r="H1832" s="34">
        <f t="shared" si="114"/>
        <v>2019</v>
      </c>
      <c r="I1832" s="29">
        <v>43724</v>
      </c>
      <c r="J1832" s="13" t="s">
        <v>50</v>
      </c>
      <c r="K1832" s="13" t="s">
        <v>896</v>
      </c>
      <c r="L1832" s="13" t="s">
        <v>36</v>
      </c>
      <c r="M1832" s="13" t="s">
        <v>2031</v>
      </c>
      <c r="N1832" s="13" t="s">
        <v>84</v>
      </c>
      <c r="O1832" s="13" t="s">
        <v>27</v>
      </c>
      <c r="P1832" s="13" t="s">
        <v>28</v>
      </c>
      <c r="Q1832" s="13" t="s">
        <v>1434</v>
      </c>
      <c r="R1832" s="13" t="s">
        <v>57</v>
      </c>
      <c r="S1832" s="13" t="s">
        <v>58</v>
      </c>
      <c r="T1832" s="13" t="s">
        <v>1435</v>
      </c>
      <c r="U1832" s="33">
        <v>397.89</v>
      </c>
      <c r="V1832" s="15">
        <v>3</v>
      </c>
      <c r="W1832" s="14">
        <v>0</v>
      </c>
      <c r="X1832" s="33">
        <v>46.29</v>
      </c>
      <c r="Y1832" s="33">
        <v>19.89</v>
      </c>
      <c r="Z1832" s="14">
        <f t="shared" si="115"/>
        <v>4.9988690341551685E-2</v>
      </c>
      <c r="AA1832" s="13" t="s">
        <v>266</v>
      </c>
      <c r="AB1832" s="33">
        <v>0</v>
      </c>
      <c r="AC1832" s="33">
        <v>331.71</v>
      </c>
    </row>
    <row r="1833" spans="2:29" x14ac:dyDescent="0.3">
      <c r="B1833" s="19"/>
      <c r="D1833" s="13" t="s">
        <v>7936</v>
      </c>
      <c r="E1833" s="29">
        <v>43718</v>
      </c>
      <c r="F1833" s="29" t="str">
        <f t="shared" si="112"/>
        <v>Tue</v>
      </c>
      <c r="G1833" s="29" t="str">
        <f t="shared" si="113"/>
        <v>Sep</v>
      </c>
      <c r="H1833" s="34">
        <f t="shared" si="114"/>
        <v>2019</v>
      </c>
      <c r="I1833" s="29">
        <v>43724</v>
      </c>
      <c r="J1833" s="13" t="s">
        <v>50</v>
      </c>
      <c r="K1833" s="13" t="s">
        <v>896</v>
      </c>
      <c r="L1833" s="13" t="s">
        <v>36</v>
      </c>
      <c r="M1833" s="13" t="s">
        <v>2031</v>
      </c>
      <c r="N1833" s="13" t="s">
        <v>84</v>
      </c>
      <c r="O1833" s="13" t="s">
        <v>27</v>
      </c>
      <c r="P1833" s="13" t="s">
        <v>28</v>
      </c>
      <c r="Q1833" s="13" t="s">
        <v>4615</v>
      </c>
      <c r="R1833" s="13" t="s">
        <v>30</v>
      </c>
      <c r="S1833" s="13" t="s">
        <v>1228</v>
      </c>
      <c r="T1833" s="13" t="s">
        <v>4616</v>
      </c>
      <c r="U1833" s="33">
        <v>73.019999999999982</v>
      </c>
      <c r="V1833" s="15">
        <v>2</v>
      </c>
      <c r="W1833" s="14">
        <v>0</v>
      </c>
      <c r="X1833" s="33">
        <v>6.57</v>
      </c>
      <c r="Y1833" s="33">
        <v>9.48</v>
      </c>
      <c r="Z1833" s="14">
        <f t="shared" si="115"/>
        <v>0.12982744453574366</v>
      </c>
      <c r="AA1833" s="13" t="s">
        <v>266</v>
      </c>
      <c r="AB1833" s="33">
        <v>0</v>
      </c>
      <c r="AC1833" s="33">
        <v>56.969999999999985</v>
      </c>
    </row>
    <row r="1834" spans="2:29" x14ac:dyDescent="0.3">
      <c r="B1834" s="19"/>
      <c r="D1834" s="13" t="s">
        <v>7937</v>
      </c>
      <c r="E1834" s="29">
        <v>43755</v>
      </c>
      <c r="F1834" s="29" t="str">
        <f t="shared" ref="F1834:F1897" si="116">TEXT(E1834,"ddd")</f>
        <v>Thu</v>
      </c>
      <c r="G1834" s="29" t="str">
        <f t="shared" ref="G1834:G1897" si="117">TEXT(E1834,"mmm")</f>
        <v>Oct</v>
      </c>
      <c r="H1834" s="34">
        <f t="shared" si="114"/>
        <v>2019</v>
      </c>
      <c r="I1834" s="29">
        <v>43757</v>
      </c>
      <c r="J1834" s="13" t="s">
        <v>34</v>
      </c>
      <c r="K1834" s="13" t="s">
        <v>549</v>
      </c>
      <c r="L1834" s="13" t="s">
        <v>36</v>
      </c>
      <c r="M1834" s="13" t="s">
        <v>400</v>
      </c>
      <c r="N1834" s="13" t="s">
        <v>91</v>
      </c>
      <c r="O1834" s="13" t="s">
        <v>54</v>
      </c>
      <c r="P1834" s="13" t="s">
        <v>55</v>
      </c>
      <c r="Q1834" s="13" t="s">
        <v>319</v>
      </c>
      <c r="R1834" s="13" t="s">
        <v>30</v>
      </c>
      <c r="S1834" s="13" t="s">
        <v>31</v>
      </c>
      <c r="T1834" s="13" t="s">
        <v>320</v>
      </c>
      <c r="U1834" s="33">
        <v>893.56139999999994</v>
      </c>
      <c r="V1834" s="15">
        <v>2</v>
      </c>
      <c r="W1834" s="14">
        <v>0.17</v>
      </c>
      <c r="X1834" s="33">
        <v>211.08</v>
      </c>
      <c r="Y1834" s="33">
        <v>247.60140000000001</v>
      </c>
      <c r="Z1834" s="14">
        <f t="shared" si="115"/>
        <v>0.27709500432762652</v>
      </c>
      <c r="AA1834" s="13" t="s">
        <v>33</v>
      </c>
      <c r="AB1834" s="33">
        <v>151.905438</v>
      </c>
      <c r="AC1834" s="33">
        <v>282.97456199999988</v>
      </c>
    </row>
    <row r="1835" spans="2:29" x14ac:dyDescent="0.3">
      <c r="B1835" s="19"/>
      <c r="D1835" s="13" t="s">
        <v>7938</v>
      </c>
      <c r="E1835" s="29">
        <v>43755</v>
      </c>
      <c r="F1835" s="29" t="str">
        <f t="shared" si="116"/>
        <v>Thu</v>
      </c>
      <c r="G1835" s="29" t="str">
        <f t="shared" si="117"/>
        <v>Oct</v>
      </c>
      <c r="H1835" s="34">
        <f t="shared" si="114"/>
        <v>2019</v>
      </c>
      <c r="I1835" s="29">
        <v>43757</v>
      </c>
      <c r="J1835" s="13" t="s">
        <v>34</v>
      </c>
      <c r="K1835" s="13" t="s">
        <v>549</v>
      </c>
      <c r="L1835" s="13" t="s">
        <v>36</v>
      </c>
      <c r="M1835" s="13" t="s">
        <v>400</v>
      </c>
      <c r="N1835" s="13" t="s">
        <v>91</v>
      </c>
      <c r="O1835" s="13" t="s">
        <v>54</v>
      </c>
      <c r="P1835" s="13" t="s">
        <v>55</v>
      </c>
      <c r="Q1835" s="13" t="s">
        <v>1068</v>
      </c>
      <c r="R1835" s="13" t="s">
        <v>40</v>
      </c>
      <c r="S1835" s="13" t="s">
        <v>48</v>
      </c>
      <c r="T1835" s="13" t="s">
        <v>1069</v>
      </c>
      <c r="U1835" s="33">
        <v>534.95550000000003</v>
      </c>
      <c r="V1835" s="15">
        <v>3</v>
      </c>
      <c r="W1835" s="14">
        <v>0.47000000000000003</v>
      </c>
      <c r="X1835" s="33">
        <v>128.30000000000001</v>
      </c>
      <c r="Y1835" s="33">
        <v>-90.904500000000041</v>
      </c>
      <c r="Z1835" s="14">
        <f t="shared" si="115"/>
        <v>-0.16992908755961952</v>
      </c>
      <c r="AA1835" s="13" t="s">
        <v>33</v>
      </c>
      <c r="AB1835" s="33">
        <v>251.42908500000004</v>
      </c>
      <c r="AC1835" s="33">
        <v>246.13091500000002</v>
      </c>
    </row>
    <row r="1836" spans="2:29" x14ac:dyDescent="0.3">
      <c r="B1836" s="19"/>
      <c r="D1836" s="13" t="s">
        <v>7939</v>
      </c>
      <c r="E1836" s="29">
        <v>43027</v>
      </c>
      <c r="F1836" s="29" t="str">
        <f t="shared" si="116"/>
        <v>Thu</v>
      </c>
      <c r="G1836" s="29" t="str">
        <f t="shared" si="117"/>
        <v>Oct</v>
      </c>
      <c r="H1836" s="34">
        <f t="shared" si="114"/>
        <v>2017</v>
      </c>
      <c r="I1836" s="29">
        <v>43030</v>
      </c>
      <c r="J1836" s="13" t="s">
        <v>34</v>
      </c>
      <c r="K1836" s="13" t="s">
        <v>790</v>
      </c>
      <c r="L1836" s="13" t="s">
        <v>24</v>
      </c>
      <c r="M1836" s="13" t="s">
        <v>501</v>
      </c>
      <c r="N1836" s="13" t="s">
        <v>91</v>
      </c>
      <c r="O1836" s="13" t="s">
        <v>54</v>
      </c>
      <c r="P1836" s="13" t="s">
        <v>55</v>
      </c>
      <c r="Q1836" s="13" t="s">
        <v>1120</v>
      </c>
      <c r="R1836" s="13" t="s">
        <v>30</v>
      </c>
      <c r="S1836" s="13" t="s">
        <v>1121</v>
      </c>
      <c r="T1836" s="13" t="s">
        <v>1122</v>
      </c>
      <c r="U1836" s="33">
        <v>380.07360000000006</v>
      </c>
      <c r="V1836" s="15">
        <v>9</v>
      </c>
      <c r="W1836" s="14">
        <v>0.17</v>
      </c>
      <c r="X1836" s="33">
        <v>121.7</v>
      </c>
      <c r="Y1836" s="33">
        <v>-77.846400000000017</v>
      </c>
      <c r="Z1836" s="14">
        <f t="shared" si="115"/>
        <v>-0.20481927710843376</v>
      </c>
      <c r="AA1836" s="13" t="s">
        <v>33</v>
      </c>
      <c r="AB1836" s="33">
        <v>64.612512000000009</v>
      </c>
      <c r="AC1836" s="33">
        <v>271.60748800000005</v>
      </c>
    </row>
    <row r="1837" spans="2:29" x14ac:dyDescent="0.3">
      <c r="B1837" s="19"/>
      <c r="D1837" s="13" t="s">
        <v>7940</v>
      </c>
      <c r="E1837" s="29">
        <v>43278</v>
      </c>
      <c r="F1837" s="29" t="str">
        <f t="shared" si="116"/>
        <v>Wed</v>
      </c>
      <c r="G1837" s="29" t="str">
        <f t="shared" si="117"/>
        <v>Jun</v>
      </c>
      <c r="H1837" s="34">
        <f t="shared" si="114"/>
        <v>2018</v>
      </c>
      <c r="I1837" s="29">
        <v>43282</v>
      </c>
      <c r="J1837" s="13" t="s">
        <v>50</v>
      </c>
      <c r="K1837" s="13" t="s">
        <v>790</v>
      </c>
      <c r="L1837" s="13" t="s">
        <v>24</v>
      </c>
      <c r="M1837" s="13" t="s">
        <v>791</v>
      </c>
      <c r="N1837" s="13" t="s">
        <v>158</v>
      </c>
      <c r="O1837" s="13" t="s">
        <v>54</v>
      </c>
      <c r="P1837" s="13" t="s">
        <v>55</v>
      </c>
      <c r="Q1837" s="13" t="s">
        <v>463</v>
      </c>
      <c r="R1837" s="13" t="s">
        <v>57</v>
      </c>
      <c r="S1837" s="13" t="s">
        <v>58</v>
      </c>
      <c r="T1837" s="13" t="s">
        <v>464</v>
      </c>
      <c r="U1837" s="33">
        <v>1587.0014999999999</v>
      </c>
      <c r="V1837" s="15">
        <v>3</v>
      </c>
      <c r="W1837" s="14">
        <v>0.17</v>
      </c>
      <c r="X1837" s="33">
        <v>164</v>
      </c>
      <c r="Y1837" s="33">
        <v>-76.558499999999981</v>
      </c>
      <c r="Z1837" s="14">
        <f t="shared" si="115"/>
        <v>-4.8240975197565969E-2</v>
      </c>
      <c r="AA1837" s="13" t="s">
        <v>60</v>
      </c>
      <c r="AB1837" s="33">
        <v>269.790255</v>
      </c>
      <c r="AC1837" s="33">
        <v>1229.7697450000001</v>
      </c>
    </row>
    <row r="1838" spans="2:29" x14ac:dyDescent="0.3">
      <c r="B1838" s="19"/>
      <c r="D1838" s="13" t="s">
        <v>7941</v>
      </c>
      <c r="E1838" s="29">
        <v>43278</v>
      </c>
      <c r="F1838" s="29" t="str">
        <f t="shared" si="116"/>
        <v>Wed</v>
      </c>
      <c r="G1838" s="29" t="str">
        <f t="shared" si="117"/>
        <v>Jun</v>
      </c>
      <c r="H1838" s="34">
        <f t="shared" si="114"/>
        <v>2018</v>
      </c>
      <c r="I1838" s="29">
        <v>43282</v>
      </c>
      <c r="J1838" s="13" t="s">
        <v>50</v>
      </c>
      <c r="K1838" s="13" t="s">
        <v>790</v>
      </c>
      <c r="L1838" s="13" t="s">
        <v>24</v>
      </c>
      <c r="M1838" s="13" t="s">
        <v>791</v>
      </c>
      <c r="N1838" s="13" t="s">
        <v>158</v>
      </c>
      <c r="O1838" s="13" t="s">
        <v>54</v>
      </c>
      <c r="P1838" s="13" t="s">
        <v>55</v>
      </c>
      <c r="Q1838" s="13" t="s">
        <v>438</v>
      </c>
      <c r="R1838" s="13" t="s">
        <v>57</v>
      </c>
      <c r="S1838" s="13" t="s">
        <v>121</v>
      </c>
      <c r="T1838" s="13" t="s">
        <v>439</v>
      </c>
      <c r="U1838" s="33">
        <v>273.32099999999997</v>
      </c>
      <c r="V1838" s="15">
        <v>2</v>
      </c>
      <c r="W1838" s="14">
        <v>0.47000000000000003</v>
      </c>
      <c r="X1838" s="33">
        <v>49.86</v>
      </c>
      <c r="Y1838" s="33">
        <v>-149.55899999999997</v>
      </c>
      <c r="Z1838" s="14">
        <f t="shared" si="115"/>
        <v>-0.54719176353079346</v>
      </c>
      <c r="AA1838" s="13" t="s">
        <v>60</v>
      </c>
      <c r="AB1838" s="33">
        <v>128.46087</v>
      </c>
      <c r="AC1838" s="33">
        <v>244.55912999999993</v>
      </c>
    </row>
    <row r="1839" spans="2:29" x14ac:dyDescent="0.3">
      <c r="B1839" s="19"/>
      <c r="D1839" s="13" t="s">
        <v>7942</v>
      </c>
      <c r="E1839" s="29">
        <v>43278</v>
      </c>
      <c r="F1839" s="29" t="str">
        <f t="shared" si="116"/>
        <v>Wed</v>
      </c>
      <c r="G1839" s="29" t="str">
        <f t="shared" si="117"/>
        <v>Jun</v>
      </c>
      <c r="H1839" s="34">
        <f t="shared" si="114"/>
        <v>2018</v>
      </c>
      <c r="I1839" s="29">
        <v>43282</v>
      </c>
      <c r="J1839" s="13" t="s">
        <v>50</v>
      </c>
      <c r="K1839" s="13" t="s">
        <v>790</v>
      </c>
      <c r="L1839" s="13" t="s">
        <v>24</v>
      </c>
      <c r="M1839" s="13" t="s">
        <v>791</v>
      </c>
      <c r="N1839" s="13" t="s">
        <v>158</v>
      </c>
      <c r="O1839" s="13" t="s">
        <v>54</v>
      </c>
      <c r="P1839" s="13" t="s">
        <v>55</v>
      </c>
      <c r="Q1839" s="13" t="s">
        <v>3662</v>
      </c>
      <c r="R1839" s="13" t="s">
        <v>57</v>
      </c>
      <c r="S1839" s="13" t="s">
        <v>138</v>
      </c>
      <c r="T1839" s="13" t="s">
        <v>3663</v>
      </c>
      <c r="U1839" s="33">
        <v>202.06349999999998</v>
      </c>
      <c r="V1839" s="15">
        <v>5</v>
      </c>
      <c r="W1839" s="14">
        <v>0.17</v>
      </c>
      <c r="X1839" s="33">
        <v>19.29</v>
      </c>
      <c r="Y1839" s="33">
        <v>-7.3364999999999938</v>
      </c>
      <c r="Z1839" s="14">
        <f t="shared" si="115"/>
        <v>-3.6307893310766143E-2</v>
      </c>
      <c r="AA1839" s="13" t="s">
        <v>60</v>
      </c>
      <c r="AB1839" s="33">
        <v>34.350794999999998</v>
      </c>
      <c r="AC1839" s="33">
        <v>155.75920499999998</v>
      </c>
    </row>
    <row r="1840" spans="2:29" x14ac:dyDescent="0.3">
      <c r="B1840" s="19"/>
      <c r="D1840" s="13" t="s">
        <v>7943</v>
      </c>
      <c r="E1840" s="29">
        <v>43278</v>
      </c>
      <c r="F1840" s="29" t="str">
        <f t="shared" si="116"/>
        <v>Wed</v>
      </c>
      <c r="G1840" s="29" t="str">
        <f t="shared" si="117"/>
        <v>Jun</v>
      </c>
      <c r="H1840" s="34">
        <f t="shared" si="114"/>
        <v>2018</v>
      </c>
      <c r="I1840" s="29">
        <v>43282</v>
      </c>
      <c r="J1840" s="13" t="s">
        <v>50</v>
      </c>
      <c r="K1840" s="13" t="s">
        <v>790</v>
      </c>
      <c r="L1840" s="13" t="s">
        <v>24</v>
      </c>
      <c r="M1840" s="13" t="s">
        <v>791</v>
      </c>
      <c r="N1840" s="13" t="s">
        <v>158</v>
      </c>
      <c r="O1840" s="13" t="s">
        <v>54</v>
      </c>
      <c r="P1840" s="13" t="s">
        <v>55</v>
      </c>
      <c r="Q1840" s="13" t="s">
        <v>3206</v>
      </c>
      <c r="R1840" s="13" t="s">
        <v>30</v>
      </c>
      <c r="S1840" s="13" t="s">
        <v>1789</v>
      </c>
      <c r="T1840" s="13" t="s">
        <v>3207</v>
      </c>
      <c r="U1840" s="33">
        <v>181.98899999999998</v>
      </c>
      <c r="V1840" s="15">
        <v>5</v>
      </c>
      <c r="W1840" s="14">
        <v>0.27</v>
      </c>
      <c r="X1840" s="33">
        <v>14.75</v>
      </c>
      <c r="Y1840" s="33">
        <v>-10.01100000000001</v>
      </c>
      <c r="Z1840" s="14">
        <f t="shared" si="115"/>
        <v>-5.5008819214348179E-2</v>
      </c>
      <c r="AA1840" s="13" t="s">
        <v>60</v>
      </c>
      <c r="AB1840" s="33">
        <v>49.137029999999996</v>
      </c>
      <c r="AC1840" s="33">
        <v>128.11297000000002</v>
      </c>
    </row>
    <row r="1841" spans="2:29" x14ac:dyDescent="0.3">
      <c r="B1841" s="19"/>
      <c r="D1841" s="13" t="s">
        <v>7944</v>
      </c>
      <c r="E1841" s="29">
        <v>43278</v>
      </c>
      <c r="F1841" s="29" t="str">
        <f t="shared" si="116"/>
        <v>Wed</v>
      </c>
      <c r="G1841" s="29" t="str">
        <f t="shared" si="117"/>
        <v>Jun</v>
      </c>
      <c r="H1841" s="34">
        <f t="shared" si="114"/>
        <v>2018</v>
      </c>
      <c r="I1841" s="29">
        <v>43282</v>
      </c>
      <c r="J1841" s="13" t="s">
        <v>50</v>
      </c>
      <c r="K1841" s="13" t="s">
        <v>790</v>
      </c>
      <c r="L1841" s="13" t="s">
        <v>24</v>
      </c>
      <c r="M1841" s="13" t="s">
        <v>791</v>
      </c>
      <c r="N1841" s="13" t="s">
        <v>158</v>
      </c>
      <c r="O1841" s="13" t="s">
        <v>54</v>
      </c>
      <c r="P1841" s="13" t="s">
        <v>55</v>
      </c>
      <c r="Q1841" s="13" t="s">
        <v>3314</v>
      </c>
      <c r="R1841" s="13" t="s">
        <v>30</v>
      </c>
      <c r="S1841" s="13" t="s">
        <v>2177</v>
      </c>
      <c r="T1841" s="13" t="s">
        <v>3315</v>
      </c>
      <c r="U1841" s="33">
        <v>20.574600000000004</v>
      </c>
      <c r="V1841" s="15">
        <v>2</v>
      </c>
      <c r="W1841" s="14">
        <v>0.47000000000000003</v>
      </c>
      <c r="X1841" s="33">
        <v>2.7</v>
      </c>
      <c r="Y1841" s="33">
        <v>-8.1654000000000035</v>
      </c>
      <c r="Z1841" s="14">
        <f t="shared" si="115"/>
        <v>-0.39686798285264363</v>
      </c>
      <c r="AA1841" s="13" t="s">
        <v>60</v>
      </c>
      <c r="AB1841" s="33">
        <v>9.6700620000000015</v>
      </c>
      <c r="AC1841" s="33">
        <v>16.369938000000005</v>
      </c>
    </row>
    <row r="1842" spans="2:29" x14ac:dyDescent="0.3">
      <c r="B1842" s="19"/>
      <c r="D1842" s="13" t="s">
        <v>7945</v>
      </c>
      <c r="E1842" s="29">
        <v>43278</v>
      </c>
      <c r="F1842" s="29" t="str">
        <f t="shared" si="116"/>
        <v>Wed</v>
      </c>
      <c r="G1842" s="29" t="str">
        <f t="shared" si="117"/>
        <v>Jun</v>
      </c>
      <c r="H1842" s="34">
        <f t="shared" si="114"/>
        <v>2018</v>
      </c>
      <c r="I1842" s="29">
        <v>43282</v>
      </c>
      <c r="J1842" s="13" t="s">
        <v>50</v>
      </c>
      <c r="K1842" s="13" t="s">
        <v>790</v>
      </c>
      <c r="L1842" s="13" t="s">
        <v>24</v>
      </c>
      <c r="M1842" s="13" t="s">
        <v>791</v>
      </c>
      <c r="N1842" s="13" t="s">
        <v>158</v>
      </c>
      <c r="O1842" s="13" t="s">
        <v>54</v>
      </c>
      <c r="P1842" s="13" t="s">
        <v>55</v>
      </c>
      <c r="Q1842" s="13" t="s">
        <v>4741</v>
      </c>
      <c r="R1842" s="13" t="s">
        <v>30</v>
      </c>
      <c r="S1842" s="13" t="s">
        <v>289</v>
      </c>
      <c r="T1842" s="13" t="s">
        <v>4742</v>
      </c>
      <c r="U1842" s="33">
        <v>9.3375000000000004</v>
      </c>
      <c r="V1842" s="15">
        <v>1</v>
      </c>
      <c r="W1842" s="14">
        <v>0.17</v>
      </c>
      <c r="X1842" s="33">
        <v>1.45</v>
      </c>
      <c r="Y1842" s="33">
        <v>3.5775000000000001</v>
      </c>
      <c r="Z1842" s="14">
        <f t="shared" si="115"/>
        <v>0.38313253012048193</v>
      </c>
      <c r="AA1842" s="13" t="s">
        <v>60</v>
      </c>
      <c r="AB1842" s="33">
        <v>1.5873750000000002</v>
      </c>
      <c r="AC1842" s="33">
        <v>2.7226250000000003</v>
      </c>
    </row>
    <row r="1843" spans="2:29" x14ac:dyDescent="0.3">
      <c r="B1843" s="19"/>
      <c r="D1843" s="13" t="s">
        <v>7946</v>
      </c>
      <c r="E1843" s="29">
        <v>43412</v>
      </c>
      <c r="F1843" s="29" t="str">
        <f t="shared" si="116"/>
        <v>Thu</v>
      </c>
      <c r="G1843" s="29" t="str">
        <f t="shared" si="117"/>
        <v>Nov</v>
      </c>
      <c r="H1843" s="34">
        <f t="shared" si="114"/>
        <v>2018</v>
      </c>
      <c r="I1843" s="29">
        <v>43416</v>
      </c>
      <c r="J1843" s="13" t="s">
        <v>50</v>
      </c>
      <c r="K1843" s="13" t="s">
        <v>5708</v>
      </c>
      <c r="L1843" s="13" t="s">
        <v>24</v>
      </c>
      <c r="M1843" s="13" t="s">
        <v>1835</v>
      </c>
      <c r="N1843" s="13" t="s">
        <v>187</v>
      </c>
      <c r="O1843" s="13" t="s">
        <v>27</v>
      </c>
      <c r="P1843" s="13" t="s">
        <v>28</v>
      </c>
      <c r="Q1843" s="13" t="s">
        <v>4478</v>
      </c>
      <c r="R1843" s="13" t="s">
        <v>30</v>
      </c>
      <c r="S1843" s="13" t="s">
        <v>2177</v>
      </c>
      <c r="T1843" s="13" t="s">
        <v>4479</v>
      </c>
      <c r="U1843" s="33">
        <v>34.200000000000003</v>
      </c>
      <c r="V1843" s="15">
        <v>3</v>
      </c>
      <c r="W1843" s="14">
        <v>0</v>
      </c>
      <c r="X1843" s="33">
        <v>2.93</v>
      </c>
      <c r="Y1843" s="33">
        <v>0.27</v>
      </c>
      <c r="Z1843" s="14">
        <f t="shared" si="115"/>
        <v>7.8947368421052634E-3</v>
      </c>
      <c r="AA1843" s="13" t="s">
        <v>88</v>
      </c>
      <c r="AB1843" s="33">
        <v>0</v>
      </c>
      <c r="AC1843" s="33">
        <v>31.000000000000004</v>
      </c>
    </row>
    <row r="1844" spans="2:29" x14ac:dyDescent="0.3">
      <c r="B1844" s="19"/>
      <c r="D1844" s="13" t="s">
        <v>7947</v>
      </c>
      <c r="E1844" s="29">
        <v>44033</v>
      </c>
      <c r="F1844" s="29" t="str">
        <f t="shared" si="116"/>
        <v>Tue</v>
      </c>
      <c r="G1844" s="29" t="str">
        <f t="shared" si="117"/>
        <v>Jul</v>
      </c>
      <c r="H1844" s="34">
        <f t="shared" si="114"/>
        <v>2020</v>
      </c>
      <c r="I1844" s="29">
        <v>44037</v>
      </c>
      <c r="J1844" s="13" t="s">
        <v>50</v>
      </c>
      <c r="K1844" s="13" t="s">
        <v>412</v>
      </c>
      <c r="L1844" s="13" t="s">
        <v>24</v>
      </c>
      <c r="M1844" s="13" t="s">
        <v>400</v>
      </c>
      <c r="N1844" s="13" t="s">
        <v>91</v>
      </c>
      <c r="O1844" s="13" t="s">
        <v>54</v>
      </c>
      <c r="P1844" s="13" t="s">
        <v>55</v>
      </c>
      <c r="Q1844" s="13" t="s">
        <v>74</v>
      </c>
      <c r="R1844" s="13" t="s">
        <v>40</v>
      </c>
      <c r="S1844" s="13" t="s">
        <v>41</v>
      </c>
      <c r="T1844" s="13" t="s">
        <v>75</v>
      </c>
      <c r="U1844" s="33">
        <v>2063.7683999999999</v>
      </c>
      <c r="V1844" s="15">
        <v>6</v>
      </c>
      <c r="W1844" s="14">
        <v>0.27</v>
      </c>
      <c r="X1844" s="33">
        <v>263.01</v>
      </c>
      <c r="Y1844" s="33">
        <v>141.1884</v>
      </c>
      <c r="Z1844" s="14">
        <f t="shared" si="115"/>
        <v>6.8412909122942289E-2</v>
      </c>
      <c r="AA1844" s="13" t="s">
        <v>60</v>
      </c>
      <c r="AB1844" s="33">
        <v>557.21746800000005</v>
      </c>
      <c r="AC1844" s="33">
        <v>1102.3525319999999</v>
      </c>
    </row>
    <row r="1845" spans="2:29" x14ac:dyDescent="0.3">
      <c r="B1845" s="19"/>
      <c r="D1845" s="13" t="s">
        <v>7948</v>
      </c>
      <c r="E1845" s="29">
        <v>44033</v>
      </c>
      <c r="F1845" s="29" t="str">
        <f t="shared" si="116"/>
        <v>Tue</v>
      </c>
      <c r="G1845" s="29" t="str">
        <f t="shared" si="117"/>
        <v>Jul</v>
      </c>
      <c r="H1845" s="34">
        <f t="shared" si="114"/>
        <v>2020</v>
      </c>
      <c r="I1845" s="29">
        <v>44037</v>
      </c>
      <c r="J1845" s="13" t="s">
        <v>50</v>
      </c>
      <c r="K1845" s="13" t="s">
        <v>412</v>
      </c>
      <c r="L1845" s="13" t="s">
        <v>24</v>
      </c>
      <c r="M1845" s="13" t="s">
        <v>400</v>
      </c>
      <c r="N1845" s="13" t="s">
        <v>91</v>
      </c>
      <c r="O1845" s="13" t="s">
        <v>54</v>
      </c>
      <c r="P1845" s="13" t="s">
        <v>55</v>
      </c>
      <c r="Q1845" s="13" t="s">
        <v>3809</v>
      </c>
      <c r="R1845" s="13" t="s">
        <v>30</v>
      </c>
      <c r="S1845" s="13" t="s">
        <v>1121</v>
      </c>
      <c r="T1845" s="13" t="s">
        <v>3810</v>
      </c>
      <c r="U1845" s="33">
        <v>76.71690000000001</v>
      </c>
      <c r="V1845" s="15">
        <v>3</v>
      </c>
      <c r="W1845" s="14">
        <v>0.17</v>
      </c>
      <c r="X1845" s="33">
        <v>10.220000000000001</v>
      </c>
      <c r="Y1845" s="33">
        <v>27.666899999999998</v>
      </c>
      <c r="Z1845" s="14">
        <f t="shared" si="115"/>
        <v>0.36063631351110376</v>
      </c>
      <c r="AA1845" s="13" t="s">
        <v>60</v>
      </c>
      <c r="AB1845" s="33">
        <v>13.041873000000002</v>
      </c>
      <c r="AC1845" s="33">
        <v>25.78812700000001</v>
      </c>
    </row>
    <row r="1846" spans="2:29" x14ac:dyDescent="0.3">
      <c r="B1846" s="19"/>
      <c r="D1846" s="13" t="s">
        <v>7949</v>
      </c>
      <c r="E1846" s="29">
        <v>44033</v>
      </c>
      <c r="F1846" s="29" t="str">
        <f t="shared" si="116"/>
        <v>Tue</v>
      </c>
      <c r="G1846" s="29" t="str">
        <f t="shared" si="117"/>
        <v>Jul</v>
      </c>
      <c r="H1846" s="34">
        <f t="shared" si="114"/>
        <v>2020</v>
      </c>
      <c r="I1846" s="29">
        <v>44037</v>
      </c>
      <c r="J1846" s="13" t="s">
        <v>50</v>
      </c>
      <c r="K1846" s="13" t="s">
        <v>412</v>
      </c>
      <c r="L1846" s="13" t="s">
        <v>24</v>
      </c>
      <c r="M1846" s="13" t="s">
        <v>400</v>
      </c>
      <c r="N1846" s="13" t="s">
        <v>91</v>
      </c>
      <c r="O1846" s="13" t="s">
        <v>54</v>
      </c>
      <c r="P1846" s="13" t="s">
        <v>55</v>
      </c>
      <c r="Q1846" s="13" t="s">
        <v>4802</v>
      </c>
      <c r="R1846" s="13" t="s">
        <v>30</v>
      </c>
      <c r="S1846" s="13" t="s">
        <v>289</v>
      </c>
      <c r="T1846" s="13" t="s">
        <v>4803</v>
      </c>
      <c r="U1846" s="33">
        <v>44.570999999999984</v>
      </c>
      <c r="V1846" s="15">
        <v>5</v>
      </c>
      <c r="W1846" s="14">
        <v>0.17</v>
      </c>
      <c r="X1846" s="33">
        <v>3.99</v>
      </c>
      <c r="Y1846" s="33">
        <v>12.770999999999999</v>
      </c>
      <c r="Z1846" s="14">
        <f t="shared" si="115"/>
        <v>0.28653160126539684</v>
      </c>
      <c r="AA1846" s="13" t="s">
        <v>60</v>
      </c>
      <c r="AB1846" s="33">
        <v>7.5770699999999982</v>
      </c>
      <c r="AC1846" s="33">
        <v>20.232929999999982</v>
      </c>
    </row>
    <row r="1847" spans="2:29" x14ac:dyDescent="0.3">
      <c r="B1847" s="19"/>
      <c r="D1847" s="13" t="s">
        <v>7950</v>
      </c>
      <c r="E1847" s="29">
        <v>44033</v>
      </c>
      <c r="F1847" s="29" t="str">
        <f t="shared" si="116"/>
        <v>Tue</v>
      </c>
      <c r="G1847" s="29" t="str">
        <f t="shared" si="117"/>
        <v>Jul</v>
      </c>
      <c r="H1847" s="34">
        <f t="shared" si="114"/>
        <v>2020</v>
      </c>
      <c r="I1847" s="29">
        <v>44037</v>
      </c>
      <c r="J1847" s="13" t="s">
        <v>50</v>
      </c>
      <c r="K1847" s="13" t="s">
        <v>412</v>
      </c>
      <c r="L1847" s="13" t="s">
        <v>24</v>
      </c>
      <c r="M1847" s="13" t="s">
        <v>400</v>
      </c>
      <c r="N1847" s="13" t="s">
        <v>91</v>
      </c>
      <c r="O1847" s="13" t="s">
        <v>54</v>
      </c>
      <c r="P1847" s="13" t="s">
        <v>55</v>
      </c>
      <c r="Q1847" s="13" t="s">
        <v>6032</v>
      </c>
      <c r="R1847" s="13" t="s">
        <v>30</v>
      </c>
      <c r="S1847" s="13" t="s">
        <v>2177</v>
      </c>
      <c r="T1847" s="13" t="s">
        <v>6033</v>
      </c>
      <c r="U1847" s="33">
        <v>14.787000000000003</v>
      </c>
      <c r="V1847" s="15">
        <v>2</v>
      </c>
      <c r="W1847" s="14">
        <v>0.47000000000000003</v>
      </c>
      <c r="X1847" s="33">
        <v>1.44</v>
      </c>
      <c r="Y1847" s="33">
        <v>-0.33300000000000196</v>
      </c>
      <c r="Z1847" s="14">
        <f t="shared" si="115"/>
        <v>-2.2519780888618508E-2</v>
      </c>
      <c r="AA1847" s="13" t="s">
        <v>60</v>
      </c>
      <c r="AB1847" s="33">
        <v>6.9498900000000017</v>
      </c>
      <c r="AC1847" s="33">
        <v>6.7301100000000034</v>
      </c>
    </row>
    <row r="1848" spans="2:29" x14ac:dyDescent="0.3">
      <c r="B1848" s="19"/>
      <c r="D1848" s="13" t="s">
        <v>7951</v>
      </c>
      <c r="E1848" s="29">
        <v>44033</v>
      </c>
      <c r="F1848" s="29" t="str">
        <f t="shared" si="116"/>
        <v>Tue</v>
      </c>
      <c r="G1848" s="29" t="str">
        <f t="shared" si="117"/>
        <v>Jul</v>
      </c>
      <c r="H1848" s="34">
        <f t="shared" si="114"/>
        <v>2020</v>
      </c>
      <c r="I1848" s="29">
        <v>44037</v>
      </c>
      <c r="J1848" s="13" t="s">
        <v>50</v>
      </c>
      <c r="K1848" s="13" t="s">
        <v>412</v>
      </c>
      <c r="L1848" s="13" t="s">
        <v>24</v>
      </c>
      <c r="M1848" s="13" t="s">
        <v>400</v>
      </c>
      <c r="N1848" s="13" t="s">
        <v>91</v>
      </c>
      <c r="O1848" s="13" t="s">
        <v>54</v>
      </c>
      <c r="P1848" s="13" t="s">
        <v>55</v>
      </c>
      <c r="Q1848" s="13" t="s">
        <v>5770</v>
      </c>
      <c r="R1848" s="13" t="s">
        <v>30</v>
      </c>
      <c r="S1848" s="13" t="s">
        <v>1121</v>
      </c>
      <c r="T1848" s="13" t="s">
        <v>5771</v>
      </c>
      <c r="U1848" s="33">
        <v>14.093399999999999</v>
      </c>
      <c r="V1848" s="15">
        <v>2</v>
      </c>
      <c r="W1848" s="14">
        <v>0.17</v>
      </c>
      <c r="X1848" s="33">
        <v>1.2</v>
      </c>
      <c r="Y1848" s="33">
        <v>0.47339999999999982</v>
      </c>
      <c r="Z1848" s="14">
        <f t="shared" si="115"/>
        <v>3.359019115330579E-2</v>
      </c>
      <c r="AA1848" s="13" t="s">
        <v>60</v>
      </c>
      <c r="AB1848" s="33">
        <v>2.3958780000000002</v>
      </c>
      <c r="AC1848" s="33">
        <v>10.024122</v>
      </c>
    </row>
    <row r="1849" spans="2:29" x14ac:dyDescent="0.3">
      <c r="B1849" s="19"/>
      <c r="D1849" s="13" t="s">
        <v>7952</v>
      </c>
      <c r="E1849" s="29">
        <v>44177</v>
      </c>
      <c r="F1849" s="29" t="str">
        <f t="shared" si="116"/>
        <v>Sat</v>
      </c>
      <c r="G1849" s="29" t="str">
        <f t="shared" si="117"/>
        <v>Dec</v>
      </c>
      <c r="H1849" s="34">
        <f t="shared" si="114"/>
        <v>2020</v>
      </c>
      <c r="I1849" s="29">
        <v>44181</v>
      </c>
      <c r="J1849" s="13" t="s">
        <v>50</v>
      </c>
      <c r="K1849" s="13" t="s">
        <v>412</v>
      </c>
      <c r="L1849" s="13" t="s">
        <v>24</v>
      </c>
      <c r="M1849" s="13" t="s">
        <v>160</v>
      </c>
      <c r="N1849" s="13" t="s">
        <v>160</v>
      </c>
      <c r="O1849" s="13" t="s">
        <v>54</v>
      </c>
      <c r="P1849" s="13" t="s">
        <v>55</v>
      </c>
      <c r="Q1849" s="13" t="s">
        <v>4646</v>
      </c>
      <c r="R1849" s="13" t="s">
        <v>30</v>
      </c>
      <c r="S1849" s="13" t="s">
        <v>1607</v>
      </c>
      <c r="T1849" s="13" t="s">
        <v>4647</v>
      </c>
      <c r="U1849" s="33">
        <v>80.231400000000008</v>
      </c>
      <c r="V1849" s="15">
        <v>3</v>
      </c>
      <c r="W1849" s="14">
        <v>0.47000000000000003</v>
      </c>
      <c r="X1849" s="33">
        <v>7.26</v>
      </c>
      <c r="Y1849" s="33">
        <v>-18.2286</v>
      </c>
      <c r="Z1849" s="14">
        <f t="shared" si="115"/>
        <v>-0.22720032306553292</v>
      </c>
      <c r="AA1849" s="13" t="s">
        <v>88</v>
      </c>
      <c r="AB1849" s="33">
        <v>37.708758000000003</v>
      </c>
      <c r="AC1849" s="33">
        <v>53.491242000000007</v>
      </c>
    </row>
    <row r="1850" spans="2:29" x14ac:dyDescent="0.3">
      <c r="B1850" s="19"/>
      <c r="D1850" s="13" t="s">
        <v>7953</v>
      </c>
      <c r="E1850" s="29">
        <v>43174</v>
      </c>
      <c r="F1850" s="29" t="str">
        <f t="shared" si="116"/>
        <v>Thu</v>
      </c>
      <c r="G1850" s="29" t="str">
        <f t="shared" si="117"/>
        <v>Mar</v>
      </c>
      <c r="H1850" s="34">
        <f t="shared" si="114"/>
        <v>2018</v>
      </c>
      <c r="I1850" s="29">
        <v>43180</v>
      </c>
      <c r="J1850" s="13" t="s">
        <v>50</v>
      </c>
      <c r="K1850" s="13" t="s">
        <v>2004</v>
      </c>
      <c r="L1850" s="13" t="s">
        <v>36</v>
      </c>
      <c r="M1850" s="13" t="s">
        <v>737</v>
      </c>
      <c r="N1850" s="13" t="s">
        <v>738</v>
      </c>
      <c r="O1850" s="13" t="s">
        <v>27</v>
      </c>
      <c r="P1850" s="13" t="s">
        <v>28</v>
      </c>
      <c r="Q1850" s="13" t="s">
        <v>2005</v>
      </c>
      <c r="R1850" s="13" t="s">
        <v>57</v>
      </c>
      <c r="S1850" s="13" t="s">
        <v>121</v>
      </c>
      <c r="T1850" s="13" t="s">
        <v>2006</v>
      </c>
      <c r="U1850" s="33">
        <v>713.61</v>
      </c>
      <c r="V1850" s="15">
        <v>9</v>
      </c>
      <c r="W1850" s="14">
        <v>0</v>
      </c>
      <c r="X1850" s="33">
        <v>60.11</v>
      </c>
      <c r="Y1850" s="33">
        <v>342.36</v>
      </c>
      <c r="Z1850" s="14">
        <f t="shared" si="115"/>
        <v>0.47975785092697693</v>
      </c>
      <c r="AA1850" s="13" t="s">
        <v>88</v>
      </c>
      <c r="AB1850" s="33">
        <v>0</v>
      </c>
      <c r="AC1850" s="33">
        <v>311.14</v>
      </c>
    </row>
    <row r="1851" spans="2:29" x14ac:dyDescent="0.3">
      <c r="B1851" s="19"/>
      <c r="D1851" s="13" t="s">
        <v>7954</v>
      </c>
      <c r="E1851" s="29">
        <v>43174</v>
      </c>
      <c r="F1851" s="29" t="str">
        <f t="shared" si="116"/>
        <v>Thu</v>
      </c>
      <c r="G1851" s="29" t="str">
        <f t="shared" si="117"/>
        <v>Mar</v>
      </c>
      <c r="H1851" s="34">
        <f t="shared" si="114"/>
        <v>2018</v>
      </c>
      <c r="I1851" s="29">
        <v>43180</v>
      </c>
      <c r="J1851" s="13" t="s">
        <v>50</v>
      </c>
      <c r="K1851" s="13" t="s">
        <v>2004</v>
      </c>
      <c r="L1851" s="13" t="s">
        <v>36</v>
      </c>
      <c r="M1851" s="13" t="s">
        <v>737</v>
      </c>
      <c r="N1851" s="13" t="s">
        <v>738</v>
      </c>
      <c r="O1851" s="13" t="s">
        <v>27</v>
      </c>
      <c r="P1851" s="13" t="s">
        <v>28</v>
      </c>
      <c r="Q1851" s="13" t="s">
        <v>565</v>
      </c>
      <c r="R1851" s="13" t="s">
        <v>57</v>
      </c>
      <c r="S1851" s="13" t="s">
        <v>86</v>
      </c>
      <c r="T1851" s="13" t="s">
        <v>566</v>
      </c>
      <c r="U1851" s="33">
        <v>263.73</v>
      </c>
      <c r="V1851" s="15">
        <v>1</v>
      </c>
      <c r="W1851" s="14">
        <v>0</v>
      </c>
      <c r="X1851" s="33">
        <v>19.22</v>
      </c>
      <c r="Y1851" s="33">
        <v>42.18</v>
      </c>
      <c r="Z1851" s="14">
        <f t="shared" si="115"/>
        <v>0.15993629848708907</v>
      </c>
      <c r="AA1851" s="13" t="s">
        <v>88</v>
      </c>
      <c r="AB1851" s="33">
        <v>0</v>
      </c>
      <c r="AC1851" s="33">
        <v>202.33</v>
      </c>
    </row>
    <row r="1852" spans="2:29" x14ac:dyDescent="0.3">
      <c r="B1852" s="19"/>
      <c r="D1852" s="13" t="s">
        <v>7955</v>
      </c>
      <c r="E1852" s="29">
        <v>43174</v>
      </c>
      <c r="F1852" s="29" t="str">
        <f t="shared" si="116"/>
        <v>Thu</v>
      </c>
      <c r="G1852" s="29" t="str">
        <f t="shared" si="117"/>
        <v>Mar</v>
      </c>
      <c r="H1852" s="34">
        <f t="shared" si="114"/>
        <v>2018</v>
      </c>
      <c r="I1852" s="29">
        <v>43180</v>
      </c>
      <c r="J1852" s="13" t="s">
        <v>50</v>
      </c>
      <c r="K1852" s="13" t="s">
        <v>2004</v>
      </c>
      <c r="L1852" s="13" t="s">
        <v>36</v>
      </c>
      <c r="M1852" s="13" t="s">
        <v>737</v>
      </c>
      <c r="N1852" s="13" t="s">
        <v>738</v>
      </c>
      <c r="O1852" s="13" t="s">
        <v>27</v>
      </c>
      <c r="P1852" s="13" t="s">
        <v>28</v>
      </c>
      <c r="Q1852" s="13" t="s">
        <v>3149</v>
      </c>
      <c r="R1852" s="13" t="s">
        <v>30</v>
      </c>
      <c r="S1852" s="13" t="s">
        <v>1228</v>
      </c>
      <c r="T1852" s="13" t="s">
        <v>3150</v>
      </c>
      <c r="U1852" s="33">
        <v>123.21000000000002</v>
      </c>
      <c r="V1852" s="15">
        <v>3</v>
      </c>
      <c r="W1852" s="14">
        <v>0</v>
      </c>
      <c r="X1852" s="33">
        <v>8.35</v>
      </c>
      <c r="Y1852" s="33">
        <v>49.230000000000004</v>
      </c>
      <c r="Z1852" s="14">
        <f t="shared" si="115"/>
        <v>0.39956172388604816</v>
      </c>
      <c r="AA1852" s="13" t="s">
        <v>88</v>
      </c>
      <c r="AB1852" s="33">
        <v>0</v>
      </c>
      <c r="AC1852" s="33">
        <v>65.630000000000024</v>
      </c>
    </row>
    <row r="1853" spans="2:29" x14ac:dyDescent="0.3">
      <c r="B1853" s="19"/>
      <c r="D1853" s="13" t="s">
        <v>7956</v>
      </c>
      <c r="E1853" s="29">
        <v>43174</v>
      </c>
      <c r="F1853" s="29" t="str">
        <f t="shared" si="116"/>
        <v>Thu</v>
      </c>
      <c r="G1853" s="29" t="str">
        <f t="shared" si="117"/>
        <v>Mar</v>
      </c>
      <c r="H1853" s="34">
        <f t="shared" si="114"/>
        <v>2018</v>
      </c>
      <c r="I1853" s="29">
        <v>43180</v>
      </c>
      <c r="J1853" s="13" t="s">
        <v>50</v>
      </c>
      <c r="K1853" s="13" t="s">
        <v>2004</v>
      </c>
      <c r="L1853" s="13" t="s">
        <v>36</v>
      </c>
      <c r="M1853" s="13" t="s">
        <v>737</v>
      </c>
      <c r="N1853" s="13" t="s">
        <v>738</v>
      </c>
      <c r="O1853" s="13" t="s">
        <v>27</v>
      </c>
      <c r="P1853" s="13" t="s">
        <v>28</v>
      </c>
      <c r="Q1853" s="13" t="s">
        <v>5938</v>
      </c>
      <c r="R1853" s="13" t="s">
        <v>30</v>
      </c>
      <c r="S1853" s="13" t="s">
        <v>2751</v>
      </c>
      <c r="T1853" s="13" t="s">
        <v>5939</v>
      </c>
      <c r="U1853" s="33">
        <v>14.400000000000002</v>
      </c>
      <c r="V1853" s="15">
        <v>3</v>
      </c>
      <c r="W1853" s="14">
        <v>0</v>
      </c>
      <c r="X1853" s="33">
        <v>1.83</v>
      </c>
      <c r="Y1853" s="33">
        <v>2.25</v>
      </c>
      <c r="Z1853" s="14">
        <f t="shared" si="115"/>
        <v>0.15624999999999997</v>
      </c>
      <c r="AA1853" s="13" t="s">
        <v>88</v>
      </c>
      <c r="AB1853" s="33">
        <v>0</v>
      </c>
      <c r="AC1853" s="33">
        <v>10.320000000000002</v>
      </c>
    </row>
    <row r="1854" spans="2:29" x14ac:dyDescent="0.3">
      <c r="B1854" s="19"/>
      <c r="D1854" s="13" t="s">
        <v>7957</v>
      </c>
      <c r="E1854" s="29">
        <v>43746</v>
      </c>
      <c r="F1854" s="29" t="str">
        <f t="shared" si="116"/>
        <v>Tue</v>
      </c>
      <c r="G1854" s="29" t="str">
        <f t="shared" si="117"/>
        <v>Oct</v>
      </c>
      <c r="H1854" s="34">
        <f t="shared" si="114"/>
        <v>2019</v>
      </c>
      <c r="I1854" s="29">
        <v>43752</v>
      </c>
      <c r="J1854" s="13" t="s">
        <v>50</v>
      </c>
      <c r="K1854" s="13" t="s">
        <v>4770</v>
      </c>
      <c r="L1854" s="13" t="s">
        <v>36</v>
      </c>
      <c r="M1854" s="13" t="s">
        <v>233</v>
      </c>
      <c r="N1854" s="13" t="s">
        <v>234</v>
      </c>
      <c r="O1854" s="13" t="s">
        <v>54</v>
      </c>
      <c r="P1854" s="13" t="s">
        <v>55</v>
      </c>
      <c r="Q1854" s="13" t="s">
        <v>5363</v>
      </c>
      <c r="R1854" s="13" t="s">
        <v>30</v>
      </c>
      <c r="S1854" s="13" t="s">
        <v>2177</v>
      </c>
      <c r="T1854" s="13" t="s">
        <v>5364</v>
      </c>
      <c r="U1854" s="33">
        <v>44.281500000000008</v>
      </c>
      <c r="V1854" s="15">
        <v>5</v>
      </c>
      <c r="W1854" s="14">
        <v>0.47000000000000003</v>
      </c>
      <c r="X1854" s="33">
        <v>2.82</v>
      </c>
      <c r="Y1854" s="33">
        <v>-11.8185</v>
      </c>
      <c r="Z1854" s="14">
        <f t="shared" si="115"/>
        <v>-0.26689475288777476</v>
      </c>
      <c r="AA1854" s="13" t="s">
        <v>88</v>
      </c>
      <c r="AB1854" s="33">
        <v>20.812305000000006</v>
      </c>
      <c r="AC1854" s="33">
        <v>32.467695000000006</v>
      </c>
    </row>
    <row r="1855" spans="2:29" x14ac:dyDescent="0.3">
      <c r="B1855" s="19"/>
      <c r="D1855" s="13" t="s">
        <v>7958</v>
      </c>
      <c r="E1855" s="29">
        <v>43757</v>
      </c>
      <c r="F1855" s="29" t="str">
        <f t="shared" si="116"/>
        <v>Sat</v>
      </c>
      <c r="G1855" s="29" t="str">
        <f t="shared" si="117"/>
        <v>Oct</v>
      </c>
      <c r="H1855" s="34">
        <f t="shared" si="114"/>
        <v>2019</v>
      </c>
      <c r="I1855" s="29">
        <v>43762</v>
      </c>
      <c r="J1855" s="13" t="s">
        <v>22</v>
      </c>
      <c r="K1855" s="13" t="s">
        <v>4770</v>
      </c>
      <c r="L1855" s="13" t="s">
        <v>36</v>
      </c>
      <c r="M1855" s="13" t="s">
        <v>400</v>
      </c>
      <c r="N1855" s="13" t="s">
        <v>91</v>
      </c>
      <c r="O1855" s="13" t="s">
        <v>54</v>
      </c>
      <c r="P1855" s="13" t="s">
        <v>55</v>
      </c>
      <c r="Q1855" s="13" t="s">
        <v>4771</v>
      </c>
      <c r="R1855" s="13" t="s">
        <v>30</v>
      </c>
      <c r="S1855" s="13" t="s">
        <v>2177</v>
      </c>
      <c r="T1855" s="13" t="s">
        <v>4772</v>
      </c>
      <c r="U1855" s="33">
        <v>52.422300000000014</v>
      </c>
      <c r="V1855" s="15">
        <v>7</v>
      </c>
      <c r="W1855" s="14">
        <v>0.47000000000000003</v>
      </c>
      <c r="X1855" s="33">
        <v>8.2899999999999991</v>
      </c>
      <c r="Y1855" s="33">
        <v>-29.687700000000007</v>
      </c>
      <c r="Z1855" s="14">
        <f t="shared" si="115"/>
        <v>-0.56631815086327764</v>
      </c>
      <c r="AA1855" s="13" t="s">
        <v>60</v>
      </c>
      <c r="AB1855" s="33">
        <v>24.638481000000009</v>
      </c>
      <c r="AC1855" s="33">
        <v>49.181519000000009</v>
      </c>
    </row>
    <row r="1856" spans="2:29" x14ac:dyDescent="0.3">
      <c r="B1856" s="19"/>
      <c r="D1856" s="13" t="s">
        <v>7959</v>
      </c>
      <c r="E1856" s="29">
        <v>43642</v>
      </c>
      <c r="F1856" s="29" t="str">
        <f t="shared" si="116"/>
        <v>Wed</v>
      </c>
      <c r="G1856" s="29" t="str">
        <f t="shared" si="117"/>
        <v>Jun</v>
      </c>
      <c r="H1856" s="34">
        <f t="shared" si="114"/>
        <v>2019</v>
      </c>
      <c r="I1856" s="29">
        <v>43646</v>
      </c>
      <c r="J1856" s="13" t="s">
        <v>50</v>
      </c>
      <c r="K1856" s="13" t="s">
        <v>2541</v>
      </c>
      <c r="L1856" s="13" t="s">
        <v>24</v>
      </c>
      <c r="M1856" s="13" t="s">
        <v>1335</v>
      </c>
      <c r="N1856" s="13" t="s">
        <v>38</v>
      </c>
      <c r="O1856" s="13" t="s">
        <v>27</v>
      </c>
      <c r="P1856" s="13" t="s">
        <v>28</v>
      </c>
      <c r="Q1856" s="13" t="s">
        <v>2542</v>
      </c>
      <c r="R1856" s="13" t="s">
        <v>40</v>
      </c>
      <c r="S1856" s="13" t="s">
        <v>906</v>
      </c>
      <c r="T1856" s="13" t="s">
        <v>2543</v>
      </c>
      <c r="U1856" s="33">
        <v>339.84000000000003</v>
      </c>
      <c r="V1856" s="15">
        <v>3</v>
      </c>
      <c r="W1856" s="14">
        <v>0</v>
      </c>
      <c r="X1856" s="33">
        <v>40.92</v>
      </c>
      <c r="Y1856" s="33">
        <v>37.35</v>
      </c>
      <c r="Z1856" s="14">
        <f t="shared" si="115"/>
        <v>0.10990466101694915</v>
      </c>
      <c r="AA1856" s="13" t="s">
        <v>60</v>
      </c>
      <c r="AB1856" s="33">
        <v>0</v>
      </c>
      <c r="AC1856" s="33">
        <v>261.57</v>
      </c>
    </row>
    <row r="1857" spans="2:29" x14ac:dyDescent="0.3">
      <c r="B1857" s="19"/>
      <c r="D1857" s="13" t="s">
        <v>7960</v>
      </c>
      <c r="E1857" s="29">
        <v>43053</v>
      </c>
      <c r="F1857" s="29" t="str">
        <f t="shared" si="116"/>
        <v>Tue</v>
      </c>
      <c r="G1857" s="29" t="str">
        <f t="shared" si="117"/>
        <v>Nov</v>
      </c>
      <c r="H1857" s="34">
        <f t="shared" si="114"/>
        <v>2017</v>
      </c>
      <c r="I1857" s="29">
        <v>43060</v>
      </c>
      <c r="J1857" s="13" t="s">
        <v>50</v>
      </c>
      <c r="K1857" s="13" t="s">
        <v>2112</v>
      </c>
      <c r="L1857" s="13" t="s">
        <v>24</v>
      </c>
      <c r="M1857" s="13" t="s">
        <v>160</v>
      </c>
      <c r="N1857" s="13" t="s">
        <v>160</v>
      </c>
      <c r="O1857" s="13" t="s">
        <v>54</v>
      </c>
      <c r="P1857" s="13" t="s">
        <v>55</v>
      </c>
      <c r="Q1857" s="13" t="s">
        <v>2113</v>
      </c>
      <c r="R1857" s="13" t="s">
        <v>57</v>
      </c>
      <c r="S1857" s="13" t="s">
        <v>86</v>
      </c>
      <c r="T1857" s="13" t="s">
        <v>2114</v>
      </c>
      <c r="U1857" s="33">
        <v>533.25269999999989</v>
      </c>
      <c r="V1857" s="15">
        <v>3</v>
      </c>
      <c r="W1857" s="14">
        <v>7.0000000000000007E-2</v>
      </c>
      <c r="X1857" s="33">
        <v>55.58</v>
      </c>
      <c r="Y1857" s="33">
        <v>206.37269999999998</v>
      </c>
      <c r="Z1857" s="14">
        <f t="shared" si="115"/>
        <v>0.38700732316967174</v>
      </c>
      <c r="AA1857" s="13" t="s">
        <v>88</v>
      </c>
      <c r="AB1857" s="33">
        <v>37.327688999999992</v>
      </c>
      <c r="AC1857" s="33">
        <v>233.97231099999996</v>
      </c>
    </row>
    <row r="1858" spans="2:29" x14ac:dyDescent="0.3">
      <c r="B1858" s="19"/>
      <c r="D1858" s="13" t="s">
        <v>7961</v>
      </c>
      <c r="E1858" s="29">
        <v>43053</v>
      </c>
      <c r="F1858" s="29" t="str">
        <f t="shared" si="116"/>
        <v>Tue</v>
      </c>
      <c r="G1858" s="29" t="str">
        <f t="shared" si="117"/>
        <v>Nov</v>
      </c>
      <c r="H1858" s="34">
        <f t="shared" si="114"/>
        <v>2017</v>
      </c>
      <c r="I1858" s="29">
        <v>43060</v>
      </c>
      <c r="J1858" s="13" t="s">
        <v>50</v>
      </c>
      <c r="K1858" s="13" t="s">
        <v>2112</v>
      </c>
      <c r="L1858" s="13" t="s">
        <v>24</v>
      </c>
      <c r="M1858" s="13" t="s">
        <v>160</v>
      </c>
      <c r="N1858" s="13" t="s">
        <v>160</v>
      </c>
      <c r="O1858" s="13" t="s">
        <v>54</v>
      </c>
      <c r="P1858" s="13" t="s">
        <v>55</v>
      </c>
      <c r="Q1858" s="13" t="s">
        <v>1016</v>
      </c>
      <c r="R1858" s="13" t="s">
        <v>40</v>
      </c>
      <c r="S1858" s="13" t="s">
        <v>67</v>
      </c>
      <c r="T1858" s="13" t="s">
        <v>1017</v>
      </c>
      <c r="U1858" s="33">
        <v>1356.8327999999999</v>
      </c>
      <c r="V1858" s="15">
        <v>4</v>
      </c>
      <c r="W1858" s="14">
        <v>7.0000000000000007E-2</v>
      </c>
      <c r="X1858" s="33">
        <v>21.96</v>
      </c>
      <c r="Y1858" s="33">
        <v>335.51279999999997</v>
      </c>
      <c r="Z1858" s="14">
        <f t="shared" si="115"/>
        <v>0.24727645145370897</v>
      </c>
      <c r="AA1858" s="13" t="s">
        <v>88</v>
      </c>
      <c r="AB1858" s="33">
        <v>94.978296</v>
      </c>
      <c r="AC1858" s="33">
        <v>904.3817039999999</v>
      </c>
    </row>
    <row r="1859" spans="2:29" x14ac:dyDescent="0.3">
      <c r="B1859" s="19"/>
      <c r="D1859" s="13" t="s">
        <v>7962</v>
      </c>
      <c r="E1859" s="29">
        <v>43053</v>
      </c>
      <c r="F1859" s="29" t="str">
        <f t="shared" si="116"/>
        <v>Tue</v>
      </c>
      <c r="G1859" s="29" t="str">
        <f t="shared" si="117"/>
        <v>Nov</v>
      </c>
      <c r="H1859" s="34">
        <f t="shared" si="114"/>
        <v>2017</v>
      </c>
      <c r="I1859" s="29">
        <v>43060</v>
      </c>
      <c r="J1859" s="13" t="s">
        <v>50</v>
      </c>
      <c r="K1859" s="13" t="s">
        <v>2112</v>
      </c>
      <c r="L1859" s="13" t="s">
        <v>24</v>
      </c>
      <c r="M1859" s="13" t="s">
        <v>160</v>
      </c>
      <c r="N1859" s="13" t="s">
        <v>160</v>
      </c>
      <c r="O1859" s="13" t="s">
        <v>54</v>
      </c>
      <c r="P1859" s="13" t="s">
        <v>55</v>
      </c>
      <c r="Q1859" s="13" t="s">
        <v>5215</v>
      </c>
      <c r="R1859" s="13" t="s">
        <v>30</v>
      </c>
      <c r="S1859" s="13" t="s">
        <v>2751</v>
      </c>
      <c r="T1859" s="13" t="s">
        <v>5216</v>
      </c>
      <c r="U1859" s="33">
        <v>11.193600000000002</v>
      </c>
      <c r="V1859" s="15">
        <v>2</v>
      </c>
      <c r="W1859" s="14">
        <v>0.47000000000000003</v>
      </c>
      <c r="X1859" s="33">
        <v>1.9</v>
      </c>
      <c r="Y1859" s="33">
        <v>-5.7264000000000017</v>
      </c>
      <c r="Z1859" s="14">
        <f t="shared" si="115"/>
        <v>-0.51157804459691258</v>
      </c>
      <c r="AA1859" s="13" t="s">
        <v>88</v>
      </c>
      <c r="AB1859" s="33">
        <v>5.2609920000000008</v>
      </c>
      <c r="AC1859" s="33">
        <v>9.7590080000000032</v>
      </c>
    </row>
    <row r="1860" spans="2:29" x14ac:dyDescent="0.3">
      <c r="B1860" s="19"/>
      <c r="D1860" s="13" t="s">
        <v>7963</v>
      </c>
      <c r="E1860" s="29">
        <v>43053</v>
      </c>
      <c r="F1860" s="29" t="str">
        <f t="shared" si="116"/>
        <v>Tue</v>
      </c>
      <c r="G1860" s="29" t="str">
        <f t="shared" si="117"/>
        <v>Nov</v>
      </c>
      <c r="H1860" s="34">
        <f t="shared" si="114"/>
        <v>2017</v>
      </c>
      <c r="I1860" s="29">
        <v>43060</v>
      </c>
      <c r="J1860" s="13" t="s">
        <v>50</v>
      </c>
      <c r="K1860" s="13" t="s">
        <v>2112</v>
      </c>
      <c r="L1860" s="13" t="s">
        <v>24</v>
      </c>
      <c r="M1860" s="13" t="s">
        <v>160</v>
      </c>
      <c r="N1860" s="13" t="s">
        <v>160</v>
      </c>
      <c r="O1860" s="13" t="s">
        <v>54</v>
      </c>
      <c r="P1860" s="13" t="s">
        <v>55</v>
      </c>
      <c r="Q1860" s="13" t="s">
        <v>5714</v>
      </c>
      <c r="R1860" s="13" t="s">
        <v>30</v>
      </c>
      <c r="S1860" s="13" t="s">
        <v>2751</v>
      </c>
      <c r="T1860" s="13" t="s">
        <v>5715</v>
      </c>
      <c r="U1860" s="33">
        <v>17.076600000000003</v>
      </c>
      <c r="V1860" s="15">
        <v>3</v>
      </c>
      <c r="W1860" s="14">
        <v>0.47000000000000003</v>
      </c>
      <c r="X1860" s="33">
        <v>1.45</v>
      </c>
      <c r="Y1860" s="33">
        <v>-2.003400000000001</v>
      </c>
      <c r="Z1860" s="14">
        <f t="shared" si="115"/>
        <v>-0.11731843575418999</v>
      </c>
      <c r="AA1860" s="13" t="s">
        <v>88</v>
      </c>
      <c r="AB1860" s="33">
        <v>8.0260020000000019</v>
      </c>
      <c r="AC1860" s="33">
        <v>9.6039980000000007</v>
      </c>
    </row>
    <row r="1861" spans="2:29" x14ac:dyDescent="0.3">
      <c r="B1861" s="19"/>
      <c r="D1861" s="13" t="s">
        <v>7964</v>
      </c>
      <c r="E1861" s="29">
        <v>43228</v>
      </c>
      <c r="F1861" s="29" t="str">
        <f t="shared" si="116"/>
        <v>Tue</v>
      </c>
      <c r="G1861" s="29" t="str">
        <f t="shared" si="117"/>
        <v>May</v>
      </c>
      <c r="H1861" s="34">
        <f t="shared" si="114"/>
        <v>2018</v>
      </c>
      <c r="I1861" s="29">
        <v>43234</v>
      </c>
      <c r="J1861" s="13" t="s">
        <v>50</v>
      </c>
      <c r="K1861" s="13" t="s">
        <v>2112</v>
      </c>
      <c r="L1861" s="13" t="s">
        <v>24</v>
      </c>
      <c r="M1861" s="13" t="s">
        <v>400</v>
      </c>
      <c r="N1861" s="13" t="s">
        <v>141</v>
      </c>
      <c r="O1861" s="13" t="s">
        <v>54</v>
      </c>
      <c r="P1861" s="13" t="s">
        <v>55</v>
      </c>
      <c r="Q1861" s="13" t="s">
        <v>2528</v>
      </c>
      <c r="R1861" s="13" t="s">
        <v>57</v>
      </c>
      <c r="S1861" s="13" t="s">
        <v>138</v>
      </c>
      <c r="T1861" s="13" t="s">
        <v>2529</v>
      </c>
      <c r="U1861" s="33">
        <v>518.06939999999997</v>
      </c>
      <c r="V1861" s="15">
        <v>2</v>
      </c>
      <c r="W1861" s="14">
        <v>0.17</v>
      </c>
      <c r="X1861" s="33">
        <v>41.38</v>
      </c>
      <c r="Y1861" s="33">
        <v>180.98939999999999</v>
      </c>
      <c r="Z1861" s="14">
        <f t="shared" si="115"/>
        <v>0.34935358081369022</v>
      </c>
      <c r="AA1861" s="13" t="s">
        <v>88</v>
      </c>
      <c r="AB1861" s="33">
        <v>88.071798000000001</v>
      </c>
      <c r="AC1861" s="33">
        <v>207.62820199999999</v>
      </c>
    </row>
    <row r="1862" spans="2:29" x14ac:dyDescent="0.3">
      <c r="B1862" s="19"/>
      <c r="D1862" s="13" t="s">
        <v>7965</v>
      </c>
      <c r="E1862" s="29">
        <v>43228</v>
      </c>
      <c r="F1862" s="29" t="str">
        <f t="shared" si="116"/>
        <v>Tue</v>
      </c>
      <c r="G1862" s="29" t="str">
        <f t="shared" si="117"/>
        <v>May</v>
      </c>
      <c r="H1862" s="34">
        <f t="shared" si="114"/>
        <v>2018</v>
      </c>
      <c r="I1862" s="29">
        <v>43234</v>
      </c>
      <c r="J1862" s="13" t="s">
        <v>50</v>
      </c>
      <c r="K1862" s="13" t="s">
        <v>2112</v>
      </c>
      <c r="L1862" s="13" t="s">
        <v>24</v>
      </c>
      <c r="M1862" s="13" t="s">
        <v>400</v>
      </c>
      <c r="N1862" s="13" t="s">
        <v>141</v>
      </c>
      <c r="O1862" s="13" t="s">
        <v>54</v>
      </c>
      <c r="P1862" s="13" t="s">
        <v>55</v>
      </c>
      <c r="Q1862" s="13" t="s">
        <v>3511</v>
      </c>
      <c r="R1862" s="13" t="s">
        <v>40</v>
      </c>
      <c r="S1862" s="13" t="s">
        <v>906</v>
      </c>
      <c r="T1862" s="13" t="s">
        <v>3512</v>
      </c>
      <c r="U1862" s="33">
        <v>197.49419999999998</v>
      </c>
      <c r="V1862" s="15">
        <v>6</v>
      </c>
      <c r="W1862" s="14">
        <v>0.27</v>
      </c>
      <c r="X1862" s="33">
        <v>21.22</v>
      </c>
      <c r="Y1862" s="33">
        <v>5.2541999999999973</v>
      </c>
      <c r="Z1862" s="14">
        <f t="shared" si="115"/>
        <v>2.6604325595384563E-2</v>
      </c>
      <c r="AA1862" s="13" t="s">
        <v>88</v>
      </c>
      <c r="AB1862" s="33">
        <v>53.323433999999999</v>
      </c>
      <c r="AC1862" s="33">
        <v>117.69656599999999</v>
      </c>
    </row>
    <row r="1863" spans="2:29" x14ac:dyDescent="0.3">
      <c r="B1863" s="19"/>
      <c r="D1863" s="13" t="s">
        <v>7966</v>
      </c>
      <c r="E1863" s="29">
        <v>43794</v>
      </c>
      <c r="F1863" s="29" t="str">
        <f t="shared" si="116"/>
        <v>Mon</v>
      </c>
      <c r="G1863" s="29" t="str">
        <f t="shared" si="117"/>
        <v>Nov</v>
      </c>
      <c r="H1863" s="34">
        <f t="shared" si="114"/>
        <v>2019</v>
      </c>
      <c r="I1863" s="29">
        <v>43798</v>
      </c>
      <c r="J1863" s="13" t="s">
        <v>50</v>
      </c>
      <c r="K1863" s="13" t="s">
        <v>3336</v>
      </c>
      <c r="L1863" s="13" t="s">
        <v>24</v>
      </c>
      <c r="M1863" s="13" t="s">
        <v>3337</v>
      </c>
      <c r="N1863" s="13" t="s">
        <v>187</v>
      </c>
      <c r="O1863" s="13" t="s">
        <v>27</v>
      </c>
      <c r="P1863" s="13" t="s">
        <v>28</v>
      </c>
      <c r="Q1863" s="13" t="s">
        <v>1848</v>
      </c>
      <c r="R1863" s="13" t="s">
        <v>57</v>
      </c>
      <c r="S1863" s="13" t="s">
        <v>58</v>
      </c>
      <c r="T1863" s="13" t="s">
        <v>1849</v>
      </c>
      <c r="U1863" s="33">
        <v>369.45</v>
      </c>
      <c r="V1863" s="15">
        <v>3</v>
      </c>
      <c r="W1863" s="14">
        <v>0</v>
      </c>
      <c r="X1863" s="33">
        <v>23.76</v>
      </c>
      <c r="Y1863" s="33">
        <v>84.960000000000008</v>
      </c>
      <c r="Z1863" s="14">
        <f t="shared" si="115"/>
        <v>0.22996345919610234</v>
      </c>
      <c r="AA1863" s="13" t="s">
        <v>88</v>
      </c>
      <c r="AB1863" s="33">
        <v>0</v>
      </c>
      <c r="AC1863" s="33">
        <v>260.73</v>
      </c>
    </row>
    <row r="1864" spans="2:29" x14ac:dyDescent="0.3">
      <c r="B1864" s="19"/>
      <c r="D1864" s="13" t="s">
        <v>7967</v>
      </c>
      <c r="E1864" s="29">
        <v>43794</v>
      </c>
      <c r="F1864" s="29" t="str">
        <f t="shared" si="116"/>
        <v>Mon</v>
      </c>
      <c r="G1864" s="29" t="str">
        <f t="shared" si="117"/>
        <v>Nov</v>
      </c>
      <c r="H1864" s="34">
        <f t="shared" si="114"/>
        <v>2019</v>
      </c>
      <c r="I1864" s="29">
        <v>43798</v>
      </c>
      <c r="J1864" s="13" t="s">
        <v>50</v>
      </c>
      <c r="K1864" s="13" t="s">
        <v>3336</v>
      </c>
      <c r="L1864" s="13" t="s">
        <v>24</v>
      </c>
      <c r="M1864" s="13" t="s">
        <v>3337</v>
      </c>
      <c r="N1864" s="13" t="s">
        <v>187</v>
      </c>
      <c r="O1864" s="13" t="s">
        <v>27</v>
      </c>
      <c r="P1864" s="13" t="s">
        <v>28</v>
      </c>
      <c r="Q1864" s="13" t="s">
        <v>4155</v>
      </c>
      <c r="R1864" s="13" t="s">
        <v>30</v>
      </c>
      <c r="S1864" s="13" t="s">
        <v>1789</v>
      </c>
      <c r="T1864" s="13" t="s">
        <v>4156</v>
      </c>
      <c r="U1864" s="33">
        <v>139.85999999999999</v>
      </c>
      <c r="V1864" s="15">
        <v>9</v>
      </c>
      <c r="W1864" s="14">
        <v>0</v>
      </c>
      <c r="X1864" s="33">
        <v>13.51</v>
      </c>
      <c r="Y1864" s="33">
        <v>40.5</v>
      </c>
      <c r="Z1864" s="14">
        <f t="shared" si="115"/>
        <v>0.28957528957528961</v>
      </c>
      <c r="AA1864" s="13" t="s">
        <v>88</v>
      </c>
      <c r="AB1864" s="33">
        <v>0</v>
      </c>
      <c r="AC1864" s="33">
        <v>85.84999999999998</v>
      </c>
    </row>
    <row r="1865" spans="2:29" x14ac:dyDescent="0.3">
      <c r="B1865" s="19"/>
      <c r="D1865" s="13" t="s">
        <v>7968</v>
      </c>
      <c r="E1865" s="29">
        <v>43794</v>
      </c>
      <c r="F1865" s="29" t="str">
        <f t="shared" si="116"/>
        <v>Mon</v>
      </c>
      <c r="G1865" s="29" t="str">
        <f t="shared" si="117"/>
        <v>Nov</v>
      </c>
      <c r="H1865" s="34">
        <f t="shared" ref="H1865:H1928" si="118">YEAR(E1865)</f>
        <v>2019</v>
      </c>
      <c r="I1865" s="29">
        <v>43798</v>
      </c>
      <c r="J1865" s="13" t="s">
        <v>50</v>
      </c>
      <c r="K1865" s="13" t="s">
        <v>3336</v>
      </c>
      <c r="L1865" s="13" t="s">
        <v>24</v>
      </c>
      <c r="M1865" s="13" t="s">
        <v>3337</v>
      </c>
      <c r="N1865" s="13" t="s">
        <v>187</v>
      </c>
      <c r="O1865" s="13" t="s">
        <v>27</v>
      </c>
      <c r="P1865" s="13" t="s">
        <v>28</v>
      </c>
      <c r="Q1865" s="13" t="s">
        <v>5602</v>
      </c>
      <c r="R1865" s="13" t="s">
        <v>30</v>
      </c>
      <c r="S1865" s="13" t="s">
        <v>2177</v>
      </c>
      <c r="T1865" s="13" t="s">
        <v>5603</v>
      </c>
      <c r="U1865" s="33">
        <v>50.400000000000006</v>
      </c>
      <c r="V1865" s="15">
        <v>6</v>
      </c>
      <c r="W1865" s="14">
        <v>0</v>
      </c>
      <c r="X1865" s="33">
        <v>3.39</v>
      </c>
      <c r="Y1865" s="33">
        <v>10.98</v>
      </c>
      <c r="Z1865" s="14">
        <f t="shared" ref="Z1865:Z1928" si="119">Y1865/U1865</f>
        <v>0.21785714285714283</v>
      </c>
      <c r="AA1865" s="13" t="s">
        <v>88</v>
      </c>
      <c r="AB1865" s="33">
        <v>0</v>
      </c>
      <c r="AC1865" s="33">
        <v>36.03</v>
      </c>
    </row>
    <row r="1866" spans="2:29" x14ac:dyDescent="0.3">
      <c r="B1866" s="19"/>
      <c r="D1866" s="13" t="s">
        <v>7969</v>
      </c>
      <c r="E1866" s="29">
        <v>43984</v>
      </c>
      <c r="F1866" s="29" t="str">
        <f t="shared" si="116"/>
        <v>Tue</v>
      </c>
      <c r="G1866" s="29" t="str">
        <f t="shared" si="117"/>
        <v>Jun</v>
      </c>
      <c r="H1866" s="34">
        <f t="shared" si="118"/>
        <v>2020</v>
      </c>
      <c r="I1866" s="29">
        <v>43988</v>
      </c>
      <c r="J1866" s="13" t="s">
        <v>50</v>
      </c>
      <c r="K1866" s="13" t="s">
        <v>3336</v>
      </c>
      <c r="L1866" s="13" t="s">
        <v>24</v>
      </c>
      <c r="M1866" s="13" t="s">
        <v>70</v>
      </c>
      <c r="N1866" s="13" t="s">
        <v>71</v>
      </c>
      <c r="O1866" s="13" t="s">
        <v>27</v>
      </c>
      <c r="P1866" s="13" t="s">
        <v>28</v>
      </c>
      <c r="Q1866" s="13" t="s">
        <v>3986</v>
      </c>
      <c r="R1866" s="13" t="s">
        <v>30</v>
      </c>
      <c r="S1866" s="13" t="s">
        <v>1228</v>
      </c>
      <c r="T1866" s="13" t="s">
        <v>3987</v>
      </c>
      <c r="U1866" s="33">
        <v>82.5</v>
      </c>
      <c r="V1866" s="15">
        <v>5</v>
      </c>
      <c r="W1866" s="14">
        <v>0</v>
      </c>
      <c r="X1866" s="33">
        <v>15.29</v>
      </c>
      <c r="Y1866" s="33">
        <v>6.6000000000000005</v>
      </c>
      <c r="Z1866" s="14">
        <f t="shared" si="119"/>
        <v>0.08</v>
      </c>
      <c r="AA1866" s="13" t="s">
        <v>60</v>
      </c>
      <c r="AB1866" s="33">
        <v>0</v>
      </c>
      <c r="AC1866" s="33">
        <v>60.610000000000007</v>
      </c>
    </row>
    <row r="1867" spans="2:29" x14ac:dyDescent="0.3">
      <c r="B1867" s="19"/>
      <c r="D1867" s="13" t="s">
        <v>7970</v>
      </c>
      <c r="E1867" s="29">
        <v>43048</v>
      </c>
      <c r="F1867" s="29" t="str">
        <f t="shared" si="116"/>
        <v>Thu</v>
      </c>
      <c r="G1867" s="29" t="str">
        <f t="shared" si="117"/>
        <v>Nov</v>
      </c>
      <c r="H1867" s="34">
        <f t="shared" si="118"/>
        <v>2017</v>
      </c>
      <c r="I1867" s="29">
        <v>43051</v>
      </c>
      <c r="J1867" s="13" t="s">
        <v>34</v>
      </c>
      <c r="K1867" s="13" t="s">
        <v>4596</v>
      </c>
      <c r="L1867" s="13" t="s">
        <v>24</v>
      </c>
      <c r="M1867" s="13" t="s">
        <v>501</v>
      </c>
      <c r="N1867" s="13" t="s">
        <v>91</v>
      </c>
      <c r="O1867" s="13" t="s">
        <v>54</v>
      </c>
      <c r="P1867" s="13" t="s">
        <v>55</v>
      </c>
      <c r="Q1867" s="13" t="s">
        <v>4523</v>
      </c>
      <c r="R1867" s="13" t="s">
        <v>30</v>
      </c>
      <c r="S1867" s="13" t="s">
        <v>1567</v>
      </c>
      <c r="T1867" s="13" t="s">
        <v>4524</v>
      </c>
      <c r="U1867" s="33">
        <v>42.119100000000003</v>
      </c>
      <c r="V1867" s="15">
        <v>3</v>
      </c>
      <c r="W1867" s="14">
        <v>0.47000000000000003</v>
      </c>
      <c r="X1867" s="33">
        <v>9.5399999999999991</v>
      </c>
      <c r="Y1867" s="33">
        <v>-11.970900000000015</v>
      </c>
      <c r="Z1867" s="14">
        <f t="shared" si="119"/>
        <v>-0.28421547468963043</v>
      </c>
      <c r="AA1867" s="13" t="s">
        <v>60</v>
      </c>
      <c r="AB1867" s="33">
        <v>19.795977000000004</v>
      </c>
      <c r="AC1867" s="33">
        <v>24.754023000000014</v>
      </c>
    </row>
    <row r="1868" spans="2:29" x14ac:dyDescent="0.3">
      <c r="B1868" s="19"/>
      <c r="D1868" s="13" t="s">
        <v>7971</v>
      </c>
      <c r="E1868" s="29">
        <v>44047</v>
      </c>
      <c r="F1868" s="29" t="str">
        <f t="shared" si="116"/>
        <v>Tue</v>
      </c>
      <c r="G1868" s="29" t="str">
        <f t="shared" si="117"/>
        <v>Aug</v>
      </c>
      <c r="H1868" s="34">
        <f t="shared" si="118"/>
        <v>2020</v>
      </c>
      <c r="I1868" s="29">
        <v>44049</v>
      </c>
      <c r="J1868" s="13" t="s">
        <v>34</v>
      </c>
      <c r="K1868" s="13" t="s">
        <v>4294</v>
      </c>
      <c r="L1868" s="13" t="s">
        <v>24</v>
      </c>
      <c r="M1868" s="13" t="s">
        <v>4295</v>
      </c>
      <c r="N1868" s="13" t="s">
        <v>543</v>
      </c>
      <c r="O1868" s="13" t="s">
        <v>201</v>
      </c>
      <c r="P1868" s="13" t="s">
        <v>28</v>
      </c>
      <c r="Q1868" s="13" t="s">
        <v>3743</v>
      </c>
      <c r="R1868" s="13" t="s">
        <v>30</v>
      </c>
      <c r="S1868" s="13" t="s">
        <v>1567</v>
      </c>
      <c r="T1868" s="13" t="s">
        <v>3744</v>
      </c>
      <c r="U1868" s="33">
        <v>62.46</v>
      </c>
      <c r="V1868" s="15">
        <v>3</v>
      </c>
      <c r="W1868" s="14">
        <v>0</v>
      </c>
      <c r="X1868" s="33">
        <v>12.33</v>
      </c>
      <c r="Y1868" s="33">
        <v>24.300000000000004</v>
      </c>
      <c r="Z1868" s="14">
        <f t="shared" si="119"/>
        <v>0.38904899135446691</v>
      </c>
      <c r="AA1868" s="13" t="s">
        <v>60</v>
      </c>
      <c r="AB1868" s="33">
        <v>0</v>
      </c>
      <c r="AC1868" s="33">
        <v>25.83</v>
      </c>
    </row>
    <row r="1869" spans="2:29" x14ac:dyDescent="0.3">
      <c r="B1869" s="19"/>
      <c r="D1869" s="13" t="s">
        <v>7972</v>
      </c>
      <c r="E1869" s="29">
        <v>43356</v>
      </c>
      <c r="F1869" s="29" t="str">
        <f t="shared" si="116"/>
        <v>Thu</v>
      </c>
      <c r="G1869" s="29" t="str">
        <f t="shared" si="117"/>
        <v>Sep</v>
      </c>
      <c r="H1869" s="34">
        <f t="shared" si="118"/>
        <v>2018</v>
      </c>
      <c r="I1869" s="29">
        <v>43360</v>
      </c>
      <c r="J1869" s="13" t="s">
        <v>50</v>
      </c>
      <c r="K1869" s="13" t="s">
        <v>3899</v>
      </c>
      <c r="L1869" s="13" t="s">
        <v>36</v>
      </c>
      <c r="M1869" s="13" t="s">
        <v>1105</v>
      </c>
      <c r="N1869" s="13" t="s">
        <v>226</v>
      </c>
      <c r="O1869" s="13" t="s">
        <v>27</v>
      </c>
      <c r="P1869" s="13" t="s">
        <v>28</v>
      </c>
      <c r="Q1869" s="13" t="s">
        <v>3900</v>
      </c>
      <c r="R1869" s="13" t="s">
        <v>30</v>
      </c>
      <c r="S1869" s="13" t="s">
        <v>31</v>
      </c>
      <c r="T1869" s="13" t="s">
        <v>3901</v>
      </c>
      <c r="U1869" s="33">
        <v>230.13000000000002</v>
      </c>
      <c r="V1869" s="15">
        <v>3</v>
      </c>
      <c r="W1869" s="14">
        <v>0</v>
      </c>
      <c r="X1869" s="33">
        <v>16.350000000000001</v>
      </c>
      <c r="Y1869" s="33">
        <v>16.02</v>
      </c>
      <c r="Z1869" s="14">
        <f t="shared" si="119"/>
        <v>6.961282753226436E-2</v>
      </c>
      <c r="AA1869" s="13" t="s">
        <v>88</v>
      </c>
      <c r="AB1869" s="33">
        <v>0</v>
      </c>
      <c r="AC1869" s="33">
        <v>197.76000000000002</v>
      </c>
    </row>
    <row r="1870" spans="2:29" x14ac:dyDescent="0.3">
      <c r="B1870" s="19"/>
      <c r="D1870" s="13" t="s">
        <v>7973</v>
      </c>
      <c r="E1870" s="29">
        <v>43077</v>
      </c>
      <c r="F1870" s="29" t="str">
        <f t="shared" si="116"/>
        <v>Fri</v>
      </c>
      <c r="G1870" s="29" t="str">
        <f t="shared" si="117"/>
        <v>Dec</v>
      </c>
      <c r="H1870" s="34">
        <f t="shared" si="118"/>
        <v>2017</v>
      </c>
      <c r="I1870" s="29">
        <v>43083</v>
      </c>
      <c r="J1870" s="13" t="s">
        <v>50</v>
      </c>
      <c r="K1870" s="13" t="s">
        <v>4432</v>
      </c>
      <c r="L1870" s="13" t="s">
        <v>24</v>
      </c>
      <c r="M1870" s="13" t="s">
        <v>1313</v>
      </c>
      <c r="N1870" s="13" t="s">
        <v>1314</v>
      </c>
      <c r="O1870" s="13" t="s">
        <v>54</v>
      </c>
      <c r="P1870" s="13" t="s">
        <v>55</v>
      </c>
      <c r="Q1870" s="13" t="s">
        <v>4433</v>
      </c>
      <c r="R1870" s="13" t="s">
        <v>40</v>
      </c>
      <c r="S1870" s="13" t="s">
        <v>906</v>
      </c>
      <c r="T1870" s="13" t="s">
        <v>4434</v>
      </c>
      <c r="U1870" s="33">
        <v>123.86640000000003</v>
      </c>
      <c r="V1870" s="15">
        <v>4</v>
      </c>
      <c r="W1870" s="14">
        <v>0.27</v>
      </c>
      <c r="X1870" s="33">
        <v>11.02</v>
      </c>
      <c r="Y1870" s="33">
        <v>33.866399999999977</v>
      </c>
      <c r="Z1870" s="14">
        <f t="shared" si="119"/>
        <v>0.27341070701982112</v>
      </c>
      <c r="AA1870" s="13" t="s">
        <v>88</v>
      </c>
      <c r="AB1870" s="33">
        <v>33.443928000000007</v>
      </c>
      <c r="AC1870" s="33">
        <v>45.536072000000054</v>
      </c>
    </row>
    <row r="1871" spans="2:29" x14ac:dyDescent="0.3">
      <c r="B1871" s="19"/>
      <c r="D1871" s="13" t="s">
        <v>7974</v>
      </c>
      <c r="E1871" s="29">
        <v>43077</v>
      </c>
      <c r="F1871" s="29" t="str">
        <f t="shared" si="116"/>
        <v>Fri</v>
      </c>
      <c r="G1871" s="29" t="str">
        <f t="shared" si="117"/>
        <v>Dec</v>
      </c>
      <c r="H1871" s="34">
        <f t="shared" si="118"/>
        <v>2017</v>
      </c>
      <c r="I1871" s="29">
        <v>43083</v>
      </c>
      <c r="J1871" s="13" t="s">
        <v>50</v>
      </c>
      <c r="K1871" s="13" t="s">
        <v>4432</v>
      </c>
      <c r="L1871" s="13" t="s">
        <v>24</v>
      </c>
      <c r="M1871" s="13" t="s">
        <v>1313</v>
      </c>
      <c r="N1871" s="13" t="s">
        <v>1314</v>
      </c>
      <c r="O1871" s="13" t="s">
        <v>54</v>
      </c>
      <c r="P1871" s="13" t="s">
        <v>55</v>
      </c>
      <c r="Q1871" s="13" t="s">
        <v>5283</v>
      </c>
      <c r="R1871" s="13" t="s">
        <v>30</v>
      </c>
      <c r="S1871" s="13" t="s">
        <v>1228</v>
      </c>
      <c r="T1871" s="13" t="s">
        <v>5284</v>
      </c>
      <c r="U1871" s="33">
        <v>114.08250000000001</v>
      </c>
      <c r="V1871" s="15">
        <v>5</v>
      </c>
      <c r="W1871" s="14">
        <v>0.47000000000000003</v>
      </c>
      <c r="X1871" s="33">
        <v>4.75</v>
      </c>
      <c r="Y1871" s="33">
        <v>-62.467499999999987</v>
      </c>
      <c r="Z1871" s="14">
        <f t="shared" si="119"/>
        <v>-0.54756426270462144</v>
      </c>
      <c r="AA1871" s="13" t="s">
        <v>88</v>
      </c>
      <c r="AB1871" s="33">
        <v>53.618775000000007</v>
      </c>
      <c r="AC1871" s="33">
        <v>118.18122499999998</v>
      </c>
    </row>
    <row r="1872" spans="2:29" x14ac:dyDescent="0.3">
      <c r="B1872" s="19"/>
      <c r="D1872" s="13" t="s">
        <v>7975</v>
      </c>
      <c r="E1872" s="29">
        <v>43226</v>
      </c>
      <c r="F1872" s="29" t="str">
        <f t="shared" si="116"/>
        <v>Sun</v>
      </c>
      <c r="G1872" s="29" t="str">
        <f t="shared" si="117"/>
        <v>May</v>
      </c>
      <c r="H1872" s="34">
        <f t="shared" si="118"/>
        <v>2018</v>
      </c>
      <c r="I1872" s="29">
        <v>43231</v>
      </c>
      <c r="J1872" s="13" t="s">
        <v>50</v>
      </c>
      <c r="K1872" s="13" t="s">
        <v>4240</v>
      </c>
      <c r="L1872" s="13" t="s">
        <v>36</v>
      </c>
      <c r="M1872" s="13" t="s">
        <v>1791</v>
      </c>
      <c r="N1872" s="13" t="s">
        <v>310</v>
      </c>
      <c r="O1872" s="13" t="s">
        <v>27</v>
      </c>
      <c r="P1872" s="13" t="s">
        <v>28</v>
      </c>
      <c r="Q1872" s="13" t="s">
        <v>4241</v>
      </c>
      <c r="R1872" s="13" t="s">
        <v>30</v>
      </c>
      <c r="S1872" s="13" t="s">
        <v>1789</v>
      </c>
      <c r="T1872" s="13" t="s">
        <v>4242</v>
      </c>
      <c r="U1872" s="33">
        <v>113.76</v>
      </c>
      <c r="V1872" s="15">
        <v>2</v>
      </c>
      <c r="W1872" s="14">
        <v>0</v>
      </c>
      <c r="X1872" s="33">
        <v>12.85</v>
      </c>
      <c r="Y1872" s="33">
        <v>14.76</v>
      </c>
      <c r="Z1872" s="14">
        <f t="shared" si="119"/>
        <v>0.12974683544303797</v>
      </c>
      <c r="AA1872" s="13" t="s">
        <v>60</v>
      </c>
      <c r="AB1872" s="33">
        <v>0</v>
      </c>
      <c r="AC1872" s="33">
        <v>86.15</v>
      </c>
    </row>
    <row r="1873" spans="2:29" x14ac:dyDescent="0.3">
      <c r="B1873" s="19"/>
      <c r="D1873" s="13" t="s">
        <v>7976</v>
      </c>
      <c r="E1873" s="29">
        <v>43119</v>
      </c>
      <c r="F1873" s="29" t="str">
        <f t="shared" si="116"/>
        <v>Fri</v>
      </c>
      <c r="G1873" s="29" t="str">
        <f t="shared" si="117"/>
        <v>Jan</v>
      </c>
      <c r="H1873" s="34">
        <f t="shared" si="118"/>
        <v>2018</v>
      </c>
      <c r="I1873" s="29">
        <v>43125</v>
      </c>
      <c r="J1873" s="13" t="s">
        <v>50</v>
      </c>
      <c r="K1873" s="13" t="s">
        <v>953</v>
      </c>
      <c r="L1873" s="13" t="s">
        <v>24</v>
      </c>
      <c r="M1873" s="13" t="s">
        <v>186</v>
      </c>
      <c r="N1873" s="13" t="s">
        <v>187</v>
      </c>
      <c r="O1873" s="13" t="s">
        <v>27</v>
      </c>
      <c r="P1873" s="13" t="s">
        <v>28</v>
      </c>
      <c r="Q1873" s="13" t="s">
        <v>3409</v>
      </c>
      <c r="R1873" s="13" t="s">
        <v>40</v>
      </c>
      <c r="S1873" s="13" t="s">
        <v>41</v>
      </c>
      <c r="T1873" s="13" t="s">
        <v>3410</v>
      </c>
      <c r="U1873" s="33">
        <v>235.04999999999995</v>
      </c>
      <c r="V1873" s="15">
        <v>5</v>
      </c>
      <c r="W1873" s="14">
        <v>0</v>
      </c>
      <c r="X1873" s="33">
        <v>22.55</v>
      </c>
      <c r="Y1873" s="33">
        <v>82.2</v>
      </c>
      <c r="Z1873" s="14">
        <f t="shared" si="119"/>
        <v>0.34971282705807283</v>
      </c>
      <c r="AA1873" s="13" t="s">
        <v>88</v>
      </c>
      <c r="AB1873" s="33">
        <v>0</v>
      </c>
      <c r="AC1873" s="33">
        <v>130.29999999999995</v>
      </c>
    </row>
    <row r="1874" spans="2:29" x14ac:dyDescent="0.3">
      <c r="B1874" s="19"/>
      <c r="D1874" s="13" t="s">
        <v>7977</v>
      </c>
      <c r="E1874" s="29">
        <v>43119</v>
      </c>
      <c r="F1874" s="29" t="str">
        <f t="shared" si="116"/>
        <v>Fri</v>
      </c>
      <c r="G1874" s="29" t="str">
        <f t="shared" si="117"/>
        <v>Jan</v>
      </c>
      <c r="H1874" s="34">
        <f t="shared" si="118"/>
        <v>2018</v>
      </c>
      <c r="I1874" s="29">
        <v>43125</v>
      </c>
      <c r="J1874" s="13" t="s">
        <v>50</v>
      </c>
      <c r="K1874" s="13" t="s">
        <v>953</v>
      </c>
      <c r="L1874" s="13" t="s">
        <v>24</v>
      </c>
      <c r="M1874" s="13" t="s">
        <v>186</v>
      </c>
      <c r="N1874" s="13" t="s">
        <v>187</v>
      </c>
      <c r="O1874" s="13" t="s">
        <v>27</v>
      </c>
      <c r="P1874" s="13" t="s">
        <v>28</v>
      </c>
      <c r="Q1874" s="13" t="s">
        <v>3250</v>
      </c>
      <c r="R1874" s="13" t="s">
        <v>30</v>
      </c>
      <c r="S1874" s="13" t="s">
        <v>1607</v>
      </c>
      <c r="T1874" s="13" t="s">
        <v>3251</v>
      </c>
      <c r="U1874" s="33">
        <v>332.64</v>
      </c>
      <c r="V1874" s="15">
        <v>9</v>
      </c>
      <c r="W1874" s="14">
        <v>0</v>
      </c>
      <c r="X1874" s="33">
        <v>22.18</v>
      </c>
      <c r="Y1874" s="33">
        <v>132.84</v>
      </c>
      <c r="Z1874" s="14">
        <f t="shared" si="119"/>
        <v>0.3993506493506494</v>
      </c>
      <c r="AA1874" s="13" t="s">
        <v>88</v>
      </c>
      <c r="AB1874" s="33">
        <v>0</v>
      </c>
      <c r="AC1874" s="33">
        <v>177.61999999999998</v>
      </c>
    </row>
    <row r="1875" spans="2:29" x14ac:dyDescent="0.3">
      <c r="B1875" s="19"/>
      <c r="D1875" s="13" t="s">
        <v>7978</v>
      </c>
      <c r="E1875" s="29">
        <v>43119</v>
      </c>
      <c r="F1875" s="29" t="str">
        <f t="shared" si="116"/>
        <v>Fri</v>
      </c>
      <c r="G1875" s="29" t="str">
        <f t="shared" si="117"/>
        <v>Jan</v>
      </c>
      <c r="H1875" s="34">
        <f t="shared" si="118"/>
        <v>2018</v>
      </c>
      <c r="I1875" s="29">
        <v>43125</v>
      </c>
      <c r="J1875" s="13" t="s">
        <v>50</v>
      </c>
      <c r="K1875" s="13" t="s">
        <v>953</v>
      </c>
      <c r="L1875" s="13" t="s">
        <v>24</v>
      </c>
      <c r="M1875" s="13" t="s">
        <v>186</v>
      </c>
      <c r="N1875" s="13" t="s">
        <v>187</v>
      </c>
      <c r="O1875" s="13" t="s">
        <v>27</v>
      </c>
      <c r="P1875" s="13" t="s">
        <v>28</v>
      </c>
      <c r="Q1875" s="13" t="s">
        <v>4808</v>
      </c>
      <c r="R1875" s="13" t="s">
        <v>30</v>
      </c>
      <c r="S1875" s="13" t="s">
        <v>1567</v>
      </c>
      <c r="T1875" s="13" t="s">
        <v>4809</v>
      </c>
      <c r="U1875" s="33">
        <v>142.19999999999999</v>
      </c>
      <c r="V1875" s="15">
        <v>6</v>
      </c>
      <c r="W1875" s="14">
        <v>0</v>
      </c>
      <c r="X1875" s="33">
        <v>7.25</v>
      </c>
      <c r="Y1875" s="33">
        <v>32.58</v>
      </c>
      <c r="Z1875" s="14">
        <f t="shared" si="119"/>
        <v>0.22911392405063291</v>
      </c>
      <c r="AA1875" s="13" t="s">
        <v>88</v>
      </c>
      <c r="AB1875" s="33">
        <v>0</v>
      </c>
      <c r="AC1875" s="33">
        <v>102.36999999999999</v>
      </c>
    </row>
    <row r="1876" spans="2:29" x14ac:dyDescent="0.3">
      <c r="B1876" s="19"/>
      <c r="D1876" s="13" t="s">
        <v>7979</v>
      </c>
      <c r="E1876" s="29">
        <v>44006</v>
      </c>
      <c r="F1876" s="29" t="str">
        <f t="shared" si="116"/>
        <v>Wed</v>
      </c>
      <c r="G1876" s="29" t="str">
        <f t="shared" si="117"/>
        <v>Jun</v>
      </c>
      <c r="H1876" s="34">
        <f t="shared" si="118"/>
        <v>2020</v>
      </c>
      <c r="I1876" s="29">
        <v>44012</v>
      </c>
      <c r="J1876" s="13" t="s">
        <v>50</v>
      </c>
      <c r="K1876" s="13" t="s">
        <v>953</v>
      </c>
      <c r="L1876" s="13" t="s">
        <v>24</v>
      </c>
      <c r="M1876" s="13" t="s">
        <v>1331</v>
      </c>
      <c r="N1876" s="13" t="s">
        <v>392</v>
      </c>
      <c r="O1876" s="13" t="s">
        <v>27</v>
      </c>
      <c r="P1876" s="13" t="s">
        <v>28</v>
      </c>
      <c r="Q1876" s="13" t="s">
        <v>2772</v>
      </c>
      <c r="R1876" s="13" t="s">
        <v>30</v>
      </c>
      <c r="S1876" s="13" t="s">
        <v>1789</v>
      </c>
      <c r="T1876" s="13" t="s">
        <v>2773</v>
      </c>
      <c r="U1876" s="33">
        <v>473.85</v>
      </c>
      <c r="V1876" s="15">
        <v>9</v>
      </c>
      <c r="W1876" s="14">
        <v>0</v>
      </c>
      <c r="X1876" s="33">
        <v>34.35</v>
      </c>
      <c r="Y1876" s="33">
        <v>160.91999999999999</v>
      </c>
      <c r="Z1876" s="14">
        <f t="shared" si="119"/>
        <v>0.33960113960113958</v>
      </c>
      <c r="AA1876" s="13" t="s">
        <v>88</v>
      </c>
      <c r="AB1876" s="33">
        <v>0</v>
      </c>
      <c r="AC1876" s="33">
        <v>278.58000000000004</v>
      </c>
    </row>
    <row r="1877" spans="2:29" x14ac:dyDescent="0.3">
      <c r="B1877" s="19"/>
      <c r="D1877" s="13" t="s">
        <v>7980</v>
      </c>
      <c r="E1877" s="29">
        <v>44006</v>
      </c>
      <c r="F1877" s="29" t="str">
        <f t="shared" si="116"/>
        <v>Wed</v>
      </c>
      <c r="G1877" s="29" t="str">
        <f t="shared" si="117"/>
        <v>Jun</v>
      </c>
      <c r="H1877" s="34">
        <f t="shared" si="118"/>
        <v>2020</v>
      </c>
      <c r="I1877" s="29">
        <v>44012</v>
      </c>
      <c r="J1877" s="13" t="s">
        <v>50</v>
      </c>
      <c r="K1877" s="13" t="s">
        <v>953</v>
      </c>
      <c r="L1877" s="13" t="s">
        <v>24</v>
      </c>
      <c r="M1877" s="13" t="s">
        <v>1331</v>
      </c>
      <c r="N1877" s="13" t="s">
        <v>392</v>
      </c>
      <c r="O1877" s="13" t="s">
        <v>27</v>
      </c>
      <c r="P1877" s="13" t="s">
        <v>28</v>
      </c>
      <c r="Q1877" s="13" t="s">
        <v>4939</v>
      </c>
      <c r="R1877" s="13" t="s">
        <v>30</v>
      </c>
      <c r="S1877" s="13" t="s">
        <v>1607</v>
      </c>
      <c r="T1877" s="13" t="s">
        <v>4940</v>
      </c>
      <c r="U1877" s="33">
        <v>71.37</v>
      </c>
      <c r="V1877" s="15">
        <v>3</v>
      </c>
      <c r="W1877" s="14">
        <v>0</v>
      </c>
      <c r="X1877" s="33">
        <v>7.09</v>
      </c>
      <c r="Y1877" s="33">
        <v>27.089999999999996</v>
      </c>
      <c r="Z1877" s="14">
        <f t="shared" si="119"/>
        <v>0.37957124842370737</v>
      </c>
      <c r="AA1877" s="13" t="s">
        <v>88</v>
      </c>
      <c r="AB1877" s="33">
        <v>0</v>
      </c>
      <c r="AC1877" s="33">
        <v>37.190000000000005</v>
      </c>
    </row>
    <row r="1878" spans="2:29" x14ac:dyDescent="0.3">
      <c r="B1878" s="19"/>
      <c r="D1878" s="13" t="s">
        <v>7981</v>
      </c>
      <c r="E1878" s="29">
        <v>44187</v>
      </c>
      <c r="F1878" s="29" t="str">
        <f t="shared" si="116"/>
        <v>Tue</v>
      </c>
      <c r="G1878" s="29" t="str">
        <f t="shared" si="117"/>
        <v>Dec</v>
      </c>
      <c r="H1878" s="34">
        <f t="shared" si="118"/>
        <v>2020</v>
      </c>
      <c r="I1878" s="29">
        <v>44189</v>
      </c>
      <c r="J1878" s="13" t="s">
        <v>34</v>
      </c>
      <c r="K1878" s="13" t="s">
        <v>953</v>
      </c>
      <c r="L1878" s="13" t="s">
        <v>24</v>
      </c>
      <c r="M1878" s="13" t="s">
        <v>954</v>
      </c>
      <c r="N1878" s="13" t="s">
        <v>955</v>
      </c>
      <c r="O1878" s="13" t="s">
        <v>27</v>
      </c>
      <c r="P1878" s="13" t="s">
        <v>28</v>
      </c>
      <c r="Q1878" s="13" t="s">
        <v>603</v>
      </c>
      <c r="R1878" s="13" t="s">
        <v>57</v>
      </c>
      <c r="S1878" s="13" t="s">
        <v>138</v>
      </c>
      <c r="T1878" s="13" t="s">
        <v>604</v>
      </c>
      <c r="U1878" s="33">
        <v>532.50000000000011</v>
      </c>
      <c r="V1878" s="15">
        <v>2</v>
      </c>
      <c r="W1878" s="14">
        <v>0</v>
      </c>
      <c r="X1878" s="33">
        <v>142.38</v>
      </c>
      <c r="Y1878" s="33">
        <v>207.66</v>
      </c>
      <c r="Z1878" s="14">
        <f t="shared" si="119"/>
        <v>0.38997183098591542</v>
      </c>
      <c r="AA1878" s="13" t="s">
        <v>33</v>
      </c>
      <c r="AB1878" s="33">
        <v>0</v>
      </c>
      <c r="AC1878" s="33">
        <v>182.46000000000012</v>
      </c>
    </row>
    <row r="1879" spans="2:29" x14ac:dyDescent="0.3">
      <c r="B1879" s="19"/>
      <c r="D1879" s="13" t="s">
        <v>7982</v>
      </c>
      <c r="E1879" s="29">
        <v>44187</v>
      </c>
      <c r="F1879" s="29" t="str">
        <f t="shared" si="116"/>
        <v>Tue</v>
      </c>
      <c r="G1879" s="29" t="str">
        <f t="shared" si="117"/>
        <v>Dec</v>
      </c>
      <c r="H1879" s="34">
        <f t="shared" si="118"/>
        <v>2020</v>
      </c>
      <c r="I1879" s="29">
        <v>44189</v>
      </c>
      <c r="J1879" s="13" t="s">
        <v>34</v>
      </c>
      <c r="K1879" s="13" t="s">
        <v>953</v>
      </c>
      <c r="L1879" s="13" t="s">
        <v>24</v>
      </c>
      <c r="M1879" s="13" t="s">
        <v>954</v>
      </c>
      <c r="N1879" s="13" t="s">
        <v>955</v>
      </c>
      <c r="O1879" s="13" t="s">
        <v>27</v>
      </c>
      <c r="P1879" s="13" t="s">
        <v>28</v>
      </c>
      <c r="Q1879" s="13" t="s">
        <v>1557</v>
      </c>
      <c r="R1879" s="13" t="s">
        <v>57</v>
      </c>
      <c r="S1879" s="13" t="s">
        <v>58</v>
      </c>
      <c r="T1879" s="13" t="s">
        <v>1558</v>
      </c>
      <c r="U1879" s="33">
        <v>261.48</v>
      </c>
      <c r="V1879" s="15">
        <v>4</v>
      </c>
      <c r="W1879" s="14">
        <v>0</v>
      </c>
      <c r="X1879" s="33">
        <v>82.96</v>
      </c>
      <c r="Y1879" s="33">
        <v>107.16</v>
      </c>
      <c r="Z1879" s="14">
        <f t="shared" si="119"/>
        <v>0.40982101881597061</v>
      </c>
      <c r="AA1879" s="13" t="s">
        <v>33</v>
      </c>
      <c r="AB1879" s="33">
        <v>0</v>
      </c>
      <c r="AC1879" s="33">
        <v>71.360000000000042</v>
      </c>
    </row>
    <row r="1880" spans="2:29" x14ac:dyDescent="0.3">
      <c r="B1880" s="19"/>
      <c r="D1880" s="13" t="s">
        <v>7983</v>
      </c>
      <c r="E1880" s="29">
        <v>44187</v>
      </c>
      <c r="F1880" s="29" t="str">
        <f t="shared" si="116"/>
        <v>Tue</v>
      </c>
      <c r="G1880" s="29" t="str">
        <f t="shared" si="117"/>
        <v>Dec</v>
      </c>
      <c r="H1880" s="34">
        <f t="shared" si="118"/>
        <v>2020</v>
      </c>
      <c r="I1880" s="29">
        <v>44189</v>
      </c>
      <c r="J1880" s="13" t="s">
        <v>34</v>
      </c>
      <c r="K1880" s="13" t="s">
        <v>953</v>
      </c>
      <c r="L1880" s="13" t="s">
        <v>24</v>
      </c>
      <c r="M1880" s="13" t="s">
        <v>954</v>
      </c>
      <c r="N1880" s="13" t="s">
        <v>955</v>
      </c>
      <c r="O1880" s="13" t="s">
        <v>27</v>
      </c>
      <c r="P1880" s="13" t="s">
        <v>28</v>
      </c>
      <c r="Q1880" s="13" t="s">
        <v>1542</v>
      </c>
      <c r="R1880" s="13" t="s">
        <v>57</v>
      </c>
      <c r="S1880" s="13" t="s">
        <v>138</v>
      </c>
      <c r="T1880" s="13" t="s">
        <v>1543</v>
      </c>
      <c r="U1880" s="33">
        <v>243.26999999999998</v>
      </c>
      <c r="V1880" s="15">
        <v>3</v>
      </c>
      <c r="W1880" s="14">
        <v>0</v>
      </c>
      <c r="X1880" s="33">
        <v>31.7</v>
      </c>
      <c r="Y1880" s="33">
        <v>121.59</v>
      </c>
      <c r="Z1880" s="14">
        <f t="shared" si="119"/>
        <v>0.49981502034776182</v>
      </c>
      <c r="AA1880" s="13" t="s">
        <v>33</v>
      </c>
      <c r="AB1880" s="33">
        <v>0</v>
      </c>
      <c r="AC1880" s="33">
        <v>89.97999999999999</v>
      </c>
    </row>
    <row r="1881" spans="2:29" x14ac:dyDescent="0.3">
      <c r="B1881" s="19"/>
      <c r="D1881" s="13" t="s">
        <v>7984</v>
      </c>
      <c r="E1881" s="29">
        <v>44187</v>
      </c>
      <c r="F1881" s="29" t="str">
        <f t="shared" si="116"/>
        <v>Tue</v>
      </c>
      <c r="G1881" s="29" t="str">
        <f t="shared" si="117"/>
        <v>Dec</v>
      </c>
      <c r="H1881" s="34">
        <f t="shared" si="118"/>
        <v>2020</v>
      </c>
      <c r="I1881" s="29">
        <v>44189</v>
      </c>
      <c r="J1881" s="13" t="s">
        <v>34</v>
      </c>
      <c r="K1881" s="13" t="s">
        <v>953</v>
      </c>
      <c r="L1881" s="13" t="s">
        <v>24</v>
      </c>
      <c r="M1881" s="13" t="s">
        <v>954</v>
      </c>
      <c r="N1881" s="13" t="s">
        <v>955</v>
      </c>
      <c r="O1881" s="13" t="s">
        <v>27</v>
      </c>
      <c r="P1881" s="13" t="s">
        <v>28</v>
      </c>
      <c r="Q1881" s="13" t="s">
        <v>4187</v>
      </c>
      <c r="R1881" s="13" t="s">
        <v>57</v>
      </c>
      <c r="S1881" s="13" t="s">
        <v>121</v>
      </c>
      <c r="T1881" s="13" t="s">
        <v>4188</v>
      </c>
      <c r="U1881" s="33">
        <v>58.980000000000004</v>
      </c>
      <c r="V1881" s="15">
        <v>2</v>
      </c>
      <c r="W1881" s="14">
        <v>0</v>
      </c>
      <c r="X1881" s="33">
        <v>13.23</v>
      </c>
      <c r="Y1881" s="33">
        <v>12.96</v>
      </c>
      <c r="Z1881" s="14">
        <f t="shared" si="119"/>
        <v>0.21973550356052898</v>
      </c>
      <c r="AA1881" s="13" t="s">
        <v>33</v>
      </c>
      <c r="AB1881" s="33">
        <v>0</v>
      </c>
      <c r="AC1881" s="33">
        <v>32.79</v>
      </c>
    </row>
    <row r="1882" spans="2:29" x14ac:dyDescent="0.3">
      <c r="B1882" s="19"/>
      <c r="D1882" s="13" t="s">
        <v>7985</v>
      </c>
      <c r="E1882" s="29">
        <v>43072</v>
      </c>
      <c r="F1882" s="29" t="str">
        <f t="shared" si="116"/>
        <v>Sun</v>
      </c>
      <c r="G1882" s="29" t="str">
        <f t="shared" si="117"/>
        <v>Dec</v>
      </c>
      <c r="H1882" s="34">
        <f t="shared" si="118"/>
        <v>2017</v>
      </c>
      <c r="I1882" s="29">
        <v>43076</v>
      </c>
      <c r="J1882" s="13" t="s">
        <v>50</v>
      </c>
      <c r="K1882" s="13" t="s">
        <v>2414</v>
      </c>
      <c r="L1882" s="13" t="s">
        <v>24</v>
      </c>
      <c r="M1882" s="13" t="s">
        <v>746</v>
      </c>
      <c r="N1882" s="13" t="s">
        <v>234</v>
      </c>
      <c r="O1882" s="13" t="s">
        <v>54</v>
      </c>
      <c r="P1882" s="13" t="s">
        <v>55</v>
      </c>
      <c r="Q1882" s="13" t="s">
        <v>636</v>
      </c>
      <c r="R1882" s="13" t="s">
        <v>40</v>
      </c>
      <c r="S1882" s="13" t="s">
        <v>67</v>
      </c>
      <c r="T1882" s="13" t="s">
        <v>637</v>
      </c>
      <c r="U1882" s="33">
        <v>362.50470000000001</v>
      </c>
      <c r="V1882" s="15">
        <v>1</v>
      </c>
      <c r="W1882" s="14">
        <v>7.0000000000000007E-2</v>
      </c>
      <c r="X1882" s="33">
        <v>44.94</v>
      </c>
      <c r="Y1882" s="33">
        <v>74.054699999999997</v>
      </c>
      <c r="Z1882" s="14">
        <f t="shared" si="119"/>
        <v>0.20428617891023204</v>
      </c>
      <c r="AA1882" s="13" t="s">
        <v>60</v>
      </c>
      <c r="AB1882" s="33">
        <v>25.375329000000004</v>
      </c>
      <c r="AC1882" s="33">
        <v>218.134671</v>
      </c>
    </row>
    <row r="1883" spans="2:29" x14ac:dyDescent="0.3">
      <c r="B1883" s="19"/>
      <c r="D1883" s="13" t="s">
        <v>7986</v>
      </c>
      <c r="E1883" s="29">
        <v>43072</v>
      </c>
      <c r="F1883" s="29" t="str">
        <f t="shared" si="116"/>
        <v>Sun</v>
      </c>
      <c r="G1883" s="29" t="str">
        <f t="shared" si="117"/>
        <v>Dec</v>
      </c>
      <c r="H1883" s="34">
        <f t="shared" si="118"/>
        <v>2017</v>
      </c>
      <c r="I1883" s="29">
        <v>43076</v>
      </c>
      <c r="J1883" s="13" t="s">
        <v>50</v>
      </c>
      <c r="K1883" s="13" t="s">
        <v>2414</v>
      </c>
      <c r="L1883" s="13" t="s">
        <v>24</v>
      </c>
      <c r="M1883" s="13" t="s">
        <v>746</v>
      </c>
      <c r="N1883" s="13" t="s">
        <v>234</v>
      </c>
      <c r="O1883" s="13" t="s">
        <v>54</v>
      </c>
      <c r="P1883" s="13" t="s">
        <v>55</v>
      </c>
      <c r="Q1883" s="13" t="s">
        <v>3068</v>
      </c>
      <c r="R1883" s="13" t="s">
        <v>30</v>
      </c>
      <c r="S1883" s="13" t="s">
        <v>1567</v>
      </c>
      <c r="T1883" s="13" t="s">
        <v>3069</v>
      </c>
      <c r="U1883" s="33">
        <v>74.078100000000006</v>
      </c>
      <c r="V1883" s="15">
        <v>3</v>
      </c>
      <c r="W1883" s="14">
        <v>0.47000000000000003</v>
      </c>
      <c r="X1883" s="33">
        <v>10.32</v>
      </c>
      <c r="Y1883" s="33">
        <v>-30.771900000000002</v>
      </c>
      <c r="Z1883" s="14">
        <f t="shared" si="119"/>
        <v>-0.41539807311472621</v>
      </c>
      <c r="AA1883" s="13" t="s">
        <v>60</v>
      </c>
      <c r="AB1883" s="33">
        <v>34.816707000000008</v>
      </c>
      <c r="AC1883" s="33">
        <v>59.713293</v>
      </c>
    </row>
    <row r="1884" spans="2:29" x14ac:dyDescent="0.3">
      <c r="B1884" s="19"/>
      <c r="D1884" s="13" t="s">
        <v>7987</v>
      </c>
      <c r="E1884" s="29">
        <v>43072</v>
      </c>
      <c r="F1884" s="29" t="str">
        <f t="shared" si="116"/>
        <v>Sun</v>
      </c>
      <c r="G1884" s="29" t="str">
        <f t="shared" si="117"/>
        <v>Dec</v>
      </c>
      <c r="H1884" s="34">
        <f t="shared" si="118"/>
        <v>2017</v>
      </c>
      <c r="I1884" s="29">
        <v>43076</v>
      </c>
      <c r="J1884" s="13" t="s">
        <v>50</v>
      </c>
      <c r="K1884" s="13" t="s">
        <v>2414</v>
      </c>
      <c r="L1884" s="13" t="s">
        <v>24</v>
      </c>
      <c r="M1884" s="13" t="s">
        <v>746</v>
      </c>
      <c r="N1884" s="13" t="s">
        <v>234</v>
      </c>
      <c r="O1884" s="13" t="s">
        <v>54</v>
      </c>
      <c r="P1884" s="13" t="s">
        <v>55</v>
      </c>
      <c r="Q1884" s="13" t="s">
        <v>5012</v>
      </c>
      <c r="R1884" s="13" t="s">
        <v>30</v>
      </c>
      <c r="S1884" s="13" t="s">
        <v>1121</v>
      </c>
      <c r="T1884" s="13" t="s">
        <v>5013</v>
      </c>
      <c r="U1884" s="33">
        <v>24.800399999999996</v>
      </c>
      <c r="V1884" s="15">
        <v>2</v>
      </c>
      <c r="W1884" s="14">
        <v>0.17</v>
      </c>
      <c r="X1884" s="33">
        <v>3.71</v>
      </c>
      <c r="Y1884" s="33">
        <v>8.9603999999999999</v>
      </c>
      <c r="Z1884" s="14">
        <f t="shared" si="119"/>
        <v>0.36130062418348097</v>
      </c>
      <c r="AA1884" s="13" t="s">
        <v>60</v>
      </c>
      <c r="AB1884" s="33">
        <v>4.2160679999999999</v>
      </c>
      <c r="AC1884" s="33">
        <v>7.9139319999999955</v>
      </c>
    </row>
    <row r="1885" spans="2:29" x14ac:dyDescent="0.3">
      <c r="B1885" s="19"/>
      <c r="D1885" s="13" t="s">
        <v>7988</v>
      </c>
      <c r="E1885" s="29">
        <v>43419</v>
      </c>
      <c r="F1885" s="29" t="str">
        <f t="shared" si="116"/>
        <v>Thu</v>
      </c>
      <c r="G1885" s="29" t="str">
        <f t="shared" si="117"/>
        <v>Nov</v>
      </c>
      <c r="H1885" s="34">
        <f t="shared" si="118"/>
        <v>2018</v>
      </c>
      <c r="I1885" s="29">
        <v>43424</v>
      </c>
      <c r="J1885" s="13" t="s">
        <v>22</v>
      </c>
      <c r="K1885" s="13" t="s">
        <v>1907</v>
      </c>
      <c r="L1885" s="13" t="s">
        <v>24</v>
      </c>
      <c r="M1885" s="13" t="s">
        <v>1908</v>
      </c>
      <c r="N1885" s="13" t="s">
        <v>215</v>
      </c>
      <c r="O1885" s="13" t="s">
        <v>27</v>
      </c>
      <c r="P1885" s="13" t="s">
        <v>28</v>
      </c>
      <c r="Q1885" s="13" t="s">
        <v>1016</v>
      </c>
      <c r="R1885" s="13" t="s">
        <v>40</v>
      </c>
      <c r="S1885" s="13" t="s">
        <v>67</v>
      </c>
      <c r="T1885" s="13" t="s">
        <v>1017</v>
      </c>
      <c r="U1885" s="33">
        <v>729.48</v>
      </c>
      <c r="V1885" s="15">
        <v>2</v>
      </c>
      <c r="W1885" s="14">
        <v>0</v>
      </c>
      <c r="X1885" s="33">
        <v>65.349999999999994</v>
      </c>
      <c r="Y1885" s="33">
        <v>218.82</v>
      </c>
      <c r="Z1885" s="14">
        <f t="shared" si="119"/>
        <v>0.2999670998519493</v>
      </c>
      <c r="AA1885" s="13" t="s">
        <v>60</v>
      </c>
      <c r="AB1885" s="33">
        <v>0</v>
      </c>
      <c r="AC1885" s="33">
        <v>445.31</v>
      </c>
    </row>
    <row r="1886" spans="2:29" x14ac:dyDescent="0.3">
      <c r="B1886" s="19"/>
      <c r="D1886" s="13" t="s">
        <v>7989</v>
      </c>
      <c r="E1886" s="29">
        <v>43419</v>
      </c>
      <c r="F1886" s="29" t="str">
        <f t="shared" si="116"/>
        <v>Thu</v>
      </c>
      <c r="G1886" s="29" t="str">
        <f t="shared" si="117"/>
        <v>Nov</v>
      </c>
      <c r="H1886" s="34">
        <f t="shared" si="118"/>
        <v>2018</v>
      </c>
      <c r="I1886" s="29">
        <v>43424</v>
      </c>
      <c r="J1886" s="13" t="s">
        <v>22</v>
      </c>
      <c r="K1886" s="13" t="s">
        <v>1907</v>
      </c>
      <c r="L1886" s="13" t="s">
        <v>24</v>
      </c>
      <c r="M1886" s="13" t="s">
        <v>1908</v>
      </c>
      <c r="N1886" s="13" t="s">
        <v>215</v>
      </c>
      <c r="O1886" s="13" t="s">
        <v>27</v>
      </c>
      <c r="P1886" s="13" t="s">
        <v>28</v>
      </c>
      <c r="Q1886" s="13" t="s">
        <v>4792</v>
      </c>
      <c r="R1886" s="13" t="s">
        <v>30</v>
      </c>
      <c r="S1886" s="13" t="s">
        <v>1228</v>
      </c>
      <c r="T1886" s="13" t="s">
        <v>4793</v>
      </c>
      <c r="U1886" s="33">
        <v>44.28</v>
      </c>
      <c r="V1886" s="15">
        <v>2</v>
      </c>
      <c r="W1886" s="14">
        <v>0</v>
      </c>
      <c r="X1886" s="33">
        <v>8.16</v>
      </c>
      <c r="Y1886" s="33">
        <v>12.36</v>
      </c>
      <c r="Z1886" s="14">
        <f t="shared" si="119"/>
        <v>0.27913279132791324</v>
      </c>
      <c r="AA1886" s="13" t="s">
        <v>60</v>
      </c>
      <c r="AB1886" s="33">
        <v>0</v>
      </c>
      <c r="AC1886" s="33">
        <v>23.760000000000005</v>
      </c>
    </row>
    <row r="1887" spans="2:29" x14ac:dyDescent="0.3">
      <c r="B1887" s="19"/>
      <c r="D1887" s="13" t="s">
        <v>7990</v>
      </c>
      <c r="E1887" s="29">
        <v>43419</v>
      </c>
      <c r="F1887" s="29" t="str">
        <f t="shared" si="116"/>
        <v>Thu</v>
      </c>
      <c r="G1887" s="29" t="str">
        <f t="shared" si="117"/>
        <v>Nov</v>
      </c>
      <c r="H1887" s="34">
        <f t="shared" si="118"/>
        <v>2018</v>
      </c>
      <c r="I1887" s="29">
        <v>43424</v>
      </c>
      <c r="J1887" s="13" t="s">
        <v>22</v>
      </c>
      <c r="K1887" s="13" t="s">
        <v>1907</v>
      </c>
      <c r="L1887" s="13" t="s">
        <v>24</v>
      </c>
      <c r="M1887" s="13" t="s">
        <v>1908</v>
      </c>
      <c r="N1887" s="13" t="s">
        <v>215</v>
      </c>
      <c r="O1887" s="13" t="s">
        <v>27</v>
      </c>
      <c r="P1887" s="13" t="s">
        <v>28</v>
      </c>
      <c r="Q1887" s="13" t="s">
        <v>5747</v>
      </c>
      <c r="R1887" s="13" t="s">
        <v>30</v>
      </c>
      <c r="S1887" s="13" t="s">
        <v>1121</v>
      </c>
      <c r="T1887" s="13" t="s">
        <v>5748</v>
      </c>
      <c r="U1887" s="33">
        <v>17.100000000000001</v>
      </c>
      <c r="V1887" s="15">
        <v>3</v>
      </c>
      <c r="W1887" s="14">
        <v>0</v>
      </c>
      <c r="X1887" s="33">
        <v>2.76</v>
      </c>
      <c r="Y1887" s="33">
        <v>4.2299999999999995</v>
      </c>
      <c r="Z1887" s="14">
        <f t="shared" si="119"/>
        <v>0.24736842105263154</v>
      </c>
      <c r="AA1887" s="13" t="s">
        <v>60</v>
      </c>
      <c r="AB1887" s="33">
        <v>0</v>
      </c>
      <c r="AC1887" s="33">
        <v>10.110000000000003</v>
      </c>
    </row>
    <row r="1888" spans="2:29" x14ac:dyDescent="0.3">
      <c r="B1888" s="19"/>
      <c r="D1888" s="13" t="s">
        <v>7991</v>
      </c>
      <c r="E1888" s="29">
        <v>44012</v>
      </c>
      <c r="F1888" s="29" t="str">
        <f t="shared" si="116"/>
        <v>Tue</v>
      </c>
      <c r="G1888" s="29" t="str">
        <f t="shared" si="117"/>
        <v>Jun</v>
      </c>
      <c r="H1888" s="34">
        <f t="shared" si="118"/>
        <v>2020</v>
      </c>
      <c r="I1888" s="29">
        <v>44017</v>
      </c>
      <c r="J1888" s="13" t="s">
        <v>50</v>
      </c>
      <c r="K1888" s="13" t="s">
        <v>1907</v>
      </c>
      <c r="L1888" s="13" t="s">
        <v>24</v>
      </c>
      <c r="M1888" s="13" t="s">
        <v>455</v>
      </c>
      <c r="N1888" s="13" t="s">
        <v>71</v>
      </c>
      <c r="O1888" s="13" t="s">
        <v>27</v>
      </c>
      <c r="P1888" s="13" t="s">
        <v>28</v>
      </c>
      <c r="Q1888" s="13" t="s">
        <v>2020</v>
      </c>
      <c r="R1888" s="13" t="s">
        <v>57</v>
      </c>
      <c r="S1888" s="13" t="s">
        <v>86</v>
      </c>
      <c r="T1888" s="13" t="s">
        <v>2021</v>
      </c>
      <c r="U1888" s="33">
        <v>385.02</v>
      </c>
      <c r="V1888" s="15">
        <v>3</v>
      </c>
      <c r="W1888" s="14">
        <v>0</v>
      </c>
      <c r="X1888" s="33">
        <v>59.66</v>
      </c>
      <c r="Y1888" s="33">
        <v>126.99</v>
      </c>
      <c r="Z1888" s="14">
        <f t="shared" si="119"/>
        <v>0.32982702197288455</v>
      </c>
      <c r="AA1888" s="13" t="s">
        <v>60</v>
      </c>
      <c r="AB1888" s="33">
        <v>0</v>
      </c>
      <c r="AC1888" s="33">
        <v>198.37</v>
      </c>
    </row>
    <row r="1889" spans="2:29" x14ac:dyDescent="0.3">
      <c r="B1889" s="19"/>
      <c r="D1889" s="13" t="s">
        <v>7992</v>
      </c>
      <c r="E1889" s="29">
        <v>44012</v>
      </c>
      <c r="F1889" s="29" t="str">
        <f t="shared" si="116"/>
        <v>Tue</v>
      </c>
      <c r="G1889" s="29" t="str">
        <f t="shared" si="117"/>
        <v>Jun</v>
      </c>
      <c r="H1889" s="34">
        <f t="shared" si="118"/>
        <v>2020</v>
      </c>
      <c r="I1889" s="29">
        <v>44017</v>
      </c>
      <c r="J1889" s="13" t="s">
        <v>50</v>
      </c>
      <c r="K1889" s="13" t="s">
        <v>1907</v>
      </c>
      <c r="L1889" s="13" t="s">
        <v>24</v>
      </c>
      <c r="M1889" s="13" t="s">
        <v>455</v>
      </c>
      <c r="N1889" s="13" t="s">
        <v>71</v>
      </c>
      <c r="O1889" s="13" t="s">
        <v>27</v>
      </c>
      <c r="P1889" s="13" t="s">
        <v>28</v>
      </c>
      <c r="Q1889" s="13" t="s">
        <v>4426</v>
      </c>
      <c r="R1889" s="13" t="s">
        <v>30</v>
      </c>
      <c r="S1889" s="13" t="s">
        <v>1228</v>
      </c>
      <c r="T1889" s="13" t="s">
        <v>4427</v>
      </c>
      <c r="U1889" s="33">
        <v>39.450000000000003</v>
      </c>
      <c r="V1889" s="15">
        <v>1</v>
      </c>
      <c r="W1889" s="14">
        <v>0</v>
      </c>
      <c r="X1889" s="33">
        <v>5.0999999999999996</v>
      </c>
      <c r="Y1889" s="33">
        <v>12.21</v>
      </c>
      <c r="Z1889" s="14">
        <f t="shared" si="119"/>
        <v>0.30950570342205325</v>
      </c>
      <c r="AA1889" s="13" t="s">
        <v>60</v>
      </c>
      <c r="AB1889" s="33">
        <v>0</v>
      </c>
      <c r="AC1889" s="33">
        <v>22.14</v>
      </c>
    </row>
    <row r="1890" spans="2:29" x14ac:dyDescent="0.3">
      <c r="B1890" s="19"/>
      <c r="D1890" s="13" t="s">
        <v>7993</v>
      </c>
      <c r="E1890" s="29">
        <v>43700</v>
      </c>
      <c r="F1890" s="29" t="str">
        <f t="shared" si="116"/>
        <v>Fri</v>
      </c>
      <c r="G1890" s="29" t="str">
        <f t="shared" si="117"/>
        <v>Aug</v>
      </c>
      <c r="H1890" s="34">
        <f t="shared" si="118"/>
        <v>2019</v>
      </c>
      <c r="I1890" s="29">
        <v>43704</v>
      </c>
      <c r="J1890" s="13" t="s">
        <v>50</v>
      </c>
      <c r="K1890" s="13" t="s">
        <v>51</v>
      </c>
      <c r="L1890" s="13" t="s">
        <v>24</v>
      </c>
      <c r="M1890" s="13" t="s">
        <v>52</v>
      </c>
      <c r="N1890" s="13" t="s">
        <v>53</v>
      </c>
      <c r="O1890" s="13" t="s">
        <v>54</v>
      </c>
      <c r="P1890" s="13" t="s">
        <v>55</v>
      </c>
      <c r="Q1890" s="13" t="s">
        <v>56</v>
      </c>
      <c r="R1890" s="13" t="s">
        <v>57</v>
      </c>
      <c r="S1890" s="13" t="s">
        <v>58</v>
      </c>
      <c r="T1890" s="13" t="s">
        <v>59</v>
      </c>
      <c r="U1890" s="33">
        <v>3200.5962</v>
      </c>
      <c r="V1890" s="15">
        <v>6</v>
      </c>
      <c r="W1890" s="14">
        <v>0.17</v>
      </c>
      <c r="X1890" s="33">
        <v>660.87</v>
      </c>
      <c r="Y1890" s="33">
        <v>-77.203799999999887</v>
      </c>
      <c r="Z1890" s="14">
        <f t="shared" si="119"/>
        <v>-2.4121693327011976E-2</v>
      </c>
      <c r="AA1890" s="13" t="s">
        <v>60</v>
      </c>
      <c r="AB1890" s="33">
        <v>544.10135400000001</v>
      </c>
      <c r="AC1890" s="33">
        <v>2072.8286459999999</v>
      </c>
    </row>
    <row r="1891" spans="2:29" x14ac:dyDescent="0.3">
      <c r="B1891" s="19"/>
      <c r="D1891" s="13" t="s">
        <v>7994</v>
      </c>
      <c r="E1891" s="29">
        <v>43953</v>
      </c>
      <c r="F1891" s="29" t="str">
        <f t="shared" si="116"/>
        <v>Sat</v>
      </c>
      <c r="G1891" s="29" t="str">
        <f t="shared" si="117"/>
        <v>May</v>
      </c>
      <c r="H1891" s="34">
        <f t="shared" si="118"/>
        <v>2020</v>
      </c>
      <c r="I1891" s="29">
        <v>43959</v>
      </c>
      <c r="J1891" s="13" t="s">
        <v>50</v>
      </c>
      <c r="K1891" s="13" t="s">
        <v>51</v>
      </c>
      <c r="L1891" s="13" t="s">
        <v>24</v>
      </c>
      <c r="M1891" s="13" t="s">
        <v>783</v>
      </c>
      <c r="N1891" s="13" t="s">
        <v>91</v>
      </c>
      <c r="O1891" s="13" t="s">
        <v>54</v>
      </c>
      <c r="P1891" s="13" t="s">
        <v>55</v>
      </c>
      <c r="Q1891" s="13" t="s">
        <v>2324</v>
      </c>
      <c r="R1891" s="13" t="s">
        <v>57</v>
      </c>
      <c r="S1891" s="13" t="s">
        <v>121</v>
      </c>
      <c r="T1891" s="13" t="s">
        <v>2325</v>
      </c>
      <c r="U1891" s="33">
        <v>58.416599999999995</v>
      </c>
      <c r="V1891" s="15">
        <v>1</v>
      </c>
      <c r="W1891" s="14">
        <v>0.47000000000000003</v>
      </c>
      <c r="X1891" s="33">
        <v>4.93</v>
      </c>
      <c r="Y1891" s="33">
        <v>-41.903399999999998</v>
      </c>
      <c r="Z1891" s="14">
        <f t="shared" si="119"/>
        <v>-0.71732007682747712</v>
      </c>
      <c r="AA1891" s="13" t="s">
        <v>88</v>
      </c>
      <c r="AB1891" s="33">
        <v>27.455801999999998</v>
      </c>
      <c r="AC1891" s="33">
        <v>67.934197999999995</v>
      </c>
    </row>
    <row r="1892" spans="2:29" x14ac:dyDescent="0.3">
      <c r="B1892" s="19"/>
      <c r="D1892" s="13" t="s">
        <v>7995</v>
      </c>
      <c r="E1892" s="29">
        <v>43747</v>
      </c>
      <c r="F1892" s="29" t="str">
        <f t="shared" si="116"/>
        <v>Wed</v>
      </c>
      <c r="G1892" s="29" t="str">
        <f t="shared" si="117"/>
        <v>Oct</v>
      </c>
      <c r="H1892" s="34">
        <f t="shared" si="118"/>
        <v>2019</v>
      </c>
      <c r="I1892" s="29">
        <v>43748</v>
      </c>
      <c r="J1892" s="13" t="s">
        <v>34</v>
      </c>
      <c r="K1892" s="13" t="s">
        <v>1519</v>
      </c>
      <c r="L1892" s="13" t="s">
        <v>82</v>
      </c>
      <c r="M1892" s="13" t="s">
        <v>946</v>
      </c>
      <c r="N1892" s="13" t="s">
        <v>947</v>
      </c>
      <c r="O1892" s="13" t="s">
        <v>27</v>
      </c>
      <c r="P1892" s="13" t="s">
        <v>28</v>
      </c>
      <c r="Q1892" s="13" t="s">
        <v>101</v>
      </c>
      <c r="R1892" s="13" t="s">
        <v>40</v>
      </c>
      <c r="S1892" s="13" t="s">
        <v>41</v>
      </c>
      <c r="T1892" s="13" t="s">
        <v>102</v>
      </c>
      <c r="U1892" s="33">
        <v>2348.3999999999996</v>
      </c>
      <c r="V1892" s="15">
        <v>5</v>
      </c>
      <c r="W1892" s="14">
        <v>0</v>
      </c>
      <c r="X1892" s="33">
        <v>85.32</v>
      </c>
      <c r="Y1892" s="33">
        <v>727.95</v>
      </c>
      <c r="Z1892" s="14">
        <f t="shared" si="119"/>
        <v>0.30997700562084829</v>
      </c>
      <c r="AA1892" s="13" t="s">
        <v>88</v>
      </c>
      <c r="AB1892" s="33">
        <v>0</v>
      </c>
      <c r="AC1892" s="33">
        <v>1535.1299999999994</v>
      </c>
    </row>
    <row r="1893" spans="2:29" x14ac:dyDescent="0.3">
      <c r="B1893" s="19"/>
      <c r="D1893" s="13" t="s">
        <v>7996</v>
      </c>
      <c r="E1893" s="29">
        <v>43260</v>
      </c>
      <c r="F1893" s="29" t="str">
        <f t="shared" si="116"/>
        <v>Sat</v>
      </c>
      <c r="G1893" s="29" t="str">
        <f t="shared" si="117"/>
        <v>Jun</v>
      </c>
      <c r="H1893" s="34">
        <f t="shared" si="118"/>
        <v>2018</v>
      </c>
      <c r="I1893" s="29">
        <v>43264</v>
      </c>
      <c r="J1893" s="13" t="s">
        <v>50</v>
      </c>
      <c r="K1893" s="13" t="s">
        <v>1585</v>
      </c>
      <c r="L1893" s="13" t="s">
        <v>82</v>
      </c>
      <c r="M1893" s="13" t="s">
        <v>160</v>
      </c>
      <c r="N1893" s="13" t="s">
        <v>160</v>
      </c>
      <c r="O1893" s="13" t="s">
        <v>54</v>
      </c>
      <c r="P1893" s="13" t="s">
        <v>55</v>
      </c>
      <c r="Q1893" s="13" t="s">
        <v>1586</v>
      </c>
      <c r="R1893" s="13" t="s">
        <v>40</v>
      </c>
      <c r="S1893" s="13" t="s">
        <v>41</v>
      </c>
      <c r="T1893" s="13" t="s">
        <v>1587</v>
      </c>
      <c r="U1893" s="33">
        <v>497.65560000000011</v>
      </c>
      <c r="V1893" s="15">
        <v>4</v>
      </c>
      <c r="W1893" s="14">
        <v>0.27</v>
      </c>
      <c r="X1893" s="33">
        <v>81.39</v>
      </c>
      <c r="Y1893" s="33">
        <v>61.335599999999914</v>
      </c>
      <c r="Z1893" s="14">
        <f t="shared" si="119"/>
        <v>0.12324909033476143</v>
      </c>
      <c r="AA1893" s="13" t="s">
        <v>60</v>
      </c>
      <c r="AB1893" s="33">
        <v>134.36701200000005</v>
      </c>
      <c r="AC1893" s="33">
        <v>220.56298800000016</v>
      </c>
    </row>
    <row r="1894" spans="2:29" x14ac:dyDescent="0.3">
      <c r="B1894" s="19"/>
      <c r="D1894" s="13" t="s">
        <v>7997</v>
      </c>
      <c r="E1894" s="29">
        <v>43260</v>
      </c>
      <c r="F1894" s="29" t="str">
        <f t="shared" si="116"/>
        <v>Sat</v>
      </c>
      <c r="G1894" s="29" t="str">
        <f t="shared" si="117"/>
        <v>Jun</v>
      </c>
      <c r="H1894" s="34">
        <f t="shared" si="118"/>
        <v>2018</v>
      </c>
      <c r="I1894" s="29">
        <v>43264</v>
      </c>
      <c r="J1894" s="13" t="s">
        <v>50</v>
      </c>
      <c r="K1894" s="13" t="s">
        <v>1585</v>
      </c>
      <c r="L1894" s="13" t="s">
        <v>82</v>
      </c>
      <c r="M1894" s="13" t="s">
        <v>160</v>
      </c>
      <c r="N1894" s="13" t="s">
        <v>160</v>
      </c>
      <c r="O1894" s="13" t="s">
        <v>54</v>
      </c>
      <c r="P1894" s="13" t="s">
        <v>55</v>
      </c>
      <c r="Q1894" s="13" t="s">
        <v>4380</v>
      </c>
      <c r="R1894" s="13" t="s">
        <v>57</v>
      </c>
      <c r="S1894" s="13" t="s">
        <v>121</v>
      </c>
      <c r="T1894" s="13" t="s">
        <v>4381</v>
      </c>
      <c r="U1894" s="33">
        <v>57.430799999999998</v>
      </c>
      <c r="V1894" s="15">
        <v>3</v>
      </c>
      <c r="W1894" s="14">
        <v>0.47000000000000003</v>
      </c>
      <c r="X1894" s="33">
        <v>11.38</v>
      </c>
      <c r="Y1894" s="33">
        <v>-21.679199999999994</v>
      </c>
      <c r="Z1894" s="14">
        <f t="shared" si="119"/>
        <v>-0.3774838588353287</v>
      </c>
      <c r="AA1894" s="13" t="s">
        <v>60</v>
      </c>
      <c r="AB1894" s="33">
        <v>26.992476</v>
      </c>
      <c r="AC1894" s="33">
        <v>40.737523999999993</v>
      </c>
    </row>
    <row r="1895" spans="2:29" x14ac:dyDescent="0.3">
      <c r="B1895" s="19"/>
      <c r="D1895" s="13" t="s">
        <v>7998</v>
      </c>
      <c r="E1895" s="29">
        <v>43260</v>
      </c>
      <c r="F1895" s="29" t="str">
        <f t="shared" si="116"/>
        <v>Sat</v>
      </c>
      <c r="G1895" s="29" t="str">
        <f t="shared" si="117"/>
        <v>Jun</v>
      </c>
      <c r="H1895" s="34">
        <f t="shared" si="118"/>
        <v>2018</v>
      </c>
      <c r="I1895" s="29">
        <v>43264</v>
      </c>
      <c r="J1895" s="13" t="s">
        <v>50</v>
      </c>
      <c r="K1895" s="13" t="s">
        <v>1585</v>
      </c>
      <c r="L1895" s="13" t="s">
        <v>82</v>
      </c>
      <c r="M1895" s="13" t="s">
        <v>160</v>
      </c>
      <c r="N1895" s="13" t="s">
        <v>160</v>
      </c>
      <c r="O1895" s="13" t="s">
        <v>54</v>
      </c>
      <c r="P1895" s="13" t="s">
        <v>55</v>
      </c>
      <c r="Q1895" s="13" t="s">
        <v>4054</v>
      </c>
      <c r="R1895" s="13" t="s">
        <v>30</v>
      </c>
      <c r="S1895" s="13" t="s">
        <v>1789</v>
      </c>
      <c r="T1895" s="13" t="s">
        <v>4055</v>
      </c>
      <c r="U1895" s="33">
        <v>54.640500000000003</v>
      </c>
      <c r="V1895" s="15">
        <v>5</v>
      </c>
      <c r="W1895" s="14">
        <v>0.27</v>
      </c>
      <c r="X1895" s="33">
        <v>9.4499999999999993</v>
      </c>
      <c r="Y1895" s="33">
        <v>-14.359499999999999</v>
      </c>
      <c r="Z1895" s="14">
        <f t="shared" si="119"/>
        <v>-0.26279957174623214</v>
      </c>
      <c r="AA1895" s="13" t="s">
        <v>60</v>
      </c>
      <c r="AB1895" s="33">
        <v>14.752935000000003</v>
      </c>
      <c r="AC1895" s="33">
        <v>44.797065000000003</v>
      </c>
    </row>
    <row r="1896" spans="2:29" x14ac:dyDescent="0.3">
      <c r="B1896" s="19"/>
      <c r="D1896" s="13" t="s">
        <v>7999</v>
      </c>
      <c r="E1896" s="29">
        <v>43260</v>
      </c>
      <c r="F1896" s="29" t="str">
        <f t="shared" si="116"/>
        <v>Sat</v>
      </c>
      <c r="G1896" s="29" t="str">
        <f t="shared" si="117"/>
        <v>Jun</v>
      </c>
      <c r="H1896" s="34">
        <f t="shared" si="118"/>
        <v>2018</v>
      </c>
      <c r="I1896" s="29">
        <v>43264</v>
      </c>
      <c r="J1896" s="13" t="s">
        <v>50</v>
      </c>
      <c r="K1896" s="13" t="s">
        <v>1585</v>
      </c>
      <c r="L1896" s="13" t="s">
        <v>82</v>
      </c>
      <c r="M1896" s="13" t="s">
        <v>160</v>
      </c>
      <c r="N1896" s="13" t="s">
        <v>160</v>
      </c>
      <c r="O1896" s="13" t="s">
        <v>54</v>
      </c>
      <c r="P1896" s="13" t="s">
        <v>55</v>
      </c>
      <c r="Q1896" s="13" t="s">
        <v>2816</v>
      </c>
      <c r="R1896" s="13" t="s">
        <v>30</v>
      </c>
      <c r="S1896" s="13" t="s">
        <v>289</v>
      </c>
      <c r="T1896" s="13" t="s">
        <v>2817</v>
      </c>
      <c r="U1896" s="33">
        <v>40.213499999999996</v>
      </c>
      <c r="V1896" s="15">
        <v>1</v>
      </c>
      <c r="W1896" s="14">
        <v>0.17</v>
      </c>
      <c r="X1896" s="33">
        <v>7.08</v>
      </c>
      <c r="Y1896" s="33">
        <v>-5.8364999999999991</v>
      </c>
      <c r="Z1896" s="14">
        <f t="shared" si="119"/>
        <v>-0.14513782684919244</v>
      </c>
      <c r="AA1896" s="13" t="s">
        <v>60</v>
      </c>
      <c r="AB1896" s="33">
        <v>6.8362949999999998</v>
      </c>
      <c r="AC1896" s="33">
        <v>32.133704999999999</v>
      </c>
    </row>
    <row r="1897" spans="2:29" x14ac:dyDescent="0.3">
      <c r="B1897" s="19"/>
      <c r="D1897" s="13" t="s">
        <v>8000</v>
      </c>
      <c r="E1897" s="29">
        <v>43711</v>
      </c>
      <c r="F1897" s="29" t="str">
        <f t="shared" si="116"/>
        <v>Tue</v>
      </c>
      <c r="G1897" s="29" t="str">
        <f t="shared" si="117"/>
        <v>Sep</v>
      </c>
      <c r="H1897" s="34">
        <f t="shared" si="118"/>
        <v>2019</v>
      </c>
      <c r="I1897" s="29">
        <v>43716</v>
      </c>
      <c r="J1897" s="13" t="s">
        <v>50</v>
      </c>
      <c r="K1897" s="13" t="s">
        <v>5749</v>
      </c>
      <c r="L1897" s="13" t="s">
        <v>36</v>
      </c>
      <c r="M1897" s="13" t="s">
        <v>421</v>
      </c>
      <c r="N1897" s="13" t="s">
        <v>421</v>
      </c>
      <c r="O1897" s="13" t="s">
        <v>27</v>
      </c>
      <c r="P1897" s="13" t="s">
        <v>28</v>
      </c>
      <c r="Q1897" s="13" t="s">
        <v>3023</v>
      </c>
      <c r="R1897" s="13" t="s">
        <v>30</v>
      </c>
      <c r="S1897" s="13" t="s">
        <v>1121</v>
      </c>
      <c r="T1897" s="13" t="s">
        <v>3024</v>
      </c>
      <c r="U1897" s="33">
        <v>44.459999999999994</v>
      </c>
      <c r="V1897" s="15">
        <v>3</v>
      </c>
      <c r="W1897" s="14">
        <v>0</v>
      </c>
      <c r="X1897" s="33">
        <v>2.76</v>
      </c>
      <c r="Y1897" s="33">
        <v>10.620000000000001</v>
      </c>
      <c r="Z1897" s="14">
        <f t="shared" si="119"/>
        <v>0.23886639676113366</v>
      </c>
      <c r="AA1897" s="13" t="s">
        <v>88</v>
      </c>
      <c r="AB1897" s="33">
        <v>0</v>
      </c>
      <c r="AC1897" s="33">
        <v>31.079999999999995</v>
      </c>
    </row>
    <row r="1898" spans="2:29" x14ac:dyDescent="0.3">
      <c r="B1898" s="19"/>
      <c r="D1898" s="13" t="s">
        <v>8001</v>
      </c>
      <c r="E1898" s="29">
        <v>43891</v>
      </c>
      <c r="F1898" s="29" t="str">
        <f t="shared" ref="F1898:F1961" si="120">TEXT(E1898,"ddd")</f>
        <v>Sun</v>
      </c>
      <c r="G1898" s="29" t="str">
        <f t="shared" ref="G1898:G1961" si="121">TEXT(E1898,"mmm")</f>
        <v>Mar</v>
      </c>
      <c r="H1898" s="34">
        <f t="shared" si="118"/>
        <v>2020</v>
      </c>
      <c r="I1898" s="29">
        <v>43895</v>
      </c>
      <c r="J1898" s="13" t="s">
        <v>50</v>
      </c>
      <c r="K1898" s="13" t="s">
        <v>4196</v>
      </c>
      <c r="L1898" s="13" t="s">
        <v>36</v>
      </c>
      <c r="M1898" s="13" t="s">
        <v>205</v>
      </c>
      <c r="N1898" s="13" t="s">
        <v>205</v>
      </c>
      <c r="O1898" s="13" t="s">
        <v>114</v>
      </c>
      <c r="P1898" s="13" t="s">
        <v>55</v>
      </c>
      <c r="Q1898" s="13" t="s">
        <v>4197</v>
      </c>
      <c r="R1898" s="13" t="s">
        <v>30</v>
      </c>
      <c r="S1898" s="13" t="s">
        <v>1607</v>
      </c>
      <c r="T1898" s="13" t="s">
        <v>4198</v>
      </c>
      <c r="U1898" s="33">
        <v>278.64</v>
      </c>
      <c r="V1898" s="15">
        <v>6</v>
      </c>
      <c r="W1898" s="14">
        <v>0</v>
      </c>
      <c r="X1898" s="33">
        <v>13.17</v>
      </c>
      <c r="Y1898" s="33">
        <v>55.62</v>
      </c>
      <c r="Z1898" s="14">
        <f t="shared" si="119"/>
        <v>0.19961240310077519</v>
      </c>
      <c r="AA1898" s="13" t="s">
        <v>88</v>
      </c>
      <c r="AB1898" s="33">
        <v>0</v>
      </c>
      <c r="AC1898" s="33">
        <v>209.84999999999997</v>
      </c>
    </row>
    <row r="1899" spans="2:29" x14ac:dyDescent="0.3">
      <c r="B1899" s="19"/>
      <c r="D1899" s="13" t="s">
        <v>8002</v>
      </c>
      <c r="E1899" s="29">
        <v>43573</v>
      </c>
      <c r="F1899" s="29" t="str">
        <f t="shared" si="120"/>
        <v>Thu</v>
      </c>
      <c r="G1899" s="29" t="str">
        <f t="shared" si="121"/>
        <v>Apr</v>
      </c>
      <c r="H1899" s="34">
        <f t="shared" si="118"/>
        <v>2019</v>
      </c>
      <c r="I1899" s="29">
        <v>43580</v>
      </c>
      <c r="J1899" s="13" t="s">
        <v>50</v>
      </c>
      <c r="K1899" s="13" t="s">
        <v>1388</v>
      </c>
      <c r="L1899" s="13" t="s">
        <v>24</v>
      </c>
      <c r="M1899" s="13" t="s">
        <v>292</v>
      </c>
      <c r="N1899" s="13" t="s">
        <v>26</v>
      </c>
      <c r="O1899" s="13" t="s">
        <v>27</v>
      </c>
      <c r="P1899" s="13" t="s">
        <v>28</v>
      </c>
      <c r="Q1899" s="13" t="s">
        <v>426</v>
      </c>
      <c r="R1899" s="13" t="s">
        <v>57</v>
      </c>
      <c r="S1899" s="13" t="s">
        <v>86</v>
      </c>
      <c r="T1899" s="13" t="s">
        <v>427</v>
      </c>
      <c r="U1899" s="33">
        <v>723.3</v>
      </c>
      <c r="V1899" s="15">
        <v>2</v>
      </c>
      <c r="W1899" s="14">
        <v>0</v>
      </c>
      <c r="X1899" s="33">
        <v>95.67</v>
      </c>
      <c r="Y1899" s="33">
        <v>332.70000000000005</v>
      </c>
      <c r="Z1899" s="14">
        <f t="shared" si="119"/>
        <v>0.45997511406055586</v>
      </c>
      <c r="AA1899" s="13" t="s">
        <v>266</v>
      </c>
      <c r="AB1899" s="33">
        <v>0</v>
      </c>
      <c r="AC1899" s="33">
        <v>294.92999999999995</v>
      </c>
    </row>
    <row r="1900" spans="2:29" x14ac:dyDescent="0.3">
      <c r="B1900" s="19"/>
      <c r="D1900" s="13" t="s">
        <v>8003</v>
      </c>
      <c r="E1900" s="29">
        <v>43573</v>
      </c>
      <c r="F1900" s="29" t="str">
        <f t="shared" si="120"/>
        <v>Thu</v>
      </c>
      <c r="G1900" s="29" t="str">
        <f t="shared" si="121"/>
        <v>Apr</v>
      </c>
      <c r="H1900" s="34">
        <f t="shared" si="118"/>
        <v>2019</v>
      </c>
      <c r="I1900" s="29">
        <v>43580</v>
      </c>
      <c r="J1900" s="13" t="s">
        <v>50</v>
      </c>
      <c r="K1900" s="13" t="s">
        <v>1388</v>
      </c>
      <c r="L1900" s="13" t="s">
        <v>24</v>
      </c>
      <c r="M1900" s="13" t="s">
        <v>292</v>
      </c>
      <c r="N1900" s="13" t="s">
        <v>26</v>
      </c>
      <c r="O1900" s="13" t="s">
        <v>27</v>
      </c>
      <c r="P1900" s="13" t="s">
        <v>28</v>
      </c>
      <c r="Q1900" s="13" t="s">
        <v>4664</v>
      </c>
      <c r="R1900" s="13" t="s">
        <v>30</v>
      </c>
      <c r="S1900" s="13" t="s">
        <v>1607</v>
      </c>
      <c r="T1900" s="13" t="s">
        <v>4665</v>
      </c>
      <c r="U1900" s="33">
        <v>62.64</v>
      </c>
      <c r="V1900" s="15">
        <v>3</v>
      </c>
      <c r="W1900" s="14">
        <v>0</v>
      </c>
      <c r="X1900" s="33">
        <v>6.75</v>
      </c>
      <c r="Y1900" s="33">
        <v>19.349999999999998</v>
      </c>
      <c r="Z1900" s="14">
        <f t="shared" si="119"/>
        <v>0.30890804597701144</v>
      </c>
      <c r="AA1900" s="13" t="s">
        <v>266</v>
      </c>
      <c r="AB1900" s="33">
        <v>0</v>
      </c>
      <c r="AC1900" s="33">
        <v>36.540000000000006</v>
      </c>
    </row>
    <row r="1901" spans="2:29" x14ac:dyDescent="0.3">
      <c r="B1901" s="19"/>
      <c r="D1901" s="13" t="s">
        <v>8004</v>
      </c>
      <c r="E1901" s="29">
        <v>43847</v>
      </c>
      <c r="F1901" s="29" t="str">
        <f t="shared" si="120"/>
        <v>Fri</v>
      </c>
      <c r="G1901" s="29" t="str">
        <f t="shared" si="121"/>
        <v>Jan</v>
      </c>
      <c r="H1901" s="34">
        <f t="shared" si="118"/>
        <v>2020</v>
      </c>
      <c r="I1901" s="29">
        <v>43851</v>
      </c>
      <c r="J1901" s="13" t="s">
        <v>50</v>
      </c>
      <c r="K1901" s="13" t="s">
        <v>2856</v>
      </c>
      <c r="L1901" s="13" t="s">
        <v>24</v>
      </c>
      <c r="M1901" s="13" t="s">
        <v>501</v>
      </c>
      <c r="N1901" s="13" t="s">
        <v>91</v>
      </c>
      <c r="O1901" s="13" t="s">
        <v>54</v>
      </c>
      <c r="P1901" s="13" t="s">
        <v>55</v>
      </c>
      <c r="Q1901" s="13" t="s">
        <v>4889</v>
      </c>
      <c r="R1901" s="13" t="s">
        <v>30</v>
      </c>
      <c r="S1901" s="13" t="s">
        <v>1121</v>
      </c>
      <c r="T1901" s="13" t="s">
        <v>4890</v>
      </c>
      <c r="U1901" s="33">
        <v>93.723600000000005</v>
      </c>
      <c r="V1901" s="15">
        <v>4</v>
      </c>
      <c r="W1901" s="14">
        <v>0.17</v>
      </c>
      <c r="X1901" s="33">
        <v>4.99</v>
      </c>
      <c r="Y1901" s="33">
        <v>34.923599999999993</v>
      </c>
      <c r="Z1901" s="14">
        <f t="shared" si="119"/>
        <v>0.37262333072993348</v>
      </c>
      <c r="AA1901" s="13" t="s">
        <v>88</v>
      </c>
      <c r="AB1901" s="33">
        <v>15.933012000000002</v>
      </c>
      <c r="AC1901" s="33">
        <v>37.876988000000011</v>
      </c>
    </row>
    <row r="1902" spans="2:29" x14ac:dyDescent="0.3">
      <c r="B1902" s="19"/>
      <c r="D1902" s="13" t="s">
        <v>8005</v>
      </c>
      <c r="E1902" s="29">
        <v>43847</v>
      </c>
      <c r="F1902" s="29" t="str">
        <f t="shared" si="120"/>
        <v>Fri</v>
      </c>
      <c r="G1902" s="29" t="str">
        <f t="shared" si="121"/>
        <v>Jan</v>
      </c>
      <c r="H1902" s="34">
        <f t="shared" si="118"/>
        <v>2020</v>
      </c>
      <c r="I1902" s="29">
        <v>43851</v>
      </c>
      <c r="J1902" s="13" t="s">
        <v>50</v>
      </c>
      <c r="K1902" s="13" t="s">
        <v>2856</v>
      </c>
      <c r="L1902" s="13" t="s">
        <v>24</v>
      </c>
      <c r="M1902" s="13" t="s">
        <v>501</v>
      </c>
      <c r="N1902" s="13" t="s">
        <v>91</v>
      </c>
      <c r="O1902" s="13" t="s">
        <v>54</v>
      </c>
      <c r="P1902" s="13" t="s">
        <v>55</v>
      </c>
      <c r="Q1902" s="13" t="s">
        <v>5651</v>
      </c>
      <c r="R1902" s="13" t="s">
        <v>30</v>
      </c>
      <c r="S1902" s="13" t="s">
        <v>1789</v>
      </c>
      <c r="T1902" s="13" t="s">
        <v>5652</v>
      </c>
      <c r="U1902" s="33">
        <v>50.983200000000004</v>
      </c>
      <c r="V1902" s="15">
        <v>4</v>
      </c>
      <c r="W1902" s="14">
        <v>0.27</v>
      </c>
      <c r="X1902" s="33">
        <v>3.14</v>
      </c>
      <c r="Y1902" s="33">
        <v>-1.4568000000000048</v>
      </c>
      <c r="Z1902" s="14">
        <f t="shared" si="119"/>
        <v>-2.8574118533163956E-2</v>
      </c>
      <c r="AA1902" s="13" t="s">
        <v>88</v>
      </c>
      <c r="AB1902" s="33">
        <v>13.765464000000001</v>
      </c>
      <c r="AC1902" s="33">
        <v>35.534536000000003</v>
      </c>
    </row>
    <row r="1903" spans="2:29" x14ac:dyDescent="0.3">
      <c r="B1903" s="19"/>
      <c r="D1903" s="13" t="s">
        <v>8006</v>
      </c>
      <c r="E1903" s="29">
        <v>44068</v>
      </c>
      <c r="F1903" s="29" t="str">
        <f t="shared" si="120"/>
        <v>Tue</v>
      </c>
      <c r="G1903" s="29" t="str">
        <f t="shared" si="121"/>
        <v>Aug</v>
      </c>
      <c r="H1903" s="34">
        <f t="shared" si="118"/>
        <v>2020</v>
      </c>
      <c r="I1903" s="29">
        <v>44071</v>
      </c>
      <c r="J1903" s="13" t="s">
        <v>34</v>
      </c>
      <c r="K1903" s="13" t="s">
        <v>2856</v>
      </c>
      <c r="L1903" s="13" t="s">
        <v>24</v>
      </c>
      <c r="M1903" s="13" t="s">
        <v>160</v>
      </c>
      <c r="N1903" s="13" t="s">
        <v>160</v>
      </c>
      <c r="O1903" s="13" t="s">
        <v>54</v>
      </c>
      <c r="P1903" s="13" t="s">
        <v>55</v>
      </c>
      <c r="Q1903" s="13" t="s">
        <v>2616</v>
      </c>
      <c r="R1903" s="13" t="s">
        <v>30</v>
      </c>
      <c r="S1903" s="13" t="s">
        <v>1607</v>
      </c>
      <c r="T1903" s="13" t="s">
        <v>2617</v>
      </c>
      <c r="U1903" s="33">
        <v>9.9057000000000013</v>
      </c>
      <c r="V1903" s="15">
        <v>1</v>
      </c>
      <c r="W1903" s="14">
        <v>0.47000000000000003</v>
      </c>
      <c r="X1903" s="33">
        <v>1.93</v>
      </c>
      <c r="Y1903" s="33">
        <v>-8.2443000000000026</v>
      </c>
      <c r="Z1903" s="14">
        <f t="shared" si="119"/>
        <v>-0.83227838517217378</v>
      </c>
      <c r="AA1903" s="13" t="s">
        <v>60</v>
      </c>
      <c r="AB1903" s="33">
        <v>4.655679000000001</v>
      </c>
      <c r="AC1903" s="33">
        <v>11.564321000000003</v>
      </c>
    </row>
    <row r="1904" spans="2:29" x14ac:dyDescent="0.3">
      <c r="B1904" s="19"/>
      <c r="D1904" s="13" t="s">
        <v>8007</v>
      </c>
      <c r="E1904" s="29">
        <v>44194</v>
      </c>
      <c r="F1904" s="29" t="str">
        <f t="shared" si="120"/>
        <v>Tue</v>
      </c>
      <c r="G1904" s="29" t="str">
        <f t="shared" si="121"/>
        <v>Dec</v>
      </c>
      <c r="H1904" s="34">
        <f t="shared" si="118"/>
        <v>2020</v>
      </c>
      <c r="I1904" s="29">
        <v>44198</v>
      </c>
      <c r="J1904" s="13" t="s">
        <v>50</v>
      </c>
      <c r="K1904" s="13" t="s">
        <v>2856</v>
      </c>
      <c r="L1904" s="13" t="s">
        <v>24</v>
      </c>
      <c r="M1904" s="13" t="s">
        <v>2831</v>
      </c>
      <c r="N1904" s="13" t="s">
        <v>91</v>
      </c>
      <c r="O1904" s="13" t="s">
        <v>54</v>
      </c>
      <c r="P1904" s="13" t="s">
        <v>55</v>
      </c>
      <c r="Q1904" s="13" t="s">
        <v>1810</v>
      </c>
      <c r="R1904" s="13" t="s">
        <v>57</v>
      </c>
      <c r="S1904" s="13" t="s">
        <v>86</v>
      </c>
      <c r="T1904" s="13" t="s">
        <v>1811</v>
      </c>
      <c r="U1904" s="33">
        <v>474.41159999999991</v>
      </c>
      <c r="V1904" s="15">
        <v>3</v>
      </c>
      <c r="W1904" s="14">
        <v>7.0000000000000007E-2</v>
      </c>
      <c r="X1904" s="33">
        <v>32.31</v>
      </c>
      <c r="Y1904" s="33">
        <v>15.231599999999993</v>
      </c>
      <c r="Z1904" s="14">
        <f t="shared" si="119"/>
        <v>3.2106297569452338E-2</v>
      </c>
      <c r="AA1904" s="13" t="s">
        <v>88</v>
      </c>
      <c r="AB1904" s="33">
        <v>33.208811999999995</v>
      </c>
      <c r="AC1904" s="33">
        <v>393.66118799999992</v>
      </c>
    </row>
    <row r="1905" spans="2:29" x14ac:dyDescent="0.3">
      <c r="B1905" s="19"/>
      <c r="D1905" s="13" t="s">
        <v>8008</v>
      </c>
      <c r="E1905" s="29">
        <v>44194</v>
      </c>
      <c r="F1905" s="29" t="str">
        <f t="shared" si="120"/>
        <v>Tue</v>
      </c>
      <c r="G1905" s="29" t="str">
        <f t="shared" si="121"/>
        <v>Dec</v>
      </c>
      <c r="H1905" s="34">
        <f t="shared" si="118"/>
        <v>2020</v>
      </c>
      <c r="I1905" s="29">
        <v>44198</v>
      </c>
      <c r="J1905" s="13" t="s">
        <v>50</v>
      </c>
      <c r="K1905" s="13" t="s">
        <v>2856</v>
      </c>
      <c r="L1905" s="13" t="s">
        <v>24</v>
      </c>
      <c r="M1905" s="13" t="s">
        <v>2831</v>
      </c>
      <c r="N1905" s="13" t="s">
        <v>91</v>
      </c>
      <c r="O1905" s="13" t="s">
        <v>54</v>
      </c>
      <c r="P1905" s="13" t="s">
        <v>55</v>
      </c>
      <c r="Q1905" s="13" t="s">
        <v>2976</v>
      </c>
      <c r="R1905" s="13" t="s">
        <v>57</v>
      </c>
      <c r="S1905" s="13" t="s">
        <v>86</v>
      </c>
      <c r="T1905" s="13" t="s">
        <v>2977</v>
      </c>
      <c r="U1905" s="33">
        <v>584.64450000000011</v>
      </c>
      <c r="V1905" s="15">
        <v>5</v>
      </c>
      <c r="W1905" s="14">
        <v>7.0000000000000007E-2</v>
      </c>
      <c r="X1905" s="33">
        <v>29.71</v>
      </c>
      <c r="Y1905" s="33">
        <v>194.79449999999997</v>
      </c>
      <c r="Z1905" s="14">
        <f t="shared" si="119"/>
        <v>0.33318452495490841</v>
      </c>
      <c r="AA1905" s="13" t="s">
        <v>88</v>
      </c>
      <c r="AB1905" s="33">
        <v>40.925115000000012</v>
      </c>
      <c r="AC1905" s="33">
        <v>319.21488500000009</v>
      </c>
    </row>
    <row r="1906" spans="2:29" x14ac:dyDescent="0.3">
      <c r="B1906" s="19"/>
      <c r="D1906" s="13" t="s">
        <v>8009</v>
      </c>
      <c r="E1906" s="29">
        <v>44194</v>
      </c>
      <c r="F1906" s="29" t="str">
        <f t="shared" si="120"/>
        <v>Tue</v>
      </c>
      <c r="G1906" s="29" t="str">
        <f t="shared" si="121"/>
        <v>Dec</v>
      </c>
      <c r="H1906" s="34">
        <f t="shared" si="118"/>
        <v>2020</v>
      </c>
      <c r="I1906" s="29">
        <v>44198</v>
      </c>
      <c r="J1906" s="13" t="s">
        <v>50</v>
      </c>
      <c r="K1906" s="13" t="s">
        <v>2856</v>
      </c>
      <c r="L1906" s="13" t="s">
        <v>24</v>
      </c>
      <c r="M1906" s="13" t="s">
        <v>2831</v>
      </c>
      <c r="N1906" s="13" t="s">
        <v>91</v>
      </c>
      <c r="O1906" s="13" t="s">
        <v>54</v>
      </c>
      <c r="P1906" s="13" t="s">
        <v>55</v>
      </c>
      <c r="Q1906" s="13" t="s">
        <v>5799</v>
      </c>
      <c r="R1906" s="13" t="s">
        <v>30</v>
      </c>
      <c r="S1906" s="13" t="s">
        <v>1607</v>
      </c>
      <c r="T1906" s="13" t="s">
        <v>5800</v>
      </c>
      <c r="U1906" s="33">
        <v>33.230999999999995</v>
      </c>
      <c r="V1906" s="15">
        <v>5</v>
      </c>
      <c r="W1906" s="14">
        <v>0.47000000000000003</v>
      </c>
      <c r="X1906" s="33">
        <v>2.0099999999999998</v>
      </c>
      <c r="Y1906" s="33">
        <v>-19.568999999999996</v>
      </c>
      <c r="Z1906" s="14">
        <f t="shared" si="119"/>
        <v>-0.58887785501489565</v>
      </c>
      <c r="AA1906" s="13" t="s">
        <v>88</v>
      </c>
      <c r="AB1906" s="33">
        <v>15.618569999999998</v>
      </c>
      <c r="AC1906" s="33">
        <v>35.171429999999994</v>
      </c>
    </row>
    <row r="1907" spans="2:29" x14ac:dyDescent="0.3">
      <c r="B1907" s="19"/>
      <c r="D1907" s="13" t="s">
        <v>8010</v>
      </c>
      <c r="E1907" s="29">
        <v>44194</v>
      </c>
      <c r="F1907" s="29" t="str">
        <f t="shared" si="120"/>
        <v>Tue</v>
      </c>
      <c r="G1907" s="29" t="str">
        <f t="shared" si="121"/>
        <v>Dec</v>
      </c>
      <c r="H1907" s="34">
        <f t="shared" si="118"/>
        <v>2020</v>
      </c>
      <c r="I1907" s="29">
        <v>44198</v>
      </c>
      <c r="J1907" s="13" t="s">
        <v>50</v>
      </c>
      <c r="K1907" s="13" t="s">
        <v>2856</v>
      </c>
      <c r="L1907" s="13" t="s">
        <v>24</v>
      </c>
      <c r="M1907" s="13" t="s">
        <v>2831</v>
      </c>
      <c r="N1907" s="13" t="s">
        <v>91</v>
      </c>
      <c r="O1907" s="13" t="s">
        <v>54</v>
      </c>
      <c r="P1907" s="13" t="s">
        <v>55</v>
      </c>
      <c r="Q1907" s="13" t="s">
        <v>2594</v>
      </c>
      <c r="R1907" s="13" t="s">
        <v>30</v>
      </c>
      <c r="S1907" s="13" t="s">
        <v>1228</v>
      </c>
      <c r="T1907" s="13" t="s">
        <v>2595</v>
      </c>
      <c r="U1907" s="33">
        <v>21.878400000000003</v>
      </c>
      <c r="V1907" s="15">
        <v>1</v>
      </c>
      <c r="W1907" s="14">
        <v>0.47000000000000003</v>
      </c>
      <c r="X1907" s="33">
        <v>1.96</v>
      </c>
      <c r="Y1907" s="33">
        <v>-8.6916000000000029</v>
      </c>
      <c r="Z1907" s="14">
        <f t="shared" si="119"/>
        <v>-0.39726853883282148</v>
      </c>
      <c r="AA1907" s="13" t="s">
        <v>88</v>
      </c>
      <c r="AB1907" s="33">
        <v>10.282848000000001</v>
      </c>
      <c r="AC1907" s="33">
        <v>18.327152000000005</v>
      </c>
    </row>
    <row r="1908" spans="2:29" x14ac:dyDescent="0.3">
      <c r="B1908" s="19"/>
      <c r="D1908" s="13" t="s">
        <v>8011</v>
      </c>
      <c r="E1908" s="29">
        <v>44194</v>
      </c>
      <c r="F1908" s="29" t="str">
        <f t="shared" si="120"/>
        <v>Tue</v>
      </c>
      <c r="G1908" s="29" t="str">
        <f t="shared" si="121"/>
        <v>Dec</v>
      </c>
      <c r="H1908" s="34">
        <f t="shared" si="118"/>
        <v>2020</v>
      </c>
      <c r="I1908" s="29">
        <v>44198</v>
      </c>
      <c r="J1908" s="13" t="s">
        <v>50</v>
      </c>
      <c r="K1908" s="13" t="s">
        <v>2856</v>
      </c>
      <c r="L1908" s="13" t="s">
        <v>24</v>
      </c>
      <c r="M1908" s="13" t="s">
        <v>2831</v>
      </c>
      <c r="N1908" s="13" t="s">
        <v>91</v>
      </c>
      <c r="O1908" s="13" t="s">
        <v>54</v>
      </c>
      <c r="P1908" s="13" t="s">
        <v>55</v>
      </c>
      <c r="Q1908" s="13" t="s">
        <v>5605</v>
      </c>
      <c r="R1908" s="13" t="s">
        <v>30</v>
      </c>
      <c r="S1908" s="13" t="s">
        <v>1607</v>
      </c>
      <c r="T1908" s="13" t="s">
        <v>5606</v>
      </c>
      <c r="U1908" s="33">
        <v>21.401399999999999</v>
      </c>
      <c r="V1908" s="15">
        <v>2</v>
      </c>
      <c r="W1908" s="14">
        <v>0.47000000000000003</v>
      </c>
      <c r="X1908" s="33">
        <v>1.75</v>
      </c>
      <c r="Y1908" s="33">
        <v>-1.8599999999999284E-2</v>
      </c>
      <c r="Z1908" s="14">
        <f t="shared" si="119"/>
        <v>-8.6910202136305495E-4</v>
      </c>
      <c r="AA1908" s="13" t="s">
        <v>88</v>
      </c>
      <c r="AB1908" s="33">
        <v>10.058657999999999</v>
      </c>
      <c r="AC1908" s="33">
        <v>9.6113419999999987</v>
      </c>
    </row>
    <row r="1909" spans="2:29" x14ac:dyDescent="0.3">
      <c r="B1909" s="19"/>
      <c r="D1909" s="13" t="s">
        <v>8012</v>
      </c>
      <c r="E1909" s="29">
        <v>43322</v>
      </c>
      <c r="F1909" s="29" t="str">
        <f t="shared" si="120"/>
        <v>Fri</v>
      </c>
      <c r="G1909" s="29" t="str">
        <f t="shared" si="121"/>
        <v>Aug</v>
      </c>
      <c r="H1909" s="34">
        <f t="shared" si="118"/>
        <v>2018</v>
      </c>
      <c r="I1909" s="29">
        <v>43324</v>
      </c>
      <c r="J1909" s="13" t="s">
        <v>34</v>
      </c>
      <c r="K1909" s="13" t="s">
        <v>284</v>
      </c>
      <c r="L1909" s="13" t="s">
        <v>24</v>
      </c>
      <c r="M1909" s="13" t="s">
        <v>205</v>
      </c>
      <c r="N1909" s="13" t="s">
        <v>205</v>
      </c>
      <c r="O1909" s="13" t="s">
        <v>114</v>
      </c>
      <c r="P1909" s="13" t="s">
        <v>55</v>
      </c>
      <c r="Q1909" s="13" t="s">
        <v>285</v>
      </c>
      <c r="R1909" s="13" t="s">
        <v>57</v>
      </c>
      <c r="S1909" s="13" t="s">
        <v>138</v>
      </c>
      <c r="T1909" s="13" t="s">
        <v>286</v>
      </c>
      <c r="U1909" s="33">
        <v>1226.19</v>
      </c>
      <c r="V1909" s="15">
        <v>7</v>
      </c>
      <c r="W1909" s="14">
        <v>0</v>
      </c>
      <c r="X1909" s="33">
        <v>340.09</v>
      </c>
      <c r="Y1909" s="33">
        <v>612.99</v>
      </c>
      <c r="Z1909" s="14">
        <f t="shared" si="119"/>
        <v>0.49991436889878405</v>
      </c>
      <c r="AA1909" s="13" t="s">
        <v>33</v>
      </c>
      <c r="AB1909" s="33">
        <v>0</v>
      </c>
      <c r="AC1909" s="33">
        <v>273.11000000000013</v>
      </c>
    </row>
    <row r="1910" spans="2:29" x14ac:dyDescent="0.3">
      <c r="B1910" s="19"/>
      <c r="D1910" s="13" t="s">
        <v>8013</v>
      </c>
      <c r="E1910" s="29">
        <v>43322</v>
      </c>
      <c r="F1910" s="29" t="str">
        <f t="shared" si="120"/>
        <v>Fri</v>
      </c>
      <c r="G1910" s="29" t="str">
        <f t="shared" si="121"/>
        <v>Aug</v>
      </c>
      <c r="H1910" s="34">
        <f t="shared" si="118"/>
        <v>2018</v>
      </c>
      <c r="I1910" s="29">
        <v>43324</v>
      </c>
      <c r="J1910" s="13" t="s">
        <v>34</v>
      </c>
      <c r="K1910" s="13" t="s">
        <v>284</v>
      </c>
      <c r="L1910" s="13" t="s">
        <v>24</v>
      </c>
      <c r="M1910" s="13" t="s">
        <v>205</v>
      </c>
      <c r="N1910" s="13" t="s">
        <v>205</v>
      </c>
      <c r="O1910" s="13" t="s">
        <v>114</v>
      </c>
      <c r="P1910" s="13" t="s">
        <v>55</v>
      </c>
      <c r="Q1910" s="13" t="s">
        <v>3668</v>
      </c>
      <c r="R1910" s="13" t="s">
        <v>40</v>
      </c>
      <c r="S1910" s="13" t="s">
        <v>906</v>
      </c>
      <c r="T1910" s="13" t="s">
        <v>3669</v>
      </c>
      <c r="U1910" s="33">
        <v>94.5</v>
      </c>
      <c r="V1910" s="15">
        <v>3</v>
      </c>
      <c r="W1910" s="14">
        <v>0</v>
      </c>
      <c r="X1910" s="33">
        <v>19.18</v>
      </c>
      <c r="Y1910" s="33">
        <v>40.589999999999996</v>
      </c>
      <c r="Z1910" s="14">
        <f t="shared" si="119"/>
        <v>0.42952380952380947</v>
      </c>
      <c r="AA1910" s="13" t="s">
        <v>33</v>
      </c>
      <c r="AB1910" s="33">
        <v>0</v>
      </c>
      <c r="AC1910" s="33">
        <v>34.729999999999997</v>
      </c>
    </row>
    <row r="1911" spans="2:29" x14ac:dyDescent="0.3">
      <c r="B1911" s="19"/>
      <c r="D1911" s="13" t="s">
        <v>8014</v>
      </c>
      <c r="E1911" s="29">
        <v>43625</v>
      </c>
      <c r="F1911" s="29" t="str">
        <f t="shared" si="120"/>
        <v>Sun</v>
      </c>
      <c r="G1911" s="29" t="str">
        <f t="shared" si="121"/>
        <v>Jun</v>
      </c>
      <c r="H1911" s="34">
        <f t="shared" si="118"/>
        <v>2019</v>
      </c>
      <c r="I1911" s="29">
        <v>43631</v>
      </c>
      <c r="J1911" s="13" t="s">
        <v>50</v>
      </c>
      <c r="K1911" s="13" t="s">
        <v>3302</v>
      </c>
      <c r="L1911" s="13" t="s">
        <v>82</v>
      </c>
      <c r="M1911" s="13" t="s">
        <v>160</v>
      </c>
      <c r="N1911" s="13" t="s">
        <v>160</v>
      </c>
      <c r="O1911" s="13" t="s">
        <v>54</v>
      </c>
      <c r="P1911" s="13" t="s">
        <v>55</v>
      </c>
      <c r="Q1911" s="13" t="s">
        <v>5826</v>
      </c>
      <c r="R1911" s="13" t="s">
        <v>30</v>
      </c>
      <c r="S1911" s="13" t="s">
        <v>2177</v>
      </c>
      <c r="T1911" s="13" t="s">
        <v>5827</v>
      </c>
      <c r="U1911" s="33">
        <v>21.178800000000003</v>
      </c>
      <c r="V1911" s="15">
        <v>3</v>
      </c>
      <c r="W1911" s="14">
        <v>0.47000000000000003</v>
      </c>
      <c r="X1911" s="33">
        <v>2.34</v>
      </c>
      <c r="Y1911" s="33">
        <v>-11.671200000000002</v>
      </c>
      <c r="Z1911" s="14">
        <f t="shared" si="119"/>
        <v>-0.55107938126806055</v>
      </c>
      <c r="AA1911" s="13" t="s">
        <v>88</v>
      </c>
      <c r="AB1911" s="33">
        <v>9.9540360000000021</v>
      </c>
      <c r="AC1911" s="33">
        <v>20.555964000000003</v>
      </c>
    </row>
    <row r="1912" spans="2:29" x14ac:dyDescent="0.3">
      <c r="B1912" s="19"/>
      <c r="D1912" s="13" t="s">
        <v>8015</v>
      </c>
      <c r="E1912" s="29">
        <v>43683</v>
      </c>
      <c r="F1912" s="29" t="str">
        <f t="shared" si="120"/>
        <v>Tue</v>
      </c>
      <c r="G1912" s="29" t="str">
        <f t="shared" si="121"/>
        <v>Aug</v>
      </c>
      <c r="H1912" s="34">
        <f t="shared" si="118"/>
        <v>2019</v>
      </c>
      <c r="I1912" s="29">
        <v>43685</v>
      </c>
      <c r="J1912" s="13" t="s">
        <v>34</v>
      </c>
      <c r="K1912" s="13" t="s">
        <v>3302</v>
      </c>
      <c r="L1912" s="13" t="s">
        <v>82</v>
      </c>
      <c r="M1912" s="13" t="s">
        <v>400</v>
      </c>
      <c r="N1912" s="13" t="s">
        <v>141</v>
      </c>
      <c r="O1912" s="13" t="s">
        <v>54</v>
      </c>
      <c r="P1912" s="13" t="s">
        <v>55</v>
      </c>
      <c r="Q1912" s="13" t="s">
        <v>4972</v>
      </c>
      <c r="R1912" s="13" t="s">
        <v>30</v>
      </c>
      <c r="S1912" s="13" t="s">
        <v>1121</v>
      </c>
      <c r="T1912" s="13" t="s">
        <v>4973</v>
      </c>
      <c r="U1912" s="33">
        <v>8.7398999999999987</v>
      </c>
      <c r="V1912" s="15">
        <v>1</v>
      </c>
      <c r="W1912" s="14">
        <v>0.17</v>
      </c>
      <c r="X1912" s="33">
        <v>1.43</v>
      </c>
      <c r="Y1912" s="33">
        <v>-2.0100000000000007E-2</v>
      </c>
      <c r="Z1912" s="14">
        <f t="shared" si="119"/>
        <v>-2.2997974805203732E-3</v>
      </c>
      <c r="AA1912" s="13" t="s">
        <v>33</v>
      </c>
      <c r="AB1912" s="33">
        <v>1.4857829999999999</v>
      </c>
      <c r="AC1912" s="33">
        <v>5.8442169999999996</v>
      </c>
    </row>
    <row r="1913" spans="2:29" x14ac:dyDescent="0.3">
      <c r="B1913" s="19"/>
      <c r="D1913" s="13" t="s">
        <v>8016</v>
      </c>
      <c r="E1913" s="29">
        <v>44166</v>
      </c>
      <c r="F1913" s="29" t="str">
        <f t="shared" si="120"/>
        <v>Tue</v>
      </c>
      <c r="G1913" s="29" t="str">
        <f t="shared" si="121"/>
        <v>Dec</v>
      </c>
      <c r="H1913" s="34">
        <f t="shared" si="118"/>
        <v>2020</v>
      </c>
      <c r="I1913" s="29">
        <v>44171</v>
      </c>
      <c r="J1913" s="13" t="s">
        <v>50</v>
      </c>
      <c r="K1913" s="13" t="s">
        <v>3302</v>
      </c>
      <c r="L1913" s="13" t="s">
        <v>82</v>
      </c>
      <c r="M1913" s="13" t="s">
        <v>77</v>
      </c>
      <c r="N1913" s="13" t="s">
        <v>78</v>
      </c>
      <c r="O1913" s="13" t="s">
        <v>54</v>
      </c>
      <c r="P1913" s="13" t="s">
        <v>55</v>
      </c>
      <c r="Q1913" s="13" t="s">
        <v>3303</v>
      </c>
      <c r="R1913" s="13" t="s">
        <v>30</v>
      </c>
      <c r="S1913" s="13" t="s">
        <v>289</v>
      </c>
      <c r="T1913" s="13" t="s">
        <v>3304</v>
      </c>
      <c r="U1913" s="33">
        <v>321.50880000000001</v>
      </c>
      <c r="V1913" s="15">
        <v>8</v>
      </c>
      <c r="W1913" s="14">
        <v>0.17</v>
      </c>
      <c r="X1913" s="33">
        <v>24.06</v>
      </c>
      <c r="Y1913" s="33">
        <v>116.06880000000001</v>
      </c>
      <c r="Z1913" s="14">
        <f t="shared" si="119"/>
        <v>0.36101282453233008</v>
      </c>
      <c r="AA1913" s="13" t="s">
        <v>88</v>
      </c>
      <c r="AB1913" s="33">
        <v>54.656496000000004</v>
      </c>
      <c r="AC1913" s="33">
        <v>126.72350399999999</v>
      </c>
    </row>
    <row r="1914" spans="2:29" x14ac:dyDescent="0.3">
      <c r="B1914" s="19"/>
      <c r="D1914" s="13" t="s">
        <v>8017</v>
      </c>
      <c r="E1914" s="29">
        <v>44166</v>
      </c>
      <c r="F1914" s="29" t="str">
        <f t="shared" si="120"/>
        <v>Tue</v>
      </c>
      <c r="G1914" s="29" t="str">
        <f t="shared" si="121"/>
        <v>Dec</v>
      </c>
      <c r="H1914" s="34">
        <f t="shared" si="118"/>
        <v>2020</v>
      </c>
      <c r="I1914" s="29">
        <v>44171</v>
      </c>
      <c r="J1914" s="13" t="s">
        <v>50</v>
      </c>
      <c r="K1914" s="13" t="s">
        <v>3302</v>
      </c>
      <c r="L1914" s="13" t="s">
        <v>82</v>
      </c>
      <c r="M1914" s="13" t="s">
        <v>77</v>
      </c>
      <c r="N1914" s="13" t="s">
        <v>78</v>
      </c>
      <c r="O1914" s="13" t="s">
        <v>54</v>
      </c>
      <c r="P1914" s="13" t="s">
        <v>55</v>
      </c>
      <c r="Q1914" s="13" t="s">
        <v>2222</v>
      </c>
      <c r="R1914" s="13" t="s">
        <v>30</v>
      </c>
      <c r="S1914" s="13" t="s">
        <v>31</v>
      </c>
      <c r="T1914" s="13" t="s">
        <v>2223</v>
      </c>
      <c r="U1914" s="33">
        <v>407.86200000000002</v>
      </c>
      <c r="V1914" s="15">
        <v>5</v>
      </c>
      <c r="W1914" s="14">
        <v>0.17</v>
      </c>
      <c r="X1914" s="33">
        <v>18.82</v>
      </c>
      <c r="Y1914" s="33">
        <v>83.411999999999978</v>
      </c>
      <c r="Z1914" s="14">
        <f t="shared" si="119"/>
        <v>0.20451034908866228</v>
      </c>
      <c r="AA1914" s="13" t="s">
        <v>88</v>
      </c>
      <c r="AB1914" s="33">
        <v>69.336540000000014</v>
      </c>
      <c r="AC1914" s="33">
        <v>236.29346000000004</v>
      </c>
    </row>
    <row r="1915" spans="2:29" x14ac:dyDescent="0.3">
      <c r="B1915" s="19"/>
      <c r="D1915" s="13" t="s">
        <v>8018</v>
      </c>
      <c r="E1915" s="29">
        <v>43456</v>
      </c>
      <c r="F1915" s="29" t="str">
        <f t="shared" si="120"/>
        <v>Sat</v>
      </c>
      <c r="G1915" s="29" t="str">
        <f t="shared" si="121"/>
        <v>Dec</v>
      </c>
      <c r="H1915" s="34">
        <f t="shared" si="118"/>
        <v>2018</v>
      </c>
      <c r="I1915" s="29">
        <v>43460</v>
      </c>
      <c r="J1915" s="13" t="s">
        <v>50</v>
      </c>
      <c r="K1915" s="13" t="s">
        <v>2115</v>
      </c>
      <c r="L1915" s="13" t="s">
        <v>82</v>
      </c>
      <c r="M1915" s="13" t="s">
        <v>1308</v>
      </c>
      <c r="N1915" s="13" t="s">
        <v>1309</v>
      </c>
      <c r="O1915" s="13" t="s">
        <v>114</v>
      </c>
      <c r="P1915" s="13" t="s">
        <v>55</v>
      </c>
      <c r="Q1915" s="13" t="s">
        <v>1169</v>
      </c>
      <c r="R1915" s="13" t="s">
        <v>57</v>
      </c>
      <c r="S1915" s="13" t="s">
        <v>138</v>
      </c>
      <c r="T1915" s="13" t="s">
        <v>1170</v>
      </c>
      <c r="U1915" s="33">
        <v>544.95000000000005</v>
      </c>
      <c r="V1915" s="15">
        <v>5</v>
      </c>
      <c r="W1915" s="14">
        <v>0</v>
      </c>
      <c r="X1915" s="33">
        <v>55.52</v>
      </c>
      <c r="Y1915" s="33">
        <v>119.85</v>
      </c>
      <c r="Z1915" s="14">
        <f t="shared" si="119"/>
        <v>0.21992843380126614</v>
      </c>
      <c r="AA1915" s="13" t="s">
        <v>60</v>
      </c>
      <c r="AB1915" s="33">
        <v>0</v>
      </c>
      <c r="AC1915" s="33">
        <v>369.58000000000004</v>
      </c>
    </row>
    <row r="1916" spans="2:29" x14ac:dyDescent="0.3">
      <c r="B1916" s="19"/>
      <c r="D1916" s="13" t="s">
        <v>8019</v>
      </c>
      <c r="E1916" s="29">
        <v>42933</v>
      </c>
      <c r="F1916" s="29" t="str">
        <f t="shared" si="120"/>
        <v>Mon</v>
      </c>
      <c r="G1916" s="29" t="str">
        <f t="shared" si="121"/>
        <v>Jul</v>
      </c>
      <c r="H1916" s="34">
        <f t="shared" si="118"/>
        <v>2017</v>
      </c>
      <c r="I1916" s="29">
        <v>42938</v>
      </c>
      <c r="J1916" s="13" t="s">
        <v>50</v>
      </c>
      <c r="K1916" s="13" t="s">
        <v>194</v>
      </c>
      <c r="L1916" s="13" t="s">
        <v>36</v>
      </c>
      <c r="M1916" s="13" t="s">
        <v>936</v>
      </c>
      <c r="N1916" s="13" t="s">
        <v>738</v>
      </c>
      <c r="O1916" s="13" t="s">
        <v>27</v>
      </c>
      <c r="P1916" s="13" t="s">
        <v>28</v>
      </c>
      <c r="Q1916" s="13" t="s">
        <v>4403</v>
      </c>
      <c r="R1916" s="13" t="s">
        <v>57</v>
      </c>
      <c r="S1916" s="13" t="s">
        <v>121</v>
      </c>
      <c r="T1916" s="13" t="s">
        <v>4404</v>
      </c>
      <c r="U1916" s="33">
        <v>166.92000000000002</v>
      </c>
      <c r="V1916" s="15">
        <v>2</v>
      </c>
      <c r="W1916" s="14">
        <v>0</v>
      </c>
      <c r="X1916" s="33">
        <v>11.26</v>
      </c>
      <c r="Y1916" s="33">
        <v>4.9799999999999995</v>
      </c>
      <c r="Z1916" s="14">
        <f t="shared" si="119"/>
        <v>2.9834651329978427E-2</v>
      </c>
      <c r="AA1916" s="13" t="s">
        <v>88</v>
      </c>
      <c r="AB1916" s="33">
        <v>0</v>
      </c>
      <c r="AC1916" s="33">
        <v>150.68000000000004</v>
      </c>
    </row>
    <row r="1917" spans="2:29" x14ac:dyDescent="0.3">
      <c r="B1917" s="19"/>
      <c r="D1917" s="13" t="s">
        <v>8020</v>
      </c>
      <c r="E1917" s="29">
        <v>43315</v>
      </c>
      <c r="F1917" s="29" t="str">
        <f t="shared" si="120"/>
        <v>Fri</v>
      </c>
      <c r="G1917" s="29" t="str">
        <f t="shared" si="121"/>
        <v>Aug</v>
      </c>
      <c r="H1917" s="34">
        <f t="shared" si="118"/>
        <v>2018</v>
      </c>
      <c r="I1917" s="29">
        <v>43317</v>
      </c>
      <c r="J1917" s="13" t="s">
        <v>34</v>
      </c>
      <c r="K1917" s="13" t="s">
        <v>194</v>
      </c>
      <c r="L1917" s="13" t="s">
        <v>36</v>
      </c>
      <c r="M1917" s="13" t="s">
        <v>195</v>
      </c>
      <c r="N1917" s="13" t="s">
        <v>63</v>
      </c>
      <c r="O1917" s="13" t="s">
        <v>27</v>
      </c>
      <c r="P1917" s="13" t="s">
        <v>28</v>
      </c>
      <c r="Q1917" s="13" t="s">
        <v>196</v>
      </c>
      <c r="R1917" s="13" t="s">
        <v>57</v>
      </c>
      <c r="S1917" s="13" t="s">
        <v>86</v>
      </c>
      <c r="T1917" s="13" t="s">
        <v>197</v>
      </c>
      <c r="U1917" s="33">
        <v>1521</v>
      </c>
      <c r="V1917" s="15">
        <v>4</v>
      </c>
      <c r="W1917" s="14">
        <v>0</v>
      </c>
      <c r="X1917" s="33">
        <v>416.74</v>
      </c>
      <c r="Y1917" s="33">
        <v>0</v>
      </c>
      <c r="Z1917" s="14">
        <f t="shared" si="119"/>
        <v>0</v>
      </c>
      <c r="AA1917" s="13" t="s">
        <v>60</v>
      </c>
      <c r="AB1917" s="33">
        <v>0</v>
      </c>
      <c r="AC1917" s="33">
        <v>1104.26</v>
      </c>
    </row>
    <row r="1918" spans="2:29" x14ac:dyDescent="0.3">
      <c r="B1918" s="19"/>
      <c r="D1918" s="13" t="s">
        <v>8021</v>
      </c>
      <c r="E1918" s="29">
        <v>43315</v>
      </c>
      <c r="F1918" s="29" t="str">
        <f t="shared" si="120"/>
        <v>Fri</v>
      </c>
      <c r="G1918" s="29" t="str">
        <f t="shared" si="121"/>
        <v>Aug</v>
      </c>
      <c r="H1918" s="34">
        <f t="shared" si="118"/>
        <v>2018</v>
      </c>
      <c r="I1918" s="29">
        <v>43317</v>
      </c>
      <c r="J1918" s="13" t="s">
        <v>34</v>
      </c>
      <c r="K1918" s="13" t="s">
        <v>194</v>
      </c>
      <c r="L1918" s="13" t="s">
        <v>36</v>
      </c>
      <c r="M1918" s="13" t="s">
        <v>195</v>
      </c>
      <c r="N1918" s="13" t="s">
        <v>63</v>
      </c>
      <c r="O1918" s="13" t="s">
        <v>27</v>
      </c>
      <c r="P1918" s="13" t="s">
        <v>28</v>
      </c>
      <c r="Q1918" s="13" t="s">
        <v>2840</v>
      </c>
      <c r="R1918" s="13" t="s">
        <v>40</v>
      </c>
      <c r="S1918" s="13" t="s">
        <v>906</v>
      </c>
      <c r="T1918" s="13" t="s">
        <v>2841</v>
      </c>
      <c r="U1918" s="33">
        <v>100.5</v>
      </c>
      <c r="V1918" s="15">
        <v>2</v>
      </c>
      <c r="W1918" s="14">
        <v>0</v>
      </c>
      <c r="X1918" s="33">
        <v>24.3</v>
      </c>
      <c r="Y1918" s="33">
        <v>17.04</v>
      </c>
      <c r="Z1918" s="14">
        <f t="shared" si="119"/>
        <v>0.16955223880597015</v>
      </c>
      <c r="AA1918" s="13" t="s">
        <v>60</v>
      </c>
      <c r="AB1918" s="33">
        <v>0</v>
      </c>
      <c r="AC1918" s="33">
        <v>59.160000000000004</v>
      </c>
    </row>
    <row r="1919" spans="2:29" x14ac:dyDescent="0.3">
      <c r="B1919" s="19"/>
      <c r="D1919" s="13" t="s">
        <v>8022</v>
      </c>
      <c r="E1919" s="29">
        <v>43315</v>
      </c>
      <c r="F1919" s="29" t="str">
        <f t="shared" si="120"/>
        <v>Fri</v>
      </c>
      <c r="G1919" s="29" t="str">
        <f t="shared" si="121"/>
        <v>Aug</v>
      </c>
      <c r="H1919" s="34">
        <f t="shared" si="118"/>
        <v>2018</v>
      </c>
      <c r="I1919" s="29">
        <v>43317</v>
      </c>
      <c r="J1919" s="13" t="s">
        <v>34</v>
      </c>
      <c r="K1919" s="13" t="s">
        <v>194</v>
      </c>
      <c r="L1919" s="13" t="s">
        <v>36</v>
      </c>
      <c r="M1919" s="13" t="s">
        <v>195</v>
      </c>
      <c r="N1919" s="13" t="s">
        <v>63</v>
      </c>
      <c r="O1919" s="13" t="s">
        <v>27</v>
      </c>
      <c r="P1919" s="13" t="s">
        <v>28</v>
      </c>
      <c r="Q1919" s="13" t="s">
        <v>3555</v>
      </c>
      <c r="R1919" s="13" t="s">
        <v>30</v>
      </c>
      <c r="S1919" s="13" t="s">
        <v>1228</v>
      </c>
      <c r="T1919" s="13" t="s">
        <v>3556</v>
      </c>
      <c r="U1919" s="33">
        <v>211.50000000000003</v>
      </c>
      <c r="V1919" s="15">
        <v>5</v>
      </c>
      <c r="W1919" s="14">
        <v>0</v>
      </c>
      <c r="X1919" s="33">
        <v>20.7</v>
      </c>
      <c r="Y1919" s="33">
        <v>61.2</v>
      </c>
      <c r="Z1919" s="14">
        <f t="shared" si="119"/>
        <v>0.28936170212765955</v>
      </c>
      <c r="AA1919" s="13" t="s">
        <v>60</v>
      </c>
      <c r="AB1919" s="33">
        <v>0</v>
      </c>
      <c r="AC1919" s="33">
        <v>129.60000000000002</v>
      </c>
    </row>
    <row r="1920" spans="2:29" x14ac:dyDescent="0.3">
      <c r="B1920" s="19"/>
      <c r="D1920" s="13" t="s">
        <v>8023</v>
      </c>
      <c r="E1920" s="29">
        <v>43315</v>
      </c>
      <c r="F1920" s="29" t="str">
        <f t="shared" si="120"/>
        <v>Fri</v>
      </c>
      <c r="G1920" s="29" t="str">
        <f t="shared" si="121"/>
        <v>Aug</v>
      </c>
      <c r="H1920" s="34">
        <f t="shared" si="118"/>
        <v>2018</v>
      </c>
      <c r="I1920" s="29">
        <v>43317</v>
      </c>
      <c r="J1920" s="13" t="s">
        <v>34</v>
      </c>
      <c r="K1920" s="13" t="s">
        <v>194</v>
      </c>
      <c r="L1920" s="13" t="s">
        <v>36</v>
      </c>
      <c r="M1920" s="13" t="s">
        <v>195</v>
      </c>
      <c r="N1920" s="13" t="s">
        <v>63</v>
      </c>
      <c r="O1920" s="13" t="s">
        <v>27</v>
      </c>
      <c r="P1920" s="13" t="s">
        <v>28</v>
      </c>
      <c r="Q1920" s="13" t="s">
        <v>4717</v>
      </c>
      <c r="R1920" s="13" t="s">
        <v>30</v>
      </c>
      <c r="S1920" s="13" t="s">
        <v>2751</v>
      </c>
      <c r="T1920" s="13" t="s">
        <v>4718</v>
      </c>
      <c r="U1920" s="33">
        <v>21.419999999999995</v>
      </c>
      <c r="V1920" s="15">
        <v>2</v>
      </c>
      <c r="W1920" s="14">
        <v>0</v>
      </c>
      <c r="X1920" s="33">
        <v>4.07</v>
      </c>
      <c r="Y1920" s="33">
        <v>2.52</v>
      </c>
      <c r="Z1920" s="14">
        <f t="shared" si="119"/>
        <v>0.11764705882352944</v>
      </c>
      <c r="AA1920" s="13" t="s">
        <v>60</v>
      </c>
      <c r="AB1920" s="33">
        <v>0</v>
      </c>
      <c r="AC1920" s="33">
        <v>14.829999999999995</v>
      </c>
    </row>
    <row r="1921" spans="2:29" x14ac:dyDescent="0.3">
      <c r="B1921" s="19"/>
      <c r="D1921" s="13" t="s">
        <v>8024</v>
      </c>
      <c r="E1921" s="29">
        <v>44003</v>
      </c>
      <c r="F1921" s="29" t="str">
        <f t="shared" si="120"/>
        <v>Sun</v>
      </c>
      <c r="G1921" s="29" t="str">
        <f t="shared" si="121"/>
        <v>Jun</v>
      </c>
      <c r="H1921" s="34">
        <f t="shared" si="118"/>
        <v>2020</v>
      </c>
      <c r="I1921" s="29">
        <v>44007</v>
      </c>
      <c r="J1921" s="13" t="s">
        <v>50</v>
      </c>
      <c r="K1921" s="13" t="s">
        <v>3946</v>
      </c>
      <c r="L1921" s="13" t="s">
        <v>36</v>
      </c>
      <c r="M1921" s="13" t="s">
        <v>90</v>
      </c>
      <c r="N1921" s="13" t="s">
        <v>91</v>
      </c>
      <c r="O1921" s="13" t="s">
        <v>54</v>
      </c>
      <c r="P1921" s="13" t="s">
        <v>55</v>
      </c>
      <c r="Q1921" s="13" t="s">
        <v>1120</v>
      </c>
      <c r="R1921" s="13" t="s">
        <v>30</v>
      </c>
      <c r="S1921" s="13" t="s">
        <v>1121</v>
      </c>
      <c r="T1921" s="13" t="s">
        <v>1122</v>
      </c>
      <c r="U1921" s="33">
        <v>126.69120000000001</v>
      </c>
      <c r="V1921" s="15">
        <v>3</v>
      </c>
      <c r="W1921" s="14">
        <v>0.17</v>
      </c>
      <c r="X1921" s="33">
        <v>15.9</v>
      </c>
      <c r="Y1921" s="33">
        <v>-25.948800000000006</v>
      </c>
      <c r="Z1921" s="14">
        <f t="shared" si="119"/>
        <v>-0.20481927710843376</v>
      </c>
      <c r="AA1921" s="13" t="s">
        <v>60</v>
      </c>
      <c r="AB1921" s="33">
        <v>21.537504000000002</v>
      </c>
      <c r="AC1921" s="33">
        <v>115.20249600000001</v>
      </c>
    </row>
    <row r="1922" spans="2:29" x14ac:dyDescent="0.3">
      <c r="B1922" s="19"/>
      <c r="D1922" s="13" t="s">
        <v>8025</v>
      </c>
      <c r="E1922" s="29">
        <v>43482</v>
      </c>
      <c r="F1922" s="29" t="str">
        <f t="shared" si="120"/>
        <v>Thu</v>
      </c>
      <c r="G1922" s="29" t="str">
        <f t="shared" si="121"/>
        <v>Jan</v>
      </c>
      <c r="H1922" s="34">
        <f t="shared" si="118"/>
        <v>2019</v>
      </c>
      <c r="I1922" s="29">
        <v>43484</v>
      </c>
      <c r="J1922" s="13" t="s">
        <v>22</v>
      </c>
      <c r="K1922" s="13" t="s">
        <v>4147</v>
      </c>
      <c r="L1922" s="13" t="s">
        <v>24</v>
      </c>
      <c r="M1922" s="13" t="s">
        <v>131</v>
      </c>
      <c r="N1922" s="13" t="s">
        <v>91</v>
      </c>
      <c r="O1922" s="13" t="s">
        <v>54</v>
      </c>
      <c r="P1922" s="13" t="s">
        <v>55</v>
      </c>
      <c r="Q1922" s="13" t="s">
        <v>5826</v>
      </c>
      <c r="R1922" s="13" t="s">
        <v>30</v>
      </c>
      <c r="S1922" s="13" t="s">
        <v>2177</v>
      </c>
      <c r="T1922" s="13" t="s">
        <v>5827</v>
      </c>
      <c r="U1922" s="33">
        <v>14.119200000000001</v>
      </c>
      <c r="V1922" s="15">
        <v>2</v>
      </c>
      <c r="W1922" s="14">
        <v>0.47000000000000003</v>
      </c>
      <c r="X1922" s="33">
        <v>1.91</v>
      </c>
      <c r="Y1922" s="33">
        <v>-7.780800000000001</v>
      </c>
      <c r="Z1922" s="14">
        <f t="shared" si="119"/>
        <v>-0.55107938126806055</v>
      </c>
      <c r="AA1922" s="13" t="s">
        <v>60</v>
      </c>
      <c r="AB1922" s="33">
        <v>6.6360240000000008</v>
      </c>
      <c r="AC1922" s="33">
        <v>13.353976000000001</v>
      </c>
    </row>
    <row r="1923" spans="2:29" x14ac:dyDescent="0.3">
      <c r="B1923" s="19"/>
      <c r="D1923" s="13" t="s">
        <v>8026</v>
      </c>
      <c r="E1923" s="29">
        <v>43624</v>
      </c>
      <c r="F1923" s="29" t="str">
        <f t="shared" si="120"/>
        <v>Sat</v>
      </c>
      <c r="G1923" s="29" t="str">
        <f t="shared" si="121"/>
        <v>Jun</v>
      </c>
      <c r="H1923" s="34">
        <f t="shared" si="118"/>
        <v>2019</v>
      </c>
      <c r="I1923" s="29">
        <v>43630</v>
      </c>
      <c r="J1923" s="13" t="s">
        <v>50</v>
      </c>
      <c r="K1923" s="13" t="s">
        <v>4147</v>
      </c>
      <c r="L1923" s="13" t="s">
        <v>24</v>
      </c>
      <c r="M1923" s="13" t="s">
        <v>4148</v>
      </c>
      <c r="N1923" s="13" t="s">
        <v>4149</v>
      </c>
      <c r="O1923" s="13" t="s">
        <v>54</v>
      </c>
      <c r="P1923" s="13" t="s">
        <v>55</v>
      </c>
      <c r="Q1923" s="13" t="s">
        <v>1289</v>
      </c>
      <c r="R1923" s="13" t="s">
        <v>30</v>
      </c>
      <c r="S1923" s="13" t="s">
        <v>289</v>
      </c>
      <c r="T1923" s="13" t="s">
        <v>1290</v>
      </c>
      <c r="U1923" s="33">
        <v>213.0942</v>
      </c>
      <c r="V1923" s="15">
        <v>2</v>
      </c>
      <c r="W1923" s="14">
        <v>0.17</v>
      </c>
      <c r="X1923" s="33">
        <v>13.62</v>
      </c>
      <c r="Y1923" s="33">
        <v>-18.025800000000004</v>
      </c>
      <c r="Z1923" s="14">
        <f t="shared" si="119"/>
        <v>-8.4590758453303772E-2</v>
      </c>
      <c r="AA1923" s="13" t="s">
        <v>88</v>
      </c>
      <c r="AB1923" s="33">
        <v>36.226013999999999</v>
      </c>
      <c r="AC1923" s="33">
        <v>181.27398600000001</v>
      </c>
    </row>
    <row r="1924" spans="2:29" x14ac:dyDescent="0.3">
      <c r="B1924" s="19"/>
      <c r="D1924" s="13" t="s">
        <v>8027</v>
      </c>
      <c r="E1924" s="29">
        <v>43624</v>
      </c>
      <c r="F1924" s="29" t="str">
        <f t="shared" si="120"/>
        <v>Sat</v>
      </c>
      <c r="G1924" s="29" t="str">
        <f t="shared" si="121"/>
        <v>Jun</v>
      </c>
      <c r="H1924" s="34">
        <f t="shared" si="118"/>
        <v>2019</v>
      </c>
      <c r="I1924" s="29">
        <v>43630</v>
      </c>
      <c r="J1924" s="13" t="s">
        <v>50</v>
      </c>
      <c r="K1924" s="13" t="s">
        <v>4147</v>
      </c>
      <c r="L1924" s="13" t="s">
        <v>24</v>
      </c>
      <c r="M1924" s="13" t="s">
        <v>4148</v>
      </c>
      <c r="N1924" s="13" t="s">
        <v>4149</v>
      </c>
      <c r="O1924" s="13" t="s">
        <v>54</v>
      </c>
      <c r="P1924" s="13" t="s">
        <v>55</v>
      </c>
      <c r="Q1924" s="13" t="s">
        <v>5576</v>
      </c>
      <c r="R1924" s="13" t="s">
        <v>30</v>
      </c>
      <c r="S1924" s="13" t="s">
        <v>2751</v>
      </c>
      <c r="T1924" s="13" t="s">
        <v>5577</v>
      </c>
      <c r="U1924" s="33">
        <v>29.653499999999994</v>
      </c>
      <c r="V1924" s="15">
        <v>5</v>
      </c>
      <c r="W1924" s="14">
        <v>0.47000000000000003</v>
      </c>
      <c r="X1924" s="33">
        <v>1.17</v>
      </c>
      <c r="Y1924" s="33">
        <v>-11.8965</v>
      </c>
      <c r="Z1924" s="14">
        <f t="shared" si="119"/>
        <v>-0.40118367140472466</v>
      </c>
      <c r="AA1924" s="13" t="s">
        <v>88</v>
      </c>
      <c r="AB1924" s="33">
        <v>13.937144999999997</v>
      </c>
      <c r="AC1924" s="33">
        <v>26.442854999999994</v>
      </c>
    </row>
    <row r="1925" spans="2:29" x14ac:dyDescent="0.3">
      <c r="B1925" s="19"/>
      <c r="D1925" s="13" t="s">
        <v>8028</v>
      </c>
      <c r="E1925" s="29">
        <v>43373</v>
      </c>
      <c r="F1925" s="29" t="str">
        <f t="shared" si="120"/>
        <v>Sun</v>
      </c>
      <c r="G1925" s="29" t="str">
        <f t="shared" si="121"/>
        <v>Sep</v>
      </c>
      <c r="H1925" s="34">
        <f t="shared" si="118"/>
        <v>2018</v>
      </c>
      <c r="I1925" s="29">
        <v>43377</v>
      </c>
      <c r="J1925" s="13" t="s">
        <v>50</v>
      </c>
      <c r="K1925" s="13" t="s">
        <v>3913</v>
      </c>
      <c r="L1925" s="13" t="s">
        <v>82</v>
      </c>
      <c r="M1925" s="13" t="s">
        <v>408</v>
      </c>
      <c r="N1925" s="13" t="s">
        <v>408</v>
      </c>
      <c r="O1925" s="13" t="s">
        <v>409</v>
      </c>
      <c r="P1925" s="13" t="s">
        <v>55</v>
      </c>
      <c r="Q1925" s="13" t="s">
        <v>3914</v>
      </c>
      <c r="R1925" s="13" t="s">
        <v>30</v>
      </c>
      <c r="S1925" s="13" t="s">
        <v>31</v>
      </c>
      <c r="T1925" s="13" t="s">
        <v>3915</v>
      </c>
      <c r="U1925" s="33">
        <v>113.2452</v>
      </c>
      <c r="V1925" s="15">
        <v>2</v>
      </c>
      <c r="W1925" s="14">
        <v>0.17</v>
      </c>
      <c r="X1925" s="33">
        <v>16.18</v>
      </c>
      <c r="Y1925" s="33">
        <v>35.425199999999997</v>
      </c>
      <c r="Z1925" s="14">
        <f t="shared" si="119"/>
        <v>0.3128185565480921</v>
      </c>
      <c r="AA1925" s="13" t="s">
        <v>60</v>
      </c>
      <c r="AB1925" s="33">
        <v>19.251684000000001</v>
      </c>
      <c r="AC1925" s="33">
        <v>42.388315999999996</v>
      </c>
    </row>
    <row r="1926" spans="2:29" x14ac:dyDescent="0.3">
      <c r="B1926" s="19"/>
      <c r="D1926" s="13" t="s">
        <v>8029</v>
      </c>
      <c r="E1926" s="29">
        <v>43373</v>
      </c>
      <c r="F1926" s="29" t="str">
        <f t="shared" si="120"/>
        <v>Sun</v>
      </c>
      <c r="G1926" s="29" t="str">
        <f t="shared" si="121"/>
        <v>Sep</v>
      </c>
      <c r="H1926" s="34">
        <f t="shared" si="118"/>
        <v>2018</v>
      </c>
      <c r="I1926" s="29">
        <v>43377</v>
      </c>
      <c r="J1926" s="13" t="s">
        <v>50</v>
      </c>
      <c r="K1926" s="13" t="s">
        <v>3913</v>
      </c>
      <c r="L1926" s="13" t="s">
        <v>82</v>
      </c>
      <c r="M1926" s="13" t="s">
        <v>408</v>
      </c>
      <c r="N1926" s="13" t="s">
        <v>408</v>
      </c>
      <c r="O1926" s="13" t="s">
        <v>409</v>
      </c>
      <c r="P1926" s="13" t="s">
        <v>55</v>
      </c>
      <c r="Q1926" s="13" t="s">
        <v>5268</v>
      </c>
      <c r="R1926" s="13" t="s">
        <v>30</v>
      </c>
      <c r="S1926" s="13" t="s">
        <v>1607</v>
      </c>
      <c r="T1926" s="13" t="s">
        <v>5269</v>
      </c>
      <c r="U1926" s="33">
        <v>48.0321</v>
      </c>
      <c r="V1926" s="15">
        <v>3</v>
      </c>
      <c r="W1926" s="14">
        <v>0.17</v>
      </c>
      <c r="X1926" s="33">
        <v>5.0599999999999996</v>
      </c>
      <c r="Y1926" s="33">
        <v>-1.1979000000000006</v>
      </c>
      <c r="Z1926" s="14">
        <f t="shared" si="119"/>
        <v>-2.4939571661451419E-2</v>
      </c>
      <c r="AA1926" s="13" t="s">
        <v>60</v>
      </c>
      <c r="AB1926" s="33">
        <v>8.165457</v>
      </c>
      <c r="AC1926" s="33">
        <v>36.004542999999998</v>
      </c>
    </row>
    <row r="1927" spans="2:29" x14ac:dyDescent="0.3">
      <c r="B1927" s="19"/>
      <c r="D1927" s="13" t="s">
        <v>8030</v>
      </c>
      <c r="E1927" s="29">
        <v>43226</v>
      </c>
      <c r="F1927" s="29" t="str">
        <f t="shared" si="120"/>
        <v>Sun</v>
      </c>
      <c r="G1927" s="29" t="str">
        <f t="shared" si="121"/>
        <v>May</v>
      </c>
      <c r="H1927" s="34">
        <f t="shared" si="118"/>
        <v>2018</v>
      </c>
      <c r="I1927" s="29">
        <v>43230</v>
      </c>
      <c r="J1927" s="13" t="s">
        <v>50</v>
      </c>
      <c r="K1927" s="13" t="s">
        <v>5753</v>
      </c>
      <c r="L1927" s="13" t="s">
        <v>24</v>
      </c>
      <c r="M1927" s="13" t="s">
        <v>596</v>
      </c>
      <c r="N1927" s="13" t="s">
        <v>168</v>
      </c>
      <c r="O1927" s="13" t="s">
        <v>54</v>
      </c>
      <c r="P1927" s="13" t="s">
        <v>55</v>
      </c>
      <c r="Q1927" s="13" t="s">
        <v>5054</v>
      </c>
      <c r="R1927" s="13" t="s">
        <v>30</v>
      </c>
      <c r="S1927" s="13" t="s">
        <v>1789</v>
      </c>
      <c r="T1927" s="13" t="s">
        <v>5055</v>
      </c>
      <c r="U1927" s="33">
        <v>46.778399999999998</v>
      </c>
      <c r="V1927" s="15">
        <v>4</v>
      </c>
      <c r="W1927" s="14">
        <v>0.27</v>
      </c>
      <c r="X1927" s="33">
        <v>2.74</v>
      </c>
      <c r="Y1927" s="33">
        <v>-14.781600000000001</v>
      </c>
      <c r="Z1927" s="14">
        <f t="shared" si="119"/>
        <v>-0.3159919963059874</v>
      </c>
      <c r="AA1927" s="13" t="s">
        <v>88</v>
      </c>
      <c r="AB1927" s="33">
        <v>12.630167999999999</v>
      </c>
      <c r="AC1927" s="33">
        <v>46.189831999999996</v>
      </c>
    </row>
    <row r="1928" spans="2:29" x14ac:dyDescent="0.3">
      <c r="B1928" s="19"/>
      <c r="D1928" s="13" t="s">
        <v>8031</v>
      </c>
      <c r="E1928" s="29">
        <v>43410</v>
      </c>
      <c r="F1928" s="29" t="str">
        <f t="shared" si="120"/>
        <v>Tue</v>
      </c>
      <c r="G1928" s="29" t="str">
        <f t="shared" si="121"/>
        <v>Nov</v>
      </c>
      <c r="H1928" s="34">
        <f t="shared" si="118"/>
        <v>2018</v>
      </c>
      <c r="I1928" s="29">
        <v>43412</v>
      </c>
      <c r="J1928" s="13" t="s">
        <v>34</v>
      </c>
      <c r="K1928" s="13" t="s">
        <v>1779</v>
      </c>
      <c r="L1928" s="13" t="s">
        <v>24</v>
      </c>
      <c r="M1928" s="13" t="s">
        <v>1780</v>
      </c>
      <c r="N1928" s="13" t="s">
        <v>26</v>
      </c>
      <c r="O1928" s="13" t="s">
        <v>27</v>
      </c>
      <c r="P1928" s="13" t="s">
        <v>28</v>
      </c>
      <c r="Q1928" s="13" t="s">
        <v>672</v>
      </c>
      <c r="R1928" s="13" t="s">
        <v>40</v>
      </c>
      <c r="S1928" s="13" t="s">
        <v>41</v>
      </c>
      <c r="T1928" s="13" t="s">
        <v>673</v>
      </c>
      <c r="U1928" s="33">
        <v>267.35999999999996</v>
      </c>
      <c r="V1928" s="15">
        <v>2</v>
      </c>
      <c r="W1928" s="14">
        <v>0</v>
      </c>
      <c r="X1928" s="33">
        <v>71.02</v>
      </c>
      <c r="Y1928" s="33">
        <v>117.60000000000001</v>
      </c>
      <c r="Z1928" s="14">
        <f t="shared" si="119"/>
        <v>0.43985637342908446</v>
      </c>
      <c r="AA1928" s="13" t="s">
        <v>60</v>
      </c>
      <c r="AB1928" s="33">
        <v>0</v>
      </c>
      <c r="AC1928" s="33">
        <v>78.739999999999966</v>
      </c>
    </row>
    <row r="1929" spans="2:29" x14ac:dyDescent="0.3">
      <c r="B1929" s="19"/>
      <c r="D1929" s="13" t="s">
        <v>8032</v>
      </c>
      <c r="E1929" s="29">
        <v>43410</v>
      </c>
      <c r="F1929" s="29" t="str">
        <f t="shared" si="120"/>
        <v>Tue</v>
      </c>
      <c r="G1929" s="29" t="str">
        <f t="shared" si="121"/>
        <v>Nov</v>
      </c>
      <c r="H1929" s="34">
        <f t="shared" ref="H1929:H1992" si="122">YEAR(E1929)</f>
        <v>2018</v>
      </c>
      <c r="I1929" s="29">
        <v>43412</v>
      </c>
      <c r="J1929" s="13" t="s">
        <v>34</v>
      </c>
      <c r="K1929" s="13" t="s">
        <v>1779</v>
      </c>
      <c r="L1929" s="13" t="s">
        <v>24</v>
      </c>
      <c r="M1929" s="13" t="s">
        <v>1780</v>
      </c>
      <c r="N1929" s="13" t="s">
        <v>26</v>
      </c>
      <c r="O1929" s="13" t="s">
        <v>27</v>
      </c>
      <c r="P1929" s="13" t="s">
        <v>28</v>
      </c>
      <c r="Q1929" s="13" t="s">
        <v>2433</v>
      </c>
      <c r="R1929" s="13" t="s">
        <v>30</v>
      </c>
      <c r="S1929" s="13" t="s">
        <v>1607</v>
      </c>
      <c r="T1929" s="13" t="s">
        <v>2434</v>
      </c>
      <c r="U1929" s="33">
        <v>356.13000000000005</v>
      </c>
      <c r="V1929" s="15">
        <v>9</v>
      </c>
      <c r="W1929" s="14">
        <v>0</v>
      </c>
      <c r="X1929" s="33">
        <v>44.41</v>
      </c>
      <c r="Y1929" s="33">
        <v>42.660000000000004</v>
      </c>
      <c r="Z1929" s="14">
        <f t="shared" ref="Z1929:Z1992" si="123">Y1929/U1929</f>
        <v>0.11978771796815769</v>
      </c>
      <c r="AA1929" s="13" t="s">
        <v>60</v>
      </c>
      <c r="AB1929" s="33">
        <v>0</v>
      </c>
      <c r="AC1929" s="33">
        <v>269.06</v>
      </c>
    </row>
    <row r="1930" spans="2:29" x14ac:dyDescent="0.3">
      <c r="B1930" s="19"/>
      <c r="D1930" s="13" t="s">
        <v>8033</v>
      </c>
      <c r="E1930" s="29">
        <v>44084</v>
      </c>
      <c r="F1930" s="29" t="str">
        <f t="shared" si="120"/>
        <v>Thu</v>
      </c>
      <c r="G1930" s="29" t="str">
        <f t="shared" si="121"/>
        <v>Sep</v>
      </c>
      <c r="H1930" s="34">
        <f t="shared" si="122"/>
        <v>2020</v>
      </c>
      <c r="I1930" s="29">
        <v>44090</v>
      </c>
      <c r="J1930" s="13" t="s">
        <v>50</v>
      </c>
      <c r="K1930" s="13" t="s">
        <v>4086</v>
      </c>
      <c r="L1930" s="13" t="s">
        <v>24</v>
      </c>
      <c r="M1930" s="13" t="s">
        <v>4087</v>
      </c>
      <c r="N1930" s="13" t="s">
        <v>4088</v>
      </c>
      <c r="O1930" s="13" t="s">
        <v>201</v>
      </c>
      <c r="P1930" s="13" t="s">
        <v>28</v>
      </c>
      <c r="Q1930" s="13" t="s">
        <v>4089</v>
      </c>
      <c r="R1930" s="13" t="s">
        <v>57</v>
      </c>
      <c r="S1930" s="13" t="s">
        <v>138</v>
      </c>
      <c r="T1930" s="13" t="s">
        <v>4090</v>
      </c>
      <c r="U1930" s="33">
        <v>145.85999999999999</v>
      </c>
      <c r="V1930" s="15">
        <v>2</v>
      </c>
      <c r="W1930" s="14">
        <v>0</v>
      </c>
      <c r="X1930" s="33">
        <v>14.13</v>
      </c>
      <c r="Y1930" s="33">
        <v>11.64</v>
      </c>
      <c r="Z1930" s="14">
        <f t="shared" si="123"/>
        <v>7.9802550390785695E-2</v>
      </c>
      <c r="AA1930" s="13" t="s">
        <v>88</v>
      </c>
      <c r="AB1930" s="33">
        <v>0</v>
      </c>
      <c r="AC1930" s="33">
        <v>120.08999999999999</v>
      </c>
    </row>
    <row r="1931" spans="2:29" x14ac:dyDescent="0.3">
      <c r="B1931" s="19"/>
      <c r="D1931" s="13" t="s">
        <v>8034</v>
      </c>
      <c r="E1931" s="29">
        <v>43649</v>
      </c>
      <c r="F1931" s="29" t="str">
        <f t="shared" si="120"/>
        <v>Wed</v>
      </c>
      <c r="G1931" s="29" t="str">
        <f t="shared" si="121"/>
        <v>Jul</v>
      </c>
      <c r="H1931" s="34">
        <f t="shared" si="122"/>
        <v>2019</v>
      </c>
      <c r="I1931" s="29">
        <v>43652</v>
      </c>
      <c r="J1931" s="13" t="s">
        <v>22</v>
      </c>
      <c r="K1931" s="13" t="s">
        <v>1899</v>
      </c>
      <c r="L1931" s="13" t="s">
        <v>36</v>
      </c>
      <c r="M1931" s="13" t="s">
        <v>177</v>
      </c>
      <c r="N1931" s="13" t="s">
        <v>177</v>
      </c>
      <c r="O1931" s="13" t="s">
        <v>178</v>
      </c>
      <c r="P1931" s="13" t="s">
        <v>55</v>
      </c>
      <c r="Q1931" s="13" t="s">
        <v>1900</v>
      </c>
      <c r="R1931" s="13" t="s">
        <v>57</v>
      </c>
      <c r="S1931" s="13" t="s">
        <v>58</v>
      </c>
      <c r="T1931" s="13" t="s">
        <v>1901</v>
      </c>
      <c r="U1931" s="33">
        <v>871.07999999999993</v>
      </c>
      <c r="V1931" s="15">
        <v>7</v>
      </c>
      <c r="W1931" s="14">
        <v>0</v>
      </c>
      <c r="X1931" s="33">
        <v>65.84</v>
      </c>
      <c r="Y1931" s="33">
        <v>165.48000000000002</v>
      </c>
      <c r="Z1931" s="14">
        <f t="shared" si="123"/>
        <v>0.18997107039537131</v>
      </c>
      <c r="AA1931" s="13" t="s">
        <v>88</v>
      </c>
      <c r="AB1931" s="33">
        <v>0</v>
      </c>
      <c r="AC1931" s="33">
        <v>639.75999999999988</v>
      </c>
    </row>
    <row r="1932" spans="2:29" x14ac:dyDescent="0.3">
      <c r="B1932" s="19"/>
      <c r="D1932" s="13" t="s">
        <v>8035</v>
      </c>
      <c r="E1932" s="29">
        <v>43620</v>
      </c>
      <c r="F1932" s="29" t="str">
        <f t="shared" si="120"/>
        <v>Tue</v>
      </c>
      <c r="G1932" s="29" t="str">
        <f t="shared" si="121"/>
        <v>Jun</v>
      </c>
      <c r="H1932" s="34">
        <f t="shared" si="122"/>
        <v>2019</v>
      </c>
      <c r="I1932" s="29">
        <v>43624</v>
      </c>
      <c r="J1932" s="13" t="s">
        <v>50</v>
      </c>
      <c r="K1932" s="13" t="s">
        <v>1352</v>
      </c>
      <c r="L1932" s="13" t="s">
        <v>36</v>
      </c>
      <c r="M1932" s="13" t="s">
        <v>1353</v>
      </c>
      <c r="N1932" s="13" t="s">
        <v>136</v>
      </c>
      <c r="O1932" s="13" t="s">
        <v>27</v>
      </c>
      <c r="P1932" s="13" t="s">
        <v>28</v>
      </c>
      <c r="Q1932" s="13" t="s">
        <v>898</v>
      </c>
      <c r="R1932" s="13" t="s">
        <v>40</v>
      </c>
      <c r="S1932" s="13" t="s">
        <v>67</v>
      </c>
      <c r="T1932" s="13" t="s">
        <v>899</v>
      </c>
      <c r="U1932" s="33">
        <v>1548.3600000000001</v>
      </c>
      <c r="V1932" s="15">
        <v>4</v>
      </c>
      <c r="W1932" s="14">
        <v>0</v>
      </c>
      <c r="X1932" s="33">
        <v>98.59</v>
      </c>
      <c r="Y1932" s="33">
        <v>650.28</v>
      </c>
      <c r="Z1932" s="14">
        <f t="shared" si="123"/>
        <v>0.41997984964736879</v>
      </c>
      <c r="AA1932" s="13" t="s">
        <v>88</v>
      </c>
      <c r="AB1932" s="33">
        <v>0</v>
      </c>
      <c r="AC1932" s="33">
        <v>799.49000000000024</v>
      </c>
    </row>
    <row r="1933" spans="2:29" x14ac:dyDescent="0.3">
      <c r="B1933" s="19"/>
      <c r="D1933" s="13" t="s">
        <v>8036</v>
      </c>
      <c r="E1933" s="29">
        <v>43620</v>
      </c>
      <c r="F1933" s="29" t="str">
        <f t="shared" si="120"/>
        <v>Tue</v>
      </c>
      <c r="G1933" s="29" t="str">
        <f t="shared" si="121"/>
        <v>Jun</v>
      </c>
      <c r="H1933" s="34">
        <f t="shared" si="122"/>
        <v>2019</v>
      </c>
      <c r="I1933" s="29">
        <v>43624</v>
      </c>
      <c r="J1933" s="13" t="s">
        <v>50</v>
      </c>
      <c r="K1933" s="13" t="s">
        <v>1352</v>
      </c>
      <c r="L1933" s="13" t="s">
        <v>36</v>
      </c>
      <c r="M1933" s="13" t="s">
        <v>1353</v>
      </c>
      <c r="N1933" s="13" t="s">
        <v>136</v>
      </c>
      <c r="O1933" s="13" t="s">
        <v>27</v>
      </c>
      <c r="P1933" s="13" t="s">
        <v>28</v>
      </c>
      <c r="Q1933" s="13" t="s">
        <v>4380</v>
      </c>
      <c r="R1933" s="13" t="s">
        <v>57</v>
      </c>
      <c r="S1933" s="13" t="s">
        <v>121</v>
      </c>
      <c r="T1933" s="13" t="s">
        <v>4381</v>
      </c>
      <c r="U1933" s="33">
        <v>72.239999999999995</v>
      </c>
      <c r="V1933" s="15">
        <v>2</v>
      </c>
      <c r="W1933" s="14">
        <v>0</v>
      </c>
      <c r="X1933" s="33">
        <v>4.76</v>
      </c>
      <c r="Y1933" s="33">
        <v>19.5</v>
      </c>
      <c r="Z1933" s="14">
        <f t="shared" si="123"/>
        <v>0.26993355481727577</v>
      </c>
      <c r="AA1933" s="13" t="s">
        <v>88</v>
      </c>
      <c r="AB1933" s="33">
        <v>0</v>
      </c>
      <c r="AC1933" s="33">
        <v>47.97999999999999</v>
      </c>
    </row>
    <row r="1934" spans="2:29" x14ac:dyDescent="0.3">
      <c r="B1934" s="19"/>
      <c r="D1934" s="13" t="s">
        <v>8037</v>
      </c>
      <c r="E1934" s="29">
        <v>43620</v>
      </c>
      <c r="F1934" s="29" t="str">
        <f t="shared" si="120"/>
        <v>Tue</v>
      </c>
      <c r="G1934" s="29" t="str">
        <f t="shared" si="121"/>
        <v>Jun</v>
      </c>
      <c r="H1934" s="34">
        <f t="shared" si="122"/>
        <v>2019</v>
      </c>
      <c r="I1934" s="29">
        <v>43624</v>
      </c>
      <c r="J1934" s="13" t="s">
        <v>50</v>
      </c>
      <c r="K1934" s="13" t="s">
        <v>1352</v>
      </c>
      <c r="L1934" s="13" t="s">
        <v>36</v>
      </c>
      <c r="M1934" s="13" t="s">
        <v>1353</v>
      </c>
      <c r="N1934" s="13" t="s">
        <v>136</v>
      </c>
      <c r="O1934" s="13" t="s">
        <v>27</v>
      </c>
      <c r="P1934" s="13" t="s">
        <v>28</v>
      </c>
      <c r="Q1934" s="13" t="s">
        <v>5076</v>
      </c>
      <c r="R1934" s="13" t="s">
        <v>30</v>
      </c>
      <c r="S1934" s="13" t="s">
        <v>2751</v>
      </c>
      <c r="T1934" s="13" t="s">
        <v>5077</v>
      </c>
      <c r="U1934" s="33">
        <v>62.099999999999994</v>
      </c>
      <c r="V1934" s="15">
        <v>9</v>
      </c>
      <c r="W1934" s="14">
        <v>0</v>
      </c>
      <c r="X1934" s="33">
        <v>2.57</v>
      </c>
      <c r="Y1934" s="33">
        <v>9.18</v>
      </c>
      <c r="Z1934" s="14">
        <f t="shared" si="123"/>
        <v>0.14782608695652175</v>
      </c>
      <c r="AA1934" s="13" t="s">
        <v>88</v>
      </c>
      <c r="AB1934" s="33">
        <v>0</v>
      </c>
      <c r="AC1934" s="33">
        <v>50.349999999999994</v>
      </c>
    </row>
    <row r="1935" spans="2:29" x14ac:dyDescent="0.3">
      <c r="B1935" s="19"/>
      <c r="D1935" s="13" t="s">
        <v>8038</v>
      </c>
      <c r="E1935" s="29">
        <v>43685</v>
      </c>
      <c r="F1935" s="29" t="str">
        <f t="shared" si="120"/>
        <v>Thu</v>
      </c>
      <c r="G1935" s="29" t="str">
        <f t="shared" si="121"/>
        <v>Aug</v>
      </c>
      <c r="H1935" s="34">
        <f t="shared" si="122"/>
        <v>2019</v>
      </c>
      <c r="I1935" s="29">
        <v>43685</v>
      </c>
      <c r="J1935" s="13" t="s">
        <v>126</v>
      </c>
      <c r="K1935" s="13" t="s">
        <v>1352</v>
      </c>
      <c r="L1935" s="13" t="s">
        <v>36</v>
      </c>
      <c r="M1935" s="13" t="s">
        <v>256</v>
      </c>
      <c r="N1935" s="13" t="s">
        <v>256</v>
      </c>
      <c r="O1935" s="13" t="s">
        <v>27</v>
      </c>
      <c r="P1935" s="13" t="s">
        <v>28</v>
      </c>
      <c r="Q1935" s="13" t="s">
        <v>1086</v>
      </c>
      <c r="R1935" s="13" t="s">
        <v>40</v>
      </c>
      <c r="S1935" s="13" t="s">
        <v>41</v>
      </c>
      <c r="T1935" s="13" t="s">
        <v>1087</v>
      </c>
      <c r="U1935" s="33">
        <v>1021.14</v>
      </c>
      <c r="V1935" s="15">
        <v>6</v>
      </c>
      <c r="W1935" s="14">
        <v>0</v>
      </c>
      <c r="X1935" s="33">
        <v>49.93</v>
      </c>
      <c r="Y1935" s="33">
        <v>112.32</v>
      </c>
      <c r="Z1935" s="14">
        <f t="shared" si="123"/>
        <v>0.10999471179270227</v>
      </c>
      <c r="AA1935" s="13" t="s">
        <v>88</v>
      </c>
      <c r="AB1935" s="33">
        <v>0</v>
      </c>
      <c r="AC1935" s="33">
        <v>858.8900000000001</v>
      </c>
    </row>
    <row r="1936" spans="2:29" x14ac:dyDescent="0.3">
      <c r="B1936" s="19"/>
      <c r="D1936" s="13" t="s">
        <v>8039</v>
      </c>
      <c r="E1936" s="29">
        <v>43734</v>
      </c>
      <c r="F1936" s="29" t="str">
        <f t="shared" si="120"/>
        <v>Thu</v>
      </c>
      <c r="G1936" s="29" t="str">
        <f t="shared" si="121"/>
        <v>Sep</v>
      </c>
      <c r="H1936" s="34">
        <f t="shared" si="122"/>
        <v>2019</v>
      </c>
      <c r="I1936" s="29">
        <v>43739</v>
      </c>
      <c r="J1936" s="13" t="s">
        <v>50</v>
      </c>
      <c r="K1936" s="13" t="s">
        <v>5318</v>
      </c>
      <c r="L1936" s="13" t="s">
        <v>36</v>
      </c>
      <c r="M1936" s="13" t="s">
        <v>90</v>
      </c>
      <c r="N1936" s="13" t="s">
        <v>91</v>
      </c>
      <c r="O1936" s="13" t="s">
        <v>54</v>
      </c>
      <c r="P1936" s="13" t="s">
        <v>55</v>
      </c>
      <c r="Q1936" s="13" t="s">
        <v>5319</v>
      </c>
      <c r="R1936" s="13" t="s">
        <v>30</v>
      </c>
      <c r="S1936" s="13" t="s">
        <v>1121</v>
      </c>
      <c r="T1936" s="13" t="s">
        <v>5320</v>
      </c>
      <c r="U1936" s="33">
        <v>50.895599999999995</v>
      </c>
      <c r="V1936" s="15">
        <v>4</v>
      </c>
      <c r="W1936" s="14">
        <v>0.17</v>
      </c>
      <c r="X1936" s="33">
        <v>4.76</v>
      </c>
      <c r="Y1936" s="33">
        <v>7.3355999999999977</v>
      </c>
      <c r="Z1936" s="14">
        <f t="shared" si="123"/>
        <v>0.14413033739655293</v>
      </c>
      <c r="AA1936" s="13" t="s">
        <v>88</v>
      </c>
      <c r="AB1936" s="33">
        <v>8.6522519999999989</v>
      </c>
      <c r="AC1936" s="33">
        <v>30.147748</v>
      </c>
    </row>
    <row r="1937" spans="2:29" x14ac:dyDescent="0.3">
      <c r="B1937" s="19"/>
      <c r="D1937" s="13" t="s">
        <v>8040</v>
      </c>
      <c r="E1937" s="29">
        <v>42935</v>
      </c>
      <c r="F1937" s="29" t="str">
        <f t="shared" si="120"/>
        <v>Wed</v>
      </c>
      <c r="G1937" s="29" t="str">
        <f t="shared" si="121"/>
        <v>Jul</v>
      </c>
      <c r="H1937" s="34">
        <f t="shared" si="122"/>
        <v>2017</v>
      </c>
      <c r="I1937" s="29">
        <v>42939</v>
      </c>
      <c r="J1937" s="13" t="s">
        <v>22</v>
      </c>
      <c r="K1937" s="13" t="s">
        <v>4683</v>
      </c>
      <c r="L1937" s="13" t="s">
        <v>82</v>
      </c>
      <c r="M1937" s="13" t="s">
        <v>501</v>
      </c>
      <c r="N1937" s="13" t="s">
        <v>91</v>
      </c>
      <c r="O1937" s="13" t="s">
        <v>54</v>
      </c>
      <c r="P1937" s="13" t="s">
        <v>55</v>
      </c>
      <c r="Q1937" s="13" t="s">
        <v>2261</v>
      </c>
      <c r="R1937" s="13" t="s">
        <v>57</v>
      </c>
      <c r="S1937" s="13" t="s">
        <v>121</v>
      </c>
      <c r="T1937" s="13" t="s">
        <v>2262</v>
      </c>
      <c r="U1937" s="33">
        <v>108.6288</v>
      </c>
      <c r="V1937" s="15">
        <v>2</v>
      </c>
      <c r="W1937" s="14">
        <v>0.47000000000000003</v>
      </c>
      <c r="X1937" s="33">
        <v>8.8699999999999992</v>
      </c>
      <c r="Y1937" s="33">
        <v>-10.291200000000003</v>
      </c>
      <c r="Z1937" s="14">
        <f t="shared" si="123"/>
        <v>-9.4737307233440884E-2</v>
      </c>
      <c r="AA1937" s="13" t="s">
        <v>88</v>
      </c>
      <c r="AB1937" s="33">
        <v>51.055536000000004</v>
      </c>
      <c r="AC1937" s="33">
        <v>58.994464000000001</v>
      </c>
    </row>
    <row r="1938" spans="2:29" x14ac:dyDescent="0.3">
      <c r="B1938" s="19"/>
      <c r="D1938" s="13" t="s">
        <v>8041</v>
      </c>
      <c r="E1938" s="29">
        <v>44188</v>
      </c>
      <c r="F1938" s="29" t="str">
        <f t="shared" si="120"/>
        <v>Wed</v>
      </c>
      <c r="G1938" s="29" t="str">
        <f t="shared" si="121"/>
        <v>Dec</v>
      </c>
      <c r="H1938" s="34">
        <f t="shared" si="122"/>
        <v>2020</v>
      </c>
      <c r="I1938" s="29">
        <v>44190</v>
      </c>
      <c r="J1938" s="13" t="s">
        <v>34</v>
      </c>
      <c r="K1938" s="13" t="s">
        <v>4683</v>
      </c>
      <c r="L1938" s="13" t="s">
        <v>82</v>
      </c>
      <c r="M1938" s="13" t="s">
        <v>160</v>
      </c>
      <c r="N1938" s="13" t="s">
        <v>160</v>
      </c>
      <c r="O1938" s="13" t="s">
        <v>54</v>
      </c>
      <c r="P1938" s="13" t="s">
        <v>55</v>
      </c>
      <c r="Q1938" s="13" t="s">
        <v>3487</v>
      </c>
      <c r="R1938" s="13" t="s">
        <v>30</v>
      </c>
      <c r="S1938" s="13" t="s">
        <v>1228</v>
      </c>
      <c r="T1938" s="13" t="s">
        <v>3488</v>
      </c>
      <c r="U1938" s="33">
        <v>48.781199999999998</v>
      </c>
      <c r="V1938" s="15">
        <v>4</v>
      </c>
      <c r="W1938" s="14">
        <v>0.47000000000000003</v>
      </c>
      <c r="X1938" s="33">
        <v>7.35</v>
      </c>
      <c r="Y1938" s="33">
        <v>-41.458800000000004</v>
      </c>
      <c r="Z1938" s="14">
        <f t="shared" si="123"/>
        <v>-0.84989299156232334</v>
      </c>
      <c r="AA1938" s="13" t="s">
        <v>60</v>
      </c>
      <c r="AB1938" s="33">
        <v>22.927164000000001</v>
      </c>
      <c r="AC1938" s="33">
        <v>59.962836000000003</v>
      </c>
    </row>
    <row r="1939" spans="2:29" x14ac:dyDescent="0.3">
      <c r="B1939" s="19"/>
      <c r="D1939" s="13" t="s">
        <v>8042</v>
      </c>
      <c r="E1939" s="29">
        <v>43754</v>
      </c>
      <c r="F1939" s="29" t="str">
        <f t="shared" si="120"/>
        <v>Wed</v>
      </c>
      <c r="G1939" s="29" t="str">
        <f t="shared" si="121"/>
        <v>Oct</v>
      </c>
      <c r="H1939" s="34">
        <f t="shared" si="122"/>
        <v>2019</v>
      </c>
      <c r="I1939" s="29">
        <v>43758</v>
      </c>
      <c r="J1939" s="13" t="s">
        <v>50</v>
      </c>
      <c r="K1939" s="13" t="s">
        <v>2749</v>
      </c>
      <c r="L1939" s="13" t="s">
        <v>24</v>
      </c>
      <c r="M1939" s="13" t="s">
        <v>186</v>
      </c>
      <c r="N1939" s="13" t="s">
        <v>187</v>
      </c>
      <c r="O1939" s="13" t="s">
        <v>27</v>
      </c>
      <c r="P1939" s="13" t="s">
        <v>28</v>
      </c>
      <c r="Q1939" s="13" t="s">
        <v>4583</v>
      </c>
      <c r="R1939" s="13" t="s">
        <v>30</v>
      </c>
      <c r="S1939" s="13" t="s">
        <v>1607</v>
      </c>
      <c r="T1939" s="13" t="s">
        <v>4584</v>
      </c>
      <c r="U1939" s="33">
        <v>98.700000000000017</v>
      </c>
      <c r="V1939" s="15">
        <v>5</v>
      </c>
      <c r="W1939" s="14">
        <v>0</v>
      </c>
      <c r="X1939" s="33">
        <v>3.86</v>
      </c>
      <c r="Y1939" s="33">
        <v>10.8</v>
      </c>
      <c r="Z1939" s="14">
        <f t="shared" si="123"/>
        <v>0.10942249240121579</v>
      </c>
      <c r="AA1939" s="13" t="s">
        <v>88</v>
      </c>
      <c r="AB1939" s="33">
        <v>0</v>
      </c>
      <c r="AC1939" s="33">
        <v>84.04000000000002</v>
      </c>
    </row>
    <row r="1940" spans="2:29" x14ac:dyDescent="0.3">
      <c r="B1940" s="19"/>
      <c r="D1940" s="13" t="s">
        <v>8043</v>
      </c>
      <c r="E1940" s="29">
        <v>43754</v>
      </c>
      <c r="F1940" s="29" t="str">
        <f t="shared" si="120"/>
        <v>Wed</v>
      </c>
      <c r="G1940" s="29" t="str">
        <f t="shared" si="121"/>
        <v>Oct</v>
      </c>
      <c r="H1940" s="34">
        <f t="shared" si="122"/>
        <v>2019</v>
      </c>
      <c r="I1940" s="29">
        <v>43758</v>
      </c>
      <c r="J1940" s="13" t="s">
        <v>50</v>
      </c>
      <c r="K1940" s="13" t="s">
        <v>2749</v>
      </c>
      <c r="L1940" s="13" t="s">
        <v>24</v>
      </c>
      <c r="M1940" s="13" t="s">
        <v>186</v>
      </c>
      <c r="N1940" s="13" t="s">
        <v>187</v>
      </c>
      <c r="O1940" s="13" t="s">
        <v>27</v>
      </c>
      <c r="P1940" s="13" t="s">
        <v>28</v>
      </c>
      <c r="Q1940" s="13" t="s">
        <v>3644</v>
      </c>
      <c r="R1940" s="13" t="s">
        <v>30</v>
      </c>
      <c r="S1940" s="13" t="s">
        <v>1121</v>
      </c>
      <c r="T1940" s="13" t="s">
        <v>3645</v>
      </c>
      <c r="U1940" s="33">
        <v>31.620000000000005</v>
      </c>
      <c r="V1940" s="15">
        <v>1</v>
      </c>
      <c r="W1940" s="14">
        <v>0</v>
      </c>
      <c r="X1940" s="33">
        <v>2.17</v>
      </c>
      <c r="Y1940" s="33">
        <v>0.30000000000000004</v>
      </c>
      <c r="Z1940" s="14">
        <f t="shared" si="123"/>
        <v>9.4876660341555973E-3</v>
      </c>
      <c r="AA1940" s="13" t="s">
        <v>88</v>
      </c>
      <c r="AB1940" s="33">
        <v>0</v>
      </c>
      <c r="AC1940" s="33">
        <v>29.150000000000002</v>
      </c>
    </row>
    <row r="1941" spans="2:29" x14ac:dyDescent="0.3">
      <c r="B1941" s="19"/>
      <c r="D1941" s="13" t="s">
        <v>8044</v>
      </c>
      <c r="E1941" s="29">
        <v>43754</v>
      </c>
      <c r="F1941" s="29" t="str">
        <f t="shared" si="120"/>
        <v>Wed</v>
      </c>
      <c r="G1941" s="29" t="str">
        <f t="shared" si="121"/>
        <v>Oct</v>
      </c>
      <c r="H1941" s="34">
        <f t="shared" si="122"/>
        <v>2019</v>
      </c>
      <c r="I1941" s="29">
        <v>43758</v>
      </c>
      <c r="J1941" s="13" t="s">
        <v>50</v>
      </c>
      <c r="K1941" s="13" t="s">
        <v>2749</v>
      </c>
      <c r="L1941" s="13" t="s">
        <v>24</v>
      </c>
      <c r="M1941" s="13" t="s">
        <v>186</v>
      </c>
      <c r="N1941" s="13" t="s">
        <v>187</v>
      </c>
      <c r="O1941" s="13" t="s">
        <v>27</v>
      </c>
      <c r="P1941" s="13" t="s">
        <v>28</v>
      </c>
      <c r="Q1941" s="13" t="s">
        <v>1690</v>
      </c>
      <c r="R1941" s="13" t="s">
        <v>40</v>
      </c>
      <c r="S1941" s="13" t="s">
        <v>67</v>
      </c>
      <c r="T1941" s="13" t="s">
        <v>1691</v>
      </c>
      <c r="U1941" s="33">
        <v>246.89999999999998</v>
      </c>
      <c r="V1941" s="15">
        <v>2</v>
      </c>
      <c r="W1941" s="14">
        <v>0</v>
      </c>
      <c r="X1941" s="33">
        <v>1.88</v>
      </c>
      <c r="Y1941" s="33">
        <v>101.22</v>
      </c>
      <c r="Z1941" s="14">
        <f t="shared" si="123"/>
        <v>0.40996354799513979</v>
      </c>
      <c r="AA1941" s="13" t="s">
        <v>88</v>
      </c>
      <c r="AB1941" s="33">
        <v>0</v>
      </c>
      <c r="AC1941" s="33">
        <v>143.79999999999998</v>
      </c>
    </row>
    <row r="1942" spans="2:29" x14ac:dyDescent="0.3">
      <c r="B1942" s="19"/>
      <c r="D1942" s="13" t="s">
        <v>8045</v>
      </c>
      <c r="E1942" s="29">
        <v>43996</v>
      </c>
      <c r="F1942" s="29" t="str">
        <f t="shared" si="120"/>
        <v>Sun</v>
      </c>
      <c r="G1942" s="29" t="str">
        <f t="shared" si="121"/>
        <v>Jun</v>
      </c>
      <c r="H1942" s="34">
        <f t="shared" si="122"/>
        <v>2020</v>
      </c>
      <c r="I1942" s="29">
        <v>43998</v>
      </c>
      <c r="J1942" s="13" t="s">
        <v>34</v>
      </c>
      <c r="K1942" s="13" t="s">
        <v>2749</v>
      </c>
      <c r="L1942" s="13" t="s">
        <v>24</v>
      </c>
      <c r="M1942" s="13" t="s">
        <v>314</v>
      </c>
      <c r="N1942" s="13" t="s">
        <v>187</v>
      </c>
      <c r="O1942" s="13" t="s">
        <v>27</v>
      </c>
      <c r="P1942" s="13" t="s">
        <v>28</v>
      </c>
      <c r="Q1942" s="13" t="s">
        <v>2750</v>
      </c>
      <c r="R1942" s="13" t="s">
        <v>30</v>
      </c>
      <c r="S1942" s="13" t="s">
        <v>2751</v>
      </c>
      <c r="T1942" s="13" t="s">
        <v>2752</v>
      </c>
      <c r="U1942" s="33">
        <v>160.01999999999998</v>
      </c>
      <c r="V1942" s="15">
        <v>14</v>
      </c>
      <c r="W1942" s="14">
        <v>0</v>
      </c>
      <c r="X1942" s="33">
        <v>34.770000000000003</v>
      </c>
      <c r="Y1942" s="33">
        <v>46.2</v>
      </c>
      <c r="Z1942" s="14">
        <f t="shared" si="123"/>
        <v>0.28871391076115488</v>
      </c>
      <c r="AA1942" s="13" t="s">
        <v>60</v>
      </c>
      <c r="AB1942" s="33">
        <v>0</v>
      </c>
      <c r="AC1942" s="33">
        <v>79.049999999999969</v>
      </c>
    </row>
    <row r="1943" spans="2:29" x14ac:dyDescent="0.3">
      <c r="B1943" s="19"/>
      <c r="D1943" s="13" t="s">
        <v>8046</v>
      </c>
      <c r="E1943" s="29">
        <v>43996</v>
      </c>
      <c r="F1943" s="29" t="str">
        <f t="shared" si="120"/>
        <v>Sun</v>
      </c>
      <c r="G1943" s="29" t="str">
        <f t="shared" si="121"/>
        <v>Jun</v>
      </c>
      <c r="H1943" s="34">
        <f t="shared" si="122"/>
        <v>2020</v>
      </c>
      <c r="I1943" s="29">
        <v>43998</v>
      </c>
      <c r="J1943" s="13" t="s">
        <v>34</v>
      </c>
      <c r="K1943" s="13" t="s">
        <v>2749</v>
      </c>
      <c r="L1943" s="13" t="s">
        <v>24</v>
      </c>
      <c r="M1943" s="13" t="s">
        <v>314</v>
      </c>
      <c r="N1943" s="13" t="s">
        <v>187</v>
      </c>
      <c r="O1943" s="13" t="s">
        <v>27</v>
      </c>
      <c r="P1943" s="13" t="s">
        <v>28</v>
      </c>
      <c r="Q1943" s="13" t="s">
        <v>4833</v>
      </c>
      <c r="R1943" s="13" t="s">
        <v>30</v>
      </c>
      <c r="S1943" s="13" t="s">
        <v>1121</v>
      </c>
      <c r="T1943" s="13" t="s">
        <v>4834</v>
      </c>
      <c r="U1943" s="33">
        <v>84.78</v>
      </c>
      <c r="V1943" s="15">
        <v>3</v>
      </c>
      <c r="W1943" s="14">
        <v>0</v>
      </c>
      <c r="X1943" s="33">
        <v>7.87</v>
      </c>
      <c r="Y1943" s="33">
        <v>35.550000000000004</v>
      </c>
      <c r="Z1943" s="14">
        <f t="shared" si="123"/>
        <v>0.41932059447983017</v>
      </c>
      <c r="AA1943" s="13" t="s">
        <v>60</v>
      </c>
      <c r="AB1943" s="33">
        <v>0</v>
      </c>
      <c r="AC1943" s="33">
        <v>41.359999999999992</v>
      </c>
    </row>
    <row r="1944" spans="2:29" x14ac:dyDescent="0.3">
      <c r="B1944" s="19"/>
      <c r="D1944" s="13" t="s">
        <v>8047</v>
      </c>
      <c r="E1944" s="29">
        <v>42995</v>
      </c>
      <c r="F1944" s="29" t="str">
        <f t="shared" si="120"/>
        <v>Sun</v>
      </c>
      <c r="G1944" s="29" t="str">
        <f t="shared" si="121"/>
        <v>Sep</v>
      </c>
      <c r="H1944" s="34">
        <f t="shared" si="122"/>
        <v>2017</v>
      </c>
      <c r="I1944" s="29">
        <v>42999</v>
      </c>
      <c r="J1944" s="13" t="s">
        <v>50</v>
      </c>
      <c r="K1944" s="13" t="s">
        <v>2458</v>
      </c>
      <c r="L1944" s="13" t="s">
        <v>24</v>
      </c>
      <c r="M1944" s="13" t="s">
        <v>1280</v>
      </c>
      <c r="N1944" s="13" t="s">
        <v>71</v>
      </c>
      <c r="O1944" s="13" t="s">
        <v>27</v>
      </c>
      <c r="P1944" s="13" t="s">
        <v>28</v>
      </c>
      <c r="Q1944" s="13" t="s">
        <v>4375</v>
      </c>
      <c r="R1944" s="13" t="s">
        <v>30</v>
      </c>
      <c r="S1944" s="13" t="s">
        <v>1607</v>
      </c>
      <c r="T1944" s="13" t="s">
        <v>4376</v>
      </c>
      <c r="U1944" s="33">
        <v>126.53999999999999</v>
      </c>
      <c r="V1944" s="15">
        <v>6</v>
      </c>
      <c r="W1944" s="14">
        <v>0</v>
      </c>
      <c r="X1944" s="33">
        <v>11.42</v>
      </c>
      <c r="Y1944" s="33">
        <v>23.94</v>
      </c>
      <c r="Z1944" s="14">
        <f t="shared" si="123"/>
        <v>0.1891891891891892</v>
      </c>
      <c r="AA1944" s="13" t="s">
        <v>88</v>
      </c>
      <c r="AB1944" s="33">
        <v>0</v>
      </c>
      <c r="AC1944" s="33">
        <v>91.179999999999993</v>
      </c>
    </row>
    <row r="1945" spans="2:29" x14ac:dyDescent="0.3">
      <c r="B1945" s="19"/>
      <c r="D1945" s="13" t="s">
        <v>8048</v>
      </c>
      <c r="E1945" s="29">
        <v>43116</v>
      </c>
      <c r="F1945" s="29" t="str">
        <f t="shared" si="120"/>
        <v>Tue</v>
      </c>
      <c r="G1945" s="29" t="str">
        <f t="shared" si="121"/>
        <v>Jan</v>
      </c>
      <c r="H1945" s="34">
        <f t="shared" si="122"/>
        <v>2018</v>
      </c>
      <c r="I1945" s="29">
        <v>43121</v>
      </c>
      <c r="J1945" s="13" t="s">
        <v>50</v>
      </c>
      <c r="K1945" s="13" t="s">
        <v>2458</v>
      </c>
      <c r="L1945" s="13" t="s">
        <v>24</v>
      </c>
      <c r="M1945" s="13" t="s">
        <v>256</v>
      </c>
      <c r="N1945" s="13" t="s">
        <v>256</v>
      </c>
      <c r="O1945" s="13" t="s">
        <v>27</v>
      </c>
      <c r="P1945" s="13" t="s">
        <v>28</v>
      </c>
      <c r="Q1945" s="13" t="s">
        <v>617</v>
      </c>
      <c r="R1945" s="13" t="s">
        <v>57</v>
      </c>
      <c r="S1945" s="13" t="s">
        <v>58</v>
      </c>
      <c r="T1945" s="13" t="s">
        <v>618</v>
      </c>
      <c r="U1945" s="33">
        <v>504.36</v>
      </c>
      <c r="V1945" s="15">
        <v>4</v>
      </c>
      <c r="W1945" s="14">
        <v>0</v>
      </c>
      <c r="X1945" s="33">
        <v>43.36</v>
      </c>
      <c r="Y1945" s="33">
        <v>201.71999999999997</v>
      </c>
      <c r="Z1945" s="14">
        <f t="shared" si="123"/>
        <v>0.39995241494170825</v>
      </c>
      <c r="AA1945" s="13" t="s">
        <v>88</v>
      </c>
      <c r="AB1945" s="33">
        <v>0</v>
      </c>
      <c r="AC1945" s="33">
        <v>259.28000000000003</v>
      </c>
    </row>
    <row r="1946" spans="2:29" x14ac:dyDescent="0.3">
      <c r="B1946" s="19"/>
      <c r="D1946" s="13" t="s">
        <v>8049</v>
      </c>
      <c r="E1946" s="29">
        <v>43116</v>
      </c>
      <c r="F1946" s="29" t="str">
        <f t="shared" si="120"/>
        <v>Tue</v>
      </c>
      <c r="G1946" s="29" t="str">
        <f t="shared" si="121"/>
        <v>Jan</v>
      </c>
      <c r="H1946" s="34">
        <f t="shared" si="122"/>
        <v>2018</v>
      </c>
      <c r="I1946" s="29">
        <v>43121</v>
      </c>
      <c r="J1946" s="13" t="s">
        <v>50</v>
      </c>
      <c r="K1946" s="13" t="s">
        <v>2458</v>
      </c>
      <c r="L1946" s="13" t="s">
        <v>24</v>
      </c>
      <c r="M1946" s="13" t="s">
        <v>256</v>
      </c>
      <c r="N1946" s="13" t="s">
        <v>256</v>
      </c>
      <c r="O1946" s="13" t="s">
        <v>27</v>
      </c>
      <c r="P1946" s="13" t="s">
        <v>28</v>
      </c>
      <c r="Q1946" s="13" t="s">
        <v>2819</v>
      </c>
      <c r="R1946" s="13" t="s">
        <v>57</v>
      </c>
      <c r="S1946" s="13" t="s">
        <v>86</v>
      </c>
      <c r="T1946" s="13" t="s">
        <v>2820</v>
      </c>
      <c r="U1946" s="33">
        <v>785.34000000000015</v>
      </c>
      <c r="V1946" s="15">
        <v>3</v>
      </c>
      <c r="W1946" s="14">
        <v>0</v>
      </c>
      <c r="X1946" s="33">
        <v>33.340000000000003</v>
      </c>
      <c r="Y1946" s="33">
        <v>94.230000000000018</v>
      </c>
      <c r="Z1946" s="14">
        <f t="shared" si="123"/>
        <v>0.1199862479944992</v>
      </c>
      <c r="AA1946" s="13" t="s">
        <v>88</v>
      </c>
      <c r="AB1946" s="33">
        <v>0</v>
      </c>
      <c r="AC1946" s="33">
        <v>657.7700000000001</v>
      </c>
    </row>
    <row r="1947" spans="2:29" x14ac:dyDescent="0.3">
      <c r="B1947" s="19"/>
      <c r="D1947" s="13" t="s">
        <v>8050</v>
      </c>
      <c r="E1947" s="29">
        <v>43116</v>
      </c>
      <c r="F1947" s="29" t="str">
        <f t="shared" si="120"/>
        <v>Tue</v>
      </c>
      <c r="G1947" s="29" t="str">
        <f t="shared" si="121"/>
        <v>Jan</v>
      </c>
      <c r="H1947" s="34">
        <f t="shared" si="122"/>
        <v>2018</v>
      </c>
      <c r="I1947" s="29">
        <v>43121</v>
      </c>
      <c r="J1947" s="13" t="s">
        <v>50</v>
      </c>
      <c r="K1947" s="13" t="s">
        <v>2458</v>
      </c>
      <c r="L1947" s="13" t="s">
        <v>24</v>
      </c>
      <c r="M1947" s="13" t="s">
        <v>256</v>
      </c>
      <c r="N1947" s="13" t="s">
        <v>256</v>
      </c>
      <c r="O1947" s="13" t="s">
        <v>27</v>
      </c>
      <c r="P1947" s="13" t="s">
        <v>28</v>
      </c>
      <c r="Q1947" s="13" t="s">
        <v>1566</v>
      </c>
      <c r="R1947" s="13" t="s">
        <v>30</v>
      </c>
      <c r="S1947" s="13" t="s">
        <v>1567</v>
      </c>
      <c r="T1947" s="13" t="s">
        <v>1568</v>
      </c>
      <c r="U1947" s="33">
        <v>67.800000000000011</v>
      </c>
      <c r="V1947" s="15">
        <v>2</v>
      </c>
      <c r="W1947" s="14">
        <v>0</v>
      </c>
      <c r="X1947" s="33">
        <v>10.039999999999999</v>
      </c>
      <c r="Y1947" s="33">
        <v>17.580000000000002</v>
      </c>
      <c r="Z1947" s="14">
        <f t="shared" si="123"/>
        <v>0.25929203539823009</v>
      </c>
      <c r="AA1947" s="13" t="s">
        <v>88</v>
      </c>
      <c r="AB1947" s="33">
        <v>0</v>
      </c>
      <c r="AC1947" s="33">
        <v>40.180000000000007</v>
      </c>
    </row>
    <row r="1948" spans="2:29" x14ac:dyDescent="0.3">
      <c r="B1948" s="19"/>
      <c r="D1948" s="13" t="s">
        <v>8051</v>
      </c>
      <c r="E1948" s="29">
        <v>43116</v>
      </c>
      <c r="F1948" s="29" t="str">
        <f t="shared" si="120"/>
        <v>Tue</v>
      </c>
      <c r="G1948" s="29" t="str">
        <f t="shared" si="121"/>
        <v>Jan</v>
      </c>
      <c r="H1948" s="34">
        <f t="shared" si="122"/>
        <v>2018</v>
      </c>
      <c r="I1948" s="29">
        <v>43121</v>
      </c>
      <c r="J1948" s="13" t="s">
        <v>50</v>
      </c>
      <c r="K1948" s="13" t="s">
        <v>2458</v>
      </c>
      <c r="L1948" s="13" t="s">
        <v>24</v>
      </c>
      <c r="M1948" s="13" t="s">
        <v>256</v>
      </c>
      <c r="N1948" s="13" t="s">
        <v>256</v>
      </c>
      <c r="O1948" s="13" t="s">
        <v>27</v>
      </c>
      <c r="P1948" s="13" t="s">
        <v>28</v>
      </c>
      <c r="Q1948" s="13" t="s">
        <v>3746</v>
      </c>
      <c r="R1948" s="13" t="s">
        <v>57</v>
      </c>
      <c r="S1948" s="13" t="s">
        <v>58</v>
      </c>
      <c r="T1948" s="13" t="s">
        <v>3747</v>
      </c>
      <c r="U1948" s="33">
        <v>168.18</v>
      </c>
      <c r="V1948" s="15">
        <v>1</v>
      </c>
      <c r="W1948" s="14">
        <v>0</v>
      </c>
      <c r="X1948" s="33">
        <v>7.23</v>
      </c>
      <c r="Y1948" s="33">
        <v>58.86</v>
      </c>
      <c r="Z1948" s="14">
        <f t="shared" si="123"/>
        <v>0.34998216196931858</v>
      </c>
      <c r="AA1948" s="13" t="s">
        <v>88</v>
      </c>
      <c r="AB1948" s="33">
        <v>0</v>
      </c>
      <c r="AC1948" s="33">
        <v>102.09000000000002</v>
      </c>
    </row>
    <row r="1949" spans="2:29" x14ac:dyDescent="0.3">
      <c r="B1949" s="19"/>
      <c r="D1949" s="13" t="s">
        <v>8052</v>
      </c>
      <c r="E1949" s="29">
        <v>43224</v>
      </c>
      <c r="F1949" s="29" t="str">
        <f t="shared" si="120"/>
        <v>Fri</v>
      </c>
      <c r="G1949" s="29" t="str">
        <f t="shared" si="121"/>
        <v>May</v>
      </c>
      <c r="H1949" s="34">
        <f t="shared" si="122"/>
        <v>2018</v>
      </c>
      <c r="I1949" s="29">
        <v>43229</v>
      </c>
      <c r="J1949" s="13" t="s">
        <v>22</v>
      </c>
      <c r="K1949" s="13" t="s">
        <v>2458</v>
      </c>
      <c r="L1949" s="13" t="s">
        <v>24</v>
      </c>
      <c r="M1949" s="13" t="s">
        <v>5759</v>
      </c>
      <c r="N1949" s="13" t="s">
        <v>738</v>
      </c>
      <c r="O1949" s="13" t="s">
        <v>27</v>
      </c>
      <c r="P1949" s="13" t="s">
        <v>28</v>
      </c>
      <c r="Q1949" s="13" t="s">
        <v>4430</v>
      </c>
      <c r="R1949" s="13" t="s">
        <v>30</v>
      </c>
      <c r="S1949" s="13" t="s">
        <v>31</v>
      </c>
      <c r="T1949" s="13" t="s">
        <v>4431</v>
      </c>
      <c r="U1949" s="33">
        <v>60</v>
      </c>
      <c r="V1949" s="15">
        <v>1</v>
      </c>
      <c r="W1949" s="14">
        <v>0</v>
      </c>
      <c r="X1949" s="33">
        <v>2.68</v>
      </c>
      <c r="Y1949" s="33">
        <v>19.799999999999997</v>
      </c>
      <c r="Z1949" s="14">
        <f t="shared" si="123"/>
        <v>0.32999999999999996</v>
      </c>
      <c r="AA1949" s="13" t="s">
        <v>88</v>
      </c>
      <c r="AB1949" s="33">
        <v>0</v>
      </c>
      <c r="AC1949" s="33">
        <v>37.520000000000003</v>
      </c>
    </row>
    <row r="1950" spans="2:29" x14ac:dyDescent="0.3">
      <c r="B1950" s="19"/>
      <c r="D1950" s="13" t="s">
        <v>8053</v>
      </c>
      <c r="E1950" s="29">
        <v>44129</v>
      </c>
      <c r="F1950" s="29" t="str">
        <f t="shared" si="120"/>
        <v>Sun</v>
      </c>
      <c r="G1950" s="29" t="str">
        <f t="shared" si="121"/>
        <v>Oct</v>
      </c>
      <c r="H1950" s="34">
        <f t="shared" si="122"/>
        <v>2020</v>
      </c>
      <c r="I1950" s="29">
        <v>44133</v>
      </c>
      <c r="J1950" s="13" t="s">
        <v>22</v>
      </c>
      <c r="K1950" s="13" t="s">
        <v>4684</v>
      </c>
      <c r="L1950" s="13" t="s">
        <v>24</v>
      </c>
      <c r="M1950" s="13" t="s">
        <v>817</v>
      </c>
      <c r="N1950" s="13" t="s">
        <v>818</v>
      </c>
      <c r="O1950" s="13" t="s">
        <v>114</v>
      </c>
      <c r="P1950" s="13" t="s">
        <v>55</v>
      </c>
      <c r="Q1950" s="13" t="s">
        <v>4685</v>
      </c>
      <c r="R1950" s="13" t="s">
        <v>30</v>
      </c>
      <c r="S1950" s="13" t="s">
        <v>1121</v>
      </c>
      <c r="T1950" s="13" t="s">
        <v>4686</v>
      </c>
      <c r="U1950" s="33">
        <v>62.579999999999984</v>
      </c>
      <c r="V1950" s="15">
        <v>7</v>
      </c>
      <c r="W1950" s="14">
        <v>0</v>
      </c>
      <c r="X1950" s="33">
        <v>8.85</v>
      </c>
      <c r="Y1950" s="33">
        <v>14.280000000000001</v>
      </c>
      <c r="Z1950" s="14">
        <f t="shared" si="123"/>
        <v>0.22818791946308734</v>
      </c>
      <c r="AA1950" s="13" t="s">
        <v>88</v>
      </c>
      <c r="AB1950" s="33">
        <v>0</v>
      </c>
      <c r="AC1950" s="33">
        <v>39.449999999999982</v>
      </c>
    </row>
    <row r="1951" spans="2:29" x14ac:dyDescent="0.3">
      <c r="B1951" s="19"/>
      <c r="D1951" s="13" t="s">
        <v>8054</v>
      </c>
      <c r="E1951" s="29">
        <v>44129</v>
      </c>
      <c r="F1951" s="29" t="str">
        <f t="shared" si="120"/>
        <v>Sun</v>
      </c>
      <c r="G1951" s="29" t="str">
        <f t="shared" si="121"/>
        <v>Oct</v>
      </c>
      <c r="H1951" s="34">
        <f t="shared" si="122"/>
        <v>2020</v>
      </c>
      <c r="I1951" s="29">
        <v>44133</v>
      </c>
      <c r="J1951" s="13" t="s">
        <v>22</v>
      </c>
      <c r="K1951" s="13" t="s">
        <v>4684</v>
      </c>
      <c r="L1951" s="13" t="s">
        <v>24</v>
      </c>
      <c r="M1951" s="13" t="s">
        <v>817</v>
      </c>
      <c r="N1951" s="13" t="s">
        <v>818</v>
      </c>
      <c r="O1951" s="13" t="s">
        <v>114</v>
      </c>
      <c r="P1951" s="13" t="s">
        <v>55</v>
      </c>
      <c r="Q1951" s="13" t="s">
        <v>5990</v>
      </c>
      <c r="R1951" s="13" t="s">
        <v>30</v>
      </c>
      <c r="S1951" s="13" t="s">
        <v>1607</v>
      </c>
      <c r="T1951" s="13" t="s">
        <v>5991</v>
      </c>
      <c r="U1951" s="33">
        <v>14.399999999999999</v>
      </c>
      <c r="V1951" s="15">
        <v>2</v>
      </c>
      <c r="W1951" s="14">
        <v>0</v>
      </c>
      <c r="X1951" s="33">
        <v>1.45</v>
      </c>
      <c r="Y1951" s="33">
        <v>6.18</v>
      </c>
      <c r="Z1951" s="14">
        <f t="shared" si="123"/>
        <v>0.4291666666666667</v>
      </c>
      <c r="AA1951" s="13" t="s">
        <v>88</v>
      </c>
      <c r="AB1951" s="33">
        <v>0</v>
      </c>
      <c r="AC1951" s="33">
        <v>6.77</v>
      </c>
    </row>
    <row r="1952" spans="2:29" x14ac:dyDescent="0.3">
      <c r="B1952" s="19"/>
      <c r="D1952" s="13" t="s">
        <v>8055</v>
      </c>
      <c r="E1952" s="29">
        <v>44129</v>
      </c>
      <c r="F1952" s="29" t="str">
        <f t="shared" si="120"/>
        <v>Sun</v>
      </c>
      <c r="G1952" s="29" t="str">
        <f t="shared" si="121"/>
        <v>Oct</v>
      </c>
      <c r="H1952" s="34">
        <f t="shared" si="122"/>
        <v>2020</v>
      </c>
      <c r="I1952" s="29">
        <v>44133</v>
      </c>
      <c r="J1952" s="13" t="s">
        <v>22</v>
      </c>
      <c r="K1952" s="13" t="s">
        <v>4684</v>
      </c>
      <c r="L1952" s="13" t="s">
        <v>24</v>
      </c>
      <c r="M1952" s="13" t="s">
        <v>817</v>
      </c>
      <c r="N1952" s="13" t="s">
        <v>818</v>
      </c>
      <c r="O1952" s="13" t="s">
        <v>114</v>
      </c>
      <c r="P1952" s="13" t="s">
        <v>55</v>
      </c>
      <c r="Q1952" s="13" t="s">
        <v>3879</v>
      </c>
      <c r="R1952" s="13" t="s">
        <v>30</v>
      </c>
      <c r="S1952" s="13" t="s">
        <v>1789</v>
      </c>
      <c r="T1952" s="13" t="s">
        <v>3880</v>
      </c>
      <c r="U1952" s="33">
        <v>50.099999999999994</v>
      </c>
      <c r="V1952" s="15">
        <v>2</v>
      </c>
      <c r="W1952" s="14">
        <v>0</v>
      </c>
      <c r="X1952" s="33">
        <v>1.44</v>
      </c>
      <c r="Y1952" s="33">
        <v>16.98</v>
      </c>
      <c r="Z1952" s="14">
        <f t="shared" si="123"/>
        <v>0.33892215568862283</v>
      </c>
      <c r="AA1952" s="13" t="s">
        <v>88</v>
      </c>
      <c r="AB1952" s="33">
        <v>0</v>
      </c>
      <c r="AC1952" s="33">
        <v>31.679999999999996</v>
      </c>
    </row>
    <row r="1953" spans="2:29" x14ac:dyDescent="0.3">
      <c r="B1953" s="19"/>
      <c r="D1953" s="13" t="s">
        <v>8056</v>
      </c>
      <c r="E1953" s="29">
        <v>44164</v>
      </c>
      <c r="F1953" s="29" t="str">
        <f t="shared" si="120"/>
        <v>Sun</v>
      </c>
      <c r="G1953" s="29" t="str">
        <f t="shared" si="121"/>
        <v>Nov</v>
      </c>
      <c r="H1953" s="34">
        <f t="shared" si="122"/>
        <v>2020</v>
      </c>
      <c r="I1953" s="29">
        <v>44170</v>
      </c>
      <c r="J1953" s="13" t="s">
        <v>50</v>
      </c>
      <c r="K1953" s="13" t="s">
        <v>1367</v>
      </c>
      <c r="L1953" s="13" t="s">
        <v>36</v>
      </c>
      <c r="M1953" s="13" t="s">
        <v>455</v>
      </c>
      <c r="N1953" s="13" t="s">
        <v>71</v>
      </c>
      <c r="O1953" s="13" t="s">
        <v>27</v>
      </c>
      <c r="P1953" s="13" t="s">
        <v>28</v>
      </c>
      <c r="Q1953" s="13" t="s">
        <v>1368</v>
      </c>
      <c r="R1953" s="13" t="s">
        <v>57</v>
      </c>
      <c r="S1953" s="13" t="s">
        <v>86</v>
      </c>
      <c r="T1953" s="13" t="s">
        <v>1369</v>
      </c>
      <c r="U1953" s="33">
        <v>973.31999999999994</v>
      </c>
      <c r="V1953" s="15">
        <v>4</v>
      </c>
      <c r="W1953" s="14">
        <v>0</v>
      </c>
      <c r="X1953" s="33">
        <v>97.36</v>
      </c>
      <c r="Y1953" s="33">
        <v>9.7200000000000006</v>
      </c>
      <c r="Z1953" s="14">
        <f t="shared" si="123"/>
        <v>9.9864381703858966E-3</v>
      </c>
      <c r="AA1953" s="13" t="s">
        <v>88</v>
      </c>
      <c r="AB1953" s="33">
        <v>0</v>
      </c>
      <c r="AC1953" s="33">
        <v>866.2399999999999</v>
      </c>
    </row>
    <row r="1954" spans="2:29" x14ac:dyDescent="0.3">
      <c r="B1954" s="19"/>
      <c r="D1954" s="13" t="s">
        <v>8057</v>
      </c>
      <c r="E1954" s="29">
        <v>42867</v>
      </c>
      <c r="F1954" s="29" t="str">
        <f t="shared" si="120"/>
        <v>Fri</v>
      </c>
      <c r="G1954" s="29" t="str">
        <f t="shared" si="121"/>
        <v>May</v>
      </c>
      <c r="H1954" s="34">
        <f t="shared" si="122"/>
        <v>2017</v>
      </c>
      <c r="I1954" s="29">
        <v>42872</v>
      </c>
      <c r="J1954" s="13" t="s">
        <v>50</v>
      </c>
      <c r="K1954" s="13" t="s">
        <v>2927</v>
      </c>
      <c r="L1954" s="13" t="s">
        <v>36</v>
      </c>
      <c r="M1954" s="13" t="s">
        <v>157</v>
      </c>
      <c r="N1954" s="13" t="s">
        <v>158</v>
      </c>
      <c r="O1954" s="13" t="s">
        <v>54</v>
      </c>
      <c r="P1954" s="13" t="s">
        <v>55</v>
      </c>
      <c r="Q1954" s="13" t="s">
        <v>1100</v>
      </c>
      <c r="R1954" s="13" t="s">
        <v>40</v>
      </c>
      <c r="S1954" s="13" t="s">
        <v>67</v>
      </c>
      <c r="T1954" s="13" t="s">
        <v>1101</v>
      </c>
      <c r="U1954" s="33">
        <v>481.60979999999995</v>
      </c>
      <c r="V1954" s="15">
        <v>3</v>
      </c>
      <c r="W1954" s="14">
        <v>7.0000000000000007E-2</v>
      </c>
      <c r="X1954" s="33">
        <v>30.93</v>
      </c>
      <c r="Y1954" s="33">
        <v>-5.2002000000000024</v>
      </c>
      <c r="Z1954" s="14">
        <f t="shared" si="123"/>
        <v>-1.0797537757744969E-2</v>
      </c>
      <c r="AA1954" s="13" t="s">
        <v>88</v>
      </c>
      <c r="AB1954" s="33">
        <v>33.712685999999998</v>
      </c>
      <c r="AC1954" s="33">
        <v>422.16731399999992</v>
      </c>
    </row>
    <row r="1955" spans="2:29" x14ac:dyDescent="0.3">
      <c r="B1955" s="19"/>
      <c r="D1955" s="13" t="s">
        <v>8058</v>
      </c>
      <c r="E1955" s="29">
        <v>42867</v>
      </c>
      <c r="F1955" s="29" t="str">
        <f t="shared" si="120"/>
        <v>Fri</v>
      </c>
      <c r="G1955" s="29" t="str">
        <f t="shared" si="121"/>
        <v>May</v>
      </c>
      <c r="H1955" s="34">
        <f t="shared" si="122"/>
        <v>2017</v>
      </c>
      <c r="I1955" s="29">
        <v>42872</v>
      </c>
      <c r="J1955" s="13" t="s">
        <v>50</v>
      </c>
      <c r="K1955" s="13" t="s">
        <v>2927</v>
      </c>
      <c r="L1955" s="13" t="s">
        <v>36</v>
      </c>
      <c r="M1955" s="13" t="s">
        <v>157</v>
      </c>
      <c r="N1955" s="13" t="s">
        <v>158</v>
      </c>
      <c r="O1955" s="13" t="s">
        <v>54</v>
      </c>
      <c r="P1955" s="13" t="s">
        <v>55</v>
      </c>
      <c r="Q1955" s="13" t="s">
        <v>979</v>
      </c>
      <c r="R1955" s="13" t="s">
        <v>57</v>
      </c>
      <c r="S1955" s="13" t="s">
        <v>138</v>
      </c>
      <c r="T1955" s="13" t="s">
        <v>980</v>
      </c>
      <c r="U1955" s="33">
        <v>609.40260000000012</v>
      </c>
      <c r="V1955" s="15">
        <v>6</v>
      </c>
      <c r="W1955" s="14">
        <v>0.17</v>
      </c>
      <c r="X1955" s="33">
        <v>22.84</v>
      </c>
      <c r="Y1955" s="33">
        <v>65.982599999999962</v>
      </c>
      <c r="Z1955" s="14">
        <f t="shared" si="123"/>
        <v>0.10827423447159554</v>
      </c>
      <c r="AA1955" s="13" t="s">
        <v>88</v>
      </c>
      <c r="AB1955" s="33">
        <v>103.59844200000003</v>
      </c>
      <c r="AC1955" s="33">
        <v>416.98155800000018</v>
      </c>
    </row>
    <row r="1956" spans="2:29" x14ac:dyDescent="0.3">
      <c r="B1956" s="19"/>
      <c r="D1956" s="13" t="s">
        <v>8059</v>
      </c>
      <c r="E1956" s="29">
        <v>42867</v>
      </c>
      <c r="F1956" s="29" t="str">
        <f t="shared" si="120"/>
        <v>Fri</v>
      </c>
      <c r="G1956" s="29" t="str">
        <f t="shared" si="121"/>
        <v>May</v>
      </c>
      <c r="H1956" s="34">
        <f t="shared" si="122"/>
        <v>2017</v>
      </c>
      <c r="I1956" s="29">
        <v>42872</v>
      </c>
      <c r="J1956" s="13" t="s">
        <v>50</v>
      </c>
      <c r="K1956" s="13" t="s">
        <v>2927</v>
      </c>
      <c r="L1956" s="13" t="s">
        <v>36</v>
      </c>
      <c r="M1956" s="13" t="s">
        <v>157</v>
      </c>
      <c r="N1956" s="13" t="s">
        <v>158</v>
      </c>
      <c r="O1956" s="13" t="s">
        <v>54</v>
      </c>
      <c r="P1956" s="13" t="s">
        <v>55</v>
      </c>
      <c r="Q1956" s="13" t="s">
        <v>1054</v>
      </c>
      <c r="R1956" s="13" t="s">
        <v>40</v>
      </c>
      <c r="S1956" s="13" t="s">
        <v>48</v>
      </c>
      <c r="T1956" s="13" t="s">
        <v>1055</v>
      </c>
      <c r="U1956" s="33">
        <v>273.97290000000004</v>
      </c>
      <c r="V1956" s="15">
        <v>1</v>
      </c>
      <c r="W1956" s="14">
        <v>0.47000000000000003</v>
      </c>
      <c r="X1956" s="33">
        <v>21.33</v>
      </c>
      <c r="Y1956" s="33">
        <v>-139.57710000000006</v>
      </c>
      <c r="Z1956" s="14">
        <f t="shared" si="123"/>
        <v>-0.50945586224038963</v>
      </c>
      <c r="AA1956" s="13" t="s">
        <v>88</v>
      </c>
      <c r="AB1956" s="33">
        <v>128.76726300000001</v>
      </c>
      <c r="AC1956" s="33">
        <v>263.45273700000007</v>
      </c>
    </row>
    <row r="1957" spans="2:29" x14ac:dyDescent="0.3">
      <c r="B1957" s="19"/>
      <c r="D1957" s="13" t="s">
        <v>8060</v>
      </c>
      <c r="E1957" s="29">
        <v>42867</v>
      </c>
      <c r="F1957" s="29" t="str">
        <f t="shared" si="120"/>
        <v>Fri</v>
      </c>
      <c r="G1957" s="29" t="str">
        <f t="shared" si="121"/>
        <v>May</v>
      </c>
      <c r="H1957" s="34">
        <f t="shared" si="122"/>
        <v>2017</v>
      </c>
      <c r="I1957" s="29">
        <v>42872</v>
      </c>
      <c r="J1957" s="13" t="s">
        <v>50</v>
      </c>
      <c r="K1957" s="13" t="s">
        <v>2927</v>
      </c>
      <c r="L1957" s="13" t="s">
        <v>36</v>
      </c>
      <c r="M1957" s="13" t="s">
        <v>157</v>
      </c>
      <c r="N1957" s="13" t="s">
        <v>158</v>
      </c>
      <c r="O1957" s="13" t="s">
        <v>54</v>
      </c>
      <c r="P1957" s="13" t="s">
        <v>55</v>
      </c>
      <c r="Q1957" s="13" t="s">
        <v>1265</v>
      </c>
      <c r="R1957" s="13" t="s">
        <v>40</v>
      </c>
      <c r="S1957" s="13" t="s">
        <v>41</v>
      </c>
      <c r="T1957" s="13" t="s">
        <v>1266</v>
      </c>
      <c r="U1957" s="33">
        <v>101.09040000000002</v>
      </c>
      <c r="V1957" s="15">
        <v>1</v>
      </c>
      <c r="W1957" s="14">
        <v>0.27</v>
      </c>
      <c r="X1957" s="33">
        <v>6.99</v>
      </c>
      <c r="Y1957" s="33">
        <v>12.44039999999999</v>
      </c>
      <c r="Z1957" s="14">
        <f t="shared" si="123"/>
        <v>0.12306213052871477</v>
      </c>
      <c r="AA1957" s="13" t="s">
        <v>88</v>
      </c>
      <c r="AB1957" s="33">
        <v>27.294408000000008</v>
      </c>
      <c r="AC1957" s="33">
        <v>54.365592000000028</v>
      </c>
    </row>
    <row r="1958" spans="2:29" x14ac:dyDescent="0.3">
      <c r="B1958" s="19"/>
      <c r="D1958" s="13" t="s">
        <v>8061</v>
      </c>
      <c r="E1958" s="29">
        <v>42867</v>
      </c>
      <c r="F1958" s="29" t="str">
        <f t="shared" si="120"/>
        <v>Fri</v>
      </c>
      <c r="G1958" s="29" t="str">
        <f t="shared" si="121"/>
        <v>May</v>
      </c>
      <c r="H1958" s="34">
        <f t="shared" si="122"/>
        <v>2017</v>
      </c>
      <c r="I1958" s="29">
        <v>42872</v>
      </c>
      <c r="J1958" s="13" t="s">
        <v>50</v>
      </c>
      <c r="K1958" s="13" t="s">
        <v>2927</v>
      </c>
      <c r="L1958" s="13" t="s">
        <v>36</v>
      </c>
      <c r="M1958" s="13" t="s">
        <v>157</v>
      </c>
      <c r="N1958" s="13" t="s">
        <v>158</v>
      </c>
      <c r="O1958" s="13" t="s">
        <v>54</v>
      </c>
      <c r="P1958" s="13" t="s">
        <v>55</v>
      </c>
      <c r="Q1958" s="13" t="s">
        <v>3477</v>
      </c>
      <c r="R1958" s="13" t="s">
        <v>30</v>
      </c>
      <c r="S1958" s="13" t="s">
        <v>1607</v>
      </c>
      <c r="T1958" s="13" t="s">
        <v>3478</v>
      </c>
      <c r="U1958" s="33">
        <v>89.230800000000002</v>
      </c>
      <c r="V1958" s="15">
        <v>4</v>
      </c>
      <c r="W1958" s="14">
        <v>0.47000000000000003</v>
      </c>
      <c r="X1958" s="33">
        <v>4.8</v>
      </c>
      <c r="Y1958" s="33">
        <v>-45.529200000000003</v>
      </c>
      <c r="Z1958" s="14">
        <f t="shared" si="123"/>
        <v>-0.51024085853763501</v>
      </c>
      <c r="AA1958" s="13" t="s">
        <v>88</v>
      </c>
      <c r="AB1958" s="33">
        <v>41.938476000000001</v>
      </c>
      <c r="AC1958" s="33">
        <v>88.021523999999999</v>
      </c>
    </row>
    <row r="1959" spans="2:29" x14ac:dyDescent="0.3">
      <c r="B1959" s="19"/>
      <c r="D1959" s="13" t="s">
        <v>8062</v>
      </c>
      <c r="E1959" s="29">
        <v>42867</v>
      </c>
      <c r="F1959" s="29" t="str">
        <f t="shared" si="120"/>
        <v>Fri</v>
      </c>
      <c r="G1959" s="29" t="str">
        <f t="shared" si="121"/>
        <v>May</v>
      </c>
      <c r="H1959" s="34">
        <f t="shared" si="122"/>
        <v>2017</v>
      </c>
      <c r="I1959" s="29">
        <v>42872</v>
      </c>
      <c r="J1959" s="13" t="s">
        <v>50</v>
      </c>
      <c r="K1959" s="13" t="s">
        <v>2927</v>
      </c>
      <c r="L1959" s="13" t="s">
        <v>36</v>
      </c>
      <c r="M1959" s="13" t="s">
        <v>157</v>
      </c>
      <c r="N1959" s="13" t="s">
        <v>158</v>
      </c>
      <c r="O1959" s="13" t="s">
        <v>54</v>
      </c>
      <c r="P1959" s="13" t="s">
        <v>55</v>
      </c>
      <c r="Q1959" s="13" t="s">
        <v>5605</v>
      </c>
      <c r="R1959" s="13" t="s">
        <v>30</v>
      </c>
      <c r="S1959" s="13" t="s">
        <v>1607</v>
      </c>
      <c r="T1959" s="13" t="s">
        <v>5606</v>
      </c>
      <c r="U1959" s="33">
        <v>53.503499999999995</v>
      </c>
      <c r="V1959" s="15">
        <v>5</v>
      </c>
      <c r="W1959" s="14">
        <v>0.47000000000000003</v>
      </c>
      <c r="X1959" s="33">
        <v>3.37</v>
      </c>
      <c r="Y1959" s="33">
        <v>-4.6499999999994657E-2</v>
      </c>
      <c r="Z1959" s="14">
        <f t="shared" si="123"/>
        <v>-8.691020213629886E-4</v>
      </c>
      <c r="AA1959" s="13" t="s">
        <v>88</v>
      </c>
      <c r="AB1959" s="33">
        <v>25.146644999999999</v>
      </c>
      <c r="AC1959" s="33">
        <v>25.03335499999999</v>
      </c>
    </row>
    <row r="1960" spans="2:29" x14ac:dyDescent="0.3">
      <c r="B1960" s="19"/>
      <c r="D1960" s="13" t="s">
        <v>8063</v>
      </c>
      <c r="E1960" s="29">
        <v>43380</v>
      </c>
      <c r="F1960" s="29" t="str">
        <f t="shared" si="120"/>
        <v>Sun</v>
      </c>
      <c r="G1960" s="29" t="str">
        <f t="shared" si="121"/>
        <v>Oct</v>
      </c>
      <c r="H1960" s="34">
        <f t="shared" si="122"/>
        <v>2018</v>
      </c>
      <c r="I1960" s="29">
        <v>43384</v>
      </c>
      <c r="J1960" s="13" t="s">
        <v>22</v>
      </c>
      <c r="K1960" s="13" t="s">
        <v>2927</v>
      </c>
      <c r="L1960" s="13" t="s">
        <v>36</v>
      </c>
      <c r="M1960" s="13" t="s">
        <v>400</v>
      </c>
      <c r="N1960" s="13" t="s">
        <v>91</v>
      </c>
      <c r="O1960" s="13" t="s">
        <v>54</v>
      </c>
      <c r="P1960" s="13" t="s">
        <v>55</v>
      </c>
      <c r="Q1960" s="13" t="s">
        <v>5348</v>
      </c>
      <c r="R1960" s="13" t="s">
        <v>30</v>
      </c>
      <c r="S1960" s="13" t="s">
        <v>1789</v>
      </c>
      <c r="T1960" s="13" t="s">
        <v>5349</v>
      </c>
      <c r="U1960" s="33">
        <v>38.0184</v>
      </c>
      <c r="V1960" s="15">
        <v>2</v>
      </c>
      <c r="W1960" s="14">
        <v>0.27</v>
      </c>
      <c r="X1960" s="33">
        <v>4.2</v>
      </c>
      <c r="Y1960" s="33">
        <v>10.898400000000001</v>
      </c>
      <c r="Z1960" s="14">
        <f t="shared" si="123"/>
        <v>0.28666119563158893</v>
      </c>
      <c r="AA1960" s="13" t="s">
        <v>88</v>
      </c>
      <c r="AB1960" s="33">
        <v>10.264968000000001</v>
      </c>
      <c r="AC1960" s="33">
        <v>12.655031999999997</v>
      </c>
    </row>
    <row r="1961" spans="2:29" x14ac:dyDescent="0.3">
      <c r="B1961" s="19"/>
      <c r="D1961" s="13" t="s">
        <v>8064</v>
      </c>
      <c r="E1961" s="29">
        <v>43380</v>
      </c>
      <c r="F1961" s="29" t="str">
        <f t="shared" si="120"/>
        <v>Sun</v>
      </c>
      <c r="G1961" s="29" t="str">
        <f t="shared" si="121"/>
        <v>Oct</v>
      </c>
      <c r="H1961" s="34">
        <f t="shared" si="122"/>
        <v>2018</v>
      </c>
      <c r="I1961" s="29">
        <v>43384</v>
      </c>
      <c r="J1961" s="13" t="s">
        <v>22</v>
      </c>
      <c r="K1961" s="13" t="s">
        <v>2927</v>
      </c>
      <c r="L1961" s="13" t="s">
        <v>36</v>
      </c>
      <c r="M1961" s="13" t="s">
        <v>400</v>
      </c>
      <c r="N1961" s="13" t="s">
        <v>91</v>
      </c>
      <c r="O1961" s="13" t="s">
        <v>54</v>
      </c>
      <c r="P1961" s="13" t="s">
        <v>55</v>
      </c>
      <c r="Q1961" s="13" t="s">
        <v>5089</v>
      </c>
      <c r="R1961" s="13" t="s">
        <v>30</v>
      </c>
      <c r="S1961" s="13" t="s">
        <v>1121</v>
      </c>
      <c r="T1961" s="13" t="s">
        <v>5090</v>
      </c>
      <c r="U1961" s="33">
        <v>16.060500000000001</v>
      </c>
      <c r="V1961" s="15">
        <v>5</v>
      </c>
      <c r="W1961" s="14">
        <v>0.17</v>
      </c>
      <c r="X1961" s="33">
        <v>1.29</v>
      </c>
      <c r="Y1961" s="33">
        <v>5.8605</v>
      </c>
      <c r="Z1961" s="14">
        <f t="shared" si="123"/>
        <v>0.36490146633043802</v>
      </c>
      <c r="AA1961" s="13" t="s">
        <v>88</v>
      </c>
      <c r="AB1961" s="33">
        <v>2.7302850000000003</v>
      </c>
      <c r="AC1961" s="33">
        <v>6.1797149999999998</v>
      </c>
    </row>
    <row r="1962" spans="2:29" x14ac:dyDescent="0.3">
      <c r="B1962" s="19"/>
      <c r="D1962" s="13" t="s">
        <v>8065</v>
      </c>
      <c r="E1962" s="29">
        <v>43201</v>
      </c>
      <c r="F1962" s="29" t="str">
        <f t="shared" ref="F1962:F2025" si="124">TEXT(E1962,"ddd")</f>
        <v>Wed</v>
      </c>
      <c r="G1962" s="29" t="str">
        <f t="shared" ref="G1962:G2025" si="125">TEXT(E1962,"mmm")</f>
        <v>Apr</v>
      </c>
      <c r="H1962" s="34">
        <f t="shared" si="122"/>
        <v>2018</v>
      </c>
      <c r="I1962" s="29">
        <v>43204</v>
      </c>
      <c r="J1962" s="13" t="s">
        <v>34</v>
      </c>
      <c r="K1962" s="13" t="s">
        <v>6048</v>
      </c>
      <c r="L1962" s="13" t="s">
        <v>24</v>
      </c>
      <c r="M1962" s="13" t="s">
        <v>177</v>
      </c>
      <c r="N1962" s="13" t="s">
        <v>177</v>
      </c>
      <c r="O1962" s="13" t="s">
        <v>178</v>
      </c>
      <c r="P1962" s="13" t="s">
        <v>55</v>
      </c>
      <c r="Q1962" s="13" t="s">
        <v>5060</v>
      </c>
      <c r="R1962" s="13" t="s">
        <v>30</v>
      </c>
      <c r="S1962" s="13" t="s">
        <v>2751</v>
      </c>
      <c r="T1962" s="13" t="s">
        <v>5061</v>
      </c>
      <c r="U1962" s="33">
        <v>16.5</v>
      </c>
      <c r="V1962" s="15">
        <v>2</v>
      </c>
      <c r="W1962" s="14">
        <v>0</v>
      </c>
      <c r="X1962" s="33">
        <v>1.46</v>
      </c>
      <c r="Y1962" s="33">
        <v>2.64</v>
      </c>
      <c r="Z1962" s="14">
        <f t="shared" si="123"/>
        <v>0.16</v>
      </c>
      <c r="AA1962" s="13" t="s">
        <v>88</v>
      </c>
      <c r="AB1962" s="33">
        <v>0</v>
      </c>
      <c r="AC1962" s="33">
        <v>12.399999999999999</v>
      </c>
    </row>
    <row r="1963" spans="2:29" x14ac:dyDescent="0.3">
      <c r="B1963" s="19"/>
      <c r="D1963" s="13" t="s">
        <v>8066</v>
      </c>
      <c r="E1963" s="29">
        <v>43806</v>
      </c>
      <c r="F1963" s="29" t="str">
        <f t="shared" si="124"/>
        <v>Sat</v>
      </c>
      <c r="G1963" s="29" t="str">
        <f t="shared" si="125"/>
        <v>Dec</v>
      </c>
      <c r="H1963" s="34">
        <f t="shared" si="122"/>
        <v>2019</v>
      </c>
      <c r="I1963" s="29">
        <v>43810</v>
      </c>
      <c r="J1963" s="13" t="s">
        <v>50</v>
      </c>
      <c r="K1963" s="13" t="s">
        <v>3777</v>
      </c>
      <c r="L1963" s="13" t="s">
        <v>24</v>
      </c>
      <c r="M1963" s="13" t="s">
        <v>150</v>
      </c>
      <c r="N1963" s="13" t="s">
        <v>151</v>
      </c>
      <c r="O1963" s="13" t="s">
        <v>27</v>
      </c>
      <c r="P1963" s="13" t="s">
        <v>28</v>
      </c>
      <c r="Q1963" s="13" t="s">
        <v>3778</v>
      </c>
      <c r="R1963" s="13" t="s">
        <v>30</v>
      </c>
      <c r="S1963" s="13" t="s">
        <v>1228</v>
      </c>
      <c r="T1963" s="13" t="s">
        <v>3779</v>
      </c>
      <c r="U1963" s="33">
        <v>101.00999999999999</v>
      </c>
      <c r="V1963" s="15">
        <v>7</v>
      </c>
      <c r="W1963" s="14">
        <v>0</v>
      </c>
      <c r="X1963" s="33">
        <v>18.02</v>
      </c>
      <c r="Y1963" s="33">
        <v>15.120000000000001</v>
      </c>
      <c r="Z1963" s="14">
        <f t="shared" si="123"/>
        <v>0.14968814968814972</v>
      </c>
      <c r="AA1963" s="13" t="s">
        <v>60</v>
      </c>
      <c r="AB1963" s="33">
        <v>0</v>
      </c>
      <c r="AC1963" s="33">
        <v>67.86999999999999</v>
      </c>
    </row>
    <row r="1964" spans="2:29" x14ac:dyDescent="0.3">
      <c r="B1964" s="19"/>
      <c r="D1964" s="13" t="s">
        <v>8067</v>
      </c>
      <c r="E1964" s="29">
        <v>43806</v>
      </c>
      <c r="F1964" s="29" t="str">
        <f t="shared" si="124"/>
        <v>Sat</v>
      </c>
      <c r="G1964" s="29" t="str">
        <f t="shared" si="125"/>
        <v>Dec</v>
      </c>
      <c r="H1964" s="34">
        <f t="shared" si="122"/>
        <v>2019</v>
      </c>
      <c r="I1964" s="29">
        <v>43810</v>
      </c>
      <c r="J1964" s="13" t="s">
        <v>50</v>
      </c>
      <c r="K1964" s="13" t="s">
        <v>3777</v>
      </c>
      <c r="L1964" s="13" t="s">
        <v>24</v>
      </c>
      <c r="M1964" s="13" t="s">
        <v>150</v>
      </c>
      <c r="N1964" s="13" t="s">
        <v>151</v>
      </c>
      <c r="O1964" s="13" t="s">
        <v>27</v>
      </c>
      <c r="P1964" s="13" t="s">
        <v>28</v>
      </c>
      <c r="Q1964" s="13" t="s">
        <v>4412</v>
      </c>
      <c r="R1964" s="13" t="s">
        <v>30</v>
      </c>
      <c r="S1964" s="13" t="s">
        <v>1607</v>
      </c>
      <c r="T1964" s="13" t="s">
        <v>4413</v>
      </c>
      <c r="U1964" s="33">
        <v>111.72</v>
      </c>
      <c r="V1964" s="15">
        <v>7</v>
      </c>
      <c r="W1964" s="14">
        <v>0</v>
      </c>
      <c r="X1964" s="33">
        <v>11.18</v>
      </c>
      <c r="Y1964" s="33">
        <v>21.21</v>
      </c>
      <c r="Z1964" s="14">
        <f t="shared" si="123"/>
        <v>0.18984962406015038</v>
      </c>
      <c r="AA1964" s="13" t="s">
        <v>60</v>
      </c>
      <c r="AB1964" s="33">
        <v>0</v>
      </c>
      <c r="AC1964" s="33">
        <v>79.329999999999984</v>
      </c>
    </row>
    <row r="1965" spans="2:29" x14ac:dyDescent="0.3">
      <c r="B1965" s="19"/>
      <c r="D1965" s="13" t="s">
        <v>8068</v>
      </c>
      <c r="E1965" s="29">
        <v>43806</v>
      </c>
      <c r="F1965" s="29" t="str">
        <f t="shared" si="124"/>
        <v>Sat</v>
      </c>
      <c r="G1965" s="29" t="str">
        <f t="shared" si="125"/>
        <v>Dec</v>
      </c>
      <c r="H1965" s="34">
        <f t="shared" si="122"/>
        <v>2019</v>
      </c>
      <c r="I1965" s="29">
        <v>43810</v>
      </c>
      <c r="J1965" s="13" t="s">
        <v>50</v>
      </c>
      <c r="K1965" s="13" t="s">
        <v>3777</v>
      </c>
      <c r="L1965" s="13" t="s">
        <v>24</v>
      </c>
      <c r="M1965" s="13" t="s">
        <v>150</v>
      </c>
      <c r="N1965" s="13" t="s">
        <v>151</v>
      </c>
      <c r="O1965" s="13" t="s">
        <v>27</v>
      </c>
      <c r="P1965" s="13" t="s">
        <v>28</v>
      </c>
      <c r="Q1965" s="13" t="s">
        <v>3250</v>
      </c>
      <c r="R1965" s="13" t="s">
        <v>30</v>
      </c>
      <c r="S1965" s="13" t="s">
        <v>1607</v>
      </c>
      <c r="T1965" s="13" t="s">
        <v>3251</v>
      </c>
      <c r="U1965" s="33">
        <v>73.92</v>
      </c>
      <c r="V1965" s="15">
        <v>2</v>
      </c>
      <c r="W1965" s="14">
        <v>0</v>
      </c>
      <c r="X1965" s="33">
        <v>10.99</v>
      </c>
      <c r="Y1965" s="33">
        <v>29.52</v>
      </c>
      <c r="Z1965" s="14">
        <f t="shared" si="123"/>
        <v>0.39935064935064934</v>
      </c>
      <c r="AA1965" s="13" t="s">
        <v>60</v>
      </c>
      <c r="AB1965" s="33">
        <v>0</v>
      </c>
      <c r="AC1965" s="33">
        <v>33.409999999999997</v>
      </c>
    </row>
    <row r="1966" spans="2:29" x14ac:dyDescent="0.3">
      <c r="B1966" s="19"/>
      <c r="D1966" s="13" t="s">
        <v>8069</v>
      </c>
      <c r="E1966" s="29">
        <v>43806</v>
      </c>
      <c r="F1966" s="29" t="str">
        <f t="shared" si="124"/>
        <v>Sat</v>
      </c>
      <c r="G1966" s="29" t="str">
        <f t="shared" si="125"/>
        <v>Dec</v>
      </c>
      <c r="H1966" s="34">
        <f t="shared" si="122"/>
        <v>2019</v>
      </c>
      <c r="I1966" s="29">
        <v>43810</v>
      </c>
      <c r="J1966" s="13" t="s">
        <v>50</v>
      </c>
      <c r="K1966" s="13" t="s">
        <v>3777</v>
      </c>
      <c r="L1966" s="13" t="s">
        <v>24</v>
      </c>
      <c r="M1966" s="13" t="s">
        <v>150</v>
      </c>
      <c r="N1966" s="13" t="s">
        <v>151</v>
      </c>
      <c r="O1966" s="13" t="s">
        <v>27</v>
      </c>
      <c r="P1966" s="13" t="s">
        <v>28</v>
      </c>
      <c r="Q1966" s="13" t="s">
        <v>3064</v>
      </c>
      <c r="R1966" s="13" t="s">
        <v>30</v>
      </c>
      <c r="S1966" s="13" t="s">
        <v>1121</v>
      </c>
      <c r="T1966" s="13" t="s">
        <v>3065</v>
      </c>
      <c r="U1966" s="33">
        <v>48.42</v>
      </c>
      <c r="V1966" s="15">
        <v>1</v>
      </c>
      <c r="W1966" s="14">
        <v>0</v>
      </c>
      <c r="X1966" s="33">
        <v>6.41</v>
      </c>
      <c r="Y1966" s="33">
        <v>9.18</v>
      </c>
      <c r="Z1966" s="14">
        <f t="shared" si="123"/>
        <v>0.1895910780669145</v>
      </c>
      <c r="AA1966" s="13" t="s">
        <v>60</v>
      </c>
      <c r="AB1966" s="33">
        <v>0</v>
      </c>
      <c r="AC1966" s="33">
        <v>32.830000000000005</v>
      </c>
    </row>
    <row r="1967" spans="2:29" x14ac:dyDescent="0.3">
      <c r="B1967" s="19"/>
      <c r="D1967" s="13" t="s">
        <v>8070</v>
      </c>
      <c r="E1967" s="29">
        <v>43589</v>
      </c>
      <c r="F1967" s="29" t="str">
        <f t="shared" si="124"/>
        <v>Sat</v>
      </c>
      <c r="G1967" s="29" t="str">
        <f t="shared" si="125"/>
        <v>May</v>
      </c>
      <c r="H1967" s="34">
        <f t="shared" si="122"/>
        <v>2019</v>
      </c>
      <c r="I1967" s="29">
        <v>43593</v>
      </c>
      <c r="J1967" s="13" t="s">
        <v>50</v>
      </c>
      <c r="K1967" s="13" t="s">
        <v>741</v>
      </c>
      <c r="L1967" s="13" t="s">
        <v>24</v>
      </c>
      <c r="M1967" s="13" t="s">
        <v>531</v>
      </c>
      <c r="N1967" s="13" t="s">
        <v>187</v>
      </c>
      <c r="O1967" s="13" t="s">
        <v>27</v>
      </c>
      <c r="P1967" s="13" t="s">
        <v>28</v>
      </c>
      <c r="Q1967" s="13" t="s">
        <v>755</v>
      </c>
      <c r="R1967" s="13" t="s">
        <v>57</v>
      </c>
      <c r="S1967" s="13" t="s">
        <v>86</v>
      </c>
      <c r="T1967" s="13" t="s">
        <v>756</v>
      </c>
      <c r="U1967" s="33">
        <v>1324.35</v>
      </c>
      <c r="V1967" s="15">
        <v>9</v>
      </c>
      <c r="W1967" s="14">
        <v>0</v>
      </c>
      <c r="X1967" s="33">
        <v>169.9</v>
      </c>
      <c r="Y1967" s="33">
        <v>609.11999999999989</v>
      </c>
      <c r="Z1967" s="14">
        <f t="shared" si="123"/>
        <v>0.45993883792048923</v>
      </c>
      <c r="AA1967" s="13" t="s">
        <v>60</v>
      </c>
      <c r="AB1967" s="33">
        <v>0</v>
      </c>
      <c r="AC1967" s="33">
        <v>545.32999999999993</v>
      </c>
    </row>
    <row r="1968" spans="2:29" x14ac:dyDescent="0.3">
      <c r="B1968" s="19"/>
      <c r="D1968" s="13" t="s">
        <v>8071</v>
      </c>
      <c r="E1968" s="29">
        <v>43589</v>
      </c>
      <c r="F1968" s="29" t="str">
        <f t="shared" si="124"/>
        <v>Sat</v>
      </c>
      <c r="G1968" s="29" t="str">
        <f t="shared" si="125"/>
        <v>May</v>
      </c>
      <c r="H1968" s="34">
        <f t="shared" si="122"/>
        <v>2019</v>
      </c>
      <c r="I1968" s="29">
        <v>43593</v>
      </c>
      <c r="J1968" s="13" t="s">
        <v>50</v>
      </c>
      <c r="K1968" s="13" t="s">
        <v>741</v>
      </c>
      <c r="L1968" s="13" t="s">
        <v>24</v>
      </c>
      <c r="M1968" s="13" t="s">
        <v>531</v>
      </c>
      <c r="N1968" s="13" t="s">
        <v>187</v>
      </c>
      <c r="O1968" s="13" t="s">
        <v>27</v>
      </c>
      <c r="P1968" s="13" t="s">
        <v>28</v>
      </c>
      <c r="Q1968" s="13" t="s">
        <v>1248</v>
      </c>
      <c r="R1968" s="13" t="s">
        <v>30</v>
      </c>
      <c r="S1968" s="13" t="s">
        <v>31</v>
      </c>
      <c r="T1968" s="13" t="s">
        <v>1249</v>
      </c>
      <c r="U1968" s="33">
        <v>925.92</v>
      </c>
      <c r="V1968" s="15">
        <v>3</v>
      </c>
      <c r="W1968" s="14">
        <v>0</v>
      </c>
      <c r="X1968" s="33">
        <v>104.6</v>
      </c>
      <c r="Y1968" s="33">
        <v>101.78999999999999</v>
      </c>
      <c r="Z1968" s="14">
        <f t="shared" si="123"/>
        <v>0.10993390357698289</v>
      </c>
      <c r="AA1968" s="13" t="s">
        <v>60</v>
      </c>
      <c r="AB1968" s="33">
        <v>0</v>
      </c>
      <c r="AC1968" s="33">
        <v>719.53</v>
      </c>
    </row>
    <row r="1969" spans="2:29" x14ac:dyDescent="0.3">
      <c r="B1969" s="19"/>
      <c r="D1969" s="13" t="s">
        <v>8072</v>
      </c>
      <c r="E1969" s="29">
        <v>43589</v>
      </c>
      <c r="F1969" s="29" t="str">
        <f t="shared" si="124"/>
        <v>Sat</v>
      </c>
      <c r="G1969" s="29" t="str">
        <f t="shared" si="125"/>
        <v>May</v>
      </c>
      <c r="H1969" s="34">
        <f t="shared" si="122"/>
        <v>2019</v>
      </c>
      <c r="I1969" s="29">
        <v>43593</v>
      </c>
      <c r="J1969" s="13" t="s">
        <v>50</v>
      </c>
      <c r="K1969" s="13" t="s">
        <v>741</v>
      </c>
      <c r="L1969" s="13" t="s">
        <v>24</v>
      </c>
      <c r="M1969" s="13" t="s">
        <v>531</v>
      </c>
      <c r="N1969" s="13" t="s">
        <v>187</v>
      </c>
      <c r="O1969" s="13" t="s">
        <v>27</v>
      </c>
      <c r="P1969" s="13" t="s">
        <v>28</v>
      </c>
      <c r="Q1969" s="13" t="s">
        <v>2984</v>
      </c>
      <c r="R1969" s="13" t="s">
        <v>40</v>
      </c>
      <c r="S1969" s="13" t="s">
        <v>906</v>
      </c>
      <c r="T1969" s="13" t="s">
        <v>2985</v>
      </c>
      <c r="U1969" s="33">
        <v>214.14000000000004</v>
      </c>
      <c r="V1969" s="15">
        <v>2</v>
      </c>
      <c r="W1969" s="14">
        <v>0</v>
      </c>
      <c r="X1969" s="33">
        <v>29.65</v>
      </c>
      <c r="Y1969" s="33">
        <v>92.039999999999992</v>
      </c>
      <c r="Z1969" s="14">
        <f t="shared" si="123"/>
        <v>0.42981227234519459</v>
      </c>
      <c r="AA1969" s="13" t="s">
        <v>60</v>
      </c>
      <c r="AB1969" s="33">
        <v>0</v>
      </c>
      <c r="AC1969" s="33">
        <v>92.450000000000045</v>
      </c>
    </row>
    <row r="1970" spans="2:29" x14ac:dyDescent="0.3">
      <c r="B1970" s="19"/>
      <c r="D1970" s="13" t="s">
        <v>8073</v>
      </c>
      <c r="E1970" s="29">
        <v>43589</v>
      </c>
      <c r="F1970" s="29" t="str">
        <f t="shared" si="124"/>
        <v>Sat</v>
      </c>
      <c r="G1970" s="29" t="str">
        <f t="shared" si="125"/>
        <v>May</v>
      </c>
      <c r="H1970" s="34">
        <f t="shared" si="122"/>
        <v>2019</v>
      </c>
      <c r="I1970" s="29">
        <v>43593</v>
      </c>
      <c r="J1970" s="13" t="s">
        <v>50</v>
      </c>
      <c r="K1970" s="13" t="s">
        <v>741</v>
      </c>
      <c r="L1970" s="13" t="s">
        <v>24</v>
      </c>
      <c r="M1970" s="13" t="s">
        <v>531</v>
      </c>
      <c r="N1970" s="13" t="s">
        <v>187</v>
      </c>
      <c r="O1970" s="13" t="s">
        <v>27</v>
      </c>
      <c r="P1970" s="13" t="s">
        <v>28</v>
      </c>
      <c r="Q1970" s="13" t="s">
        <v>3537</v>
      </c>
      <c r="R1970" s="13" t="s">
        <v>40</v>
      </c>
      <c r="S1970" s="13" t="s">
        <v>906</v>
      </c>
      <c r="T1970" s="13" t="s">
        <v>3538</v>
      </c>
      <c r="U1970" s="33">
        <v>71.550000000000011</v>
      </c>
      <c r="V1970" s="15">
        <v>3</v>
      </c>
      <c r="W1970" s="14">
        <v>0</v>
      </c>
      <c r="X1970" s="33">
        <v>6.46</v>
      </c>
      <c r="Y1970" s="33">
        <v>29.97</v>
      </c>
      <c r="Z1970" s="14">
        <f t="shared" si="123"/>
        <v>0.41886792452830179</v>
      </c>
      <c r="AA1970" s="13" t="s">
        <v>60</v>
      </c>
      <c r="AB1970" s="33">
        <v>0</v>
      </c>
      <c r="AC1970" s="33">
        <v>35.120000000000019</v>
      </c>
    </row>
    <row r="1971" spans="2:29" x14ac:dyDescent="0.3">
      <c r="B1971" s="19"/>
      <c r="D1971" s="13" t="s">
        <v>8074</v>
      </c>
      <c r="E1971" s="29">
        <v>43943</v>
      </c>
      <c r="F1971" s="29" t="str">
        <f t="shared" si="124"/>
        <v>Wed</v>
      </c>
      <c r="G1971" s="29" t="str">
        <f t="shared" si="125"/>
        <v>Apr</v>
      </c>
      <c r="H1971" s="34">
        <f t="shared" si="122"/>
        <v>2020</v>
      </c>
      <c r="I1971" s="29">
        <v>43946</v>
      </c>
      <c r="J1971" s="13" t="s">
        <v>22</v>
      </c>
      <c r="K1971" s="13" t="s">
        <v>741</v>
      </c>
      <c r="L1971" s="13" t="s">
        <v>24</v>
      </c>
      <c r="M1971" s="13" t="s">
        <v>742</v>
      </c>
      <c r="N1971" s="13" t="s">
        <v>151</v>
      </c>
      <c r="O1971" s="13" t="s">
        <v>27</v>
      </c>
      <c r="P1971" s="13" t="s">
        <v>28</v>
      </c>
      <c r="Q1971" s="13" t="s">
        <v>743</v>
      </c>
      <c r="R1971" s="13" t="s">
        <v>40</v>
      </c>
      <c r="S1971" s="13" t="s">
        <v>67</v>
      </c>
      <c r="T1971" s="13" t="s">
        <v>744</v>
      </c>
      <c r="U1971" s="33">
        <v>858.06</v>
      </c>
      <c r="V1971" s="15">
        <v>7</v>
      </c>
      <c r="W1971" s="14">
        <v>0</v>
      </c>
      <c r="X1971" s="33">
        <v>170.77</v>
      </c>
      <c r="Y1971" s="33">
        <v>248.64</v>
      </c>
      <c r="Z1971" s="14">
        <f t="shared" si="123"/>
        <v>0.28976994615761137</v>
      </c>
      <c r="AA1971" s="13" t="s">
        <v>33</v>
      </c>
      <c r="AB1971" s="33">
        <v>0</v>
      </c>
      <c r="AC1971" s="33">
        <v>438.65</v>
      </c>
    </row>
    <row r="1972" spans="2:29" x14ac:dyDescent="0.3">
      <c r="B1972" s="19"/>
      <c r="D1972" s="13" t="s">
        <v>8075</v>
      </c>
      <c r="E1972" s="29">
        <v>43943</v>
      </c>
      <c r="F1972" s="29" t="str">
        <f t="shared" si="124"/>
        <v>Wed</v>
      </c>
      <c r="G1972" s="29" t="str">
        <f t="shared" si="125"/>
        <v>Apr</v>
      </c>
      <c r="H1972" s="34">
        <f t="shared" si="122"/>
        <v>2020</v>
      </c>
      <c r="I1972" s="29">
        <v>43946</v>
      </c>
      <c r="J1972" s="13" t="s">
        <v>22</v>
      </c>
      <c r="K1972" s="13" t="s">
        <v>741</v>
      </c>
      <c r="L1972" s="13" t="s">
        <v>24</v>
      </c>
      <c r="M1972" s="13" t="s">
        <v>742</v>
      </c>
      <c r="N1972" s="13" t="s">
        <v>151</v>
      </c>
      <c r="O1972" s="13" t="s">
        <v>27</v>
      </c>
      <c r="P1972" s="13" t="s">
        <v>28</v>
      </c>
      <c r="Q1972" s="13" t="s">
        <v>757</v>
      </c>
      <c r="R1972" s="13" t="s">
        <v>30</v>
      </c>
      <c r="S1972" s="13" t="s">
        <v>31</v>
      </c>
      <c r="T1972" s="13" t="s">
        <v>758</v>
      </c>
      <c r="U1972" s="33">
        <v>454.95000000000005</v>
      </c>
      <c r="V1972" s="15">
        <v>5</v>
      </c>
      <c r="W1972" s="14">
        <v>0</v>
      </c>
      <c r="X1972" s="33">
        <v>169.8</v>
      </c>
      <c r="Y1972" s="33">
        <v>190.95</v>
      </c>
      <c r="Z1972" s="14">
        <f t="shared" si="123"/>
        <v>0.41971645235740185</v>
      </c>
      <c r="AA1972" s="13" t="s">
        <v>33</v>
      </c>
      <c r="AB1972" s="33">
        <v>0</v>
      </c>
      <c r="AC1972" s="33">
        <v>94.200000000000045</v>
      </c>
    </row>
    <row r="1973" spans="2:29" x14ac:dyDescent="0.3">
      <c r="B1973" s="19"/>
      <c r="D1973" s="13" t="s">
        <v>8076</v>
      </c>
      <c r="E1973" s="29">
        <v>43943</v>
      </c>
      <c r="F1973" s="29" t="str">
        <f t="shared" si="124"/>
        <v>Wed</v>
      </c>
      <c r="G1973" s="29" t="str">
        <f t="shared" si="125"/>
        <v>Apr</v>
      </c>
      <c r="H1973" s="34">
        <f t="shared" si="122"/>
        <v>2020</v>
      </c>
      <c r="I1973" s="29">
        <v>43946</v>
      </c>
      <c r="J1973" s="13" t="s">
        <v>22</v>
      </c>
      <c r="K1973" s="13" t="s">
        <v>741</v>
      </c>
      <c r="L1973" s="13" t="s">
        <v>24</v>
      </c>
      <c r="M1973" s="13" t="s">
        <v>742</v>
      </c>
      <c r="N1973" s="13" t="s">
        <v>151</v>
      </c>
      <c r="O1973" s="13" t="s">
        <v>27</v>
      </c>
      <c r="P1973" s="13" t="s">
        <v>28</v>
      </c>
      <c r="Q1973" s="13" t="s">
        <v>2377</v>
      </c>
      <c r="R1973" s="13" t="s">
        <v>30</v>
      </c>
      <c r="S1973" s="13" t="s">
        <v>1121</v>
      </c>
      <c r="T1973" s="13" t="s">
        <v>2378</v>
      </c>
      <c r="U1973" s="33">
        <v>154.26</v>
      </c>
      <c r="V1973" s="15">
        <v>3</v>
      </c>
      <c r="W1973" s="14">
        <v>0</v>
      </c>
      <c r="X1973" s="33">
        <v>46</v>
      </c>
      <c r="Y1973" s="33">
        <v>60.12</v>
      </c>
      <c r="Z1973" s="14">
        <f t="shared" si="123"/>
        <v>0.38973162193698951</v>
      </c>
      <c r="AA1973" s="13" t="s">
        <v>33</v>
      </c>
      <c r="AB1973" s="33">
        <v>0</v>
      </c>
      <c r="AC1973" s="33">
        <v>48.139999999999993</v>
      </c>
    </row>
    <row r="1974" spans="2:29" x14ac:dyDescent="0.3">
      <c r="B1974" s="19"/>
      <c r="D1974" s="13" t="s">
        <v>8077</v>
      </c>
      <c r="E1974" s="29">
        <v>43943</v>
      </c>
      <c r="F1974" s="29" t="str">
        <f t="shared" si="124"/>
        <v>Wed</v>
      </c>
      <c r="G1974" s="29" t="str">
        <f t="shared" si="125"/>
        <v>Apr</v>
      </c>
      <c r="H1974" s="34">
        <f t="shared" si="122"/>
        <v>2020</v>
      </c>
      <c r="I1974" s="29">
        <v>43946</v>
      </c>
      <c r="J1974" s="13" t="s">
        <v>22</v>
      </c>
      <c r="K1974" s="13" t="s">
        <v>741</v>
      </c>
      <c r="L1974" s="13" t="s">
        <v>24</v>
      </c>
      <c r="M1974" s="13" t="s">
        <v>742</v>
      </c>
      <c r="N1974" s="13" t="s">
        <v>151</v>
      </c>
      <c r="O1974" s="13" t="s">
        <v>27</v>
      </c>
      <c r="P1974" s="13" t="s">
        <v>28</v>
      </c>
      <c r="Q1974" s="13" t="s">
        <v>2990</v>
      </c>
      <c r="R1974" s="13" t="s">
        <v>57</v>
      </c>
      <c r="S1974" s="13" t="s">
        <v>58</v>
      </c>
      <c r="T1974" s="13" t="s">
        <v>2991</v>
      </c>
      <c r="U1974" s="33">
        <v>182.57999999999998</v>
      </c>
      <c r="V1974" s="15">
        <v>2</v>
      </c>
      <c r="W1974" s="14">
        <v>0</v>
      </c>
      <c r="X1974" s="33">
        <v>29.5</v>
      </c>
      <c r="Y1974" s="33">
        <v>43.8</v>
      </c>
      <c r="Z1974" s="14">
        <f t="shared" si="123"/>
        <v>0.23989484061781138</v>
      </c>
      <c r="AA1974" s="13" t="s">
        <v>33</v>
      </c>
      <c r="AB1974" s="33">
        <v>0</v>
      </c>
      <c r="AC1974" s="33">
        <v>109.27999999999999</v>
      </c>
    </row>
    <row r="1975" spans="2:29" x14ac:dyDescent="0.3">
      <c r="B1975" s="19"/>
      <c r="D1975" s="13" t="s">
        <v>8078</v>
      </c>
      <c r="E1975" s="29">
        <v>43943</v>
      </c>
      <c r="F1975" s="29" t="str">
        <f t="shared" si="124"/>
        <v>Wed</v>
      </c>
      <c r="G1975" s="29" t="str">
        <f t="shared" si="125"/>
        <v>Apr</v>
      </c>
      <c r="H1975" s="34">
        <f t="shared" si="122"/>
        <v>2020</v>
      </c>
      <c r="I1975" s="29">
        <v>43946</v>
      </c>
      <c r="J1975" s="13" t="s">
        <v>22</v>
      </c>
      <c r="K1975" s="13" t="s">
        <v>741</v>
      </c>
      <c r="L1975" s="13" t="s">
        <v>24</v>
      </c>
      <c r="M1975" s="13" t="s">
        <v>742</v>
      </c>
      <c r="N1975" s="13" t="s">
        <v>151</v>
      </c>
      <c r="O1975" s="13" t="s">
        <v>27</v>
      </c>
      <c r="P1975" s="13" t="s">
        <v>28</v>
      </c>
      <c r="Q1975" s="13" t="s">
        <v>3544</v>
      </c>
      <c r="R1975" s="13" t="s">
        <v>30</v>
      </c>
      <c r="S1975" s="13" t="s">
        <v>1789</v>
      </c>
      <c r="T1975" s="13" t="s">
        <v>3545</v>
      </c>
      <c r="U1975" s="33">
        <v>99.96</v>
      </c>
      <c r="V1975" s="15">
        <v>7</v>
      </c>
      <c r="W1975" s="14">
        <v>0</v>
      </c>
      <c r="X1975" s="33">
        <v>20.85</v>
      </c>
      <c r="Y1975" s="33">
        <v>25.83</v>
      </c>
      <c r="Z1975" s="14">
        <f t="shared" si="123"/>
        <v>0.25840336134453784</v>
      </c>
      <c r="AA1975" s="13" t="s">
        <v>33</v>
      </c>
      <c r="AB1975" s="33">
        <v>0</v>
      </c>
      <c r="AC1975" s="33">
        <v>53.279999999999987</v>
      </c>
    </row>
    <row r="1976" spans="2:29" x14ac:dyDescent="0.3">
      <c r="B1976" s="19"/>
      <c r="D1976" s="13" t="s">
        <v>8079</v>
      </c>
      <c r="E1976" s="29">
        <v>43943</v>
      </c>
      <c r="F1976" s="29" t="str">
        <f t="shared" si="124"/>
        <v>Wed</v>
      </c>
      <c r="G1976" s="29" t="str">
        <f t="shared" si="125"/>
        <v>Apr</v>
      </c>
      <c r="H1976" s="34">
        <f t="shared" si="122"/>
        <v>2020</v>
      </c>
      <c r="I1976" s="29">
        <v>43946</v>
      </c>
      <c r="J1976" s="13" t="s">
        <v>22</v>
      </c>
      <c r="K1976" s="13" t="s">
        <v>741</v>
      </c>
      <c r="L1976" s="13" t="s">
        <v>24</v>
      </c>
      <c r="M1976" s="13" t="s">
        <v>742</v>
      </c>
      <c r="N1976" s="13" t="s">
        <v>151</v>
      </c>
      <c r="O1976" s="13" t="s">
        <v>27</v>
      </c>
      <c r="P1976" s="13" t="s">
        <v>28</v>
      </c>
      <c r="Q1976" s="13" t="s">
        <v>3262</v>
      </c>
      <c r="R1976" s="13" t="s">
        <v>30</v>
      </c>
      <c r="S1976" s="13" t="s">
        <v>1567</v>
      </c>
      <c r="T1976" s="13" t="s">
        <v>3263</v>
      </c>
      <c r="U1976" s="33">
        <v>67.92</v>
      </c>
      <c r="V1976" s="15">
        <v>2</v>
      </c>
      <c r="W1976" s="14">
        <v>0</v>
      </c>
      <c r="X1976" s="33">
        <v>12.7</v>
      </c>
      <c r="Y1976" s="33">
        <v>14.940000000000001</v>
      </c>
      <c r="Z1976" s="14">
        <f t="shared" si="123"/>
        <v>0.21996466431095407</v>
      </c>
      <c r="AA1976" s="13" t="s">
        <v>33</v>
      </c>
      <c r="AB1976" s="33">
        <v>0</v>
      </c>
      <c r="AC1976" s="33">
        <v>40.28</v>
      </c>
    </row>
    <row r="1977" spans="2:29" x14ac:dyDescent="0.3">
      <c r="B1977" s="19"/>
      <c r="D1977" s="13" t="s">
        <v>8080</v>
      </c>
      <c r="E1977" s="29">
        <v>43943</v>
      </c>
      <c r="F1977" s="29" t="str">
        <f t="shared" si="124"/>
        <v>Wed</v>
      </c>
      <c r="G1977" s="29" t="str">
        <f t="shared" si="125"/>
        <v>Apr</v>
      </c>
      <c r="H1977" s="34">
        <f t="shared" si="122"/>
        <v>2020</v>
      </c>
      <c r="I1977" s="29">
        <v>43946</v>
      </c>
      <c r="J1977" s="13" t="s">
        <v>22</v>
      </c>
      <c r="K1977" s="13" t="s">
        <v>741</v>
      </c>
      <c r="L1977" s="13" t="s">
        <v>24</v>
      </c>
      <c r="M1977" s="13" t="s">
        <v>742</v>
      </c>
      <c r="N1977" s="13" t="s">
        <v>151</v>
      </c>
      <c r="O1977" s="13" t="s">
        <v>27</v>
      </c>
      <c r="P1977" s="13" t="s">
        <v>28</v>
      </c>
      <c r="Q1977" s="13" t="s">
        <v>5727</v>
      </c>
      <c r="R1977" s="13" t="s">
        <v>30</v>
      </c>
      <c r="S1977" s="13" t="s">
        <v>2177</v>
      </c>
      <c r="T1977" s="13" t="s">
        <v>5728</v>
      </c>
      <c r="U1977" s="33">
        <v>31.139999999999997</v>
      </c>
      <c r="V1977" s="15">
        <v>3</v>
      </c>
      <c r="W1977" s="14">
        <v>0</v>
      </c>
      <c r="X1977" s="33">
        <v>2.8</v>
      </c>
      <c r="Y1977" s="33">
        <v>2.4300000000000002</v>
      </c>
      <c r="Z1977" s="14">
        <f t="shared" si="123"/>
        <v>7.8034682080924872E-2</v>
      </c>
      <c r="AA1977" s="13" t="s">
        <v>33</v>
      </c>
      <c r="AB1977" s="33">
        <v>0</v>
      </c>
      <c r="AC1977" s="33">
        <v>25.909999999999997</v>
      </c>
    </row>
    <row r="1978" spans="2:29" x14ac:dyDescent="0.3">
      <c r="B1978" s="19"/>
      <c r="D1978" s="13" t="s">
        <v>8081</v>
      </c>
      <c r="E1978" s="29">
        <v>42965</v>
      </c>
      <c r="F1978" s="29" t="str">
        <f t="shared" si="124"/>
        <v>Fri</v>
      </c>
      <c r="G1978" s="29" t="str">
        <f t="shared" si="125"/>
        <v>Aug</v>
      </c>
      <c r="H1978" s="34">
        <f t="shared" si="122"/>
        <v>2017</v>
      </c>
      <c r="I1978" s="29">
        <v>42970</v>
      </c>
      <c r="J1978" s="13" t="s">
        <v>50</v>
      </c>
      <c r="K1978" s="13" t="s">
        <v>4114</v>
      </c>
      <c r="L1978" s="13" t="s">
        <v>24</v>
      </c>
      <c r="M1978" s="13" t="s">
        <v>493</v>
      </c>
      <c r="N1978" s="13" t="s">
        <v>494</v>
      </c>
      <c r="O1978" s="13" t="s">
        <v>54</v>
      </c>
      <c r="P1978" s="13" t="s">
        <v>55</v>
      </c>
      <c r="Q1978" s="13" t="s">
        <v>4115</v>
      </c>
      <c r="R1978" s="13" t="s">
        <v>57</v>
      </c>
      <c r="S1978" s="13" t="s">
        <v>121</v>
      </c>
      <c r="T1978" s="13" t="s">
        <v>4116</v>
      </c>
      <c r="U1978" s="33">
        <v>346.36560000000003</v>
      </c>
      <c r="V1978" s="15">
        <v>8</v>
      </c>
      <c r="W1978" s="14">
        <v>0.47000000000000003</v>
      </c>
      <c r="X1978" s="33">
        <v>13.89</v>
      </c>
      <c r="Y1978" s="33">
        <v>6.5255999999999972</v>
      </c>
      <c r="Z1978" s="14">
        <f t="shared" si="123"/>
        <v>1.884020815000103E-2</v>
      </c>
      <c r="AA1978" s="13" t="s">
        <v>88</v>
      </c>
      <c r="AB1978" s="33">
        <v>162.79183200000003</v>
      </c>
      <c r="AC1978" s="33">
        <v>163.15816799999999</v>
      </c>
    </row>
    <row r="1979" spans="2:29" x14ac:dyDescent="0.3">
      <c r="B1979" s="19"/>
      <c r="D1979" s="13" t="s">
        <v>8082</v>
      </c>
      <c r="E1979" s="29">
        <v>43755</v>
      </c>
      <c r="F1979" s="29" t="str">
        <f t="shared" si="124"/>
        <v>Thu</v>
      </c>
      <c r="G1979" s="29" t="str">
        <f t="shared" si="125"/>
        <v>Oct</v>
      </c>
      <c r="H1979" s="34">
        <f t="shared" si="122"/>
        <v>2019</v>
      </c>
      <c r="I1979" s="29">
        <v>43757</v>
      </c>
      <c r="J1979" s="13" t="s">
        <v>22</v>
      </c>
      <c r="K1979" s="13" t="s">
        <v>5482</v>
      </c>
      <c r="L1979" s="13" t="s">
        <v>24</v>
      </c>
      <c r="M1979" s="13" t="s">
        <v>1780</v>
      </c>
      <c r="N1979" s="13" t="s">
        <v>1825</v>
      </c>
      <c r="O1979" s="13" t="s">
        <v>27</v>
      </c>
      <c r="P1979" s="13" t="s">
        <v>28</v>
      </c>
      <c r="Q1979" s="13" t="s">
        <v>3466</v>
      </c>
      <c r="R1979" s="13" t="s">
        <v>30</v>
      </c>
      <c r="S1979" s="13" t="s">
        <v>1121</v>
      </c>
      <c r="T1979" s="13" t="s">
        <v>3467</v>
      </c>
      <c r="U1979" s="33">
        <v>28.799999999999997</v>
      </c>
      <c r="V1979" s="15">
        <v>1</v>
      </c>
      <c r="W1979" s="14">
        <v>0</v>
      </c>
      <c r="X1979" s="33">
        <v>4.04</v>
      </c>
      <c r="Y1979" s="33">
        <v>4.32</v>
      </c>
      <c r="Z1979" s="14">
        <f t="shared" si="123"/>
        <v>0.15000000000000002</v>
      </c>
      <c r="AA1979" s="13" t="s">
        <v>60</v>
      </c>
      <c r="AB1979" s="33">
        <v>0</v>
      </c>
      <c r="AC1979" s="33">
        <v>20.439999999999998</v>
      </c>
    </row>
    <row r="1980" spans="2:29" x14ac:dyDescent="0.3">
      <c r="B1980" s="19"/>
      <c r="D1980" s="13" t="s">
        <v>8083</v>
      </c>
      <c r="E1980" s="29">
        <v>44128</v>
      </c>
      <c r="F1980" s="29" t="str">
        <f t="shared" si="124"/>
        <v>Sat</v>
      </c>
      <c r="G1980" s="29" t="str">
        <f t="shared" si="125"/>
        <v>Oct</v>
      </c>
      <c r="H1980" s="34">
        <f t="shared" si="122"/>
        <v>2020</v>
      </c>
      <c r="I1980" s="29">
        <v>44130</v>
      </c>
      <c r="J1980" s="13" t="s">
        <v>34</v>
      </c>
      <c r="K1980" s="13" t="s">
        <v>688</v>
      </c>
      <c r="L1980" s="13" t="s">
        <v>24</v>
      </c>
      <c r="M1980" s="13" t="s">
        <v>400</v>
      </c>
      <c r="N1980" s="13" t="s">
        <v>141</v>
      </c>
      <c r="O1980" s="13" t="s">
        <v>54</v>
      </c>
      <c r="P1980" s="13" t="s">
        <v>55</v>
      </c>
      <c r="Q1980" s="13" t="s">
        <v>689</v>
      </c>
      <c r="R1980" s="13" t="s">
        <v>40</v>
      </c>
      <c r="S1980" s="13" t="s">
        <v>67</v>
      </c>
      <c r="T1980" s="13" t="s">
        <v>690</v>
      </c>
      <c r="U1980" s="33">
        <v>646.49879999999996</v>
      </c>
      <c r="V1980" s="15">
        <v>4</v>
      </c>
      <c r="W1980" s="14">
        <v>7.0000000000000007E-2</v>
      </c>
      <c r="X1980" s="33">
        <v>181.61</v>
      </c>
      <c r="Y1980" s="33">
        <v>-13.981200000000001</v>
      </c>
      <c r="Z1980" s="14">
        <f t="shared" si="123"/>
        <v>-2.1626026220002266E-2</v>
      </c>
      <c r="AA1980" s="13" t="s">
        <v>60</v>
      </c>
      <c r="AB1980" s="33">
        <v>45.254916000000001</v>
      </c>
      <c r="AC1980" s="33">
        <v>433.61508399999997</v>
      </c>
    </row>
    <row r="1981" spans="2:29" x14ac:dyDescent="0.3">
      <c r="B1981" s="19"/>
      <c r="D1981" s="13" t="s">
        <v>8084</v>
      </c>
      <c r="E1981" s="29">
        <v>44128</v>
      </c>
      <c r="F1981" s="29" t="str">
        <f t="shared" si="124"/>
        <v>Sat</v>
      </c>
      <c r="G1981" s="29" t="str">
        <f t="shared" si="125"/>
        <v>Oct</v>
      </c>
      <c r="H1981" s="34">
        <f t="shared" si="122"/>
        <v>2020</v>
      </c>
      <c r="I1981" s="29">
        <v>44130</v>
      </c>
      <c r="J1981" s="13" t="s">
        <v>34</v>
      </c>
      <c r="K1981" s="13" t="s">
        <v>688</v>
      </c>
      <c r="L1981" s="13" t="s">
        <v>24</v>
      </c>
      <c r="M1981" s="13" t="s">
        <v>400</v>
      </c>
      <c r="N1981" s="13" t="s">
        <v>141</v>
      </c>
      <c r="O1981" s="13" t="s">
        <v>54</v>
      </c>
      <c r="P1981" s="13" t="s">
        <v>55</v>
      </c>
      <c r="Q1981" s="13" t="s">
        <v>3692</v>
      </c>
      <c r="R1981" s="13" t="s">
        <v>30</v>
      </c>
      <c r="S1981" s="13" t="s">
        <v>1789</v>
      </c>
      <c r="T1981" s="13" t="s">
        <v>3693</v>
      </c>
      <c r="U1981" s="33">
        <v>169.06800000000001</v>
      </c>
      <c r="V1981" s="15">
        <v>5</v>
      </c>
      <c r="W1981" s="14">
        <v>0.27</v>
      </c>
      <c r="X1981" s="33">
        <v>18.93</v>
      </c>
      <c r="Y1981" s="33">
        <v>-39.432000000000002</v>
      </c>
      <c r="Z1981" s="14">
        <f t="shared" si="123"/>
        <v>-0.23323159911988076</v>
      </c>
      <c r="AA1981" s="13" t="s">
        <v>60</v>
      </c>
      <c r="AB1981" s="33">
        <v>45.648360000000004</v>
      </c>
      <c r="AC1981" s="33">
        <v>143.92164000000002</v>
      </c>
    </row>
    <row r="1982" spans="2:29" x14ac:dyDescent="0.3">
      <c r="B1982" s="19"/>
      <c r="D1982" s="13" t="s">
        <v>8085</v>
      </c>
      <c r="E1982" s="29">
        <v>44128</v>
      </c>
      <c r="F1982" s="29" t="str">
        <f t="shared" si="124"/>
        <v>Sat</v>
      </c>
      <c r="G1982" s="29" t="str">
        <f t="shared" si="125"/>
        <v>Oct</v>
      </c>
      <c r="H1982" s="34">
        <f t="shared" si="122"/>
        <v>2020</v>
      </c>
      <c r="I1982" s="29">
        <v>44130</v>
      </c>
      <c r="J1982" s="13" t="s">
        <v>34</v>
      </c>
      <c r="K1982" s="13" t="s">
        <v>688</v>
      </c>
      <c r="L1982" s="13" t="s">
        <v>24</v>
      </c>
      <c r="M1982" s="13" t="s">
        <v>400</v>
      </c>
      <c r="N1982" s="13" t="s">
        <v>141</v>
      </c>
      <c r="O1982" s="13" t="s">
        <v>54</v>
      </c>
      <c r="P1982" s="13" t="s">
        <v>55</v>
      </c>
      <c r="Q1982" s="13" t="s">
        <v>4765</v>
      </c>
      <c r="R1982" s="13" t="s">
        <v>30</v>
      </c>
      <c r="S1982" s="13" t="s">
        <v>1228</v>
      </c>
      <c r="T1982" s="13" t="s">
        <v>4766</v>
      </c>
      <c r="U1982" s="33">
        <v>57.208199999999991</v>
      </c>
      <c r="V1982" s="15">
        <v>7</v>
      </c>
      <c r="W1982" s="14">
        <v>0.47000000000000003</v>
      </c>
      <c r="X1982" s="33">
        <v>1.6400000000000001</v>
      </c>
      <c r="Y1982" s="33">
        <v>-24.901800000000001</v>
      </c>
      <c r="Z1982" s="14">
        <f t="shared" si="123"/>
        <v>-0.4352837530284121</v>
      </c>
      <c r="AA1982" s="13" t="s">
        <v>60</v>
      </c>
      <c r="AB1982" s="33">
        <v>26.887853999999997</v>
      </c>
      <c r="AC1982" s="33">
        <v>53.582145999999995</v>
      </c>
    </row>
    <row r="1983" spans="2:29" x14ac:dyDescent="0.3">
      <c r="B1983" s="19"/>
      <c r="D1983" s="13" t="s">
        <v>8086</v>
      </c>
      <c r="E1983" s="29">
        <v>44128</v>
      </c>
      <c r="F1983" s="29" t="str">
        <f t="shared" si="124"/>
        <v>Sat</v>
      </c>
      <c r="G1983" s="29" t="str">
        <f t="shared" si="125"/>
        <v>Oct</v>
      </c>
      <c r="H1983" s="34">
        <f t="shared" si="122"/>
        <v>2020</v>
      </c>
      <c r="I1983" s="29">
        <v>44130</v>
      </c>
      <c r="J1983" s="13" t="s">
        <v>34</v>
      </c>
      <c r="K1983" s="13" t="s">
        <v>688</v>
      </c>
      <c r="L1983" s="13" t="s">
        <v>24</v>
      </c>
      <c r="M1983" s="13" t="s">
        <v>400</v>
      </c>
      <c r="N1983" s="13" t="s">
        <v>141</v>
      </c>
      <c r="O1983" s="13" t="s">
        <v>54</v>
      </c>
      <c r="P1983" s="13" t="s">
        <v>55</v>
      </c>
      <c r="Q1983" s="13" t="s">
        <v>4656</v>
      </c>
      <c r="R1983" s="13" t="s">
        <v>30</v>
      </c>
      <c r="S1983" s="13" t="s">
        <v>1567</v>
      </c>
      <c r="T1983" s="13" t="s">
        <v>4657</v>
      </c>
      <c r="U1983" s="33">
        <v>31.482000000000003</v>
      </c>
      <c r="V1983" s="15">
        <v>2</v>
      </c>
      <c r="W1983" s="14">
        <v>0.47000000000000003</v>
      </c>
      <c r="X1983" s="33">
        <v>1.08</v>
      </c>
      <c r="Y1983" s="33">
        <v>-1.8180000000000049</v>
      </c>
      <c r="Z1983" s="14">
        <f t="shared" si="123"/>
        <v>-5.7747284162378655E-2</v>
      </c>
      <c r="AA1983" s="13" t="s">
        <v>60</v>
      </c>
      <c r="AB1983" s="33">
        <v>14.796540000000002</v>
      </c>
      <c r="AC1983" s="33">
        <v>17.423460000000006</v>
      </c>
    </row>
    <row r="1984" spans="2:29" x14ac:dyDescent="0.3">
      <c r="B1984" s="19"/>
      <c r="D1984" s="13" t="s">
        <v>8087</v>
      </c>
      <c r="E1984" s="29">
        <v>43098</v>
      </c>
      <c r="F1984" s="29" t="str">
        <f t="shared" si="124"/>
        <v>Fri</v>
      </c>
      <c r="G1984" s="29" t="str">
        <f t="shared" si="125"/>
        <v>Dec</v>
      </c>
      <c r="H1984" s="34">
        <f t="shared" si="122"/>
        <v>2017</v>
      </c>
      <c r="I1984" s="29">
        <v>43103</v>
      </c>
      <c r="J1984" s="13" t="s">
        <v>50</v>
      </c>
      <c r="K1984" s="13" t="s">
        <v>2373</v>
      </c>
      <c r="L1984" s="13" t="s">
        <v>36</v>
      </c>
      <c r="M1984" s="13" t="s">
        <v>160</v>
      </c>
      <c r="N1984" s="13" t="s">
        <v>160</v>
      </c>
      <c r="O1984" s="13" t="s">
        <v>54</v>
      </c>
      <c r="P1984" s="13" t="s">
        <v>55</v>
      </c>
      <c r="Q1984" s="13" t="s">
        <v>2217</v>
      </c>
      <c r="R1984" s="13" t="s">
        <v>57</v>
      </c>
      <c r="S1984" s="13" t="s">
        <v>86</v>
      </c>
      <c r="T1984" s="13" t="s">
        <v>2218</v>
      </c>
      <c r="U1984" s="33">
        <v>1183.6296</v>
      </c>
      <c r="V1984" s="15">
        <v>4</v>
      </c>
      <c r="W1984" s="14">
        <v>7.0000000000000007E-2</v>
      </c>
      <c r="X1984" s="33">
        <v>46.51</v>
      </c>
      <c r="Y1984" s="33">
        <v>445.38959999999997</v>
      </c>
      <c r="Z1984" s="14">
        <f t="shared" si="123"/>
        <v>0.37629136682624359</v>
      </c>
      <c r="AA1984" s="13" t="s">
        <v>88</v>
      </c>
      <c r="AB1984" s="33">
        <v>82.854072000000002</v>
      </c>
      <c r="AC1984" s="33">
        <v>608.87592799999993</v>
      </c>
    </row>
    <row r="1985" spans="2:29" x14ac:dyDescent="0.3">
      <c r="B1985" s="19"/>
      <c r="D1985" s="13" t="s">
        <v>8088</v>
      </c>
      <c r="E1985" s="29">
        <v>43098</v>
      </c>
      <c r="F1985" s="29" t="str">
        <f t="shared" si="124"/>
        <v>Fri</v>
      </c>
      <c r="G1985" s="29" t="str">
        <f t="shared" si="125"/>
        <v>Dec</v>
      </c>
      <c r="H1985" s="34">
        <f t="shared" si="122"/>
        <v>2017</v>
      </c>
      <c r="I1985" s="29">
        <v>43103</v>
      </c>
      <c r="J1985" s="13" t="s">
        <v>50</v>
      </c>
      <c r="K1985" s="13" t="s">
        <v>2373</v>
      </c>
      <c r="L1985" s="13" t="s">
        <v>36</v>
      </c>
      <c r="M1985" s="13" t="s">
        <v>160</v>
      </c>
      <c r="N1985" s="13" t="s">
        <v>160</v>
      </c>
      <c r="O1985" s="13" t="s">
        <v>54</v>
      </c>
      <c r="P1985" s="13" t="s">
        <v>55</v>
      </c>
      <c r="Q1985" s="13" t="s">
        <v>2297</v>
      </c>
      <c r="R1985" s="13" t="s">
        <v>30</v>
      </c>
      <c r="S1985" s="13" t="s">
        <v>1228</v>
      </c>
      <c r="T1985" s="13" t="s">
        <v>2298</v>
      </c>
      <c r="U1985" s="33">
        <v>51.547800000000002</v>
      </c>
      <c r="V1985" s="15">
        <v>2</v>
      </c>
      <c r="W1985" s="14">
        <v>0.47000000000000003</v>
      </c>
      <c r="X1985" s="33">
        <v>4.01</v>
      </c>
      <c r="Y1985" s="33">
        <v>-34.072200000000002</v>
      </c>
      <c r="Z1985" s="14">
        <f t="shared" si="123"/>
        <v>-0.6609826219547682</v>
      </c>
      <c r="AA1985" s="13" t="s">
        <v>88</v>
      </c>
      <c r="AB1985" s="33">
        <v>24.227466000000003</v>
      </c>
      <c r="AC1985" s="33">
        <v>57.382534</v>
      </c>
    </row>
    <row r="1986" spans="2:29" x14ac:dyDescent="0.3">
      <c r="B1986" s="19"/>
      <c r="D1986" s="13" t="s">
        <v>8089</v>
      </c>
      <c r="E1986" s="29">
        <v>43098</v>
      </c>
      <c r="F1986" s="29" t="str">
        <f t="shared" si="124"/>
        <v>Fri</v>
      </c>
      <c r="G1986" s="29" t="str">
        <f t="shared" si="125"/>
        <v>Dec</v>
      </c>
      <c r="H1986" s="34">
        <f t="shared" si="122"/>
        <v>2017</v>
      </c>
      <c r="I1986" s="29">
        <v>43103</v>
      </c>
      <c r="J1986" s="13" t="s">
        <v>50</v>
      </c>
      <c r="K1986" s="13" t="s">
        <v>2373</v>
      </c>
      <c r="L1986" s="13" t="s">
        <v>36</v>
      </c>
      <c r="M1986" s="13" t="s">
        <v>160</v>
      </c>
      <c r="N1986" s="13" t="s">
        <v>160</v>
      </c>
      <c r="O1986" s="13" t="s">
        <v>54</v>
      </c>
      <c r="P1986" s="13" t="s">
        <v>55</v>
      </c>
      <c r="Q1986" s="13" t="s">
        <v>3753</v>
      </c>
      <c r="R1986" s="13" t="s">
        <v>40</v>
      </c>
      <c r="S1986" s="13" t="s">
        <v>41</v>
      </c>
      <c r="T1986" s="13" t="s">
        <v>3754</v>
      </c>
      <c r="U1986" s="33">
        <v>87.33720000000001</v>
      </c>
      <c r="V1986" s="15">
        <v>2</v>
      </c>
      <c r="W1986" s="14">
        <v>0.27</v>
      </c>
      <c r="X1986" s="33">
        <v>3.87</v>
      </c>
      <c r="Y1986" s="33">
        <v>14.317199999999993</v>
      </c>
      <c r="Z1986" s="14">
        <f t="shared" si="123"/>
        <v>0.16393014660419605</v>
      </c>
      <c r="AA1986" s="13" t="s">
        <v>88</v>
      </c>
      <c r="AB1986" s="33">
        <v>23.581044000000006</v>
      </c>
      <c r="AC1986" s="33">
        <v>45.568956000000014</v>
      </c>
    </row>
    <row r="1987" spans="2:29" x14ac:dyDescent="0.3">
      <c r="B1987" s="19"/>
      <c r="D1987" s="13" t="s">
        <v>8090</v>
      </c>
      <c r="E1987" s="29">
        <v>43098</v>
      </c>
      <c r="F1987" s="29" t="str">
        <f t="shared" si="124"/>
        <v>Fri</v>
      </c>
      <c r="G1987" s="29" t="str">
        <f t="shared" si="125"/>
        <v>Dec</v>
      </c>
      <c r="H1987" s="34">
        <f t="shared" si="122"/>
        <v>2017</v>
      </c>
      <c r="I1987" s="29">
        <v>43103</v>
      </c>
      <c r="J1987" s="13" t="s">
        <v>50</v>
      </c>
      <c r="K1987" s="13" t="s">
        <v>2373</v>
      </c>
      <c r="L1987" s="13" t="s">
        <v>36</v>
      </c>
      <c r="M1987" s="13" t="s">
        <v>160</v>
      </c>
      <c r="N1987" s="13" t="s">
        <v>160</v>
      </c>
      <c r="O1987" s="13" t="s">
        <v>54</v>
      </c>
      <c r="P1987" s="13" t="s">
        <v>55</v>
      </c>
      <c r="Q1987" s="13" t="s">
        <v>5583</v>
      </c>
      <c r="R1987" s="13" t="s">
        <v>30</v>
      </c>
      <c r="S1987" s="13" t="s">
        <v>1121</v>
      </c>
      <c r="T1987" s="13" t="s">
        <v>5584</v>
      </c>
      <c r="U1987" s="33">
        <v>4.9052999999999995</v>
      </c>
      <c r="V1987" s="15">
        <v>1</v>
      </c>
      <c r="W1987" s="14">
        <v>0.17</v>
      </c>
      <c r="X1987" s="33">
        <v>1.1599999999999999</v>
      </c>
      <c r="Y1987" s="33">
        <v>-1.4700000000000157E-2</v>
      </c>
      <c r="Z1987" s="14">
        <f t="shared" si="123"/>
        <v>-2.9967586080362381E-3</v>
      </c>
      <c r="AA1987" s="13" t="s">
        <v>88</v>
      </c>
      <c r="AB1987" s="33">
        <v>0.833901</v>
      </c>
      <c r="AC1987" s="33">
        <v>2.9260989999999998</v>
      </c>
    </row>
    <row r="1988" spans="2:29" x14ac:dyDescent="0.3">
      <c r="B1988" s="19"/>
      <c r="D1988" s="13" t="s">
        <v>8091</v>
      </c>
      <c r="E1988" s="29">
        <v>43859</v>
      </c>
      <c r="F1988" s="29" t="str">
        <f t="shared" si="124"/>
        <v>Wed</v>
      </c>
      <c r="G1988" s="29" t="str">
        <f t="shared" si="125"/>
        <v>Jan</v>
      </c>
      <c r="H1988" s="34">
        <f t="shared" si="122"/>
        <v>2020</v>
      </c>
      <c r="I1988" s="29">
        <v>43863</v>
      </c>
      <c r="J1988" s="13" t="s">
        <v>50</v>
      </c>
      <c r="K1988" s="13" t="s">
        <v>1138</v>
      </c>
      <c r="L1988" s="13" t="s">
        <v>82</v>
      </c>
      <c r="M1988" s="13" t="s">
        <v>1835</v>
      </c>
      <c r="N1988" s="13" t="s">
        <v>187</v>
      </c>
      <c r="O1988" s="13" t="s">
        <v>27</v>
      </c>
      <c r="P1988" s="13" t="s">
        <v>28</v>
      </c>
      <c r="Q1988" s="13" t="s">
        <v>1836</v>
      </c>
      <c r="R1988" s="13" t="s">
        <v>40</v>
      </c>
      <c r="S1988" s="13" t="s">
        <v>41</v>
      </c>
      <c r="T1988" s="13" t="s">
        <v>1837</v>
      </c>
      <c r="U1988" s="33">
        <v>506.88</v>
      </c>
      <c r="V1988" s="15">
        <v>6</v>
      </c>
      <c r="W1988" s="14">
        <v>0</v>
      </c>
      <c r="X1988" s="33">
        <v>68.569999999999993</v>
      </c>
      <c r="Y1988" s="33">
        <v>20.160000000000004</v>
      </c>
      <c r="Z1988" s="14">
        <f t="shared" si="123"/>
        <v>3.9772727272727279E-2</v>
      </c>
      <c r="AA1988" s="13" t="s">
        <v>60</v>
      </c>
      <c r="AB1988" s="33">
        <v>0</v>
      </c>
      <c r="AC1988" s="33">
        <v>418.15</v>
      </c>
    </row>
    <row r="1989" spans="2:29" x14ac:dyDescent="0.3">
      <c r="B1989" s="19"/>
      <c r="D1989" s="13" t="s">
        <v>8092</v>
      </c>
      <c r="E1989" s="29">
        <v>43859</v>
      </c>
      <c r="F1989" s="29" t="str">
        <f t="shared" si="124"/>
        <v>Wed</v>
      </c>
      <c r="G1989" s="29" t="str">
        <f t="shared" si="125"/>
        <v>Jan</v>
      </c>
      <c r="H1989" s="34">
        <f t="shared" si="122"/>
        <v>2020</v>
      </c>
      <c r="I1989" s="29">
        <v>43863</v>
      </c>
      <c r="J1989" s="13" t="s">
        <v>50</v>
      </c>
      <c r="K1989" s="13" t="s">
        <v>1138</v>
      </c>
      <c r="L1989" s="13" t="s">
        <v>82</v>
      </c>
      <c r="M1989" s="13" t="s">
        <v>1835</v>
      </c>
      <c r="N1989" s="13" t="s">
        <v>187</v>
      </c>
      <c r="O1989" s="13" t="s">
        <v>27</v>
      </c>
      <c r="P1989" s="13" t="s">
        <v>28</v>
      </c>
      <c r="Q1989" s="13" t="s">
        <v>2084</v>
      </c>
      <c r="R1989" s="13" t="s">
        <v>40</v>
      </c>
      <c r="S1989" s="13" t="s">
        <v>41</v>
      </c>
      <c r="T1989" s="13" t="s">
        <v>2085</v>
      </c>
      <c r="U1989" s="33">
        <v>335.64</v>
      </c>
      <c r="V1989" s="15">
        <v>4</v>
      </c>
      <c r="W1989" s="14">
        <v>0</v>
      </c>
      <c r="X1989" s="33">
        <v>57.37</v>
      </c>
      <c r="Y1989" s="33">
        <v>164.39999999999998</v>
      </c>
      <c r="Z1989" s="14">
        <f t="shared" si="123"/>
        <v>0.48981051126206643</v>
      </c>
      <c r="AA1989" s="13" t="s">
        <v>60</v>
      </c>
      <c r="AB1989" s="33">
        <v>0</v>
      </c>
      <c r="AC1989" s="33">
        <v>113.87</v>
      </c>
    </row>
    <row r="1990" spans="2:29" x14ac:dyDescent="0.3">
      <c r="B1990" s="19"/>
      <c r="D1990" s="13" t="s">
        <v>8093</v>
      </c>
      <c r="E1990" s="29">
        <v>43859</v>
      </c>
      <c r="F1990" s="29" t="str">
        <f t="shared" si="124"/>
        <v>Wed</v>
      </c>
      <c r="G1990" s="29" t="str">
        <f t="shared" si="125"/>
        <v>Jan</v>
      </c>
      <c r="H1990" s="34">
        <f t="shared" si="122"/>
        <v>2020</v>
      </c>
      <c r="I1990" s="29">
        <v>43863</v>
      </c>
      <c r="J1990" s="13" t="s">
        <v>50</v>
      </c>
      <c r="K1990" s="13" t="s">
        <v>1138</v>
      </c>
      <c r="L1990" s="13" t="s">
        <v>82</v>
      </c>
      <c r="M1990" s="13" t="s">
        <v>1835</v>
      </c>
      <c r="N1990" s="13" t="s">
        <v>187</v>
      </c>
      <c r="O1990" s="13" t="s">
        <v>27</v>
      </c>
      <c r="P1990" s="13" t="s">
        <v>28</v>
      </c>
      <c r="Q1990" s="13" t="s">
        <v>1954</v>
      </c>
      <c r="R1990" s="13" t="s">
        <v>40</v>
      </c>
      <c r="S1990" s="13" t="s">
        <v>67</v>
      </c>
      <c r="T1990" s="13" t="s">
        <v>1955</v>
      </c>
      <c r="U1990" s="33">
        <v>336.6</v>
      </c>
      <c r="V1990" s="15">
        <v>2</v>
      </c>
      <c r="W1990" s="14">
        <v>0</v>
      </c>
      <c r="X1990" s="33">
        <v>46.84</v>
      </c>
      <c r="Y1990" s="33">
        <v>158.16</v>
      </c>
      <c r="Z1990" s="14">
        <f t="shared" si="123"/>
        <v>0.46987522281639926</v>
      </c>
      <c r="AA1990" s="13" t="s">
        <v>60</v>
      </c>
      <c r="AB1990" s="33">
        <v>0</v>
      </c>
      <c r="AC1990" s="33">
        <v>131.6</v>
      </c>
    </row>
    <row r="1991" spans="2:29" x14ac:dyDescent="0.3">
      <c r="B1991" s="19"/>
      <c r="D1991" s="13" t="s">
        <v>8094</v>
      </c>
      <c r="E1991" s="29">
        <v>43859</v>
      </c>
      <c r="F1991" s="29" t="str">
        <f t="shared" si="124"/>
        <v>Wed</v>
      </c>
      <c r="G1991" s="29" t="str">
        <f t="shared" si="125"/>
        <v>Jan</v>
      </c>
      <c r="H1991" s="34">
        <f t="shared" si="122"/>
        <v>2020</v>
      </c>
      <c r="I1991" s="29">
        <v>43863</v>
      </c>
      <c r="J1991" s="13" t="s">
        <v>50</v>
      </c>
      <c r="K1991" s="13" t="s">
        <v>1138</v>
      </c>
      <c r="L1991" s="13" t="s">
        <v>82</v>
      </c>
      <c r="M1991" s="13" t="s">
        <v>1835</v>
      </c>
      <c r="N1991" s="13" t="s">
        <v>187</v>
      </c>
      <c r="O1991" s="13" t="s">
        <v>27</v>
      </c>
      <c r="P1991" s="13" t="s">
        <v>28</v>
      </c>
      <c r="Q1991" s="13" t="s">
        <v>2267</v>
      </c>
      <c r="R1991" s="13" t="s">
        <v>57</v>
      </c>
      <c r="S1991" s="13" t="s">
        <v>138</v>
      </c>
      <c r="T1991" s="13" t="s">
        <v>2268</v>
      </c>
      <c r="U1991" s="33">
        <v>354.15000000000003</v>
      </c>
      <c r="V1991" s="15">
        <v>3</v>
      </c>
      <c r="W1991" s="14">
        <v>0</v>
      </c>
      <c r="X1991" s="33">
        <v>34.409999999999997</v>
      </c>
      <c r="Y1991" s="33">
        <v>109.71000000000001</v>
      </c>
      <c r="Z1991" s="14">
        <f t="shared" si="123"/>
        <v>0.30978398983481575</v>
      </c>
      <c r="AA1991" s="13" t="s">
        <v>60</v>
      </c>
      <c r="AB1991" s="33">
        <v>0</v>
      </c>
      <c r="AC1991" s="33">
        <v>210.03</v>
      </c>
    </row>
    <row r="1992" spans="2:29" x14ac:dyDescent="0.3">
      <c r="B1992" s="19"/>
      <c r="D1992" s="13" t="s">
        <v>8095</v>
      </c>
      <c r="E1992" s="29">
        <v>43859</v>
      </c>
      <c r="F1992" s="29" t="str">
        <f t="shared" si="124"/>
        <v>Wed</v>
      </c>
      <c r="G1992" s="29" t="str">
        <f t="shared" si="125"/>
        <v>Jan</v>
      </c>
      <c r="H1992" s="34">
        <f t="shared" si="122"/>
        <v>2020</v>
      </c>
      <c r="I1992" s="29">
        <v>43863</v>
      </c>
      <c r="J1992" s="13" t="s">
        <v>50</v>
      </c>
      <c r="K1992" s="13" t="s">
        <v>1138</v>
      </c>
      <c r="L1992" s="13" t="s">
        <v>82</v>
      </c>
      <c r="M1992" s="13" t="s">
        <v>1835</v>
      </c>
      <c r="N1992" s="13" t="s">
        <v>187</v>
      </c>
      <c r="O1992" s="13" t="s">
        <v>27</v>
      </c>
      <c r="P1992" s="13" t="s">
        <v>28</v>
      </c>
      <c r="Q1992" s="13" t="s">
        <v>3563</v>
      </c>
      <c r="R1992" s="13" t="s">
        <v>30</v>
      </c>
      <c r="S1992" s="13" t="s">
        <v>1789</v>
      </c>
      <c r="T1992" s="13" t="s">
        <v>3564</v>
      </c>
      <c r="U1992" s="33">
        <v>181.44</v>
      </c>
      <c r="V1992" s="15">
        <v>12</v>
      </c>
      <c r="W1992" s="14">
        <v>0</v>
      </c>
      <c r="X1992" s="33">
        <v>20.65</v>
      </c>
      <c r="Y1992" s="33">
        <v>72.359999999999985</v>
      </c>
      <c r="Z1992" s="14">
        <f t="shared" si="123"/>
        <v>0.39880952380952372</v>
      </c>
      <c r="AA1992" s="13" t="s">
        <v>60</v>
      </c>
      <c r="AB1992" s="33">
        <v>0</v>
      </c>
      <c r="AC1992" s="33">
        <v>88.43</v>
      </c>
    </row>
    <row r="1993" spans="2:29" x14ac:dyDescent="0.3">
      <c r="B1993" s="19"/>
      <c r="D1993" s="13" t="s">
        <v>8096</v>
      </c>
      <c r="E1993" s="29">
        <v>44063</v>
      </c>
      <c r="F1993" s="29" t="str">
        <f t="shared" si="124"/>
        <v>Thu</v>
      </c>
      <c r="G1993" s="29" t="str">
        <f t="shared" si="125"/>
        <v>Aug</v>
      </c>
      <c r="H1993" s="34">
        <f t="shared" ref="H1993:H2056" si="126">YEAR(E1993)</f>
        <v>2020</v>
      </c>
      <c r="I1993" s="29">
        <v>44068</v>
      </c>
      <c r="J1993" s="13" t="s">
        <v>50</v>
      </c>
      <c r="K1993" s="13" t="s">
        <v>1138</v>
      </c>
      <c r="L1993" s="13" t="s">
        <v>82</v>
      </c>
      <c r="M1993" s="13" t="s">
        <v>151</v>
      </c>
      <c r="N1993" s="13" t="s">
        <v>151</v>
      </c>
      <c r="O1993" s="13" t="s">
        <v>27</v>
      </c>
      <c r="P1993" s="13" t="s">
        <v>28</v>
      </c>
      <c r="Q1993" s="13" t="s">
        <v>202</v>
      </c>
      <c r="R1993" s="13" t="s">
        <v>57</v>
      </c>
      <c r="S1993" s="13" t="s">
        <v>58</v>
      </c>
      <c r="T1993" s="13" t="s">
        <v>203</v>
      </c>
      <c r="U1993" s="33">
        <v>2544.96</v>
      </c>
      <c r="V1993" s="15">
        <v>4</v>
      </c>
      <c r="W1993" s="14">
        <v>0</v>
      </c>
      <c r="X1993" s="33">
        <v>119.73</v>
      </c>
      <c r="Y1993" s="33">
        <v>1068.8399999999999</v>
      </c>
      <c r="Z1993" s="14">
        <f t="shared" ref="Z1993:Z2056" si="127">Y1993/U1993</f>
        <v>0.41998302527348169</v>
      </c>
      <c r="AA1993" s="13" t="s">
        <v>88</v>
      </c>
      <c r="AB1993" s="33">
        <v>0</v>
      </c>
      <c r="AC1993" s="33">
        <v>1356.39</v>
      </c>
    </row>
    <row r="1994" spans="2:29" x14ac:dyDescent="0.3">
      <c r="B1994" s="19"/>
      <c r="D1994" s="13" t="s">
        <v>8097</v>
      </c>
      <c r="E1994" s="29">
        <v>44063</v>
      </c>
      <c r="F1994" s="29" t="str">
        <f t="shared" si="124"/>
        <v>Thu</v>
      </c>
      <c r="G1994" s="29" t="str">
        <f t="shared" si="125"/>
        <v>Aug</v>
      </c>
      <c r="H1994" s="34">
        <f t="shared" si="126"/>
        <v>2020</v>
      </c>
      <c r="I1994" s="29">
        <v>44068</v>
      </c>
      <c r="J1994" s="13" t="s">
        <v>50</v>
      </c>
      <c r="K1994" s="13" t="s">
        <v>1138</v>
      </c>
      <c r="L1994" s="13" t="s">
        <v>82</v>
      </c>
      <c r="M1994" s="13" t="s">
        <v>151</v>
      </c>
      <c r="N1994" s="13" t="s">
        <v>151</v>
      </c>
      <c r="O1994" s="13" t="s">
        <v>27</v>
      </c>
      <c r="P1994" s="13" t="s">
        <v>28</v>
      </c>
      <c r="Q1994" s="13" t="s">
        <v>5672</v>
      </c>
      <c r="R1994" s="13" t="s">
        <v>30</v>
      </c>
      <c r="S1994" s="13" t="s">
        <v>2177</v>
      </c>
      <c r="T1994" s="13" t="s">
        <v>5673</v>
      </c>
      <c r="U1994" s="33">
        <v>32.4</v>
      </c>
      <c r="V1994" s="15">
        <v>3</v>
      </c>
      <c r="W1994" s="14">
        <v>0</v>
      </c>
      <c r="X1994" s="33">
        <v>2.31</v>
      </c>
      <c r="Y1994" s="33">
        <v>11.97</v>
      </c>
      <c r="Z1994" s="14">
        <f t="shared" si="127"/>
        <v>0.36944444444444446</v>
      </c>
      <c r="AA1994" s="13" t="s">
        <v>88</v>
      </c>
      <c r="AB1994" s="33">
        <v>0</v>
      </c>
      <c r="AC1994" s="33">
        <v>18.119999999999997</v>
      </c>
    </row>
    <row r="1995" spans="2:29" x14ac:dyDescent="0.3">
      <c r="B1995" s="19"/>
      <c r="D1995" s="13" t="s">
        <v>8098</v>
      </c>
      <c r="E1995" s="29">
        <v>42899</v>
      </c>
      <c r="F1995" s="29" t="str">
        <f t="shared" si="124"/>
        <v>Tue</v>
      </c>
      <c r="G1995" s="29" t="str">
        <f t="shared" si="125"/>
        <v>Jun</v>
      </c>
      <c r="H1995" s="34">
        <f t="shared" si="126"/>
        <v>2017</v>
      </c>
      <c r="I1995" s="29">
        <v>42903</v>
      </c>
      <c r="J1995" s="13" t="s">
        <v>50</v>
      </c>
      <c r="K1995" s="13" t="s">
        <v>2969</v>
      </c>
      <c r="L1995" s="13" t="s">
        <v>82</v>
      </c>
      <c r="M1995" s="13" t="s">
        <v>77</v>
      </c>
      <c r="N1995" s="13" t="s">
        <v>78</v>
      </c>
      <c r="O1995" s="13" t="s">
        <v>54</v>
      </c>
      <c r="P1995" s="13" t="s">
        <v>55</v>
      </c>
      <c r="Q1995" s="13" t="s">
        <v>219</v>
      </c>
      <c r="R1995" s="13" t="s">
        <v>40</v>
      </c>
      <c r="S1995" s="13" t="s">
        <v>41</v>
      </c>
      <c r="T1995" s="13" t="s">
        <v>220</v>
      </c>
      <c r="U1995" s="33">
        <v>332.52959999999996</v>
      </c>
      <c r="V1995" s="15">
        <v>1</v>
      </c>
      <c r="W1995" s="14">
        <v>0.27</v>
      </c>
      <c r="X1995" s="33">
        <v>30.14</v>
      </c>
      <c r="Y1995" s="33">
        <v>18.219600000000014</v>
      </c>
      <c r="Z1995" s="14">
        <f t="shared" si="127"/>
        <v>5.4790911846644676E-2</v>
      </c>
      <c r="AA1995" s="13" t="s">
        <v>88</v>
      </c>
      <c r="AB1995" s="33">
        <v>89.782991999999993</v>
      </c>
      <c r="AC1995" s="33">
        <v>194.38700799999998</v>
      </c>
    </row>
    <row r="1996" spans="2:29" x14ac:dyDescent="0.3">
      <c r="B1996" s="19"/>
      <c r="D1996" s="13" t="s">
        <v>8099</v>
      </c>
      <c r="E1996" s="29">
        <v>43277</v>
      </c>
      <c r="F1996" s="29" t="str">
        <f t="shared" si="124"/>
        <v>Tue</v>
      </c>
      <c r="G1996" s="29" t="str">
        <f t="shared" si="125"/>
        <v>Jun</v>
      </c>
      <c r="H1996" s="34">
        <f t="shared" si="126"/>
        <v>2018</v>
      </c>
      <c r="I1996" s="29">
        <v>43281</v>
      </c>
      <c r="J1996" s="13" t="s">
        <v>50</v>
      </c>
      <c r="K1996" s="13" t="s">
        <v>2463</v>
      </c>
      <c r="L1996" s="13" t="s">
        <v>82</v>
      </c>
      <c r="M1996" s="13" t="s">
        <v>186</v>
      </c>
      <c r="N1996" s="13" t="s">
        <v>187</v>
      </c>
      <c r="O1996" s="13" t="s">
        <v>27</v>
      </c>
      <c r="P1996" s="13" t="s">
        <v>28</v>
      </c>
      <c r="Q1996" s="13" t="s">
        <v>3921</v>
      </c>
      <c r="R1996" s="13" t="s">
        <v>30</v>
      </c>
      <c r="S1996" s="13" t="s">
        <v>2177</v>
      </c>
      <c r="T1996" s="13" t="s">
        <v>3922</v>
      </c>
      <c r="U1996" s="33">
        <v>27.72</v>
      </c>
      <c r="V1996" s="15">
        <v>2</v>
      </c>
      <c r="W1996" s="14">
        <v>0</v>
      </c>
      <c r="X1996" s="33">
        <v>3.03</v>
      </c>
      <c r="Y1996" s="33">
        <v>13.86</v>
      </c>
      <c r="Z1996" s="14">
        <f t="shared" si="127"/>
        <v>0.5</v>
      </c>
      <c r="AA1996" s="13" t="s">
        <v>60</v>
      </c>
      <c r="AB1996" s="33">
        <v>0</v>
      </c>
      <c r="AC1996" s="33">
        <v>10.829999999999998</v>
      </c>
    </row>
    <row r="1997" spans="2:29" x14ac:dyDescent="0.3">
      <c r="B1997" s="19"/>
      <c r="D1997" s="13" t="s">
        <v>8100</v>
      </c>
      <c r="E1997" s="29">
        <v>43451</v>
      </c>
      <c r="F1997" s="29" t="str">
        <f t="shared" si="124"/>
        <v>Mon</v>
      </c>
      <c r="G1997" s="29" t="str">
        <f t="shared" si="125"/>
        <v>Dec</v>
      </c>
      <c r="H1997" s="34">
        <f t="shared" si="126"/>
        <v>2018</v>
      </c>
      <c r="I1997" s="29">
        <v>43456</v>
      </c>
      <c r="J1997" s="13" t="s">
        <v>50</v>
      </c>
      <c r="K1997" s="13" t="s">
        <v>2463</v>
      </c>
      <c r="L1997" s="13" t="s">
        <v>82</v>
      </c>
      <c r="M1997" s="13" t="s">
        <v>1292</v>
      </c>
      <c r="N1997" s="13" t="s">
        <v>226</v>
      </c>
      <c r="O1997" s="13" t="s">
        <v>27</v>
      </c>
      <c r="P1997" s="13" t="s">
        <v>28</v>
      </c>
      <c r="Q1997" s="13" t="s">
        <v>2267</v>
      </c>
      <c r="R1997" s="13" t="s">
        <v>57</v>
      </c>
      <c r="S1997" s="13" t="s">
        <v>138</v>
      </c>
      <c r="T1997" s="13" t="s">
        <v>2268</v>
      </c>
      <c r="U1997" s="33">
        <v>236.10000000000002</v>
      </c>
      <c r="V1997" s="15">
        <v>2</v>
      </c>
      <c r="W1997" s="14">
        <v>0</v>
      </c>
      <c r="X1997" s="33">
        <v>16.59</v>
      </c>
      <c r="Y1997" s="33">
        <v>73.14</v>
      </c>
      <c r="Z1997" s="14">
        <f t="shared" si="127"/>
        <v>0.30978398983481575</v>
      </c>
      <c r="AA1997" s="13" t="s">
        <v>88</v>
      </c>
      <c r="AB1997" s="33">
        <v>0</v>
      </c>
      <c r="AC1997" s="33">
        <v>146.37</v>
      </c>
    </row>
    <row r="1998" spans="2:29" x14ac:dyDescent="0.3">
      <c r="B1998" s="19"/>
      <c r="D1998" s="13" t="s">
        <v>8101</v>
      </c>
      <c r="E1998" s="29">
        <v>43451</v>
      </c>
      <c r="F1998" s="29" t="str">
        <f t="shared" si="124"/>
        <v>Mon</v>
      </c>
      <c r="G1998" s="29" t="str">
        <f t="shared" si="125"/>
        <v>Dec</v>
      </c>
      <c r="H1998" s="34">
        <f t="shared" si="126"/>
        <v>2018</v>
      </c>
      <c r="I1998" s="29">
        <v>43456</v>
      </c>
      <c r="J1998" s="13" t="s">
        <v>50</v>
      </c>
      <c r="K1998" s="13" t="s">
        <v>2463</v>
      </c>
      <c r="L1998" s="13" t="s">
        <v>82</v>
      </c>
      <c r="M1998" s="13" t="s">
        <v>1292</v>
      </c>
      <c r="N1998" s="13" t="s">
        <v>226</v>
      </c>
      <c r="O1998" s="13" t="s">
        <v>27</v>
      </c>
      <c r="P1998" s="13" t="s">
        <v>28</v>
      </c>
      <c r="Q1998" s="13" t="s">
        <v>3226</v>
      </c>
      <c r="R1998" s="13" t="s">
        <v>30</v>
      </c>
      <c r="S1998" s="13" t="s">
        <v>1567</v>
      </c>
      <c r="T1998" s="13" t="s">
        <v>3227</v>
      </c>
      <c r="U1998" s="33">
        <v>65.34</v>
      </c>
      <c r="V1998" s="15">
        <v>3</v>
      </c>
      <c r="W1998" s="14">
        <v>0</v>
      </c>
      <c r="X1998" s="33">
        <v>5.94</v>
      </c>
      <c r="Y1998" s="33">
        <v>3.87</v>
      </c>
      <c r="Z1998" s="14">
        <f t="shared" si="127"/>
        <v>5.9228650137741048E-2</v>
      </c>
      <c r="AA1998" s="13" t="s">
        <v>88</v>
      </c>
      <c r="AB1998" s="33">
        <v>0</v>
      </c>
      <c r="AC1998" s="33">
        <v>55.530000000000008</v>
      </c>
    </row>
    <row r="1999" spans="2:29" x14ac:dyDescent="0.3">
      <c r="B1999" s="19"/>
      <c r="D1999" s="13" t="s">
        <v>8102</v>
      </c>
      <c r="E1999" s="29">
        <v>44083</v>
      </c>
      <c r="F1999" s="29" t="str">
        <f t="shared" si="124"/>
        <v>Wed</v>
      </c>
      <c r="G1999" s="29" t="str">
        <f t="shared" si="125"/>
        <v>Sep</v>
      </c>
      <c r="H1999" s="34">
        <f t="shared" si="126"/>
        <v>2020</v>
      </c>
      <c r="I1999" s="29">
        <v>44088</v>
      </c>
      <c r="J1999" s="13" t="s">
        <v>50</v>
      </c>
      <c r="K1999" s="13" t="s">
        <v>2463</v>
      </c>
      <c r="L1999" s="13" t="s">
        <v>82</v>
      </c>
      <c r="M1999" s="13" t="s">
        <v>150</v>
      </c>
      <c r="N1999" s="13" t="s">
        <v>151</v>
      </c>
      <c r="O1999" s="13" t="s">
        <v>27</v>
      </c>
      <c r="P1999" s="13" t="s">
        <v>28</v>
      </c>
      <c r="Q1999" s="13" t="s">
        <v>1246</v>
      </c>
      <c r="R1999" s="13" t="s">
        <v>57</v>
      </c>
      <c r="S1999" s="13" t="s">
        <v>86</v>
      </c>
      <c r="T1999" s="13" t="s">
        <v>1247</v>
      </c>
      <c r="U1999" s="33">
        <v>1310.7000000000003</v>
      </c>
      <c r="V1999" s="15">
        <v>5</v>
      </c>
      <c r="W1999" s="14">
        <v>0</v>
      </c>
      <c r="X1999" s="33">
        <v>43.25</v>
      </c>
      <c r="Y1999" s="33">
        <v>327.59999999999997</v>
      </c>
      <c r="Z1999" s="14">
        <f t="shared" si="127"/>
        <v>0.24994277866788731</v>
      </c>
      <c r="AA1999" s="13" t="s">
        <v>88</v>
      </c>
      <c r="AB1999" s="33">
        <v>0</v>
      </c>
      <c r="AC1999" s="33">
        <v>939.85000000000036</v>
      </c>
    </row>
    <row r="2000" spans="2:29" x14ac:dyDescent="0.3">
      <c r="B2000" s="19"/>
      <c r="D2000" s="13" t="s">
        <v>8103</v>
      </c>
      <c r="E2000" s="29">
        <v>43296</v>
      </c>
      <c r="F2000" s="29" t="str">
        <f t="shared" si="124"/>
        <v>Sun</v>
      </c>
      <c r="G2000" s="29" t="str">
        <f t="shared" si="125"/>
        <v>Jul</v>
      </c>
      <c r="H2000" s="34">
        <f t="shared" si="126"/>
        <v>2018</v>
      </c>
      <c r="I2000" s="29">
        <v>43302</v>
      </c>
      <c r="J2000" s="13" t="s">
        <v>50</v>
      </c>
      <c r="K2000" s="13" t="s">
        <v>4480</v>
      </c>
      <c r="L2000" s="13" t="s">
        <v>82</v>
      </c>
      <c r="M2000" s="13" t="s">
        <v>77</v>
      </c>
      <c r="N2000" s="13" t="s">
        <v>78</v>
      </c>
      <c r="O2000" s="13" t="s">
        <v>54</v>
      </c>
      <c r="P2000" s="13" t="s">
        <v>55</v>
      </c>
      <c r="Q2000" s="13" t="s">
        <v>3783</v>
      </c>
      <c r="R2000" s="13" t="s">
        <v>57</v>
      </c>
      <c r="S2000" s="13" t="s">
        <v>121</v>
      </c>
      <c r="T2000" s="13" t="s">
        <v>3784</v>
      </c>
      <c r="U2000" s="33">
        <v>105.33749999999999</v>
      </c>
      <c r="V2000" s="15">
        <v>5</v>
      </c>
      <c r="W2000" s="14">
        <v>0.47000000000000003</v>
      </c>
      <c r="X2000" s="33">
        <v>10.66</v>
      </c>
      <c r="Y2000" s="33">
        <v>-53.662499999999994</v>
      </c>
      <c r="Z2000" s="14">
        <f t="shared" si="127"/>
        <v>-0.50943396226415094</v>
      </c>
      <c r="AA2000" s="13" t="s">
        <v>88</v>
      </c>
      <c r="AB2000" s="33">
        <v>49.508625000000002</v>
      </c>
      <c r="AC2000" s="33">
        <v>98.83137499999998</v>
      </c>
    </row>
    <row r="2001" spans="2:29" x14ac:dyDescent="0.3">
      <c r="B2001" s="19"/>
      <c r="D2001" s="13" t="s">
        <v>8104</v>
      </c>
      <c r="E2001" s="29">
        <v>42980</v>
      </c>
      <c r="F2001" s="29" t="str">
        <f t="shared" si="124"/>
        <v>Sat</v>
      </c>
      <c r="G2001" s="29" t="str">
        <f t="shared" si="125"/>
        <v>Sep</v>
      </c>
      <c r="H2001" s="34">
        <f t="shared" si="126"/>
        <v>2017</v>
      </c>
      <c r="I2001" s="29">
        <v>42981</v>
      </c>
      <c r="J2001" s="13" t="s">
        <v>34</v>
      </c>
      <c r="K2001" s="13" t="s">
        <v>386</v>
      </c>
      <c r="L2001" s="13" t="s">
        <v>24</v>
      </c>
      <c r="M2001" s="13" t="s">
        <v>696</v>
      </c>
      <c r="N2001" s="13" t="s">
        <v>71</v>
      </c>
      <c r="O2001" s="13" t="s">
        <v>27</v>
      </c>
      <c r="P2001" s="13" t="s">
        <v>28</v>
      </c>
      <c r="Q2001" s="13" t="s">
        <v>2263</v>
      </c>
      <c r="R2001" s="13" t="s">
        <v>30</v>
      </c>
      <c r="S2001" s="13" t="s">
        <v>289</v>
      </c>
      <c r="T2001" s="13" t="s">
        <v>2264</v>
      </c>
      <c r="U2001" s="33">
        <v>189.96</v>
      </c>
      <c r="V2001" s="15">
        <v>4</v>
      </c>
      <c r="W2001" s="14">
        <v>0</v>
      </c>
      <c r="X2001" s="33">
        <v>50.04</v>
      </c>
      <c r="Y2001" s="33">
        <v>0</v>
      </c>
      <c r="Z2001" s="14">
        <f t="shared" si="127"/>
        <v>0</v>
      </c>
      <c r="AA2001" s="13" t="s">
        <v>33</v>
      </c>
      <c r="AB2001" s="33">
        <v>0</v>
      </c>
      <c r="AC2001" s="33">
        <v>139.92000000000002</v>
      </c>
    </row>
    <row r="2002" spans="2:29" x14ac:dyDescent="0.3">
      <c r="B2002" s="19"/>
      <c r="D2002" s="13" t="s">
        <v>8105</v>
      </c>
      <c r="E2002" s="29">
        <v>42980</v>
      </c>
      <c r="F2002" s="29" t="str">
        <f t="shared" si="124"/>
        <v>Sat</v>
      </c>
      <c r="G2002" s="29" t="str">
        <f t="shared" si="125"/>
        <v>Sep</v>
      </c>
      <c r="H2002" s="34">
        <f t="shared" si="126"/>
        <v>2017</v>
      </c>
      <c r="I2002" s="29">
        <v>42981</v>
      </c>
      <c r="J2002" s="13" t="s">
        <v>34</v>
      </c>
      <c r="K2002" s="13" t="s">
        <v>386</v>
      </c>
      <c r="L2002" s="13" t="s">
        <v>24</v>
      </c>
      <c r="M2002" s="13" t="s">
        <v>696</v>
      </c>
      <c r="N2002" s="13" t="s">
        <v>71</v>
      </c>
      <c r="O2002" s="13" t="s">
        <v>27</v>
      </c>
      <c r="P2002" s="13" t="s">
        <v>28</v>
      </c>
      <c r="Q2002" s="13" t="s">
        <v>3617</v>
      </c>
      <c r="R2002" s="13" t="s">
        <v>30</v>
      </c>
      <c r="S2002" s="13" t="s">
        <v>1228</v>
      </c>
      <c r="T2002" s="13" t="s">
        <v>3618</v>
      </c>
      <c r="U2002" s="33">
        <v>80.099999999999994</v>
      </c>
      <c r="V2002" s="15">
        <v>3</v>
      </c>
      <c r="W2002" s="14">
        <v>0</v>
      </c>
      <c r="X2002" s="33">
        <v>19.37</v>
      </c>
      <c r="Y2002" s="33">
        <v>39.240000000000009</v>
      </c>
      <c r="Z2002" s="14">
        <f t="shared" si="127"/>
        <v>0.48988764044943833</v>
      </c>
      <c r="AA2002" s="13" t="s">
        <v>33</v>
      </c>
      <c r="AB2002" s="33">
        <v>0</v>
      </c>
      <c r="AC2002" s="33">
        <v>21.489999999999981</v>
      </c>
    </row>
    <row r="2003" spans="2:29" x14ac:dyDescent="0.3">
      <c r="B2003" s="19"/>
      <c r="D2003" s="13" t="s">
        <v>8106</v>
      </c>
      <c r="E2003" s="29">
        <v>42980</v>
      </c>
      <c r="F2003" s="29" t="str">
        <f t="shared" si="124"/>
        <v>Sat</v>
      </c>
      <c r="G2003" s="29" t="str">
        <f t="shared" si="125"/>
        <v>Sep</v>
      </c>
      <c r="H2003" s="34">
        <f t="shared" si="126"/>
        <v>2017</v>
      </c>
      <c r="I2003" s="29">
        <v>42981</v>
      </c>
      <c r="J2003" s="13" t="s">
        <v>34</v>
      </c>
      <c r="K2003" s="13" t="s">
        <v>386</v>
      </c>
      <c r="L2003" s="13" t="s">
        <v>24</v>
      </c>
      <c r="M2003" s="13" t="s">
        <v>696</v>
      </c>
      <c r="N2003" s="13" t="s">
        <v>71</v>
      </c>
      <c r="O2003" s="13" t="s">
        <v>27</v>
      </c>
      <c r="P2003" s="13" t="s">
        <v>28</v>
      </c>
      <c r="Q2003" s="13" t="s">
        <v>3466</v>
      </c>
      <c r="R2003" s="13" t="s">
        <v>30</v>
      </c>
      <c r="S2003" s="13" t="s">
        <v>1121</v>
      </c>
      <c r="T2003" s="13" t="s">
        <v>3467</v>
      </c>
      <c r="U2003" s="33">
        <v>86.399999999999991</v>
      </c>
      <c r="V2003" s="15">
        <v>3</v>
      </c>
      <c r="W2003" s="14">
        <v>0</v>
      </c>
      <c r="X2003" s="33">
        <v>16.46</v>
      </c>
      <c r="Y2003" s="33">
        <v>12.96</v>
      </c>
      <c r="Z2003" s="14">
        <f t="shared" si="127"/>
        <v>0.15000000000000002</v>
      </c>
      <c r="AA2003" s="13" t="s">
        <v>33</v>
      </c>
      <c r="AB2003" s="33">
        <v>0</v>
      </c>
      <c r="AC2003" s="33">
        <v>56.98</v>
      </c>
    </row>
    <row r="2004" spans="2:29" x14ac:dyDescent="0.3">
      <c r="B2004" s="19"/>
      <c r="D2004" s="13" t="s">
        <v>8107</v>
      </c>
      <c r="E2004" s="29">
        <v>42980</v>
      </c>
      <c r="F2004" s="29" t="str">
        <f t="shared" si="124"/>
        <v>Sat</v>
      </c>
      <c r="G2004" s="29" t="str">
        <f t="shared" si="125"/>
        <v>Sep</v>
      </c>
      <c r="H2004" s="34">
        <f t="shared" si="126"/>
        <v>2017</v>
      </c>
      <c r="I2004" s="29">
        <v>42981</v>
      </c>
      <c r="J2004" s="13" t="s">
        <v>34</v>
      </c>
      <c r="K2004" s="13" t="s">
        <v>386</v>
      </c>
      <c r="L2004" s="13" t="s">
        <v>24</v>
      </c>
      <c r="M2004" s="13" t="s">
        <v>696</v>
      </c>
      <c r="N2004" s="13" t="s">
        <v>71</v>
      </c>
      <c r="O2004" s="13" t="s">
        <v>27</v>
      </c>
      <c r="P2004" s="13" t="s">
        <v>28</v>
      </c>
      <c r="Q2004" s="13" t="s">
        <v>3709</v>
      </c>
      <c r="R2004" s="13" t="s">
        <v>30</v>
      </c>
      <c r="S2004" s="13" t="s">
        <v>289</v>
      </c>
      <c r="T2004" s="13" t="s">
        <v>3710</v>
      </c>
      <c r="U2004" s="33">
        <v>52.8</v>
      </c>
      <c r="V2004" s="15">
        <v>2</v>
      </c>
      <c r="W2004" s="14">
        <v>0</v>
      </c>
      <c r="X2004" s="33">
        <v>9.27</v>
      </c>
      <c r="Y2004" s="33">
        <v>19.5</v>
      </c>
      <c r="Z2004" s="14">
        <f t="shared" si="127"/>
        <v>0.36931818181818182</v>
      </c>
      <c r="AA2004" s="13" t="s">
        <v>33</v>
      </c>
      <c r="AB2004" s="33">
        <v>0</v>
      </c>
      <c r="AC2004" s="33">
        <v>24.03</v>
      </c>
    </row>
    <row r="2005" spans="2:29" x14ac:dyDescent="0.3">
      <c r="B2005" s="19"/>
      <c r="D2005" s="13" t="s">
        <v>8108</v>
      </c>
      <c r="E2005" s="29">
        <v>43035</v>
      </c>
      <c r="F2005" s="29" t="str">
        <f t="shared" si="124"/>
        <v>Fri</v>
      </c>
      <c r="G2005" s="29" t="str">
        <f t="shared" si="125"/>
        <v>Oct</v>
      </c>
      <c r="H2005" s="34">
        <f t="shared" si="126"/>
        <v>2017</v>
      </c>
      <c r="I2005" s="29">
        <v>43037</v>
      </c>
      <c r="J2005" s="13" t="s">
        <v>22</v>
      </c>
      <c r="K2005" s="13" t="s">
        <v>386</v>
      </c>
      <c r="L2005" s="13" t="s">
        <v>24</v>
      </c>
      <c r="M2005" s="13" t="s">
        <v>387</v>
      </c>
      <c r="N2005" s="13" t="s">
        <v>38</v>
      </c>
      <c r="O2005" s="13" t="s">
        <v>27</v>
      </c>
      <c r="P2005" s="13" t="s">
        <v>28</v>
      </c>
      <c r="Q2005" s="13" t="s">
        <v>388</v>
      </c>
      <c r="R2005" s="13" t="s">
        <v>40</v>
      </c>
      <c r="S2005" s="13" t="s">
        <v>67</v>
      </c>
      <c r="T2005" s="13" t="s">
        <v>389</v>
      </c>
      <c r="U2005" s="33">
        <v>2470.5</v>
      </c>
      <c r="V2005" s="15">
        <v>6</v>
      </c>
      <c r="W2005" s="14">
        <v>0</v>
      </c>
      <c r="X2005" s="33">
        <v>276.29000000000002</v>
      </c>
      <c r="Y2005" s="33">
        <v>518.76</v>
      </c>
      <c r="Z2005" s="14">
        <f t="shared" si="127"/>
        <v>0.20998178506375229</v>
      </c>
      <c r="AA2005" s="13" t="s">
        <v>88</v>
      </c>
      <c r="AB2005" s="33">
        <v>0</v>
      </c>
      <c r="AC2005" s="33">
        <v>1675.45</v>
      </c>
    </row>
    <row r="2006" spans="2:29" x14ac:dyDescent="0.3">
      <c r="B2006" s="19"/>
      <c r="D2006" s="13" t="s">
        <v>8109</v>
      </c>
      <c r="E2006" s="29">
        <v>43035</v>
      </c>
      <c r="F2006" s="29" t="str">
        <f t="shared" si="124"/>
        <v>Fri</v>
      </c>
      <c r="G2006" s="29" t="str">
        <f t="shared" si="125"/>
        <v>Oct</v>
      </c>
      <c r="H2006" s="34">
        <f t="shared" si="126"/>
        <v>2017</v>
      </c>
      <c r="I2006" s="29">
        <v>43037</v>
      </c>
      <c r="J2006" s="13" t="s">
        <v>22</v>
      </c>
      <c r="K2006" s="13" t="s">
        <v>386</v>
      </c>
      <c r="L2006" s="13" t="s">
        <v>24</v>
      </c>
      <c r="M2006" s="13" t="s">
        <v>387</v>
      </c>
      <c r="N2006" s="13" t="s">
        <v>38</v>
      </c>
      <c r="O2006" s="13" t="s">
        <v>27</v>
      </c>
      <c r="P2006" s="13" t="s">
        <v>28</v>
      </c>
      <c r="Q2006" s="13" t="s">
        <v>413</v>
      </c>
      <c r="R2006" s="13" t="s">
        <v>57</v>
      </c>
      <c r="S2006" s="13" t="s">
        <v>86</v>
      </c>
      <c r="T2006" s="13" t="s">
        <v>414</v>
      </c>
      <c r="U2006" s="33">
        <v>1693.23</v>
      </c>
      <c r="V2006" s="15">
        <v>7</v>
      </c>
      <c r="W2006" s="14">
        <v>0</v>
      </c>
      <c r="X2006" s="33">
        <v>262.52</v>
      </c>
      <c r="Y2006" s="33">
        <v>829.5</v>
      </c>
      <c r="Z2006" s="14">
        <f t="shared" si="127"/>
        <v>0.48989209971474634</v>
      </c>
      <c r="AA2006" s="13" t="s">
        <v>88</v>
      </c>
      <c r="AB2006" s="33">
        <v>0</v>
      </c>
      <c r="AC2006" s="33">
        <v>601.21</v>
      </c>
    </row>
    <row r="2007" spans="2:29" x14ac:dyDescent="0.3">
      <c r="B2007" s="19"/>
      <c r="D2007" s="13" t="s">
        <v>8110</v>
      </c>
      <c r="E2007" s="29">
        <v>43035</v>
      </c>
      <c r="F2007" s="29" t="str">
        <f t="shared" si="124"/>
        <v>Fri</v>
      </c>
      <c r="G2007" s="29" t="str">
        <f t="shared" si="125"/>
        <v>Oct</v>
      </c>
      <c r="H2007" s="34">
        <f t="shared" si="126"/>
        <v>2017</v>
      </c>
      <c r="I2007" s="29">
        <v>43037</v>
      </c>
      <c r="J2007" s="13" t="s">
        <v>22</v>
      </c>
      <c r="K2007" s="13" t="s">
        <v>386</v>
      </c>
      <c r="L2007" s="13" t="s">
        <v>24</v>
      </c>
      <c r="M2007" s="13" t="s">
        <v>387</v>
      </c>
      <c r="N2007" s="13" t="s">
        <v>38</v>
      </c>
      <c r="O2007" s="13" t="s">
        <v>27</v>
      </c>
      <c r="P2007" s="13" t="s">
        <v>28</v>
      </c>
      <c r="Q2007" s="13" t="s">
        <v>333</v>
      </c>
      <c r="R2007" s="13" t="s">
        <v>57</v>
      </c>
      <c r="S2007" s="13" t="s">
        <v>58</v>
      </c>
      <c r="T2007" s="13" t="s">
        <v>334</v>
      </c>
      <c r="U2007" s="33">
        <v>911.5200000000001</v>
      </c>
      <c r="V2007" s="15">
        <v>6</v>
      </c>
      <c r="W2007" s="14">
        <v>0</v>
      </c>
      <c r="X2007" s="33">
        <v>52.21</v>
      </c>
      <c r="Y2007" s="33">
        <v>309.78000000000003</v>
      </c>
      <c r="Z2007" s="14">
        <f t="shared" si="127"/>
        <v>0.33984992101105843</v>
      </c>
      <c r="AA2007" s="13" t="s">
        <v>88</v>
      </c>
      <c r="AB2007" s="33">
        <v>0</v>
      </c>
      <c r="AC2007" s="33">
        <v>549.53</v>
      </c>
    </row>
    <row r="2008" spans="2:29" x14ac:dyDescent="0.3">
      <c r="B2008" s="19"/>
      <c r="D2008" s="13" t="s">
        <v>8111</v>
      </c>
      <c r="E2008" s="29">
        <v>43035</v>
      </c>
      <c r="F2008" s="29" t="str">
        <f t="shared" si="124"/>
        <v>Fri</v>
      </c>
      <c r="G2008" s="29" t="str">
        <f t="shared" si="125"/>
        <v>Oct</v>
      </c>
      <c r="H2008" s="34">
        <f t="shared" si="126"/>
        <v>2017</v>
      </c>
      <c r="I2008" s="29">
        <v>43037</v>
      </c>
      <c r="J2008" s="13" t="s">
        <v>22</v>
      </c>
      <c r="K2008" s="13" t="s">
        <v>386</v>
      </c>
      <c r="L2008" s="13" t="s">
        <v>24</v>
      </c>
      <c r="M2008" s="13" t="s">
        <v>387</v>
      </c>
      <c r="N2008" s="13" t="s">
        <v>38</v>
      </c>
      <c r="O2008" s="13" t="s">
        <v>27</v>
      </c>
      <c r="P2008" s="13" t="s">
        <v>28</v>
      </c>
      <c r="Q2008" s="13" t="s">
        <v>1903</v>
      </c>
      <c r="R2008" s="13" t="s">
        <v>30</v>
      </c>
      <c r="S2008" s="13" t="s">
        <v>31</v>
      </c>
      <c r="T2008" s="13" t="s">
        <v>1904</v>
      </c>
      <c r="U2008" s="33">
        <v>421.95000000000005</v>
      </c>
      <c r="V2008" s="15">
        <v>5</v>
      </c>
      <c r="W2008" s="14">
        <v>0</v>
      </c>
      <c r="X2008" s="33">
        <v>40.409999999999997</v>
      </c>
      <c r="Y2008" s="33">
        <v>122.25000000000001</v>
      </c>
      <c r="Z2008" s="14">
        <f t="shared" si="127"/>
        <v>0.289726270885176</v>
      </c>
      <c r="AA2008" s="13" t="s">
        <v>88</v>
      </c>
      <c r="AB2008" s="33">
        <v>0</v>
      </c>
      <c r="AC2008" s="33">
        <v>259.29000000000008</v>
      </c>
    </row>
    <row r="2009" spans="2:29" x14ac:dyDescent="0.3">
      <c r="B2009" s="19"/>
      <c r="D2009" s="13" t="s">
        <v>8112</v>
      </c>
      <c r="E2009" s="29">
        <v>43035</v>
      </c>
      <c r="F2009" s="29" t="str">
        <f t="shared" si="124"/>
        <v>Fri</v>
      </c>
      <c r="G2009" s="29" t="str">
        <f t="shared" si="125"/>
        <v>Oct</v>
      </c>
      <c r="H2009" s="34">
        <f t="shared" si="126"/>
        <v>2017</v>
      </c>
      <c r="I2009" s="29">
        <v>43037</v>
      </c>
      <c r="J2009" s="13" t="s">
        <v>22</v>
      </c>
      <c r="K2009" s="13" t="s">
        <v>386</v>
      </c>
      <c r="L2009" s="13" t="s">
        <v>24</v>
      </c>
      <c r="M2009" s="13" t="s">
        <v>387</v>
      </c>
      <c r="N2009" s="13" t="s">
        <v>38</v>
      </c>
      <c r="O2009" s="13" t="s">
        <v>27</v>
      </c>
      <c r="P2009" s="13" t="s">
        <v>28</v>
      </c>
      <c r="Q2009" s="13" t="s">
        <v>1852</v>
      </c>
      <c r="R2009" s="13" t="s">
        <v>30</v>
      </c>
      <c r="S2009" s="13" t="s">
        <v>289</v>
      </c>
      <c r="T2009" s="13" t="s">
        <v>1853</v>
      </c>
      <c r="U2009" s="33">
        <v>532.80000000000007</v>
      </c>
      <c r="V2009" s="15">
        <v>4</v>
      </c>
      <c r="W2009" s="14">
        <v>0</v>
      </c>
      <c r="X2009" s="33">
        <v>30.67</v>
      </c>
      <c r="Y2009" s="33">
        <v>245.04000000000002</v>
      </c>
      <c r="Z2009" s="14">
        <f t="shared" si="127"/>
        <v>0.45990990990990988</v>
      </c>
      <c r="AA2009" s="13" t="s">
        <v>88</v>
      </c>
      <c r="AB2009" s="33">
        <v>0</v>
      </c>
      <c r="AC2009" s="33">
        <v>257.09000000000003</v>
      </c>
    </row>
    <row r="2010" spans="2:29" x14ac:dyDescent="0.3">
      <c r="B2010" s="19"/>
      <c r="D2010" s="13" t="s">
        <v>8113</v>
      </c>
      <c r="E2010" s="29">
        <v>43035</v>
      </c>
      <c r="F2010" s="29" t="str">
        <f t="shared" si="124"/>
        <v>Fri</v>
      </c>
      <c r="G2010" s="29" t="str">
        <f t="shared" si="125"/>
        <v>Oct</v>
      </c>
      <c r="H2010" s="34">
        <f t="shared" si="126"/>
        <v>2017</v>
      </c>
      <c r="I2010" s="29">
        <v>43037</v>
      </c>
      <c r="J2010" s="13" t="s">
        <v>22</v>
      </c>
      <c r="K2010" s="13" t="s">
        <v>386</v>
      </c>
      <c r="L2010" s="13" t="s">
        <v>24</v>
      </c>
      <c r="M2010" s="13" t="s">
        <v>387</v>
      </c>
      <c r="N2010" s="13" t="s">
        <v>38</v>
      </c>
      <c r="O2010" s="13" t="s">
        <v>27</v>
      </c>
      <c r="P2010" s="13" t="s">
        <v>28</v>
      </c>
      <c r="Q2010" s="13" t="s">
        <v>3162</v>
      </c>
      <c r="R2010" s="13" t="s">
        <v>30</v>
      </c>
      <c r="S2010" s="13" t="s">
        <v>1567</v>
      </c>
      <c r="T2010" s="13" t="s">
        <v>3163</v>
      </c>
      <c r="U2010" s="33">
        <v>94.02000000000001</v>
      </c>
      <c r="V2010" s="15">
        <v>2</v>
      </c>
      <c r="W2010" s="14">
        <v>0</v>
      </c>
      <c r="X2010" s="33">
        <v>6.06</v>
      </c>
      <c r="Y2010" s="33">
        <v>24.42</v>
      </c>
      <c r="Z2010" s="14">
        <f t="shared" si="127"/>
        <v>0.25973197192086789</v>
      </c>
      <c r="AA2010" s="13" t="s">
        <v>88</v>
      </c>
      <c r="AB2010" s="33">
        <v>0</v>
      </c>
      <c r="AC2010" s="33">
        <v>63.540000000000006</v>
      </c>
    </row>
    <row r="2011" spans="2:29" x14ac:dyDescent="0.3">
      <c r="B2011" s="19"/>
      <c r="D2011" s="13" t="s">
        <v>8114</v>
      </c>
      <c r="E2011" s="29">
        <v>43035</v>
      </c>
      <c r="F2011" s="29" t="str">
        <f t="shared" si="124"/>
        <v>Fri</v>
      </c>
      <c r="G2011" s="29" t="str">
        <f t="shared" si="125"/>
        <v>Oct</v>
      </c>
      <c r="H2011" s="34">
        <f t="shared" si="126"/>
        <v>2017</v>
      </c>
      <c r="I2011" s="29">
        <v>43037</v>
      </c>
      <c r="J2011" s="13" t="s">
        <v>22</v>
      </c>
      <c r="K2011" s="13" t="s">
        <v>386</v>
      </c>
      <c r="L2011" s="13" t="s">
        <v>24</v>
      </c>
      <c r="M2011" s="13" t="s">
        <v>387</v>
      </c>
      <c r="N2011" s="13" t="s">
        <v>38</v>
      </c>
      <c r="O2011" s="13" t="s">
        <v>27</v>
      </c>
      <c r="P2011" s="13" t="s">
        <v>28</v>
      </c>
      <c r="Q2011" s="13" t="s">
        <v>5553</v>
      </c>
      <c r="R2011" s="13" t="s">
        <v>30</v>
      </c>
      <c r="S2011" s="13" t="s">
        <v>1121</v>
      </c>
      <c r="T2011" s="13" t="s">
        <v>5554</v>
      </c>
      <c r="U2011" s="33">
        <v>33.57</v>
      </c>
      <c r="V2011" s="15">
        <v>3</v>
      </c>
      <c r="W2011" s="14">
        <v>0</v>
      </c>
      <c r="X2011" s="33">
        <v>2.84</v>
      </c>
      <c r="Y2011" s="33">
        <v>13.41</v>
      </c>
      <c r="Z2011" s="14">
        <f t="shared" si="127"/>
        <v>0.39946380697050937</v>
      </c>
      <c r="AA2011" s="13" t="s">
        <v>88</v>
      </c>
      <c r="AB2011" s="33">
        <v>0</v>
      </c>
      <c r="AC2011" s="33">
        <v>17.32</v>
      </c>
    </row>
    <row r="2012" spans="2:29" x14ac:dyDescent="0.3">
      <c r="B2012" s="19"/>
      <c r="D2012" s="13" t="s">
        <v>8115</v>
      </c>
      <c r="E2012" s="29">
        <v>43035</v>
      </c>
      <c r="F2012" s="29" t="str">
        <f t="shared" si="124"/>
        <v>Fri</v>
      </c>
      <c r="G2012" s="29" t="str">
        <f t="shared" si="125"/>
        <v>Oct</v>
      </c>
      <c r="H2012" s="34">
        <f t="shared" si="126"/>
        <v>2017</v>
      </c>
      <c r="I2012" s="29">
        <v>43037</v>
      </c>
      <c r="J2012" s="13" t="s">
        <v>22</v>
      </c>
      <c r="K2012" s="13" t="s">
        <v>386</v>
      </c>
      <c r="L2012" s="13" t="s">
        <v>24</v>
      </c>
      <c r="M2012" s="13" t="s">
        <v>387</v>
      </c>
      <c r="N2012" s="13" t="s">
        <v>38</v>
      </c>
      <c r="O2012" s="13" t="s">
        <v>27</v>
      </c>
      <c r="P2012" s="13" t="s">
        <v>28</v>
      </c>
      <c r="Q2012" s="13" t="s">
        <v>5248</v>
      </c>
      <c r="R2012" s="13" t="s">
        <v>30</v>
      </c>
      <c r="S2012" s="13" t="s">
        <v>289</v>
      </c>
      <c r="T2012" s="13" t="s">
        <v>5249</v>
      </c>
      <c r="U2012" s="33">
        <v>10.8</v>
      </c>
      <c r="V2012" s="15">
        <v>1</v>
      </c>
      <c r="W2012" s="14">
        <v>0</v>
      </c>
      <c r="X2012" s="33">
        <v>1.75</v>
      </c>
      <c r="Y2012" s="33">
        <v>2.7</v>
      </c>
      <c r="Z2012" s="14">
        <f t="shared" si="127"/>
        <v>0.25</v>
      </c>
      <c r="AA2012" s="13" t="s">
        <v>88</v>
      </c>
      <c r="AB2012" s="33">
        <v>0</v>
      </c>
      <c r="AC2012" s="33">
        <v>6.3500000000000005</v>
      </c>
    </row>
    <row r="2013" spans="2:29" x14ac:dyDescent="0.3">
      <c r="B2013" s="19"/>
      <c r="D2013" s="13" t="s">
        <v>8116</v>
      </c>
      <c r="E2013" s="29">
        <v>44163</v>
      </c>
      <c r="F2013" s="29" t="str">
        <f t="shared" si="124"/>
        <v>Sat</v>
      </c>
      <c r="G2013" s="29" t="str">
        <f t="shared" si="125"/>
        <v>Nov</v>
      </c>
      <c r="H2013" s="34">
        <f t="shared" si="126"/>
        <v>2020</v>
      </c>
      <c r="I2013" s="29">
        <v>44167</v>
      </c>
      <c r="J2013" s="13" t="s">
        <v>50</v>
      </c>
      <c r="K2013" s="13" t="s">
        <v>4674</v>
      </c>
      <c r="L2013" s="13" t="s">
        <v>24</v>
      </c>
      <c r="M2013" s="13" t="s">
        <v>408</v>
      </c>
      <c r="N2013" s="13" t="s">
        <v>408</v>
      </c>
      <c r="O2013" s="13" t="s">
        <v>409</v>
      </c>
      <c r="P2013" s="13" t="s">
        <v>55</v>
      </c>
      <c r="Q2013" s="13" t="s">
        <v>2854</v>
      </c>
      <c r="R2013" s="13" t="s">
        <v>30</v>
      </c>
      <c r="S2013" s="13" t="s">
        <v>1789</v>
      </c>
      <c r="T2013" s="13" t="s">
        <v>2855</v>
      </c>
      <c r="U2013" s="33">
        <v>80.675999999999988</v>
      </c>
      <c r="V2013" s="15">
        <v>2</v>
      </c>
      <c r="W2013" s="14">
        <v>0.17</v>
      </c>
      <c r="X2013" s="33">
        <v>8.9700000000000006</v>
      </c>
      <c r="Y2013" s="33">
        <v>3.8759999999999977</v>
      </c>
      <c r="Z2013" s="14">
        <f t="shared" si="127"/>
        <v>4.8044027963706659E-2</v>
      </c>
      <c r="AA2013" s="13" t="s">
        <v>88</v>
      </c>
      <c r="AB2013" s="33">
        <v>13.714919999999999</v>
      </c>
      <c r="AC2013" s="33">
        <v>54.115079999999985</v>
      </c>
    </row>
    <row r="2014" spans="2:29" x14ac:dyDescent="0.3">
      <c r="B2014" s="19"/>
      <c r="D2014" s="13" t="s">
        <v>8117</v>
      </c>
      <c r="E2014" s="29">
        <v>44163</v>
      </c>
      <c r="F2014" s="29" t="str">
        <f t="shared" si="124"/>
        <v>Sat</v>
      </c>
      <c r="G2014" s="29" t="str">
        <f t="shared" si="125"/>
        <v>Nov</v>
      </c>
      <c r="H2014" s="34">
        <f t="shared" si="126"/>
        <v>2020</v>
      </c>
      <c r="I2014" s="29">
        <v>44167</v>
      </c>
      <c r="J2014" s="13" t="s">
        <v>50</v>
      </c>
      <c r="K2014" s="13" t="s">
        <v>4674</v>
      </c>
      <c r="L2014" s="13" t="s">
        <v>24</v>
      </c>
      <c r="M2014" s="13" t="s">
        <v>408</v>
      </c>
      <c r="N2014" s="13" t="s">
        <v>408</v>
      </c>
      <c r="O2014" s="13" t="s">
        <v>409</v>
      </c>
      <c r="P2014" s="13" t="s">
        <v>55</v>
      </c>
      <c r="Q2014" s="13" t="s">
        <v>3226</v>
      </c>
      <c r="R2014" s="13" t="s">
        <v>30</v>
      </c>
      <c r="S2014" s="13" t="s">
        <v>1567</v>
      </c>
      <c r="T2014" s="13" t="s">
        <v>3227</v>
      </c>
      <c r="U2014" s="33">
        <v>54.232200000000006</v>
      </c>
      <c r="V2014" s="15">
        <v>3</v>
      </c>
      <c r="W2014" s="14">
        <v>0.17</v>
      </c>
      <c r="X2014" s="33">
        <v>4.26</v>
      </c>
      <c r="Y2014" s="33">
        <v>-7.2378000000000009</v>
      </c>
      <c r="Z2014" s="14">
        <f t="shared" si="127"/>
        <v>-0.13345945766537223</v>
      </c>
      <c r="AA2014" s="13" t="s">
        <v>88</v>
      </c>
      <c r="AB2014" s="33">
        <v>9.2194740000000017</v>
      </c>
      <c r="AC2014" s="33">
        <v>47.990526000000003</v>
      </c>
    </row>
    <row r="2015" spans="2:29" x14ac:dyDescent="0.3">
      <c r="B2015" s="19"/>
      <c r="D2015" s="13" t="s">
        <v>8118</v>
      </c>
      <c r="E2015" s="29">
        <v>44163</v>
      </c>
      <c r="F2015" s="29" t="str">
        <f t="shared" si="124"/>
        <v>Sat</v>
      </c>
      <c r="G2015" s="29" t="str">
        <f t="shared" si="125"/>
        <v>Nov</v>
      </c>
      <c r="H2015" s="34">
        <f t="shared" si="126"/>
        <v>2020</v>
      </c>
      <c r="I2015" s="29">
        <v>44167</v>
      </c>
      <c r="J2015" s="13" t="s">
        <v>50</v>
      </c>
      <c r="K2015" s="13" t="s">
        <v>4674</v>
      </c>
      <c r="L2015" s="13" t="s">
        <v>24</v>
      </c>
      <c r="M2015" s="13" t="s">
        <v>408</v>
      </c>
      <c r="N2015" s="13" t="s">
        <v>408</v>
      </c>
      <c r="O2015" s="13" t="s">
        <v>409</v>
      </c>
      <c r="P2015" s="13" t="s">
        <v>55</v>
      </c>
      <c r="Q2015" s="13" t="s">
        <v>4628</v>
      </c>
      <c r="R2015" s="13" t="s">
        <v>30</v>
      </c>
      <c r="S2015" s="13" t="s">
        <v>1121</v>
      </c>
      <c r="T2015" s="13" t="s">
        <v>4629</v>
      </c>
      <c r="U2015" s="33">
        <v>11.628299999999999</v>
      </c>
      <c r="V2015" s="15">
        <v>1</v>
      </c>
      <c r="W2015" s="14">
        <v>0.17</v>
      </c>
      <c r="X2015" s="33">
        <v>1.79</v>
      </c>
      <c r="Y2015" s="33">
        <v>-1.8416999999999999</v>
      </c>
      <c r="Z2015" s="14">
        <f t="shared" si="127"/>
        <v>-0.15838084672738062</v>
      </c>
      <c r="AA2015" s="13" t="s">
        <v>88</v>
      </c>
      <c r="AB2015" s="33">
        <v>1.9768110000000001</v>
      </c>
      <c r="AC2015" s="33">
        <v>9.7031890000000001</v>
      </c>
    </row>
    <row r="2016" spans="2:29" x14ac:dyDescent="0.3">
      <c r="B2016" s="19"/>
      <c r="D2016" s="13" t="s">
        <v>8119</v>
      </c>
      <c r="E2016" s="29">
        <v>42984</v>
      </c>
      <c r="F2016" s="29" t="str">
        <f t="shared" si="124"/>
        <v>Wed</v>
      </c>
      <c r="G2016" s="29" t="str">
        <f t="shared" si="125"/>
        <v>Sep</v>
      </c>
      <c r="H2016" s="34">
        <f t="shared" si="126"/>
        <v>2017</v>
      </c>
      <c r="I2016" s="29">
        <v>42987</v>
      </c>
      <c r="J2016" s="13" t="s">
        <v>22</v>
      </c>
      <c r="K2016" s="13" t="s">
        <v>3656</v>
      </c>
      <c r="L2016" s="13" t="s">
        <v>24</v>
      </c>
      <c r="M2016" s="13" t="s">
        <v>90</v>
      </c>
      <c r="N2016" s="13" t="s">
        <v>91</v>
      </c>
      <c r="O2016" s="13" t="s">
        <v>54</v>
      </c>
      <c r="P2016" s="13" t="s">
        <v>55</v>
      </c>
      <c r="Q2016" s="13" t="s">
        <v>1905</v>
      </c>
      <c r="R2016" s="13" t="s">
        <v>40</v>
      </c>
      <c r="S2016" s="13" t="s">
        <v>41</v>
      </c>
      <c r="T2016" s="13" t="s">
        <v>1906</v>
      </c>
      <c r="U2016" s="33">
        <v>282.94800000000004</v>
      </c>
      <c r="V2016" s="15">
        <v>8</v>
      </c>
      <c r="W2016" s="14">
        <v>0.27</v>
      </c>
      <c r="X2016" s="33">
        <v>19.399999999999999</v>
      </c>
      <c r="Y2016" s="33">
        <v>61.907999999999987</v>
      </c>
      <c r="Z2016" s="14">
        <f t="shared" si="127"/>
        <v>0.21879638661520837</v>
      </c>
      <c r="AA2016" s="13" t="s">
        <v>88</v>
      </c>
      <c r="AB2016" s="33">
        <v>76.395960000000017</v>
      </c>
      <c r="AC2016" s="33">
        <v>125.24404000000004</v>
      </c>
    </row>
    <row r="2017" spans="2:29" x14ac:dyDescent="0.3">
      <c r="B2017" s="19"/>
      <c r="D2017" s="13" t="s">
        <v>8120</v>
      </c>
      <c r="E2017" s="29">
        <v>44122</v>
      </c>
      <c r="F2017" s="29" t="str">
        <f t="shared" si="124"/>
        <v>Sun</v>
      </c>
      <c r="G2017" s="29" t="str">
        <f t="shared" si="125"/>
        <v>Oct</v>
      </c>
      <c r="H2017" s="34">
        <f t="shared" si="126"/>
        <v>2020</v>
      </c>
      <c r="I2017" s="29">
        <v>44129</v>
      </c>
      <c r="J2017" s="13" t="s">
        <v>50</v>
      </c>
      <c r="K2017" s="13" t="s">
        <v>3656</v>
      </c>
      <c r="L2017" s="13" t="s">
        <v>24</v>
      </c>
      <c r="M2017" s="13" t="s">
        <v>157</v>
      </c>
      <c r="N2017" s="13" t="s">
        <v>158</v>
      </c>
      <c r="O2017" s="13" t="s">
        <v>54</v>
      </c>
      <c r="P2017" s="13" t="s">
        <v>55</v>
      </c>
      <c r="Q2017" s="13" t="s">
        <v>4664</v>
      </c>
      <c r="R2017" s="13" t="s">
        <v>30</v>
      </c>
      <c r="S2017" s="13" t="s">
        <v>1607</v>
      </c>
      <c r="T2017" s="13" t="s">
        <v>4665</v>
      </c>
      <c r="U2017" s="33">
        <v>33.199199999999998</v>
      </c>
      <c r="V2017" s="15">
        <v>3</v>
      </c>
      <c r="W2017" s="14">
        <v>0.47000000000000003</v>
      </c>
      <c r="X2017" s="33">
        <v>3.65</v>
      </c>
      <c r="Y2017" s="33">
        <v>-10.090800000000005</v>
      </c>
      <c r="Z2017" s="14">
        <f t="shared" si="127"/>
        <v>-0.30394708306224266</v>
      </c>
      <c r="AA2017" s="13" t="s">
        <v>88</v>
      </c>
      <c r="AB2017" s="33">
        <v>15.603624</v>
      </c>
      <c r="AC2017" s="33">
        <v>24.036376000000004</v>
      </c>
    </row>
    <row r="2018" spans="2:29" x14ac:dyDescent="0.3">
      <c r="B2018" s="19"/>
      <c r="D2018" s="13" t="s">
        <v>8121</v>
      </c>
      <c r="E2018" s="29">
        <v>44028</v>
      </c>
      <c r="F2018" s="29" t="str">
        <f t="shared" si="124"/>
        <v>Thu</v>
      </c>
      <c r="G2018" s="29" t="str">
        <f t="shared" si="125"/>
        <v>Jul</v>
      </c>
      <c r="H2018" s="34">
        <f t="shared" si="126"/>
        <v>2020</v>
      </c>
      <c r="I2018" s="29">
        <v>44035</v>
      </c>
      <c r="J2018" s="13" t="s">
        <v>50</v>
      </c>
      <c r="K2018" s="13" t="s">
        <v>3459</v>
      </c>
      <c r="L2018" s="13" t="s">
        <v>36</v>
      </c>
      <c r="M2018" s="13" t="s">
        <v>1385</v>
      </c>
      <c r="N2018" s="13" t="s">
        <v>841</v>
      </c>
      <c r="O2018" s="13" t="s">
        <v>27</v>
      </c>
      <c r="P2018" s="13" t="s">
        <v>28</v>
      </c>
      <c r="Q2018" s="13" t="s">
        <v>3460</v>
      </c>
      <c r="R2018" s="13" t="s">
        <v>57</v>
      </c>
      <c r="S2018" s="13" t="s">
        <v>138</v>
      </c>
      <c r="T2018" s="13" t="s">
        <v>3461</v>
      </c>
      <c r="U2018" s="33">
        <v>173.58</v>
      </c>
      <c r="V2018" s="15">
        <v>1</v>
      </c>
      <c r="W2018" s="14">
        <v>0</v>
      </c>
      <c r="X2018" s="33">
        <v>21.77</v>
      </c>
      <c r="Y2018" s="33">
        <v>69.42</v>
      </c>
      <c r="Z2018" s="14">
        <f t="shared" si="127"/>
        <v>0.39993086761147595</v>
      </c>
      <c r="AA2018" s="13" t="s">
        <v>266</v>
      </c>
      <c r="AB2018" s="33">
        <v>0</v>
      </c>
      <c r="AC2018" s="33">
        <v>82.39</v>
      </c>
    </row>
    <row r="2019" spans="2:29" x14ac:dyDescent="0.3">
      <c r="B2019" s="19"/>
      <c r="D2019" s="13" t="s">
        <v>8122</v>
      </c>
      <c r="E2019" s="29">
        <v>43699</v>
      </c>
      <c r="F2019" s="29" t="str">
        <f t="shared" si="124"/>
        <v>Thu</v>
      </c>
      <c r="G2019" s="29" t="str">
        <f t="shared" si="125"/>
        <v>Aug</v>
      </c>
      <c r="H2019" s="34">
        <f t="shared" si="126"/>
        <v>2019</v>
      </c>
      <c r="I2019" s="29">
        <v>43705</v>
      </c>
      <c r="J2019" s="13" t="s">
        <v>50</v>
      </c>
      <c r="K2019" s="13" t="s">
        <v>1663</v>
      </c>
      <c r="L2019" s="13" t="s">
        <v>24</v>
      </c>
      <c r="M2019" s="13" t="s">
        <v>531</v>
      </c>
      <c r="N2019" s="13" t="s">
        <v>187</v>
      </c>
      <c r="O2019" s="13" t="s">
        <v>27</v>
      </c>
      <c r="P2019" s="13" t="s">
        <v>28</v>
      </c>
      <c r="Q2019" s="13" t="s">
        <v>1664</v>
      </c>
      <c r="R2019" s="13" t="s">
        <v>40</v>
      </c>
      <c r="S2019" s="13" t="s">
        <v>67</v>
      </c>
      <c r="T2019" s="13" t="s">
        <v>1665</v>
      </c>
      <c r="U2019" s="33">
        <v>1373.52</v>
      </c>
      <c r="V2019" s="15">
        <v>8</v>
      </c>
      <c r="W2019" s="14">
        <v>0</v>
      </c>
      <c r="X2019" s="33">
        <v>77.88</v>
      </c>
      <c r="Y2019" s="33">
        <v>54.72</v>
      </c>
      <c r="Z2019" s="14">
        <f t="shared" si="127"/>
        <v>3.9839245151144502E-2</v>
      </c>
      <c r="AA2019" s="13" t="s">
        <v>88</v>
      </c>
      <c r="AB2019" s="33">
        <v>0</v>
      </c>
      <c r="AC2019" s="33">
        <v>1240.9199999999998</v>
      </c>
    </row>
    <row r="2020" spans="2:29" x14ac:dyDescent="0.3">
      <c r="B2020" s="19"/>
      <c r="D2020" s="13" t="s">
        <v>8123</v>
      </c>
      <c r="E2020" s="29">
        <v>44057</v>
      </c>
      <c r="F2020" s="29" t="str">
        <f t="shared" si="124"/>
        <v>Fri</v>
      </c>
      <c r="G2020" s="29" t="str">
        <f t="shared" si="125"/>
        <v>Aug</v>
      </c>
      <c r="H2020" s="34">
        <f t="shared" si="126"/>
        <v>2020</v>
      </c>
      <c r="I2020" s="29">
        <v>44062</v>
      </c>
      <c r="J2020" s="13" t="s">
        <v>22</v>
      </c>
      <c r="K2020" s="13" t="s">
        <v>5784</v>
      </c>
      <c r="L2020" s="13" t="s">
        <v>24</v>
      </c>
      <c r="M2020" s="13" t="s">
        <v>5785</v>
      </c>
      <c r="N2020" s="13" t="s">
        <v>5786</v>
      </c>
      <c r="O2020" s="13" t="s">
        <v>201</v>
      </c>
      <c r="P2020" s="13" t="s">
        <v>28</v>
      </c>
      <c r="Q2020" s="13" t="s">
        <v>4856</v>
      </c>
      <c r="R2020" s="13" t="s">
        <v>30</v>
      </c>
      <c r="S2020" s="13" t="s">
        <v>2177</v>
      </c>
      <c r="T2020" s="13" t="s">
        <v>4857</v>
      </c>
      <c r="U2020" s="33">
        <v>16.5</v>
      </c>
      <c r="V2020" s="15">
        <v>1</v>
      </c>
      <c r="W2020" s="14">
        <v>0</v>
      </c>
      <c r="X2020" s="33">
        <v>2.58</v>
      </c>
      <c r="Y2020" s="33">
        <v>0.48</v>
      </c>
      <c r="Z2020" s="14">
        <f t="shared" si="127"/>
        <v>2.9090909090909091E-2</v>
      </c>
      <c r="AA2020" s="13" t="s">
        <v>88</v>
      </c>
      <c r="AB2020" s="33">
        <v>0</v>
      </c>
      <c r="AC2020" s="33">
        <v>13.44</v>
      </c>
    </row>
    <row r="2021" spans="2:29" x14ac:dyDescent="0.3">
      <c r="B2021" s="19"/>
      <c r="D2021" s="13" t="s">
        <v>8124</v>
      </c>
      <c r="E2021" s="29">
        <v>42959</v>
      </c>
      <c r="F2021" s="29" t="str">
        <f t="shared" si="124"/>
        <v>Sat</v>
      </c>
      <c r="G2021" s="29" t="str">
        <f t="shared" si="125"/>
        <v>Aug</v>
      </c>
      <c r="H2021" s="34">
        <f t="shared" si="126"/>
        <v>2017</v>
      </c>
      <c r="I2021" s="29">
        <v>42965</v>
      </c>
      <c r="J2021" s="13" t="s">
        <v>50</v>
      </c>
      <c r="K2021" s="13" t="s">
        <v>932</v>
      </c>
      <c r="L2021" s="13" t="s">
        <v>36</v>
      </c>
      <c r="M2021" s="13" t="s">
        <v>280</v>
      </c>
      <c r="N2021" s="13" t="s">
        <v>281</v>
      </c>
      <c r="O2021" s="13" t="s">
        <v>54</v>
      </c>
      <c r="P2021" s="13" t="s">
        <v>55</v>
      </c>
      <c r="Q2021" s="13" t="s">
        <v>933</v>
      </c>
      <c r="R2021" s="13" t="s">
        <v>57</v>
      </c>
      <c r="S2021" s="13" t="s">
        <v>86</v>
      </c>
      <c r="T2021" s="13" t="s">
        <v>934</v>
      </c>
      <c r="U2021" s="33">
        <v>1067.6771999999999</v>
      </c>
      <c r="V2021" s="15">
        <v>6</v>
      </c>
      <c r="W2021" s="14">
        <v>7.0000000000000007E-2</v>
      </c>
      <c r="X2021" s="33">
        <v>145.08000000000001</v>
      </c>
      <c r="Y2021" s="33">
        <v>91.717199999999991</v>
      </c>
      <c r="Z2021" s="14">
        <f t="shared" si="127"/>
        <v>8.5903492179096833E-2</v>
      </c>
      <c r="AA2021" s="13" t="s">
        <v>266</v>
      </c>
      <c r="AB2021" s="33">
        <v>74.737403999999998</v>
      </c>
      <c r="AC2021" s="33">
        <v>756.14259599999991</v>
      </c>
    </row>
    <row r="2022" spans="2:29" x14ac:dyDescent="0.3">
      <c r="B2022" s="19"/>
      <c r="D2022" s="13" t="s">
        <v>8125</v>
      </c>
      <c r="E2022" s="29">
        <v>42959</v>
      </c>
      <c r="F2022" s="29" t="str">
        <f t="shared" si="124"/>
        <v>Sat</v>
      </c>
      <c r="G2022" s="29" t="str">
        <f t="shared" si="125"/>
        <v>Aug</v>
      </c>
      <c r="H2022" s="34">
        <f t="shared" si="126"/>
        <v>2017</v>
      </c>
      <c r="I2022" s="29">
        <v>42965</v>
      </c>
      <c r="J2022" s="13" t="s">
        <v>50</v>
      </c>
      <c r="K2022" s="13" t="s">
        <v>932</v>
      </c>
      <c r="L2022" s="13" t="s">
        <v>36</v>
      </c>
      <c r="M2022" s="13" t="s">
        <v>280</v>
      </c>
      <c r="N2022" s="13" t="s">
        <v>281</v>
      </c>
      <c r="O2022" s="13" t="s">
        <v>54</v>
      </c>
      <c r="P2022" s="13" t="s">
        <v>55</v>
      </c>
      <c r="Q2022" s="13" t="s">
        <v>2589</v>
      </c>
      <c r="R2022" s="13" t="s">
        <v>57</v>
      </c>
      <c r="S2022" s="13" t="s">
        <v>58</v>
      </c>
      <c r="T2022" s="13" t="s">
        <v>2590</v>
      </c>
      <c r="U2022" s="33">
        <v>297.90359999999993</v>
      </c>
      <c r="V2022" s="15">
        <v>4</v>
      </c>
      <c r="W2022" s="14">
        <v>0.17</v>
      </c>
      <c r="X2022" s="33">
        <v>39.6</v>
      </c>
      <c r="Y2022" s="33">
        <v>25.023599999999995</v>
      </c>
      <c r="Z2022" s="14">
        <f t="shared" si="127"/>
        <v>8.3998984906526811E-2</v>
      </c>
      <c r="AA2022" s="13" t="s">
        <v>266</v>
      </c>
      <c r="AB2022" s="33">
        <v>50.64361199999999</v>
      </c>
      <c r="AC2022" s="33">
        <v>182.63638799999995</v>
      </c>
    </row>
    <row r="2023" spans="2:29" x14ac:dyDescent="0.3">
      <c r="B2023" s="19"/>
      <c r="D2023" s="13" t="s">
        <v>8126</v>
      </c>
      <c r="E2023" s="29">
        <v>42959</v>
      </c>
      <c r="F2023" s="29" t="str">
        <f t="shared" si="124"/>
        <v>Sat</v>
      </c>
      <c r="G2023" s="29" t="str">
        <f t="shared" si="125"/>
        <v>Aug</v>
      </c>
      <c r="H2023" s="34">
        <f t="shared" si="126"/>
        <v>2017</v>
      </c>
      <c r="I2023" s="29">
        <v>42965</v>
      </c>
      <c r="J2023" s="13" t="s">
        <v>50</v>
      </c>
      <c r="K2023" s="13" t="s">
        <v>932</v>
      </c>
      <c r="L2023" s="13" t="s">
        <v>36</v>
      </c>
      <c r="M2023" s="13" t="s">
        <v>280</v>
      </c>
      <c r="N2023" s="13" t="s">
        <v>281</v>
      </c>
      <c r="O2023" s="13" t="s">
        <v>54</v>
      </c>
      <c r="P2023" s="13" t="s">
        <v>55</v>
      </c>
      <c r="Q2023" s="13" t="s">
        <v>1073</v>
      </c>
      <c r="R2023" s="13" t="s">
        <v>57</v>
      </c>
      <c r="S2023" s="13" t="s">
        <v>58</v>
      </c>
      <c r="T2023" s="13" t="s">
        <v>1074</v>
      </c>
      <c r="U2023" s="33">
        <v>226.58999999999997</v>
      </c>
      <c r="V2023" s="15">
        <v>2</v>
      </c>
      <c r="W2023" s="14">
        <v>0.17</v>
      </c>
      <c r="X2023" s="33">
        <v>28.83</v>
      </c>
      <c r="Y2023" s="33">
        <v>-16.410000000000004</v>
      </c>
      <c r="Z2023" s="14">
        <f t="shared" si="127"/>
        <v>-7.2421554349265213E-2</v>
      </c>
      <c r="AA2023" s="13" t="s">
        <v>266</v>
      </c>
      <c r="AB2023" s="33">
        <v>38.520299999999999</v>
      </c>
      <c r="AC2023" s="33">
        <v>175.64969999999997</v>
      </c>
    </row>
    <row r="2024" spans="2:29" x14ac:dyDescent="0.3">
      <c r="B2024" s="19"/>
      <c r="D2024" s="13" t="s">
        <v>8127</v>
      </c>
      <c r="E2024" s="29">
        <v>42959</v>
      </c>
      <c r="F2024" s="29" t="str">
        <f t="shared" si="124"/>
        <v>Sat</v>
      </c>
      <c r="G2024" s="29" t="str">
        <f t="shared" si="125"/>
        <v>Aug</v>
      </c>
      <c r="H2024" s="34">
        <f t="shared" si="126"/>
        <v>2017</v>
      </c>
      <c r="I2024" s="29">
        <v>42965</v>
      </c>
      <c r="J2024" s="13" t="s">
        <v>50</v>
      </c>
      <c r="K2024" s="13" t="s">
        <v>932</v>
      </c>
      <c r="L2024" s="13" t="s">
        <v>36</v>
      </c>
      <c r="M2024" s="13" t="s">
        <v>280</v>
      </c>
      <c r="N2024" s="13" t="s">
        <v>281</v>
      </c>
      <c r="O2024" s="13" t="s">
        <v>54</v>
      </c>
      <c r="P2024" s="13" t="s">
        <v>55</v>
      </c>
      <c r="Q2024" s="13" t="s">
        <v>4962</v>
      </c>
      <c r="R2024" s="13" t="s">
        <v>57</v>
      </c>
      <c r="S2024" s="13" t="s">
        <v>121</v>
      </c>
      <c r="T2024" s="13" t="s">
        <v>4963</v>
      </c>
      <c r="U2024" s="33">
        <v>69.069599999999994</v>
      </c>
      <c r="V2024" s="15">
        <v>3</v>
      </c>
      <c r="W2024" s="14">
        <v>0.47000000000000003</v>
      </c>
      <c r="X2024" s="33">
        <v>4.9400000000000004</v>
      </c>
      <c r="Y2024" s="33">
        <v>-39.110399999999998</v>
      </c>
      <c r="Z2024" s="14">
        <f t="shared" si="127"/>
        <v>-0.56624622120296053</v>
      </c>
      <c r="AA2024" s="13" t="s">
        <v>266</v>
      </c>
      <c r="AB2024" s="33">
        <v>32.462711999999996</v>
      </c>
      <c r="AC2024" s="33">
        <v>70.777287999999999</v>
      </c>
    </row>
    <row r="2025" spans="2:29" x14ac:dyDescent="0.3">
      <c r="B2025" s="19"/>
      <c r="D2025" s="13" t="s">
        <v>8128</v>
      </c>
      <c r="E2025" s="29">
        <v>43361</v>
      </c>
      <c r="F2025" s="29" t="str">
        <f t="shared" si="124"/>
        <v>Tue</v>
      </c>
      <c r="G2025" s="29" t="str">
        <f t="shared" si="125"/>
        <v>Sep</v>
      </c>
      <c r="H2025" s="34">
        <f t="shared" si="126"/>
        <v>2018</v>
      </c>
      <c r="I2025" s="29">
        <v>43361</v>
      </c>
      <c r="J2025" s="13" t="s">
        <v>126</v>
      </c>
      <c r="K2025" s="13" t="s">
        <v>932</v>
      </c>
      <c r="L2025" s="13" t="s">
        <v>36</v>
      </c>
      <c r="M2025" s="13" t="s">
        <v>400</v>
      </c>
      <c r="N2025" s="13" t="s">
        <v>91</v>
      </c>
      <c r="O2025" s="13" t="s">
        <v>54</v>
      </c>
      <c r="P2025" s="13" t="s">
        <v>55</v>
      </c>
      <c r="Q2025" s="13" t="s">
        <v>4711</v>
      </c>
      <c r="R2025" s="13" t="s">
        <v>30</v>
      </c>
      <c r="S2025" s="13" t="s">
        <v>1121</v>
      </c>
      <c r="T2025" s="13" t="s">
        <v>4712</v>
      </c>
      <c r="U2025" s="33">
        <v>74.998800000000003</v>
      </c>
      <c r="V2025" s="15">
        <v>3</v>
      </c>
      <c r="W2025" s="14">
        <v>0.17</v>
      </c>
      <c r="X2025" s="33">
        <v>8.68</v>
      </c>
      <c r="Y2025" s="33">
        <v>-1.8612000000000037</v>
      </c>
      <c r="Z2025" s="14">
        <f t="shared" si="127"/>
        <v>-2.4816397062353047E-2</v>
      </c>
      <c r="AA2025" s="13" t="s">
        <v>60</v>
      </c>
      <c r="AB2025" s="33">
        <v>12.749796000000002</v>
      </c>
      <c r="AC2025" s="33">
        <v>55.430204000000003</v>
      </c>
    </row>
    <row r="2026" spans="2:29" x14ac:dyDescent="0.3">
      <c r="B2026" s="19"/>
      <c r="D2026" s="13" t="s">
        <v>8129</v>
      </c>
      <c r="E2026" s="29">
        <v>43694</v>
      </c>
      <c r="F2026" s="29" t="str">
        <f t="shared" ref="F2026:F2089" si="128">TEXT(E2026,"ddd")</f>
        <v>Sat</v>
      </c>
      <c r="G2026" s="29" t="str">
        <f t="shared" ref="G2026:G2089" si="129">TEXT(E2026,"mmm")</f>
        <v>Aug</v>
      </c>
      <c r="H2026" s="34">
        <f t="shared" si="126"/>
        <v>2019</v>
      </c>
      <c r="I2026" s="29">
        <v>43696</v>
      </c>
      <c r="J2026" s="13" t="s">
        <v>22</v>
      </c>
      <c r="K2026" s="13" t="s">
        <v>932</v>
      </c>
      <c r="L2026" s="13" t="s">
        <v>36</v>
      </c>
      <c r="M2026" s="13" t="s">
        <v>77</v>
      </c>
      <c r="N2026" s="13" t="s">
        <v>78</v>
      </c>
      <c r="O2026" s="13" t="s">
        <v>54</v>
      </c>
      <c r="P2026" s="13" t="s">
        <v>55</v>
      </c>
      <c r="Q2026" s="13" t="s">
        <v>4342</v>
      </c>
      <c r="R2026" s="13" t="s">
        <v>30</v>
      </c>
      <c r="S2026" s="13" t="s">
        <v>1121</v>
      </c>
      <c r="T2026" s="13" t="s">
        <v>4343</v>
      </c>
      <c r="U2026" s="33">
        <v>11.155199999999997</v>
      </c>
      <c r="V2026" s="15">
        <v>2</v>
      </c>
      <c r="W2026" s="14">
        <v>0.17</v>
      </c>
      <c r="X2026" s="33">
        <v>1.94</v>
      </c>
      <c r="Y2026" s="33">
        <v>3.7152000000000003</v>
      </c>
      <c r="Z2026" s="14">
        <f t="shared" si="127"/>
        <v>0.33304647160068857</v>
      </c>
      <c r="AA2026" s="13" t="s">
        <v>88</v>
      </c>
      <c r="AB2026" s="33">
        <v>1.8963839999999996</v>
      </c>
      <c r="AC2026" s="33">
        <v>3.6036159999999979</v>
      </c>
    </row>
    <row r="2027" spans="2:29" x14ac:dyDescent="0.3">
      <c r="B2027" s="19"/>
      <c r="D2027" s="13" t="s">
        <v>8130</v>
      </c>
      <c r="E2027" s="29">
        <v>44054</v>
      </c>
      <c r="F2027" s="29" t="str">
        <f t="shared" si="128"/>
        <v>Tue</v>
      </c>
      <c r="G2027" s="29" t="str">
        <f t="shared" si="129"/>
        <v>Aug</v>
      </c>
      <c r="H2027" s="34">
        <f t="shared" si="126"/>
        <v>2020</v>
      </c>
      <c r="I2027" s="29">
        <v>44059</v>
      </c>
      <c r="J2027" s="13" t="s">
        <v>22</v>
      </c>
      <c r="K2027" s="13" t="s">
        <v>2850</v>
      </c>
      <c r="L2027" s="13" t="s">
        <v>82</v>
      </c>
      <c r="M2027" s="13" t="s">
        <v>2851</v>
      </c>
      <c r="N2027" s="13" t="s">
        <v>168</v>
      </c>
      <c r="O2027" s="13" t="s">
        <v>54</v>
      </c>
      <c r="P2027" s="13" t="s">
        <v>55</v>
      </c>
      <c r="Q2027" s="13" t="s">
        <v>109</v>
      </c>
      <c r="R2027" s="13" t="s">
        <v>40</v>
      </c>
      <c r="S2027" s="13" t="s">
        <v>67</v>
      </c>
      <c r="T2027" s="13" t="s">
        <v>110</v>
      </c>
      <c r="U2027" s="33">
        <v>338.31540000000001</v>
      </c>
      <c r="V2027" s="15">
        <v>1</v>
      </c>
      <c r="W2027" s="14">
        <v>7.0000000000000007E-2</v>
      </c>
      <c r="X2027" s="33">
        <v>32.35</v>
      </c>
      <c r="Y2027" s="33">
        <v>3.6353999999999935</v>
      </c>
      <c r="Z2027" s="14">
        <f t="shared" si="127"/>
        <v>1.0745594199968412E-2</v>
      </c>
      <c r="AA2027" s="13" t="s">
        <v>88</v>
      </c>
      <c r="AB2027" s="33">
        <v>23.682078000000004</v>
      </c>
      <c r="AC2027" s="33">
        <v>278.64792199999999</v>
      </c>
    </row>
    <row r="2028" spans="2:29" x14ac:dyDescent="0.3">
      <c r="B2028" s="19"/>
      <c r="D2028" s="13" t="s">
        <v>8131</v>
      </c>
      <c r="E2028" s="29">
        <v>44054</v>
      </c>
      <c r="F2028" s="29" t="str">
        <f t="shared" si="128"/>
        <v>Tue</v>
      </c>
      <c r="G2028" s="29" t="str">
        <f t="shared" si="129"/>
        <v>Aug</v>
      </c>
      <c r="H2028" s="34">
        <f t="shared" si="126"/>
        <v>2020</v>
      </c>
      <c r="I2028" s="29">
        <v>44059</v>
      </c>
      <c r="J2028" s="13" t="s">
        <v>22</v>
      </c>
      <c r="K2028" s="13" t="s">
        <v>2850</v>
      </c>
      <c r="L2028" s="13" t="s">
        <v>82</v>
      </c>
      <c r="M2028" s="13" t="s">
        <v>2851</v>
      </c>
      <c r="N2028" s="13" t="s">
        <v>168</v>
      </c>
      <c r="O2028" s="13" t="s">
        <v>54</v>
      </c>
      <c r="P2028" s="13" t="s">
        <v>55</v>
      </c>
      <c r="Q2028" s="13" t="s">
        <v>4273</v>
      </c>
      <c r="R2028" s="13" t="s">
        <v>30</v>
      </c>
      <c r="S2028" s="13" t="s">
        <v>1228</v>
      </c>
      <c r="T2028" s="13" t="s">
        <v>4274</v>
      </c>
      <c r="U2028" s="33">
        <v>12.719999999999999</v>
      </c>
      <c r="V2028" s="15">
        <v>1</v>
      </c>
      <c r="W2028" s="14">
        <v>0.47000000000000003</v>
      </c>
      <c r="X2028" s="33">
        <v>1.95</v>
      </c>
      <c r="Y2028" s="33">
        <v>-1.4399999999999995</v>
      </c>
      <c r="Z2028" s="14">
        <f t="shared" si="127"/>
        <v>-0.1132075471698113</v>
      </c>
      <c r="AA2028" s="13" t="s">
        <v>88</v>
      </c>
      <c r="AB2028" s="33">
        <v>5.9783999999999997</v>
      </c>
      <c r="AC2028" s="33">
        <v>6.2315999999999985</v>
      </c>
    </row>
    <row r="2029" spans="2:29" x14ac:dyDescent="0.3">
      <c r="B2029" s="19"/>
      <c r="D2029" s="13" t="s">
        <v>8132</v>
      </c>
      <c r="E2029" s="29">
        <v>44054</v>
      </c>
      <c r="F2029" s="29" t="str">
        <f t="shared" si="128"/>
        <v>Tue</v>
      </c>
      <c r="G2029" s="29" t="str">
        <f t="shared" si="129"/>
        <v>Aug</v>
      </c>
      <c r="H2029" s="34">
        <f t="shared" si="126"/>
        <v>2020</v>
      </c>
      <c r="I2029" s="29">
        <v>44059</v>
      </c>
      <c r="J2029" s="13" t="s">
        <v>22</v>
      </c>
      <c r="K2029" s="13" t="s">
        <v>2850</v>
      </c>
      <c r="L2029" s="13" t="s">
        <v>82</v>
      </c>
      <c r="M2029" s="13" t="s">
        <v>2851</v>
      </c>
      <c r="N2029" s="13" t="s">
        <v>168</v>
      </c>
      <c r="O2029" s="13" t="s">
        <v>54</v>
      </c>
      <c r="P2029" s="13" t="s">
        <v>55</v>
      </c>
      <c r="Q2029" s="13" t="s">
        <v>4824</v>
      </c>
      <c r="R2029" s="13" t="s">
        <v>57</v>
      </c>
      <c r="S2029" s="13" t="s">
        <v>121</v>
      </c>
      <c r="T2029" s="13" t="s">
        <v>4825</v>
      </c>
      <c r="U2029" s="33">
        <v>685.13100000000009</v>
      </c>
      <c r="V2029" s="15">
        <v>5</v>
      </c>
      <c r="W2029" s="14">
        <v>0.47000000000000003</v>
      </c>
      <c r="X2029" s="33">
        <v>1.53</v>
      </c>
      <c r="Y2029" s="33">
        <v>-232.71900000000005</v>
      </c>
      <c r="Z2029" s="14">
        <f t="shared" si="127"/>
        <v>-0.33967080748061323</v>
      </c>
      <c r="AA2029" s="13" t="s">
        <v>88</v>
      </c>
      <c r="AB2029" s="33">
        <v>322.01157000000006</v>
      </c>
      <c r="AC2029" s="33">
        <v>594.30843000000004</v>
      </c>
    </row>
    <row r="2030" spans="2:29" x14ac:dyDescent="0.3">
      <c r="B2030" s="19"/>
      <c r="D2030" s="13" t="s">
        <v>8133</v>
      </c>
      <c r="E2030" s="29">
        <v>43419</v>
      </c>
      <c r="F2030" s="29" t="str">
        <f t="shared" si="128"/>
        <v>Thu</v>
      </c>
      <c r="G2030" s="29" t="str">
        <f t="shared" si="129"/>
        <v>Nov</v>
      </c>
      <c r="H2030" s="34">
        <f t="shared" si="126"/>
        <v>2018</v>
      </c>
      <c r="I2030" s="29">
        <v>43424</v>
      </c>
      <c r="J2030" s="13" t="s">
        <v>50</v>
      </c>
      <c r="K2030" s="13" t="s">
        <v>5343</v>
      </c>
      <c r="L2030" s="13" t="s">
        <v>82</v>
      </c>
      <c r="M2030" s="13" t="s">
        <v>957</v>
      </c>
      <c r="N2030" s="13" t="s">
        <v>957</v>
      </c>
      <c r="O2030" s="13" t="s">
        <v>201</v>
      </c>
      <c r="P2030" s="13" t="s">
        <v>28</v>
      </c>
      <c r="Q2030" s="13" t="s">
        <v>5344</v>
      </c>
      <c r="R2030" s="13" t="s">
        <v>30</v>
      </c>
      <c r="S2030" s="13" t="s">
        <v>2177</v>
      </c>
      <c r="T2030" s="13" t="s">
        <v>5345</v>
      </c>
      <c r="U2030" s="33">
        <v>65.519999999999982</v>
      </c>
      <c r="V2030" s="15">
        <v>6</v>
      </c>
      <c r="W2030" s="14">
        <v>0</v>
      </c>
      <c r="X2030" s="33">
        <v>4.6500000000000004</v>
      </c>
      <c r="Y2030" s="33">
        <v>32.76</v>
      </c>
      <c r="Z2030" s="14">
        <f t="shared" si="127"/>
        <v>0.50000000000000011</v>
      </c>
      <c r="AA2030" s="13" t="s">
        <v>88</v>
      </c>
      <c r="AB2030" s="33">
        <v>0</v>
      </c>
      <c r="AC2030" s="33">
        <v>28.109999999999985</v>
      </c>
    </row>
    <row r="2031" spans="2:29" x14ac:dyDescent="0.3">
      <c r="B2031" s="19"/>
      <c r="D2031" s="13" t="s">
        <v>8134</v>
      </c>
      <c r="E2031" s="29">
        <v>43419</v>
      </c>
      <c r="F2031" s="29" t="str">
        <f t="shared" si="128"/>
        <v>Thu</v>
      </c>
      <c r="G2031" s="29" t="str">
        <f t="shared" si="129"/>
        <v>Nov</v>
      </c>
      <c r="H2031" s="34">
        <f t="shared" si="126"/>
        <v>2018</v>
      </c>
      <c r="I2031" s="29">
        <v>43424</v>
      </c>
      <c r="J2031" s="13" t="s">
        <v>50</v>
      </c>
      <c r="K2031" s="13" t="s">
        <v>5343</v>
      </c>
      <c r="L2031" s="13" t="s">
        <v>82</v>
      </c>
      <c r="M2031" s="13" t="s">
        <v>957</v>
      </c>
      <c r="N2031" s="13" t="s">
        <v>957</v>
      </c>
      <c r="O2031" s="13" t="s">
        <v>201</v>
      </c>
      <c r="P2031" s="13" t="s">
        <v>28</v>
      </c>
      <c r="Q2031" s="13" t="s">
        <v>2035</v>
      </c>
      <c r="R2031" s="13" t="s">
        <v>40</v>
      </c>
      <c r="S2031" s="13" t="s">
        <v>41</v>
      </c>
      <c r="T2031" s="13" t="s">
        <v>2036</v>
      </c>
      <c r="U2031" s="33">
        <v>88.199999999999989</v>
      </c>
      <c r="V2031" s="15">
        <v>1</v>
      </c>
      <c r="W2031" s="14">
        <v>0</v>
      </c>
      <c r="X2031" s="33">
        <v>3.45</v>
      </c>
      <c r="Y2031" s="33">
        <v>41.43</v>
      </c>
      <c r="Z2031" s="14">
        <f t="shared" si="127"/>
        <v>0.46972789115646263</v>
      </c>
      <c r="AA2031" s="13" t="s">
        <v>88</v>
      </c>
      <c r="AB2031" s="33">
        <v>0</v>
      </c>
      <c r="AC2031" s="33">
        <v>43.319999999999986</v>
      </c>
    </row>
    <row r="2032" spans="2:29" x14ac:dyDescent="0.3">
      <c r="B2032" s="19"/>
      <c r="D2032" s="13" t="s">
        <v>8135</v>
      </c>
      <c r="E2032" s="29">
        <v>43800</v>
      </c>
      <c r="F2032" s="29" t="str">
        <f t="shared" si="128"/>
        <v>Sun</v>
      </c>
      <c r="G2032" s="29" t="str">
        <f t="shared" si="129"/>
        <v>Dec</v>
      </c>
      <c r="H2032" s="34">
        <f t="shared" si="126"/>
        <v>2019</v>
      </c>
      <c r="I2032" s="29">
        <v>43802</v>
      </c>
      <c r="J2032" s="13" t="s">
        <v>22</v>
      </c>
      <c r="K2032" s="13" t="s">
        <v>2060</v>
      </c>
      <c r="L2032" s="13" t="s">
        <v>24</v>
      </c>
      <c r="M2032" s="13" t="s">
        <v>182</v>
      </c>
      <c r="N2032" s="13" t="s">
        <v>182</v>
      </c>
      <c r="O2032" s="13" t="s">
        <v>54</v>
      </c>
      <c r="P2032" s="13" t="s">
        <v>55</v>
      </c>
      <c r="Q2032" s="13" t="s">
        <v>2061</v>
      </c>
      <c r="R2032" s="13" t="s">
        <v>30</v>
      </c>
      <c r="S2032" s="13" t="s">
        <v>31</v>
      </c>
      <c r="T2032" s="13" t="s">
        <v>2062</v>
      </c>
      <c r="U2032" s="33">
        <v>220.51439999999999</v>
      </c>
      <c r="V2032" s="15">
        <v>4</v>
      </c>
      <c r="W2032" s="14">
        <v>0.17</v>
      </c>
      <c r="X2032" s="33">
        <v>58.32</v>
      </c>
      <c r="Y2032" s="33">
        <v>39.794400000000003</v>
      </c>
      <c r="Z2032" s="14">
        <f t="shared" si="127"/>
        <v>0.18046168413491365</v>
      </c>
      <c r="AA2032" s="13" t="s">
        <v>33</v>
      </c>
      <c r="AB2032" s="33">
        <v>37.487448000000001</v>
      </c>
      <c r="AC2032" s="33">
        <v>84.912552000000005</v>
      </c>
    </row>
    <row r="2033" spans="2:29" x14ac:dyDescent="0.3">
      <c r="B2033" s="19"/>
      <c r="D2033" s="13" t="s">
        <v>8136</v>
      </c>
      <c r="E2033" s="29">
        <v>43800</v>
      </c>
      <c r="F2033" s="29" t="str">
        <f t="shared" si="128"/>
        <v>Sun</v>
      </c>
      <c r="G2033" s="29" t="str">
        <f t="shared" si="129"/>
        <v>Dec</v>
      </c>
      <c r="H2033" s="34">
        <f t="shared" si="126"/>
        <v>2019</v>
      </c>
      <c r="I2033" s="29">
        <v>43802</v>
      </c>
      <c r="J2033" s="13" t="s">
        <v>22</v>
      </c>
      <c r="K2033" s="13" t="s">
        <v>2060</v>
      </c>
      <c r="L2033" s="13" t="s">
        <v>24</v>
      </c>
      <c r="M2033" s="13" t="s">
        <v>182</v>
      </c>
      <c r="N2033" s="13" t="s">
        <v>182</v>
      </c>
      <c r="O2033" s="13" t="s">
        <v>54</v>
      </c>
      <c r="P2033" s="13" t="s">
        <v>55</v>
      </c>
      <c r="Q2033" s="13" t="s">
        <v>3677</v>
      </c>
      <c r="R2033" s="13" t="s">
        <v>30</v>
      </c>
      <c r="S2033" s="13" t="s">
        <v>289</v>
      </c>
      <c r="T2033" s="13" t="s">
        <v>3678</v>
      </c>
      <c r="U2033" s="33">
        <v>93.72359999999999</v>
      </c>
      <c r="V2033" s="15">
        <v>2</v>
      </c>
      <c r="W2033" s="14">
        <v>0.17</v>
      </c>
      <c r="X2033" s="33">
        <v>19.079999999999998</v>
      </c>
      <c r="Y2033" s="33">
        <v>-4.5564</v>
      </c>
      <c r="Z2033" s="14">
        <f t="shared" si="127"/>
        <v>-4.86152900656825E-2</v>
      </c>
      <c r="AA2033" s="13" t="s">
        <v>33</v>
      </c>
      <c r="AB2033" s="33">
        <v>15.933012</v>
      </c>
      <c r="AC2033" s="33">
        <v>63.266987999999984</v>
      </c>
    </row>
    <row r="2034" spans="2:29" x14ac:dyDescent="0.3">
      <c r="B2034" s="19"/>
      <c r="D2034" s="13" t="s">
        <v>8137</v>
      </c>
      <c r="E2034" s="29">
        <v>43800</v>
      </c>
      <c r="F2034" s="29" t="str">
        <f t="shared" si="128"/>
        <v>Sun</v>
      </c>
      <c r="G2034" s="29" t="str">
        <f t="shared" si="129"/>
        <v>Dec</v>
      </c>
      <c r="H2034" s="34">
        <f t="shared" si="126"/>
        <v>2019</v>
      </c>
      <c r="I2034" s="29">
        <v>43802</v>
      </c>
      <c r="J2034" s="13" t="s">
        <v>22</v>
      </c>
      <c r="K2034" s="13" t="s">
        <v>2060</v>
      </c>
      <c r="L2034" s="13" t="s">
        <v>24</v>
      </c>
      <c r="M2034" s="13" t="s">
        <v>182</v>
      </c>
      <c r="N2034" s="13" t="s">
        <v>182</v>
      </c>
      <c r="O2034" s="13" t="s">
        <v>54</v>
      </c>
      <c r="P2034" s="13" t="s">
        <v>55</v>
      </c>
      <c r="Q2034" s="13" t="s">
        <v>4840</v>
      </c>
      <c r="R2034" s="13" t="s">
        <v>30</v>
      </c>
      <c r="S2034" s="13" t="s">
        <v>2751</v>
      </c>
      <c r="T2034" s="13" t="s">
        <v>4841</v>
      </c>
      <c r="U2034" s="33">
        <v>13.5786</v>
      </c>
      <c r="V2034" s="15">
        <v>2</v>
      </c>
      <c r="W2034" s="14">
        <v>0.47000000000000003</v>
      </c>
      <c r="X2034" s="33">
        <v>5.0199999999999996</v>
      </c>
      <c r="Y2034" s="33">
        <v>-6.1613999999999995</v>
      </c>
      <c r="Z2034" s="14">
        <f t="shared" si="127"/>
        <v>-0.45375811939375188</v>
      </c>
      <c r="AA2034" s="13" t="s">
        <v>33</v>
      </c>
      <c r="AB2034" s="33">
        <v>6.3819420000000004</v>
      </c>
      <c r="AC2034" s="33">
        <v>8.3380580000000002</v>
      </c>
    </row>
    <row r="2035" spans="2:29" x14ac:dyDescent="0.3">
      <c r="B2035" s="19"/>
      <c r="D2035" s="13" t="s">
        <v>8138</v>
      </c>
      <c r="E2035" s="29">
        <v>43384</v>
      </c>
      <c r="F2035" s="29" t="str">
        <f t="shared" si="128"/>
        <v>Thu</v>
      </c>
      <c r="G2035" s="29" t="str">
        <f t="shared" si="129"/>
        <v>Oct</v>
      </c>
      <c r="H2035" s="34">
        <f t="shared" si="126"/>
        <v>2018</v>
      </c>
      <c r="I2035" s="29">
        <v>43387</v>
      </c>
      <c r="J2035" s="13" t="s">
        <v>34</v>
      </c>
      <c r="K2035" s="13" t="s">
        <v>1879</v>
      </c>
      <c r="L2035" s="13" t="s">
        <v>24</v>
      </c>
      <c r="M2035" s="13" t="s">
        <v>783</v>
      </c>
      <c r="N2035" s="13" t="s">
        <v>91</v>
      </c>
      <c r="O2035" s="13" t="s">
        <v>54</v>
      </c>
      <c r="P2035" s="13" t="s">
        <v>55</v>
      </c>
      <c r="Q2035" s="13" t="s">
        <v>1880</v>
      </c>
      <c r="R2035" s="13" t="s">
        <v>40</v>
      </c>
      <c r="S2035" s="13" t="s">
        <v>67</v>
      </c>
      <c r="T2035" s="13" t="s">
        <v>1881</v>
      </c>
      <c r="U2035" s="33">
        <v>235.30859999999998</v>
      </c>
      <c r="V2035" s="15">
        <v>2</v>
      </c>
      <c r="W2035" s="14">
        <v>7.0000000000000007E-2</v>
      </c>
      <c r="X2035" s="33">
        <v>66.28</v>
      </c>
      <c r="Y2035" s="33">
        <v>-12.671400000000002</v>
      </c>
      <c r="Z2035" s="14">
        <f t="shared" si="127"/>
        <v>-5.3850135524158502E-2</v>
      </c>
      <c r="AA2035" s="13" t="s">
        <v>33</v>
      </c>
      <c r="AB2035" s="33">
        <v>16.471602000000001</v>
      </c>
      <c r="AC2035" s="33">
        <v>165.228398</v>
      </c>
    </row>
    <row r="2036" spans="2:29" x14ac:dyDescent="0.3">
      <c r="B2036" s="19"/>
      <c r="D2036" s="13" t="s">
        <v>8139</v>
      </c>
      <c r="E2036" s="29">
        <v>43384</v>
      </c>
      <c r="F2036" s="29" t="str">
        <f t="shared" si="128"/>
        <v>Thu</v>
      </c>
      <c r="G2036" s="29" t="str">
        <f t="shared" si="129"/>
        <v>Oct</v>
      </c>
      <c r="H2036" s="34">
        <f t="shared" si="126"/>
        <v>2018</v>
      </c>
      <c r="I2036" s="29">
        <v>43387</v>
      </c>
      <c r="J2036" s="13" t="s">
        <v>34</v>
      </c>
      <c r="K2036" s="13" t="s">
        <v>1879</v>
      </c>
      <c r="L2036" s="13" t="s">
        <v>24</v>
      </c>
      <c r="M2036" s="13" t="s">
        <v>783</v>
      </c>
      <c r="N2036" s="13" t="s">
        <v>91</v>
      </c>
      <c r="O2036" s="13" t="s">
        <v>54</v>
      </c>
      <c r="P2036" s="13" t="s">
        <v>55</v>
      </c>
      <c r="Q2036" s="13" t="s">
        <v>4478</v>
      </c>
      <c r="R2036" s="13" t="s">
        <v>30</v>
      </c>
      <c r="S2036" s="13" t="s">
        <v>2177</v>
      </c>
      <c r="T2036" s="13" t="s">
        <v>4479</v>
      </c>
      <c r="U2036" s="33">
        <v>18.126000000000001</v>
      </c>
      <c r="V2036" s="15">
        <v>3</v>
      </c>
      <c r="W2036" s="14">
        <v>0.47000000000000003</v>
      </c>
      <c r="X2036" s="33">
        <v>3.18</v>
      </c>
      <c r="Y2036" s="33">
        <v>-15.804000000000002</v>
      </c>
      <c r="Z2036" s="14">
        <f t="shared" si="127"/>
        <v>-0.87189672293942411</v>
      </c>
      <c r="AA2036" s="13" t="s">
        <v>33</v>
      </c>
      <c r="AB2036" s="33">
        <v>8.5192200000000007</v>
      </c>
      <c r="AC2036" s="33">
        <v>22.230780000000003</v>
      </c>
    </row>
    <row r="2037" spans="2:29" x14ac:dyDescent="0.3">
      <c r="B2037" s="19"/>
      <c r="D2037" s="13" t="s">
        <v>8140</v>
      </c>
      <c r="E2037" s="29">
        <v>43507</v>
      </c>
      <c r="F2037" s="29" t="str">
        <f t="shared" si="128"/>
        <v>Mon</v>
      </c>
      <c r="G2037" s="29" t="str">
        <f t="shared" si="129"/>
        <v>Feb</v>
      </c>
      <c r="H2037" s="34">
        <f t="shared" si="126"/>
        <v>2019</v>
      </c>
      <c r="I2037" s="29">
        <v>43512</v>
      </c>
      <c r="J2037" s="13" t="s">
        <v>22</v>
      </c>
      <c r="K2037" s="13" t="s">
        <v>1879</v>
      </c>
      <c r="L2037" s="13" t="s">
        <v>24</v>
      </c>
      <c r="M2037" s="13" t="s">
        <v>233</v>
      </c>
      <c r="N2037" s="13" t="s">
        <v>234</v>
      </c>
      <c r="O2037" s="13" t="s">
        <v>54</v>
      </c>
      <c r="P2037" s="13" t="s">
        <v>55</v>
      </c>
      <c r="Q2037" s="13" t="s">
        <v>1905</v>
      </c>
      <c r="R2037" s="13" t="s">
        <v>40</v>
      </c>
      <c r="S2037" s="13" t="s">
        <v>41</v>
      </c>
      <c r="T2037" s="13" t="s">
        <v>1906</v>
      </c>
      <c r="U2037" s="33">
        <v>106.10550000000001</v>
      </c>
      <c r="V2037" s="15">
        <v>3</v>
      </c>
      <c r="W2037" s="14">
        <v>0.27</v>
      </c>
      <c r="X2037" s="33">
        <v>9.93</v>
      </c>
      <c r="Y2037" s="33">
        <v>23.215499999999999</v>
      </c>
      <c r="Z2037" s="14">
        <f t="shared" si="127"/>
        <v>0.21879638661520842</v>
      </c>
      <c r="AA2037" s="13" t="s">
        <v>88</v>
      </c>
      <c r="AB2037" s="33">
        <v>28.648485000000004</v>
      </c>
      <c r="AC2037" s="33">
        <v>44.311515000000007</v>
      </c>
    </row>
    <row r="2038" spans="2:29" x14ac:dyDescent="0.3">
      <c r="B2038" s="19"/>
      <c r="D2038" s="13" t="s">
        <v>8141</v>
      </c>
      <c r="E2038" s="29">
        <v>43507</v>
      </c>
      <c r="F2038" s="29" t="str">
        <f t="shared" si="128"/>
        <v>Mon</v>
      </c>
      <c r="G2038" s="29" t="str">
        <f t="shared" si="129"/>
        <v>Feb</v>
      </c>
      <c r="H2038" s="34">
        <f t="shared" si="126"/>
        <v>2019</v>
      </c>
      <c r="I2038" s="29">
        <v>43512</v>
      </c>
      <c r="J2038" s="13" t="s">
        <v>22</v>
      </c>
      <c r="K2038" s="13" t="s">
        <v>1879</v>
      </c>
      <c r="L2038" s="13" t="s">
        <v>24</v>
      </c>
      <c r="M2038" s="13" t="s">
        <v>233</v>
      </c>
      <c r="N2038" s="13" t="s">
        <v>234</v>
      </c>
      <c r="O2038" s="13" t="s">
        <v>54</v>
      </c>
      <c r="P2038" s="13" t="s">
        <v>55</v>
      </c>
      <c r="Q2038" s="13" t="s">
        <v>3711</v>
      </c>
      <c r="R2038" s="13" t="s">
        <v>40</v>
      </c>
      <c r="S2038" s="13" t="s">
        <v>906</v>
      </c>
      <c r="T2038" s="13" t="s">
        <v>3712</v>
      </c>
      <c r="U2038" s="33">
        <v>96.250500000000002</v>
      </c>
      <c r="V2038" s="15">
        <v>3</v>
      </c>
      <c r="W2038" s="14">
        <v>0.27</v>
      </c>
      <c r="X2038" s="33">
        <v>8.24</v>
      </c>
      <c r="Y2038" s="33">
        <v>-2.6595000000000084</v>
      </c>
      <c r="Z2038" s="14">
        <f t="shared" si="127"/>
        <v>-2.7631025293375185E-2</v>
      </c>
      <c r="AA2038" s="13" t="s">
        <v>88</v>
      </c>
      <c r="AB2038" s="33">
        <v>25.987635000000001</v>
      </c>
      <c r="AC2038" s="33">
        <v>64.682365000000004</v>
      </c>
    </row>
    <row r="2039" spans="2:29" x14ac:dyDescent="0.3">
      <c r="B2039" s="19"/>
      <c r="D2039" s="13" t="s">
        <v>8142</v>
      </c>
      <c r="E2039" s="29">
        <v>43507</v>
      </c>
      <c r="F2039" s="29" t="str">
        <f t="shared" si="128"/>
        <v>Mon</v>
      </c>
      <c r="G2039" s="29" t="str">
        <f t="shared" si="129"/>
        <v>Feb</v>
      </c>
      <c r="H2039" s="34">
        <f t="shared" si="126"/>
        <v>2019</v>
      </c>
      <c r="I2039" s="29">
        <v>43512</v>
      </c>
      <c r="J2039" s="13" t="s">
        <v>22</v>
      </c>
      <c r="K2039" s="13" t="s">
        <v>1879</v>
      </c>
      <c r="L2039" s="13" t="s">
        <v>24</v>
      </c>
      <c r="M2039" s="13" t="s">
        <v>233</v>
      </c>
      <c r="N2039" s="13" t="s">
        <v>234</v>
      </c>
      <c r="O2039" s="13" t="s">
        <v>54</v>
      </c>
      <c r="P2039" s="13" t="s">
        <v>55</v>
      </c>
      <c r="Q2039" s="13" t="s">
        <v>3615</v>
      </c>
      <c r="R2039" s="13" t="s">
        <v>30</v>
      </c>
      <c r="S2039" s="13" t="s">
        <v>1607</v>
      </c>
      <c r="T2039" s="13" t="s">
        <v>3616</v>
      </c>
      <c r="U2039" s="33">
        <v>55.093499999999999</v>
      </c>
      <c r="V2039" s="15">
        <v>3</v>
      </c>
      <c r="W2039" s="14">
        <v>0.47000000000000003</v>
      </c>
      <c r="X2039" s="33">
        <v>2.97</v>
      </c>
      <c r="Y2039" s="33">
        <v>-21.856499999999997</v>
      </c>
      <c r="Z2039" s="14">
        <f t="shared" si="127"/>
        <v>-0.39671649105611367</v>
      </c>
      <c r="AA2039" s="13" t="s">
        <v>88</v>
      </c>
      <c r="AB2039" s="33">
        <v>25.893945000000002</v>
      </c>
      <c r="AC2039" s="33">
        <v>48.086054999999995</v>
      </c>
    </row>
    <row r="2040" spans="2:29" x14ac:dyDescent="0.3">
      <c r="B2040" s="19"/>
      <c r="D2040" s="13" t="s">
        <v>8143</v>
      </c>
      <c r="E2040" s="29">
        <v>43507</v>
      </c>
      <c r="F2040" s="29" t="str">
        <f t="shared" si="128"/>
        <v>Mon</v>
      </c>
      <c r="G2040" s="29" t="str">
        <f t="shared" si="129"/>
        <v>Feb</v>
      </c>
      <c r="H2040" s="34">
        <f t="shared" si="126"/>
        <v>2019</v>
      </c>
      <c r="I2040" s="29">
        <v>43512</v>
      </c>
      <c r="J2040" s="13" t="s">
        <v>22</v>
      </c>
      <c r="K2040" s="13" t="s">
        <v>1879</v>
      </c>
      <c r="L2040" s="13" t="s">
        <v>24</v>
      </c>
      <c r="M2040" s="13" t="s">
        <v>233</v>
      </c>
      <c r="N2040" s="13" t="s">
        <v>234</v>
      </c>
      <c r="O2040" s="13" t="s">
        <v>54</v>
      </c>
      <c r="P2040" s="13" t="s">
        <v>55</v>
      </c>
      <c r="Q2040" s="13" t="s">
        <v>5319</v>
      </c>
      <c r="R2040" s="13" t="s">
        <v>30</v>
      </c>
      <c r="S2040" s="13" t="s">
        <v>1121</v>
      </c>
      <c r="T2040" s="13" t="s">
        <v>5320</v>
      </c>
      <c r="U2040" s="33">
        <v>38.171699999999994</v>
      </c>
      <c r="V2040" s="15">
        <v>3</v>
      </c>
      <c r="W2040" s="14">
        <v>0.17</v>
      </c>
      <c r="X2040" s="33">
        <v>1.62</v>
      </c>
      <c r="Y2040" s="33">
        <v>5.5016999999999978</v>
      </c>
      <c r="Z2040" s="14">
        <f t="shared" si="127"/>
        <v>0.1441303373965529</v>
      </c>
      <c r="AA2040" s="13" t="s">
        <v>88</v>
      </c>
      <c r="AB2040" s="33">
        <v>6.4891889999999997</v>
      </c>
      <c r="AC2040" s="33">
        <v>24.560810999999994</v>
      </c>
    </row>
    <row r="2041" spans="2:29" x14ac:dyDescent="0.3">
      <c r="B2041" s="19"/>
      <c r="D2041" s="13" t="s">
        <v>8144</v>
      </c>
      <c r="E2041" s="29">
        <v>43979</v>
      </c>
      <c r="F2041" s="29" t="str">
        <f t="shared" si="128"/>
        <v>Thu</v>
      </c>
      <c r="G2041" s="29" t="str">
        <f t="shared" si="129"/>
        <v>May</v>
      </c>
      <c r="H2041" s="34">
        <f t="shared" si="126"/>
        <v>2020</v>
      </c>
      <c r="I2041" s="29">
        <v>43981</v>
      </c>
      <c r="J2041" s="13" t="s">
        <v>34</v>
      </c>
      <c r="K2041" s="13" t="s">
        <v>1879</v>
      </c>
      <c r="L2041" s="13" t="s">
        <v>24</v>
      </c>
      <c r="M2041" s="13" t="s">
        <v>233</v>
      </c>
      <c r="N2041" s="13" t="s">
        <v>234</v>
      </c>
      <c r="O2041" s="13" t="s">
        <v>54</v>
      </c>
      <c r="P2041" s="13" t="s">
        <v>55</v>
      </c>
      <c r="Q2041" s="13" t="s">
        <v>4739</v>
      </c>
      <c r="R2041" s="13" t="s">
        <v>30</v>
      </c>
      <c r="S2041" s="13" t="s">
        <v>289</v>
      </c>
      <c r="T2041" s="13" t="s">
        <v>4740</v>
      </c>
      <c r="U2041" s="33">
        <v>38.769299999999994</v>
      </c>
      <c r="V2041" s="15">
        <v>3</v>
      </c>
      <c r="W2041" s="14">
        <v>0.17</v>
      </c>
      <c r="X2041" s="33">
        <v>8.52</v>
      </c>
      <c r="Y2041" s="33">
        <v>8.3492999999999995</v>
      </c>
      <c r="Z2041" s="14">
        <f t="shared" si="127"/>
        <v>0.21535854400260002</v>
      </c>
      <c r="AA2041" s="13" t="s">
        <v>33</v>
      </c>
      <c r="AB2041" s="33">
        <v>6.5907809999999998</v>
      </c>
      <c r="AC2041" s="33">
        <v>15.309218999999995</v>
      </c>
    </row>
    <row r="2042" spans="2:29" x14ac:dyDescent="0.3">
      <c r="B2042" s="19"/>
      <c r="D2042" s="13" t="s">
        <v>8145</v>
      </c>
      <c r="E2042" s="29">
        <v>43085</v>
      </c>
      <c r="F2042" s="29" t="str">
        <f t="shared" si="128"/>
        <v>Sat</v>
      </c>
      <c r="G2042" s="29" t="str">
        <f t="shared" si="129"/>
        <v>Dec</v>
      </c>
      <c r="H2042" s="34">
        <f t="shared" si="126"/>
        <v>2017</v>
      </c>
      <c r="I2042" s="29">
        <v>43091</v>
      </c>
      <c r="J2042" s="13" t="s">
        <v>50</v>
      </c>
      <c r="K2042" s="13" t="s">
        <v>3998</v>
      </c>
      <c r="L2042" s="13" t="s">
        <v>24</v>
      </c>
      <c r="M2042" s="13" t="s">
        <v>400</v>
      </c>
      <c r="N2042" s="13" t="s">
        <v>141</v>
      </c>
      <c r="O2042" s="13" t="s">
        <v>54</v>
      </c>
      <c r="P2042" s="13" t="s">
        <v>55</v>
      </c>
      <c r="Q2042" s="13" t="s">
        <v>3073</v>
      </c>
      <c r="R2042" s="13" t="s">
        <v>57</v>
      </c>
      <c r="S2042" s="13" t="s">
        <v>121</v>
      </c>
      <c r="T2042" s="13" t="s">
        <v>3074</v>
      </c>
      <c r="U2042" s="33">
        <v>275.41980000000001</v>
      </c>
      <c r="V2042" s="15">
        <v>2</v>
      </c>
      <c r="W2042" s="14">
        <v>0.47000000000000003</v>
      </c>
      <c r="X2042" s="33">
        <v>15.13</v>
      </c>
      <c r="Y2042" s="33">
        <v>-93.580199999999991</v>
      </c>
      <c r="Z2042" s="14">
        <f t="shared" si="127"/>
        <v>-0.33977295749978753</v>
      </c>
      <c r="AA2042" s="13" t="s">
        <v>88</v>
      </c>
      <c r="AB2042" s="33">
        <v>129.44730600000003</v>
      </c>
      <c r="AC2042" s="33">
        <v>224.42269399999998</v>
      </c>
    </row>
    <row r="2043" spans="2:29" x14ac:dyDescent="0.3">
      <c r="B2043" s="19"/>
      <c r="D2043" s="13" t="s">
        <v>8146</v>
      </c>
      <c r="E2043" s="29">
        <v>43085</v>
      </c>
      <c r="F2043" s="29" t="str">
        <f t="shared" si="128"/>
        <v>Sat</v>
      </c>
      <c r="G2043" s="29" t="str">
        <f t="shared" si="129"/>
        <v>Dec</v>
      </c>
      <c r="H2043" s="34">
        <f t="shared" si="126"/>
        <v>2017</v>
      </c>
      <c r="I2043" s="29">
        <v>43091</v>
      </c>
      <c r="J2043" s="13" t="s">
        <v>50</v>
      </c>
      <c r="K2043" s="13" t="s">
        <v>3998</v>
      </c>
      <c r="L2043" s="13" t="s">
        <v>24</v>
      </c>
      <c r="M2043" s="13" t="s">
        <v>400</v>
      </c>
      <c r="N2043" s="13" t="s">
        <v>141</v>
      </c>
      <c r="O2043" s="13" t="s">
        <v>54</v>
      </c>
      <c r="P2043" s="13" t="s">
        <v>55</v>
      </c>
      <c r="Q2043" s="13" t="s">
        <v>4688</v>
      </c>
      <c r="R2043" s="13" t="s">
        <v>57</v>
      </c>
      <c r="S2043" s="13" t="s">
        <v>121</v>
      </c>
      <c r="T2043" s="13" t="s">
        <v>4689</v>
      </c>
      <c r="U2043" s="33">
        <v>110.07570000000001</v>
      </c>
      <c r="V2043" s="15">
        <v>7</v>
      </c>
      <c r="W2043" s="14">
        <v>0.47000000000000003</v>
      </c>
      <c r="X2043" s="33">
        <v>7.43</v>
      </c>
      <c r="Y2043" s="33">
        <v>-47.844300000000011</v>
      </c>
      <c r="Z2043" s="14">
        <f t="shared" si="127"/>
        <v>-0.4346490642348857</v>
      </c>
      <c r="AA2043" s="13" t="s">
        <v>88</v>
      </c>
      <c r="AB2043" s="33">
        <v>51.735579000000008</v>
      </c>
      <c r="AC2043" s="33">
        <v>98.754421000000008</v>
      </c>
    </row>
    <row r="2044" spans="2:29" x14ac:dyDescent="0.3">
      <c r="B2044" s="19"/>
      <c r="D2044" s="13" t="s">
        <v>8147</v>
      </c>
      <c r="E2044" s="29">
        <v>43085</v>
      </c>
      <c r="F2044" s="29" t="str">
        <f t="shared" si="128"/>
        <v>Sat</v>
      </c>
      <c r="G2044" s="29" t="str">
        <f t="shared" si="129"/>
        <v>Dec</v>
      </c>
      <c r="H2044" s="34">
        <f t="shared" si="126"/>
        <v>2017</v>
      </c>
      <c r="I2044" s="29">
        <v>43091</v>
      </c>
      <c r="J2044" s="13" t="s">
        <v>50</v>
      </c>
      <c r="K2044" s="13" t="s">
        <v>3998</v>
      </c>
      <c r="L2044" s="13" t="s">
        <v>24</v>
      </c>
      <c r="M2044" s="13" t="s">
        <v>400</v>
      </c>
      <c r="N2044" s="13" t="s">
        <v>141</v>
      </c>
      <c r="O2044" s="13" t="s">
        <v>54</v>
      </c>
      <c r="P2044" s="13" t="s">
        <v>55</v>
      </c>
      <c r="Q2044" s="13" t="s">
        <v>4051</v>
      </c>
      <c r="R2044" s="13" t="s">
        <v>30</v>
      </c>
      <c r="S2044" s="13" t="s">
        <v>1607</v>
      </c>
      <c r="T2044" s="13" t="s">
        <v>4052</v>
      </c>
      <c r="U2044" s="33">
        <v>69.83280000000002</v>
      </c>
      <c r="V2044" s="15">
        <v>9</v>
      </c>
      <c r="W2044" s="14">
        <v>0.47000000000000003</v>
      </c>
      <c r="X2044" s="33">
        <v>6.75</v>
      </c>
      <c r="Y2044" s="33">
        <v>-51.397200000000012</v>
      </c>
      <c r="Z2044" s="14">
        <f t="shared" si="127"/>
        <v>-0.73600371172285795</v>
      </c>
      <c r="AA2044" s="13" t="s">
        <v>88</v>
      </c>
      <c r="AB2044" s="33">
        <v>32.821416000000013</v>
      </c>
      <c r="AC2044" s="33">
        <v>81.658584000000019</v>
      </c>
    </row>
    <row r="2045" spans="2:29" x14ac:dyDescent="0.3">
      <c r="B2045" s="19"/>
      <c r="D2045" s="13" t="s">
        <v>8148</v>
      </c>
      <c r="E2045" s="29">
        <v>43700</v>
      </c>
      <c r="F2045" s="29" t="str">
        <f t="shared" si="128"/>
        <v>Fri</v>
      </c>
      <c r="G2045" s="29" t="str">
        <f t="shared" si="129"/>
        <v>Aug</v>
      </c>
      <c r="H2045" s="34">
        <f t="shared" si="126"/>
        <v>2019</v>
      </c>
      <c r="I2045" s="29">
        <v>43704</v>
      </c>
      <c r="J2045" s="13" t="s">
        <v>50</v>
      </c>
      <c r="K2045" s="13" t="s">
        <v>1171</v>
      </c>
      <c r="L2045" s="13" t="s">
        <v>24</v>
      </c>
      <c r="M2045" s="13" t="s">
        <v>957</v>
      </c>
      <c r="N2045" s="13" t="s">
        <v>957</v>
      </c>
      <c r="O2045" s="13" t="s">
        <v>201</v>
      </c>
      <c r="P2045" s="13" t="s">
        <v>28</v>
      </c>
      <c r="Q2045" s="13" t="s">
        <v>74</v>
      </c>
      <c r="R2045" s="13" t="s">
        <v>40</v>
      </c>
      <c r="S2045" s="13" t="s">
        <v>41</v>
      </c>
      <c r="T2045" s="13" t="s">
        <v>75</v>
      </c>
      <c r="U2045" s="33">
        <v>1428.3</v>
      </c>
      <c r="V2045" s="15">
        <v>3</v>
      </c>
      <c r="W2045" s="14">
        <v>0</v>
      </c>
      <c r="X2045" s="33">
        <v>114.14</v>
      </c>
      <c r="Y2045" s="33">
        <v>314.18999999999994</v>
      </c>
      <c r="Z2045" s="14">
        <f t="shared" si="127"/>
        <v>0.21997479521109006</v>
      </c>
      <c r="AA2045" s="13" t="s">
        <v>88</v>
      </c>
      <c r="AB2045" s="33">
        <v>0</v>
      </c>
      <c r="AC2045" s="33">
        <v>999.96999999999991</v>
      </c>
    </row>
    <row r="2046" spans="2:29" x14ac:dyDescent="0.3">
      <c r="B2046" s="19"/>
      <c r="D2046" s="13" t="s">
        <v>8157</v>
      </c>
      <c r="E2046" s="29">
        <v>43700</v>
      </c>
      <c r="F2046" s="29" t="str">
        <f t="shared" si="128"/>
        <v>Fri</v>
      </c>
      <c r="G2046" s="29" t="str">
        <f t="shared" si="129"/>
        <v>Aug</v>
      </c>
      <c r="H2046" s="34">
        <f t="shared" si="126"/>
        <v>2019</v>
      </c>
      <c r="I2046" s="29">
        <v>43704</v>
      </c>
      <c r="J2046" s="13" t="s">
        <v>50</v>
      </c>
      <c r="K2046" s="13" t="s">
        <v>1171</v>
      </c>
      <c r="L2046" s="13" t="s">
        <v>24</v>
      </c>
      <c r="M2046" s="13" t="s">
        <v>957</v>
      </c>
      <c r="N2046" s="13" t="s">
        <v>957</v>
      </c>
      <c r="O2046" s="13" t="s">
        <v>201</v>
      </c>
      <c r="P2046" s="13" t="s">
        <v>28</v>
      </c>
      <c r="Q2046" s="13" t="s">
        <v>4882</v>
      </c>
      <c r="R2046" s="13" t="s">
        <v>30</v>
      </c>
      <c r="S2046" s="13" t="s">
        <v>1228</v>
      </c>
      <c r="T2046" s="13" t="s">
        <v>4883</v>
      </c>
      <c r="U2046" s="33">
        <v>22.290000000000003</v>
      </c>
      <c r="V2046" s="15">
        <v>1</v>
      </c>
      <c r="W2046" s="14">
        <v>0</v>
      </c>
      <c r="X2046" s="33">
        <v>1.97</v>
      </c>
      <c r="Y2046" s="33">
        <v>9.57</v>
      </c>
      <c r="Z2046" s="14">
        <f t="shared" si="127"/>
        <v>0.42934051144010765</v>
      </c>
      <c r="AA2046" s="13" t="s">
        <v>88</v>
      </c>
      <c r="AB2046" s="33">
        <v>0</v>
      </c>
      <c r="AC2046" s="33">
        <v>10.750000000000004</v>
      </c>
    </row>
    <row r="2047" spans="2:29" x14ac:dyDescent="0.3">
      <c r="B2047" s="19"/>
      <c r="D2047" s="13" t="s">
        <v>8149</v>
      </c>
      <c r="E2047" s="29">
        <v>43700</v>
      </c>
      <c r="F2047" s="29" t="str">
        <f t="shared" si="128"/>
        <v>Fri</v>
      </c>
      <c r="G2047" s="29" t="str">
        <f t="shared" si="129"/>
        <v>Aug</v>
      </c>
      <c r="H2047" s="34">
        <f t="shared" si="126"/>
        <v>2019</v>
      </c>
      <c r="I2047" s="29">
        <v>43704</v>
      </c>
      <c r="J2047" s="13" t="s">
        <v>50</v>
      </c>
      <c r="K2047" s="13" t="s">
        <v>1171</v>
      </c>
      <c r="L2047" s="13" t="s">
        <v>24</v>
      </c>
      <c r="M2047" s="13" t="s">
        <v>957</v>
      </c>
      <c r="N2047" s="13" t="s">
        <v>957</v>
      </c>
      <c r="O2047" s="13" t="s">
        <v>201</v>
      </c>
      <c r="P2047" s="13" t="s">
        <v>28</v>
      </c>
      <c r="Q2047" s="13" t="s">
        <v>1821</v>
      </c>
      <c r="R2047" s="13" t="s">
        <v>30</v>
      </c>
      <c r="S2047" s="13" t="s">
        <v>289</v>
      </c>
      <c r="T2047" s="13" t="s">
        <v>1822</v>
      </c>
      <c r="U2047" s="33">
        <v>989.69999999999982</v>
      </c>
      <c r="V2047" s="15">
        <v>5</v>
      </c>
      <c r="W2047" s="14">
        <v>0</v>
      </c>
      <c r="X2047" s="33">
        <v>68.81</v>
      </c>
      <c r="Y2047" s="33">
        <v>178.05</v>
      </c>
      <c r="Z2047" s="14">
        <f t="shared" si="127"/>
        <v>0.17990300090936651</v>
      </c>
      <c r="AA2047" s="13" t="s">
        <v>88</v>
      </c>
      <c r="AB2047" s="33">
        <v>0</v>
      </c>
      <c r="AC2047" s="33">
        <v>742.83999999999992</v>
      </c>
    </row>
    <row r="2048" spans="2:29" x14ac:dyDescent="0.3">
      <c r="B2048" s="19"/>
      <c r="D2048" s="13" t="s">
        <v>8150</v>
      </c>
      <c r="E2048" s="29">
        <v>43700</v>
      </c>
      <c r="F2048" s="29" t="str">
        <f t="shared" si="128"/>
        <v>Fri</v>
      </c>
      <c r="G2048" s="29" t="str">
        <f t="shared" si="129"/>
        <v>Aug</v>
      </c>
      <c r="H2048" s="34">
        <f t="shared" si="126"/>
        <v>2019</v>
      </c>
      <c r="I2048" s="29">
        <v>43704</v>
      </c>
      <c r="J2048" s="13" t="s">
        <v>50</v>
      </c>
      <c r="K2048" s="13" t="s">
        <v>1171</v>
      </c>
      <c r="L2048" s="13" t="s">
        <v>24</v>
      </c>
      <c r="M2048" s="13" t="s">
        <v>957</v>
      </c>
      <c r="N2048" s="13" t="s">
        <v>957</v>
      </c>
      <c r="O2048" s="13" t="s">
        <v>201</v>
      </c>
      <c r="P2048" s="13" t="s">
        <v>28</v>
      </c>
      <c r="Q2048" s="13" t="s">
        <v>3170</v>
      </c>
      <c r="R2048" s="13" t="s">
        <v>30</v>
      </c>
      <c r="S2048" s="13" t="s">
        <v>1228</v>
      </c>
      <c r="T2048" s="13" t="s">
        <v>3171</v>
      </c>
      <c r="U2048" s="33">
        <v>212.21999999999997</v>
      </c>
      <c r="V2048" s="15">
        <v>6</v>
      </c>
      <c r="W2048" s="14">
        <v>0</v>
      </c>
      <c r="X2048" s="33">
        <v>26.22</v>
      </c>
      <c r="Y2048" s="33">
        <v>46.62</v>
      </c>
      <c r="Z2048" s="14">
        <f t="shared" si="127"/>
        <v>0.21967769296013573</v>
      </c>
      <c r="AA2048" s="13" t="s">
        <v>88</v>
      </c>
      <c r="AB2048" s="33">
        <v>0</v>
      </c>
      <c r="AC2048" s="33">
        <v>139.37999999999997</v>
      </c>
    </row>
    <row r="2049" spans="2:29" x14ac:dyDescent="0.3">
      <c r="B2049" s="19"/>
      <c r="D2049" s="13" t="s">
        <v>8151</v>
      </c>
      <c r="E2049" s="29">
        <v>43700</v>
      </c>
      <c r="F2049" s="29" t="str">
        <f t="shared" si="128"/>
        <v>Fri</v>
      </c>
      <c r="G2049" s="29" t="str">
        <f t="shared" si="129"/>
        <v>Aug</v>
      </c>
      <c r="H2049" s="34">
        <f t="shared" si="126"/>
        <v>2019</v>
      </c>
      <c r="I2049" s="29">
        <v>43704</v>
      </c>
      <c r="J2049" s="13" t="s">
        <v>50</v>
      </c>
      <c r="K2049" s="13" t="s">
        <v>1171</v>
      </c>
      <c r="L2049" s="13" t="s">
        <v>24</v>
      </c>
      <c r="M2049" s="13" t="s">
        <v>957</v>
      </c>
      <c r="N2049" s="13" t="s">
        <v>957</v>
      </c>
      <c r="O2049" s="13" t="s">
        <v>201</v>
      </c>
      <c r="P2049" s="13" t="s">
        <v>28</v>
      </c>
      <c r="Q2049" s="13" t="s">
        <v>2675</v>
      </c>
      <c r="R2049" s="13" t="s">
        <v>40</v>
      </c>
      <c r="S2049" s="13" t="s">
        <v>41</v>
      </c>
      <c r="T2049" s="13" t="s">
        <v>2676</v>
      </c>
      <c r="U2049" s="33">
        <v>204.93</v>
      </c>
      <c r="V2049" s="15">
        <v>3</v>
      </c>
      <c r="W2049" s="14">
        <v>0</v>
      </c>
      <c r="X2049" s="33">
        <v>23.83</v>
      </c>
      <c r="Y2049" s="33">
        <v>18.36</v>
      </c>
      <c r="Z2049" s="14">
        <f t="shared" si="127"/>
        <v>8.9591567852437409E-2</v>
      </c>
      <c r="AA2049" s="13" t="s">
        <v>88</v>
      </c>
      <c r="AB2049" s="33">
        <v>0</v>
      </c>
      <c r="AC2049" s="33">
        <v>162.74</v>
      </c>
    </row>
    <row r="2050" spans="2:29" x14ac:dyDescent="0.3">
      <c r="B2050" s="19"/>
      <c r="D2050" s="13" t="s">
        <v>8152</v>
      </c>
      <c r="E2050" s="29">
        <v>43700</v>
      </c>
      <c r="F2050" s="29" t="str">
        <f t="shared" si="128"/>
        <v>Fri</v>
      </c>
      <c r="G2050" s="29" t="str">
        <f t="shared" si="129"/>
        <v>Aug</v>
      </c>
      <c r="H2050" s="34">
        <f t="shared" si="126"/>
        <v>2019</v>
      </c>
      <c r="I2050" s="29">
        <v>43704</v>
      </c>
      <c r="J2050" s="13" t="s">
        <v>50</v>
      </c>
      <c r="K2050" s="13" t="s">
        <v>1171</v>
      </c>
      <c r="L2050" s="13" t="s">
        <v>24</v>
      </c>
      <c r="M2050" s="13" t="s">
        <v>957</v>
      </c>
      <c r="N2050" s="13" t="s">
        <v>957</v>
      </c>
      <c r="O2050" s="13" t="s">
        <v>201</v>
      </c>
      <c r="P2050" s="13" t="s">
        <v>28</v>
      </c>
      <c r="Q2050" s="13" t="s">
        <v>3471</v>
      </c>
      <c r="R2050" s="13" t="s">
        <v>30</v>
      </c>
      <c r="S2050" s="13" t="s">
        <v>1789</v>
      </c>
      <c r="T2050" s="13" t="s">
        <v>3472</v>
      </c>
      <c r="U2050" s="33">
        <v>206.84999999999997</v>
      </c>
      <c r="V2050" s="15">
        <v>7</v>
      </c>
      <c r="W2050" s="14">
        <v>0</v>
      </c>
      <c r="X2050" s="33">
        <v>21.67</v>
      </c>
      <c r="Y2050" s="33">
        <v>0</v>
      </c>
      <c r="Z2050" s="14">
        <f t="shared" si="127"/>
        <v>0</v>
      </c>
      <c r="AA2050" s="13" t="s">
        <v>88</v>
      </c>
      <c r="AB2050" s="33">
        <v>0</v>
      </c>
      <c r="AC2050" s="33">
        <v>185.17999999999995</v>
      </c>
    </row>
    <row r="2051" spans="2:29" x14ac:dyDescent="0.3">
      <c r="B2051" s="19"/>
      <c r="D2051" s="13" t="s">
        <v>8153</v>
      </c>
      <c r="E2051" s="29">
        <v>43700</v>
      </c>
      <c r="F2051" s="29" t="str">
        <f t="shared" si="128"/>
        <v>Fri</v>
      </c>
      <c r="G2051" s="29" t="str">
        <f t="shared" si="129"/>
        <v>Aug</v>
      </c>
      <c r="H2051" s="34">
        <f t="shared" si="126"/>
        <v>2019</v>
      </c>
      <c r="I2051" s="29">
        <v>43704</v>
      </c>
      <c r="J2051" s="13" t="s">
        <v>50</v>
      </c>
      <c r="K2051" s="13" t="s">
        <v>1171</v>
      </c>
      <c r="L2051" s="13" t="s">
        <v>24</v>
      </c>
      <c r="M2051" s="13" t="s">
        <v>957</v>
      </c>
      <c r="N2051" s="13" t="s">
        <v>957</v>
      </c>
      <c r="O2051" s="13" t="s">
        <v>201</v>
      </c>
      <c r="P2051" s="13" t="s">
        <v>28</v>
      </c>
      <c r="Q2051" s="13" t="s">
        <v>3850</v>
      </c>
      <c r="R2051" s="13" t="s">
        <v>57</v>
      </c>
      <c r="S2051" s="13" t="s">
        <v>58</v>
      </c>
      <c r="T2051" s="13" t="s">
        <v>3851</v>
      </c>
      <c r="U2051" s="33">
        <v>293.15999999999997</v>
      </c>
      <c r="V2051" s="15">
        <v>4</v>
      </c>
      <c r="W2051" s="14">
        <v>0</v>
      </c>
      <c r="X2051" s="33">
        <v>16.88</v>
      </c>
      <c r="Y2051" s="33">
        <v>123.12</v>
      </c>
      <c r="Z2051" s="14">
        <f t="shared" si="127"/>
        <v>0.41997544003274667</v>
      </c>
      <c r="AA2051" s="13" t="s">
        <v>88</v>
      </c>
      <c r="AB2051" s="33">
        <v>0</v>
      </c>
      <c r="AC2051" s="33">
        <v>153.15999999999997</v>
      </c>
    </row>
    <row r="2052" spans="2:29" x14ac:dyDescent="0.3">
      <c r="B2052" s="19"/>
      <c r="D2052" s="13" t="s">
        <v>8154</v>
      </c>
      <c r="E2052" s="29">
        <v>43700</v>
      </c>
      <c r="F2052" s="29" t="str">
        <f t="shared" si="128"/>
        <v>Fri</v>
      </c>
      <c r="G2052" s="29" t="str">
        <f t="shared" si="129"/>
        <v>Aug</v>
      </c>
      <c r="H2052" s="34">
        <f t="shared" si="126"/>
        <v>2019</v>
      </c>
      <c r="I2052" s="29">
        <v>43704</v>
      </c>
      <c r="J2052" s="13" t="s">
        <v>50</v>
      </c>
      <c r="K2052" s="13" t="s">
        <v>1171</v>
      </c>
      <c r="L2052" s="13" t="s">
        <v>24</v>
      </c>
      <c r="M2052" s="13" t="s">
        <v>957</v>
      </c>
      <c r="N2052" s="13" t="s">
        <v>957</v>
      </c>
      <c r="O2052" s="13" t="s">
        <v>201</v>
      </c>
      <c r="P2052" s="13" t="s">
        <v>28</v>
      </c>
      <c r="Q2052" s="13" t="s">
        <v>4529</v>
      </c>
      <c r="R2052" s="13" t="s">
        <v>30</v>
      </c>
      <c r="S2052" s="13" t="s">
        <v>289</v>
      </c>
      <c r="T2052" s="13" t="s">
        <v>4530</v>
      </c>
      <c r="U2052" s="33">
        <v>72</v>
      </c>
      <c r="V2052" s="15">
        <v>3</v>
      </c>
      <c r="W2052" s="14">
        <v>0</v>
      </c>
      <c r="X2052" s="33">
        <v>4.71</v>
      </c>
      <c r="Y2052" s="33">
        <v>4.32</v>
      </c>
      <c r="Z2052" s="14">
        <f t="shared" si="127"/>
        <v>6.0000000000000005E-2</v>
      </c>
      <c r="AA2052" s="13" t="s">
        <v>88</v>
      </c>
      <c r="AB2052" s="33">
        <v>0</v>
      </c>
      <c r="AC2052" s="33">
        <v>62.970000000000006</v>
      </c>
    </row>
    <row r="2053" spans="2:29" x14ac:dyDescent="0.3">
      <c r="B2053" s="19"/>
      <c r="D2053" s="13" t="s">
        <v>8155</v>
      </c>
      <c r="E2053" s="29">
        <v>43700</v>
      </c>
      <c r="F2053" s="29" t="str">
        <f t="shared" si="128"/>
        <v>Fri</v>
      </c>
      <c r="G2053" s="29" t="str">
        <f t="shared" si="129"/>
        <v>Aug</v>
      </c>
      <c r="H2053" s="34">
        <f t="shared" si="126"/>
        <v>2019</v>
      </c>
      <c r="I2053" s="29">
        <v>43704</v>
      </c>
      <c r="J2053" s="13" t="s">
        <v>50</v>
      </c>
      <c r="K2053" s="13" t="s">
        <v>1171</v>
      </c>
      <c r="L2053" s="13" t="s">
        <v>24</v>
      </c>
      <c r="M2053" s="13" t="s">
        <v>957</v>
      </c>
      <c r="N2053" s="13" t="s">
        <v>957</v>
      </c>
      <c r="O2053" s="13" t="s">
        <v>201</v>
      </c>
      <c r="P2053" s="13" t="s">
        <v>28</v>
      </c>
      <c r="Q2053" s="13" t="s">
        <v>5346</v>
      </c>
      <c r="R2053" s="13" t="s">
        <v>30</v>
      </c>
      <c r="S2053" s="13" t="s">
        <v>1789</v>
      </c>
      <c r="T2053" s="13" t="s">
        <v>5347</v>
      </c>
      <c r="U2053" s="33">
        <v>70.56</v>
      </c>
      <c r="V2053" s="15">
        <v>3</v>
      </c>
      <c r="W2053" s="14">
        <v>0</v>
      </c>
      <c r="X2053" s="33">
        <v>4.6399999999999997</v>
      </c>
      <c r="Y2053" s="33">
        <v>26.099999999999998</v>
      </c>
      <c r="Z2053" s="14">
        <f t="shared" si="127"/>
        <v>0.36989795918367341</v>
      </c>
      <c r="AA2053" s="13" t="s">
        <v>88</v>
      </c>
      <c r="AB2053" s="33">
        <v>0</v>
      </c>
      <c r="AC2053" s="33">
        <v>39.820000000000007</v>
      </c>
    </row>
    <row r="2054" spans="2:29" x14ac:dyDescent="0.3">
      <c r="B2054" s="19"/>
      <c r="D2054" s="13" t="s">
        <v>8156</v>
      </c>
      <c r="E2054" s="29">
        <v>43700</v>
      </c>
      <c r="F2054" s="29" t="str">
        <f t="shared" si="128"/>
        <v>Fri</v>
      </c>
      <c r="G2054" s="29" t="str">
        <f t="shared" si="129"/>
        <v>Aug</v>
      </c>
      <c r="H2054" s="34">
        <f t="shared" si="126"/>
        <v>2019</v>
      </c>
      <c r="I2054" s="29">
        <v>43704</v>
      </c>
      <c r="J2054" s="13" t="s">
        <v>50</v>
      </c>
      <c r="K2054" s="13" t="s">
        <v>1171</v>
      </c>
      <c r="L2054" s="13" t="s">
        <v>24</v>
      </c>
      <c r="M2054" s="13" t="s">
        <v>957</v>
      </c>
      <c r="N2054" s="13" t="s">
        <v>957</v>
      </c>
      <c r="O2054" s="13" t="s">
        <v>201</v>
      </c>
      <c r="P2054" s="13" t="s">
        <v>28</v>
      </c>
      <c r="Q2054" s="13" t="s">
        <v>1464</v>
      </c>
      <c r="R2054" s="13" t="s">
        <v>40</v>
      </c>
      <c r="S2054" s="13" t="s">
        <v>41</v>
      </c>
      <c r="T2054" s="13" t="s">
        <v>1465</v>
      </c>
      <c r="U2054" s="33">
        <v>132.48000000000002</v>
      </c>
      <c r="V2054" s="15">
        <v>1</v>
      </c>
      <c r="W2054" s="14">
        <v>0</v>
      </c>
      <c r="X2054" s="33">
        <v>4.6399999999999997</v>
      </c>
      <c r="Y2054" s="33">
        <v>5.28</v>
      </c>
      <c r="Z2054" s="14">
        <f t="shared" si="127"/>
        <v>3.9855072463768113E-2</v>
      </c>
      <c r="AA2054" s="13" t="s">
        <v>88</v>
      </c>
      <c r="AB2054" s="33">
        <v>0</v>
      </c>
      <c r="AC2054" s="33">
        <v>122.56000000000002</v>
      </c>
    </row>
    <row r="2055" spans="2:29" x14ac:dyDescent="0.3">
      <c r="B2055" s="19"/>
      <c r="D2055" s="13" t="s">
        <v>8158</v>
      </c>
      <c r="E2055" s="29">
        <v>43034</v>
      </c>
      <c r="F2055" s="29" t="str">
        <f t="shared" si="128"/>
        <v>Thu</v>
      </c>
      <c r="G2055" s="29" t="str">
        <f t="shared" si="129"/>
        <v>Oct</v>
      </c>
      <c r="H2055" s="34">
        <f t="shared" si="126"/>
        <v>2017</v>
      </c>
      <c r="I2055" s="29">
        <v>43039</v>
      </c>
      <c r="J2055" s="13" t="s">
        <v>50</v>
      </c>
      <c r="K2055" s="13" t="s">
        <v>1128</v>
      </c>
      <c r="L2055" s="13" t="s">
        <v>24</v>
      </c>
      <c r="M2055" s="13" t="s">
        <v>1129</v>
      </c>
      <c r="N2055" s="13" t="s">
        <v>1130</v>
      </c>
      <c r="O2055" s="13" t="s">
        <v>54</v>
      </c>
      <c r="P2055" s="13" t="s">
        <v>55</v>
      </c>
      <c r="Q2055" s="13" t="s">
        <v>1131</v>
      </c>
      <c r="R2055" s="13" t="s">
        <v>30</v>
      </c>
      <c r="S2055" s="13" t="s">
        <v>31</v>
      </c>
      <c r="T2055" s="13" t="s">
        <v>1132</v>
      </c>
      <c r="U2055" s="33">
        <v>862.08779999999979</v>
      </c>
      <c r="V2055" s="15">
        <v>2</v>
      </c>
      <c r="W2055" s="14">
        <v>0.17</v>
      </c>
      <c r="X2055" s="33">
        <v>120.5</v>
      </c>
      <c r="Y2055" s="33">
        <v>114.24780000000001</v>
      </c>
      <c r="Z2055" s="14">
        <f t="shared" si="127"/>
        <v>0.13252455260357476</v>
      </c>
      <c r="AA2055" s="13" t="s">
        <v>60</v>
      </c>
      <c r="AB2055" s="33">
        <v>146.55492599999997</v>
      </c>
      <c r="AC2055" s="33">
        <v>480.78507399999978</v>
      </c>
    </row>
    <row r="2056" spans="2:29" x14ac:dyDescent="0.3">
      <c r="B2056" s="19"/>
      <c r="D2056" s="13" t="s">
        <v>8159</v>
      </c>
      <c r="E2056" s="29">
        <v>43627</v>
      </c>
      <c r="F2056" s="29" t="str">
        <f t="shared" si="128"/>
        <v>Tue</v>
      </c>
      <c r="G2056" s="29" t="str">
        <f t="shared" si="129"/>
        <v>Jun</v>
      </c>
      <c r="H2056" s="34">
        <f t="shared" si="126"/>
        <v>2019</v>
      </c>
      <c r="I2056" s="29">
        <v>43633</v>
      </c>
      <c r="J2056" s="13" t="s">
        <v>50</v>
      </c>
      <c r="K2056" s="13" t="s">
        <v>1128</v>
      </c>
      <c r="L2056" s="13" t="s">
        <v>24</v>
      </c>
      <c r="M2056" s="13" t="s">
        <v>493</v>
      </c>
      <c r="N2056" s="13" t="s">
        <v>494</v>
      </c>
      <c r="O2056" s="13" t="s">
        <v>54</v>
      </c>
      <c r="P2056" s="13" t="s">
        <v>55</v>
      </c>
      <c r="Q2056" s="13" t="s">
        <v>987</v>
      </c>
      <c r="R2056" s="13" t="s">
        <v>40</v>
      </c>
      <c r="S2056" s="13" t="s">
        <v>67</v>
      </c>
      <c r="T2056" s="13" t="s">
        <v>988</v>
      </c>
      <c r="U2056" s="33">
        <v>674.90099999999995</v>
      </c>
      <c r="V2056" s="15">
        <v>2</v>
      </c>
      <c r="W2056" s="14">
        <v>7.0000000000000007E-2</v>
      </c>
      <c r="X2056" s="33">
        <v>41.23</v>
      </c>
      <c r="Y2056" s="33">
        <v>14.480999999999995</v>
      </c>
      <c r="Z2056" s="14">
        <f t="shared" si="127"/>
        <v>2.1456480283774948E-2</v>
      </c>
      <c r="AA2056" s="13" t="s">
        <v>88</v>
      </c>
      <c r="AB2056" s="33">
        <v>47.243070000000003</v>
      </c>
      <c r="AC2056" s="33">
        <v>571.94692999999995</v>
      </c>
    </row>
    <row r="2057" spans="2:29" x14ac:dyDescent="0.3">
      <c r="B2057" s="19"/>
      <c r="D2057" s="13" t="s">
        <v>8160</v>
      </c>
      <c r="E2057" s="29">
        <v>43627</v>
      </c>
      <c r="F2057" s="29" t="str">
        <f t="shared" si="128"/>
        <v>Tue</v>
      </c>
      <c r="G2057" s="29" t="str">
        <f t="shared" si="129"/>
        <v>Jun</v>
      </c>
      <c r="H2057" s="34">
        <f t="shared" ref="H2057:H2120" si="130">YEAR(E2057)</f>
        <v>2019</v>
      </c>
      <c r="I2057" s="29">
        <v>43633</v>
      </c>
      <c r="J2057" s="13" t="s">
        <v>50</v>
      </c>
      <c r="K2057" s="13" t="s">
        <v>1128</v>
      </c>
      <c r="L2057" s="13" t="s">
        <v>24</v>
      </c>
      <c r="M2057" s="13" t="s">
        <v>493</v>
      </c>
      <c r="N2057" s="13" t="s">
        <v>494</v>
      </c>
      <c r="O2057" s="13" t="s">
        <v>54</v>
      </c>
      <c r="P2057" s="13" t="s">
        <v>55</v>
      </c>
      <c r="Q2057" s="13" t="s">
        <v>878</v>
      </c>
      <c r="R2057" s="13" t="s">
        <v>57</v>
      </c>
      <c r="S2057" s="13" t="s">
        <v>138</v>
      </c>
      <c r="T2057" s="13" t="s">
        <v>879</v>
      </c>
      <c r="U2057" s="33">
        <v>515.57940000000008</v>
      </c>
      <c r="V2057" s="15">
        <v>2</v>
      </c>
      <c r="W2057" s="14">
        <v>0.17</v>
      </c>
      <c r="X2057" s="33">
        <v>21.6</v>
      </c>
      <c r="Y2057" s="33">
        <v>37.259399999999971</v>
      </c>
      <c r="Z2057" s="14">
        <f t="shared" ref="Z2057:Z2120" si="131">Y2057/U2057</f>
        <v>7.2267045580176326E-2</v>
      </c>
      <c r="AA2057" s="13" t="s">
        <v>88</v>
      </c>
      <c r="AB2057" s="33">
        <v>87.648498000000018</v>
      </c>
      <c r="AC2057" s="33">
        <v>369.07150200000007</v>
      </c>
    </row>
    <row r="2058" spans="2:29" x14ac:dyDescent="0.3">
      <c r="B2058" s="19"/>
      <c r="D2058" s="13" t="s">
        <v>8161</v>
      </c>
      <c r="E2058" s="29">
        <v>43627</v>
      </c>
      <c r="F2058" s="29" t="str">
        <f t="shared" si="128"/>
        <v>Tue</v>
      </c>
      <c r="G2058" s="29" t="str">
        <f t="shared" si="129"/>
        <v>Jun</v>
      </c>
      <c r="H2058" s="34">
        <f t="shared" si="130"/>
        <v>2019</v>
      </c>
      <c r="I2058" s="29">
        <v>43633</v>
      </c>
      <c r="J2058" s="13" t="s">
        <v>50</v>
      </c>
      <c r="K2058" s="13" t="s">
        <v>1128</v>
      </c>
      <c r="L2058" s="13" t="s">
        <v>24</v>
      </c>
      <c r="M2058" s="13" t="s">
        <v>493</v>
      </c>
      <c r="N2058" s="13" t="s">
        <v>494</v>
      </c>
      <c r="O2058" s="13" t="s">
        <v>54</v>
      </c>
      <c r="P2058" s="13" t="s">
        <v>55</v>
      </c>
      <c r="Q2058" s="13" t="s">
        <v>3619</v>
      </c>
      <c r="R2058" s="13" t="s">
        <v>57</v>
      </c>
      <c r="S2058" s="13" t="s">
        <v>86</v>
      </c>
      <c r="T2058" s="13" t="s">
        <v>3620</v>
      </c>
      <c r="U2058" s="33">
        <v>478.76399999999995</v>
      </c>
      <c r="V2058" s="15">
        <v>4</v>
      </c>
      <c r="W2058" s="14">
        <v>7.0000000000000007E-2</v>
      </c>
      <c r="X2058" s="33">
        <v>19.93</v>
      </c>
      <c r="Y2058" s="33">
        <v>-3.6000000000001364E-2</v>
      </c>
      <c r="Z2058" s="14">
        <f t="shared" si="131"/>
        <v>-7.5193623580723214E-5</v>
      </c>
      <c r="AA2058" s="13" t="s">
        <v>88</v>
      </c>
      <c r="AB2058" s="33">
        <v>33.513480000000001</v>
      </c>
      <c r="AC2058" s="33">
        <v>425.35651999999993</v>
      </c>
    </row>
    <row r="2059" spans="2:29" x14ac:dyDescent="0.3">
      <c r="B2059" s="19"/>
      <c r="D2059" s="13" t="s">
        <v>8162</v>
      </c>
      <c r="E2059" s="29">
        <v>43627</v>
      </c>
      <c r="F2059" s="29" t="str">
        <f t="shared" si="128"/>
        <v>Tue</v>
      </c>
      <c r="G2059" s="29" t="str">
        <f t="shared" si="129"/>
        <v>Jun</v>
      </c>
      <c r="H2059" s="34">
        <f t="shared" si="130"/>
        <v>2019</v>
      </c>
      <c r="I2059" s="29">
        <v>43633</v>
      </c>
      <c r="J2059" s="13" t="s">
        <v>50</v>
      </c>
      <c r="K2059" s="13" t="s">
        <v>1128</v>
      </c>
      <c r="L2059" s="13" t="s">
        <v>24</v>
      </c>
      <c r="M2059" s="13" t="s">
        <v>493</v>
      </c>
      <c r="N2059" s="13" t="s">
        <v>494</v>
      </c>
      <c r="O2059" s="13" t="s">
        <v>54</v>
      </c>
      <c r="P2059" s="13" t="s">
        <v>55</v>
      </c>
      <c r="Q2059" s="13" t="s">
        <v>4412</v>
      </c>
      <c r="R2059" s="13" t="s">
        <v>30</v>
      </c>
      <c r="S2059" s="13" t="s">
        <v>1607</v>
      </c>
      <c r="T2059" s="13" t="s">
        <v>4413</v>
      </c>
      <c r="U2059" s="33">
        <v>8.4588000000000001</v>
      </c>
      <c r="V2059" s="15">
        <v>1</v>
      </c>
      <c r="W2059" s="14">
        <v>0.47000000000000003</v>
      </c>
      <c r="X2059" s="33">
        <v>1.63</v>
      </c>
      <c r="Y2059" s="33">
        <v>-4.4712000000000005</v>
      </c>
      <c r="Z2059" s="14">
        <f t="shared" si="131"/>
        <v>-0.52858561498084844</v>
      </c>
      <c r="AA2059" s="13" t="s">
        <v>88</v>
      </c>
      <c r="AB2059" s="33">
        <v>3.9756360000000002</v>
      </c>
      <c r="AC2059" s="33">
        <v>7.324364000000001</v>
      </c>
    </row>
    <row r="2060" spans="2:29" x14ac:dyDescent="0.3">
      <c r="B2060" s="19"/>
      <c r="D2060" s="13" t="s">
        <v>8163</v>
      </c>
      <c r="E2060" s="29">
        <v>43957</v>
      </c>
      <c r="F2060" s="29" t="str">
        <f t="shared" si="128"/>
        <v>Wed</v>
      </c>
      <c r="G2060" s="29" t="str">
        <f t="shared" si="129"/>
        <v>May</v>
      </c>
      <c r="H2060" s="34">
        <f t="shared" si="130"/>
        <v>2020</v>
      </c>
      <c r="I2060" s="29">
        <v>43957</v>
      </c>
      <c r="J2060" s="13" t="s">
        <v>126</v>
      </c>
      <c r="K2060" s="13" t="s">
        <v>1128</v>
      </c>
      <c r="L2060" s="13" t="s">
        <v>24</v>
      </c>
      <c r="M2060" s="13" t="s">
        <v>160</v>
      </c>
      <c r="N2060" s="13" t="s">
        <v>160</v>
      </c>
      <c r="O2060" s="13" t="s">
        <v>54</v>
      </c>
      <c r="P2060" s="13" t="s">
        <v>55</v>
      </c>
      <c r="Q2060" s="13" t="s">
        <v>3891</v>
      </c>
      <c r="R2060" s="13" t="s">
        <v>40</v>
      </c>
      <c r="S2060" s="13" t="s">
        <v>906</v>
      </c>
      <c r="T2060" s="13" t="s">
        <v>3892</v>
      </c>
      <c r="U2060" s="33">
        <v>69.094499999999996</v>
      </c>
      <c r="V2060" s="15">
        <v>5</v>
      </c>
      <c r="W2060" s="14">
        <v>0.27</v>
      </c>
      <c r="X2060" s="33">
        <v>8.27</v>
      </c>
      <c r="Y2060" s="33">
        <v>-11.455500000000002</v>
      </c>
      <c r="Z2060" s="14">
        <f t="shared" si="131"/>
        <v>-0.16579467251373123</v>
      </c>
      <c r="AA2060" s="13" t="s">
        <v>60</v>
      </c>
      <c r="AB2060" s="33">
        <v>18.655515000000001</v>
      </c>
      <c r="AC2060" s="33">
        <v>53.624484999999993</v>
      </c>
    </row>
    <row r="2061" spans="2:29" x14ac:dyDescent="0.3">
      <c r="B2061" s="19"/>
      <c r="D2061" s="13" t="s">
        <v>8164</v>
      </c>
      <c r="E2061" s="29">
        <v>43957</v>
      </c>
      <c r="F2061" s="29" t="str">
        <f t="shared" si="128"/>
        <v>Wed</v>
      </c>
      <c r="G2061" s="29" t="str">
        <f t="shared" si="129"/>
        <v>May</v>
      </c>
      <c r="H2061" s="34">
        <f t="shared" si="130"/>
        <v>2020</v>
      </c>
      <c r="I2061" s="29">
        <v>43957</v>
      </c>
      <c r="J2061" s="13" t="s">
        <v>126</v>
      </c>
      <c r="K2061" s="13" t="s">
        <v>1128</v>
      </c>
      <c r="L2061" s="13" t="s">
        <v>24</v>
      </c>
      <c r="M2061" s="13" t="s">
        <v>160</v>
      </c>
      <c r="N2061" s="13" t="s">
        <v>160</v>
      </c>
      <c r="O2061" s="13" t="s">
        <v>54</v>
      </c>
      <c r="P2061" s="13" t="s">
        <v>55</v>
      </c>
      <c r="Q2061" s="13" t="s">
        <v>5017</v>
      </c>
      <c r="R2061" s="13" t="s">
        <v>30</v>
      </c>
      <c r="S2061" s="13" t="s">
        <v>1567</v>
      </c>
      <c r="T2061" s="13" t="s">
        <v>5018</v>
      </c>
      <c r="U2061" s="33">
        <v>28.1112</v>
      </c>
      <c r="V2061" s="15">
        <v>4</v>
      </c>
      <c r="W2061" s="14">
        <v>0.47000000000000003</v>
      </c>
      <c r="X2061" s="33">
        <v>6.7</v>
      </c>
      <c r="Y2061" s="33">
        <v>-13.888800000000002</v>
      </c>
      <c r="Z2061" s="14">
        <f t="shared" si="131"/>
        <v>-0.49406642192435762</v>
      </c>
      <c r="AA2061" s="13" t="s">
        <v>60</v>
      </c>
      <c r="AB2061" s="33">
        <v>13.212264000000001</v>
      </c>
      <c r="AC2061" s="33">
        <v>22.087736</v>
      </c>
    </row>
    <row r="2062" spans="2:29" x14ac:dyDescent="0.3">
      <c r="B2062" s="19"/>
      <c r="D2062" s="13" t="s">
        <v>8165</v>
      </c>
      <c r="E2062" s="29">
        <v>44061</v>
      </c>
      <c r="F2062" s="29" t="str">
        <f t="shared" si="128"/>
        <v>Tue</v>
      </c>
      <c r="G2062" s="29" t="str">
        <f t="shared" si="129"/>
        <v>Aug</v>
      </c>
      <c r="H2062" s="34">
        <f t="shared" si="130"/>
        <v>2020</v>
      </c>
      <c r="I2062" s="29">
        <v>44065</v>
      </c>
      <c r="J2062" s="13" t="s">
        <v>22</v>
      </c>
      <c r="K2062" s="13" t="s">
        <v>1128</v>
      </c>
      <c r="L2062" s="13" t="s">
        <v>24</v>
      </c>
      <c r="M2062" s="13" t="s">
        <v>596</v>
      </c>
      <c r="N2062" s="13" t="s">
        <v>168</v>
      </c>
      <c r="O2062" s="13" t="s">
        <v>54</v>
      </c>
      <c r="P2062" s="13" t="s">
        <v>55</v>
      </c>
      <c r="Q2062" s="13" t="s">
        <v>2198</v>
      </c>
      <c r="R2062" s="13" t="s">
        <v>30</v>
      </c>
      <c r="S2062" s="13" t="s">
        <v>1789</v>
      </c>
      <c r="T2062" s="13" t="s">
        <v>2199</v>
      </c>
      <c r="U2062" s="33">
        <v>264.5958</v>
      </c>
      <c r="V2062" s="15">
        <v>7</v>
      </c>
      <c r="W2062" s="14">
        <v>0.27</v>
      </c>
      <c r="X2062" s="33">
        <v>21.56</v>
      </c>
      <c r="Y2062" s="33">
        <v>-58.174200000000013</v>
      </c>
      <c r="Z2062" s="14">
        <f t="shared" si="131"/>
        <v>-0.21986063270845574</v>
      </c>
      <c r="AA2062" s="13" t="s">
        <v>88</v>
      </c>
      <c r="AB2062" s="33">
        <v>71.440866</v>
      </c>
      <c r="AC2062" s="33">
        <v>229.76913400000001</v>
      </c>
    </row>
    <row r="2063" spans="2:29" x14ac:dyDescent="0.3">
      <c r="B2063" s="19"/>
      <c r="D2063" s="13" t="s">
        <v>8166</v>
      </c>
      <c r="E2063" s="29">
        <v>43875</v>
      </c>
      <c r="F2063" s="29" t="str">
        <f t="shared" si="128"/>
        <v>Fri</v>
      </c>
      <c r="G2063" s="29" t="str">
        <f t="shared" si="129"/>
        <v>Feb</v>
      </c>
      <c r="H2063" s="34">
        <f t="shared" si="130"/>
        <v>2020</v>
      </c>
      <c r="I2063" s="29">
        <v>43881</v>
      </c>
      <c r="J2063" s="13" t="s">
        <v>50</v>
      </c>
      <c r="K2063" s="13" t="s">
        <v>2182</v>
      </c>
      <c r="L2063" s="13" t="s">
        <v>24</v>
      </c>
      <c r="M2063" s="13" t="s">
        <v>408</v>
      </c>
      <c r="N2063" s="13" t="s">
        <v>408</v>
      </c>
      <c r="O2063" s="13" t="s">
        <v>409</v>
      </c>
      <c r="P2063" s="13" t="s">
        <v>55</v>
      </c>
      <c r="Q2063" s="13" t="s">
        <v>2113</v>
      </c>
      <c r="R2063" s="13" t="s">
        <v>57</v>
      </c>
      <c r="S2063" s="13" t="s">
        <v>86</v>
      </c>
      <c r="T2063" s="13" t="s">
        <v>2114</v>
      </c>
      <c r="U2063" s="33">
        <v>722.47140000000002</v>
      </c>
      <c r="V2063" s="15">
        <v>6</v>
      </c>
      <c r="W2063" s="14">
        <v>0.37</v>
      </c>
      <c r="X2063" s="33">
        <v>52.47</v>
      </c>
      <c r="Y2063" s="33">
        <v>68.711400000000026</v>
      </c>
      <c r="Z2063" s="14">
        <f t="shared" si="131"/>
        <v>9.5106048488563036E-2</v>
      </c>
      <c r="AA2063" s="13" t="s">
        <v>88</v>
      </c>
      <c r="AB2063" s="33">
        <v>267.31441799999999</v>
      </c>
      <c r="AC2063" s="33">
        <v>333.97558200000003</v>
      </c>
    </row>
    <row r="2064" spans="2:29" x14ac:dyDescent="0.3">
      <c r="B2064" s="19"/>
      <c r="D2064" s="13" t="s">
        <v>8167</v>
      </c>
      <c r="E2064" s="29">
        <v>43875</v>
      </c>
      <c r="F2064" s="29" t="str">
        <f t="shared" si="128"/>
        <v>Fri</v>
      </c>
      <c r="G2064" s="29" t="str">
        <f t="shared" si="129"/>
        <v>Feb</v>
      </c>
      <c r="H2064" s="34">
        <f t="shared" si="130"/>
        <v>2020</v>
      </c>
      <c r="I2064" s="29">
        <v>43881</v>
      </c>
      <c r="J2064" s="13" t="s">
        <v>50</v>
      </c>
      <c r="K2064" s="13" t="s">
        <v>2182</v>
      </c>
      <c r="L2064" s="13" t="s">
        <v>24</v>
      </c>
      <c r="M2064" s="13" t="s">
        <v>408</v>
      </c>
      <c r="N2064" s="13" t="s">
        <v>408</v>
      </c>
      <c r="O2064" s="13" t="s">
        <v>409</v>
      </c>
      <c r="P2064" s="13" t="s">
        <v>55</v>
      </c>
      <c r="Q2064" s="13" t="s">
        <v>3630</v>
      </c>
      <c r="R2064" s="13" t="s">
        <v>57</v>
      </c>
      <c r="S2064" s="13" t="s">
        <v>121</v>
      </c>
      <c r="T2064" s="13" t="s">
        <v>3631</v>
      </c>
      <c r="U2064" s="33">
        <v>274.4658</v>
      </c>
      <c r="V2064" s="15">
        <v>9</v>
      </c>
      <c r="W2064" s="14">
        <v>0.47000000000000003</v>
      </c>
      <c r="X2064" s="33">
        <v>19.86</v>
      </c>
      <c r="Y2064" s="33">
        <v>-67.35420000000002</v>
      </c>
      <c r="Z2064" s="14">
        <f t="shared" si="131"/>
        <v>-0.24540106636236653</v>
      </c>
      <c r="AA2064" s="13" t="s">
        <v>88</v>
      </c>
      <c r="AB2064" s="33">
        <v>128.99892600000001</v>
      </c>
      <c r="AC2064" s="33">
        <v>192.961074</v>
      </c>
    </row>
    <row r="2065" spans="2:29" x14ac:dyDescent="0.3">
      <c r="B2065" s="19"/>
      <c r="D2065" s="13" t="s">
        <v>8168</v>
      </c>
      <c r="E2065" s="29">
        <v>43875</v>
      </c>
      <c r="F2065" s="29" t="str">
        <f t="shared" si="128"/>
        <v>Fri</v>
      </c>
      <c r="G2065" s="29" t="str">
        <f t="shared" si="129"/>
        <v>Feb</v>
      </c>
      <c r="H2065" s="34">
        <f t="shared" si="130"/>
        <v>2020</v>
      </c>
      <c r="I2065" s="29">
        <v>43881</v>
      </c>
      <c r="J2065" s="13" t="s">
        <v>50</v>
      </c>
      <c r="K2065" s="13" t="s">
        <v>2182</v>
      </c>
      <c r="L2065" s="13" t="s">
        <v>24</v>
      </c>
      <c r="M2065" s="13" t="s">
        <v>408</v>
      </c>
      <c r="N2065" s="13" t="s">
        <v>408</v>
      </c>
      <c r="O2065" s="13" t="s">
        <v>409</v>
      </c>
      <c r="P2065" s="13" t="s">
        <v>55</v>
      </c>
      <c r="Q2065" s="13" t="s">
        <v>2510</v>
      </c>
      <c r="R2065" s="13" t="s">
        <v>57</v>
      </c>
      <c r="S2065" s="13" t="s">
        <v>121</v>
      </c>
      <c r="T2065" s="13" t="s">
        <v>2511</v>
      </c>
      <c r="U2065" s="33">
        <v>109.94850000000001</v>
      </c>
      <c r="V2065" s="15">
        <v>3</v>
      </c>
      <c r="W2065" s="14">
        <v>0.47000000000000003</v>
      </c>
      <c r="X2065" s="33">
        <v>10.19</v>
      </c>
      <c r="Y2065" s="33">
        <v>-18.751500000000007</v>
      </c>
      <c r="Z2065" s="14">
        <f t="shared" si="131"/>
        <v>-0.17054802930462903</v>
      </c>
      <c r="AA2065" s="13" t="s">
        <v>88</v>
      </c>
      <c r="AB2065" s="33">
        <v>51.675795000000008</v>
      </c>
      <c r="AC2065" s="33">
        <v>66.834205000000011</v>
      </c>
    </row>
    <row r="2066" spans="2:29" x14ac:dyDescent="0.3">
      <c r="B2066" s="19"/>
      <c r="D2066" s="13" t="s">
        <v>8169</v>
      </c>
      <c r="E2066" s="29">
        <v>43875</v>
      </c>
      <c r="F2066" s="29" t="str">
        <f t="shared" si="128"/>
        <v>Fri</v>
      </c>
      <c r="G2066" s="29" t="str">
        <f t="shared" si="129"/>
        <v>Feb</v>
      </c>
      <c r="H2066" s="34">
        <f t="shared" si="130"/>
        <v>2020</v>
      </c>
      <c r="I2066" s="29">
        <v>43881</v>
      </c>
      <c r="J2066" s="13" t="s">
        <v>50</v>
      </c>
      <c r="K2066" s="13" t="s">
        <v>2182</v>
      </c>
      <c r="L2066" s="13" t="s">
        <v>24</v>
      </c>
      <c r="M2066" s="13" t="s">
        <v>408</v>
      </c>
      <c r="N2066" s="13" t="s">
        <v>408</v>
      </c>
      <c r="O2066" s="13" t="s">
        <v>409</v>
      </c>
      <c r="P2066" s="13" t="s">
        <v>55</v>
      </c>
      <c r="Q2066" s="13" t="s">
        <v>5445</v>
      </c>
      <c r="R2066" s="13" t="s">
        <v>30</v>
      </c>
      <c r="S2066" s="13" t="s">
        <v>2751</v>
      </c>
      <c r="T2066" s="13" t="s">
        <v>5446</v>
      </c>
      <c r="U2066" s="33">
        <v>9.4121999999999986</v>
      </c>
      <c r="V2066" s="15">
        <v>1</v>
      </c>
      <c r="W2066" s="14">
        <v>0.17</v>
      </c>
      <c r="X2066" s="33">
        <v>1.67</v>
      </c>
      <c r="Y2066" s="33">
        <v>0.56219999999999959</v>
      </c>
      <c r="Z2066" s="14">
        <f t="shared" si="131"/>
        <v>5.973098744183078E-2</v>
      </c>
      <c r="AA2066" s="13" t="s">
        <v>88</v>
      </c>
      <c r="AB2066" s="33">
        <v>1.6000739999999998</v>
      </c>
      <c r="AC2066" s="33">
        <v>5.5799259999999995</v>
      </c>
    </row>
    <row r="2067" spans="2:29" x14ac:dyDescent="0.3">
      <c r="B2067" s="19"/>
      <c r="D2067" s="13" t="s">
        <v>8170</v>
      </c>
      <c r="E2067" s="29">
        <v>43875</v>
      </c>
      <c r="F2067" s="29" t="str">
        <f t="shared" si="128"/>
        <v>Fri</v>
      </c>
      <c r="G2067" s="29" t="str">
        <f t="shared" si="129"/>
        <v>Feb</v>
      </c>
      <c r="H2067" s="34">
        <f t="shared" si="130"/>
        <v>2020</v>
      </c>
      <c r="I2067" s="29">
        <v>43881</v>
      </c>
      <c r="J2067" s="13" t="s">
        <v>50</v>
      </c>
      <c r="K2067" s="13" t="s">
        <v>2182</v>
      </c>
      <c r="L2067" s="13" t="s">
        <v>24</v>
      </c>
      <c r="M2067" s="13" t="s">
        <v>408</v>
      </c>
      <c r="N2067" s="13" t="s">
        <v>408</v>
      </c>
      <c r="O2067" s="13" t="s">
        <v>409</v>
      </c>
      <c r="P2067" s="13" t="s">
        <v>55</v>
      </c>
      <c r="Q2067" s="13" t="s">
        <v>5451</v>
      </c>
      <c r="R2067" s="13" t="s">
        <v>30</v>
      </c>
      <c r="S2067" s="13" t="s">
        <v>1121</v>
      </c>
      <c r="T2067" s="13" t="s">
        <v>5452</v>
      </c>
      <c r="U2067" s="33">
        <v>15.014700000000003</v>
      </c>
      <c r="V2067" s="15">
        <v>3</v>
      </c>
      <c r="W2067" s="14">
        <v>0.17</v>
      </c>
      <c r="X2067" s="33">
        <v>1.29</v>
      </c>
      <c r="Y2067" s="33">
        <v>-2.5353000000000012</v>
      </c>
      <c r="Z2067" s="14">
        <f t="shared" si="131"/>
        <v>-0.16885452256788352</v>
      </c>
      <c r="AA2067" s="13" t="s">
        <v>88</v>
      </c>
      <c r="AB2067" s="33">
        <v>2.5524990000000005</v>
      </c>
      <c r="AC2067" s="33">
        <v>13.707501000000002</v>
      </c>
    </row>
    <row r="2068" spans="2:29" x14ac:dyDescent="0.3">
      <c r="B2068" s="19"/>
      <c r="D2068" s="13" t="s">
        <v>8171</v>
      </c>
      <c r="E2068" s="29">
        <v>43406</v>
      </c>
      <c r="F2068" s="29" t="str">
        <f t="shared" si="128"/>
        <v>Fri</v>
      </c>
      <c r="G2068" s="29" t="str">
        <f t="shared" si="129"/>
        <v>Nov</v>
      </c>
      <c r="H2068" s="34">
        <f t="shared" si="130"/>
        <v>2018</v>
      </c>
      <c r="I2068" s="29">
        <v>43410</v>
      </c>
      <c r="J2068" s="13" t="s">
        <v>50</v>
      </c>
      <c r="K2068" s="13" t="s">
        <v>1417</v>
      </c>
      <c r="L2068" s="13" t="s">
        <v>24</v>
      </c>
      <c r="M2068" s="13" t="s">
        <v>1418</v>
      </c>
      <c r="N2068" s="13" t="s">
        <v>187</v>
      </c>
      <c r="O2068" s="13" t="s">
        <v>27</v>
      </c>
      <c r="P2068" s="13" t="s">
        <v>28</v>
      </c>
      <c r="Q2068" s="13" t="s">
        <v>994</v>
      </c>
      <c r="R2068" s="13" t="s">
        <v>40</v>
      </c>
      <c r="S2068" s="13" t="s">
        <v>41</v>
      </c>
      <c r="T2068" s="13" t="s">
        <v>995</v>
      </c>
      <c r="U2068" s="33">
        <v>914.27999999999975</v>
      </c>
      <c r="V2068" s="15">
        <v>2</v>
      </c>
      <c r="W2068" s="14">
        <v>0</v>
      </c>
      <c r="X2068" s="33">
        <v>92.86</v>
      </c>
      <c r="Y2068" s="33">
        <v>91.38</v>
      </c>
      <c r="Z2068" s="14">
        <f t="shared" si="131"/>
        <v>9.9947499671872969E-2</v>
      </c>
      <c r="AA2068" s="13" t="s">
        <v>88</v>
      </c>
      <c r="AB2068" s="33">
        <v>0</v>
      </c>
      <c r="AC2068" s="33">
        <v>730.03999999999974</v>
      </c>
    </row>
    <row r="2069" spans="2:29" x14ac:dyDescent="0.3">
      <c r="B2069" s="19"/>
      <c r="D2069" s="13" t="s">
        <v>8172</v>
      </c>
      <c r="E2069" s="29">
        <v>43406</v>
      </c>
      <c r="F2069" s="29" t="str">
        <f t="shared" si="128"/>
        <v>Fri</v>
      </c>
      <c r="G2069" s="29" t="str">
        <f t="shared" si="129"/>
        <v>Nov</v>
      </c>
      <c r="H2069" s="34">
        <f t="shared" si="130"/>
        <v>2018</v>
      </c>
      <c r="I2069" s="29">
        <v>43410</v>
      </c>
      <c r="J2069" s="13" t="s">
        <v>50</v>
      </c>
      <c r="K2069" s="13" t="s">
        <v>1417</v>
      </c>
      <c r="L2069" s="13" t="s">
        <v>24</v>
      </c>
      <c r="M2069" s="13" t="s">
        <v>1418</v>
      </c>
      <c r="N2069" s="13" t="s">
        <v>187</v>
      </c>
      <c r="O2069" s="13" t="s">
        <v>27</v>
      </c>
      <c r="P2069" s="13" t="s">
        <v>28</v>
      </c>
      <c r="Q2069" s="13" t="s">
        <v>1961</v>
      </c>
      <c r="R2069" s="13" t="s">
        <v>40</v>
      </c>
      <c r="S2069" s="13" t="s">
        <v>906</v>
      </c>
      <c r="T2069" s="13" t="s">
        <v>1962</v>
      </c>
      <c r="U2069" s="33">
        <v>97.56</v>
      </c>
      <c r="V2069" s="15">
        <v>2</v>
      </c>
      <c r="W2069" s="14">
        <v>0</v>
      </c>
      <c r="X2069" s="33">
        <v>4.6100000000000003</v>
      </c>
      <c r="Y2069" s="33">
        <v>23.4</v>
      </c>
      <c r="Z2069" s="14">
        <f t="shared" si="131"/>
        <v>0.23985239852398521</v>
      </c>
      <c r="AA2069" s="13" t="s">
        <v>88</v>
      </c>
      <c r="AB2069" s="33">
        <v>0</v>
      </c>
      <c r="AC2069" s="33">
        <v>69.550000000000011</v>
      </c>
    </row>
    <row r="2070" spans="2:29" x14ac:dyDescent="0.3">
      <c r="B2070" s="19"/>
      <c r="D2070" s="13" t="s">
        <v>8173</v>
      </c>
      <c r="E2070" s="29">
        <v>43406</v>
      </c>
      <c r="F2070" s="29" t="str">
        <f t="shared" si="128"/>
        <v>Fri</v>
      </c>
      <c r="G2070" s="29" t="str">
        <f t="shared" si="129"/>
        <v>Nov</v>
      </c>
      <c r="H2070" s="34">
        <f t="shared" si="130"/>
        <v>2018</v>
      </c>
      <c r="I2070" s="29">
        <v>43410</v>
      </c>
      <c r="J2070" s="13" t="s">
        <v>50</v>
      </c>
      <c r="K2070" s="13" t="s">
        <v>1417</v>
      </c>
      <c r="L2070" s="13" t="s">
        <v>24</v>
      </c>
      <c r="M2070" s="13" t="s">
        <v>1418</v>
      </c>
      <c r="N2070" s="13" t="s">
        <v>187</v>
      </c>
      <c r="O2070" s="13" t="s">
        <v>27</v>
      </c>
      <c r="P2070" s="13" t="s">
        <v>28</v>
      </c>
      <c r="Q2070" s="13" t="s">
        <v>5529</v>
      </c>
      <c r="R2070" s="13" t="s">
        <v>30</v>
      </c>
      <c r="S2070" s="13" t="s">
        <v>1121</v>
      </c>
      <c r="T2070" s="13" t="s">
        <v>5530</v>
      </c>
      <c r="U2070" s="33">
        <v>62.46</v>
      </c>
      <c r="V2070" s="15">
        <v>6</v>
      </c>
      <c r="W2070" s="14">
        <v>0</v>
      </c>
      <c r="X2070" s="33">
        <v>3.78</v>
      </c>
      <c r="Y2070" s="33">
        <v>28.620000000000005</v>
      </c>
      <c r="Z2070" s="14">
        <f t="shared" si="131"/>
        <v>0.4582132564841499</v>
      </c>
      <c r="AA2070" s="13" t="s">
        <v>88</v>
      </c>
      <c r="AB2070" s="33">
        <v>0</v>
      </c>
      <c r="AC2070" s="33">
        <v>30.059999999999995</v>
      </c>
    </row>
    <row r="2071" spans="2:29" x14ac:dyDescent="0.3">
      <c r="B2071" s="19"/>
      <c r="D2071" s="13" t="s">
        <v>8174</v>
      </c>
      <c r="E2071" s="29">
        <v>43406</v>
      </c>
      <c r="F2071" s="29" t="str">
        <f t="shared" si="128"/>
        <v>Fri</v>
      </c>
      <c r="G2071" s="29" t="str">
        <f t="shared" si="129"/>
        <v>Nov</v>
      </c>
      <c r="H2071" s="34">
        <f t="shared" si="130"/>
        <v>2018</v>
      </c>
      <c r="I2071" s="29">
        <v>43410</v>
      </c>
      <c r="J2071" s="13" t="s">
        <v>50</v>
      </c>
      <c r="K2071" s="13" t="s">
        <v>1417</v>
      </c>
      <c r="L2071" s="13" t="s">
        <v>24</v>
      </c>
      <c r="M2071" s="13" t="s">
        <v>1418</v>
      </c>
      <c r="N2071" s="13" t="s">
        <v>187</v>
      </c>
      <c r="O2071" s="13" t="s">
        <v>27</v>
      </c>
      <c r="P2071" s="13" t="s">
        <v>28</v>
      </c>
      <c r="Q2071" s="13" t="s">
        <v>5177</v>
      </c>
      <c r="R2071" s="13" t="s">
        <v>30</v>
      </c>
      <c r="S2071" s="13" t="s">
        <v>2751</v>
      </c>
      <c r="T2071" s="13" t="s">
        <v>5178</v>
      </c>
      <c r="U2071" s="33">
        <v>30.240000000000002</v>
      </c>
      <c r="V2071" s="15">
        <v>3</v>
      </c>
      <c r="W2071" s="14">
        <v>0</v>
      </c>
      <c r="X2071" s="33">
        <v>2.9</v>
      </c>
      <c r="Y2071" s="33">
        <v>5.3999999999999995</v>
      </c>
      <c r="Z2071" s="14">
        <f t="shared" si="131"/>
        <v>0.17857142857142855</v>
      </c>
      <c r="AA2071" s="13" t="s">
        <v>88</v>
      </c>
      <c r="AB2071" s="33">
        <v>0</v>
      </c>
      <c r="AC2071" s="33">
        <v>21.940000000000005</v>
      </c>
    </row>
    <row r="2072" spans="2:29" x14ac:dyDescent="0.3">
      <c r="B2072" s="19"/>
      <c r="D2072" s="13" t="s">
        <v>8175</v>
      </c>
      <c r="E2072" s="29">
        <v>44113</v>
      </c>
      <c r="F2072" s="29" t="str">
        <f t="shared" si="128"/>
        <v>Fri</v>
      </c>
      <c r="G2072" s="29" t="str">
        <f t="shared" si="129"/>
        <v>Oct</v>
      </c>
      <c r="H2072" s="34">
        <f t="shared" si="130"/>
        <v>2020</v>
      </c>
      <c r="I2072" s="29">
        <v>44115</v>
      </c>
      <c r="J2072" s="13" t="s">
        <v>22</v>
      </c>
      <c r="K2072" s="13" t="s">
        <v>1417</v>
      </c>
      <c r="L2072" s="13" t="s">
        <v>24</v>
      </c>
      <c r="M2072" s="13" t="s">
        <v>135</v>
      </c>
      <c r="N2072" s="13" t="s">
        <v>136</v>
      </c>
      <c r="O2072" s="13" t="s">
        <v>27</v>
      </c>
      <c r="P2072" s="13" t="s">
        <v>28</v>
      </c>
      <c r="Q2072" s="13" t="s">
        <v>2098</v>
      </c>
      <c r="R2072" s="13" t="s">
        <v>40</v>
      </c>
      <c r="S2072" s="13" t="s">
        <v>67</v>
      </c>
      <c r="T2072" s="13" t="s">
        <v>2099</v>
      </c>
      <c r="U2072" s="33">
        <v>302.62499999999994</v>
      </c>
      <c r="V2072" s="15">
        <v>5</v>
      </c>
      <c r="W2072" s="14">
        <v>0.5</v>
      </c>
      <c r="X2072" s="33">
        <v>22.3</v>
      </c>
      <c r="Y2072" s="33">
        <v>-36.374999999999943</v>
      </c>
      <c r="Z2072" s="14">
        <f t="shared" si="131"/>
        <v>-0.12019826517967766</v>
      </c>
      <c r="AA2072" s="13" t="s">
        <v>60</v>
      </c>
      <c r="AB2072" s="33">
        <v>151.31249999999997</v>
      </c>
      <c r="AC2072" s="33">
        <v>165.3874999999999</v>
      </c>
    </row>
    <row r="2073" spans="2:29" x14ac:dyDescent="0.3">
      <c r="B2073" s="19"/>
      <c r="D2073" s="13" t="s">
        <v>8176</v>
      </c>
      <c r="E2073" s="29">
        <v>43911</v>
      </c>
      <c r="F2073" s="29" t="str">
        <f t="shared" si="128"/>
        <v>Sat</v>
      </c>
      <c r="G2073" s="29" t="str">
        <f t="shared" si="129"/>
        <v>Mar</v>
      </c>
      <c r="H2073" s="34">
        <f t="shared" si="130"/>
        <v>2020</v>
      </c>
      <c r="I2073" s="29">
        <v>43915</v>
      </c>
      <c r="J2073" s="13" t="s">
        <v>50</v>
      </c>
      <c r="K2073" s="13" t="s">
        <v>5114</v>
      </c>
      <c r="L2073" s="13" t="s">
        <v>24</v>
      </c>
      <c r="M2073" s="13" t="s">
        <v>400</v>
      </c>
      <c r="N2073" s="13" t="s">
        <v>91</v>
      </c>
      <c r="O2073" s="13" t="s">
        <v>54</v>
      </c>
      <c r="P2073" s="13" t="s">
        <v>55</v>
      </c>
      <c r="Q2073" s="13" t="s">
        <v>2714</v>
      </c>
      <c r="R2073" s="13" t="s">
        <v>30</v>
      </c>
      <c r="S2073" s="13" t="s">
        <v>1789</v>
      </c>
      <c r="T2073" s="13" t="s">
        <v>2715</v>
      </c>
      <c r="U2073" s="33">
        <v>77.175599999999989</v>
      </c>
      <c r="V2073" s="15">
        <v>4</v>
      </c>
      <c r="W2073" s="14">
        <v>0.27</v>
      </c>
      <c r="X2073" s="33">
        <v>6.12</v>
      </c>
      <c r="Y2073" s="33">
        <v>-5.3843999999999959</v>
      </c>
      <c r="Z2073" s="14">
        <f t="shared" si="131"/>
        <v>-6.976816506771566E-2</v>
      </c>
      <c r="AA2073" s="13" t="s">
        <v>88</v>
      </c>
      <c r="AB2073" s="33">
        <v>20.837411999999997</v>
      </c>
      <c r="AC2073" s="33">
        <v>55.602587999999983</v>
      </c>
    </row>
    <row r="2074" spans="2:29" x14ac:dyDescent="0.3">
      <c r="B2074" s="19"/>
      <c r="D2074" s="13" t="s">
        <v>8177</v>
      </c>
      <c r="E2074" s="29">
        <v>43911</v>
      </c>
      <c r="F2074" s="29" t="str">
        <f t="shared" si="128"/>
        <v>Sat</v>
      </c>
      <c r="G2074" s="29" t="str">
        <f t="shared" si="129"/>
        <v>Mar</v>
      </c>
      <c r="H2074" s="34">
        <f t="shared" si="130"/>
        <v>2020</v>
      </c>
      <c r="I2074" s="29">
        <v>43915</v>
      </c>
      <c r="J2074" s="13" t="s">
        <v>50</v>
      </c>
      <c r="K2074" s="13" t="s">
        <v>5114</v>
      </c>
      <c r="L2074" s="13" t="s">
        <v>24</v>
      </c>
      <c r="M2074" s="13" t="s">
        <v>400</v>
      </c>
      <c r="N2074" s="13" t="s">
        <v>91</v>
      </c>
      <c r="O2074" s="13" t="s">
        <v>54</v>
      </c>
      <c r="P2074" s="13" t="s">
        <v>55</v>
      </c>
      <c r="Q2074" s="13" t="s">
        <v>4799</v>
      </c>
      <c r="R2074" s="13" t="s">
        <v>30</v>
      </c>
      <c r="S2074" s="13" t="s">
        <v>1228</v>
      </c>
      <c r="T2074" s="13" t="s">
        <v>4800</v>
      </c>
      <c r="U2074" s="33">
        <v>83.697600000000008</v>
      </c>
      <c r="V2074" s="15">
        <v>7</v>
      </c>
      <c r="W2074" s="14">
        <v>0.47000000000000003</v>
      </c>
      <c r="X2074" s="33">
        <v>3.1</v>
      </c>
      <c r="Y2074" s="33">
        <v>-20.67240000000001</v>
      </c>
      <c r="Z2074" s="14">
        <f t="shared" si="131"/>
        <v>-0.24698916097952639</v>
      </c>
      <c r="AA2074" s="13" t="s">
        <v>88</v>
      </c>
      <c r="AB2074" s="33">
        <v>39.337872000000004</v>
      </c>
      <c r="AC2074" s="33">
        <v>61.932128000000013</v>
      </c>
    </row>
    <row r="2075" spans="2:29" x14ac:dyDescent="0.3">
      <c r="B2075" s="19"/>
      <c r="D2075" s="13" t="s">
        <v>8178</v>
      </c>
      <c r="E2075" s="29">
        <v>43004</v>
      </c>
      <c r="F2075" s="29" t="str">
        <f t="shared" si="128"/>
        <v>Tue</v>
      </c>
      <c r="G2075" s="29" t="str">
        <f t="shared" si="129"/>
        <v>Sep</v>
      </c>
      <c r="H2075" s="34">
        <f t="shared" si="130"/>
        <v>2017</v>
      </c>
      <c r="I2075" s="29">
        <v>43011</v>
      </c>
      <c r="J2075" s="13" t="s">
        <v>50</v>
      </c>
      <c r="K2075" s="13" t="s">
        <v>1516</v>
      </c>
      <c r="L2075" s="13" t="s">
        <v>24</v>
      </c>
      <c r="M2075" s="13" t="s">
        <v>408</v>
      </c>
      <c r="N2075" s="13" t="s">
        <v>408</v>
      </c>
      <c r="O2075" s="13" t="s">
        <v>409</v>
      </c>
      <c r="P2075" s="13" t="s">
        <v>55</v>
      </c>
      <c r="Q2075" s="13" t="s">
        <v>142</v>
      </c>
      <c r="R2075" s="13" t="s">
        <v>30</v>
      </c>
      <c r="S2075" s="13" t="s">
        <v>31</v>
      </c>
      <c r="T2075" s="13" t="s">
        <v>143</v>
      </c>
      <c r="U2075" s="33">
        <v>437.71709999999996</v>
      </c>
      <c r="V2075" s="15">
        <v>1</v>
      </c>
      <c r="W2075" s="14">
        <v>0.17</v>
      </c>
      <c r="X2075" s="33">
        <v>85.4</v>
      </c>
      <c r="Y2075" s="33">
        <v>26.357100000000003</v>
      </c>
      <c r="Z2075" s="14">
        <f t="shared" si="131"/>
        <v>6.0214919636450127E-2</v>
      </c>
      <c r="AA2075" s="13" t="s">
        <v>266</v>
      </c>
      <c r="AB2075" s="33">
        <v>74.411906999999999</v>
      </c>
      <c r="AC2075" s="33">
        <v>251.54809299999994</v>
      </c>
    </row>
    <row r="2076" spans="2:29" x14ac:dyDescent="0.3">
      <c r="B2076" s="19"/>
      <c r="D2076" s="13" t="s">
        <v>8179</v>
      </c>
      <c r="E2076" s="29">
        <v>43004</v>
      </c>
      <c r="F2076" s="29" t="str">
        <f t="shared" si="128"/>
        <v>Tue</v>
      </c>
      <c r="G2076" s="29" t="str">
        <f t="shared" si="129"/>
        <v>Sep</v>
      </c>
      <c r="H2076" s="34">
        <f t="shared" si="130"/>
        <v>2017</v>
      </c>
      <c r="I2076" s="29">
        <v>43011</v>
      </c>
      <c r="J2076" s="13" t="s">
        <v>50</v>
      </c>
      <c r="K2076" s="13" t="s">
        <v>1516</v>
      </c>
      <c r="L2076" s="13" t="s">
        <v>24</v>
      </c>
      <c r="M2076" s="13" t="s">
        <v>408</v>
      </c>
      <c r="N2076" s="13" t="s">
        <v>408</v>
      </c>
      <c r="O2076" s="13" t="s">
        <v>409</v>
      </c>
      <c r="P2076" s="13" t="s">
        <v>55</v>
      </c>
      <c r="Q2076" s="13" t="s">
        <v>4403</v>
      </c>
      <c r="R2076" s="13" t="s">
        <v>57</v>
      </c>
      <c r="S2076" s="13" t="s">
        <v>121</v>
      </c>
      <c r="T2076" s="13" t="s">
        <v>4404</v>
      </c>
      <c r="U2076" s="33">
        <v>44.233800000000009</v>
      </c>
      <c r="V2076" s="15">
        <v>1</v>
      </c>
      <c r="W2076" s="14">
        <v>0.47000000000000003</v>
      </c>
      <c r="X2076" s="33">
        <v>5.32</v>
      </c>
      <c r="Y2076" s="33">
        <v>-36.736200000000004</v>
      </c>
      <c r="Z2076" s="14">
        <f t="shared" si="131"/>
        <v>-0.83050065786796512</v>
      </c>
      <c r="AA2076" s="13" t="s">
        <v>266</v>
      </c>
      <c r="AB2076" s="33">
        <v>20.789886000000006</v>
      </c>
      <c r="AC2076" s="33">
        <v>54.86011400000001</v>
      </c>
    </row>
    <row r="2077" spans="2:29" x14ac:dyDescent="0.3">
      <c r="B2077" s="19"/>
      <c r="D2077" s="13" t="s">
        <v>8180</v>
      </c>
      <c r="E2077" s="29">
        <v>44184</v>
      </c>
      <c r="F2077" s="29" t="str">
        <f t="shared" si="128"/>
        <v>Sat</v>
      </c>
      <c r="G2077" s="29" t="str">
        <f t="shared" si="129"/>
        <v>Dec</v>
      </c>
      <c r="H2077" s="34">
        <f t="shared" si="130"/>
        <v>2020</v>
      </c>
      <c r="I2077" s="29">
        <v>44188</v>
      </c>
      <c r="J2077" s="13" t="s">
        <v>50</v>
      </c>
      <c r="K2077" s="13" t="s">
        <v>1823</v>
      </c>
      <c r="L2077" s="13" t="s">
        <v>36</v>
      </c>
      <c r="M2077" s="13" t="s">
        <v>1824</v>
      </c>
      <c r="N2077" s="13" t="s">
        <v>1825</v>
      </c>
      <c r="O2077" s="13" t="s">
        <v>27</v>
      </c>
      <c r="P2077" s="13" t="s">
        <v>28</v>
      </c>
      <c r="Q2077" s="13" t="s">
        <v>943</v>
      </c>
      <c r="R2077" s="13" t="s">
        <v>57</v>
      </c>
      <c r="S2077" s="13" t="s">
        <v>138</v>
      </c>
      <c r="T2077" s="13" t="s">
        <v>944</v>
      </c>
      <c r="U2077" s="33">
        <v>940.31999999999994</v>
      </c>
      <c r="V2077" s="15">
        <v>3</v>
      </c>
      <c r="W2077" s="14">
        <v>0</v>
      </c>
      <c r="X2077" s="33">
        <v>68.790000000000006</v>
      </c>
      <c r="Y2077" s="33">
        <v>141.03</v>
      </c>
      <c r="Z2077" s="14">
        <f t="shared" si="131"/>
        <v>0.14998085758039817</v>
      </c>
      <c r="AA2077" s="13" t="s">
        <v>88</v>
      </c>
      <c r="AB2077" s="33">
        <v>0</v>
      </c>
      <c r="AC2077" s="33">
        <v>730.5</v>
      </c>
    </row>
    <row r="2078" spans="2:29" x14ac:dyDescent="0.3">
      <c r="B2078" s="19"/>
      <c r="D2078" s="13" t="s">
        <v>8181</v>
      </c>
      <c r="E2078" s="29">
        <v>44184</v>
      </c>
      <c r="F2078" s="29" t="str">
        <f t="shared" si="128"/>
        <v>Sat</v>
      </c>
      <c r="G2078" s="29" t="str">
        <f t="shared" si="129"/>
        <v>Dec</v>
      </c>
      <c r="H2078" s="34">
        <f t="shared" si="130"/>
        <v>2020</v>
      </c>
      <c r="I2078" s="29">
        <v>44188</v>
      </c>
      <c r="J2078" s="13" t="s">
        <v>50</v>
      </c>
      <c r="K2078" s="13" t="s">
        <v>1823</v>
      </c>
      <c r="L2078" s="13" t="s">
        <v>36</v>
      </c>
      <c r="M2078" s="13" t="s">
        <v>1824</v>
      </c>
      <c r="N2078" s="13" t="s">
        <v>1825</v>
      </c>
      <c r="O2078" s="13" t="s">
        <v>27</v>
      </c>
      <c r="P2078" s="13" t="s">
        <v>28</v>
      </c>
      <c r="Q2078" s="13" t="s">
        <v>593</v>
      </c>
      <c r="R2078" s="13" t="s">
        <v>30</v>
      </c>
      <c r="S2078" s="13" t="s">
        <v>289</v>
      </c>
      <c r="T2078" s="13" t="s">
        <v>594</v>
      </c>
      <c r="U2078" s="33">
        <v>211.64999999999998</v>
      </c>
      <c r="V2078" s="15">
        <v>1</v>
      </c>
      <c r="W2078" s="14">
        <v>0</v>
      </c>
      <c r="X2078" s="33">
        <v>13.41</v>
      </c>
      <c r="Y2078" s="33">
        <v>93.12</v>
      </c>
      <c r="Z2078" s="14">
        <f t="shared" si="131"/>
        <v>0.43997165131112692</v>
      </c>
      <c r="AA2078" s="13" t="s">
        <v>88</v>
      </c>
      <c r="AB2078" s="33">
        <v>0</v>
      </c>
      <c r="AC2078" s="33">
        <v>105.11999999999998</v>
      </c>
    </row>
    <row r="2079" spans="2:29" x14ac:dyDescent="0.3">
      <c r="B2079" s="19"/>
      <c r="D2079" s="13" t="s">
        <v>8182</v>
      </c>
      <c r="E2079" s="29">
        <v>44184</v>
      </c>
      <c r="F2079" s="29" t="str">
        <f t="shared" si="128"/>
        <v>Sat</v>
      </c>
      <c r="G2079" s="29" t="str">
        <f t="shared" si="129"/>
        <v>Dec</v>
      </c>
      <c r="H2079" s="34">
        <f t="shared" si="130"/>
        <v>2020</v>
      </c>
      <c r="I2079" s="29">
        <v>44188</v>
      </c>
      <c r="J2079" s="13" t="s">
        <v>50</v>
      </c>
      <c r="K2079" s="13" t="s">
        <v>1823</v>
      </c>
      <c r="L2079" s="13" t="s">
        <v>36</v>
      </c>
      <c r="M2079" s="13" t="s">
        <v>1824</v>
      </c>
      <c r="N2079" s="13" t="s">
        <v>1825</v>
      </c>
      <c r="O2079" s="13" t="s">
        <v>27</v>
      </c>
      <c r="P2079" s="13" t="s">
        <v>28</v>
      </c>
      <c r="Q2079" s="13" t="s">
        <v>4456</v>
      </c>
      <c r="R2079" s="13" t="s">
        <v>30</v>
      </c>
      <c r="S2079" s="13" t="s">
        <v>1121</v>
      </c>
      <c r="T2079" s="13" t="s">
        <v>4457</v>
      </c>
      <c r="U2079" s="33">
        <v>118.32000000000002</v>
      </c>
      <c r="V2079" s="15">
        <v>4</v>
      </c>
      <c r="W2079" s="14">
        <v>0</v>
      </c>
      <c r="X2079" s="33">
        <v>10.83</v>
      </c>
      <c r="Y2079" s="33">
        <v>1.08</v>
      </c>
      <c r="Z2079" s="14">
        <f t="shared" si="131"/>
        <v>9.1277890466531422E-3</v>
      </c>
      <c r="AA2079" s="13" t="s">
        <v>88</v>
      </c>
      <c r="AB2079" s="33">
        <v>0</v>
      </c>
      <c r="AC2079" s="33">
        <v>106.41000000000003</v>
      </c>
    </row>
    <row r="2080" spans="2:29" x14ac:dyDescent="0.3">
      <c r="B2080" s="19"/>
      <c r="D2080" s="13" t="s">
        <v>8183</v>
      </c>
      <c r="E2080" s="29">
        <v>43496</v>
      </c>
      <c r="F2080" s="29" t="str">
        <f t="shared" si="128"/>
        <v>Thu</v>
      </c>
      <c r="G2080" s="29" t="str">
        <f t="shared" si="129"/>
        <v>Jan</v>
      </c>
      <c r="H2080" s="34">
        <f t="shared" si="130"/>
        <v>2019</v>
      </c>
      <c r="I2080" s="29">
        <v>43501</v>
      </c>
      <c r="J2080" s="13" t="s">
        <v>50</v>
      </c>
      <c r="K2080" s="13" t="s">
        <v>3059</v>
      </c>
      <c r="L2080" s="13" t="s">
        <v>36</v>
      </c>
      <c r="M2080" s="13" t="s">
        <v>90</v>
      </c>
      <c r="N2080" s="13" t="s">
        <v>91</v>
      </c>
      <c r="O2080" s="13" t="s">
        <v>54</v>
      </c>
      <c r="P2080" s="13" t="s">
        <v>55</v>
      </c>
      <c r="Q2080" s="13" t="s">
        <v>3052</v>
      </c>
      <c r="R2080" s="13" t="s">
        <v>57</v>
      </c>
      <c r="S2080" s="13" t="s">
        <v>86</v>
      </c>
      <c r="T2080" s="13" t="s">
        <v>3053</v>
      </c>
      <c r="U2080" s="33">
        <v>230.733</v>
      </c>
      <c r="V2080" s="15">
        <v>2</v>
      </c>
      <c r="W2080" s="14">
        <v>7.0000000000000007E-2</v>
      </c>
      <c r="X2080" s="33">
        <v>17.82</v>
      </c>
      <c r="Y2080" s="33">
        <v>14.852999999999994</v>
      </c>
      <c r="Z2080" s="14">
        <f t="shared" si="131"/>
        <v>6.4373106577732681E-2</v>
      </c>
      <c r="AA2080" s="13" t="s">
        <v>88</v>
      </c>
      <c r="AB2080" s="33">
        <v>16.151310000000002</v>
      </c>
      <c r="AC2080" s="33">
        <v>181.90869000000004</v>
      </c>
    </row>
    <row r="2081" spans="2:29" x14ac:dyDescent="0.3">
      <c r="B2081" s="19"/>
      <c r="D2081" s="13" t="s">
        <v>8184</v>
      </c>
      <c r="E2081" s="29">
        <v>43496</v>
      </c>
      <c r="F2081" s="29" t="str">
        <f t="shared" si="128"/>
        <v>Thu</v>
      </c>
      <c r="G2081" s="29" t="str">
        <f t="shared" si="129"/>
        <v>Jan</v>
      </c>
      <c r="H2081" s="34">
        <f t="shared" si="130"/>
        <v>2019</v>
      </c>
      <c r="I2081" s="29">
        <v>43501</v>
      </c>
      <c r="J2081" s="13" t="s">
        <v>50</v>
      </c>
      <c r="K2081" s="13" t="s">
        <v>3059</v>
      </c>
      <c r="L2081" s="13" t="s">
        <v>36</v>
      </c>
      <c r="M2081" s="13" t="s">
        <v>90</v>
      </c>
      <c r="N2081" s="13" t="s">
        <v>91</v>
      </c>
      <c r="O2081" s="13" t="s">
        <v>54</v>
      </c>
      <c r="P2081" s="13" t="s">
        <v>55</v>
      </c>
      <c r="Q2081" s="13" t="s">
        <v>3756</v>
      </c>
      <c r="R2081" s="13" t="s">
        <v>40</v>
      </c>
      <c r="S2081" s="13" t="s">
        <v>41</v>
      </c>
      <c r="T2081" s="13" t="s">
        <v>3757</v>
      </c>
      <c r="U2081" s="33">
        <v>90.9726</v>
      </c>
      <c r="V2081" s="15">
        <v>2</v>
      </c>
      <c r="W2081" s="14">
        <v>0.27</v>
      </c>
      <c r="X2081" s="33">
        <v>6.11</v>
      </c>
      <c r="Y2081" s="33">
        <v>-13.727400000000006</v>
      </c>
      <c r="Z2081" s="14">
        <f t="shared" si="131"/>
        <v>-0.1508959840655319</v>
      </c>
      <c r="AA2081" s="13" t="s">
        <v>88</v>
      </c>
      <c r="AB2081" s="33">
        <v>24.562602000000002</v>
      </c>
      <c r="AC2081" s="33">
        <v>74.027398000000005</v>
      </c>
    </row>
    <row r="2082" spans="2:29" x14ac:dyDescent="0.3">
      <c r="B2082" s="19"/>
      <c r="D2082" s="13" t="s">
        <v>8185</v>
      </c>
      <c r="E2082" s="29">
        <v>43496</v>
      </c>
      <c r="F2082" s="29" t="str">
        <f t="shared" si="128"/>
        <v>Thu</v>
      </c>
      <c r="G2082" s="29" t="str">
        <f t="shared" si="129"/>
        <v>Jan</v>
      </c>
      <c r="H2082" s="34">
        <f t="shared" si="130"/>
        <v>2019</v>
      </c>
      <c r="I2082" s="29">
        <v>43501</v>
      </c>
      <c r="J2082" s="13" t="s">
        <v>50</v>
      </c>
      <c r="K2082" s="13" t="s">
        <v>3059</v>
      </c>
      <c r="L2082" s="13" t="s">
        <v>36</v>
      </c>
      <c r="M2082" s="13" t="s">
        <v>90</v>
      </c>
      <c r="N2082" s="13" t="s">
        <v>91</v>
      </c>
      <c r="O2082" s="13" t="s">
        <v>54</v>
      </c>
      <c r="P2082" s="13" t="s">
        <v>55</v>
      </c>
      <c r="Q2082" s="13" t="s">
        <v>4558</v>
      </c>
      <c r="R2082" s="13" t="s">
        <v>30</v>
      </c>
      <c r="S2082" s="13" t="s">
        <v>2177</v>
      </c>
      <c r="T2082" s="13" t="s">
        <v>4559</v>
      </c>
      <c r="U2082" s="33">
        <v>49.846500000000013</v>
      </c>
      <c r="V2082" s="15">
        <v>5</v>
      </c>
      <c r="W2082" s="14">
        <v>0.47000000000000003</v>
      </c>
      <c r="X2082" s="33">
        <v>4.46</v>
      </c>
      <c r="Y2082" s="33">
        <v>-36.703500000000005</v>
      </c>
      <c r="Z2082" s="14">
        <f t="shared" si="131"/>
        <v>-0.73633053474165677</v>
      </c>
      <c r="AA2082" s="13" t="s">
        <v>88</v>
      </c>
      <c r="AB2082" s="33">
        <v>23.427855000000008</v>
      </c>
      <c r="AC2082" s="33">
        <v>58.66214500000001</v>
      </c>
    </row>
    <row r="2083" spans="2:29" x14ac:dyDescent="0.3">
      <c r="B2083" s="19"/>
      <c r="D2083" s="13" t="s">
        <v>8186</v>
      </c>
      <c r="E2083" s="29">
        <v>43952</v>
      </c>
      <c r="F2083" s="29" t="str">
        <f t="shared" si="128"/>
        <v>Fri</v>
      </c>
      <c r="G2083" s="29" t="str">
        <f t="shared" si="129"/>
        <v>May</v>
      </c>
      <c r="H2083" s="34">
        <f t="shared" si="130"/>
        <v>2020</v>
      </c>
      <c r="I2083" s="29">
        <v>43952</v>
      </c>
      <c r="J2083" s="13" t="s">
        <v>126</v>
      </c>
      <c r="K2083" s="13" t="s">
        <v>3059</v>
      </c>
      <c r="L2083" s="13" t="s">
        <v>36</v>
      </c>
      <c r="M2083" s="13" t="s">
        <v>501</v>
      </c>
      <c r="N2083" s="13" t="s">
        <v>91</v>
      </c>
      <c r="O2083" s="13" t="s">
        <v>54</v>
      </c>
      <c r="P2083" s="13" t="s">
        <v>55</v>
      </c>
      <c r="Q2083" s="13" t="s">
        <v>4777</v>
      </c>
      <c r="R2083" s="13" t="s">
        <v>57</v>
      </c>
      <c r="S2083" s="13" t="s">
        <v>121</v>
      </c>
      <c r="T2083" s="13" t="s">
        <v>4778</v>
      </c>
      <c r="U2083" s="33">
        <v>47.079900000000002</v>
      </c>
      <c r="V2083" s="15">
        <v>3</v>
      </c>
      <c r="W2083" s="14">
        <v>0.47000000000000003</v>
      </c>
      <c r="X2083" s="33">
        <v>8.27</v>
      </c>
      <c r="Y2083" s="33">
        <v>-6.2901000000000025</v>
      </c>
      <c r="Z2083" s="14">
        <f t="shared" si="131"/>
        <v>-0.13360478675613163</v>
      </c>
      <c r="AA2083" s="13" t="s">
        <v>88</v>
      </c>
      <c r="AB2083" s="33">
        <v>22.127553000000002</v>
      </c>
      <c r="AC2083" s="33">
        <v>22.972447000000003</v>
      </c>
    </row>
    <row r="2084" spans="2:29" x14ac:dyDescent="0.3">
      <c r="B2084" s="19"/>
      <c r="D2084" s="13" t="s">
        <v>8187</v>
      </c>
      <c r="E2084" s="29">
        <v>44057</v>
      </c>
      <c r="F2084" s="29" t="str">
        <f t="shared" si="128"/>
        <v>Fri</v>
      </c>
      <c r="G2084" s="29" t="str">
        <f t="shared" si="129"/>
        <v>Aug</v>
      </c>
      <c r="H2084" s="34">
        <f t="shared" si="130"/>
        <v>2020</v>
      </c>
      <c r="I2084" s="29">
        <v>44061</v>
      </c>
      <c r="J2084" s="13" t="s">
        <v>22</v>
      </c>
      <c r="K2084" s="13" t="s">
        <v>3059</v>
      </c>
      <c r="L2084" s="13" t="s">
        <v>36</v>
      </c>
      <c r="M2084" s="13" t="s">
        <v>90</v>
      </c>
      <c r="N2084" s="13" t="s">
        <v>91</v>
      </c>
      <c r="O2084" s="13" t="s">
        <v>54</v>
      </c>
      <c r="P2084" s="13" t="s">
        <v>55</v>
      </c>
      <c r="Q2084" s="13" t="s">
        <v>2192</v>
      </c>
      <c r="R2084" s="13" t="s">
        <v>40</v>
      </c>
      <c r="S2084" s="13" t="s">
        <v>906</v>
      </c>
      <c r="T2084" s="13" t="s">
        <v>2193</v>
      </c>
      <c r="U2084" s="33">
        <v>189.435</v>
      </c>
      <c r="V2084" s="15">
        <v>5</v>
      </c>
      <c r="W2084" s="14">
        <v>0.27</v>
      </c>
      <c r="X2084" s="33">
        <v>28.35</v>
      </c>
      <c r="Y2084" s="33">
        <v>23.234999999999985</v>
      </c>
      <c r="Z2084" s="14">
        <f t="shared" si="131"/>
        <v>0.12265420856758247</v>
      </c>
      <c r="AA2084" s="13" t="s">
        <v>60</v>
      </c>
      <c r="AB2084" s="33">
        <v>51.147450000000006</v>
      </c>
      <c r="AC2084" s="33">
        <v>86.702550000000031</v>
      </c>
    </row>
    <row r="2085" spans="2:29" x14ac:dyDescent="0.3">
      <c r="B2085" s="19"/>
      <c r="D2085" s="13" t="s">
        <v>8188</v>
      </c>
      <c r="E2085" s="29">
        <v>44057</v>
      </c>
      <c r="F2085" s="29" t="str">
        <f t="shared" si="128"/>
        <v>Fri</v>
      </c>
      <c r="G2085" s="29" t="str">
        <f t="shared" si="129"/>
        <v>Aug</v>
      </c>
      <c r="H2085" s="34">
        <f t="shared" si="130"/>
        <v>2020</v>
      </c>
      <c r="I2085" s="29">
        <v>44061</v>
      </c>
      <c r="J2085" s="13" t="s">
        <v>22</v>
      </c>
      <c r="K2085" s="13" t="s">
        <v>3059</v>
      </c>
      <c r="L2085" s="13" t="s">
        <v>36</v>
      </c>
      <c r="M2085" s="13" t="s">
        <v>90</v>
      </c>
      <c r="N2085" s="13" t="s">
        <v>91</v>
      </c>
      <c r="O2085" s="13" t="s">
        <v>54</v>
      </c>
      <c r="P2085" s="13" t="s">
        <v>55</v>
      </c>
      <c r="Q2085" s="13" t="s">
        <v>2533</v>
      </c>
      <c r="R2085" s="13" t="s">
        <v>40</v>
      </c>
      <c r="S2085" s="13" t="s">
        <v>41</v>
      </c>
      <c r="T2085" s="13" t="s">
        <v>2534</v>
      </c>
      <c r="U2085" s="33">
        <v>124.74239999999999</v>
      </c>
      <c r="V2085" s="15">
        <v>4</v>
      </c>
      <c r="W2085" s="14">
        <v>0.27</v>
      </c>
      <c r="X2085" s="33">
        <v>18.29</v>
      </c>
      <c r="Y2085" s="33">
        <v>-44.457599999999999</v>
      </c>
      <c r="Z2085" s="14">
        <f t="shared" si="131"/>
        <v>-0.35639525935046945</v>
      </c>
      <c r="AA2085" s="13" t="s">
        <v>60</v>
      </c>
      <c r="AB2085" s="33">
        <v>33.680447999999998</v>
      </c>
      <c r="AC2085" s="33">
        <v>117.229552</v>
      </c>
    </row>
    <row r="2086" spans="2:29" x14ac:dyDescent="0.3">
      <c r="B2086" s="19"/>
      <c r="D2086" s="13" t="s">
        <v>8189</v>
      </c>
      <c r="E2086" s="29">
        <v>42980</v>
      </c>
      <c r="F2086" s="29" t="str">
        <f t="shared" si="128"/>
        <v>Sat</v>
      </c>
      <c r="G2086" s="29" t="str">
        <f t="shared" si="129"/>
        <v>Sep</v>
      </c>
      <c r="H2086" s="34">
        <f t="shared" si="130"/>
        <v>2017</v>
      </c>
      <c r="I2086" s="29">
        <v>42984</v>
      </c>
      <c r="J2086" s="13" t="s">
        <v>50</v>
      </c>
      <c r="K2086" s="13" t="s">
        <v>1807</v>
      </c>
      <c r="L2086" s="13" t="s">
        <v>24</v>
      </c>
      <c r="M2086" s="13" t="s">
        <v>1354</v>
      </c>
      <c r="N2086" s="13" t="s">
        <v>84</v>
      </c>
      <c r="O2086" s="13" t="s">
        <v>27</v>
      </c>
      <c r="P2086" s="13" t="s">
        <v>28</v>
      </c>
      <c r="Q2086" s="13" t="s">
        <v>701</v>
      </c>
      <c r="R2086" s="13" t="s">
        <v>40</v>
      </c>
      <c r="S2086" s="13" t="s">
        <v>41</v>
      </c>
      <c r="T2086" s="13" t="s">
        <v>702</v>
      </c>
      <c r="U2086" s="33">
        <v>578.64</v>
      </c>
      <c r="V2086" s="15">
        <v>4</v>
      </c>
      <c r="W2086" s="14">
        <v>0</v>
      </c>
      <c r="X2086" s="33">
        <v>37.229999999999997</v>
      </c>
      <c r="Y2086" s="33">
        <v>98.28</v>
      </c>
      <c r="Z2086" s="14">
        <f t="shared" si="131"/>
        <v>0.1698465367067607</v>
      </c>
      <c r="AA2086" s="13" t="s">
        <v>88</v>
      </c>
      <c r="AB2086" s="33">
        <v>0</v>
      </c>
      <c r="AC2086" s="33">
        <v>443.13</v>
      </c>
    </row>
    <row r="2087" spans="2:29" x14ac:dyDescent="0.3">
      <c r="B2087" s="19"/>
      <c r="D2087" s="13" t="s">
        <v>8190</v>
      </c>
      <c r="E2087" s="29">
        <v>42980</v>
      </c>
      <c r="F2087" s="29" t="str">
        <f t="shared" si="128"/>
        <v>Sat</v>
      </c>
      <c r="G2087" s="29" t="str">
        <f t="shared" si="129"/>
        <v>Sep</v>
      </c>
      <c r="H2087" s="34">
        <f t="shared" si="130"/>
        <v>2017</v>
      </c>
      <c r="I2087" s="29">
        <v>42984</v>
      </c>
      <c r="J2087" s="13" t="s">
        <v>50</v>
      </c>
      <c r="K2087" s="13" t="s">
        <v>1807</v>
      </c>
      <c r="L2087" s="13" t="s">
        <v>24</v>
      </c>
      <c r="M2087" s="13" t="s">
        <v>1354</v>
      </c>
      <c r="N2087" s="13" t="s">
        <v>84</v>
      </c>
      <c r="O2087" s="13" t="s">
        <v>27</v>
      </c>
      <c r="P2087" s="13" t="s">
        <v>28</v>
      </c>
      <c r="Q2087" s="13" t="s">
        <v>4377</v>
      </c>
      <c r="R2087" s="13" t="s">
        <v>30</v>
      </c>
      <c r="S2087" s="13" t="s">
        <v>289</v>
      </c>
      <c r="T2087" s="13" t="s">
        <v>4378</v>
      </c>
      <c r="U2087" s="33">
        <v>80.639999999999986</v>
      </c>
      <c r="V2087" s="15">
        <v>3</v>
      </c>
      <c r="W2087" s="14">
        <v>0</v>
      </c>
      <c r="X2087" s="33">
        <v>6.75</v>
      </c>
      <c r="Y2087" s="33">
        <v>12.060000000000002</v>
      </c>
      <c r="Z2087" s="14">
        <f t="shared" si="131"/>
        <v>0.14955357142857148</v>
      </c>
      <c r="AA2087" s="13" t="s">
        <v>88</v>
      </c>
      <c r="AB2087" s="33">
        <v>0</v>
      </c>
      <c r="AC2087" s="33">
        <v>61.829999999999984</v>
      </c>
    </row>
    <row r="2088" spans="2:29" x14ac:dyDescent="0.3">
      <c r="B2088" s="19"/>
      <c r="D2088" s="13" t="s">
        <v>8191</v>
      </c>
      <c r="E2088" s="29">
        <v>42980</v>
      </c>
      <c r="F2088" s="29" t="str">
        <f t="shared" si="128"/>
        <v>Sat</v>
      </c>
      <c r="G2088" s="29" t="str">
        <f t="shared" si="129"/>
        <v>Sep</v>
      </c>
      <c r="H2088" s="34">
        <f t="shared" si="130"/>
        <v>2017</v>
      </c>
      <c r="I2088" s="29">
        <v>42984</v>
      </c>
      <c r="J2088" s="13" t="s">
        <v>50</v>
      </c>
      <c r="K2088" s="13" t="s">
        <v>1807</v>
      </c>
      <c r="L2088" s="13" t="s">
        <v>24</v>
      </c>
      <c r="M2088" s="13" t="s">
        <v>1354</v>
      </c>
      <c r="N2088" s="13" t="s">
        <v>84</v>
      </c>
      <c r="O2088" s="13" t="s">
        <v>27</v>
      </c>
      <c r="P2088" s="13" t="s">
        <v>28</v>
      </c>
      <c r="Q2088" s="13" t="s">
        <v>5509</v>
      </c>
      <c r="R2088" s="13" t="s">
        <v>30</v>
      </c>
      <c r="S2088" s="13" t="s">
        <v>2177</v>
      </c>
      <c r="T2088" s="13" t="s">
        <v>5510</v>
      </c>
      <c r="U2088" s="33">
        <v>86.580000000000013</v>
      </c>
      <c r="V2088" s="15">
        <v>6</v>
      </c>
      <c r="W2088" s="14">
        <v>0</v>
      </c>
      <c r="X2088" s="33">
        <v>3.87</v>
      </c>
      <c r="Y2088" s="33">
        <v>32.76</v>
      </c>
      <c r="Z2088" s="14">
        <f t="shared" si="131"/>
        <v>0.37837837837837829</v>
      </c>
      <c r="AA2088" s="13" t="s">
        <v>88</v>
      </c>
      <c r="AB2088" s="33">
        <v>0</v>
      </c>
      <c r="AC2088" s="33">
        <v>49.95000000000001</v>
      </c>
    </row>
    <row r="2089" spans="2:29" x14ac:dyDescent="0.3">
      <c r="B2089" s="19"/>
      <c r="D2089" s="13" t="s">
        <v>8192</v>
      </c>
      <c r="E2089" s="29">
        <v>44173</v>
      </c>
      <c r="F2089" s="29" t="str">
        <f t="shared" si="128"/>
        <v>Tue</v>
      </c>
      <c r="G2089" s="29" t="str">
        <f t="shared" si="129"/>
        <v>Dec</v>
      </c>
      <c r="H2089" s="34">
        <f t="shared" si="130"/>
        <v>2020</v>
      </c>
      <c r="I2089" s="29">
        <v>44177</v>
      </c>
      <c r="J2089" s="13" t="s">
        <v>50</v>
      </c>
      <c r="K2089" s="13" t="s">
        <v>1807</v>
      </c>
      <c r="L2089" s="13" t="s">
        <v>24</v>
      </c>
      <c r="M2089" s="13" t="s">
        <v>360</v>
      </c>
      <c r="N2089" s="13" t="s">
        <v>146</v>
      </c>
      <c r="O2089" s="13" t="s">
        <v>27</v>
      </c>
      <c r="P2089" s="13" t="s">
        <v>28</v>
      </c>
      <c r="Q2089" s="13" t="s">
        <v>1808</v>
      </c>
      <c r="R2089" s="13" t="s">
        <v>57</v>
      </c>
      <c r="S2089" s="13" t="s">
        <v>138</v>
      </c>
      <c r="T2089" s="13" t="s">
        <v>1809</v>
      </c>
      <c r="U2089" s="33">
        <v>521.81999999999994</v>
      </c>
      <c r="V2089" s="15">
        <v>6</v>
      </c>
      <c r="W2089" s="14">
        <v>0</v>
      </c>
      <c r="X2089" s="33">
        <v>70.040000000000006</v>
      </c>
      <c r="Y2089" s="33">
        <v>15.48</v>
      </c>
      <c r="Z2089" s="14">
        <f t="shared" si="131"/>
        <v>2.9665401862711285E-2</v>
      </c>
      <c r="AA2089" s="13" t="s">
        <v>60</v>
      </c>
      <c r="AB2089" s="33">
        <v>0</v>
      </c>
      <c r="AC2089" s="33">
        <v>436.2999999999999</v>
      </c>
    </row>
    <row r="2090" spans="2:29" x14ac:dyDescent="0.3">
      <c r="B2090" s="19"/>
      <c r="D2090" s="13" t="s">
        <v>8193</v>
      </c>
      <c r="E2090" s="29">
        <v>44173</v>
      </c>
      <c r="F2090" s="29" t="str">
        <f t="shared" ref="F2090:F2153" si="132">TEXT(E2090,"ddd")</f>
        <v>Tue</v>
      </c>
      <c r="G2090" s="29" t="str">
        <f t="shared" ref="G2090:G2153" si="133">TEXT(E2090,"mmm")</f>
        <v>Dec</v>
      </c>
      <c r="H2090" s="34">
        <f t="shared" si="130"/>
        <v>2020</v>
      </c>
      <c r="I2090" s="29">
        <v>44177</v>
      </c>
      <c r="J2090" s="13" t="s">
        <v>50</v>
      </c>
      <c r="K2090" s="13" t="s">
        <v>1807</v>
      </c>
      <c r="L2090" s="13" t="s">
        <v>24</v>
      </c>
      <c r="M2090" s="13" t="s">
        <v>360</v>
      </c>
      <c r="N2090" s="13" t="s">
        <v>146</v>
      </c>
      <c r="O2090" s="13" t="s">
        <v>27</v>
      </c>
      <c r="P2090" s="13" t="s">
        <v>28</v>
      </c>
      <c r="Q2090" s="13" t="s">
        <v>1019</v>
      </c>
      <c r="R2090" s="13" t="s">
        <v>57</v>
      </c>
      <c r="S2090" s="13" t="s">
        <v>58</v>
      </c>
      <c r="T2090" s="13" t="s">
        <v>1020</v>
      </c>
      <c r="U2090" s="33">
        <v>339.18</v>
      </c>
      <c r="V2090" s="15">
        <v>2</v>
      </c>
      <c r="W2090" s="14">
        <v>0</v>
      </c>
      <c r="X2090" s="33">
        <v>37.880000000000003</v>
      </c>
      <c r="Y2090" s="33">
        <v>108.47999999999999</v>
      </c>
      <c r="Z2090" s="14">
        <f t="shared" si="131"/>
        <v>0.3198301786661949</v>
      </c>
      <c r="AA2090" s="13" t="s">
        <v>60</v>
      </c>
      <c r="AB2090" s="33">
        <v>0</v>
      </c>
      <c r="AC2090" s="33">
        <v>192.82000000000002</v>
      </c>
    </row>
    <row r="2091" spans="2:29" x14ac:dyDescent="0.3">
      <c r="B2091" s="19"/>
      <c r="D2091" s="13" t="s">
        <v>8194</v>
      </c>
      <c r="E2091" s="29">
        <v>44173</v>
      </c>
      <c r="F2091" s="29" t="str">
        <f t="shared" si="132"/>
        <v>Tue</v>
      </c>
      <c r="G2091" s="29" t="str">
        <f t="shared" si="133"/>
        <v>Dec</v>
      </c>
      <c r="H2091" s="34">
        <f t="shared" si="130"/>
        <v>2020</v>
      </c>
      <c r="I2091" s="29">
        <v>44177</v>
      </c>
      <c r="J2091" s="13" t="s">
        <v>50</v>
      </c>
      <c r="K2091" s="13" t="s">
        <v>1807</v>
      </c>
      <c r="L2091" s="13" t="s">
        <v>24</v>
      </c>
      <c r="M2091" s="13" t="s">
        <v>360</v>
      </c>
      <c r="N2091" s="13" t="s">
        <v>146</v>
      </c>
      <c r="O2091" s="13" t="s">
        <v>27</v>
      </c>
      <c r="P2091" s="13" t="s">
        <v>28</v>
      </c>
      <c r="Q2091" s="13" t="s">
        <v>1227</v>
      </c>
      <c r="R2091" s="13" t="s">
        <v>30</v>
      </c>
      <c r="S2091" s="13" t="s">
        <v>1228</v>
      </c>
      <c r="T2091" s="13" t="s">
        <v>1229</v>
      </c>
      <c r="U2091" s="33">
        <v>94.980000000000018</v>
      </c>
      <c r="V2091" s="15">
        <v>2</v>
      </c>
      <c r="W2091" s="14">
        <v>0</v>
      </c>
      <c r="X2091" s="33">
        <v>13.1</v>
      </c>
      <c r="Y2091" s="33">
        <v>9.48</v>
      </c>
      <c r="Z2091" s="14">
        <f t="shared" si="131"/>
        <v>9.9810486418193289E-2</v>
      </c>
      <c r="AA2091" s="13" t="s">
        <v>60</v>
      </c>
      <c r="AB2091" s="33">
        <v>0</v>
      </c>
      <c r="AC2091" s="33">
        <v>72.40000000000002</v>
      </c>
    </row>
    <row r="2092" spans="2:29" x14ac:dyDescent="0.3">
      <c r="B2092" s="19"/>
      <c r="D2092" s="13" t="s">
        <v>8195</v>
      </c>
      <c r="E2092" s="29">
        <v>44173</v>
      </c>
      <c r="F2092" s="29" t="str">
        <f t="shared" si="132"/>
        <v>Tue</v>
      </c>
      <c r="G2092" s="29" t="str">
        <f t="shared" si="133"/>
        <v>Dec</v>
      </c>
      <c r="H2092" s="34">
        <f t="shared" si="130"/>
        <v>2020</v>
      </c>
      <c r="I2092" s="29">
        <v>44177</v>
      </c>
      <c r="J2092" s="13" t="s">
        <v>50</v>
      </c>
      <c r="K2092" s="13" t="s">
        <v>1807</v>
      </c>
      <c r="L2092" s="13" t="s">
        <v>24</v>
      </c>
      <c r="M2092" s="13" t="s">
        <v>360</v>
      </c>
      <c r="N2092" s="13" t="s">
        <v>146</v>
      </c>
      <c r="O2092" s="13" t="s">
        <v>27</v>
      </c>
      <c r="P2092" s="13" t="s">
        <v>28</v>
      </c>
      <c r="Q2092" s="13" t="s">
        <v>2799</v>
      </c>
      <c r="R2092" s="13" t="s">
        <v>30</v>
      </c>
      <c r="S2092" s="13" t="s">
        <v>289</v>
      </c>
      <c r="T2092" s="13" t="s">
        <v>2800</v>
      </c>
      <c r="U2092" s="33">
        <v>109.38</v>
      </c>
      <c r="V2092" s="15">
        <v>2</v>
      </c>
      <c r="W2092" s="14">
        <v>0</v>
      </c>
      <c r="X2092" s="33">
        <v>8.6</v>
      </c>
      <c r="Y2092" s="33">
        <v>14.16</v>
      </c>
      <c r="Z2092" s="14">
        <f t="shared" si="131"/>
        <v>0.12945693911135492</v>
      </c>
      <c r="AA2092" s="13" t="s">
        <v>60</v>
      </c>
      <c r="AB2092" s="33">
        <v>0</v>
      </c>
      <c r="AC2092" s="33">
        <v>86.62</v>
      </c>
    </row>
    <row r="2093" spans="2:29" x14ac:dyDescent="0.3">
      <c r="B2093" s="19"/>
      <c r="D2093" s="13" t="s">
        <v>8196</v>
      </c>
      <c r="E2093" s="29">
        <v>43926</v>
      </c>
      <c r="F2093" s="29" t="str">
        <f t="shared" si="132"/>
        <v>Sun</v>
      </c>
      <c r="G2093" s="29" t="str">
        <f t="shared" si="133"/>
        <v>Apr</v>
      </c>
      <c r="H2093" s="34">
        <f t="shared" si="130"/>
        <v>2020</v>
      </c>
      <c r="I2093" s="29">
        <v>43931</v>
      </c>
      <c r="J2093" s="13" t="s">
        <v>50</v>
      </c>
      <c r="K2093" s="13" t="s">
        <v>5941</v>
      </c>
      <c r="L2093" s="13" t="s">
        <v>24</v>
      </c>
      <c r="M2093" s="13" t="s">
        <v>585</v>
      </c>
      <c r="N2093" s="13" t="s">
        <v>586</v>
      </c>
      <c r="O2093" s="13" t="s">
        <v>54</v>
      </c>
      <c r="P2093" s="13" t="s">
        <v>55</v>
      </c>
      <c r="Q2093" s="13" t="s">
        <v>5181</v>
      </c>
      <c r="R2093" s="13" t="s">
        <v>40</v>
      </c>
      <c r="S2093" s="13" t="s">
        <v>906</v>
      </c>
      <c r="T2093" s="13" t="s">
        <v>5182</v>
      </c>
      <c r="U2093" s="33">
        <v>25.491599999999995</v>
      </c>
      <c r="V2093" s="15">
        <v>2</v>
      </c>
      <c r="W2093" s="14">
        <v>0.27</v>
      </c>
      <c r="X2093" s="33">
        <v>1.83</v>
      </c>
      <c r="Y2093" s="33">
        <v>-8.4084000000000003</v>
      </c>
      <c r="Z2093" s="14">
        <f t="shared" si="131"/>
        <v>-0.32984983288612729</v>
      </c>
      <c r="AA2093" s="13" t="s">
        <v>88</v>
      </c>
      <c r="AB2093" s="33">
        <v>6.882731999999999</v>
      </c>
      <c r="AC2093" s="33">
        <v>25.187267999999996</v>
      </c>
    </row>
    <row r="2094" spans="2:29" x14ac:dyDescent="0.3">
      <c r="B2094" s="19"/>
      <c r="D2094" s="13" t="s">
        <v>8197</v>
      </c>
      <c r="E2094" s="29">
        <v>43890</v>
      </c>
      <c r="F2094" s="29" t="str">
        <f t="shared" si="132"/>
        <v>Sat</v>
      </c>
      <c r="G2094" s="29" t="str">
        <f t="shared" si="133"/>
        <v>Feb</v>
      </c>
      <c r="H2094" s="34">
        <f t="shared" si="130"/>
        <v>2020</v>
      </c>
      <c r="I2094" s="29">
        <v>43895</v>
      </c>
      <c r="J2094" s="13" t="s">
        <v>50</v>
      </c>
      <c r="K2094" s="13" t="s">
        <v>567</v>
      </c>
      <c r="L2094" s="13" t="s">
        <v>36</v>
      </c>
      <c r="M2094" s="13" t="s">
        <v>2537</v>
      </c>
      <c r="N2094" s="13" t="s">
        <v>474</v>
      </c>
      <c r="O2094" s="13" t="s">
        <v>27</v>
      </c>
      <c r="P2094" s="13" t="s">
        <v>28</v>
      </c>
      <c r="Q2094" s="13" t="s">
        <v>1265</v>
      </c>
      <c r="R2094" s="13" t="s">
        <v>40</v>
      </c>
      <c r="S2094" s="13" t="s">
        <v>41</v>
      </c>
      <c r="T2094" s="13" t="s">
        <v>1266</v>
      </c>
      <c r="U2094" s="33">
        <v>415.44000000000005</v>
      </c>
      <c r="V2094" s="15">
        <v>3</v>
      </c>
      <c r="W2094" s="14">
        <v>0</v>
      </c>
      <c r="X2094" s="33">
        <v>40.93</v>
      </c>
      <c r="Y2094" s="33">
        <v>149.49</v>
      </c>
      <c r="Z2094" s="14">
        <f t="shared" si="131"/>
        <v>0.35983535528596183</v>
      </c>
      <c r="AA2094" s="13" t="s">
        <v>88</v>
      </c>
      <c r="AB2094" s="33">
        <v>0</v>
      </c>
      <c r="AC2094" s="33">
        <v>225.02000000000004</v>
      </c>
    </row>
    <row r="2095" spans="2:29" x14ac:dyDescent="0.3">
      <c r="B2095" s="19"/>
      <c r="D2095" s="13" t="s">
        <v>8198</v>
      </c>
      <c r="E2095" s="29">
        <v>43977</v>
      </c>
      <c r="F2095" s="29" t="str">
        <f t="shared" si="132"/>
        <v>Tue</v>
      </c>
      <c r="G2095" s="29" t="str">
        <f t="shared" si="133"/>
        <v>May</v>
      </c>
      <c r="H2095" s="34">
        <f t="shared" si="130"/>
        <v>2020</v>
      </c>
      <c r="I2095" s="29">
        <v>43981</v>
      </c>
      <c r="J2095" s="13" t="s">
        <v>50</v>
      </c>
      <c r="K2095" s="13" t="s">
        <v>567</v>
      </c>
      <c r="L2095" s="13" t="s">
        <v>36</v>
      </c>
      <c r="M2095" s="13" t="s">
        <v>391</v>
      </c>
      <c r="N2095" s="13" t="s">
        <v>392</v>
      </c>
      <c r="O2095" s="13" t="s">
        <v>27</v>
      </c>
      <c r="P2095" s="13" t="s">
        <v>28</v>
      </c>
      <c r="Q2095" s="13" t="s">
        <v>388</v>
      </c>
      <c r="R2095" s="13" t="s">
        <v>40</v>
      </c>
      <c r="S2095" s="13" t="s">
        <v>67</v>
      </c>
      <c r="T2095" s="13" t="s">
        <v>389</v>
      </c>
      <c r="U2095" s="33">
        <v>2470.5</v>
      </c>
      <c r="V2095" s="15">
        <v>6</v>
      </c>
      <c r="W2095" s="14">
        <v>0</v>
      </c>
      <c r="X2095" s="33">
        <v>206.39</v>
      </c>
      <c r="Y2095" s="33">
        <v>518.76</v>
      </c>
      <c r="Z2095" s="14">
        <f t="shared" si="131"/>
        <v>0.20998178506375229</v>
      </c>
      <c r="AA2095" s="13" t="s">
        <v>88</v>
      </c>
      <c r="AB2095" s="33">
        <v>0</v>
      </c>
      <c r="AC2095" s="33">
        <v>1745.3500000000001</v>
      </c>
    </row>
    <row r="2096" spans="2:29" x14ac:dyDescent="0.3">
      <c r="B2096" s="19"/>
      <c r="D2096" s="13" t="s">
        <v>8199</v>
      </c>
      <c r="E2096" s="29">
        <v>43977</v>
      </c>
      <c r="F2096" s="29" t="str">
        <f t="shared" si="132"/>
        <v>Tue</v>
      </c>
      <c r="G2096" s="29" t="str">
        <f t="shared" si="133"/>
        <v>May</v>
      </c>
      <c r="H2096" s="34">
        <f t="shared" si="130"/>
        <v>2020</v>
      </c>
      <c r="I2096" s="29">
        <v>43981</v>
      </c>
      <c r="J2096" s="13" t="s">
        <v>50</v>
      </c>
      <c r="K2096" s="13" t="s">
        <v>567</v>
      </c>
      <c r="L2096" s="13" t="s">
        <v>36</v>
      </c>
      <c r="M2096" s="13" t="s">
        <v>391</v>
      </c>
      <c r="N2096" s="13" t="s">
        <v>392</v>
      </c>
      <c r="O2096" s="13" t="s">
        <v>27</v>
      </c>
      <c r="P2096" s="13" t="s">
        <v>28</v>
      </c>
      <c r="Q2096" s="13" t="s">
        <v>4999</v>
      </c>
      <c r="R2096" s="13" t="s">
        <v>30</v>
      </c>
      <c r="S2096" s="13" t="s">
        <v>289</v>
      </c>
      <c r="T2096" s="13" t="s">
        <v>5000</v>
      </c>
      <c r="U2096" s="33">
        <v>122.87999999999998</v>
      </c>
      <c r="V2096" s="15">
        <v>4</v>
      </c>
      <c r="W2096" s="14">
        <v>0</v>
      </c>
      <c r="X2096" s="33">
        <v>6.8</v>
      </c>
      <c r="Y2096" s="33">
        <v>36.839999999999996</v>
      </c>
      <c r="Z2096" s="14">
        <f t="shared" si="131"/>
        <v>0.2998046875</v>
      </c>
      <c r="AA2096" s="13" t="s">
        <v>88</v>
      </c>
      <c r="AB2096" s="33">
        <v>0</v>
      </c>
      <c r="AC2096" s="33">
        <v>79.239999999999981</v>
      </c>
    </row>
    <row r="2097" spans="2:29" x14ac:dyDescent="0.3">
      <c r="B2097" s="19"/>
      <c r="D2097" s="13" t="s">
        <v>8200</v>
      </c>
      <c r="E2097" s="29">
        <v>43977</v>
      </c>
      <c r="F2097" s="29" t="str">
        <f t="shared" si="132"/>
        <v>Tue</v>
      </c>
      <c r="G2097" s="29" t="str">
        <f t="shared" si="133"/>
        <v>May</v>
      </c>
      <c r="H2097" s="34">
        <f t="shared" si="130"/>
        <v>2020</v>
      </c>
      <c r="I2097" s="29">
        <v>43981</v>
      </c>
      <c r="J2097" s="13" t="s">
        <v>50</v>
      </c>
      <c r="K2097" s="13" t="s">
        <v>567</v>
      </c>
      <c r="L2097" s="13" t="s">
        <v>36</v>
      </c>
      <c r="M2097" s="13" t="s">
        <v>391</v>
      </c>
      <c r="N2097" s="13" t="s">
        <v>392</v>
      </c>
      <c r="O2097" s="13" t="s">
        <v>27</v>
      </c>
      <c r="P2097" s="13" t="s">
        <v>28</v>
      </c>
      <c r="Q2097" s="13" t="s">
        <v>4069</v>
      </c>
      <c r="R2097" s="13" t="s">
        <v>30</v>
      </c>
      <c r="S2097" s="13" t="s">
        <v>1789</v>
      </c>
      <c r="T2097" s="13" t="s">
        <v>4070</v>
      </c>
      <c r="U2097" s="33">
        <v>28.44</v>
      </c>
      <c r="V2097" s="15">
        <v>2</v>
      </c>
      <c r="W2097" s="14">
        <v>0</v>
      </c>
      <c r="X2097" s="33">
        <v>1.28</v>
      </c>
      <c r="Y2097" s="33">
        <v>0</v>
      </c>
      <c r="Z2097" s="14">
        <f t="shared" si="131"/>
        <v>0</v>
      </c>
      <c r="AA2097" s="13" t="s">
        <v>88</v>
      </c>
      <c r="AB2097" s="33">
        <v>0</v>
      </c>
      <c r="AC2097" s="33">
        <v>27.16</v>
      </c>
    </row>
    <row r="2098" spans="2:29" x14ac:dyDescent="0.3">
      <c r="B2098" s="19"/>
      <c r="D2098" s="13" t="s">
        <v>8201</v>
      </c>
      <c r="E2098" s="29">
        <v>43615</v>
      </c>
      <c r="F2098" s="29" t="str">
        <f t="shared" si="132"/>
        <v>Thu</v>
      </c>
      <c r="G2098" s="29" t="str">
        <f t="shared" si="133"/>
        <v>May</v>
      </c>
      <c r="H2098" s="34">
        <f t="shared" si="130"/>
        <v>2019</v>
      </c>
      <c r="I2098" s="29">
        <v>43619</v>
      </c>
      <c r="J2098" s="13" t="s">
        <v>50</v>
      </c>
      <c r="K2098" s="13" t="s">
        <v>3473</v>
      </c>
      <c r="L2098" s="13" t="s">
        <v>24</v>
      </c>
      <c r="M2098" s="13" t="s">
        <v>355</v>
      </c>
      <c r="N2098" s="13" t="s">
        <v>356</v>
      </c>
      <c r="O2098" s="13" t="s">
        <v>54</v>
      </c>
      <c r="P2098" s="13" t="s">
        <v>55</v>
      </c>
      <c r="Q2098" s="13" t="s">
        <v>1597</v>
      </c>
      <c r="R2098" s="13" t="s">
        <v>40</v>
      </c>
      <c r="S2098" s="13" t="s">
        <v>67</v>
      </c>
      <c r="T2098" s="13" t="s">
        <v>1598</v>
      </c>
      <c r="U2098" s="33">
        <v>264.9384</v>
      </c>
      <c r="V2098" s="15">
        <v>2</v>
      </c>
      <c r="W2098" s="14">
        <v>7.0000000000000007E-2</v>
      </c>
      <c r="X2098" s="33">
        <v>21.66</v>
      </c>
      <c r="Y2098" s="33">
        <v>99.698400000000021</v>
      </c>
      <c r="Z2098" s="14">
        <f t="shared" si="131"/>
        <v>0.37630785118352045</v>
      </c>
      <c r="AA2098" s="13" t="s">
        <v>88</v>
      </c>
      <c r="AB2098" s="33">
        <v>18.545688000000002</v>
      </c>
      <c r="AC2098" s="33">
        <v>125.03431199999997</v>
      </c>
    </row>
    <row r="2099" spans="2:29" x14ac:dyDescent="0.3">
      <c r="B2099" s="19"/>
      <c r="D2099" s="13" t="s">
        <v>8202</v>
      </c>
      <c r="E2099" s="29">
        <v>43876</v>
      </c>
      <c r="F2099" s="29" t="str">
        <f t="shared" si="132"/>
        <v>Sat</v>
      </c>
      <c r="G2099" s="29" t="str">
        <f t="shared" si="133"/>
        <v>Feb</v>
      </c>
      <c r="H2099" s="34">
        <f t="shared" si="130"/>
        <v>2020</v>
      </c>
      <c r="I2099" s="29">
        <v>43878</v>
      </c>
      <c r="J2099" s="13" t="s">
        <v>22</v>
      </c>
      <c r="K2099" s="13" t="s">
        <v>1513</v>
      </c>
      <c r="L2099" s="13" t="s">
        <v>36</v>
      </c>
      <c r="M2099" s="13" t="s">
        <v>875</v>
      </c>
      <c r="N2099" s="13" t="s">
        <v>71</v>
      </c>
      <c r="O2099" s="13" t="s">
        <v>27</v>
      </c>
      <c r="P2099" s="13" t="s">
        <v>28</v>
      </c>
      <c r="Q2099" s="13" t="s">
        <v>1514</v>
      </c>
      <c r="R2099" s="13" t="s">
        <v>40</v>
      </c>
      <c r="S2099" s="13" t="s">
        <v>67</v>
      </c>
      <c r="T2099" s="13" t="s">
        <v>1515</v>
      </c>
      <c r="U2099" s="33">
        <v>573.48</v>
      </c>
      <c r="V2099" s="15">
        <v>4</v>
      </c>
      <c r="W2099" s="14">
        <v>0</v>
      </c>
      <c r="X2099" s="33">
        <v>85.41</v>
      </c>
      <c r="Y2099" s="33">
        <v>200.64</v>
      </c>
      <c r="Z2099" s="14">
        <f t="shared" si="131"/>
        <v>0.34986398828206733</v>
      </c>
      <c r="AA2099" s="13" t="s">
        <v>88</v>
      </c>
      <c r="AB2099" s="33">
        <v>0</v>
      </c>
      <c r="AC2099" s="33">
        <v>287.43000000000006</v>
      </c>
    </row>
    <row r="2100" spans="2:29" x14ac:dyDescent="0.3">
      <c r="B2100" s="19"/>
      <c r="D2100" s="13" t="s">
        <v>8203</v>
      </c>
      <c r="E2100" s="29">
        <v>43876</v>
      </c>
      <c r="F2100" s="29" t="str">
        <f t="shared" si="132"/>
        <v>Sat</v>
      </c>
      <c r="G2100" s="29" t="str">
        <f t="shared" si="133"/>
        <v>Feb</v>
      </c>
      <c r="H2100" s="34">
        <f t="shared" si="130"/>
        <v>2020</v>
      </c>
      <c r="I2100" s="29">
        <v>43878</v>
      </c>
      <c r="J2100" s="13" t="s">
        <v>22</v>
      </c>
      <c r="K2100" s="13" t="s">
        <v>1513</v>
      </c>
      <c r="L2100" s="13" t="s">
        <v>36</v>
      </c>
      <c r="M2100" s="13" t="s">
        <v>875</v>
      </c>
      <c r="N2100" s="13" t="s">
        <v>71</v>
      </c>
      <c r="O2100" s="13" t="s">
        <v>27</v>
      </c>
      <c r="P2100" s="13" t="s">
        <v>28</v>
      </c>
      <c r="Q2100" s="13" t="s">
        <v>1800</v>
      </c>
      <c r="R2100" s="13" t="s">
        <v>57</v>
      </c>
      <c r="S2100" s="13" t="s">
        <v>58</v>
      </c>
      <c r="T2100" s="13" t="s">
        <v>1801</v>
      </c>
      <c r="U2100" s="33">
        <v>346.92</v>
      </c>
      <c r="V2100" s="15">
        <v>2</v>
      </c>
      <c r="W2100" s="14">
        <v>0</v>
      </c>
      <c r="X2100" s="33">
        <v>22.4</v>
      </c>
      <c r="Y2100" s="33">
        <v>97.08</v>
      </c>
      <c r="Z2100" s="14">
        <f t="shared" si="131"/>
        <v>0.27983396748529921</v>
      </c>
      <c r="AA2100" s="13" t="s">
        <v>88</v>
      </c>
      <c r="AB2100" s="33">
        <v>0</v>
      </c>
      <c r="AC2100" s="33">
        <v>227.44000000000005</v>
      </c>
    </row>
    <row r="2101" spans="2:29" x14ac:dyDescent="0.3">
      <c r="B2101" s="19"/>
      <c r="D2101" s="13" t="s">
        <v>8204</v>
      </c>
      <c r="E2101" s="29">
        <v>43876</v>
      </c>
      <c r="F2101" s="29" t="str">
        <f t="shared" si="132"/>
        <v>Sat</v>
      </c>
      <c r="G2101" s="29" t="str">
        <f t="shared" si="133"/>
        <v>Feb</v>
      </c>
      <c r="H2101" s="34">
        <f t="shared" si="130"/>
        <v>2020</v>
      </c>
      <c r="I2101" s="29">
        <v>43878</v>
      </c>
      <c r="J2101" s="13" t="s">
        <v>22</v>
      </c>
      <c r="K2101" s="13" t="s">
        <v>1513</v>
      </c>
      <c r="L2101" s="13" t="s">
        <v>36</v>
      </c>
      <c r="M2101" s="13" t="s">
        <v>875</v>
      </c>
      <c r="N2101" s="13" t="s">
        <v>71</v>
      </c>
      <c r="O2101" s="13" t="s">
        <v>27</v>
      </c>
      <c r="P2101" s="13" t="s">
        <v>28</v>
      </c>
      <c r="Q2101" s="13" t="s">
        <v>3041</v>
      </c>
      <c r="R2101" s="13" t="s">
        <v>40</v>
      </c>
      <c r="S2101" s="13" t="s">
        <v>906</v>
      </c>
      <c r="T2101" s="13" t="s">
        <v>3042</v>
      </c>
      <c r="U2101" s="33">
        <v>222.36</v>
      </c>
      <c r="V2101" s="15">
        <v>2</v>
      </c>
      <c r="W2101" s="14">
        <v>0</v>
      </c>
      <c r="X2101" s="33">
        <v>17.97</v>
      </c>
      <c r="Y2101" s="33">
        <v>57.78</v>
      </c>
      <c r="Z2101" s="14">
        <f t="shared" si="131"/>
        <v>0.25984889368591474</v>
      </c>
      <c r="AA2101" s="13" t="s">
        <v>88</v>
      </c>
      <c r="AB2101" s="33">
        <v>0</v>
      </c>
      <c r="AC2101" s="33">
        <v>146.61000000000001</v>
      </c>
    </row>
    <row r="2102" spans="2:29" x14ac:dyDescent="0.3">
      <c r="B2102" s="19"/>
      <c r="D2102" s="13" t="s">
        <v>8205</v>
      </c>
      <c r="E2102" s="29">
        <v>43876</v>
      </c>
      <c r="F2102" s="29" t="str">
        <f t="shared" si="132"/>
        <v>Sat</v>
      </c>
      <c r="G2102" s="29" t="str">
        <f t="shared" si="133"/>
        <v>Feb</v>
      </c>
      <c r="H2102" s="34">
        <f t="shared" si="130"/>
        <v>2020</v>
      </c>
      <c r="I2102" s="29">
        <v>43878</v>
      </c>
      <c r="J2102" s="13" t="s">
        <v>22</v>
      </c>
      <c r="K2102" s="13" t="s">
        <v>1513</v>
      </c>
      <c r="L2102" s="13" t="s">
        <v>36</v>
      </c>
      <c r="M2102" s="13" t="s">
        <v>875</v>
      </c>
      <c r="N2102" s="13" t="s">
        <v>71</v>
      </c>
      <c r="O2102" s="13" t="s">
        <v>27</v>
      </c>
      <c r="P2102" s="13" t="s">
        <v>28</v>
      </c>
      <c r="Q2102" s="13" t="s">
        <v>2765</v>
      </c>
      <c r="R2102" s="13" t="s">
        <v>30</v>
      </c>
      <c r="S2102" s="13" t="s">
        <v>289</v>
      </c>
      <c r="T2102" s="13" t="s">
        <v>2766</v>
      </c>
      <c r="U2102" s="33">
        <v>551.4</v>
      </c>
      <c r="V2102" s="15">
        <v>10</v>
      </c>
      <c r="W2102" s="14">
        <v>0</v>
      </c>
      <c r="X2102" s="33">
        <v>17.37</v>
      </c>
      <c r="Y2102" s="33">
        <v>170.7</v>
      </c>
      <c r="Z2102" s="14">
        <f t="shared" si="131"/>
        <v>0.30957562568008706</v>
      </c>
      <c r="AA2102" s="13" t="s">
        <v>88</v>
      </c>
      <c r="AB2102" s="33">
        <v>0</v>
      </c>
      <c r="AC2102" s="33">
        <v>363.33</v>
      </c>
    </row>
    <row r="2103" spans="2:29" x14ac:dyDescent="0.3">
      <c r="B2103" s="19"/>
      <c r="D2103" s="13" t="s">
        <v>8206</v>
      </c>
      <c r="E2103" s="29">
        <v>43876</v>
      </c>
      <c r="F2103" s="29" t="str">
        <f t="shared" si="132"/>
        <v>Sat</v>
      </c>
      <c r="G2103" s="29" t="str">
        <f t="shared" si="133"/>
        <v>Feb</v>
      </c>
      <c r="H2103" s="34">
        <f t="shared" si="130"/>
        <v>2020</v>
      </c>
      <c r="I2103" s="29">
        <v>43878</v>
      </c>
      <c r="J2103" s="13" t="s">
        <v>22</v>
      </c>
      <c r="K2103" s="13" t="s">
        <v>1513</v>
      </c>
      <c r="L2103" s="13" t="s">
        <v>36</v>
      </c>
      <c r="M2103" s="13" t="s">
        <v>875</v>
      </c>
      <c r="N2103" s="13" t="s">
        <v>71</v>
      </c>
      <c r="O2103" s="13" t="s">
        <v>27</v>
      </c>
      <c r="P2103" s="13" t="s">
        <v>28</v>
      </c>
      <c r="Q2103" s="13" t="s">
        <v>3681</v>
      </c>
      <c r="R2103" s="13" t="s">
        <v>40</v>
      </c>
      <c r="S2103" s="13" t="s">
        <v>906</v>
      </c>
      <c r="T2103" s="13" t="s">
        <v>3682</v>
      </c>
      <c r="U2103" s="33">
        <v>79.349999999999994</v>
      </c>
      <c r="V2103" s="15">
        <v>5</v>
      </c>
      <c r="W2103" s="14">
        <v>0</v>
      </c>
      <c r="X2103" s="33">
        <v>11.77</v>
      </c>
      <c r="Y2103" s="33">
        <v>22.199999999999996</v>
      </c>
      <c r="Z2103" s="14">
        <f t="shared" si="131"/>
        <v>0.27977315689981092</v>
      </c>
      <c r="AA2103" s="13" t="s">
        <v>88</v>
      </c>
      <c r="AB2103" s="33">
        <v>0</v>
      </c>
      <c r="AC2103" s="33">
        <v>45.38</v>
      </c>
    </row>
    <row r="2104" spans="2:29" x14ac:dyDescent="0.3">
      <c r="B2104" s="19"/>
      <c r="D2104" s="13" t="s">
        <v>8207</v>
      </c>
      <c r="E2104" s="29">
        <v>43876</v>
      </c>
      <c r="F2104" s="29" t="str">
        <f t="shared" si="132"/>
        <v>Sat</v>
      </c>
      <c r="G2104" s="29" t="str">
        <f t="shared" si="133"/>
        <v>Feb</v>
      </c>
      <c r="H2104" s="34">
        <f t="shared" si="130"/>
        <v>2020</v>
      </c>
      <c r="I2104" s="29">
        <v>43878</v>
      </c>
      <c r="J2104" s="13" t="s">
        <v>22</v>
      </c>
      <c r="K2104" s="13" t="s">
        <v>1513</v>
      </c>
      <c r="L2104" s="13" t="s">
        <v>36</v>
      </c>
      <c r="M2104" s="13" t="s">
        <v>875</v>
      </c>
      <c r="N2104" s="13" t="s">
        <v>71</v>
      </c>
      <c r="O2104" s="13" t="s">
        <v>27</v>
      </c>
      <c r="P2104" s="13" t="s">
        <v>28</v>
      </c>
      <c r="Q2104" s="13" t="s">
        <v>894</v>
      </c>
      <c r="R2104" s="13" t="s">
        <v>57</v>
      </c>
      <c r="S2104" s="13" t="s">
        <v>58</v>
      </c>
      <c r="T2104" s="13" t="s">
        <v>895</v>
      </c>
      <c r="U2104" s="33">
        <v>410.22</v>
      </c>
      <c r="V2104" s="15">
        <v>3</v>
      </c>
      <c r="W2104" s="14">
        <v>0</v>
      </c>
      <c r="X2104" s="33">
        <v>1.9</v>
      </c>
      <c r="Y2104" s="33">
        <v>81.99</v>
      </c>
      <c r="Z2104" s="14">
        <f t="shared" si="131"/>
        <v>0.19986836331724439</v>
      </c>
      <c r="AA2104" s="13" t="s">
        <v>88</v>
      </c>
      <c r="AB2104" s="33">
        <v>0</v>
      </c>
      <c r="AC2104" s="33">
        <v>326.33000000000004</v>
      </c>
    </row>
    <row r="2105" spans="2:29" x14ac:dyDescent="0.3">
      <c r="B2105" s="19"/>
      <c r="D2105" s="13" t="s">
        <v>8208</v>
      </c>
      <c r="E2105" s="29">
        <v>43254</v>
      </c>
      <c r="F2105" s="29" t="str">
        <f t="shared" si="132"/>
        <v>Sun</v>
      </c>
      <c r="G2105" s="29" t="str">
        <f t="shared" si="133"/>
        <v>Jun</v>
      </c>
      <c r="H2105" s="34">
        <f t="shared" si="130"/>
        <v>2018</v>
      </c>
      <c r="I2105" s="29">
        <v>43259</v>
      </c>
      <c r="J2105" s="13" t="s">
        <v>50</v>
      </c>
      <c r="K2105" s="13" t="s">
        <v>2611</v>
      </c>
      <c r="L2105" s="13" t="s">
        <v>36</v>
      </c>
      <c r="M2105" s="13" t="s">
        <v>131</v>
      </c>
      <c r="N2105" s="13" t="s">
        <v>91</v>
      </c>
      <c r="O2105" s="13" t="s">
        <v>54</v>
      </c>
      <c r="P2105" s="13" t="s">
        <v>55</v>
      </c>
      <c r="Q2105" s="13" t="s">
        <v>3677</v>
      </c>
      <c r="R2105" s="13" t="s">
        <v>30</v>
      </c>
      <c r="S2105" s="13" t="s">
        <v>289</v>
      </c>
      <c r="T2105" s="13" t="s">
        <v>3678</v>
      </c>
      <c r="U2105" s="33">
        <v>140.58539999999999</v>
      </c>
      <c r="V2105" s="15">
        <v>3</v>
      </c>
      <c r="W2105" s="14">
        <v>0.17</v>
      </c>
      <c r="X2105" s="33">
        <v>12.16</v>
      </c>
      <c r="Y2105" s="33">
        <v>-6.8346000000000018</v>
      </c>
      <c r="Z2105" s="14">
        <f t="shared" si="131"/>
        <v>-4.8615290065682513E-2</v>
      </c>
      <c r="AA2105" s="13" t="s">
        <v>88</v>
      </c>
      <c r="AB2105" s="33">
        <v>23.899518</v>
      </c>
      <c r="AC2105" s="33">
        <v>111.36048199999999</v>
      </c>
    </row>
    <row r="2106" spans="2:29" x14ac:dyDescent="0.3">
      <c r="B2106" s="19"/>
      <c r="D2106" s="13" t="s">
        <v>8209</v>
      </c>
      <c r="E2106" s="29">
        <v>44168</v>
      </c>
      <c r="F2106" s="29" t="str">
        <f t="shared" si="132"/>
        <v>Thu</v>
      </c>
      <c r="G2106" s="29" t="str">
        <f t="shared" si="133"/>
        <v>Dec</v>
      </c>
      <c r="H2106" s="34">
        <f t="shared" si="130"/>
        <v>2020</v>
      </c>
      <c r="I2106" s="29">
        <v>44172</v>
      </c>
      <c r="J2106" s="13" t="s">
        <v>50</v>
      </c>
      <c r="K2106" s="13" t="s">
        <v>2611</v>
      </c>
      <c r="L2106" s="13" t="s">
        <v>36</v>
      </c>
      <c r="M2106" s="13" t="s">
        <v>2165</v>
      </c>
      <c r="N2106" s="13" t="s">
        <v>158</v>
      </c>
      <c r="O2106" s="13" t="s">
        <v>54</v>
      </c>
      <c r="P2106" s="13" t="s">
        <v>55</v>
      </c>
      <c r="Q2106" s="13" t="s">
        <v>1943</v>
      </c>
      <c r="R2106" s="13" t="s">
        <v>40</v>
      </c>
      <c r="S2106" s="13" t="s">
        <v>906</v>
      </c>
      <c r="T2106" s="13" t="s">
        <v>1944</v>
      </c>
      <c r="U2106" s="33">
        <v>401.64599999999996</v>
      </c>
      <c r="V2106" s="15">
        <v>5</v>
      </c>
      <c r="W2106" s="14">
        <v>0.27</v>
      </c>
      <c r="X2106" s="33">
        <v>38.880000000000003</v>
      </c>
      <c r="Y2106" s="33">
        <v>54.996000000000009</v>
      </c>
      <c r="Z2106" s="14">
        <f t="shared" si="131"/>
        <v>0.13692654725803324</v>
      </c>
      <c r="AA2106" s="13" t="s">
        <v>60</v>
      </c>
      <c r="AB2106" s="33">
        <v>108.44441999999999</v>
      </c>
      <c r="AC2106" s="33">
        <v>199.32557999999997</v>
      </c>
    </row>
    <row r="2107" spans="2:29" x14ac:dyDescent="0.3">
      <c r="B2107" s="19"/>
      <c r="D2107" s="13" t="s">
        <v>8210</v>
      </c>
      <c r="E2107" s="29">
        <v>44168</v>
      </c>
      <c r="F2107" s="29" t="str">
        <f t="shared" si="132"/>
        <v>Thu</v>
      </c>
      <c r="G2107" s="29" t="str">
        <f t="shared" si="133"/>
        <v>Dec</v>
      </c>
      <c r="H2107" s="34">
        <f t="shared" si="130"/>
        <v>2020</v>
      </c>
      <c r="I2107" s="29">
        <v>44172</v>
      </c>
      <c r="J2107" s="13" t="s">
        <v>50</v>
      </c>
      <c r="K2107" s="13" t="s">
        <v>2611</v>
      </c>
      <c r="L2107" s="13" t="s">
        <v>36</v>
      </c>
      <c r="M2107" s="13" t="s">
        <v>2165</v>
      </c>
      <c r="N2107" s="13" t="s">
        <v>158</v>
      </c>
      <c r="O2107" s="13" t="s">
        <v>54</v>
      </c>
      <c r="P2107" s="13" t="s">
        <v>55</v>
      </c>
      <c r="Q2107" s="13" t="s">
        <v>2313</v>
      </c>
      <c r="R2107" s="13" t="s">
        <v>57</v>
      </c>
      <c r="S2107" s="13" t="s">
        <v>58</v>
      </c>
      <c r="T2107" s="13" t="s">
        <v>2314</v>
      </c>
      <c r="U2107" s="33">
        <v>114.93839999999999</v>
      </c>
      <c r="V2107" s="15">
        <v>1</v>
      </c>
      <c r="W2107" s="14">
        <v>0.17</v>
      </c>
      <c r="X2107" s="33">
        <v>10.18</v>
      </c>
      <c r="Y2107" s="33">
        <v>33.218400000000003</v>
      </c>
      <c r="Z2107" s="14">
        <f t="shared" si="131"/>
        <v>0.28901046125576835</v>
      </c>
      <c r="AA2107" s="13" t="s">
        <v>60</v>
      </c>
      <c r="AB2107" s="33">
        <v>19.539528000000001</v>
      </c>
      <c r="AC2107" s="33">
        <v>52.000471999999974</v>
      </c>
    </row>
    <row r="2108" spans="2:29" x14ac:dyDescent="0.3">
      <c r="B2108" s="19"/>
      <c r="D2108" s="13" t="s">
        <v>8211</v>
      </c>
      <c r="E2108" s="29">
        <v>44168</v>
      </c>
      <c r="F2108" s="29" t="str">
        <f t="shared" si="132"/>
        <v>Thu</v>
      </c>
      <c r="G2108" s="29" t="str">
        <f t="shared" si="133"/>
        <v>Dec</v>
      </c>
      <c r="H2108" s="34">
        <f t="shared" si="130"/>
        <v>2020</v>
      </c>
      <c r="I2108" s="29">
        <v>44172</v>
      </c>
      <c r="J2108" s="13" t="s">
        <v>50</v>
      </c>
      <c r="K2108" s="13" t="s">
        <v>2611</v>
      </c>
      <c r="L2108" s="13" t="s">
        <v>36</v>
      </c>
      <c r="M2108" s="13" t="s">
        <v>2165</v>
      </c>
      <c r="N2108" s="13" t="s">
        <v>158</v>
      </c>
      <c r="O2108" s="13" t="s">
        <v>54</v>
      </c>
      <c r="P2108" s="13" t="s">
        <v>55</v>
      </c>
      <c r="Q2108" s="13" t="s">
        <v>2980</v>
      </c>
      <c r="R2108" s="13" t="s">
        <v>57</v>
      </c>
      <c r="S2108" s="13" t="s">
        <v>121</v>
      </c>
      <c r="T2108" s="13" t="s">
        <v>2981</v>
      </c>
      <c r="U2108" s="33">
        <v>60.578999999999994</v>
      </c>
      <c r="V2108" s="15">
        <v>3</v>
      </c>
      <c r="W2108" s="14">
        <v>0.47000000000000003</v>
      </c>
      <c r="X2108" s="33">
        <v>6.61</v>
      </c>
      <c r="Y2108" s="33">
        <v>-14.931000000000004</v>
      </c>
      <c r="Z2108" s="14">
        <f t="shared" si="131"/>
        <v>-0.24647154954687278</v>
      </c>
      <c r="AA2108" s="13" t="s">
        <v>60</v>
      </c>
      <c r="AB2108" s="33">
        <v>28.47213</v>
      </c>
      <c r="AC2108" s="33">
        <v>40.427869999999999</v>
      </c>
    </row>
    <row r="2109" spans="2:29" x14ac:dyDescent="0.3">
      <c r="B2109" s="19"/>
      <c r="D2109" s="13" t="s">
        <v>8212</v>
      </c>
      <c r="E2109" s="29">
        <v>43014</v>
      </c>
      <c r="F2109" s="29" t="str">
        <f t="shared" si="132"/>
        <v>Fri</v>
      </c>
      <c r="G2109" s="29" t="str">
        <f t="shared" si="133"/>
        <v>Oct</v>
      </c>
      <c r="H2109" s="34">
        <f t="shared" si="130"/>
        <v>2017</v>
      </c>
      <c r="I2109" s="29">
        <v>43018</v>
      </c>
      <c r="J2109" s="13" t="s">
        <v>22</v>
      </c>
      <c r="K2109" s="13" t="s">
        <v>4076</v>
      </c>
      <c r="L2109" s="13" t="s">
        <v>24</v>
      </c>
      <c r="M2109" s="13" t="s">
        <v>2152</v>
      </c>
      <c r="N2109" s="13" t="s">
        <v>210</v>
      </c>
      <c r="O2109" s="13" t="s">
        <v>27</v>
      </c>
      <c r="P2109" s="13" t="s">
        <v>28</v>
      </c>
      <c r="Q2109" s="13" t="s">
        <v>4077</v>
      </c>
      <c r="R2109" s="13" t="s">
        <v>40</v>
      </c>
      <c r="S2109" s="13" t="s">
        <v>906</v>
      </c>
      <c r="T2109" s="13" t="s">
        <v>4078</v>
      </c>
      <c r="U2109" s="33">
        <v>424.71</v>
      </c>
      <c r="V2109" s="15">
        <v>9</v>
      </c>
      <c r="W2109" s="14">
        <v>0</v>
      </c>
      <c r="X2109" s="33">
        <v>14.19</v>
      </c>
      <c r="Y2109" s="33">
        <v>157.14000000000001</v>
      </c>
      <c r="Z2109" s="14">
        <f t="shared" si="131"/>
        <v>0.36999364272091551</v>
      </c>
      <c r="AA2109" s="13" t="s">
        <v>60</v>
      </c>
      <c r="AB2109" s="33">
        <v>0</v>
      </c>
      <c r="AC2109" s="33">
        <v>253.37999999999997</v>
      </c>
    </row>
    <row r="2110" spans="2:29" x14ac:dyDescent="0.3">
      <c r="B2110" s="19"/>
      <c r="D2110" s="13" t="s">
        <v>8213</v>
      </c>
      <c r="E2110" s="29">
        <v>43014</v>
      </c>
      <c r="F2110" s="29" t="str">
        <f t="shared" si="132"/>
        <v>Fri</v>
      </c>
      <c r="G2110" s="29" t="str">
        <f t="shared" si="133"/>
        <v>Oct</v>
      </c>
      <c r="H2110" s="34">
        <f t="shared" si="130"/>
        <v>2017</v>
      </c>
      <c r="I2110" s="29">
        <v>43018</v>
      </c>
      <c r="J2110" s="13" t="s">
        <v>22</v>
      </c>
      <c r="K2110" s="13" t="s">
        <v>4076</v>
      </c>
      <c r="L2110" s="13" t="s">
        <v>24</v>
      </c>
      <c r="M2110" s="13" t="s">
        <v>2152</v>
      </c>
      <c r="N2110" s="13" t="s">
        <v>210</v>
      </c>
      <c r="O2110" s="13" t="s">
        <v>27</v>
      </c>
      <c r="P2110" s="13" t="s">
        <v>28</v>
      </c>
      <c r="Q2110" s="13" t="s">
        <v>6087</v>
      </c>
      <c r="R2110" s="13" t="s">
        <v>30</v>
      </c>
      <c r="S2110" s="13" t="s">
        <v>2751</v>
      </c>
      <c r="T2110" s="13" t="s">
        <v>6088</v>
      </c>
      <c r="U2110" s="33">
        <v>8.34</v>
      </c>
      <c r="V2110" s="15">
        <v>2</v>
      </c>
      <c r="W2110" s="14">
        <v>0</v>
      </c>
      <c r="X2110" s="33">
        <v>1.1599999999999999</v>
      </c>
      <c r="Y2110" s="33">
        <v>1.8599999999999999</v>
      </c>
      <c r="Z2110" s="14">
        <f t="shared" si="131"/>
        <v>0.22302158273381295</v>
      </c>
      <c r="AA2110" s="13" t="s">
        <v>60</v>
      </c>
      <c r="AB2110" s="33">
        <v>0</v>
      </c>
      <c r="AC2110" s="33">
        <v>5.32</v>
      </c>
    </row>
    <row r="2111" spans="2:29" x14ac:dyDescent="0.3">
      <c r="B2111" s="19"/>
      <c r="D2111" s="13" t="s">
        <v>8214</v>
      </c>
      <c r="E2111" s="29">
        <v>43826</v>
      </c>
      <c r="F2111" s="29" t="str">
        <f t="shared" si="132"/>
        <v>Fri</v>
      </c>
      <c r="G2111" s="29" t="str">
        <f t="shared" si="133"/>
        <v>Dec</v>
      </c>
      <c r="H2111" s="34">
        <f t="shared" si="130"/>
        <v>2019</v>
      </c>
      <c r="I2111" s="29">
        <v>43826</v>
      </c>
      <c r="J2111" s="13" t="s">
        <v>126</v>
      </c>
      <c r="K2111" s="13" t="s">
        <v>2336</v>
      </c>
      <c r="L2111" s="13" t="s">
        <v>82</v>
      </c>
      <c r="M2111" s="13" t="s">
        <v>1197</v>
      </c>
      <c r="N2111" s="13" t="s">
        <v>1198</v>
      </c>
      <c r="O2111" s="13" t="s">
        <v>1199</v>
      </c>
      <c r="P2111" s="13" t="s">
        <v>28</v>
      </c>
      <c r="Q2111" s="13" t="s">
        <v>642</v>
      </c>
      <c r="R2111" s="13" t="s">
        <v>30</v>
      </c>
      <c r="S2111" s="13" t="s">
        <v>289</v>
      </c>
      <c r="T2111" s="13" t="s">
        <v>643</v>
      </c>
      <c r="U2111" s="33">
        <v>396.78</v>
      </c>
      <c r="V2111" s="15">
        <v>2</v>
      </c>
      <c r="W2111" s="14">
        <v>0</v>
      </c>
      <c r="X2111" s="33">
        <v>47.98</v>
      </c>
      <c r="Y2111" s="33">
        <v>194.39999999999998</v>
      </c>
      <c r="Z2111" s="14">
        <f t="shared" si="131"/>
        <v>0.48994404959927412</v>
      </c>
      <c r="AA2111" s="13" t="s">
        <v>88</v>
      </c>
      <c r="AB2111" s="33">
        <v>0</v>
      </c>
      <c r="AC2111" s="33">
        <v>154.39999999999998</v>
      </c>
    </row>
    <row r="2112" spans="2:29" x14ac:dyDescent="0.3">
      <c r="B2112" s="19"/>
      <c r="D2112" s="13" t="s">
        <v>8215</v>
      </c>
      <c r="E2112" s="29">
        <v>43826</v>
      </c>
      <c r="F2112" s="29" t="str">
        <f t="shared" si="132"/>
        <v>Fri</v>
      </c>
      <c r="G2112" s="29" t="str">
        <f t="shared" si="133"/>
        <v>Dec</v>
      </c>
      <c r="H2112" s="34">
        <f t="shared" si="130"/>
        <v>2019</v>
      </c>
      <c r="I2112" s="29">
        <v>43826</v>
      </c>
      <c r="J2112" s="13" t="s">
        <v>126</v>
      </c>
      <c r="K2112" s="13" t="s">
        <v>2336</v>
      </c>
      <c r="L2112" s="13" t="s">
        <v>82</v>
      </c>
      <c r="M2112" s="13" t="s">
        <v>1197</v>
      </c>
      <c r="N2112" s="13" t="s">
        <v>1198</v>
      </c>
      <c r="O2112" s="13" t="s">
        <v>1199</v>
      </c>
      <c r="P2112" s="13" t="s">
        <v>28</v>
      </c>
      <c r="Q2112" s="13" t="s">
        <v>5881</v>
      </c>
      <c r="R2112" s="13" t="s">
        <v>30</v>
      </c>
      <c r="S2112" s="13" t="s">
        <v>1121</v>
      </c>
      <c r="T2112" s="13" t="s">
        <v>5882</v>
      </c>
      <c r="U2112" s="33">
        <v>7.9499999999999993</v>
      </c>
      <c r="V2112" s="15">
        <v>1</v>
      </c>
      <c r="W2112" s="14">
        <v>0</v>
      </c>
      <c r="X2112" s="33">
        <v>1.99</v>
      </c>
      <c r="Y2112" s="33">
        <v>0.15000000000000002</v>
      </c>
      <c r="Z2112" s="14">
        <f t="shared" si="131"/>
        <v>1.886792452830189E-2</v>
      </c>
      <c r="AA2112" s="13" t="s">
        <v>88</v>
      </c>
      <c r="AB2112" s="33">
        <v>0</v>
      </c>
      <c r="AC2112" s="33">
        <v>5.8099999999999987</v>
      </c>
    </row>
    <row r="2113" spans="2:29" x14ac:dyDescent="0.3">
      <c r="B2113" s="19"/>
      <c r="D2113" s="13" t="s">
        <v>8216</v>
      </c>
      <c r="E2113" s="29">
        <v>43100</v>
      </c>
      <c r="F2113" s="29" t="str">
        <f t="shared" si="132"/>
        <v>Sun</v>
      </c>
      <c r="G2113" s="29" t="str">
        <f t="shared" si="133"/>
        <v>Dec</v>
      </c>
      <c r="H2113" s="34">
        <f t="shared" si="130"/>
        <v>2017</v>
      </c>
      <c r="I2113" s="29">
        <v>43106</v>
      </c>
      <c r="J2113" s="13" t="s">
        <v>50</v>
      </c>
      <c r="K2113" s="13" t="s">
        <v>5079</v>
      </c>
      <c r="L2113" s="13" t="s">
        <v>82</v>
      </c>
      <c r="M2113" s="13" t="s">
        <v>1222</v>
      </c>
      <c r="N2113" s="13" t="s">
        <v>146</v>
      </c>
      <c r="O2113" s="13" t="s">
        <v>27</v>
      </c>
      <c r="P2113" s="13" t="s">
        <v>28</v>
      </c>
      <c r="Q2113" s="13" t="s">
        <v>5080</v>
      </c>
      <c r="R2113" s="13" t="s">
        <v>30</v>
      </c>
      <c r="S2113" s="13" t="s">
        <v>2751</v>
      </c>
      <c r="T2113" s="13" t="s">
        <v>5081</v>
      </c>
      <c r="U2113" s="33">
        <v>93.03</v>
      </c>
      <c r="V2113" s="15">
        <v>7</v>
      </c>
      <c r="W2113" s="14">
        <v>0</v>
      </c>
      <c r="X2113" s="33">
        <v>6.27</v>
      </c>
      <c r="Y2113" s="33">
        <v>20.37</v>
      </c>
      <c r="Z2113" s="14">
        <f t="shared" si="131"/>
        <v>0.21896162528216706</v>
      </c>
      <c r="AA2113" s="13" t="s">
        <v>88</v>
      </c>
      <c r="AB2113" s="33">
        <v>0</v>
      </c>
      <c r="AC2113" s="33">
        <v>66.39</v>
      </c>
    </row>
    <row r="2114" spans="2:29" x14ac:dyDescent="0.3">
      <c r="B2114" s="19"/>
      <c r="D2114" s="13" t="s">
        <v>8217</v>
      </c>
      <c r="E2114" s="29">
        <v>43905</v>
      </c>
      <c r="F2114" s="29" t="str">
        <f t="shared" si="132"/>
        <v>Sun</v>
      </c>
      <c r="G2114" s="29" t="str">
        <f t="shared" si="133"/>
        <v>Mar</v>
      </c>
      <c r="H2114" s="34">
        <f t="shared" si="130"/>
        <v>2020</v>
      </c>
      <c r="I2114" s="29">
        <v>43910</v>
      </c>
      <c r="J2114" s="13" t="s">
        <v>22</v>
      </c>
      <c r="K2114" s="13" t="s">
        <v>5471</v>
      </c>
      <c r="L2114" s="13" t="s">
        <v>82</v>
      </c>
      <c r="M2114" s="13" t="s">
        <v>1129</v>
      </c>
      <c r="N2114" s="13" t="s">
        <v>1130</v>
      </c>
      <c r="O2114" s="13" t="s">
        <v>54</v>
      </c>
      <c r="P2114" s="13" t="s">
        <v>55</v>
      </c>
      <c r="Q2114" s="13" t="s">
        <v>4158</v>
      </c>
      <c r="R2114" s="13" t="s">
        <v>30</v>
      </c>
      <c r="S2114" s="13" t="s">
        <v>1121</v>
      </c>
      <c r="T2114" s="13" t="s">
        <v>4159</v>
      </c>
      <c r="U2114" s="33">
        <v>165.23640000000003</v>
      </c>
      <c r="V2114" s="15">
        <v>4</v>
      </c>
      <c r="W2114" s="14">
        <v>0.17</v>
      </c>
      <c r="X2114" s="33">
        <v>4.0999999999999996</v>
      </c>
      <c r="Y2114" s="33">
        <v>33.836399999999983</v>
      </c>
      <c r="Z2114" s="14">
        <f t="shared" si="131"/>
        <v>0.20477570317436095</v>
      </c>
      <c r="AA2114" s="13" t="s">
        <v>88</v>
      </c>
      <c r="AB2114" s="33">
        <v>28.090188000000008</v>
      </c>
      <c r="AC2114" s="33">
        <v>99.209812000000042</v>
      </c>
    </row>
    <row r="2115" spans="2:29" x14ac:dyDescent="0.3">
      <c r="B2115" s="19"/>
      <c r="D2115" s="13" t="s">
        <v>8218</v>
      </c>
      <c r="E2115" s="29">
        <v>43905</v>
      </c>
      <c r="F2115" s="29" t="str">
        <f t="shared" si="132"/>
        <v>Sun</v>
      </c>
      <c r="G2115" s="29" t="str">
        <f t="shared" si="133"/>
        <v>Mar</v>
      </c>
      <c r="H2115" s="34">
        <f t="shared" si="130"/>
        <v>2020</v>
      </c>
      <c r="I2115" s="29">
        <v>43910</v>
      </c>
      <c r="J2115" s="13" t="s">
        <v>22</v>
      </c>
      <c r="K2115" s="13" t="s">
        <v>5471</v>
      </c>
      <c r="L2115" s="13" t="s">
        <v>82</v>
      </c>
      <c r="M2115" s="13" t="s">
        <v>1129</v>
      </c>
      <c r="N2115" s="13" t="s">
        <v>1130</v>
      </c>
      <c r="O2115" s="13" t="s">
        <v>54</v>
      </c>
      <c r="P2115" s="13" t="s">
        <v>55</v>
      </c>
      <c r="Q2115" s="13" t="s">
        <v>5518</v>
      </c>
      <c r="R2115" s="13" t="s">
        <v>57</v>
      </c>
      <c r="S2115" s="13" t="s">
        <v>138</v>
      </c>
      <c r="T2115" s="13" t="s">
        <v>5519</v>
      </c>
      <c r="U2115" s="33">
        <v>61.602599999999995</v>
      </c>
      <c r="V2115" s="15">
        <v>2</v>
      </c>
      <c r="W2115" s="14">
        <v>0.17</v>
      </c>
      <c r="X2115" s="33">
        <v>3.81</v>
      </c>
      <c r="Y2115" s="33">
        <v>19.242599999999999</v>
      </c>
      <c r="Z2115" s="14">
        <f t="shared" si="131"/>
        <v>0.31236668582170235</v>
      </c>
      <c r="AA2115" s="13" t="s">
        <v>88</v>
      </c>
      <c r="AB2115" s="33">
        <v>10.472441999999999</v>
      </c>
      <c r="AC2115" s="33">
        <v>28.077557999999993</v>
      </c>
    </row>
    <row r="2116" spans="2:29" x14ac:dyDescent="0.3">
      <c r="B2116" s="19"/>
      <c r="D2116" s="13" t="s">
        <v>8219</v>
      </c>
      <c r="E2116" s="29">
        <v>43699</v>
      </c>
      <c r="F2116" s="29" t="str">
        <f t="shared" si="132"/>
        <v>Thu</v>
      </c>
      <c r="G2116" s="29" t="str">
        <f t="shared" si="133"/>
        <v>Aug</v>
      </c>
      <c r="H2116" s="34">
        <f t="shared" si="130"/>
        <v>2019</v>
      </c>
      <c r="I2116" s="29">
        <v>43701</v>
      </c>
      <c r="J2116" s="13" t="s">
        <v>22</v>
      </c>
      <c r="K2116" s="13" t="s">
        <v>908</v>
      </c>
      <c r="L2116" s="13" t="s">
        <v>24</v>
      </c>
      <c r="M2116" s="13" t="s">
        <v>157</v>
      </c>
      <c r="N2116" s="13" t="s">
        <v>158</v>
      </c>
      <c r="O2116" s="13" t="s">
        <v>54</v>
      </c>
      <c r="P2116" s="13" t="s">
        <v>55</v>
      </c>
      <c r="Q2116" s="13" t="s">
        <v>909</v>
      </c>
      <c r="R2116" s="13" t="s">
        <v>57</v>
      </c>
      <c r="S2116" s="13" t="s">
        <v>58</v>
      </c>
      <c r="T2116" s="13" t="s">
        <v>910</v>
      </c>
      <c r="U2116" s="33">
        <v>837.23760000000004</v>
      </c>
      <c r="V2116" s="15">
        <v>6</v>
      </c>
      <c r="W2116" s="14">
        <v>0.17</v>
      </c>
      <c r="X2116" s="33">
        <v>149.15</v>
      </c>
      <c r="Y2116" s="33">
        <v>211.73759999999993</v>
      </c>
      <c r="Z2116" s="14">
        <f t="shared" si="131"/>
        <v>0.25290025197148325</v>
      </c>
      <c r="AA2116" s="13" t="s">
        <v>60</v>
      </c>
      <c r="AB2116" s="33">
        <v>142.33039200000002</v>
      </c>
      <c r="AC2116" s="33">
        <v>334.01960800000018</v>
      </c>
    </row>
    <row r="2117" spans="2:29" x14ac:dyDescent="0.3">
      <c r="B2117" s="19"/>
      <c r="D2117" s="13" t="s">
        <v>8220</v>
      </c>
      <c r="E2117" s="29">
        <v>44051</v>
      </c>
      <c r="F2117" s="29" t="str">
        <f t="shared" si="132"/>
        <v>Sat</v>
      </c>
      <c r="G2117" s="29" t="str">
        <f t="shared" si="133"/>
        <v>Aug</v>
      </c>
      <c r="H2117" s="34">
        <f t="shared" si="130"/>
        <v>2020</v>
      </c>
      <c r="I2117" s="29">
        <v>44054</v>
      </c>
      <c r="J2117" s="13" t="s">
        <v>22</v>
      </c>
      <c r="K2117" s="13" t="s">
        <v>3028</v>
      </c>
      <c r="L2117" s="13" t="s">
        <v>24</v>
      </c>
      <c r="M2117" s="13" t="s">
        <v>275</v>
      </c>
      <c r="N2117" s="13" t="s">
        <v>276</v>
      </c>
      <c r="O2117" s="13" t="s">
        <v>201</v>
      </c>
      <c r="P2117" s="13" t="s">
        <v>28</v>
      </c>
      <c r="Q2117" s="13" t="s">
        <v>3029</v>
      </c>
      <c r="R2117" s="13" t="s">
        <v>30</v>
      </c>
      <c r="S2117" s="13" t="s">
        <v>1121</v>
      </c>
      <c r="T2117" s="13" t="s">
        <v>3030</v>
      </c>
      <c r="U2117" s="33">
        <v>152.40000000000003</v>
      </c>
      <c r="V2117" s="15">
        <v>5</v>
      </c>
      <c r="W2117" s="14">
        <v>0</v>
      </c>
      <c r="X2117" s="33">
        <v>28.97</v>
      </c>
      <c r="Y2117" s="33">
        <v>42.599999999999994</v>
      </c>
      <c r="Z2117" s="14">
        <f t="shared" si="131"/>
        <v>0.279527559055118</v>
      </c>
      <c r="AA2117" s="13" t="s">
        <v>60</v>
      </c>
      <c r="AB2117" s="33">
        <v>0</v>
      </c>
      <c r="AC2117" s="33">
        <v>80.830000000000041</v>
      </c>
    </row>
    <row r="2118" spans="2:29" x14ac:dyDescent="0.3">
      <c r="B2118" s="19"/>
      <c r="D2118" s="13" t="s">
        <v>8221</v>
      </c>
      <c r="E2118" s="29">
        <v>44051</v>
      </c>
      <c r="F2118" s="29" t="str">
        <f t="shared" si="132"/>
        <v>Sat</v>
      </c>
      <c r="G2118" s="29" t="str">
        <f t="shared" si="133"/>
        <v>Aug</v>
      </c>
      <c r="H2118" s="34">
        <f t="shared" si="130"/>
        <v>2020</v>
      </c>
      <c r="I2118" s="29">
        <v>44054</v>
      </c>
      <c r="J2118" s="13" t="s">
        <v>22</v>
      </c>
      <c r="K2118" s="13" t="s">
        <v>3028</v>
      </c>
      <c r="L2118" s="13" t="s">
        <v>24</v>
      </c>
      <c r="M2118" s="13" t="s">
        <v>275</v>
      </c>
      <c r="N2118" s="13" t="s">
        <v>276</v>
      </c>
      <c r="O2118" s="13" t="s">
        <v>201</v>
      </c>
      <c r="P2118" s="13" t="s">
        <v>28</v>
      </c>
      <c r="Q2118" s="13" t="s">
        <v>4664</v>
      </c>
      <c r="R2118" s="13" t="s">
        <v>30</v>
      </c>
      <c r="S2118" s="13" t="s">
        <v>1607</v>
      </c>
      <c r="T2118" s="13" t="s">
        <v>4665</v>
      </c>
      <c r="U2118" s="33">
        <v>62.64</v>
      </c>
      <c r="V2118" s="15">
        <v>3</v>
      </c>
      <c r="W2118" s="14">
        <v>0</v>
      </c>
      <c r="X2118" s="33">
        <v>9.0500000000000007</v>
      </c>
      <c r="Y2118" s="33">
        <v>19.349999999999998</v>
      </c>
      <c r="Z2118" s="14">
        <f t="shared" si="131"/>
        <v>0.30890804597701144</v>
      </c>
      <c r="AA2118" s="13" t="s">
        <v>60</v>
      </c>
      <c r="AB2118" s="33">
        <v>0</v>
      </c>
      <c r="AC2118" s="33">
        <v>34.240000000000009</v>
      </c>
    </row>
    <row r="2119" spans="2:29" x14ac:dyDescent="0.3">
      <c r="B2119" s="19"/>
      <c r="D2119" s="13" t="s">
        <v>8222</v>
      </c>
      <c r="E2119" s="29">
        <v>44051</v>
      </c>
      <c r="F2119" s="29" t="str">
        <f t="shared" si="132"/>
        <v>Sat</v>
      </c>
      <c r="G2119" s="29" t="str">
        <f t="shared" si="133"/>
        <v>Aug</v>
      </c>
      <c r="H2119" s="34">
        <f t="shared" si="130"/>
        <v>2020</v>
      </c>
      <c r="I2119" s="29">
        <v>44054</v>
      </c>
      <c r="J2119" s="13" t="s">
        <v>22</v>
      </c>
      <c r="K2119" s="13" t="s">
        <v>3028</v>
      </c>
      <c r="L2119" s="13" t="s">
        <v>24</v>
      </c>
      <c r="M2119" s="13" t="s">
        <v>275</v>
      </c>
      <c r="N2119" s="13" t="s">
        <v>276</v>
      </c>
      <c r="O2119" s="13" t="s">
        <v>201</v>
      </c>
      <c r="P2119" s="13" t="s">
        <v>28</v>
      </c>
      <c r="Q2119" s="13" t="s">
        <v>4730</v>
      </c>
      <c r="R2119" s="13" t="s">
        <v>30</v>
      </c>
      <c r="S2119" s="13" t="s">
        <v>1567</v>
      </c>
      <c r="T2119" s="13" t="s">
        <v>4731</v>
      </c>
      <c r="U2119" s="33">
        <v>46.71</v>
      </c>
      <c r="V2119" s="15">
        <v>3</v>
      </c>
      <c r="W2119" s="14">
        <v>0</v>
      </c>
      <c r="X2119" s="33">
        <v>5.92</v>
      </c>
      <c r="Y2119" s="33">
        <v>19.53</v>
      </c>
      <c r="Z2119" s="14">
        <f t="shared" si="131"/>
        <v>0.41811175337186901</v>
      </c>
      <c r="AA2119" s="13" t="s">
        <v>60</v>
      </c>
      <c r="AB2119" s="33">
        <v>0</v>
      </c>
      <c r="AC2119" s="33">
        <v>21.259999999999998</v>
      </c>
    </row>
    <row r="2120" spans="2:29" x14ac:dyDescent="0.3">
      <c r="B2120" s="19"/>
      <c r="D2120" s="13" t="s">
        <v>8223</v>
      </c>
      <c r="E2120" s="29">
        <v>44051</v>
      </c>
      <c r="F2120" s="29" t="str">
        <f t="shared" si="132"/>
        <v>Sat</v>
      </c>
      <c r="G2120" s="29" t="str">
        <f t="shared" si="133"/>
        <v>Aug</v>
      </c>
      <c r="H2120" s="34">
        <f t="shared" si="130"/>
        <v>2020</v>
      </c>
      <c r="I2120" s="29">
        <v>44054</v>
      </c>
      <c r="J2120" s="13" t="s">
        <v>22</v>
      </c>
      <c r="K2120" s="13" t="s">
        <v>3028</v>
      </c>
      <c r="L2120" s="13" t="s">
        <v>24</v>
      </c>
      <c r="M2120" s="13" t="s">
        <v>275</v>
      </c>
      <c r="N2120" s="13" t="s">
        <v>276</v>
      </c>
      <c r="O2120" s="13" t="s">
        <v>201</v>
      </c>
      <c r="P2120" s="13" t="s">
        <v>28</v>
      </c>
      <c r="Q2120" s="13" t="s">
        <v>5242</v>
      </c>
      <c r="R2120" s="13" t="s">
        <v>30</v>
      </c>
      <c r="S2120" s="13" t="s">
        <v>2177</v>
      </c>
      <c r="T2120" s="13" t="s">
        <v>5243</v>
      </c>
      <c r="U2120" s="33">
        <v>40.5</v>
      </c>
      <c r="V2120" s="15">
        <v>3</v>
      </c>
      <c r="W2120" s="14">
        <v>0</v>
      </c>
      <c r="X2120" s="33">
        <v>4</v>
      </c>
      <c r="Y2120" s="33">
        <v>4.0500000000000007</v>
      </c>
      <c r="Z2120" s="14">
        <f t="shared" si="131"/>
        <v>0.10000000000000002</v>
      </c>
      <c r="AA2120" s="13" t="s">
        <v>60</v>
      </c>
      <c r="AB2120" s="33">
        <v>0</v>
      </c>
      <c r="AC2120" s="33">
        <v>32.450000000000003</v>
      </c>
    </row>
    <row r="2121" spans="2:29" x14ac:dyDescent="0.3">
      <c r="B2121" s="19"/>
      <c r="D2121" s="13" t="s">
        <v>8224</v>
      </c>
      <c r="E2121" s="29">
        <v>44051</v>
      </c>
      <c r="F2121" s="29" t="str">
        <f t="shared" si="132"/>
        <v>Sat</v>
      </c>
      <c r="G2121" s="29" t="str">
        <f t="shared" si="133"/>
        <v>Aug</v>
      </c>
      <c r="H2121" s="34">
        <f t="shared" ref="H2121:H2184" si="134">YEAR(E2121)</f>
        <v>2020</v>
      </c>
      <c r="I2121" s="29">
        <v>44054</v>
      </c>
      <c r="J2121" s="13" t="s">
        <v>22</v>
      </c>
      <c r="K2121" s="13" t="s">
        <v>3028</v>
      </c>
      <c r="L2121" s="13" t="s">
        <v>24</v>
      </c>
      <c r="M2121" s="13" t="s">
        <v>275</v>
      </c>
      <c r="N2121" s="13" t="s">
        <v>276</v>
      </c>
      <c r="O2121" s="13" t="s">
        <v>201</v>
      </c>
      <c r="P2121" s="13" t="s">
        <v>28</v>
      </c>
      <c r="Q2121" s="13" t="s">
        <v>4984</v>
      </c>
      <c r="R2121" s="13" t="s">
        <v>30</v>
      </c>
      <c r="S2121" s="13" t="s">
        <v>2751</v>
      </c>
      <c r="T2121" s="13" t="s">
        <v>4985</v>
      </c>
      <c r="U2121" s="33">
        <v>33.839999999999996</v>
      </c>
      <c r="V2121" s="15">
        <v>4</v>
      </c>
      <c r="W2121" s="14">
        <v>0</v>
      </c>
      <c r="X2121" s="33">
        <v>3.04</v>
      </c>
      <c r="Y2121" s="33">
        <v>15.48</v>
      </c>
      <c r="Z2121" s="14">
        <f t="shared" ref="Z2121:Z2184" si="135">Y2121/U2121</f>
        <v>0.45744680851063835</v>
      </c>
      <c r="AA2121" s="13" t="s">
        <v>60</v>
      </c>
      <c r="AB2121" s="33">
        <v>0</v>
      </c>
      <c r="AC2121" s="33">
        <v>15.319999999999997</v>
      </c>
    </row>
    <row r="2122" spans="2:29" x14ac:dyDescent="0.3">
      <c r="B2122" s="19"/>
      <c r="D2122" s="13" t="s">
        <v>8225</v>
      </c>
      <c r="E2122" s="29">
        <v>43943</v>
      </c>
      <c r="F2122" s="29" t="str">
        <f t="shared" si="132"/>
        <v>Wed</v>
      </c>
      <c r="G2122" s="29" t="str">
        <f t="shared" si="133"/>
        <v>Apr</v>
      </c>
      <c r="H2122" s="34">
        <f t="shared" si="134"/>
        <v>2020</v>
      </c>
      <c r="I2122" s="29">
        <v>43947</v>
      </c>
      <c r="J2122" s="13" t="s">
        <v>50</v>
      </c>
      <c r="K2122" s="13" t="s">
        <v>5949</v>
      </c>
      <c r="L2122" s="13" t="s">
        <v>24</v>
      </c>
      <c r="M2122" s="13" t="s">
        <v>2241</v>
      </c>
      <c r="N2122" s="13" t="s">
        <v>226</v>
      </c>
      <c r="O2122" s="13" t="s">
        <v>27</v>
      </c>
      <c r="P2122" s="13" t="s">
        <v>28</v>
      </c>
      <c r="Q2122" s="13" t="s">
        <v>4757</v>
      </c>
      <c r="R2122" s="13" t="s">
        <v>30</v>
      </c>
      <c r="S2122" s="13" t="s">
        <v>1567</v>
      </c>
      <c r="T2122" s="13" t="s">
        <v>4758</v>
      </c>
      <c r="U2122" s="33">
        <v>21.99</v>
      </c>
      <c r="V2122" s="15">
        <v>1</v>
      </c>
      <c r="W2122" s="14">
        <v>0</v>
      </c>
      <c r="X2122" s="33">
        <v>1.8</v>
      </c>
      <c r="Y2122" s="33">
        <v>5.04</v>
      </c>
      <c r="Z2122" s="14">
        <f t="shared" si="135"/>
        <v>0.22919508867667124</v>
      </c>
      <c r="AA2122" s="13" t="s">
        <v>88</v>
      </c>
      <c r="AB2122" s="33">
        <v>0</v>
      </c>
      <c r="AC2122" s="33">
        <v>15.149999999999999</v>
      </c>
    </row>
    <row r="2123" spans="2:29" x14ac:dyDescent="0.3">
      <c r="B2123" s="19"/>
      <c r="D2123" s="13" t="s">
        <v>8226</v>
      </c>
      <c r="E2123" s="29">
        <v>43074</v>
      </c>
      <c r="F2123" s="29" t="str">
        <f t="shared" si="132"/>
        <v>Tue</v>
      </c>
      <c r="G2123" s="29" t="str">
        <f t="shared" si="133"/>
        <v>Dec</v>
      </c>
      <c r="H2123" s="34">
        <f t="shared" si="134"/>
        <v>2017</v>
      </c>
      <c r="I2123" s="29">
        <v>43079</v>
      </c>
      <c r="J2123" s="13" t="s">
        <v>22</v>
      </c>
      <c r="K2123" s="13" t="s">
        <v>782</v>
      </c>
      <c r="L2123" s="13" t="s">
        <v>24</v>
      </c>
      <c r="M2123" s="13" t="s">
        <v>2888</v>
      </c>
      <c r="N2123" s="13" t="s">
        <v>91</v>
      </c>
      <c r="O2123" s="13" t="s">
        <v>54</v>
      </c>
      <c r="P2123" s="13" t="s">
        <v>55</v>
      </c>
      <c r="Q2123" s="13" t="s">
        <v>3690</v>
      </c>
      <c r="R2123" s="13" t="s">
        <v>30</v>
      </c>
      <c r="S2123" s="13" t="s">
        <v>1121</v>
      </c>
      <c r="T2123" s="13" t="s">
        <v>3691</v>
      </c>
      <c r="U2123" s="33">
        <v>21.413999999999998</v>
      </c>
      <c r="V2123" s="15">
        <v>2</v>
      </c>
      <c r="W2123" s="14">
        <v>0.17</v>
      </c>
      <c r="X2123" s="33">
        <v>3.01</v>
      </c>
      <c r="Y2123" s="33">
        <v>6.1740000000000004</v>
      </c>
      <c r="Z2123" s="14">
        <f t="shared" si="135"/>
        <v>0.28831605491734386</v>
      </c>
      <c r="AA2123" s="13" t="s">
        <v>88</v>
      </c>
      <c r="AB2123" s="33">
        <v>3.6403799999999999</v>
      </c>
      <c r="AC2123" s="33">
        <v>8.5896199999999965</v>
      </c>
    </row>
    <row r="2124" spans="2:29" x14ac:dyDescent="0.3">
      <c r="B2124" s="19"/>
      <c r="D2124" s="13" t="s">
        <v>8227</v>
      </c>
      <c r="E2124" s="29">
        <v>43736</v>
      </c>
      <c r="F2124" s="29" t="str">
        <f t="shared" si="132"/>
        <v>Sat</v>
      </c>
      <c r="G2124" s="29" t="str">
        <f t="shared" si="133"/>
        <v>Sep</v>
      </c>
      <c r="H2124" s="34">
        <f t="shared" si="134"/>
        <v>2019</v>
      </c>
      <c r="I2124" s="29">
        <v>43743</v>
      </c>
      <c r="J2124" s="13" t="s">
        <v>50</v>
      </c>
      <c r="K2124" s="13" t="s">
        <v>782</v>
      </c>
      <c r="L2124" s="13" t="s">
        <v>24</v>
      </c>
      <c r="M2124" s="13" t="s">
        <v>157</v>
      </c>
      <c r="N2124" s="13" t="s">
        <v>158</v>
      </c>
      <c r="O2124" s="13" t="s">
        <v>54</v>
      </c>
      <c r="P2124" s="13" t="s">
        <v>55</v>
      </c>
      <c r="Q2124" s="13" t="s">
        <v>4594</v>
      </c>
      <c r="R2124" s="13" t="s">
        <v>30</v>
      </c>
      <c r="S2124" s="13" t="s">
        <v>289</v>
      </c>
      <c r="T2124" s="13" t="s">
        <v>4595</v>
      </c>
      <c r="U2124" s="33">
        <v>159.40979999999999</v>
      </c>
      <c r="V2124" s="15">
        <v>11</v>
      </c>
      <c r="W2124" s="14">
        <v>0.17</v>
      </c>
      <c r="X2124" s="33">
        <v>9.5399999999999991</v>
      </c>
      <c r="Y2124" s="33">
        <v>-27.040200000000006</v>
      </c>
      <c r="Z2124" s="14">
        <f t="shared" si="135"/>
        <v>-0.16962696145406372</v>
      </c>
      <c r="AA2124" s="13" t="s">
        <v>88</v>
      </c>
      <c r="AB2124" s="33">
        <v>27.099665999999999</v>
      </c>
      <c r="AC2124" s="33">
        <v>149.81033400000001</v>
      </c>
    </row>
    <row r="2125" spans="2:29" x14ac:dyDescent="0.3">
      <c r="B2125" s="19"/>
      <c r="D2125" s="13" t="s">
        <v>8228</v>
      </c>
      <c r="E2125" s="29">
        <v>43739</v>
      </c>
      <c r="F2125" s="29" t="str">
        <f t="shared" si="132"/>
        <v>Tue</v>
      </c>
      <c r="G2125" s="29" t="str">
        <f t="shared" si="133"/>
        <v>Oct</v>
      </c>
      <c r="H2125" s="34">
        <f t="shared" si="134"/>
        <v>2019</v>
      </c>
      <c r="I2125" s="29">
        <v>43743</v>
      </c>
      <c r="J2125" s="13" t="s">
        <v>50</v>
      </c>
      <c r="K2125" s="13" t="s">
        <v>782</v>
      </c>
      <c r="L2125" s="13" t="s">
        <v>24</v>
      </c>
      <c r="M2125" s="13" t="s">
        <v>783</v>
      </c>
      <c r="N2125" s="13" t="s">
        <v>91</v>
      </c>
      <c r="O2125" s="13" t="s">
        <v>54</v>
      </c>
      <c r="P2125" s="13" t="s">
        <v>55</v>
      </c>
      <c r="Q2125" s="13" t="s">
        <v>784</v>
      </c>
      <c r="R2125" s="13" t="s">
        <v>40</v>
      </c>
      <c r="S2125" s="13" t="s">
        <v>67</v>
      </c>
      <c r="T2125" s="13" t="s">
        <v>785</v>
      </c>
      <c r="U2125" s="33">
        <v>1289.5658999999998</v>
      </c>
      <c r="V2125" s="15">
        <v>7</v>
      </c>
      <c r="W2125" s="14">
        <v>7.0000000000000007E-2</v>
      </c>
      <c r="X2125" s="33">
        <v>164.71</v>
      </c>
      <c r="Y2125" s="33">
        <v>263.29590000000002</v>
      </c>
      <c r="Z2125" s="14">
        <f t="shared" si="135"/>
        <v>0.2041740557810966</v>
      </c>
      <c r="AA2125" s="13" t="s">
        <v>60</v>
      </c>
      <c r="AB2125" s="33">
        <v>90.269612999999993</v>
      </c>
      <c r="AC2125" s="33">
        <v>771.29038699999978</v>
      </c>
    </row>
    <row r="2126" spans="2:29" x14ac:dyDescent="0.3">
      <c r="B2126" s="19"/>
      <c r="D2126" s="13" t="s">
        <v>8229</v>
      </c>
      <c r="E2126" s="29">
        <v>43739</v>
      </c>
      <c r="F2126" s="29" t="str">
        <f t="shared" si="132"/>
        <v>Tue</v>
      </c>
      <c r="G2126" s="29" t="str">
        <f t="shared" si="133"/>
        <v>Oct</v>
      </c>
      <c r="H2126" s="34">
        <f t="shared" si="134"/>
        <v>2019</v>
      </c>
      <c r="I2126" s="29">
        <v>43743</v>
      </c>
      <c r="J2126" s="13" t="s">
        <v>50</v>
      </c>
      <c r="K2126" s="13" t="s">
        <v>782</v>
      </c>
      <c r="L2126" s="13" t="s">
        <v>24</v>
      </c>
      <c r="M2126" s="13" t="s">
        <v>783</v>
      </c>
      <c r="N2126" s="13" t="s">
        <v>91</v>
      </c>
      <c r="O2126" s="13" t="s">
        <v>54</v>
      </c>
      <c r="P2126" s="13" t="s">
        <v>55</v>
      </c>
      <c r="Q2126" s="13" t="s">
        <v>1480</v>
      </c>
      <c r="R2126" s="13" t="s">
        <v>57</v>
      </c>
      <c r="S2126" s="13" t="s">
        <v>86</v>
      </c>
      <c r="T2126" s="13" t="s">
        <v>1481</v>
      </c>
      <c r="U2126" s="33">
        <v>553.0895999999999</v>
      </c>
      <c r="V2126" s="15">
        <v>4</v>
      </c>
      <c r="W2126" s="14">
        <v>7.0000000000000007E-2</v>
      </c>
      <c r="X2126" s="33">
        <v>59.91</v>
      </c>
      <c r="Y2126" s="33">
        <v>249.7296</v>
      </c>
      <c r="Z2126" s="14">
        <f t="shared" si="135"/>
        <v>0.45151743948900874</v>
      </c>
      <c r="AA2126" s="13" t="s">
        <v>60</v>
      </c>
      <c r="AB2126" s="33">
        <v>38.716271999999996</v>
      </c>
      <c r="AC2126" s="33">
        <v>204.73372799999993</v>
      </c>
    </row>
    <row r="2127" spans="2:29" x14ac:dyDescent="0.3">
      <c r="B2127" s="19"/>
      <c r="D2127" s="13" t="s">
        <v>8230</v>
      </c>
      <c r="E2127" s="29">
        <v>43739</v>
      </c>
      <c r="F2127" s="29" t="str">
        <f t="shared" si="132"/>
        <v>Tue</v>
      </c>
      <c r="G2127" s="29" t="str">
        <f t="shared" si="133"/>
        <v>Oct</v>
      </c>
      <c r="H2127" s="34">
        <f t="shared" si="134"/>
        <v>2019</v>
      </c>
      <c r="I2127" s="29">
        <v>43743</v>
      </c>
      <c r="J2127" s="13" t="s">
        <v>50</v>
      </c>
      <c r="K2127" s="13" t="s">
        <v>782</v>
      </c>
      <c r="L2127" s="13" t="s">
        <v>24</v>
      </c>
      <c r="M2127" s="13" t="s">
        <v>783</v>
      </c>
      <c r="N2127" s="13" t="s">
        <v>91</v>
      </c>
      <c r="O2127" s="13" t="s">
        <v>54</v>
      </c>
      <c r="P2127" s="13" t="s">
        <v>55</v>
      </c>
      <c r="Q2127" s="13" t="s">
        <v>5548</v>
      </c>
      <c r="R2127" s="13" t="s">
        <v>30</v>
      </c>
      <c r="S2127" s="13" t="s">
        <v>2177</v>
      </c>
      <c r="T2127" s="13" t="s">
        <v>5549</v>
      </c>
      <c r="U2127" s="33">
        <v>8.3315999999999999</v>
      </c>
      <c r="V2127" s="15">
        <v>2</v>
      </c>
      <c r="W2127" s="14">
        <v>0.47000000000000003</v>
      </c>
      <c r="X2127" s="33">
        <v>1.97</v>
      </c>
      <c r="Y2127" s="33">
        <v>-3.7884000000000011</v>
      </c>
      <c r="Z2127" s="14">
        <f t="shared" si="135"/>
        <v>-0.45470257813625248</v>
      </c>
      <c r="AA2127" s="13" t="s">
        <v>60</v>
      </c>
      <c r="AB2127" s="33">
        <v>3.9158520000000001</v>
      </c>
      <c r="AC2127" s="33">
        <v>6.2341480000000011</v>
      </c>
    </row>
    <row r="2128" spans="2:29" x14ac:dyDescent="0.3">
      <c r="B2128" s="19"/>
      <c r="D2128" s="13" t="s">
        <v>8231</v>
      </c>
      <c r="E2128" s="29">
        <v>43739</v>
      </c>
      <c r="F2128" s="29" t="str">
        <f t="shared" si="132"/>
        <v>Tue</v>
      </c>
      <c r="G2128" s="29" t="str">
        <f t="shared" si="133"/>
        <v>Oct</v>
      </c>
      <c r="H2128" s="34">
        <f t="shared" si="134"/>
        <v>2019</v>
      </c>
      <c r="I2128" s="29">
        <v>43743</v>
      </c>
      <c r="J2128" s="13" t="s">
        <v>50</v>
      </c>
      <c r="K2128" s="13" t="s">
        <v>782</v>
      </c>
      <c r="L2128" s="13" t="s">
        <v>24</v>
      </c>
      <c r="M2128" s="13" t="s">
        <v>783</v>
      </c>
      <c r="N2128" s="13" t="s">
        <v>91</v>
      </c>
      <c r="O2128" s="13" t="s">
        <v>54</v>
      </c>
      <c r="P2128" s="13" t="s">
        <v>55</v>
      </c>
      <c r="Q2128" s="13" t="s">
        <v>4478</v>
      </c>
      <c r="R2128" s="13" t="s">
        <v>30</v>
      </c>
      <c r="S2128" s="13" t="s">
        <v>2177</v>
      </c>
      <c r="T2128" s="13" t="s">
        <v>4479</v>
      </c>
      <c r="U2128" s="33">
        <v>7.3935000000000013</v>
      </c>
      <c r="V2128" s="15">
        <v>1</v>
      </c>
      <c r="W2128" s="14">
        <v>0.47000000000000003</v>
      </c>
      <c r="X2128" s="33">
        <v>1.71</v>
      </c>
      <c r="Y2128" s="33">
        <v>-1.8165000000000004</v>
      </c>
      <c r="Z2128" s="14">
        <f t="shared" si="135"/>
        <v>-0.24568878068573749</v>
      </c>
      <c r="AA2128" s="13" t="s">
        <v>60</v>
      </c>
      <c r="AB2128" s="33">
        <v>3.4749450000000008</v>
      </c>
      <c r="AC2128" s="33">
        <v>4.0250550000000009</v>
      </c>
    </row>
    <row r="2129" spans="2:29" x14ac:dyDescent="0.3">
      <c r="B2129" s="19"/>
      <c r="D2129" s="13" t="s">
        <v>8232</v>
      </c>
      <c r="E2129" s="29">
        <v>43613</v>
      </c>
      <c r="F2129" s="29" t="str">
        <f t="shared" si="132"/>
        <v>Tue</v>
      </c>
      <c r="G2129" s="29" t="str">
        <f t="shared" si="133"/>
        <v>May</v>
      </c>
      <c r="H2129" s="34">
        <f t="shared" si="134"/>
        <v>2019</v>
      </c>
      <c r="I2129" s="29">
        <v>43618</v>
      </c>
      <c r="J2129" s="13" t="s">
        <v>50</v>
      </c>
      <c r="K2129" s="13" t="s">
        <v>3745</v>
      </c>
      <c r="L2129" s="13" t="s">
        <v>82</v>
      </c>
      <c r="M2129" s="13" t="s">
        <v>465</v>
      </c>
      <c r="N2129" s="13" t="s">
        <v>187</v>
      </c>
      <c r="O2129" s="13" t="s">
        <v>27</v>
      </c>
      <c r="P2129" s="13" t="s">
        <v>28</v>
      </c>
      <c r="Q2129" s="13" t="s">
        <v>2736</v>
      </c>
      <c r="R2129" s="13" t="s">
        <v>40</v>
      </c>
      <c r="S2129" s="13" t="s">
        <v>906</v>
      </c>
      <c r="T2129" s="13" t="s">
        <v>2737</v>
      </c>
      <c r="U2129" s="33">
        <v>101.39999999999999</v>
      </c>
      <c r="V2129" s="15">
        <v>4</v>
      </c>
      <c r="W2129" s="14">
        <v>0</v>
      </c>
      <c r="X2129" s="33">
        <v>18.43</v>
      </c>
      <c r="Y2129" s="33">
        <v>15.120000000000001</v>
      </c>
      <c r="Z2129" s="14">
        <f t="shared" si="135"/>
        <v>0.14911242603550298</v>
      </c>
      <c r="AA2129" s="13" t="s">
        <v>60</v>
      </c>
      <c r="AB2129" s="33">
        <v>0</v>
      </c>
      <c r="AC2129" s="33">
        <v>67.849999999999994</v>
      </c>
    </row>
    <row r="2130" spans="2:29" x14ac:dyDescent="0.3">
      <c r="B2130" s="19"/>
      <c r="D2130" s="13" t="s">
        <v>8233</v>
      </c>
      <c r="E2130" s="29">
        <v>44063</v>
      </c>
      <c r="F2130" s="29" t="str">
        <f t="shared" si="132"/>
        <v>Thu</v>
      </c>
      <c r="G2130" s="29" t="str">
        <f t="shared" si="133"/>
        <v>Aug</v>
      </c>
      <c r="H2130" s="34">
        <f t="shared" si="134"/>
        <v>2020</v>
      </c>
      <c r="I2130" s="29">
        <v>44069</v>
      </c>
      <c r="J2130" s="13" t="s">
        <v>50</v>
      </c>
      <c r="K2130" s="13" t="s">
        <v>3540</v>
      </c>
      <c r="L2130" s="13" t="s">
        <v>82</v>
      </c>
      <c r="M2130" s="13" t="s">
        <v>233</v>
      </c>
      <c r="N2130" s="13" t="s">
        <v>234</v>
      </c>
      <c r="O2130" s="13" t="s">
        <v>54</v>
      </c>
      <c r="P2130" s="13" t="s">
        <v>55</v>
      </c>
      <c r="Q2130" s="13" t="s">
        <v>909</v>
      </c>
      <c r="R2130" s="13" t="s">
        <v>57</v>
      </c>
      <c r="S2130" s="13" t="s">
        <v>58</v>
      </c>
      <c r="T2130" s="13" t="s">
        <v>910</v>
      </c>
      <c r="U2130" s="33">
        <v>418.61880000000002</v>
      </c>
      <c r="V2130" s="15">
        <v>3</v>
      </c>
      <c r="W2130" s="14">
        <v>0.17</v>
      </c>
      <c r="X2130" s="33">
        <v>20.97</v>
      </c>
      <c r="Y2130" s="33">
        <v>105.86879999999996</v>
      </c>
      <c r="Z2130" s="14">
        <f t="shared" si="135"/>
        <v>0.25290025197148325</v>
      </c>
      <c r="AA2130" s="13" t="s">
        <v>88</v>
      </c>
      <c r="AB2130" s="33">
        <v>71.165196000000009</v>
      </c>
      <c r="AC2130" s="33">
        <v>220.61480400000005</v>
      </c>
    </row>
    <row r="2131" spans="2:29" x14ac:dyDescent="0.3">
      <c r="B2131" s="19"/>
      <c r="D2131" s="13" t="s">
        <v>8234</v>
      </c>
      <c r="E2131" s="29">
        <v>44063</v>
      </c>
      <c r="F2131" s="29" t="str">
        <f t="shared" si="132"/>
        <v>Thu</v>
      </c>
      <c r="G2131" s="29" t="str">
        <f t="shared" si="133"/>
        <v>Aug</v>
      </c>
      <c r="H2131" s="34">
        <f t="shared" si="134"/>
        <v>2020</v>
      </c>
      <c r="I2131" s="29">
        <v>44069</v>
      </c>
      <c r="J2131" s="13" t="s">
        <v>50</v>
      </c>
      <c r="K2131" s="13" t="s">
        <v>3540</v>
      </c>
      <c r="L2131" s="13" t="s">
        <v>82</v>
      </c>
      <c r="M2131" s="13" t="s">
        <v>233</v>
      </c>
      <c r="N2131" s="13" t="s">
        <v>234</v>
      </c>
      <c r="O2131" s="13" t="s">
        <v>54</v>
      </c>
      <c r="P2131" s="13" t="s">
        <v>55</v>
      </c>
      <c r="Q2131" s="13" t="s">
        <v>4490</v>
      </c>
      <c r="R2131" s="13" t="s">
        <v>57</v>
      </c>
      <c r="S2131" s="13" t="s">
        <v>121</v>
      </c>
      <c r="T2131" s="13" t="s">
        <v>4491</v>
      </c>
      <c r="U2131" s="33">
        <v>40.831199999999995</v>
      </c>
      <c r="V2131" s="15">
        <v>2</v>
      </c>
      <c r="W2131" s="14">
        <v>0.47000000000000003</v>
      </c>
      <c r="X2131" s="33">
        <v>3.59</v>
      </c>
      <c r="Y2131" s="33">
        <v>-19.288799999999998</v>
      </c>
      <c r="Z2131" s="14">
        <f t="shared" si="135"/>
        <v>-0.47240345618056784</v>
      </c>
      <c r="AA2131" s="13" t="s">
        <v>88</v>
      </c>
      <c r="AB2131" s="33">
        <v>19.190663999999998</v>
      </c>
      <c r="AC2131" s="33">
        <v>37.339335999999996</v>
      </c>
    </row>
    <row r="2132" spans="2:29" x14ac:dyDescent="0.3">
      <c r="B2132" s="19"/>
      <c r="D2132" s="13" t="s">
        <v>8235</v>
      </c>
      <c r="E2132" s="29">
        <v>44096</v>
      </c>
      <c r="F2132" s="29" t="str">
        <f t="shared" si="132"/>
        <v>Tue</v>
      </c>
      <c r="G2132" s="29" t="str">
        <f t="shared" si="133"/>
        <v>Sep</v>
      </c>
      <c r="H2132" s="34">
        <f t="shared" si="134"/>
        <v>2020</v>
      </c>
      <c r="I2132" s="29">
        <v>44099</v>
      </c>
      <c r="J2132" s="13" t="s">
        <v>22</v>
      </c>
      <c r="K2132" s="13" t="s">
        <v>1851</v>
      </c>
      <c r="L2132" s="13" t="s">
        <v>82</v>
      </c>
      <c r="M2132" s="13" t="s">
        <v>488</v>
      </c>
      <c r="N2132" s="13" t="s">
        <v>489</v>
      </c>
      <c r="O2132" s="13" t="s">
        <v>114</v>
      </c>
      <c r="P2132" s="13" t="s">
        <v>55</v>
      </c>
      <c r="Q2132" s="13" t="s">
        <v>1505</v>
      </c>
      <c r="R2132" s="13" t="s">
        <v>30</v>
      </c>
      <c r="S2132" s="13" t="s">
        <v>289</v>
      </c>
      <c r="T2132" s="13" t="s">
        <v>1506</v>
      </c>
      <c r="U2132" s="33">
        <v>686.7</v>
      </c>
      <c r="V2132" s="15">
        <v>5</v>
      </c>
      <c r="W2132" s="14">
        <v>0</v>
      </c>
      <c r="X2132" s="33">
        <v>67.900000000000006</v>
      </c>
      <c r="Y2132" s="33">
        <v>343.35</v>
      </c>
      <c r="Z2132" s="14">
        <f t="shared" si="135"/>
        <v>0.5</v>
      </c>
      <c r="AA2132" s="13" t="s">
        <v>88</v>
      </c>
      <c r="AB2132" s="33">
        <v>0</v>
      </c>
      <c r="AC2132" s="33">
        <v>275.45000000000005</v>
      </c>
    </row>
    <row r="2133" spans="2:29" x14ac:dyDescent="0.3">
      <c r="B2133" s="19"/>
      <c r="D2133" s="13" t="s">
        <v>8236</v>
      </c>
      <c r="E2133" s="29">
        <v>44096</v>
      </c>
      <c r="F2133" s="29" t="str">
        <f t="shared" si="132"/>
        <v>Tue</v>
      </c>
      <c r="G2133" s="29" t="str">
        <f t="shared" si="133"/>
        <v>Sep</v>
      </c>
      <c r="H2133" s="34">
        <f t="shared" si="134"/>
        <v>2020</v>
      </c>
      <c r="I2133" s="29">
        <v>44099</v>
      </c>
      <c r="J2133" s="13" t="s">
        <v>22</v>
      </c>
      <c r="K2133" s="13" t="s">
        <v>1851</v>
      </c>
      <c r="L2133" s="13" t="s">
        <v>82</v>
      </c>
      <c r="M2133" s="13" t="s">
        <v>488</v>
      </c>
      <c r="N2133" s="13" t="s">
        <v>489</v>
      </c>
      <c r="O2133" s="13" t="s">
        <v>114</v>
      </c>
      <c r="P2133" s="13" t="s">
        <v>55</v>
      </c>
      <c r="Q2133" s="13" t="s">
        <v>3269</v>
      </c>
      <c r="R2133" s="13" t="s">
        <v>57</v>
      </c>
      <c r="S2133" s="13" t="s">
        <v>58</v>
      </c>
      <c r="T2133" s="13" t="s">
        <v>3270</v>
      </c>
      <c r="U2133" s="33">
        <v>287.39999999999998</v>
      </c>
      <c r="V2133" s="15">
        <v>4</v>
      </c>
      <c r="W2133" s="14">
        <v>0</v>
      </c>
      <c r="X2133" s="33">
        <v>5.32</v>
      </c>
      <c r="Y2133" s="33">
        <v>126.35999999999999</v>
      </c>
      <c r="Z2133" s="14">
        <f t="shared" si="135"/>
        <v>0.43966597077244257</v>
      </c>
      <c r="AA2133" s="13" t="s">
        <v>88</v>
      </c>
      <c r="AB2133" s="33">
        <v>0</v>
      </c>
      <c r="AC2133" s="33">
        <v>155.72</v>
      </c>
    </row>
    <row r="2134" spans="2:29" x14ac:dyDescent="0.3">
      <c r="B2134" s="19"/>
      <c r="D2134" s="13" t="s">
        <v>8237</v>
      </c>
      <c r="E2134" s="29">
        <v>43589</v>
      </c>
      <c r="F2134" s="29" t="str">
        <f t="shared" si="132"/>
        <v>Sat</v>
      </c>
      <c r="G2134" s="29" t="str">
        <f t="shared" si="133"/>
        <v>May</v>
      </c>
      <c r="H2134" s="34">
        <f t="shared" si="134"/>
        <v>2019</v>
      </c>
      <c r="I2134" s="29">
        <v>43591</v>
      </c>
      <c r="J2134" s="13" t="s">
        <v>34</v>
      </c>
      <c r="K2134" s="13" t="s">
        <v>2402</v>
      </c>
      <c r="L2134" s="13" t="s">
        <v>24</v>
      </c>
      <c r="M2134" s="13" t="s">
        <v>767</v>
      </c>
      <c r="N2134" s="13" t="s">
        <v>187</v>
      </c>
      <c r="O2134" s="13" t="s">
        <v>27</v>
      </c>
      <c r="P2134" s="13" t="s">
        <v>28</v>
      </c>
      <c r="Q2134" s="13" t="s">
        <v>2403</v>
      </c>
      <c r="R2134" s="13" t="s">
        <v>57</v>
      </c>
      <c r="S2134" s="13" t="s">
        <v>138</v>
      </c>
      <c r="T2134" s="13" t="s">
        <v>2404</v>
      </c>
      <c r="U2134" s="33">
        <v>161.94</v>
      </c>
      <c r="V2134" s="15">
        <v>2</v>
      </c>
      <c r="W2134" s="14">
        <v>0</v>
      </c>
      <c r="X2134" s="33">
        <v>45.18</v>
      </c>
      <c r="Y2134" s="33">
        <v>74.460000000000008</v>
      </c>
      <c r="Z2134" s="14">
        <f t="shared" si="135"/>
        <v>0.45979992589848095</v>
      </c>
      <c r="AA2134" s="13" t="s">
        <v>33</v>
      </c>
      <c r="AB2134" s="33">
        <v>0</v>
      </c>
      <c r="AC2134" s="33">
        <v>42.299999999999983</v>
      </c>
    </row>
    <row r="2135" spans="2:29" x14ac:dyDescent="0.3">
      <c r="B2135" s="19"/>
      <c r="D2135" s="13" t="s">
        <v>8238</v>
      </c>
      <c r="E2135" s="29">
        <v>43589</v>
      </c>
      <c r="F2135" s="29" t="str">
        <f t="shared" si="132"/>
        <v>Sat</v>
      </c>
      <c r="G2135" s="29" t="str">
        <f t="shared" si="133"/>
        <v>May</v>
      </c>
      <c r="H2135" s="34">
        <f t="shared" si="134"/>
        <v>2019</v>
      </c>
      <c r="I2135" s="29">
        <v>43591</v>
      </c>
      <c r="J2135" s="13" t="s">
        <v>34</v>
      </c>
      <c r="K2135" s="13" t="s">
        <v>2402</v>
      </c>
      <c r="L2135" s="13" t="s">
        <v>24</v>
      </c>
      <c r="M2135" s="13" t="s">
        <v>767</v>
      </c>
      <c r="N2135" s="13" t="s">
        <v>187</v>
      </c>
      <c r="O2135" s="13" t="s">
        <v>27</v>
      </c>
      <c r="P2135" s="13" t="s">
        <v>28</v>
      </c>
      <c r="Q2135" s="13" t="s">
        <v>4212</v>
      </c>
      <c r="R2135" s="13" t="s">
        <v>30</v>
      </c>
      <c r="S2135" s="13" t="s">
        <v>2751</v>
      </c>
      <c r="T2135" s="13" t="s">
        <v>4213</v>
      </c>
      <c r="U2135" s="33">
        <v>39.15</v>
      </c>
      <c r="V2135" s="15">
        <v>3</v>
      </c>
      <c r="W2135" s="14">
        <v>0</v>
      </c>
      <c r="X2135" s="33">
        <v>13.09</v>
      </c>
      <c r="Y2135" s="33">
        <v>1.8900000000000001</v>
      </c>
      <c r="Z2135" s="14">
        <f t="shared" si="135"/>
        <v>4.8275862068965524E-2</v>
      </c>
      <c r="AA2135" s="13" t="s">
        <v>33</v>
      </c>
      <c r="AB2135" s="33">
        <v>0</v>
      </c>
      <c r="AC2135" s="33">
        <v>24.169999999999998</v>
      </c>
    </row>
    <row r="2136" spans="2:29" x14ac:dyDescent="0.3">
      <c r="B2136" s="19"/>
      <c r="D2136" s="13" t="s">
        <v>8239</v>
      </c>
      <c r="E2136" s="29">
        <v>43914</v>
      </c>
      <c r="F2136" s="29" t="str">
        <f t="shared" si="132"/>
        <v>Tue</v>
      </c>
      <c r="G2136" s="29" t="str">
        <f t="shared" si="133"/>
        <v>Mar</v>
      </c>
      <c r="H2136" s="34">
        <f t="shared" si="134"/>
        <v>2020</v>
      </c>
      <c r="I2136" s="29">
        <v>43918</v>
      </c>
      <c r="J2136" s="13" t="s">
        <v>50</v>
      </c>
      <c r="K2136" s="13" t="s">
        <v>2880</v>
      </c>
      <c r="L2136" s="13" t="s">
        <v>24</v>
      </c>
      <c r="M2136" s="13" t="s">
        <v>355</v>
      </c>
      <c r="N2136" s="13" t="s">
        <v>356</v>
      </c>
      <c r="O2136" s="13" t="s">
        <v>54</v>
      </c>
      <c r="P2136" s="13" t="s">
        <v>55</v>
      </c>
      <c r="Q2136" s="13" t="s">
        <v>3829</v>
      </c>
      <c r="R2136" s="13" t="s">
        <v>30</v>
      </c>
      <c r="S2136" s="13" t="s">
        <v>1607</v>
      </c>
      <c r="T2136" s="13" t="s">
        <v>3830</v>
      </c>
      <c r="U2136" s="33">
        <v>31.164000000000005</v>
      </c>
      <c r="V2136" s="15">
        <v>2</v>
      </c>
      <c r="W2136" s="14">
        <v>0.47000000000000003</v>
      </c>
      <c r="X2136" s="33">
        <v>2.5499999999999998</v>
      </c>
      <c r="Y2136" s="33">
        <v>-8.8560000000000016</v>
      </c>
      <c r="Z2136" s="14">
        <f t="shared" si="135"/>
        <v>-0.28417404697728149</v>
      </c>
      <c r="AA2136" s="13" t="s">
        <v>60</v>
      </c>
      <c r="AB2136" s="33">
        <v>14.647080000000003</v>
      </c>
      <c r="AC2136" s="33">
        <v>22.822920000000003</v>
      </c>
    </row>
    <row r="2137" spans="2:29" x14ac:dyDescent="0.3">
      <c r="B2137" s="19"/>
      <c r="D2137" s="13" t="s">
        <v>8240</v>
      </c>
      <c r="E2137" s="29">
        <v>44001</v>
      </c>
      <c r="F2137" s="29" t="str">
        <f t="shared" si="132"/>
        <v>Fri</v>
      </c>
      <c r="G2137" s="29" t="str">
        <f t="shared" si="133"/>
        <v>Jun</v>
      </c>
      <c r="H2137" s="34">
        <f t="shared" si="134"/>
        <v>2020</v>
      </c>
      <c r="I2137" s="29">
        <v>44005</v>
      </c>
      <c r="J2137" s="13" t="s">
        <v>50</v>
      </c>
      <c r="K2137" s="13" t="s">
        <v>2880</v>
      </c>
      <c r="L2137" s="13" t="s">
        <v>24</v>
      </c>
      <c r="M2137" s="13" t="s">
        <v>160</v>
      </c>
      <c r="N2137" s="13" t="s">
        <v>160</v>
      </c>
      <c r="O2137" s="13" t="s">
        <v>54</v>
      </c>
      <c r="P2137" s="13" t="s">
        <v>55</v>
      </c>
      <c r="Q2137" s="13" t="s">
        <v>787</v>
      </c>
      <c r="R2137" s="13" t="s">
        <v>30</v>
      </c>
      <c r="S2137" s="13" t="s">
        <v>289</v>
      </c>
      <c r="T2137" s="13" t="s">
        <v>788</v>
      </c>
      <c r="U2137" s="33">
        <v>494.06580000000002</v>
      </c>
      <c r="V2137" s="15">
        <v>3</v>
      </c>
      <c r="W2137" s="14">
        <v>0.17</v>
      </c>
      <c r="X2137" s="33">
        <v>31.68</v>
      </c>
      <c r="Y2137" s="33">
        <v>-11.914200000000022</v>
      </c>
      <c r="Z2137" s="14">
        <f t="shared" si="135"/>
        <v>-2.4114601739282544E-2</v>
      </c>
      <c r="AA2137" s="13" t="s">
        <v>88</v>
      </c>
      <c r="AB2137" s="33">
        <v>83.991186000000013</v>
      </c>
      <c r="AC2137" s="33">
        <v>390.30881399999998</v>
      </c>
    </row>
    <row r="2138" spans="2:29" x14ac:dyDescent="0.3">
      <c r="B2138" s="19"/>
      <c r="D2138" s="13" t="s">
        <v>8241</v>
      </c>
      <c r="E2138" s="29">
        <v>44001</v>
      </c>
      <c r="F2138" s="29" t="str">
        <f t="shared" si="132"/>
        <v>Fri</v>
      </c>
      <c r="G2138" s="29" t="str">
        <f t="shared" si="133"/>
        <v>Jun</v>
      </c>
      <c r="H2138" s="34">
        <f t="shared" si="134"/>
        <v>2020</v>
      </c>
      <c r="I2138" s="29">
        <v>44005</v>
      </c>
      <c r="J2138" s="13" t="s">
        <v>50</v>
      </c>
      <c r="K2138" s="13" t="s">
        <v>2880</v>
      </c>
      <c r="L2138" s="13" t="s">
        <v>24</v>
      </c>
      <c r="M2138" s="13" t="s">
        <v>160</v>
      </c>
      <c r="N2138" s="13" t="s">
        <v>160</v>
      </c>
      <c r="O2138" s="13" t="s">
        <v>54</v>
      </c>
      <c r="P2138" s="13" t="s">
        <v>55</v>
      </c>
      <c r="Q2138" s="13" t="s">
        <v>3799</v>
      </c>
      <c r="R2138" s="13" t="s">
        <v>30</v>
      </c>
      <c r="S2138" s="13" t="s">
        <v>2177</v>
      </c>
      <c r="T2138" s="13" t="s">
        <v>3800</v>
      </c>
      <c r="U2138" s="33">
        <v>27.141300000000001</v>
      </c>
      <c r="V2138" s="15">
        <v>3</v>
      </c>
      <c r="W2138" s="14">
        <v>0.47000000000000003</v>
      </c>
      <c r="X2138" s="33">
        <v>2.65</v>
      </c>
      <c r="Y2138" s="33">
        <v>-6.6986999999999988</v>
      </c>
      <c r="Z2138" s="14">
        <f t="shared" si="135"/>
        <v>-0.2468083695327784</v>
      </c>
      <c r="AA2138" s="13" t="s">
        <v>88</v>
      </c>
      <c r="AB2138" s="33">
        <v>12.756411000000002</v>
      </c>
      <c r="AC2138" s="33">
        <v>18.433588999999998</v>
      </c>
    </row>
    <row r="2139" spans="2:29" x14ac:dyDescent="0.3">
      <c r="B2139" s="19"/>
      <c r="D2139" s="13" t="s">
        <v>8242</v>
      </c>
      <c r="E2139" s="29">
        <v>43399</v>
      </c>
      <c r="F2139" s="29" t="str">
        <f t="shared" si="132"/>
        <v>Fri</v>
      </c>
      <c r="G2139" s="29" t="str">
        <f t="shared" si="133"/>
        <v>Oct</v>
      </c>
      <c r="H2139" s="34">
        <f t="shared" si="134"/>
        <v>2018</v>
      </c>
      <c r="I2139" s="29">
        <v>43399</v>
      </c>
      <c r="J2139" s="13" t="s">
        <v>126</v>
      </c>
      <c r="K2139" s="13" t="s">
        <v>541</v>
      </c>
      <c r="L2139" s="13" t="s">
        <v>24</v>
      </c>
      <c r="M2139" s="13" t="s">
        <v>542</v>
      </c>
      <c r="N2139" s="13" t="s">
        <v>543</v>
      </c>
      <c r="O2139" s="13" t="s">
        <v>201</v>
      </c>
      <c r="P2139" s="13" t="s">
        <v>28</v>
      </c>
      <c r="Q2139" s="13" t="s">
        <v>544</v>
      </c>
      <c r="R2139" s="13" t="s">
        <v>40</v>
      </c>
      <c r="S2139" s="13" t="s">
        <v>48</v>
      </c>
      <c r="T2139" s="13" t="s">
        <v>545</v>
      </c>
      <c r="U2139" s="33">
        <v>1773.7200000000003</v>
      </c>
      <c r="V2139" s="15">
        <v>5</v>
      </c>
      <c r="W2139" s="14">
        <v>0.2</v>
      </c>
      <c r="X2139" s="33">
        <v>215</v>
      </c>
      <c r="Y2139" s="33">
        <v>44.219999999999914</v>
      </c>
      <c r="Z2139" s="14">
        <f t="shared" si="135"/>
        <v>2.493065421825311E-2</v>
      </c>
      <c r="AA2139" s="13" t="s">
        <v>60</v>
      </c>
      <c r="AB2139" s="33">
        <v>354.74400000000009</v>
      </c>
      <c r="AC2139" s="33">
        <v>1159.7560000000003</v>
      </c>
    </row>
    <row r="2140" spans="2:29" x14ac:dyDescent="0.3">
      <c r="B2140" s="19"/>
      <c r="D2140" s="13" t="s">
        <v>8243</v>
      </c>
      <c r="E2140" s="29">
        <v>43399</v>
      </c>
      <c r="F2140" s="29" t="str">
        <f t="shared" si="132"/>
        <v>Fri</v>
      </c>
      <c r="G2140" s="29" t="str">
        <f t="shared" si="133"/>
        <v>Oct</v>
      </c>
      <c r="H2140" s="34">
        <f t="shared" si="134"/>
        <v>2018</v>
      </c>
      <c r="I2140" s="29">
        <v>43399</v>
      </c>
      <c r="J2140" s="13" t="s">
        <v>126</v>
      </c>
      <c r="K2140" s="13" t="s">
        <v>541</v>
      </c>
      <c r="L2140" s="13" t="s">
        <v>24</v>
      </c>
      <c r="M2140" s="13" t="s">
        <v>542</v>
      </c>
      <c r="N2140" s="13" t="s">
        <v>543</v>
      </c>
      <c r="O2140" s="13" t="s">
        <v>201</v>
      </c>
      <c r="P2140" s="13" t="s">
        <v>28</v>
      </c>
      <c r="Q2140" s="13" t="s">
        <v>1696</v>
      </c>
      <c r="R2140" s="13" t="s">
        <v>30</v>
      </c>
      <c r="S2140" s="13" t="s">
        <v>1121</v>
      </c>
      <c r="T2140" s="13" t="s">
        <v>1697</v>
      </c>
      <c r="U2140" s="33">
        <v>353.85</v>
      </c>
      <c r="V2140" s="15">
        <v>7</v>
      </c>
      <c r="W2140" s="14">
        <v>0</v>
      </c>
      <c r="X2140" s="33">
        <v>76.12</v>
      </c>
      <c r="Y2140" s="33">
        <v>123.68999999999998</v>
      </c>
      <c r="Z2140" s="14">
        <f t="shared" si="135"/>
        <v>0.34955489614243318</v>
      </c>
      <c r="AA2140" s="13" t="s">
        <v>60</v>
      </c>
      <c r="AB2140" s="33">
        <v>0</v>
      </c>
      <c r="AC2140" s="33">
        <v>154.04000000000002</v>
      </c>
    </row>
    <row r="2141" spans="2:29" x14ac:dyDescent="0.3">
      <c r="B2141" s="19"/>
      <c r="D2141" s="13" t="s">
        <v>8244</v>
      </c>
      <c r="E2141" s="29">
        <v>43399</v>
      </c>
      <c r="F2141" s="29" t="str">
        <f t="shared" si="132"/>
        <v>Fri</v>
      </c>
      <c r="G2141" s="29" t="str">
        <f t="shared" si="133"/>
        <v>Oct</v>
      </c>
      <c r="H2141" s="34">
        <f t="shared" si="134"/>
        <v>2018</v>
      </c>
      <c r="I2141" s="29">
        <v>43399</v>
      </c>
      <c r="J2141" s="13" t="s">
        <v>126</v>
      </c>
      <c r="K2141" s="13" t="s">
        <v>541</v>
      </c>
      <c r="L2141" s="13" t="s">
        <v>24</v>
      </c>
      <c r="M2141" s="13" t="s">
        <v>542</v>
      </c>
      <c r="N2141" s="13" t="s">
        <v>543</v>
      </c>
      <c r="O2141" s="13" t="s">
        <v>201</v>
      </c>
      <c r="P2141" s="13" t="s">
        <v>28</v>
      </c>
      <c r="Q2141" s="13" t="s">
        <v>4575</v>
      </c>
      <c r="R2141" s="13" t="s">
        <v>30</v>
      </c>
      <c r="S2141" s="13" t="s">
        <v>2177</v>
      </c>
      <c r="T2141" s="13" t="s">
        <v>4576</v>
      </c>
      <c r="U2141" s="33">
        <v>68.400000000000006</v>
      </c>
      <c r="V2141" s="15">
        <v>5</v>
      </c>
      <c r="W2141" s="14">
        <v>0</v>
      </c>
      <c r="X2141" s="33">
        <v>9.73</v>
      </c>
      <c r="Y2141" s="33">
        <v>7.5</v>
      </c>
      <c r="Z2141" s="14">
        <f t="shared" si="135"/>
        <v>0.10964912280701754</v>
      </c>
      <c r="AA2141" s="13" t="s">
        <v>60</v>
      </c>
      <c r="AB2141" s="33">
        <v>0</v>
      </c>
      <c r="AC2141" s="33">
        <v>51.17</v>
      </c>
    </row>
    <row r="2142" spans="2:29" x14ac:dyDescent="0.3">
      <c r="B2142" s="19"/>
      <c r="D2142" s="13" t="s">
        <v>8245</v>
      </c>
      <c r="E2142" s="29">
        <v>43399</v>
      </c>
      <c r="F2142" s="29" t="str">
        <f t="shared" si="132"/>
        <v>Fri</v>
      </c>
      <c r="G2142" s="29" t="str">
        <f t="shared" si="133"/>
        <v>Oct</v>
      </c>
      <c r="H2142" s="34">
        <f t="shared" si="134"/>
        <v>2018</v>
      </c>
      <c r="I2142" s="29">
        <v>43399</v>
      </c>
      <c r="J2142" s="13" t="s">
        <v>126</v>
      </c>
      <c r="K2142" s="13" t="s">
        <v>541</v>
      </c>
      <c r="L2142" s="13" t="s">
        <v>24</v>
      </c>
      <c r="M2142" s="13" t="s">
        <v>542</v>
      </c>
      <c r="N2142" s="13" t="s">
        <v>543</v>
      </c>
      <c r="O2142" s="13" t="s">
        <v>201</v>
      </c>
      <c r="P2142" s="13" t="s">
        <v>28</v>
      </c>
      <c r="Q2142" s="13" t="s">
        <v>4620</v>
      </c>
      <c r="R2142" s="13" t="s">
        <v>30</v>
      </c>
      <c r="S2142" s="13" t="s">
        <v>1567</v>
      </c>
      <c r="T2142" s="13" t="s">
        <v>4621</v>
      </c>
      <c r="U2142" s="33">
        <v>102.68999999999998</v>
      </c>
      <c r="V2142" s="15">
        <v>7</v>
      </c>
      <c r="W2142" s="14">
        <v>0</v>
      </c>
      <c r="X2142" s="33">
        <v>9.31</v>
      </c>
      <c r="Y2142" s="33">
        <v>38.850000000000009</v>
      </c>
      <c r="Z2142" s="14">
        <f t="shared" si="135"/>
        <v>0.37832310838445821</v>
      </c>
      <c r="AA2142" s="13" t="s">
        <v>60</v>
      </c>
      <c r="AB2142" s="33">
        <v>0</v>
      </c>
      <c r="AC2142" s="33">
        <v>54.529999999999973</v>
      </c>
    </row>
    <row r="2143" spans="2:29" x14ac:dyDescent="0.3">
      <c r="B2143" s="19"/>
      <c r="D2143" s="13" t="s">
        <v>8246</v>
      </c>
      <c r="E2143" s="29">
        <v>43399</v>
      </c>
      <c r="F2143" s="29" t="str">
        <f t="shared" si="132"/>
        <v>Fri</v>
      </c>
      <c r="G2143" s="29" t="str">
        <f t="shared" si="133"/>
        <v>Oct</v>
      </c>
      <c r="H2143" s="34">
        <f t="shared" si="134"/>
        <v>2018</v>
      </c>
      <c r="I2143" s="29">
        <v>43399</v>
      </c>
      <c r="J2143" s="13" t="s">
        <v>126</v>
      </c>
      <c r="K2143" s="13" t="s">
        <v>541</v>
      </c>
      <c r="L2143" s="13" t="s">
        <v>24</v>
      </c>
      <c r="M2143" s="13" t="s">
        <v>542</v>
      </c>
      <c r="N2143" s="13" t="s">
        <v>543</v>
      </c>
      <c r="O2143" s="13" t="s">
        <v>201</v>
      </c>
      <c r="P2143" s="13" t="s">
        <v>28</v>
      </c>
      <c r="Q2143" s="13" t="s">
        <v>5043</v>
      </c>
      <c r="R2143" s="13" t="s">
        <v>30</v>
      </c>
      <c r="S2143" s="13" t="s">
        <v>2751</v>
      </c>
      <c r="T2143" s="13" t="s">
        <v>5044</v>
      </c>
      <c r="U2143" s="33">
        <v>10.68</v>
      </c>
      <c r="V2143" s="15">
        <v>1</v>
      </c>
      <c r="W2143" s="14">
        <v>0</v>
      </c>
      <c r="X2143" s="33">
        <v>1.64</v>
      </c>
      <c r="Y2143" s="33">
        <v>3.51</v>
      </c>
      <c r="Z2143" s="14">
        <f t="shared" si="135"/>
        <v>0.3286516853932584</v>
      </c>
      <c r="AA2143" s="13" t="s">
        <v>60</v>
      </c>
      <c r="AB2143" s="33">
        <v>0</v>
      </c>
      <c r="AC2143" s="33">
        <v>5.5299999999999994</v>
      </c>
    </row>
    <row r="2144" spans="2:29" x14ac:dyDescent="0.3">
      <c r="B2144" s="19"/>
      <c r="D2144" s="13" t="s">
        <v>8247</v>
      </c>
      <c r="E2144" s="29">
        <v>43385</v>
      </c>
      <c r="F2144" s="29" t="str">
        <f t="shared" si="132"/>
        <v>Fri</v>
      </c>
      <c r="G2144" s="29" t="str">
        <f t="shared" si="133"/>
        <v>Oct</v>
      </c>
      <c r="H2144" s="34">
        <f t="shared" si="134"/>
        <v>2018</v>
      </c>
      <c r="I2144" s="29">
        <v>43388</v>
      </c>
      <c r="J2144" s="13" t="s">
        <v>34</v>
      </c>
      <c r="K2144" s="13" t="s">
        <v>1749</v>
      </c>
      <c r="L2144" s="13" t="s">
        <v>24</v>
      </c>
      <c r="M2144" s="13" t="s">
        <v>1750</v>
      </c>
      <c r="N2144" s="13" t="s">
        <v>1078</v>
      </c>
      <c r="O2144" s="13" t="s">
        <v>27</v>
      </c>
      <c r="P2144" s="13" t="s">
        <v>28</v>
      </c>
      <c r="Q2144" s="13" t="s">
        <v>1751</v>
      </c>
      <c r="R2144" s="13" t="s">
        <v>40</v>
      </c>
      <c r="S2144" s="13" t="s">
        <v>41</v>
      </c>
      <c r="T2144" s="13" t="s">
        <v>1752</v>
      </c>
      <c r="U2144" s="33">
        <v>657.84</v>
      </c>
      <c r="V2144" s="15">
        <v>4</v>
      </c>
      <c r="W2144" s="14">
        <v>0</v>
      </c>
      <c r="X2144" s="33">
        <v>72.67</v>
      </c>
      <c r="Y2144" s="33">
        <v>164.39999999999998</v>
      </c>
      <c r="Z2144" s="14">
        <f t="shared" si="135"/>
        <v>0.24990879241152858</v>
      </c>
      <c r="AA2144" s="13" t="s">
        <v>60</v>
      </c>
      <c r="AB2144" s="33">
        <v>0</v>
      </c>
      <c r="AC2144" s="33">
        <v>420.7700000000001</v>
      </c>
    </row>
    <row r="2145" spans="2:29" x14ac:dyDescent="0.3">
      <c r="B2145" s="19"/>
      <c r="D2145" s="13" t="s">
        <v>8248</v>
      </c>
      <c r="E2145" s="29">
        <v>43385</v>
      </c>
      <c r="F2145" s="29" t="str">
        <f t="shared" si="132"/>
        <v>Fri</v>
      </c>
      <c r="G2145" s="29" t="str">
        <f t="shared" si="133"/>
        <v>Oct</v>
      </c>
      <c r="H2145" s="34">
        <f t="shared" si="134"/>
        <v>2018</v>
      </c>
      <c r="I2145" s="29">
        <v>43388</v>
      </c>
      <c r="J2145" s="13" t="s">
        <v>34</v>
      </c>
      <c r="K2145" s="13" t="s">
        <v>1749</v>
      </c>
      <c r="L2145" s="13" t="s">
        <v>24</v>
      </c>
      <c r="M2145" s="13" t="s">
        <v>1750</v>
      </c>
      <c r="N2145" s="13" t="s">
        <v>1078</v>
      </c>
      <c r="O2145" s="13" t="s">
        <v>27</v>
      </c>
      <c r="P2145" s="13" t="s">
        <v>28</v>
      </c>
      <c r="Q2145" s="13" t="s">
        <v>3829</v>
      </c>
      <c r="R2145" s="13" t="s">
        <v>30</v>
      </c>
      <c r="S2145" s="13" t="s">
        <v>1607</v>
      </c>
      <c r="T2145" s="13" t="s">
        <v>3830</v>
      </c>
      <c r="U2145" s="33">
        <v>58.800000000000004</v>
      </c>
      <c r="V2145" s="15">
        <v>2</v>
      </c>
      <c r="W2145" s="14">
        <v>0</v>
      </c>
      <c r="X2145" s="33">
        <v>13.59</v>
      </c>
      <c r="Y2145" s="33">
        <v>18.78</v>
      </c>
      <c r="Z2145" s="14">
        <f t="shared" si="135"/>
        <v>0.31938775510204082</v>
      </c>
      <c r="AA2145" s="13" t="s">
        <v>60</v>
      </c>
      <c r="AB2145" s="33">
        <v>0</v>
      </c>
      <c r="AC2145" s="33">
        <v>26.430000000000007</v>
      </c>
    </row>
    <row r="2146" spans="2:29" x14ac:dyDescent="0.3">
      <c r="B2146" s="19"/>
      <c r="D2146" s="13" t="s">
        <v>8249</v>
      </c>
      <c r="E2146" s="29">
        <v>42932</v>
      </c>
      <c r="F2146" s="29" t="str">
        <f t="shared" si="132"/>
        <v>Sun</v>
      </c>
      <c r="G2146" s="29" t="str">
        <f t="shared" si="133"/>
        <v>Jul</v>
      </c>
      <c r="H2146" s="34">
        <f t="shared" si="134"/>
        <v>2017</v>
      </c>
      <c r="I2146" s="29">
        <v>42936</v>
      </c>
      <c r="J2146" s="13" t="s">
        <v>50</v>
      </c>
      <c r="K2146" s="13" t="s">
        <v>789</v>
      </c>
      <c r="L2146" s="13" t="s">
        <v>36</v>
      </c>
      <c r="M2146" s="13" t="s">
        <v>781</v>
      </c>
      <c r="N2146" s="13" t="s">
        <v>63</v>
      </c>
      <c r="O2146" s="13" t="s">
        <v>27</v>
      </c>
      <c r="P2146" s="13" t="s">
        <v>28</v>
      </c>
      <c r="Q2146" s="13" t="s">
        <v>682</v>
      </c>
      <c r="R2146" s="13" t="s">
        <v>40</v>
      </c>
      <c r="S2146" s="13" t="s">
        <v>67</v>
      </c>
      <c r="T2146" s="13" t="s">
        <v>683</v>
      </c>
      <c r="U2146" s="33">
        <v>1729.1399999999999</v>
      </c>
      <c r="V2146" s="15">
        <v>14</v>
      </c>
      <c r="W2146" s="14">
        <v>0</v>
      </c>
      <c r="X2146" s="33">
        <v>164.33</v>
      </c>
      <c r="Y2146" s="33">
        <v>483.84000000000003</v>
      </c>
      <c r="Z2146" s="14">
        <f t="shared" si="135"/>
        <v>0.2798153995627885</v>
      </c>
      <c r="AA2146" s="13" t="s">
        <v>88</v>
      </c>
      <c r="AB2146" s="33">
        <v>0</v>
      </c>
      <c r="AC2146" s="33">
        <v>1080.9699999999998</v>
      </c>
    </row>
    <row r="2147" spans="2:29" x14ac:dyDescent="0.3">
      <c r="B2147" s="19"/>
      <c r="D2147" s="13" t="s">
        <v>8250</v>
      </c>
      <c r="E2147" s="29">
        <v>42932</v>
      </c>
      <c r="F2147" s="29" t="str">
        <f t="shared" si="132"/>
        <v>Sun</v>
      </c>
      <c r="G2147" s="29" t="str">
        <f t="shared" si="133"/>
        <v>Jul</v>
      </c>
      <c r="H2147" s="34">
        <f t="shared" si="134"/>
        <v>2017</v>
      </c>
      <c r="I2147" s="29">
        <v>42936</v>
      </c>
      <c r="J2147" s="13" t="s">
        <v>50</v>
      </c>
      <c r="K2147" s="13" t="s">
        <v>789</v>
      </c>
      <c r="L2147" s="13" t="s">
        <v>36</v>
      </c>
      <c r="M2147" s="13" t="s">
        <v>781</v>
      </c>
      <c r="N2147" s="13" t="s">
        <v>63</v>
      </c>
      <c r="O2147" s="13" t="s">
        <v>27</v>
      </c>
      <c r="P2147" s="13" t="s">
        <v>28</v>
      </c>
      <c r="Q2147" s="13" t="s">
        <v>3122</v>
      </c>
      <c r="R2147" s="13" t="s">
        <v>57</v>
      </c>
      <c r="S2147" s="13" t="s">
        <v>58</v>
      </c>
      <c r="T2147" s="13" t="s">
        <v>3123</v>
      </c>
      <c r="U2147" s="33">
        <v>265.59000000000003</v>
      </c>
      <c r="V2147" s="15">
        <v>3</v>
      </c>
      <c r="W2147" s="14">
        <v>0</v>
      </c>
      <c r="X2147" s="33">
        <v>25.24</v>
      </c>
      <c r="Y2147" s="33">
        <v>58.41</v>
      </c>
      <c r="Z2147" s="14">
        <f t="shared" si="135"/>
        <v>0.21992544900033884</v>
      </c>
      <c r="AA2147" s="13" t="s">
        <v>88</v>
      </c>
      <c r="AB2147" s="33">
        <v>0</v>
      </c>
      <c r="AC2147" s="33">
        <v>181.94000000000003</v>
      </c>
    </row>
    <row r="2148" spans="2:29" x14ac:dyDescent="0.3">
      <c r="B2148" s="19"/>
      <c r="D2148" s="13" t="s">
        <v>8251</v>
      </c>
      <c r="E2148" s="29">
        <v>42932</v>
      </c>
      <c r="F2148" s="29" t="str">
        <f t="shared" si="132"/>
        <v>Sun</v>
      </c>
      <c r="G2148" s="29" t="str">
        <f t="shared" si="133"/>
        <v>Jul</v>
      </c>
      <c r="H2148" s="34">
        <f t="shared" si="134"/>
        <v>2017</v>
      </c>
      <c r="I2148" s="29">
        <v>42936</v>
      </c>
      <c r="J2148" s="13" t="s">
        <v>50</v>
      </c>
      <c r="K2148" s="13" t="s">
        <v>789</v>
      </c>
      <c r="L2148" s="13" t="s">
        <v>36</v>
      </c>
      <c r="M2148" s="13" t="s">
        <v>781</v>
      </c>
      <c r="N2148" s="13" t="s">
        <v>63</v>
      </c>
      <c r="O2148" s="13" t="s">
        <v>27</v>
      </c>
      <c r="P2148" s="13" t="s">
        <v>28</v>
      </c>
      <c r="Q2148" s="13" t="s">
        <v>2496</v>
      </c>
      <c r="R2148" s="13" t="s">
        <v>40</v>
      </c>
      <c r="S2148" s="13" t="s">
        <v>67</v>
      </c>
      <c r="T2148" s="13" t="s">
        <v>2497</v>
      </c>
      <c r="U2148" s="33">
        <v>244.07999999999998</v>
      </c>
      <c r="V2148" s="15">
        <v>2</v>
      </c>
      <c r="W2148" s="14">
        <v>0</v>
      </c>
      <c r="X2148" s="33">
        <v>11.63</v>
      </c>
      <c r="Y2148" s="33">
        <v>68.34</v>
      </c>
      <c r="Z2148" s="14">
        <f t="shared" si="135"/>
        <v>0.27999016715830877</v>
      </c>
      <c r="AA2148" s="13" t="s">
        <v>88</v>
      </c>
      <c r="AB2148" s="33">
        <v>0</v>
      </c>
      <c r="AC2148" s="33">
        <v>164.10999999999999</v>
      </c>
    </row>
    <row r="2149" spans="2:29" x14ac:dyDescent="0.3">
      <c r="B2149" s="19"/>
      <c r="D2149" s="13" t="s">
        <v>8252</v>
      </c>
      <c r="E2149" s="29">
        <v>42932</v>
      </c>
      <c r="F2149" s="29" t="str">
        <f t="shared" si="132"/>
        <v>Sun</v>
      </c>
      <c r="G2149" s="29" t="str">
        <f t="shared" si="133"/>
        <v>Jul</v>
      </c>
      <c r="H2149" s="34">
        <f t="shared" si="134"/>
        <v>2017</v>
      </c>
      <c r="I2149" s="29">
        <v>42936</v>
      </c>
      <c r="J2149" s="13" t="s">
        <v>50</v>
      </c>
      <c r="K2149" s="13" t="s">
        <v>789</v>
      </c>
      <c r="L2149" s="13" t="s">
        <v>36</v>
      </c>
      <c r="M2149" s="13" t="s">
        <v>781</v>
      </c>
      <c r="N2149" s="13" t="s">
        <v>63</v>
      </c>
      <c r="O2149" s="13" t="s">
        <v>27</v>
      </c>
      <c r="P2149" s="13" t="s">
        <v>28</v>
      </c>
      <c r="Q2149" s="13" t="s">
        <v>5116</v>
      </c>
      <c r="R2149" s="13" t="s">
        <v>30</v>
      </c>
      <c r="S2149" s="13" t="s">
        <v>1121</v>
      </c>
      <c r="T2149" s="13" t="s">
        <v>5117</v>
      </c>
      <c r="U2149" s="33">
        <v>51.12</v>
      </c>
      <c r="V2149" s="15">
        <v>4</v>
      </c>
      <c r="W2149" s="14">
        <v>0</v>
      </c>
      <c r="X2149" s="33">
        <v>1.67</v>
      </c>
      <c r="Y2149" s="33">
        <v>0</v>
      </c>
      <c r="Z2149" s="14">
        <f t="shared" si="135"/>
        <v>0</v>
      </c>
      <c r="AA2149" s="13" t="s">
        <v>88</v>
      </c>
      <c r="AB2149" s="33">
        <v>0</v>
      </c>
      <c r="AC2149" s="33">
        <v>49.449999999999996</v>
      </c>
    </row>
    <row r="2150" spans="2:29" x14ac:dyDescent="0.3">
      <c r="B2150" s="19"/>
      <c r="D2150" s="13" t="s">
        <v>8253</v>
      </c>
      <c r="E2150" s="29">
        <v>43113</v>
      </c>
      <c r="F2150" s="29" t="str">
        <f t="shared" si="132"/>
        <v>Sat</v>
      </c>
      <c r="G2150" s="29" t="str">
        <f t="shared" si="133"/>
        <v>Jan</v>
      </c>
      <c r="H2150" s="34">
        <f t="shared" si="134"/>
        <v>2018</v>
      </c>
      <c r="I2150" s="29">
        <v>43117</v>
      </c>
      <c r="J2150" s="13" t="s">
        <v>50</v>
      </c>
      <c r="K2150" s="13" t="s">
        <v>789</v>
      </c>
      <c r="L2150" s="13" t="s">
        <v>36</v>
      </c>
      <c r="M2150" s="13" t="s">
        <v>1910</v>
      </c>
      <c r="N2150" s="13" t="s">
        <v>71</v>
      </c>
      <c r="O2150" s="13" t="s">
        <v>27</v>
      </c>
      <c r="P2150" s="13" t="s">
        <v>28</v>
      </c>
      <c r="Q2150" s="13" t="s">
        <v>1911</v>
      </c>
      <c r="R2150" s="13" t="s">
        <v>40</v>
      </c>
      <c r="S2150" s="13" t="s">
        <v>41</v>
      </c>
      <c r="T2150" s="13" t="s">
        <v>1912</v>
      </c>
      <c r="U2150" s="33">
        <v>547.11</v>
      </c>
      <c r="V2150" s="15">
        <v>3</v>
      </c>
      <c r="W2150" s="14">
        <v>0</v>
      </c>
      <c r="X2150" s="33">
        <v>65.25</v>
      </c>
      <c r="Y2150" s="33">
        <v>185.94</v>
      </c>
      <c r="Z2150" s="14">
        <f t="shared" si="135"/>
        <v>0.33985852936338212</v>
      </c>
      <c r="AA2150" s="13" t="s">
        <v>60</v>
      </c>
      <c r="AB2150" s="33">
        <v>0</v>
      </c>
      <c r="AC2150" s="33">
        <v>295.92</v>
      </c>
    </row>
    <row r="2151" spans="2:29" x14ac:dyDescent="0.3">
      <c r="B2151" s="19"/>
      <c r="D2151" s="13" t="s">
        <v>8254</v>
      </c>
      <c r="E2151" s="29">
        <v>43113</v>
      </c>
      <c r="F2151" s="29" t="str">
        <f t="shared" si="132"/>
        <v>Sat</v>
      </c>
      <c r="G2151" s="29" t="str">
        <f t="shared" si="133"/>
        <v>Jan</v>
      </c>
      <c r="H2151" s="34">
        <f t="shared" si="134"/>
        <v>2018</v>
      </c>
      <c r="I2151" s="29">
        <v>43117</v>
      </c>
      <c r="J2151" s="13" t="s">
        <v>50</v>
      </c>
      <c r="K2151" s="13" t="s">
        <v>789</v>
      </c>
      <c r="L2151" s="13" t="s">
        <v>36</v>
      </c>
      <c r="M2151" s="13" t="s">
        <v>1910</v>
      </c>
      <c r="N2151" s="13" t="s">
        <v>71</v>
      </c>
      <c r="O2151" s="13" t="s">
        <v>27</v>
      </c>
      <c r="P2151" s="13" t="s">
        <v>28</v>
      </c>
      <c r="Q2151" s="13" t="s">
        <v>4531</v>
      </c>
      <c r="R2151" s="13" t="s">
        <v>30</v>
      </c>
      <c r="S2151" s="13" t="s">
        <v>2177</v>
      </c>
      <c r="T2151" s="13" t="s">
        <v>4532</v>
      </c>
      <c r="U2151" s="33">
        <v>67.05</v>
      </c>
      <c r="V2151" s="15">
        <v>5</v>
      </c>
      <c r="W2151" s="14">
        <v>0</v>
      </c>
      <c r="X2151" s="33">
        <v>10.210000000000001</v>
      </c>
      <c r="Y2151" s="33">
        <v>33.449999999999996</v>
      </c>
      <c r="Z2151" s="14">
        <f t="shared" si="135"/>
        <v>0.49888143176733779</v>
      </c>
      <c r="AA2151" s="13" t="s">
        <v>60</v>
      </c>
      <c r="AB2151" s="33">
        <v>0</v>
      </c>
      <c r="AC2151" s="33">
        <v>23.39</v>
      </c>
    </row>
    <row r="2152" spans="2:29" x14ac:dyDescent="0.3">
      <c r="B2152" s="19"/>
      <c r="D2152" s="13" t="s">
        <v>8255</v>
      </c>
      <c r="E2152" s="29">
        <v>43113</v>
      </c>
      <c r="F2152" s="29" t="str">
        <f t="shared" si="132"/>
        <v>Sat</v>
      </c>
      <c r="G2152" s="29" t="str">
        <f t="shared" si="133"/>
        <v>Jan</v>
      </c>
      <c r="H2152" s="34">
        <f t="shared" si="134"/>
        <v>2018</v>
      </c>
      <c r="I2152" s="29">
        <v>43117</v>
      </c>
      <c r="J2152" s="13" t="s">
        <v>50</v>
      </c>
      <c r="K2152" s="13" t="s">
        <v>789</v>
      </c>
      <c r="L2152" s="13" t="s">
        <v>36</v>
      </c>
      <c r="M2152" s="13" t="s">
        <v>1910</v>
      </c>
      <c r="N2152" s="13" t="s">
        <v>71</v>
      </c>
      <c r="O2152" s="13" t="s">
        <v>27</v>
      </c>
      <c r="P2152" s="13" t="s">
        <v>28</v>
      </c>
      <c r="Q2152" s="13" t="s">
        <v>6105</v>
      </c>
      <c r="R2152" s="13" t="s">
        <v>30</v>
      </c>
      <c r="S2152" s="13" t="s">
        <v>2751</v>
      </c>
      <c r="T2152" s="13" t="s">
        <v>6106</v>
      </c>
      <c r="U2152" s="33">
        <v>10.86</v>
      </c>
      <c r="V2152" s="15">
        <v>1</v>
      </c>
      <c r="W2152" s="14">
        <v>0</v>
      </c>
      <c r="X2152" s="33">
        <v>1.06</v>
      </c>
      <c r="Y2152" s="33">
        <v>5.43</v>
      </c>
      <c r="Z2152" s="14">
        <f t="shared" si="135"/>
        <v>0.5</v>
      </c>
      <c r="AA2152" s="13" t="s">
        <v>60</v>
      </c>
      <c r="AB2152" s="33">
        <v>0</v>
      </c>
      <c r="AC2152" s="33">
        <v>4.3699999999999992</v>
      </c>
    </row>
    <row r="2153" spans="2:29" x14ac:dyDescent="0.3">
      <c r="B2153" s="19"/>
      <c r="D2153" s="13" t="s">
        <v>8256</v>
      </c>
      <c r="E2153" s="29">
        <v>43886</v>
      </c>
      <c r="F2153" s="29" t="str">
        <f t="shared" si="132"/>
        <v>Tue</v>
      </c>
      <c r="G2153" s="29" t="str">
        <f t="shared" si="133"/>
        <v>Feb</v>
      </c>
      <c r="H2153" s="34">
        <f t="shared" si="134"/>
        <v>2020</v>
      </c>
      <c r="I2153" s="29">
        <v>43890</v>
      </c>
      <c r="J2153" s="13" t="s">
        <v>50</v>
      </c>
      <c r="K2153" s="13" t="s">
        <v>789</v>
      </c>
      <c r="L2153" s="13" t="s">
        <v>36</v>
      </c>
      <c r="M2153" s="13" t="s">
        <v>225</v>
      </c>
      <c r="N2153" s="13" t="s">
        <v>187</v>
      </c>
      <c r="O2153" s="13" t="s">
        <v>27</v>
      </c>
      <c r="P2153" s="13" t="s">
        <v>28</v>
      </c>
      <c r="Q2153" s="13" t="s">
        <v>272</v>
      </c>
      <c r="R2153" s="13" t="s">
        <v>57</v>
      </c>
      <c r="S2153" s="13" t="s">
        <v>86</v>
      </c>
      <c r="T2153" s="13" t="s">
        <v>273</v>
      </c>
      <c r="U2153" s="33">
        <v>997.28999999999974</v>
      </c>
      <c r="V2153" s="15">
        <v>7</v>
      </c>
      <c r="W2153" s="14">
        <v>0</v>
      </c>
      <c r="X2153" s="33">
        <v>102.62</v>
      </c>
      <c r="Y2153" s="33">
        <v>9.8699999999999992</v>
      </c>
      <c r="Z2153" s="14">
        <f t="shared" si="135"/>
        <v>9.8968203832385786E-3</v>
      </c>
      <c r="AA2153" s="13" t="s">
        <v>88</v>
      </c>
      <c r="AB2153" s="33">
        <v>0</v>
      </c>
      <c r="AC2153" s="33">
        <v>884.79999999999973</v>
      </c>
    </row>
    <row r="2154" spans="2:29" x14ac:dyDescent="0.3">
      <c r="B2154" s="19"/>
      <c r="D2154" s="13" t="s">
        <v>8257</v>
      </c>
      <c r="E2154" s="29">
        <v>43886</v>
      </c>
      <c r="F2154" s="29" t="str">
        <f t="shared" ref="F2154:F2217" si="136">TEXT(E2154,"ddd")</f>
        <v>Tue</v>
      </c>
      <c r="G2154" s="29" t="str">
        <f t="shared" ref="G2154:G2217" si="137">TEXT(E2154,"mmm")</f>
        <v>Feb</v>
      </c>
      <c r="H2154" s="34">
        <f t="shared" si="134"/>
        <v>2020</v>
      </c>
      <c r="I2154" s="29">
        <v>43890</v>
      </c>
      <c r="J2154" s="13" t="s">
        <v>50</v>
      </c>
      <c r="K2154" s="13" t="s">
        <v>789</v>
      </c>
      <c r="L2154" s="13" t="s">
        <v>36</v>
      </c>
      <c r="M2154" s="13" t="s">
        <v>225</v>
      </c>
      <c r="N2154" s="13" t="s">
        <v>187</v>
      </c>
      <c r="O2154" s="13" t="s">
        <v>27</v>
      </c>
      <c r="P2154" s="13" t="s">
        <v>28</v>
      </c>
      <c r="Q2154" s="13" t="s">
        <v>3367</v>
      </c>
      <c r="R2154" s="13" t="s">
        <v>57</v>
      </c>
      <c r="S2154" s="13" t="s">
        <v>121</v>
      </c>
      <c r="T2154" s="13" t="s">
        <v>3368</v>
      </c>
      <c r="U2154" s="33">
        <v>83.58</v>
      </c>
      <c r="V2154" s="15">
        <v>2</v>
      </c>
      <c r="W2154" s="14">
        <v>0</v>
      </c>
      <c r="X2154" s="33">
        <v>7.76</v>
      </c>
      <c r="Y2154" s="33">
        <v>36.72</v>
      </c>
      <c r="Z2154" s="14">
        <f t="shared" si="135"/>
        <v>0.43933955491744436</v>
      </c>
      <c r="AA2154" s="13" t="s">
        <v>88</v>
      </c>
      <c r="AB2154" s="33">
        <v>0</v>
      </c>
      <c r="AC2154" s="33">
        <v>39.099999999999994</v>
      </c>
    </row>
    <row r="2155" spans="2:29" x14ac:dyDescent="0.3">
      <c r="B2155" s="19"/>
      <c r="D2155" s="13" t="s">
        <v>8258</v>
      </c>
      <c r="E2155" s="29">
        <v>43886</v>
      </c>
      <c r="F2155" s="29" t="str">
        <f t="shared" si="136"/>
        <v>Tue</v>
      </c>
      <c r="G2155" s="29" t="str">
        <f t="shared" si="137"/>
        <v>Feb</v>
      </c>
      <c r="H2155" s="34">
        <f t="shared" si="134"/>
        <v>2020</v>
      </c>
      <c r="I2155" s="29">
        <v>43890</v>
      </c>
      <c r="J2155" s="13" t="s">
        <v>50</v>
      </c>
      <c r="K2155" s="13" t="s">
        <v>789</v>
      </c>
      <c r="L2155" s="13" t="s">
        <v>36</v>
      </c>
      <c r="M2155" s="13" t="s">
        <v>225</v>
      </c>
      <c r="N2155" s="13" t="s">
        <v>187</v>
      </c>
      <c r="O2155" s="13" t="s">
        <v>27</v>
      </c>
      <c r="P2155" s="13" t="s">
        <v>28</v>
      </c>
      <c r="Q2155" s="13" t="s">
        <v>5451</v>
      </c>
      <c r="R2155" s="13" t="s">
        <v>30</v>
      </c>
      <c r="S2155" s="13" t="s">
        <v>1121</v>
      </c>
      <c r="T2155" s="13" t="s">
        <v>5452</v>
      </c>
      <c r="U2155" s="33">
        <v>24.120000000000005</v>
      </c>
      <c r="V2155" s="15">
        <v>4</v>
      </c>
      <c r="W2155" s="14">
        <v>0</v>
      </c>
      <c r="X2155" s="33">
        <v>1.75</v>
      </c>
      <c r="Y2155" s="33">
        <v>0.72</v>
      </c>
      <c r="Z2155" s="14">
        <f t="shared" si="135"/>
        <v>2.9850746268656709E-2</v>
      </c>
      <c r="AA2155" s="13" t="s">
        <v>88</v>
      </c>
      <c r="AB2155" s="33">
        <v>0</v>
      </c>
      <c r="AC2155" s="33">
        <v>21.650000000000006</v>
      </c>
    </row>
    <row r="2156" spans="2:29" x14ac:dyDescent="0.3">
      <c r="B2156" s="19"/>
      <c r="D2156" s="13" t="s">
        <v>8259</v>
      </c>
      <c r="E2156" s="29">
        <v>44051</v>
      </c>
      <c r="F2156" s="29" t="str">
        <f t="shared" si="136"/>
        <v>Sat</v>
      </c>
      <c r="G2156" s="29" t="str">
        <f t="shared" si="137"/>
        <v>Aug</v>
      </c>
      <c r="H2156" s="34">
        <f t="shared" si="134"/>
        <v>2020</v>
      </c>
      <c r="I2156" s="29">
        <v>44056</v>
      </c>
      <c r="J2156" s="13" t="s">
        <v>50</v>
      </c>
      <c r="K2156" s="13" t="s">
        <v>4567</v>
      </c>
      <c r="L2156" s="13" t="s">
        <v>24</v>
      </c>
      <c r="M2156" s="13" t="s">
        <v>441</v>
      </c>
      <c r="N2156" s="13" t="s">
        <v>136</v>
      </c>
      <c r="O2156" s="13" t="s">
        <v>27</v>
      </c>
      <c r="P2156" s="13" t="s">
        <v>28</v>
      </c>
      <c r="Q2156" s="13" t="s">
        <v>4125</v>
      </c>
      <c r="R2156" s="13" t="s">
        <v>30</v>
      </c>
      <c r="S2156" s="13" t="s">
        <v>1228</v>
      </c>
      <c r="T2156" s="13" t="s">
        <v>4126</v>
      </c>
      <c r="U2156" s="33">
        <v>87.42</v>
      </c>
      <c r="V2156" s="15">
        <v>2</v>
      </c>
      <c r="W2156" s="14">
        <v>0</v>
      </c>
      <c r="X2156" s="33">
        <v>9.89</v>
      </c>
      <c r="Y2156" s="33">
        <v>32.339999999999996</v>
      </c>
      <c r="Z2156" s="14">
        <f t="shared" si="135"/>
        <v>0.36993822923816055</v>
      </c>
      <c r="AA2156" s="13" t="s">
        <v>60</v>
      </c>
      <c r="AB2156" s="33">
        <v>0</v>
      </c>
      <c r="AC2156" s="33">
        <v>45.190000000000005</v>
      </c>
    </row>
    <row r="2157" spans="2:29" x14ac:dyDescent="0.3">
      <c r="B2157" s="19"/>
      <c r="D2157" s="13" t="s">
        <v>8260</v>
      </c>
      <c r="E2157" s="29">
        <v>43048</v>
      </c>
      <c r="F2157" s="29" t="str">
        <f t="shared" si="136"/>
        <v>Thu</v>
      </c>
      <c r="G2157" s="29" t="str">
        <f t="shared" si="137"/>
        <v>Nov</v>
      </c>
      <c r="H2157" s="34">
        <f t="shared" si="134"/>
        <v>2017</v>
      </c>
      <c r="I2157" s="29">
        <v>43055</v>
      </c>
      <c r="J2157" s="13" t="s">
        <v>50</v>
      </c>
      <c r="K2157" s="13" t="s">
        <v>3878</v>
      </c>
      <c r="L2157" s="13" t="s">
        <v>24</v>
      </c>
      <c r="M2157" s="13" t="s">
        <v>160</v>
      </c>
      <c r="N2157" s="13" t="s">
        <v>160</v>
      </c>
      <c r="O2157" s="13" t="s">
        <v>54</v>
      </c>
      <c r="P2157" s="13" t="s">
        <v>55</v>
      </c>
      <c r="Q2157" s="13" t="s">
        <v>2765</v>
      </c>
      <c r="R2157" s="13" t="s">
        <v>30</v>
      </c>
      <c r="S2157" s="13" t="s">
        <v>289</v>
      </c>
      <c r="T2157" s="13" t="s">
        <v>2766</v>
      </c>
      <c r="U2157" s="33">
        <v>137.29859999999999</v>
      </c>
      <c r="V2157" s="15">
        <v>3</v>
      </c>
      <c r="W2157" s="14">
        <v>0.17</v>
      </c>
      <c r="X2157" s="33">
        <v>16.57</v>
      </c>
      <c r="Y2157" s="33">
        <v>23.0886</v>
      </c>
      <c r="Z2157" s="14">
        <f t="shared" si="135"/>
        <v>0.16816340443383981</v>
      </c>
      <c r="AA2157" s="13" t="s">
        <v>266</v>
      </c>
      <c r="AB2157" s="33">
        <v>23.340762000000002</v>
      </c>
      <c r="AC2157" s="33">
        <v>74.299237999999988</v>
      </c>
    </row>
    <row r="2158" spans="2:29" x14ac:dyDescent="0.3">
      <c r="B2158" s="19"/>
      <c r="D2158" s="13" t="s">
        <v>8261</v>
      </c>
      <c r="E2158" s="29">
        <v>43746</v>
      </c>
      <c r="F2158" s="29" t="str">
        <f t="shared" si="136"/>
        <v>Tue</v>
      </c>
      <c r="G2158" s="29" t="str">
        <f t="shared" si="137"/>
        <v>Oct</v>
      </c>
      <c r="H2158" s="34">
        <f t="shared" si="134"/>
        <v>2019</v>
      </c>
      <c r="I2158" s="29">
        <v>43747</v>
      </c>
      <c r="J2158" s="13" t="s">
        <v>34</v>
      </c>
      <c r="K2158" s="13" t="s">
        <v>3480</v>
      </c>
      <c r="L2158" s="13" t="s">
        <v>24</v>
      </c>
      <c r="M2158" s="13" t="s">
        <v>1486</v>
      </c>
      <c r="N2158" s="13" t="s">
        <v>1130</v>
      </c>
      <c r="O2158" s="13" t="s">
        <v>54</v>
      </c>
      <c r="P2158" s="13" t="s">
        <v>55</v>
      </c>
      <c r="Q2158" s="13" t="s">
        <v>2559</v>
      </c>
      <c r="R2158" s="13" t="s">
        <v>40</v>
      </c>
      <c r="S2158" s="13" t="s">
        <v>41</v>
      </c>
      <c r="T2158" s="13" t="s">
        <v>2560</v>
      </c>
      <c r="U2158" s="33">
        <v>126.5382</v>
      </c>
      <c r="V2158" s="15">
        <v>3</v>
      </c>
      <c r="W2158" s="14">
        <v>0.27</v>
      </c>
      <c r="X2158" s="33">
        <v>21.53</v>
      </c>
      <c r="Y2158" s="33">
        <v>29.428200000000011</v>
      </c>
      <c r="Z2158" s="14">
        <f t="shared" si="135"/>
        <v>0.2325637633536751</v>
      </c>
      <c r="AA2158" s="13" t="s">
        <v>33</v>
      </c>
      <c r="AB2158" s="33">
        <v>34.165314000000002</v>
      </c>
      <c r="AC2158" s="33">
        <v>41.414685999999982</v>
      </c>
    </row>
    <row r="2159" spans="2:29" x14ac:dyDescent="0.3">
      <c r="B2159" s="19"/>
      <c r="D2159" s="13" t="s">
        <v>8262</v>
      </c>
      <c r="E2159" s="29">
        <v>43601</v>
      </c>
      <c r="F2159" s="29" t="str">
        <f t="shared" si="136"/>
        <v>Thu</v>
      </c>
      <c r="G2159" s="29" t="str">
        <f t="shared" si="137"/>
        <v>May</v>
      </c>
      <c r="H2159" s="34">
        <f t="shared" si="134"/>
        <v>2019</v>
      </c>
      <c r="I2159" s="29">
        <v>43604</v>
      </c>
      <c r="J2159" s="13" t="s">
        <v>22</v>
      </c>
      <c r="K2159" s="13" t="s">
        <v>2155</v>
      </c>
      <c r="L2159" s="13" t="s">
        <v>24</v>
      </c>
      <c r="M2159" s="13" t="s">
        <v>135</v>
      </c>
      <c r="N2159" s="13" t="s">
        <v>136</v>
      </c>
      <c r="O2159" s="13" t="s">
        <v>27</v>
      </c>
      <c r="P2159" s="13" t="s">
        <v>28</v>
      </c>
      <c r="Q2159" s="13" t="s">
        <v>2321</v>
      </c>
      <c r="R2159" s="13" t="s">
        <v>57</v>
      </c>
      <c r="S2159" s="13" t="s">
        <v>138</v>
      </c>
      <c r="T2159" s="13" t="s">
        <v>2322</v>
      </c>
      <c r="U2159" s="33">
        <v>430.57500000000005</v>
      </c>
      <c r="V2159" s="15">
        <v>5</v>
      </c>
      <c r="W2159" s="14">
        <v>0.5</v>
      </c>
      <c r="X2159" s="33">
        <v>48.61</v>
      </c>
      <c r="Y2159" s="33">
        <v>-172.27500000000009</v>
      </c>
      <c r="Z2159" s="14">
        <f t="shared" si="135"/>
        <v>-0.40010451140916231</v>
      </c>
      <c r="AA2159" s="13" t="s">
        <v>88</v>
      </c>
      <c r="AB2159" s="33">
        <v>215.28750000000002</v>
      </c>
      <c r="AC2159" s="33">
        <v>338.9525000000001</v>
      </c>
    </row>
    <row r="2160" spans="2:29" x14ac:dyDescent="0.3">
      <c r="B2160" s="19"/>
      <c r="D2160" s="13" t="s">
        <v>8263</v>
      </c>
      <c r="E2160" s="29">
        <v>43601</v>
      </c>
      <c r="F2160" s="29" t="str">
        <f t="shared" si="136"/>
        <v>Thu</v>
      </c>
      <c r="G2160" s="29" t="str">
        <f t="shared" si="137"/>
        <v>May</v>
      </c>
      <c r="H2160" s="34">
        <f t="shared" si="134"/>
        <v>2019</v>
      </c>
      <c r="I2160" s="29">
        <v>43604</v>
      </c>
      <c r="J2160" s="13" t="s">
        <v>22</v>
      </c>
      <c r="K2160" s="13" t="s">
        <v>2155</v>
      </c>
      <c r="L2160" s="13" t="s">
        <v>24</v>
      </c>
      <c r="M2160" s="13" t="s">
        <v>135</v>
      </c>
      <c r="N2160" s="13" t="s">
        <v>136</v>
      </c>
      <c r="O2160" s="13" t="s">
        <v>27</v>
      </c>
      <c r="P2160" s="13" t="s">
        <v>28</v>
      </c>
      <c r="Q2160" s="13" t="s">
        <v>3016</v>
      </c>
      <c r="R2160" s="13" t="s">
        <v>40</v>
      </c>
      <c r="S2160" s="13" t="s">
        <v>41</v>
      </c>
      <c r="T2160" s="13" t="s">
        <v>3017</v>
      </c>
      <c r="U2160" s="33">
        <v>47.4</v>
      </c>
      <c r="V2160" s="15">
        <v>2</v>
      </c>
      <c r="W2160" s="14">
        <v>0.5</v>
      </c>
      <c r="X2160" s="33">
        <v>6.06</v>
      </c>
      <c r="Y2160" s="33">
        <v>-24.659999999999997</v>
      </c>
      <c r="Z2160" s="14">
        <f t="shared" si="135"/>
        <v>-0.52025316455696202</v>
      </c>
      <c r="AA2160" s="13" t="s">
        <v>88</v>
      </c>
      <c r="AB2160" s="33">
        <v>23.7</v>
      </c>
      <c r="AC2160" s="33">
        <v>42.3</v>
      </c>
    </row>
    <row r="2161" spans="2:29" x14ac:dyDescent="0.3">
      <c r="B2161" s="19"/>
      <c r="D2161" s="13" t="s">
        <v>8264</v>
      </c>
      <c r="E2161" s="29">
        <v>43601</v>
      </c>
      <c r="F2161" s="29" t="str">
        <f t="shared" si="136"/>
        <v>Thu</v>
      </c>
      <c r="G2161" s="29" t="str">
        <f t="shared" si="137"/>
        <v>May</v>
      </c>
      <c r="H2161" s="34">
        <f t="shared" si="134"/>
        <v>2019</v>
      </c>
      <c r="I2161" s="29">
        <v>43604</v>
      </c>
      <c r="J2161" s="13" t="s">
        <v>22</v>
      </c>
      <c r="K2161" s="13" t="s">
        <v>2155</v>
      </c>
      <c r="L2161" s="13" t="s">
        <v>24</v>
      </c>
      <c r="M2161" s="13" t="s">
        <v>135</v>
      </c>
      <c r="N2161" s="13" t="s">
        <v>136</v>
      </c>
      <c r="O2161" s="13" t="s">
        <v>27</v>
      </c>
      <c r="P2161" s="13" t="s">
        <v>28</v>
      </c>
      <c r="Q2161" s="13" t="s">
        <v>3907</v>
      </c>
      <c r="R2161" s="13" t="s">
        <v>57</v>
      </c>
      <c r="S2161" s="13" t="s">
        <v>138</v>
      </c>
      <c r="T2161" s="13" t="s">
        <v>3908</v>
      </c>
      <c r="U2161" s="33">
        <v>111.96000000000001</v>
      </c>
      <c r="V2161" s="15">
        <v>3</v>
      </c>
      <c r="W2161" s="14">
        <v>0.5</v>
      </c>
      <c r="X2161" s="33">
        <v>4.12</v>
      </c>
      <c r="Y2161" s="33">
        <v>-100.80000000000001</v>
      </c>
      <c r="Z2161" s="14">
        <f t="shared" si="135"/>
        <v>-0.90032154340836013</v>
      </c>
      <c r="AA2161" s="13" t="s">
        <v>88</v>
      </c>
      <c r="AB2161" s="33">
        <v>55.980000000000004</v>
      </c>
      <c r="AC2161" s="33">
        <v>152.66000000000003</v>
      </c>
    </row>
    <row r="2162" spans="2:29" x14ac:dyDescent="0.3">
      <c r="B2162" s="19"/>
      <c r="D2162" s="13" t="s">
        <v>8265</v>
      </c>
      <c r="E2162" s="29">
        <v>43601</v>
      </c>
      <c r="F2162" s="29" t="str">
        <f t="shared" si="136"/>
        <v>Thu</v>
      </c>
      <c r="G2162" s="29" t="str">
        <f t="shared" si="137"/>
        <v>May</v>
      </c>
      <c r="H2162" s="34">
        <f t="shared" si="134"/>
        <v>2019</v>
      </c>
      <c r="I2162" s="29">
        <v>43604</v>
      </c>
      <c r="J2162" s="13" t="s">
        <v>22</v>
      </c>
      <c r="K2162" s="13" t="s">
        <v>2155</v>
      </c>
      <c r="L2162" s="13" t="s">
        <v>24</v>
      </c>
      <c r="M2162" s="13" t="s">
        <v>135</v>
      </c>
      <c r="N2162" s="13" t="s">
        <v>136</v>
      </c>
      <c r="O2162" s="13" t="s">
        <v>27</v>
      </c>
      <c r="P2162" s="13" t="s">
        <v>28</v>
      </c>
      <c r="Q2162" s="13" t="s">
        <v>5596</v>
      </c>
      <c r="R2162" s="13" t="s">
        <v>30</v>
      </c>
      <c r="S2162" s="13" t="s">
        <v>2751</v>
      </c>
      <c r="T2162" s="13" t="s">
        <v>5597</v>
      </c>
      <c r="U2162" s="33">
        <v>45.96</v>
      </c>
      <c r="V2162" s="15">
        <v>8</v>
      </c>
      <c r="W2162" s="14">
        <v>0.5</v>
      </c>
      <c r="X2162" s="33">
        <v>2.82</v>
      </c>
      <c r="Y2162" s="33">
        <v>-42.36</v>
      </c>
      <c r="Z2162" s="14">
        <f t="shared" si="135"/>
        <v>-0.92167101827676234</v>
      </c>
      <c r="AA2162" s="13" t="s">
        <v>88</v>
      </c>
      <c r="AB2162" s="33">
        <v>22.98</v>
      </c>
      <c r="AC2162" s="33">
        <v>62.519999999999996</v>
      </c>
    </row>
    <row r="2163" spans="2:29" x14ac:dyDescent="0.3">
      <c r="B2163" s="19"/>
      <c r="D2163" s="13" t="s">
        <v>8266</v>
      </c>
      <c r="E2163" s="29">
        <v>43820</v>
      </c>
      <c r="F2163" s="29" t="str">
        <f t="shared" si="136"/>
        <v>Sat</v>
      </c>
      <c r="G2163" s="29" t="str">
        <f t="shared" si="137"/>
        <v>Dec</v>
      </c>
      <c r="H2163" s="34">
        <f t="shared" si="134"/>
        <v>2019</v>
      </c>
      <c r="I2163" s="29">
        <v>43824</v>
      </c>
      <c r="J2163" s="13" t="s">
        <v>50</v>
      </c>
      <c r="K2163" s="13" t="s">
        <v>2155</v>
      </c>
      <c r="L2163" s="13" t="s">
        <v>24</v>
      </c>
      <c r="M2163" s="13" t="s">
        <v>531</v>
      </c>
      <c r="N2163" s="13" t="s">
        <v>187</v>
      </c>
      <c r="O2163" s="13" t="s">
        <v>27</v>
      </c>
      <c r="P2163" s="13" t="s">
        <v>28</v>
      </c>
      <c r="Q2163" s="13" t="s">
        <v>831</v>
      </c>
      <c r="R2163" s="13" t="s">
        <v>57</v>
      </c>
      <c r="S2163" s="13" t="s">
        <v>86</v>
      </c>
      <c r="T2163" s="13" t="s">
        <v>832</v>
      </c>
      <c r="U2163" s="33">
        <v>674.4</v>
      </c>
      <c r="V2163" s="15">
        <v>4</v>
      </c>
      <c r="W2163" s="14">
        <v>0</v>
      </c>
      <c r="X2163" s="33">
        <v>53.36</v>
      </c>
      <c r="Y2163" s="33">
        <v>316.92</v>
      </c>
      <c r="Z2163" s="14">
        <f t="shared" si="135"/>
        <v>0.46992882562277583</v>
      </c>
      <c r="AA2163" s="13" t="s">
        <v>88</v>
      </c>
      <c r="AB2163" s="33">
        <v>0</v>
      </c>
      <c r="AC2163" s="33">
        <v>304.11999999999995</v>
      </c>
    </row>
    <row r="2164" spans="2:29" x14ac:dyDescent="0.3">
      <c r="B2164" s="19"/>
      <c r="D2164" s="13" t="s">
        <v>8267</v>
      </c>
      <c r="E2164" s="29">
        <v>43820</v>
      </c>
      <c r="F2164" s="29" t="str">
        <f t="shared" si="136"/>
        <v>Sat</v>
      </c>
      <c r="G2164" s="29" t="str">
        <f t="shared" si="137"/>
        <v>Dec</v>
      </c>
      <c r="H2164" s="34">
        <f t="shared" si="134"/>
        <v>2019</v>
      </c>
      <c r="I2164" s="29">
        <v>43824</v>
      </c>
      <c r="J2164" s="13" t="s">
        <v>50</v>
      </c>
      <c r="K2164" s="13" t="s">
        <v>2155</v>
      </c>
      <c r="L2164" s="13" t="s">
        <v>24</v>
      </c>
      <c r="M2164" s="13" t="s">
        <v>531</v>
      </c>
      <c r="N2164" s="13" t="s">
        <v>187</v>
      </c>
      <c r="O2164" s="13" t="s">
        <v>27</v>
      </c>
      <c r="P2164" s="13" t="s">
        <v>28</v>
      </c>
      <c r="Q2164" s="13" t="s">
        <v>5871</v>
      </c>
      <c r="R2164" s="13" t="s">
        <v>30</v>
      </c>
      <c r="S2164" s="13" t="s">
        <v>1607</v>
      </c>
      <c r="T2164" s="13" t="s">
        <v>5872</v>
      </c>
      <c r="U2164" s="33">
        <v>21.839999999999996</v>
      </c>
      <c r="V2164" s="15">
        <v>2</v>
      </c>
      <c r="W2164" s="14">
        <v>0</v>
      </c>
      <c r="X2164" s="33">
        <v>2.02</v>
      </c>
      <c r="Y2164" s="33">
        <v>4.32</v>
      </c>
      <c r="Z2164" s="14">
        <f t="shared" si="135"/>
        <v>0.19780219780219785</v>
      </c>
      <c r="AA2164" s="13" t="s">
        <v>88</v>
      </c>
      <c r="AB2164" s="33">
        <v>0</v>
      </c>
      <c r="AC2164" s="33">
        <v>15.499999999999996</v>
      </c>
    </row>
    <row r="2165" spans="2:29" x14ac:dyDescent="0.3">
      <c r="B2165" s="19"/>
      <c r="D2165" s="13" t="s">
        <v>8268</v>
      </c>
      <c r="E2165" s="29">
        <v>43820</v>
      </c>
      <c r="F2165" s="29" t="str">
        <f t="shared" si="136"/>
        <v>Sat</v>
      </c>
      <c r="G2165" s="29" t="str">
        <f t="shared" si="137"/>
        <v>Dec</v>
      </c>
      <c r="H2165" s="34">
        <f t="shared" si="134"/>
        <v>2019</v>
      </c>
      <c r="I2165" s="29">
        <v>43824</v>
      </c>
      <c r="J2165" s="13" t="s">
        <v>50</v>
      </c>
      <c r="K2165" s="13" t="s">
        <v>2155</v>
      </c>
      <c r="L2165" s="13" t="s">
        <v>24</v>
      </c>
      <c r="M2165" s="13" t="s">
        <v>531</v>
      </c>
      <c r="N2165" s="13" t="s">
        <v>187</v>
      </c>
      <c r="O2165" s="13" t="s">
        <v>27</v>
      </c>
      <c r="P2165" s="13" t="s">
        <v>28</v>
      </c>
      <c r="Q2165" s="13" t="s">
        <v>5050</v>
      </c>
      <c r="R2165" s="13" t="s">
        <v>30</v>
      </c>
      <c r="S2165" s="13" t="s">
        <v>2751</v>
      </c>
      <c r="T2165" s="13" t="s">
        <v>5051</v>
      </c>
      <c r="U2165" s="33">
        <v>26.639999999999997</v>
      </c>
      <c r="V2165" s="15">
        <v>3</v>
      </c>
      <c r="W2165" s="14">
        <v>0</v>
      </c>
      <c r="X2165" s="33">
        <v>1.77</v>
      </c>
      <c r="Y2165" s="33">
        <v>8.19</v>
      </c>
      <c r="Z2165" s="14">
        <f t="shared" si="135"/>
        <v>0.30743243243243246</v>
      </c>
      <c r="AA2165" s="13" t="s">
        <v>88</v>
      </c>
      <c r="AB2165" s="33">
        <v>0</v>
      </c>
      <c r="AC2165" s="33">
        <v>16.68</v>
      </c>
    </row>
    <row r="2166" spans="2:29" x14ac:dyDescent="0.3">
      <c r="B2166" s="19"/>
      <c r="D2166" s="13" t="s">
        <v>8269</v>
      </c>
      <c r="E2166" s="29">
        <v>43447</v>
      </c>
      <c r="F2166" s="29" t="str">
        <f t="shared" si="136"/>
        <v>Thu</v>
      </c>
      <c r="G2166" s="29" t="str">
        <f t="shared" si="137"/>
        <v>Dec</v>
      </c>
      <c r="H2166" s="34">
        <f t="shared" si="134"/>
        <v>2018</v>
      </c>
      <c r="I2166" s="29">
        <v>43452</v>
      </c>
      <c r="J2166" s="13" t="s">
        <v>50</v>
      </c>
      <c r="K2166" s="13" t="s">
        <v>5942</v>
      </c>
      <c r="L2166" s="13" t="s">
        <v>24</v>
      </c>
      <c r="M2166" s="13" t="s">
        <v>957</v>
      </c>
      <c r="N2166" s="13" t="s">
        <v>957</v>
      </c>
      <c r="O2166" s="13" t="s">
        <v>201</v>
      </c>
      <c r="P2166" s="13" t="s">
        <v>28</v>
      </c>
      <c r="Q2166" s="13" t="s">
        <v>5099</v>
      </c>
      <c r="R2166" s="13" t="s">
        <v>30</v>
      </c>
      <c r="S2166" s="13" t="s">
        <v>2177</v>
      </c>
      <c r="T2166" s="13" t="s">
        <v>5100</v>
      </c>
      <c r="U2166" s="33">
        <v>46.709999999999994</v>
      </c>
      <c r="V2166" s="15">
        <v>3</v>
      </c>
      <c r="W2166" s="14">
        <v>0</v>
      </c>
      <c r="X2166" s="33">
        <v>1.82</v>
      </c>
      <c r="Y2166" s="33">
        <v>16.740000000000002</v>
      </c>
      <c r="Z2166" s="14">
        <f t="shared" si="135"/>
        <v>0.35838150289017351</v>
      </c>
      <c r="AA2166" s="13" t="s">
        <v>88</v>
      </c>
      <c r="AB2166" s="33">
        <v>0</v>
      </c>
      <c r="AC2166" s="33">
        <v>28.149999999999991</v>
      </c>
    </row>
    <row r="2167" spans="2:29" x14ac:dyDescent="0.3">
      <c r="B2167" s="19"/>
      <c r="D2167" s="13" t="s">
        <v>8270</v>
      </c>
      <c r="E2167" s="29">
        <v>43992</v>
      </c>
      <c r="F2167" s="29" t="str">
        <f t="shared" si="136"/>
        <v>Wed</v>
      </c>
      <c r="G2167" s="29" t="str">
        <f t="shared" si="137"/>
        <v>Jun</v>
      </c>
      <c r="H2167" s="34">
        <f t="shared" si="134"/>
        <v>2020</v>
      </c>
      <c r="I2167" s="29">
        <v>43995</v>
      </c>
      <c r="J2167" s="13" t="s">
        <v>22</v>
      </c>
      <c r="K2167" s="13" t="s">
        <v>2585</v>
      </c>
      <c r="L2167" s="13" t="s">
        <v>24</v>
      </c>
      <c r="M2167" s="13" t="s">
        <v>1278</v>
      </c>
      <c r="N2167" s="13" t="s">
        <v>136</v>
      </c>
      <c r="O2167" s="13" t="s">
        <v>27</v>
      </c>
      <c r="P2167" s="13" t="s">
        <v>28</v>
      </c>
      <c r="Q2167" s="13" t="s">
        <v>1804</v>
      </c>
      <c r="R2167" s="13" t="s">
        <v>57</v>
      </c>
      <c r="S2167" s="13" t="s">
        <v>121</v>
      </c>
      <c r="T2167" s="13" t="s">
        <v>1805</v>
      </c>
      <c r="U2167" s="33">
        <v>241.74</v>
      </c>
      <c r="V2167" s="15">
        <v>6</v>
      </c>
      <c r="W2167" s="14">
        <v>0</v>
      </c>
      <c r="X2167" s="33">
        <v>39.72</v>
      </c>
      <c r="Y2167" s="33">
        <v>106.20000000000002</v>
      </c>
      <c r="Z2167" s="14">
        <f t="shared" si="135"/>
        <v>0.43931496649292634</v>
      </c>
      <c r="AA2167" s="13" t="s">
        <v>88</v>
      </c>
      <c r="AB2167" s="33">
        <v>0</v>
      </c>
      <c r="AC2167" s="33">
        <v>95.82</v>
      </c>
    </row>
    <row r="2168" spans="2:29" x14ac:dyDescent="0.3">
      <c r="B2168" s="19"/>
      <c r="D2168" s="13" t="s">
        <v>8271</v>
      </c>
      <c r="E2168" s="29">
        <v>44085</v>
      </c>
      <c r="F2168" s="29" t="str">
        <f t="shared" si="136"/>
        <v>Fri</v>
      </c>
      <c r="G2168" s="29" t="str">
        <f t="shared" si="137"/>
        <v>Sep</v>
      </c>
      <c r="H2168" s="34">
        <f t="shared" si="134"/>
        <v>2020</v>
      </c>
      <c r="I2168" s="29">
        <v>44088</v>
      </c>
      <c r="J2168" s="13" t="s">
        <v>34</v>
      </c>
      <c r="K2168" s="13" t="s">
        <v>4603</v>
      </c>
      <c r="L2168" s="13" t="s">
        <v>24</v>
      </c>
      <c r="M2168" s="13" t="s">
        <v>501</v>
      </c>
      <c r="N2168" s="13" t="s">
        <v>91</v>
      </c>
      <c r="O2168" s="13" t="s">
        <v>54</v>
      </c>
      <c r="P2168" s="13" t="s">
        <v>55</v>
      </c>
      <c r="Q2168" s="13" t="s">
        <v>3420</v>
      </c>
      <c r="R2168" s="13" t="s">
        <v>30</v>
      </c>
      <c r="S2168" s="13" t="s">
        <v>1789</v>
      </c>
      <c r="T2168" s="13" t="s">
        <v>3421</v>
      </c>
      <c r="U2168" s="33">
        <v>46.997399999999999</v>
      </c>
      <c r="V2168" s="15">
        <v>2</v>
      </c>
      <c r="W2168" s="14">
        <v>0.27</v>
      </c>
      <c r="X2168" s="33">
        <v>9.51</v>
      </c>
      <c r="Y2168" s="33">
        <v>-14.2026</v>
      </c>
      <c r="Z2168" s="14">
        <f t="shared" si="135"/>
        <v>-0.30219969615340425</v>
      </c>
      <c r="AA2168" s="13" t="s">
        <v>88</v>
      </c>
      <c r="AB2168" s="33">
        <v>12.689298000000001</v>
      </c>
      <c r="AC2168" s="33">
        <v>39.000702000000004</v>
      </c>
    </row>
    <row r="2169" spans="2:29" x14ac:dyDescent="0.3">
      <c r="B2169" s="19"/>
      <c r="D2169" s="13" t="s">
        <v>8272</v>
      </c>
      <c r="E2169" s="29">
        <v>44085</v>
      </c>
      <c r="F2169" s="29" t="str">
        <f t="shared" si="136"/>
        <v>Fri</v>
      </c>
      <c r="G2169" s="29" t="str">
        <f t="shared" si="137"/>
        <v>Sep</v>
      </c>
      <c r="H2169" s="34">
        <f t="shared" si="134"/>
        <v>2020</v>
      </c>
      <c r="I2169" s="29">
        <v>44088</v>
      </c>
      <c r="J2169" s="13" t="s">
        <v>34</v>
      </c>
      <c r="K2169" s="13" t="s">
        <v>4603</v>
      </c>
      <c r="L2169" s="13" t="s">
        <v>24</v>
      </c>
      <c r="M2169" s="13" t="s">
        <v>501</v>
      </c>
      <c r="N2169" s="13" t="s">
        <v>91</v>
      </c>
      <c r="O2169" s="13" t="s">
        <v>54</v>
      </c>
      <c r="P2169" s="13" t="s">
        <v>55</v>
      </c>
      <c r="Q2169" s="13" t="s">
        <v>4771</v>
      </c>
      <c r="R2169" s="13" t="s">
        <v>30</v>
      </c>
      <c r="S2169" s="13" t="s">
        <v>2177</v>
      </c>
      <c r="T2169" s="13" t="s">
        <v>4772</v>
      </c>
      <c r="U2169" s="33">
        <v>22.466700000000007</v>
      </c>
      <c r="V2169" s="15">
        <v>3</v>
      </c>
      <c r="W2169" s="14">
        <v>0.47000000000000003</v>
      </c>
      <c r="X2169" s="33">
        <v>3.5</v>
      </c>
      <c r="Y2169" s="33">
        <v>-12.723300000000004</v>
      </c>
      <c r="Z2169" s="14">
        <f t="shared" si="135"/>
        <v>-0.56631815086327764</v>
      </c>
      <c r="AA2169" s="13" t="s">
        <v>88</v>
      </c>
      <c r="AB2169" s="33">
        <v>10.559349000000005</v>
      </c>
      <c r="AC2169" s="33">
        <v>21.130651000000007</v>
      </c>
    </row>
    <row r="2170" spans="2:29" x14ac:dyDescent="0.3">
      <c r="B2170" s="19"/>
      <c r="D2170" s="13" t="s">
        <v>8273</v>
      </c>
      <c r="E2170" s="29">
        <v>43877</v>
      </c>
      <c r="F2170" s="29" t="str">
        <f t="shared" si="136"/>
        <v>Sun</v>
      </c>
      <c r="G2170" s="29" t="str">
        <f t="shared" si="137"/>
        <v>Feb</v>
      </c>
      <c r="H2170" s="34">
        <f t="shared" si="134"/>
        <v>2020</v>
      </c>
      <c r="I2170" s="29">
        <v>43881</v>
      </c>
      <c r="J2170" s="13" t="s">
        <v>50</v>
      </c>
      <c r="K2170" s="13" t="s">
        <v>2790</v>
      </c>
      <c r="L2170" s="13" t="s">
        <v>82</v>
      </c>
      <c r="M2170" s="13" t="s">
        <v>300</v>
      </c>
      <c r="N2170" s="13" t="s">
        <v>84</v>
      </c>
      <c r="O2170" s="13" t="s">
        <v>27</v>
      </c>
      <c r="P2170" s="13" t="s">
        <v>28</v>
      </c>
      <c r="Q2170" s="13" t="s">
        <v>2920</v>
      </c>
      <c r="R2170" s="13" t="s">
        <v>30</v>
      </c>
      <c r="S2170" s="13" t="s">
        <v>1789</v>
      </c>
      <c r="T2170" s="13" t="s">
        <v>2921</v>
      </c>
      <c r="U2170" s="33">
        <v>323.45999999999998</v>
      </c>
      <c r="V2170" s="15">
        <v>6</v>
      </c>
      <c r="W2170" s="14">
        <v>0</v>
      </c>
      <c r="X2170" s="33">
        <v>31.02</v>
      </c>
      <c r="Y2170" s="33">
        <v>61.38</v>
      </c>
      <c r="Z2170" s="14">
        <f t="shared" si="135"/>
        <v>0.18976071229827493</v>
      </c>
      <c r="AA2170" s="13" t="s">
        <v>88</v>
      </c>
      <c r="AB2170" s="33">
        <v>0</v>
      </c>
      <c r="AC2170" s="33">
        <v>231.06</v>
      </c>
    </row>
    <row r="2171" spans="2:29" x14ac:dyDescent="0.3">
      <c r="B2171" s="19"/>
      <c r="D2171" s="13" t="s">
        <v>8274</v>
      </c>
      <c r="E2171" s="29">
        <v>43877</v>
      </c>
      <c r="F2171" s="29" t="str">
        <f t="shared" si="136"/>
        <v>Sun</v>
      </c>
      <c r="G2171" s="29" t="str">
        <f t="shared" si="137"/>
        <v>Feb</v>
      </c>
      <c r="H2171" s="34">
        <f t="shared" si="134"/>
        <v>2020</v>
      </c>
      <c r="I2171" s="29">
        <v>43881</v>
      </c>
      <c r="J2171" s="13" t="s">
        <v>50</v>
      </c>
      <c r="K2171" s="13" t="s">
        <v>2790</v>
      </c>
      <c r="L2171" s="13" t="s">
        <v>82</v>
      </c>
      <c r="M2171" s="13" t="s">
        <v>300</v>
      </c>
      <c r="N2171" s="13" t="s">
        <v>84</v>
      </c>
      <c r="O2171" s="13" t="s">
        <v>27</v>
      </c>
      <c r="P2171" s="13" t="s">
        <v>28</v>
      </c>
      <c r="Q2171" s="13" t="s">
        <v>3149</v>
      </c>
      <c r="R2171" s="13" t="s">
        <v>30</v>
      </c>
      <c r="S2171" s="13" t="s">
        <v>1228</v>
      </c>
      <c r="T2171" s="13" t="s">
        <v>3150</v>
      </c>
      <c r="U2171" s="33">
        <v>41.070000000000007</v>
      </c>
      <c r="V2171" s="15">
        <v>1</v>
      </c>
      <c r="W2171" s="14">
        <v>0</v>
      </c>
      <c r="X2171" s="33">
        <v>2.41</v>
      </c>
      <c r="Y2171" s="33">
        <v>16.41</v>
      </c>
      <c r="Z2171" s="14">
        <f t="shared" si="135"/>
        <v>0.39956172388604816</v>
      </c>
      <c r="AA2171" s="13" t="s">
        <v>88</v>
      </c>
      <c r="AB2171" s="33">
        <v>0</v>
      </c>
      <c r="AC2171" s="33">
        <v>22.250000000000011</v>
      </c>
    </row>
    <row r="2172" spans="2:29" x14ac:dyDescent="0.3">
      <c r="B2172" s="19"/>
      <c r="D2172" s="13" t="s">
        <v>8275</v>
      </c>
      <c r="E2172" s="29">
        <v>43923</v>
      </c>
      <c r="F2172" s="29" t="str">
        <f t="shared" si="136"/>
        <v>Thu</v>
      </c>
      <c r="G2172" s="29" t="str">
        <f t="shared" si="137"/>
        <v>Apr</v>
      </c>
      <c r="H2172" s="34">
        <f t="shared" si="134"/>
        <v>2020</v>
      </c>
      <c r="I2172" s="29">
        <v>43925</v>
      </c>
      <c r="J2172" s="13" t="s">
        <v>34</v>
      </c>
      <c r="K2172" s="13" t="s">
        <v>2790</v>
      </c>
      <c r="L2172" s="13" t="s">
        <v>82</v>
      </c>
      <c r="M2172" s="13" t="s">
        <v>37</v>
      </c>
      <c r="N2172" s="13" t="s">
        <v>339</v>
      </c>
      <c r="O2172" s="13" t="s">
        <v>27</v>
      </c>
      <c r="P2172" s="13" t="s">
        <v>28</v>
      </c>
      <c r="Q2172" s="13" t="s">
        <v>1531</v>
      </c>
      <c r="R2172" s="13" t="s">
        <v>57</v>
      </c>
      <c r="S2172" s="13" t="s">
        <v>138</v>
      </c>
      <c r="T2172" s="13" t="s">
        <v>1532</v>
      </c>
      <c r="U2172" s="33">
        <v>238.8</v>
      </c>
      <c r="V2172" s="15">
        <v>2</v>
      </c>
      <c r="W2172" s="14">
        <v>0</v>
      </c>
      <c r="X2172" s="33">
        <v>33.96</v>
      </c>
      <c r="Y2172" s="33">
        <v>31.02</v>
      </c>
      <c r="Z2172" s="14">
        <f t="shared" si="135"/>
        <v>0.12989949748743718</v>
      </c>
      <c r="AA2172" s="13" t="s">
        <v>88</v>
      </c>
      <c r="AB2172" s="33">
        <v>0</v>
      </c>
      <c r="AC2172" s="33">
        <v>173.82</v>
      </c>
    </row>
    <row r="2173" spans="2:29" x14ac:dyDescent="0.3">
      <c r="B2173" s="19"/>
      <c r="D2173" s="13" t="s">
        <v>8276</v>
      </c>
      <c r="E2173" s="29">
        <v>43923</v>
      </c>
      <c r="F2173" s="29" t="str">
        <f t="shared" si="136"/>
        <v>Thu</v>
      </c>
      <c r="G2173" s="29" t="str">
        <f t="shared" si="137"/>
        <v>Apr</v>
      </c>
      <c r="H2173" s="34">
        <f t="shared" si="134"/>
        <v>2020</v>
      </c>
      <c r="I2173" s="29">
        <v>43925</v>
      </c>
      <c r="J2173" s="13" t="s">
        <v>34</v>
      </c>
      <c r="K2173" s="13" t="s">
        <v>2790</v>
      </c>
      <c r="L2173" s="13" t="s">
        <v>82</v>
      </c>
      <c r="M2173" s="13" t="s">
        <v>37</v>
      </c>
      <c r="N2173" s="13" t="s">
        <v>339</v>
      </c>
      <c r="O2173" s="13" t="s">
        <v>27</v>
      </c>
      <c r="P2173" s="13" t="s">
        <v>28</v>
      </c>
      <c r="Q2173" s="13" t="s">
        <v>4660</v>
      </c>
      <c r="R2173" s="13" t="s">
        <v>30</v>
      </c>
      <c r="S2173" s="13" t="s">
        <v>1567</v>
      </c>
      <c r="T2173" s="13" t="s">
        <v>4661</v>
      </c>
      <c r="U2173" s="33">
        <v>40.590000000000003</v>
      </c>
      <c r="V2173" s="15">
        <v>3</v>
      </c>
      <c r="W2173" s="14">
        <v>0</v>
      </c>
      <c r="X2173" s="33">
        <v>3</v>
      </c>
      <c r="Y2173" s="33">
        <v>12.96</v>
      </c>
      <c r="Z2173" s="14">
        <f t="shared" si="135"/>
        <v>0.31929046563192903</v>
      </c>
      <c r="AA2173" s="13" t="s">
        <v>88</v>
      </c>
      <c r="AB2173" s="33">
        <v>0</v>
      </c>
      <c r="AC2173" s="33">
        <v>24.630000000000003</v>
      </c>
    </row>
    <row r="2174" spans="2:29" x14ac:dyDescent="0.3">
      <c r="B2174" s="19"/>
      <c r="D2174" s="13" t="s">
        <v>8277</v>
      </c>
      <c r="E2174" s="29">
        <v>43298</v>
      </c>
      <c r="F2174" s="29" t="str">
        <f t="shared" si="136"/>
        <v>Tue</v>
      </c>
      <c r="G2174" s="29" t="str">
        <f t="shared" si="137"/>
        <v>Jul</v>
      </c>
      <c r="H2174" s="34">
        <f t="shared" si="134"/>
        <v>2018</v>
      </c>
      <c r="I2174" s="29">
        <v>43304</v>
      </c>
      <c r="J2174" s="13" t="s">
        <v>50</v>
      </c>
      <c r="K2174" s="13" t="s">
        <v>2275</v>
      </c>
      <c r="L2174" s="13" t="s">
        <v>82</v>
      </c>
      <c r="M2174" s="13" t="s">
        <v>205</v>
      </c>
      <c r="N2174" s="13" t="s">
        <v>205</v>
      </c>
      <c r="O2174" s="13" t="s">
        <v>114</v>
      </c>
      <c r="P2174" s="13" t="s">
        <v>55</v>
      </c>
      <c r="Q2174" s="13" t="s">
        <v>2276</v>
      </c>
      <c r="R2174" s="13" t="s">
        <v>30</v>
      </c>
      <c r="S2174" s="13" t="s">
        <v>289</v>
      </c>
      <c r="T2174" s="13" t="s">
        <v>2277</v>
      </c>
      <c r="U2174" s="33">
        <v>549.24</v>
      </c>
      <c r="V2174" s="15">
        <v>4</v>
      </c>
      <c r="W2174" s="14">
        <v>0</v>
      </c>
      <c r="X2174" s="33">
        <v>49.79</v>
      </c>
      <c r="Y2174" s="33">
        <v>252.60000000000002</v>
      </c>
      <c r="Z2174" s="14">
        <f t="shared" si="135"/>
        <v>0.45990823683635573</v>
      </c>
      <c r="AA2174" s="13" t="s">
        <v>266</v>
      </c>
      <c r="AB2174" s="33">
        <v>0</v>
      </c>
      <c r="AC2174" s="33">
        <v>246.84999999999997</v>
      </c>
    </row>
    <row r="2175" spans="2:29" x14ac:dyDescent="0.3">
      <c r="B2175" s="19"/>
      <c r="D2175" s="13" t="s">
        <v>8278</v>
      </c>
      <c r="E2175" s="29">
        <v>43298</v>
      </c>
      <c r="F2175" s="29" t="str">
        <f t="shared" si="136"/>
        <v>Tue</v>
      </c>
      <c r="G2175" s="29" t="str">
        <f t="shared" si="137"/>
        <v>Jul</v>
      </c>
      <c r="H2175" s="34">
        <f t="shared" si="134"/>
        <v>2018</v>
      </c>
      <c r="I2175" s="29">
        <v>43304</v>
      </c>
      <c r="J2175" s="13" t="s">
        <v>50</v>
      </c>
      <c r="K2175" s="13" t="s">
        <v>2275</v>
      </c>
      <c r="L2175" s="13" t="s">
        <v>82</v>
      </c>
      <c r="M2175" s="13" t="s">
        <v>205</v>
      </c>
      <c r="N2175" s="13" t="s">
        <v>205</v>
      </c>
      <c r="O2175" s="13" t="s">
        <v>114</v>
      </c>
      <c r="P2175" s="13" t="s">
        <v>55</v>
      </c>
      <c r="Q2175" s="13" t="s">
        <v>3358</v>
      </c>
      <c r="R2175" s="13" t="s">
        <v>57</v>
      </c>
      <c r="S2175" s="13" t="s">
        <v>58</v>
      </c>
      <c r="T2175" s="13" t="s">
        <v>3359</v>
      </c>
      <c r="U2175" s="33">
        <v>243.09</v>
      </c>
      <c r="V2175" s="15">
        <v>3</v>
      </c>
      <c r="W2175" s="14">
        <v>0</v>
      </c>
      <c r="X2175" s="33">
        <v>23.43</v>
      </c>
      <c r="Y2175" s="33">
        <v>99.63</v>
      </c>
      <c r="Z2175" s="14">
        <f t="shared" si="135"/>
        <v>0.4098482043687523</v>
      </c>
      <c r="AA2175" s="13" t="s">
        <v>266</v>
      </c>
      <c r="AB2175" s="33">
        <v>0</v>
      </c>
      <c r="AC2175" s="33">
        <v>120.03</v>
      </c>
    </row>
    <row r="2176" spans="2:29" x14ac:dyDescent="0.3">
      <c r="B2176" s="19"/>
      <c r="D2176" s="13" t="s">
        <v>8279</v>
      </c>
      <c r="E2176" s="29">
        <v>43455</v>
      </c>
      <c r="F2176" s="29" t="str">
        <f t="shared" si="136"/>
        <v>Fri</v>
      </c>
      <c r="G2176" s="29" t="str">
        <f t="shared" si="137"/>
        <v>Dec</v>
      </c>
      <c r="H2176" s="34">
        <f t="shared" si="134"/>
        <v>2018</v>
      </c>
      <c r="I2176" s="29">
        <v>43458</v>
      </c>
      <c r="J2176" s="13" t="s">
        <v>34</v>
      </c>
      <c r="K2176" s="13" t="s">
        <v>3764</v>
      </c>
      <c r="L2176" s="13" t="s">
        <v>36</v>
      </c>
      <c r="M2176" s="13" t="s">
        <v>256</v>
      </c>
      <c r="N2176" s="13" t="s">
        <v>256</v>
      </c>
      <c r="O2176" s="13" t="s">
        <v>27</v>
      </c>
      <c r="P2176" s="13" t="s">
        <v>28</v>
      </c>
      <c r="Q2176" s="13" t="s">
        <v>3765</v>
      </c>
      <c r="R2176" s="13" t="s">
        <v>30</v>
      </c>
      <c r="S2176" s="13" t="s">
        <v>1607</v>
      </c>
      <c r="T2176" s="13" t="s">
        <v>3766</v>
      </c>
      <c r="U2176" s="33">
        <v>118.79999999999998</v>
      </c>
      <c r="V2176" s="15">
        <v>6</v>
      </c>
      <c r="W2176" s="14">
        <v>0</v>
      </c>
      <c r="X2176" s="33">
        <v>18.12</v>
      </c>
      <c r="Y2176" s="33">
        <v>14.22</v>
      </c>
      <c r="Z2176" s="14">
        <f t="shared" si="135"/>
        <v>0.11969696969696972</v>
      </c>
      <c r="AA2176" s="13" t="s">
        <v>60</v>
      </c>
      <c r="AB2176" s="33">
        <v>0</v>
      </c>
      <c r="AC2176" s="33">
        <v>86.45999999999998</v>
      </c>
    </row>
    <row r="2177" spans="2:29" x14ac:dyDescent="0.3">
      <c r="B2177" s="19"/>
      <c r="D2177" s="13" t="s">
        <v>8280</v>
      </c>
      <c r="E2177" s="29">
        <v>43729</v>
      </c>
      <c r="F2177" s="29" t="str">
        <f t="shared" si="136"/>
        <v>Sat</v>
      </c>
      <c r="G2177" s="29" t="str">
        <f t="shared" si="137"/>
        <v>Sep</v>
      </c>
      <c r="H2177" s="34">
        <f t="shared" si="134"/>
        <v>2019</v>
      </c>
      <c r="I2177" s="29">
        <v>43734</v>
      </c>
      <c r="J2177" s="13" t="s">
        <v>22</v>
      </c>
      <c r="K2177" s="13" t="s">
        <v>3718</v>
      </c>
      <c r="L2177" s="13" t="s">
        <v>36</v>
      </c>
      <c r="M2177" s="13" t="s">
        <v>2831</v>
      </c>
      <c r="N2177" s="13" t="s">
        <v>91</v>
      </c>
      <c r="O2177" s="13" t="s">
        <v>54</v>
      </c>
      <c r="P2177" s="13" t="s">
        <v>55</v>
      </c>
      <c r="Q2177" s="13" t="s">
        <v>3047</v>
      </c>
      <c r="R2177" s="13" t="s">
        <v>30</v>
      </c>
      <c r="S2177" s="13" t="s">
        <v>1789</v>
      </c>
      <c r="T2177" s="13" t="s">
        <v>3048</v>
      </c>
      <c r="U2177" s="33">
        <v>108.33929999999998</v>
      </c>
      <c r="V2177" s="15">
        <v>3</v>
      </c>
      <c r="W2177" s="14">
        <v>0.27</v>
      </c>
      <c r="X2177" s="33">
        <v>18.73</v>
      </c>
      <c r="Y2177" s="33">
        <v>-5.9607000000000028</v>
      </c>
      <c r="Z2177" s="14">
        <f t="shared" si="135"/>
        <v>-5.5018815886755813E-2</v>
      </c>
      <c r="AA2177" s="13" t="s">
        <v>88</v>
      </c>
      <c r="AB2177" s="33">
        <v>29.251610999999997</v>
      </c>
      <c r="AC2177" s="33">
        <v>66.318388999999982</v>
      </c>
    </row>
    <row r="2178" spans="2:29" x14ac:dyDescent="0.3">
      <c r="B2178" s="19"/>
      <c r="D2178" s="13" t="s">
        <v>8281</v>
      </c>
      <c r="E2178" s="29">
        <v>43729</v>
      </c>
      <c r="F2178" s="29" t="str">
        <f t="shared" si="136"/>
        <v>Sat</v>
      </c>
      <c r="G2178" s="29" t="str">
        <f t="shared" si="137"/>
        <v>Sep</v>
      </c>
      <c r="H2178" s="34">
        <f t="shared" si="134"/>
        <v>2019</v>
      </c>
      <c r="I2178" s="29">
        <v>43734</v>
      </c>
      <c r="J2178" s="13" t="s">
        <v>22</v>
      </c>
      <c r="K2178" s="13" t="s">
        <v>3718</v>
      </c>
      <c r="L2178" s="13" t="s">
        <v>36</v>
      </c>
      <c r="M2178" s="13" t="s">
        <v>2831</v>
      </c>
      <c r="N2178" s="13" t="s">
        <v>91</v>
      </c>
      <c r="O2178" s="13" t="s">
        <v>54</v>
      </c>
      <c r="P2178" s="13" t="s">
        <v>55</v>
      </c>
      <c r="Q2178" s="13" t="s">
        <v>1839</v>
      </c>
      <c r="R2178" s="13" t="s">
        <v>30</v>
      </c>
      <c r="S2178" s="13" t="s">
        <v>1228</v>
      </c>
      <c r="T2178" s="13" t="s">
        <v>1840</v>
      </c>
      <c r="U2178" s="33">
        <v>104.46299999999999</v>
      </c>
      <c r="V2178" s="15">
        <v>5</v>
      </c>
      <c r="W2178" s="14">
        <v>0.47000000000000003</v>
      </c>
      <c r="X2178" s="33">
        <v>10.09</v>
      </c>
      <c r="Y2178" s="33">
        <v>-88.736999999999995</v>
      </c>
      <c r="Z2178" s="14">
        <f t="shared" si="135"/>
        <v>-0.84945866000402059</v>
      </c>
      <c r="AA2178" s="13" t="s">
        <v>88</v>
      </c>
      <c r="AB2178" s="33">
        <v>49.097610000000003</v>
      </c>
      <c r="AC2178" s="33">
        <v>134.01238999999998</v>
      </c>
    </row>
    <row r="2179" spans="2:29" x14ac:dyDescent="0.3">
      <c r="B2179" s="19"/>
      <c r="D2179" s="13" t="s">
        <v>8282</v>
      </c>
      <c r="E2179" s="29">
        <v>43729</v>
      </c>
      <c r="F2179" s="29" t="str">
        <f t="shared" si="136"/>
        <v>Sat</v>
      </c>
      <c r="G2179" s="29" t="str">
        <f t="shared" si="137"/>
        <v>Sep</v>
      </c>
      <c r="H2179" s="34">
        <f t="shared" si="134"/>
        <v>2019</v>
      </c>
      <c r="I2179" s="29">
        <v>43734</v>
      </c>
      <c r="J2179" s="13" t="s">
        <v>22</v>
      </c>
      <c r="K2179" s="13" t="s">
        <v>3718</v>
      </c>
      <c r="L2179" s="13" t="s">
        <v>36</v>
      </c>
      <c r="M2179" s="13" t="s">
        <v>2831</v>
      </c>
      <c r="N2179" s="13" t="s">
        <v>91</v>
      </c>
      <c r="O2179" s="13" t="s">
        <v>54</v>
      </c>
      <c r="P2179" s="13" t="s">
        <v>55</v>
      </c>
      <c r="Q2179" s="13" t="s">
        <v>4257</v>
      </c>
      <c r="R2179" s="13" t="s">
        <v>30</v>
      </c>
      <c r="S2179" s="13" t="s">
        <v>1789</v>
      </c>
      <c r="T2179" s="13" t="s">
        <v>4258</v>
      </c>
      <c r="U2179" s="33">
        <v>63.400500000000008</v>
      </c>
      <c r="V2179" s="15">
        <v>3</v>
      </c>
      <c r="W2179" s="14">
        <v>0.27</v>
      </c>
      <c r="X2179" s="33">
        <v>6.55</v>
      </c>
      <c r="Y2179" s="33">
        <v>-21.739500000000003</v>
      </c>
      <c r="Z2179" s="14">
        <f t="shared" si="135"/>
        <v>-0.34289161757399389</v>
      </c>
      <c r="AA2179" s="13" t="s">
        <v>88</v>
      </c>
      <c r="AB2179" s="33">
        <v>17.118135000000002</v>
      </c>
      <c r="AC2179" s="33">
        <v>61.471865000000008</v>
      </c>
    </row>
    <row r="2180" spans="2:29" x14ac:dyDescent="0.3">
      <c r="B2180" s="19"/>
      <c r="D2180" s="13" t="s">
        <v>8283</v>
      </c>
      <c r="E2180" s="29">
        <v>43729</v>
      </c>
      <c r="F2180" s="29" t="str">
        <f t="shared" si="136"/>
        <v>Sat</v>
      </c>
      <c r="G2180" s="29" t="str">
        <f t="shared" si="137"/>
        <v>Sep</v>
      </c>
      <c r="H2180" s="34">
        <f t="shared" si="134"/>
        <v>2019</v>
      </c>
      <c r="I2180" s="29">
        <v>43734</v>
      </c>
      <c r="J2180" s="13" t="s">
        <v>22</v>
      </c>
      <c r="K2180" s="13" t="s">
        <v>3718</v>
      </c>
      <c r="L2180" s="13" t="s">
        <v>36</v>
      </c>
      <c r="M2180" s="13" t="s">
        <v>2831</v>
      </c>
      <c r="N2180" s="13" t="s">
        <v>91</v>
      </c>
      <c r="O2180" s="13" t="s">
        <v>54</v>
      </c>
      <c r="P2180" s="13" t="s">
        <v>55</v>
      </c>
      <c r="Q2180" s="13" t="s">
        <v>3585</v>
      </c>
      <c r="R2180" s="13" t="s">
        <v>30</v>
      </c>
      <c r="S2180" s="13" t="s">
        <v>1607</v>
      </c>
      <c r="T2180" s="13" t="s">
        <v>3586</v>
      </c>
      <c r="U2180" s="33">
        <v>79.46820000000001</v>
      </c>
      <c r="V2180" s="15">
        <v>3</v>
      </c>
      <c r="W2180" s="14">
        <v>0.47000000000000003</v>
      </c>
      <c r="X2180" s="33">
        <v>5.84</v>
      </c>
      <c r="Y2180" s="33">
        <v>-27.001800000000017</v>
      </c>
      <c r="Z2180" s="14">
        <f t="shared" si="135"/>
        <v>-0.33978119549706692</v>
      </c>
      <c r="AA2180" s="13" t="s">
        <v>88</v>
      </c>
      <c r="AB2180" s="33">
        <v>37.350054000000007</v>
      </c>
      <c r="AC2180" s="33">
        <v>63.279946000000024</v>
      </c>
    </row>
    <row r="2181" spans="2:29" x14ac:dyDescent="0.3">
      <c r="B2181" s="19"/>
      <c r="D2181" s="13" t="s">
        <v>8284</v>
      </c>
      <c r="E2181" s="29">
        <v>44049</v>
      </c>
      <c r="F2181" s="29" t="str">
        <f t="shared" si="136"/>
        <v>Thu</v>
      </c>
      <c r="G2181" s="29" t="str">
        <f t="shared" si="137"/>
        <v>Aug</v>
      </c>
      <c r="H2181" s="34">
        <f t="shared" si="134"/>
        <v>2020</v>
      </c>
      <c r="I2181" s="29">
        <v>44053</v>
      </c>
      <c r="J2181" s="13" t="s">
        <v>50</v>
      </c>
      <c r="K2181" s="13" t="s">
        <v>3718</v>
      </c>
      <c r="L2181" s="13" t="s">
        <v>36</v>
      </c>
      <c r="M2181" s="13" t="s">
        <v>4148</v>
      </c>
      <c r="N2181" s="13" t="s">
        <v>4149</v>
      </c>
      <c r="O2181" s="13" t="s">
        <v>54</v>
      </c>
      <c r="P2181" s="13" t="s">
        <v>55</v>
      </c>
      <c r="Q2181" s="13" t="s">
        <v>3542</v>
      </c>
      <c r="R2181" s="13" t="s">
        <v>30</v>
      </c>
      <c r="S2181" s="13" t="s">
        <v>1567</v>
      </c>
      <c r="T2181" s="13" t="s">
        <v>3543</v>
      </c>
      <c r="U2181" s="33">
        <v>13.976099999999999</v>
      </c>
      <c r="V2181" s="15">
        <v>1</v>
      </c>
      <c r="W2181" s="14">
        <v>0.47000000000000003</v>
      </c>
      <c r="X2181" s="33">
        <v>1.34</v>
      </c>
      <c r="Y2181" s="33">
        <v>-4.5039000000000007</v>
      </c>
      <c r="Z2181" s="14">
        <f t="shared" si="135"/>
        <v>-0.32225728207439852</v>
      </c>
      <c r="AA2181" s="13" t="s">
        <v>88</v>
      </c>
      <c r="AB2181" s="33">
        <v>6.5687670000000002</v>
      </c>
      <c r="AC2181" s="33">
        <v>10.571232999999999</v>
      </c>
    </row>
    <row r="2182" spans="2:29" x14ac:dyDescent="0.3">
      <c r="B2182" s="19"/>
      <c r="D2182" s="13" t="s">
        <v>8285</v>
      </c>
      <c r="E2182" s="29">
        <v>42816</v>
      </c>
      <c r="F2182" s="29" t="str">
        <f t="shared" si="136"/>
        <v>Wed</v>
      </c>
      <c r="G2182" s="29" t="str">
        <f t="shared" si="137"/>
        <v>Mar</v>
      </c>
      <c r="H2182" s="34">
        <f t="shared" si="134"/>
        <v>2017</v>
      </c>
      <c r="I2182" s="29">
        <v>42820</v>
      </c>
      <c r="J2182" s="13" t="s">
        <v>50</v>
      </c>
      <c r="K2182" s="13" t="s">
        <v>4220</v>
      </c>
      <c r="L2182" s="13" t="s">
        <v>24</v>
      </c>
      <c r="M2182" s="13" t="s">
        <v>1475</v>
      </c>
      <c r="N2182" s="13" t="s">
        <v>187</v>
      </c>
      <c r="O2182" s="13" t="s">
        <v>27</v>
      </c>
      <c r="P2182" s="13" t="s">
        <v>28</v>
      </c>
      <c r="Q2182" s="13" t="s">
        <v>5862</v>
      </c>
      <c r="R2182" s="13" t="s">
        <v>30</v>
      </c>
      <c r="S2182" s="13" t="s">
        <v>2751</v>
      </c>
      <c r="T2182" s="13" t="s">
        <v>5863</v>
      </c>
      <c r="U2182" s="33">
        <v>25.92</v>
      </c>
      <c r="V2182" s="15">
        <v>3</v>
      </c>
      <c r="W2182" s="14">
        <v>0</v>
      </c>
      <c r="X2182" s="33">
        <v>2.0699999999999998</v>
      </c>
      <c r="Y2182" s="33">
        <v>0.72</v>
      </c>
      <c r="Z2182" s="14">
        <f t="shared" si="135"/>
        <v>2.7777777777777776E-2</v>
      </c>
      <c r="AA2182" s="13" t="s">
        <v>88</v>
      </c>
      <c r="AB2182" s="33">
        <v>0</v>
      </c>
      <c r="AC2182" s="33">
        <v>23.130000000000003</v>
      </c>
    </row>
    <row r="2183" spans="2:29" x14ac:dyDescent="0.3">
      <c r="B2183" s="19"/>
      <c r="D2183" s="13" t="s">
        <v>8286</v>
      </c>
      <c r="E2183" s="29">
        <v>43825</v>
      </c>
      <c r="F2183" s="29" t="str">
        <f t="shared" si="136"/>
        <v>Thu</v>
      </c>
      <c r="G2183" s="29" t="str">
        <f t="shared" si="137"/>
        <v>Dec</v>
      </c>
      <c r="H2183" s="34">
        <f t="shared" si="134"/>
        <v>2019</v>
      </c>
      <c r="I2183" s="29">
        <v>43829</v>
      </c>
      <c r="J2183" s="13" t="s">
        <v>50</v>
      </c>
      <c r="K2183" s="13" t="s">
        <v>4220</v>
      </c>
      <c r="L2183" s="13" t="s">
        <v>24</v>
      </c>
      <c r="M2183" s="13" t="s">
        <v>256</v>
      </c>
      <c r="N2183" s="13" t="s">
        <v>256</v>
      </c>
      <c r="O2183" s="13" t="s">
        <v>27</v>
      </c>
      <c r="P2183" s="13" t="s">
        <v>28</v>
      </c>
      <c r="Q2183" s="13" t="s">
        <v>4221</v>
      </c>
      <c r="R2183" s="13" t="s">
        <v>30</v>
      </c>
      <c r="S2183" s="13" t="s">
        <v>1789</v>
      </c>
      <c r="T2183" s="13" t="s">
        <v>4222</v>
      </c>
      <c r="U2183" s="33">
        <v>152.1</v>
      </c>
      <c r="V2183" s="15">
        <v>6</v>
      </c>
      <c r="W2183" s="14">
        <v>0</v>
      </c>
      <c r="X2183" s="33">
        <v>13.01</v>
      </c>
      <c r="Y2183" s="33">
        <v>30.42</v>
      </c>
      <c r="Z2183" s="14">
        <f t="shared" si="135"/>
        <v>0.2</v>
      </c>
      <c r="AA2183" s="13" t="s">
        <v>88</v>
      </c>
      <c r="AB2183" s="33">
        <v>0</v>
      </c>
      <c r="AC2183" s="33">
        <v>108.67</v>
      </c>
    </row>
    <row r="2184" spans="2:29" x14ac:dyDescent="0.3">
      <c r="B2184" s="19"/>
      <c r="D2184" s="13" t="s">
        <v>8287</v>
      </c>
      <c r="E2184" s="29">
        <v>43825</v>
      </c>
      <c r="F2184" s="29" t="str">
        <f t="shared" si="136"/>
        <v>Thu</v>
      </c>
      <c r="G2184" s="29" t="str">
        <f t="shared" si="137"/>
        <v>Dec</v>
      </c>
      <c r="H2184" s="34">
        <f t="shared" si="134"/>
        <v>2019</v>
      </c>
      <c r="I2184" s="29">
        <v>43829</v>
      </c>
      <c r="J2184" s="13" t="s">
        <v>50</v>
      </c>
      <c r="K2184" s="13" t="s">
        <v>4220</v>
      </c>
      <c r="L2184" s="13" t="s">
        <v>24</v>
      </c>
      <c r="M2184" s="13" t="s">
        <v>256</v>
      </c>
      <c r="N2184" s="13" t="s">
        <v>256</v>
      </c>
      <c r="O2184" s="13" t="s">
        <v>27</v>
      </c>
      <c r="P2184" s="13" t="s">
        <v>28</v>
      </c>
      <c r="Q2184" s="13" t="s">
        <v>3854</v>
      </c>
      <c r="R2184" s="13" t="s">
        <v>30</v>
      </c>
      <c r="S2184" s="13" t="s">
        <v>289</v>
      </c>
      <c r="T2184" s="13" t="s">
        <v>3855</v>
      </c>
      <c r="U2184" s="33">
        <v>61.379999999999995</v>
      </c>
      <c r="V2184" s="15">
        <v>2</v>
      </c>
      <c r="W2184" s="14">
        <v>0</v>
      </c>
      <c r="X2184" s="33">
        <v>4.3499999999999996</v>
      </c>
      <c r="Y2184" s="33">
        <v>30.06</v>
      </c>
      <c r="Z2184" s="14">
        <f t="shared" si="135"/>
        <v>0.48973607038123168</v>
      </c>
      <c r="AA2184" s="13" t="s">
        <v>88</v>
      </c>
      <c r="AB2184" s="33">
        <v>0</v>
      </c>
      <c r="AC2184" s="33">
        <v>26.969999999999995</v>
      </c>
    </row>
    <row r="2185" spans="2:29" x14ac:dyDescent="0.3">
      <c r="B2185" s="19"/>
      <c r="D2185" s="13" t="s">
        <v>8288</v>
      </c>
      <c r="E2185" s="29">
        <v>43825</v>
      </c>
      <c r="F2185" s="29" t="str">
        <f t="shared" si="136"/>
        <v>Thu</v>
      </c>
      <c r="G2185" s="29" t="str">
        <f t="shared" si="137"/>
        <v>Dec</v>
      </c>
      <c r="H2185" s="34">
        <f t="shared" ref="H2185:H2248" si="138">YEAR(E2185)</f>
        <v>2019</v>
      </c>
      <c r="I2185" s="29">
        <v>43829</v>
      </c>
      <c r="J2185" s="13" t="s">
        <v>50</v>
      </c>
      <c r="K2185" s="13" t="s">
        <v>4220</v>
      </c>
      <c r="L2185" s="13" t="s">
        <v>24</v>
      </c>
      <c r="M2185" s="13" t="s">
        <v>256</v>
      </c>
      <c r="N2185" s="13" t="s">
        <v>256</v>
      </c>
      <c r="O2185" s="13" t="s">
        <v>27</v>
      </c>
      <c r="P2185" s="13" t="s">
        <v>28</v>
      </c>
      <c r="Q2185" s="13" t="s">
        <v>4051</v>
      </c>
      <c r="R2185" s="13" t="s">
        <v>30</v>
      </c>
      <c r="S2185" s="13" t="s">
        <v>1607</v>
      </c>
      <c r="T2185" s="13" t="s">
        <v>4052</v>
      </c>
      <c r="U2185" s="33">
        <v>73.200000000000017</v>
      </c>
      <c r="V2185" s="15">
        <v>5</v>
      </c>
      <c r="W2185" s="14">
        <v>0</v>
      </c>
      <c r="X2185" s="33">
        <v>3.97</v>
      </c>
      <c r="Y2185" s="33">
        <v>5.85</v>
      </c>
      <c r="Z2185" s="14">
        <f t="shared" ref="Z2185:Z2248" si="139">Y2185/U2185</f>
        <v>7.9918032786885224E-2</v>
      </c>
      <c r="AA2185" s="13" t="s">
        <v>88</v>
      </c>
      <c r="AB2185" s="33">
        <v>0</v>
      </c>
      <c r="AC2185" s="33">
        <v>63.380000000000017</v>
      </c>
    </row>
    <row r="2186" spans="2:29" x14ac:dyDescent="0.3">
      <c r="B2186" s="19"/>
      <c r="D2186" s="13" t="s">
        <v>8289</v>
      </c>
      <c r="E2186" s="29">
        <v>43825</v>
      </c>
      <c r="F2186" s="29" t="str">
        <f t="shared" si="136"/>
        <v>Thu</v>
      </c>
      <c r="G2186" s="29" t="str">
        <f t="shared" si="137"/>
        <v>Dec</v>
      </c>
      <c r="H2186" s="34">
        <f t="shared" si="138"/>
        <v>2019</v>
      </c>
      <c r="I2186" s="29">
        <v>43829</v>
      </c>
      <c r="J2186" s="13" t="s">
        <v>50</v>
      </c>
      <c r="K2186" s="13" t="s">
        <v>4220</v>
      </c>
      <c r="L2186" s="13" t="s">
        <v>24</v>
      </c>
      <c r="M2186" s="13" t="s">
        <v>256</v>
      </c>
      <c r="N2186" s="13" t="s">
        <v>256</v>
      </c>
      <c r="O2186" s="13" t="s">
        <v>27</v>
      </c>
      <c r="P2186" s="13" t="s">
        <v>28</v>
      </c>
      <c r="Q2186" s="13" t="s">
        <v>4833</v>
      </c>
      <c r="R2186" s="13" t="s">
        <v>30</v>
      </c>
      <c r="S2186" s="13" t="s">
        <v>1121</v>
      </c>
      <c r="T2186" s="13" t="s">
        <v>4834</v>
      </c>
      <c r="U2186" s="33">
        <v>56.519999999999996</v>
      </c>
      <c r="V2186" s="15">
        <v>2</v>
      </c>
      <c r="W2186" s="14">
        <v>0</v>
      </c>
      <c r="X2186" s="33">
        <v>1.59</v>
      </c>
      <c r="Y2186" s="33">
        <v>23.700000000000003</v>
      </c>
      <c r="Z2186" s="14">
        <f t="shared" si="139"/>
        <v>0.41932059447983022</v>
      </c>
      <c r="AA2186" s="13" t="s">
        <v>88</v>
      </c>
      <c r="AB2186" s="33">
        <v>0</v>
      </c>
      <c r="AC2186" s="33">
        <v>31.22999999999999</v>
      </c>
    </row>
    <row r="2187" spans="2:29" x14ac:dyDescent="0.3">
      <c r="B2187" s="19"/>
      <c r="D2187" s="13" t="s">
        <v>8290</v>
      </c>
      <c r="E2187" s="29">
        <v>44052</v>
      </c>
      <c r="F2187" s="29" t="str">
        <f t="shared" si="136"/>
        <v>Sun</v>
      </c>
      <c r="G2187" s="29" t="str">
        <f t="shared" si="137"/>
        <v>Aug</v>
      </c>
      <c r="H2187" s="34">
        <f t="shared" si="138"/>
        <v>2020</v>
      </c>
      <c r="I2187" s="29">
        <v>44053</v>
      </c>
      <c r="J2187" s="13" t="s">
        <v>34</v>
      </c>
      <c r="K2187" s="13" t="s">
        <v>6080</v>
      </c>
      <c r="L2187" s="13" t="s">
        <v>24</v>
      </c>
      <c r="M2187" s="13" t="s">
        <v>90</v>
      </c>
      <c r="N2187" s="13" t="s">
        <v>91</v>
      </c>
      <c r="O2187" s="13" t="s">
        <v>54</v>
      </c>
      <c r="P2187" s="13" t="s">
        <v>55</v>
      </c>
      <c r="Q2187" s="13" t="s">
        <v>5802</v>
      </c>
      <c r="R2187" s="13" t="s">
        <v>30</v>
      </c>
      <c r="S2187" s="13" t="s">
        <v>2751</v>
      </c>
      <c r="T2187" s="13" t="s">
        <v>5803</v>
      </c>
      <c r="U2187" s="33">
        <v>8.0136000000000003</v>
      </c>
      <c r="V2187" s="15">
        <v>3</v>
      </c>
      <c r="W2187" s="14">
        <v>0.47000000000000003</v>
      </c>
      <c r="X2187" s="33">
        <v>1.31</v>
      </c>
      <c r="Y2187" s="33">
        <v>-6.386400000000001</v>
      </c>
      <c r="Z2187" s="14">
        <f t="shared" si="139"/>
        <v>-0.79694519317160839</v>
      </c>
      <c r="AA2187" s="13" t="s">
        <v>60</v>
      </c>
      <c r="AB2187" s="33">
        <v>3.7663920000000002</v>
      </c>
      <c r="AC2187" s="33">
        <v>9.3236080000000019</v>
      </c>
    </row>
    <row r="2188" spans="2:29" x14ac:dyDescent="0.3">
      <c r="B2188" s="19"/>
      <c r="D2188" s="13" t="s">
        <v>8291</v>
      </c>
      <c r="E2188" s="29">
        <v>43651</v>
      </c>
      <c r="F2188" s="29" t="str">
        <f t="shared" si="136"/>
        <v>Fri</v>
      </c>
      <c r="G2188" s="29" t="str">
        <f t="shared" si="137"/>
        <v>Jul</v>
      </c>
      <c r="H2188" s="34">
        <f t="shared" si="138"/>
        <v>2019</v>
      </c>
      <c r="I2188" s="29">
        <v>43653</v>
      </c>
      <c r="J2188" s="13" t="s">
        <v>22</v>
      </c>
      <c r="K2188" s="13" t="s">
        <v>5247</v>
      </c>
      <c r="L2188" s="13" t="s">
        <v>24</v>
      </c>
      <c r="M2188" s="13" t="s">
        <v>135</v>
      </c>
      <c r="N2188" s="13" t="s">
        <v>136</v>
      </c>
      <c r="O2188" s="13" t="s">
        <v>27</v>
      </c>
      <c r="P2188" s="13" t="s">
        <v>28</v>
      </c>
      <c r="Q2188" s="13" t="s">
        <v>4158</v>
      </c>
      <c r="R2188" s="13" t="s">
        <v>30</v>
      </c>
      <c r="S2188" s="13" t="s">
        <v>1121</v>
      </c>
      <c r="T2188" s="13" t="s">
        <v>4159</v>
      </c>
      <c r="U2188" s="33">
        <v>74.655000000000015</v>
      </c>
      <c r="V2188" s="15">
        <v>3</v>
      </c>
      <c r="W2188" s="14">
        <v>0.5</v>
      </c>
      <c r="X2188" s="33">
        <v>5.16</v>
      </c>
      <c r="Y2188" s="33">
        <v>-23.895000000000024</v>
      </c>
      <c r="Z2188" s="14">
        <f t="shared" si="139"/>
        <v>-0.32007233273056085</v>
      </c>
      <c r="AA2188" s="13" t="s">
        <v>88</v>
      </c>
      <c r="AB2188" s="33">
        <v>37.327500000000008</v>
      </c>
      <c r="AC2188" s="33">
        <v>56.062500000000028</v>
      </c>
    </row>
    <row r="2189" spans="2:29" x14ac:dyDescent="0.3">
      <c r="B2189" s="19"/>
      <c r="D2189" s="13" t="s">
        <v>8292</v>
      </c>
      <c r="E2189" s="29">
        <v>43320</v>
      </c>
      <c r="F2189" s="29" t="str">
        <f t="shared" si="136"/>
        <v>Wed</v>
      </c>
      <c r="G2189" s="29" t="str">
        <f t="shared" si="137"/>
        <v>Aug</v>
      </c>
      <c r="H2189" s="34">
        <f t="shared" si="138"/>
        <v>2018</v>
      </c>
      <c r="I2189" s="29">
        <v>43326</v>
      </c>
      <c r="J2189" s="13" t="s">
        <v>50</v>
      </c>
      <c r="K2189" s="13" t="s">
        <v>3655</v>
      </c>
      <c r="L2189" s="13" t="s">
        <v>24</v>
      </c>
      <c r="M2189" s="13" t="s">
        <v>501</v>
      </c>
      <c r="N2189" s="13" t="s">
        <v>91</v>
      </c>
      <c r="O2189" s="13" t="s">
        <v>54</v>
      </c>
      <c r="P2189" s="13" t="s">
        <v>55</v>
      </c>
      <c r="Q2189" s="13" t="s">
        <v>2657</v>
      </c>
      <c r="R2189" s="13" t="s">
        <v>57</v>
      </c>
      <c r="S2189" s="13" t="s">
        <v>86</v>
      </c>
      <c r="T2189" s="13" t="s">
        <v>2658</v>
      </c>
      <c r="U2189" s="33">
        <v>227.83139999999997</v>
      </c>
      <c r="V2189" s="15">
        <v>2</v>
      </c>
      <c r="W2189" s="14">
        <v>7.0000000000000007E-2</v>
      </c>
      <c r="X2189" s="33">
        <v>19.399999999999999</v>
      </c>
      <c r="Y2189" s="33">
        <v>-14.748600000000001</v>
      </c>
      <c r="Z2189" s="14">
        <f t="shared" si="139"/>
        <v>-6.4734711721035829E-2</v>
      </c>
      <c r="AA2189" s="13" t="s">
        <v>88</v>
      </c>
      <c r="AB2189" s="33">
        <v>15.948198</v>
      </c>
      <c r="AC2189" s="33">
        <v>207.23180199999999</v>
      </c>
    </row>
    <row r="2190" spans="2:29" x14ac:dyDescent="0.3">
      <c r="B2190" s="19"/>
      <c r="D2190" s="13" t="s">
        <v>8293</v>
      </c>
      <c r="E2190" s="29">
        <v>43320</v>
      </c>
      <c r="F2190" s="29" t="str">
        <f t="shared" si="136"/>
        <v>Wed</v>
      </c>
      <c r="G2190" s="29" t="str">
        <f t="shared" si="137"/>
        <v>Aug</v>
      </c>
      <c r="H2190" s="34">
        <f t="shared" si="138"/>
        <v>2018</v>
      </c>
      <c r="I2190" s="29">
        <v>43326</v>
      </c>
      <c r="J2190" s="13" t="s">
        <v>50</v>
      </c>
      <c r="K2190" s="13" t="s">
        <v>3655</v>
      </c>
      <c r="L2190" s="13" t="s">
        <v>24</v>
      </c>
      <c r="M2190" s="13" t="s">
        <v>501</v>
      </c>
      <c r="N2190" s="13" t="s">
        <v>91</v>
      </c>
      <c r="O2190" s="13" t="s">
        <v>54</v>
      </c>
      <c r="P2190" s="13" t="s">
        <v>55</v>
      </c>
      <c r="Q2190" s="13" t="s">
        <v>3070</v>
      </c>
      <c r="R2190" s="13" t="s">
        <v>57</v>
      </c>
      <c r="S2190" s="13" t="s">
        <v>121</v>
      </c>
      <c r="T2190" s="13" t="s">
        <v>3071</v>
      </c>
      <c r="U2190" s="33">
        <v>98.643600000000006</v>
      </c>
      <c r="V2190" s="15">
        <v>4</v>
      </c>
      <c r="W2190" s="14">
        <v>0.47000000000000003</v>
      </c>
      <c r="X2190" s="33">
        <v>3.88</v>
      </c>
      <c r="Y2190" s="33">
        <v>5.5235999999999876</v>
      </c>
      <c r="Z2190" s="14">
        <f t="shared" si="139"/>
        <v>5.5995523277739129E-2</v>
      </c>
      <c r="AA2190" s="13" t="s">
        <v>88</v>
      </c>
      <c r="AB2190" s="33">
        <v>46.362492000000003</v>
      </c>
      <c r="AC2190" s="33">
        <v>42.877508000000013</v>
      </c>
    </row>
    <row r="2191" spans="2:29" x14ac:dyDescent="0.3">
      <c r="B2191" s="19"/>
      <c r="D2191" s="13" t="s">
        <v>8294</v>
      </c>
      <c r="E2191" s="29">
        <v>44041</v>
      </c>
      <c r="F2191" s="29" t="str">
        <f t="shared" si="136"/>
        <v>Wed</v>
      </c>
      <c r="G2191" s="29" t="str">
        <f t="shared" si="137"/>
        <v>Jul</v>
      </c>
      <c r="H2191" s="34">
        <f t="shared" si="138"/>
        <v>2020</v>
      </c>
      <c r="I2191" s="29">
        <v>44046</v>
      </c>
      <c r="J2191" s="13" t="s">
        <v>50</v>
      </c>
      <c r="K2191" s="13" t="s">
        <v>3111</v>
      </c>
      <c r="L2191" s="13" t="s">
        <v>36</v>
      </c>
      <c r="M2191" s="13" t="s">
        <v>256</v>
      </c>
      <c r="N2191" s="13" t="s">
        <v>256</v>
      </c>
      <c r="O2191" s="13" t="s">
        <v>27</v>
      </c>
      <c r="P2191" s="13" t="s">
        <v>28</v>
      </c>
      <c r="Q2191" s="13" t="s">
        <v>2866</v>
      </c>
      <c r="R2191" s="13" t="s">
        <v>30</v>
      </c>
      <c r="S2191" s="13" t="s">
        <v>289</v>
      </c>
      <c r="T2191" s="13" t="s">
        <v>2867</v>
      </c>
      <c r="U2191" s="33">
        <v>342.72</v>
      </c>
      <c r="V2191" s="15">
        <v>7</v>
      </c>
      <c r="W2191" s="14">
        <v>0</v>
      </c>
      <c r="X2191" s="33">
        <v>27.16</v>
      </c>
      <c r="Y2191" s="33">
        <v>13.650000000000002</v>
      </c>
      <c r="Z2191" s="14">
        <f t="shared" si="139"/>
        <v>3.9828431372549024E-2</v>
      </c>
      <c r="AA2191" s="13" t="s">
        <v>88</v>
      </c>
      <c r="AB2191" s="33">
        <v>0</v>
      </c>
      <c r="AC2191" s="33">
        <v>301.91000000000003</v>
      </c>
    </row>
    <row r="2192" spans="2:29" x14ac:dyDescent="0.3">
      <c r="B2192" s="19"/>
      <c r="D2192" s="13" t="s">
        <v>8295</v>
      </c>
      <c r="E2192" s="29">
        <v>43288</v>
      </c>
      <c r="F2192" s="29" t="str">
        <f t="shared" si="136"/>
        <v>Sat</v>
      </c>
      <c r="G2192" s="29" t="str">
        <f t="shared" si="137"/>
        <v>Jul</v>
      </c>
      <c r="H2192" s="34">
        <f t="shared" si="138"/>
        <v>2018</v>
      </c>
      <c r="I2192" s="29">
        <v>43291</v>
      </c>
      <c r="J2192" s="13" t="s">
        <v>34</v>
      </c>
      <c r="K2192" s="13" t="s">
        <v>4424</v>
      </c>
      <c r="L2192" s="13" t="s">
        <v>36</v>
      </c>
      <c r="M2192" s="13" t="s">
        <v>160</v>
      </c>
      <c r="N2192" s="13" t="s">
        <v>160</v>
      </c>
      <c r="O2192" s="13" t="s">
        <v>54</v>
      </c>
      <c r="P2192" s="13" t="s">
        <v>55</v>
      </c>
      <c r="Q2192" s="13" t="s">
        <v>1100</v>
      </c>
      <c r="R2192" s="13" t="s">
        <v>40</v>
      </c>
      <c r="S2192" s="13" t="s">
        <v>67</v>
      </c>
      <c r="T2192" s="13" t="s">
        <v>1101</v>
      </c>
      <c r="U2192" s="33">
        <v>160.53659999999999</v>
      </c>
      <c r="V2192" s="15">
        <v>1</v>
      </c>
      <c r="W2192" s="14">
        <v>7.0000000000000007E-2</v>
      </c>
      <c r="X2192" s="33">
        <v>11.1</v>
      </c>
      <c r="Y2192" s="33">
        <v>-1.7333999999999996</v>
      </c>
      <c r="Z2192" s="14">
        <f t="shared" si="139"/>
        <v>-1.0797537757744962E-2</v>
      </c>
      <c r="AA2192" s="13" t="s">
        <v>88</v>
      </c>
      <c r="AB2192" s="33">
        <v>11.237562</v>
      </c>
      <c r="AC2192" s="33">
        <v>139.93243799999999</v>
      </c>
    </row>
    <row r="2193" spans="2:29" x14ac:dyDescent="0.3">
      <c r="B2193" s="19"/>
      <c r="D2193" s="13" t="s">
        <v>8296</v>
      </c>
      <c r="E2193" s="29">
        <v>43288</v>
      </c>
      <c r="F2193" s="29" t="str">
        <f t="shared" si="136"/>
        <v>Sat</v>
      </c>
      <c r="G2193" s="29" t="str">
        <f t="shared" si="137"/>
        <v>Jul</v>
      </c>
      <c r="H2193" s="34">
        <f t="shared" si="138"/>
        <v>2018</v>
      </c>
      <c r="I2193" s="29">
        <v>43291</v>
      </c>
      <c r="J2193" s="13" t="s">
        <v>34</v>
      </c>
      <c r="K2193" s="13" t="s">
        <v>4424</v>
      </c>
      <c r="L2193" s="13" t="s">
        <v>36</v>
      </c>
      <c r="M2193" s="13" t="s">
        <v>160</v>
      </c>
      <c r="N2193" s="13" t="s">
        <v>160</v>
      </c>
      <c r="O2193" s="13" t="s">
        <v>54</v>
      </c>
      <c r="P2193" s="13" t="s">
        <v>55</v>
      </c>
      <c r="Q2193" s="13" t="s">
        <v>5831</v>
      </c>
      <c r="R2193" s="13" t="s">
        <v>30</v>
      </c>
      <c r="S2193" s="13" t="s">
        <v>2751</v>
      </c>
      <c r="T2193" s="13" t="s">
        <v>5832</v>
      </c>
      <c r="U2193" s="33">
        <v>16.313400000000001</v>
      </c>
      <c r="V2193" s="15">
        <v>3</v>
      </c>
      <c r="W2193" s="14">
        <v>0.47000000000000003</v>
      </c>
      <c r="X2193" s="33">
        <v>2.33</v>
      </c>
      <c r="Y2193" s="33">
        <v>-0.33660000000000245</v>
      </c>
      <c r="Z2193" s="14">
        <f t="shared" si="139"/>
        <v>-2.0633344367207474E-2</v>
      </c>
      <c r="AA2193" s="13" t="s">
        <v>88</v>
      </c>
      <c r="AB2193" s="33">
        <v>7.6672980000000015</v>
      </c>
      <c r="AC2193" s="33">
        <v>6.6527020000000014</v>
      </c>
    </row>
    <row r="2194" spans="2:29" x14ac:dyDescent="0.3">
      <c r="B2194" s="19"/>
      <c r="D2194" s="13" t="s">
        <v>8297</v>
      </c>
      <c r="E2194" s="29">
        <v>43288</v>
      </c>
      <c r="F2194" s="29" t="str">
        <f t="shared" si="136"/>
        <v>Sat</v>
      </c>
      <c r="G2194" s="29" t="str">
        <f t="shared" si="137"/>
        <v>Jul</v>
      </c>
      <c r="H2194" s="34">
        <f t="shared" si="138"/>
        <v>2018</v>
      </c>
      <c r="I2194" s="29">
        <v>43291</v>
      </c>
      <c r="J2194" s="13" t="s">
        <v>34</v>
      </c>
      <c r="K2194" s="13" t="s">
        <v>4424</v>
      </c>
      <c r="L2194" s="13" t="s">
        <v>36</v>
      </c>
      <c r="M2194" s="13" t="s">
        <v>160</v>
      </c>
      <c r="N2194" s="13" t="s">
        <v>160</v>
      </c>
      <c r="O2194" s="13" t="s">
        <v>54</v>
      </c>
      <c r="P2194" s="13" t="s">
        <v>55</v>
      </c>
      <c r="Q2194" s="13" t="s">
        <v>4997</v>
      </c>
      <c r="R2194" s="13" t="s">
        <v>30</v>
      </c>
      <c r="S2194" s="13" t="s">
        <v>1607</v>
      </c>
      <c r="T2194" s="13" t="s">
        <v>4998</v>
      </c>
      <c r="U2194" s="33">
        <v>11.13</v>
      </c>
      <c r="V2194" s="15">
        <v>1</v>
      </c>
      <c r="W2194" s="14">
        <v>0.47000000000000003</v>
      </c>
      <c r="X2194" s="33">
        <v>1.59</v>
      </c>
      <c r="Y2194" s="33">
        <v>-3.7800000000000011</v>
      </c>
      <c r="Z2194" s="14">
        <f t="shared" si="139"/>
        <v>-0.33962264150943405</v>
      </c>
      <c r="AA2194" s="13" t="s">
        <v>88</v>
      </c>
      <c r="AB2194" s="33">
        <v>5.2311000000000005</v>
      </c>
      <c r="AC2194" s="33">
        <v>8.0889000000000024</v>
      </c>
    </row>
    <row r="2195" spans="2:29" x14ac:dyDescent="0.3">
      <c r="B2195" s="19"/>
      <c r="D2195" s="13" t="s">
        <v>8298</v>
      </c>
      <c r="E2195" s="29">
        <v>43191</v>
      </c>
      <c r="F2195" s="29" t="str">
        <f t="shared" si="136"/>
        <v>Sun</v>
      </c>
      <c r="G2195" s="29" t="str">
        <f t="shared" si="137"/>
        <v>Apr</v>
      </c>
      <c r="H2195" s="34">
        <f t="shared" si="138"/>
        <v>2018</v>
      </c>
      <c r="I2195" s="29">
        <v>43196</v>
      </c>
      <c r="J2195" s="13" t="s">
        <v>50</v>
      </c>
      <c r="K2195" s="13" t="s">
        <v>2591</v>
      </c>
      <c r="L2195" s="13" t="s">
        <v>36</v>
      </c>
      <c r="M2195" s="13" t="s">
        <v>186</v>
      </c>
      <c r="N2195" s="13" t="s">
        <v>187</v>
      </c>
      <c r="O2195" s="13" t="s">
        <v>27</v>
      </c>
      <c r="P2195" s="13" t="s">
        <v>28</v>
      </c>
      <c r="Q2195" s="13" t="s">
        <v>1592</v>
      </c>
      <c r="R2195" s="13" t="s">
        <v>57</v>
      </c>
      <c r="S2195" s="13" t="s">
        <v>86</v>
      </c>
      <c r="T2195" s="13" t="s">
        <v>1593</v>
      </c>
      <c r="U2195" s="33">
        <v>634.5</v>
      </c>
      <c r="V2195" s="15">
        <v>5</v>
      </c>
      <c r="W2195" s="14">
        <v>0</v>
      </c>
      <c r="X2195" s="33">
        <v>39.56</v>
      </c>
      <c r="Y2195" s="33">
        <v>272.7</v>
      </c>
      <c r="Z2195" s="14">
        <f t="shared" si="139"/>
        <v>0.4297872340425532</v>
      </c>
      <c r="AA2195" s="13" t="s">
        <v>88</v>
      </c>
      <c r="AB2195" s="33">
        <v>0</v>
      </c>
      <c r="AC2195" s="33">
        <v>322.24000000000007</v>
      </c>
    </row>
    <row r="2196" spans="2:29" x14ac:dyDescent="0.3">
      <c r="B2196" s="19"/>
      <c r="D2196" s="13" t="s">
        <v>8299</v>
      </c>
      <c r="E2196" s="29">
        <v>43191</v>
      </c>
      <c r="F2196" s="29" t="str">
        <f t="shared" si="136"/>
        <v>Sun</v>
      </c>
      <c r="G2196" s="29" t="str">
        <f t="shared" si="137"/>
        <v>Apr</v>
      </c>
      <c r="H2196" s="34">
        <f t="shared" si="138"/>
        <v>2018</v>
      </c>
      <c r="I2196" s="29">
        <v>43196</v>
      </c>
      <c r="J2196" s="13" t="s">
        <v>50</v>
      </c>
      <c r="K2196" s="13" t="s">
        <v>2591</v>
      </c>
      <c r="L2196" s="13" t="s">
        <v>36</v>
      </c>
      <c r="M2196" s="13" t="s">
        <v>186</v>
      </c>
      <c r="N2196" s="13" t="s">
        <v>187</v>
      </c>
      <c r="O2196" s="13" t="s">
        <v>27</v>
      </c>
      <c r="P2196" s="13" t="s">
        <v>28</v>
      </c>
      <c r="Q2196" s="13" t="s">
        <v>5129</v>
      </c>
      <c r="R2196" s="13" t="s">
        <v>30</v>
      </c>
      <c r="S2196" s="13" t="s">
        <v>1789</v>
      </c>
      <c r="T2196" s="13" t="s">
        <v>5130</v>
      </c>
      <c r="U2196" s="33">
        <v>96.359999999999985</v>
      </c>
      <c r="V2196" s="15">
        <v>4</v>
      </c>
      <c r="W2196" s="14">
        <v>0</v>
      </c>
      <c r="X2196" s="33">
        <v>5.96</v>
      </c>
      <c r="Y2196" s="33">
        <v>12.48</v>
      </c>
      <c r="Z2196" s="14">
        <f t="shared" si="139"/>
        <v>0.12951432129514323</v>
      </c>
      <c r="AA2196" s="13" t="s">
        <v>88</v>
      </c>
      <c r="AB2196" s="33">
        <v>0</v>
      </c>
      <c r="AC2196" s="33">
        <v>77.919999999999987</v>
      </c>
    </row>
    <row r="2197" spans="2:29" x14ac:dyDescent="0.3">
      <c r="B2197" s="19"/>
      <c r="D2197" s="13" t="s">
        <v>8300</v>
      </c>
      <c r="E2197" s="29">
        <v>42963</v>
      </c>
      <c r="F2197" s="29" t="str">
        <f t="shared" si="136"/>
        <v>Wed</v>
      </c>
      <c r="G2197" s="29" t="str">
        <f t="shared" si="137"/>
        <v>Aug</v>
      </c>
      <c r="H2197" s="34">
        <f t="shared" si="138"/>
        <v>2017</v>
      </c>
      <c r="I2197" s="29">
        <v>42968</v>
      </c>
      <c r="J2197" s="13" t="s">
        <v>50</v>
      </c>
      <c r="K2197" s="13" t="s">
        <v>5625</v>
      </c>
      <c r="L2197" s="13" t="s">
        <v>36</v>
      </c>
      <c r="M2197" s="13" t="s">
        <v>90</v>
      </c>
      <c r="N2197" s="13" t="s">
        <v>91</v>
      </c>
      <c r="O2197" s="13" t="s">
        <v>54</v>
      </c>
      <c r="P2197" s="13" t="s">
        <v>55</v>
      </c>
      <c r="Q2197" s="13" t="s">
        <v>5626</v>
      </c>
      <c r="R2197" s="13" t="s">
        <v>30</v>
      </c>
      <c r="S2197" s="13" t="s">
        <v>2751</v>
      </c>
      <c r="T2197" s="13" t="s">
        <v>5627</v>
      </c>
      <c r="U2197" s="33">
        <v>32.388300000000008</v>
      </c>
      <c r="V2197" s="15">
        <v>7</v>
      </c>
      <c r="W2197" s="14">
        <v>0.47000000000000003</v>
      </c>
      <c r="X2197" s="33">
        <v>3.3</v>
      </c>
      <c r="Y2197" s="33">
        <v>-7.5117000000000012</v>
      </c>
      <c r="Z2197" s="14">
        <f t="shared" si="139"/>
        <v>-0.23192634377228813</v>
      </c>
      <c r="AA2197" s="13" t="s">
        <v>88</v>
      </c>
      <c r="AB2197" s="33">
        <v>15.222501000000005</v>
      </c>
      <c r="AC2197" s="33">
        <v>21.377499000000004</v>
      </c>
    </row>
    <row r="2198" spans="2:29" x14ac:dyDescent="0.3">
      <c r="B2198" s="19"/>
      <c r="D2198" s="13" t="s">
        <v>8301</v>
      </c>
      <c r="E2198" s="29">
        <v>43834</v>
      </c>
      <c r="F2198" s="29" t="str">
        <f t="shared" si="136"/>
        <v>Sat</v>
      </c>
      <c r="G2198" s="29" t="str">
        <f t="shared" si="137"/>
        <v>Jan</v>
      </c>
      <c r="H2198" s="34">
        <f t="shared" si="138"/>
        <v>2020</v>
      </c>
      <c r="I2198" s="29">
        <v>43839</v>
      </c>
      <c r="J2198" s="13" t="s">
        <v>22</v>
      </c>
      <c r="K2198" s="13" t="s">
        <v>2416</v>
      </c>
      <c r="L2198" s="13" t="s">
        <v>36</v>
      </c>
      <c r="M2198" s="13" t="s">
        <v>2417</v>
      </c>
      <c r="N2198" s="13" t="s">
        <v>731</v>
      </c>
      <c r="O2198" s="13" t="s">
        <v>114</v>
      </c>
      <c r="P2198" s="13" t="s">
        <v>55</v>
      </c>
      <c r="Q2198" s="13" t="s">
        <v>253</v>
      </c>
      <c r="R2198" s="13" t="s">
        <v>40</v>
      </c>
      <c r="S2198" s="13" t="s">
        <v>41</v>
      </c>
      <c r="T2198" s="13" t="s">
        <v>254</v>
      </c>
      <c r="U2198" s="33">
        <v>486.09000000000009</v>
      </c>
      <c r="V2198" s="15">
        <v>3</v>
      </c>
      <c r="W2198" s="14">
        <v>0</v>
      </c>
      <c r="X2198" s="33">
        <v>44.81</v>
      </c>
      <c r="Y2198" s="33">
        <v>106.92</v>
      </c>
      <c r="Z2198" s="14">
        <f t="shared" si="139"/>
        <v>0.21995926680244396</v>
      </c>
      <c r="AA2198" s="13" t="s">
        <v>88</v>
      </c>
      <c r="AB2198" s="33">
        <v>0</v>
      </c>
      <c r="AC2198" s="33">
        <v>334.36000000000007</v>
      </c>
    </row>
    <row r="2199" spans="2:29" x14ac:dyDescent="0.3">
      <c r="B2199" s="19"/>
      <c r="D2199" s="13" t="s">
        <v>8302</v>
      </c>
      <c r="E2199" s="29">
        <v>43834</v>
      </c>
      <c r="F2199" s="29" t="str">
        <f t="shared" si="136"/>
        <v>Sat</v>
      </c>
      <c r="G2199" s="29" t="str">
        <f t="shared" si="137"/>
        <v>Jan</v>
      </c>
      <c r="H2199" s="34">
        <f t="shared" si="138"/>
        <v>2020</v>
      </c>
      <c r="I2199" s="29">
        <v>43839</v>
      </c>
      <c r="J2199" s="13" t="s">
        <v>22</v>
      </c>
      <c r="K2199" s="13" t="s">
        <v>2416</v>
      </c>
      <c r="L2199" s="13" t="s">
        <v>36</v>
      </c>
      <c r="M2199" s="13" t="s">
        <v>2417</v>
      </c>
      <c r="N2199" s="13" t="s">
        <v>731</v>
      </c>
      <c r="O2199" s="13" t="s">
        <v>114</v>
      </c>
      <c r="P2199" s="13" t="s">
        <v>55</v>
      </c>
      <c r="Q2199" s="13" t="s">
        <v>2517</v>
      </c>
      <c r="R2199" s="13" t="s">
        <v>57</v>
      </c>
      <c r="S2199" s="13" t="s">
        <v>121</v>
      </c>
      <c r="T2199" s="13" t="s">
        <v>2518</v>
      </c>
      <c r="U2199" s="33">
        <v>251.01</v>
      </c>
      <c r="V2199" s="15">
        <v>3</v>
      </c>
      <c r="W2199" s="14">
        <v>0</v>
      </c>
      <c r="X2199" s="33">
        <v>18.059999999999999</v>
      </c>
      <c r="Y2199" s="33">
        <v>62.730000000000004</v>
      </c>
      <c r="Z2199" s="14">
        <f t="shared" si="139"/>
        <v>0.24991036213696668</v>
      </c>
      <c r="AA2199" s="13" t="s">
        <v>88</v>
      </c>
      <c r="AB2199" s="33">
        <v>0</v>
      </c>
      <c r="AC2199" s="33">
        <v>170.21999999999997</v>
      </c>
    </row>
    <row r="2200" spans="2:29" x14ac:dyDescent="0.3">
      <c r="B2200" s="19"/>
      <c r="D2200" s="13" t="s">
        <v>8303</v>
      </c>
      <c r="E2200" s="29">
        <v>43834</v>
      </c>
      <c r="F2200" s="29" t="str">
        <f t="shared" si="136"/>
        <v>Sat</v>
      </c>
      <c r="G2200" s="29" t="str">
        <f t="shared" si="137"/>
        <v>Jan</v>
      </c>
      <c r="H2200" s="34">
        <f t="shared" si="138"/>
        <v>2020</v>
      </c>
      <c r="I2200" s="29">
        <v>43839</v>
      </c>
      <c r="J2200" s="13" t="s">
        <v>22</v>
      </c>
      <c r="K2200" s="13" t="s">
        <v>2416</v>
      </c>
      <c r="L2200" s="13" t="s">
        <v>36</v>
      </c>
      <c r="M2200" s="13" t="s">
        <v>2417</v>
      </c>
      <c r="N2200" s="13" t="s">
        <v>731</v>
      </c>
      <c r="O2200" s="13" t="s">
        <v>114</v>
      </c>
      <c r="P2200" s="13" t="s">
        <v>55</v>
      </c>
      <c r="Q2200" s="13" t="s">
        <v>3363</v>
      </c>
      <c r="R2200" s="13" t="s">
        <v>30</v>
      </c>
      <c r="S2200" s="13" t="s">
        <v>1121</v>
      </c>
      <c r="T2200" s="13" t="s">
        <v>3364</v>
      </c>
      <c r="U2200" s="33">
        <v>54.660000000000011</v>
      </c>
      <c r="V2200" s="15">
        <v>2</v>
      </c>
      <c r="W2200" s="14">
        <v>0</v>
      </c>
      <c r="X2200" s="33">
        <v>4.46</v>
      </c>
      <c r="Y2200" s="33">
        <v>6</v>
      </c>
      <c r="Z2200" s="14">
        <f t="shared" si="139"/>
        <v>0.10976948408342478</v>
      </c>
      <c r="AA2200" s="13" t="s">
        <v>88</v>
      </c>
      <c r="AB2200" s="33">
        <v>0</v>
      </c>
      <c r="AC2200" s="33">
        <v>44.20000000000001</v>
      </c>
    </row>
    <row r="2201" spans="2:29" x14ac:dyDescent="0.3">
      <c r="B2201" s="19"/>
      <c r="D2201" s="13" t="s">
        <v>8304</v>
      </c>
      <c r="E2201" s="29">
        <v>43261</v>
      </c>
      <c r="F2201" s="29" t="str">
        <f t="shared" si="136"/>
        <v>Sun</v>
      </c>
      <c r="G2201" s="29" t="str">
        <f t="shared" si="137"/>
        <v>Jun</v>
      </c>
      <c r="H2201" s="34">
        <f t="shared" si="138"/>
        <v>2018</v>
      </c>
      <c r="I2201" s="29">
        <v>43261</v>
      </c>
      <c r="J2201" s="13" t="s">
        <v>126</v>
      </c>
      <c r="K2201" s="13" t="s">
        <v>1929</v>
      </c>
      <c r="L2201" s="13" t="s">
        <v>24</v>
      </c>
      <c r="M2201" s="13" t="s">
        <v>186</v>
      </c>
      <c r="N2201" s="13" t="s">
        <v>187</v>
      </c>
      <c r="O2201" s="13" t="s">
        <v>27</v>
      </c>
      <c r="P2201" s="13" t="s">
        <v>28</v>
      </c>
      <c r="Q2201" s="13" t="s">
        <v>900</v>
      </c>
      <c r="R2201" s="13" t="s">
        <v>30</v>
      </c>
      <c r="S2201" s="13" t="s">
        <v>289</v>
      </c>
      <c r="T2201" s="13" t="s">
        <v>901</v>
      </c>
      <c r="U2201" s="33">
        <v>269.22000000000003</v>
      </c>
      <c r="V2201" s="15">
        <v>2</v>
      </c>
      <c r="W2201" s="14">
        <v>0</v>
      </c>
      <c r="X2201" s="33">
        <v>63.94</v>
      </c>
      <c r="Y2201" s="33">
        <v>78.06</v>
      </c>
      <c r="Z2201" s="14">
        <f t="shared" si="139"/>
        <v>0.28994874080677513</v>
      </c>
      <c r="AA2201" s="13" t="s">
        <v>88</v>
      </c>
      <c r="AB2201" s="33">
        <v>0</v>
      </c>
      <c r="AC2201" s="33">
        <v>127.22000000000003</v>
      </c>
    </row>
    <row r="2202" spans="2:29" x14ac:dyDescent="0.3">
      <c r="B2202" s="19"/>
      <c r="D2202" s="13" t="s">
        <v>8305</v>
      </c>
      <c r="E2202" s="29">
        <v>43379</v>
      </c>
      <c r="F2202" s="29" t="str">
        <f t="shared" si="136"/>
        <v>Sat</v>
      </c>
      <c r="G2202" s="29" t="str">
        <f t="shared" si="137"/>
        <v>Oct</v>
      </c>
      <c r="H2202" s="34">
        <f t="shared" si="138"/>
        <v>2018</v>
      </c>
      <c r="I2202" s="29">
        <v>43381</v>
      </c>
      <c r="J2202" s="13" t="s">
        <v>22</v>
      </c>
      <c r="K2202" s="13" t="s">
        <v>1312</v>
      </c>
      <c r="L2202" s="13" t="s">
        <v>24</v>
      </c>
      <c r="M2202" s="13" t="s">
        <v>1313</v>
      </c>
      <c r="N2202" s="13" t="s">
        <v>1314</v>
      </c>
      <c r="O2202" s="13" t="s">
        <v>54</v>
      </c>
      <c r="P2202" s="13" t="s">
        <v>55</v>
      </c>
      <c r="Q2202" s="13" t="s">
        <v>1315</v>
      </c>
      <c r="R2202" s="13" t="s">
        <v>57</v>
      </c>
      <c r="S2202" s="13" t="s">
        <v>138</v>
      </c>
      <c r="T2202" s="13" t="s">
        <v>1316</v>
      </c>
      <c r="U2202" s="33">
        <v>1825.6181999999999</v>
      </c>
      <c r="V2202" s="15">
        <v>7</v>
      </c>
      <c r="W2202" s="14">
        <v>0.17</v>
      </c>
      <c r="X2202" s="33">
        <v>100.92</v>
      </c>
      <c r="Y2202" s="33">
        <v>593.75819999999999</v>
      </c>
      <c r="Z2202" s="14">
        <f t="shared" si="139"/>
        <v>0.3252367882835524</v>
      </c>
      <c r="AA2202" s="13" t="s">
        <v>60</v>
      </c>
      <c r="AB2202" s="33">
        <v>310.35509400000001</v>
      </c>
      <c r="AC2202" s="33">
        <v>820.58490599999982</v>
      </c>
    </row>
    <row r="2203" spans="2:29" x14ac:dyDescent="0.3">
      <c r="B2203" s="19"/>
      <c r="D2203" s="13" t="s">
        <v>8306</v>
      </c>
      <c r="E2203" s="29">
        <v>44119</v>
      </c>
      <c r="F2203" s="29" t="str">
        <f t="shared" si="136"/>
        <v>Thu</v>
      </c>
      <c r="G2203" s="29" t="str">
        <f t="shared" si="137"/>
        <v>Oct</v>
      </c>
      <c r="H2203" s="34">
        <f t="shared" si="138"/>
        <v>2020</v>
      </c>
      <c r="I2203" s="29">
        <v>44124</v>
      </c>
      <c r="J2203" s="13" t="s">
        <v>50</v>
      </c>
      <c r="K2203" s="13" t="s">
        <v>1312</v>
      </c>
      <c r="L2203" s="13" t="s">
        <v>24</v>
      </c>
      <c r="M2203" s="13" t="s">
        <v>493</v>
      </c>
      <c r="N2203" s="13" t="s">
        <v>494</v>
      </c>
      <c r="O2203" s="13" t="s">
        <v>54</v>
      </c>
      <c r="P2203" s="13" t="s">
        <v>55</v>
      </c>
      <c r="Q2203" s="13" t="s">
        <v>1325</v>
      </c>
      <c r="R2203" s="13" t="s">
        <v>40</v>
      </c>
      <c r="S2203" s="13" t="s">
        <v>41</v>
      </c>
      <c r="T2203" s="13" t="s">
        <v>1326</v>
      </c>
      <c r="U2203" s="33">
        <v>322.12709999999993</v>
      </c>
      <c r="V2203" s="15">
        <v>3</v>
      </c>
      <c r="W2203" s="14">
        <v>0.27</v>
      </c>
      <c r="X2203" s="33">
        <v>9.56</v>
      </c>
      <c r="Y2203" s="33">
        <v>-4.4828999999999866</v>
      </c>
      <c r="Z2203" s="14">
        <f t="shared" si="139"/>
        <v>-1.3916556539328693E-2</v>
      </c>
      <c r="AA2203" s="13" t="s">
        <v>88</v>
      </c>
      <c r="AB2203" s="33">
        <v>86.974316999999985</v>
      </c>
      <c r="AC2203" s="33">
        <v>230.07568299999991</v>
      </c>
    </row>
    <row r="2204" spans="2:29" x14ac:dyDescent="0.3">
      <c r="B2204" s="19"/>
      <c r="D2204" s="13" t="s">
        <v>8307</v>
      </c>
      <c r="E2204" s="29">
        <v>44154</v>
      </c>
      <c r="F2204" s="29" t="str">
        <f t="shared" si="136"/>
        <v>Thu</v>
      </c>
      <c r="G2204" s="29" t="str">
        <f t="shared" si="137"/>
        <v>Nov</v>
      </c>
      <c r="H2204" s="34">
        <f t="shared" si="138"/>
        <v>2020</v>
      </c>
      <c r="I2204" s="29">
        <v>44161</v>
      </c>
      <c r="J2204" s="13" t="s">
        <v>50</v>
      </c>
      <c r="K2204" s="13" t="s">
        <v>1312</v>
      </c>
      <c r="L2204" s="13" t="s">
        <v>24</v>
      </c>
      <c r="M2204" s="13" t="s">
        <v>501</v>
      </c>
      <c r="N2204" s="13" t="s">
        <v>91</v>
      </c>
      <c r="O2204" s="13" t="s">
        <v>54</v>
      </c>
      <c r="P2204" s="13" t="s">
        <v>55</v>
      </c>
      <c r="Q2204" s="13" t="s">
        <v>5289</v>
      </c>
      <c r="R2204" s="13" t="s">
        <v>30</v>
      </c>
      <c r="S2204" s="13" t="s">
        <v>1121</v>
      </c>
      <c r="T2204" s="13" t="s">
        <v>5290</v>
      </c>
      <c r="U2204" s="33">
        <v>11.0556</v>
      </c>
      <c r="V2204" s="15">
        <v>2</v>
      </c>
      <c r="W2204" s="14">
        <v>0.17</v>
      </c>
      <c r="X2204" s="33">
        <v>1.56</v>
      </c>
      <c r="Y2204" s="33">
        <v>2.6555999999999997</v>
      </c>
      <c r="Z2204" s="14">
        <f t="shared" si="139"/>
        <v>0.24020405948116788</v>
      </c>
      <c r="AA2204" s="13" t="s">
        <v>266</v>
      </c>
      <c r="AB2204" s="33">
        <v>1.8794520000000001</v>
      </c>
      <c r="AC2204" s="33">
        <v>4.9605479999999993</v>
      </c>
    </row>
    <row r="2205" spans="2:29" x14ac:dyDescent="0.3">
      <c r="B2205" s="19"/>
      <c r="D2205" s="13" t="s">
        <v>8308</v>
      </c>
      <c r="E2205" s="29">
        <v>44118</v>
      </c>
      <c r="F2205" s="29" t="str">
        <f t="shared" si="136"/>
        <v>Wed</v>
      </c>
      <c r="G2205" s="29" t="str">
        <f t="shared" si="137"/>
        <v>Oct</v>
      </c>
      <c r="H2205" s="34">
        <f t="shared" si="138"/>
        <v>2020</v>
      </c>
      <c r="I2205" s="29">
        <v>44123</v>
      </c>
      <c r="J2205" s="13" t="s">
        <v>50</v>
      </c>
      <c r="K2205" s="13" t="s">
        <v>4589</v>
      </c>
      <c r="L2205" s="13" t="s">
        <v>36</v>
      </c>
      <c r="M2205" s="13" t="s">
        <v>170</v>
      </c>
      <c r="N2205" s="13" t="s">
        <v>170</v>
      </c>
      <c r="O2205" s="13" t="s">
        <v>27</v>
      </c>
      <c r="P2205" s="13" t="s">
        <v>28</v>
      </c>
      <c r="Q2205" s="13" t="s">
        <v>2859</v>
      </c>
      <c r="R2205" s="13" t="s">
        <v>30</v>
      </c>
      <c r="S2205" s="13" t="s">
        <v>1228</v>
      </c>
      <c r="T2205" s="13" t="s">
        <v>2860</v>
      </c>
      <c r="U2205" s="33">
        <v>149.13</v>
      </c>
      <c r="V2205" s="15">
        <v>3</v>
      </c>
      <c r="W2205" s="14">
        <v>0</v>
      </c>
      <c r="X2205" s="33">
        <v>9.59</v>
      </c>
      <c r="Y2205" s="33">
        <v>47.699999999999996</v>
      </c>
      <c r="Z2205" s="14">
        <f t="shared" si="139"/>
        <v>0.31985515992757996</v>
      </c>
      <c r="AA2205" s="13" t="s">
        <v>88</v>
      </c>
      <c r="AB2205" s="33">
        <v>0</v>
      </c>
      <c r="AC2205" s="33">
        <v>91.84</v>
      </c>
    </row>
    <row r="2206" spans="2:29" x14ac:dyDescent="0.3">
      <c r="B2206" s="19"/>
      <c r="D2206" s="13" t="s">
        <v>8309</v>
      </c>
      <c r="E2206" s="29">
        <v>44118</v>
      </c>
      <c r="F2206" s="29" t="str">
        <f t="shared" si="136"/>
        <v>Wed</v>
      </c>
      <c r="G2206" s="29" t="str">
        <f t="shared" si="137"/>
        <v>Oct</v>
      </c>
      <c r="H2206" s="34">
        <f t="shared" si="138"/>
        <v>2020</v>
      </c>
      <c r="I2206" s="29">
        <v>44123</v>
      </c>
      <c r="J2206" s="13" t="s">
        <v>50</v>
      </c>
      <c r="K2206" s="13" t="s">
        <v>4589</v>
      </c>
      <c r="L2206" s="13" t="s">
        <v>36</v>
      </c>
      <c r="M2206" s="13" t="s">
        <v>170</v>
      </c>
      <c r="N2206" s="13" t="s">
        <v>170</v>
      </c>
      <c r="O2206" s="13" t="s">
        <v>27</v>
      </c>
      <c r="P2206" s="13" t="s">
        <v>28</v>
      </c>
      <c r="Q2206" s="13" t="s">
        <v>4943</v>
      </c>
      <c r="R2206" s="13" t="s">
        <v>30</v>
      </c>
      <c r="S2206" s="13" t="s">
        <v>1121</v>
      </c>
      <c r="T2206" s="13" t="s">
        <v>4944</v>
      </c>
      <c r="U2206" s="33">
        <v>22.86</v>
      </c>
      <c r="V2206" s="15">
        <v>3</v>
      </c>
      <c r="W2206" s="14">
        <v>0</v>
      </c>
      <c r="X2206" s="33">
        <v>1.71</v>
      </c>
      <c r="Y2206" s="33">
        <v>7.4699999999999989</v>
      </c>
      <c r="Z2206" s="14">
        <f t="shared" si="139"/>
        <v>0.32677165354330706</v>
      </c>
      <c r="AA2206" s="13" t="s">
        <v>88</v>
      </c>
      <c r="AB2206" s="33">
        <v>0</v>
      </c>
      <c r="AC2206" s="33">
        <v>13.68</v>
      </c>
    </row>
    <row r="2207" spans="2:29" x14ac:dyDescent="0.3">
      <c r="B2207" s="19"/>
      <c r="D2207" s="13" t="s">
        <v>8310</v>
      </c>
      <c r="E2207" s="29">
        <v>42792</v>
      </c>
      <c r="F2207" s="29" t="str">
        <f t="shared" si="136"/>
        <v>Sun</v>
      </c>
      <c r="G2207" s="29" t="str">
        <f t="shared" si="137"/>
        <v>Feb</v>
      </c>
      <c r="H2207" s="34">
        <f t="shared" si="138"/>
        <v>2017</v>
      </c>
      <c r="I2207" s="29">
        <v>42796</v>
      </c>
      <c r="J2207" s="13" t="s">
        <v>50</v>
      </c>
      <c r="K2207" s="13" t="s">
        <v>4916</v>
      </c>
      <c r="L2207" s="13" t="s">
        <v>24</v>
      </c>
      <c r="M2207" s="13" t="s">
        <v>1773</v>
      </c>
      <c r="N2207" s="13" t="s">
        <v>63</v>
      </c>
      <c r="O2207" s="13" t="s">
        <v>27</v>
      </c>
      <c r="P2207" s="13" t="s">
        <v>28</v>
      </c>
      <c r="Q2207" s="13" t="s">
        <v>4014</v>
      </c>
      <c r="R2207" s="13" t="s">
        <v>57</v>
      </c>
      <c r="S2207" s="13" t="s">
        <v>121</v>
      </c>
      <c r="T2207" s="13" t="s">
        <v>4015</v>
      </c>
      <c r="U2207" s="33">
        <v>59.25</v>
      </c>
      <c r="V2207" s="15">
        <v>1</v>
      </c>
      <c r="W2207" s="14">
        <v>0</v>
      </c>
      <c r="X2207" s="33">
        <v>7.27</v>
      </c>
      <c r="Y2207" s="33">
        <v>10.050000000000001</v>
      </c>
      <c r="Z2207" s="14">
        <f t="shared" si="139"/>
        <v>0.16962025316455698</v>
      </c>
      <c r="AA2207" s="13" t="s">
        <v>60</v>
      </c>
      <c r="AB2207" s="33">
        <v>0</v>
      </c>
      <c r="AC2207" s="33">
        <v>41.930000000000007</v>
      </c>
    </row>
    <row r="2208" spans="2:29" x14ac:dyDescent="0.3">
      <c r="B2208" s="19"/>
      <c r="D2208" s="13" t="s">
        <v>8311</v>
      </c>
      <c r="E2208" s="29">
        <v>43218</v>
      </c>
      <c r="F2208" s="29" t="str">
        <f t="shared" si="136"/>
        <v>Sat</v>
      </c>
      <c r="G2208" s="29" t="str">
        <f t="shared" si="137"/>
        <v>Apr</v>
      </c>
      <c r="H2208" s="34">
        <f t="shared" si="138"/>
        <v>2018</v>
      </c>
      <c r="I2208" s="29">
        <v>43218</v>
      </c>
      <c r="J2208" s="13" t="s">
        <v>126</v>
      </c>
      <c r="K2208" s="13" t="s">
        <v>5972</v>
      </c>
      <c r="L2208" s="13" t="s">
        <v>24</v>
      </c>
      <c r="M2208" s="13" t="s">
        <v>263</v>
      </c>
      <c r="N2208" s="13" t="s">
        <v>263</v>
      </c>
      <c r="O2208" s="13" t="s">
        <v>27</v>
      </c>
      <c r="P2208" s="13" t="s">
        <v>28</v>
      </c>
      <c r="Q2208" s="13" t="s">
        <v>5973</v>
      </c>
      <c r="R2208" s="13" t="s">
        <v>30</v>
      </c>
      <c r="S2208" s="13" t="s">
        <v>2751</v>
      </c>
      <c r="T2208" s="13" t="s">
        <v>5974</v>
      </c>
      <c r="U2208" s="33">
        <v>6.63</v>
      </c>
      <c r="V2208" s="15">
        <v>1</v>
      </c>
      <c r="W2208" s="14">
        <v>0</v>
      </c>
      <c r="X2208" s="33">
        <v>1.72</v>
      </c>
      <c r="Y2208" s="33">
        <v>0.57000000000000006</v>
      </c>
      <c r="Z2208" s="14">
        <f t="shared" si="139"/>
        <v>8.5972850678733045E-2</v>
      </c>
      <c r="AA2208" s="13" t="s">
        <v>88</v>
      </c>
      <c r="AB2208" s="33">
        <v>0</v>
      </c>
      <c r="AC2208" s="33">
        <v>4.34</v>
      </c>
    </row>
    <row r="2209" spans="2:29" x14ac:dyDescent="0.3">
      <c r="B2209" s="19"/>
      <c r="D2209" s="13" t="s">
        <v>8312</v>
      </c>
      <c r="E2209" s="29">
        <v>43428</v>
      </c>
      <c r="F2209" s="29" t="str">
        <f t="shared" si="136"/>
        <v>Sat</v>
      </c>
      <c r="G2209" s="29" t="str">
        <f t="shared" si="137"/>
        <v>Nov</v>
      </c>
      <c r="H2209" s="34">
        <f t="shared" si="138"/>
        <v>2018</v>
      </c>
      <c r="I2209" s="29">
        <v>43433</v>
      </c>
      <c r="J2209" s="13" t="s">
        <v>50</v>
      </c>
      <c r="K2209" s="13" t="s">
        <v>5972</v>
      </c>
      <c r="L2209" s="13" t="s">
        <v>24</v>
      </c>
      <c r="M2209" s="13" t="s">
        <v>767</v>
      </c>
      <c r="N2209" s="13" t="s">
        <v>187</v>
      </c>
      <c r="O2209" s="13" t="s">
        <v>27</v>
      </c>
      <c r="P2209" s="13" t="s">
        <v>28</v>
      </c>
      <c r="Q2209" s="13" t="s">
        <v>5451</v>
      </c>
      <c r="R2209" s="13" t="s">
        <v>30</v>
      </c>
      <c r="S2209" s="13" t="s">
        <v>1121</v>
      </c>
      <c r="T2209" s="13" t="s">
        <v>5452</v>
      </c>
      <c r="U2209" s="33">
        <v>18.090000000000003</v>
      </c>
      <c r="V2209" s="15">
        <v>3</v>
      </c>
      <c r="W2209" s="14">
        <v>0</v>
      </c>
      <c r="X2209" s="33">
        <v>1.44</v>
      </c>
      <c r="Y2209" s="33">
        <v>0.54</v>
      </c>
      <c r="Z2209" s="14">
        <f t="shared" si="139"/>
        <v>2.9850746268656712E-2</v>
      </c>
      <c r="AA2209" s="13" t="s">
        <v>88</v>
      </c>
      <c r="AB2209" s="33">
        <v>0</v>
      </c>
      <c r="AC2209" s="33">
        <v>16.110000000000003</v>
      </c>
    </row>
    <row r="2210" spans="2:29" x14ac:dyDescent="0.3">
      <c r="B2210" s="19"/>
      <c r="D2210" s="13" t="s">
        <v>8313</v>
      </c>
      <c r="E2210" s="29">
        <v>43428</v>
      </c>
      <c r="F2210" s="29" t="str">
        <f t="shared" si="136"/>
        <v>Sat</v>
      </c>
      <c r="G2210" s="29" t="str">
        <f t="shared" si="137"/>
        <v>Nov</v>
      </c>
      <c r="H2210" s="34">
        <f t="shared" si="138"/>
        <v>2018</v>
      </c>
      <c r="I2210" s="29">
        <v>43433</v>
      </c>
      <c r="J2210" s="13" t="s">
        <v>50</v>
      </c>
      <c r="K2210" s="13" t="s">
        <v>5972</v>
      </c>
      <c r="L2210" s="13" t="s">
        <v>24</v>
      </c>
      <c r="M2210" s="13" t="s">
        <v>767</v>
      </c>
      <c r="N2210" s="13" t="s">
        <v>187</v>
      </c>
      <c r="O2210" s="13" t="s">
        <v>27</v>
      </c>
      <c r="P2210" s="13" t="s">
        <v>28</v>
      </c>
      <c r="Q2210" s="13" t="s">
        <v>4382</v>
      </c>
      <c r="R2210" s="13" t="s">
        <v>30</v>
      </c>
      <c r="S2210" s="13" t="s">
        <v>1789</v>
      </c>
      <c r="T2210" s="13" t="s">
        <v>4383</v>
      </c>
      <c r="U2210" s="33">
        <v>47.249999999999986</v>
      </c>
      <c r="V2210" s="15">
        <v>3</v>
      </c>
      <c r="W2210" s="14">
        <v>0</v>
      </c>
      <c r="X2210" s="33">
        <v>1.35</v>
      </c>
      <c r="Y2210" s="33">
        <v>14.129999999999999</v>
      </c>
      <c r="Z2210" s="14">
        <f t="shared" si="139"/>
        <v>0.29904761904761912</v>
      </c>
      <c r="AA2210" s="13" t="s">
        <v>88</v>
      </c>
      <c r="AB2210" s="33">
        <v>0</v>
      </c>
      <c r="AC2210" s="33">
        <v>31.769999999999985</v>
      </c>
    </row>
    <row r="2211" spans="2:29" x14ac:dyDescent="0.3">
      <c r="B2211" s="19"/>
      <c r="D2211" s="13" t="s">
        <v>8314</v>
      </c>
      <c r="E2211" s="29">
        <v>43083</v>
      </c>
      <c r="F2211" s="29" t="str">
        <f t="shared" si="136"/>
        <v>Thu</v>
      </c>
      <c r="G2211" s="29" t="str">
        <f t="shared" si="137"/>
        <v>Dec</v>
      </c>
      <c r="H2211" s="34">
        <f t="shared" si="138"/>
        <v>2017</v>
      </c>
      <c r="I2211" s="29">
        <v>43086</v>
      </c>
      <c r="J2211" s="13" t="s">
        <v>34</v>
      </c>
      <c r="K2211" s="13" t="s">
        <v>1888</v>
      </c>
      <c r="L2211" s="13" t="s">
        <v>24</v>
      </c>
      <c r="M2211" s="13" t="s">
        <v>858</v>
      </c>
      <c r="N2211" s="13" t="s">
        <v>859</v>
      </c>
      <c r="O2211" s="13" t="s">
        <v>54</v>
      </c>
      <c r="P2211" s="13" t="s">
        <v>55</v>
      </c>
      <c r="Q2211" s="13" t="s">
        <v>1889</v>
      </c>
      <c r="R2211" s="13" t="s">
        <v>30</v>
      </c>
      <c r="S2211" s="13" t="s">
        <v>289</v>
      </c>
      <c r="T2211" s="13" t="s">
        <v>1890</v>
      </c>
      <c r="U2211" s="33">
        <v>674.69039999999984</v>
      </c>
      <c r="V2211" s="15">
        <v>4</v>
      </c>
      <c r="W2211" s="14">
        <v>0.17</v>
      </c>
      <c r="X2211" s="33">
        <v>66.13</v>
      </c>
      <c r="Y2211" s="33">
        <v>219.41040000000004</v>
      </c>
      <c r="Z2211" s="14">
        <f t="shared" si="139"/>
        <v>0.32520160357995326</v>
      </c>
      <c r="AA2211" s="13" t="s">
        <v>60</v>
      </c>
      <c r="AB2211" s="33">
        <v>114.69736799999998</v>
      </c>
      <c r="AC2211" s="33">
        <v>274.45263199999982</v>
      </c>
    </row>
    <row r="2212" spans="2:29" x14ac:dyDescent="0.3">
      <c r="B2212" s="19"/>
      <c r="D2212" s="13" t="s">
        <v>8315</v>
      </c>
      <c r="E2212" s="29">
        <v>43083</v>
      </c>
      <c r="F2212" s="29" t="str">
        <f t="shared" si="136"/>
        <v>Thu</v>
      </c>
      <c r="G2212" s="29" t="str">
        <f t="shared" si="137"/>
        <v>Dec</v>
      </c>
      <c r="H2212" s="34">
        <f t="shared" si="138"/>
        <v>2017</v>
      </c>
      <c r="I2212" s="29">
        <v>43086</v>
      </c>
      <c r="J2212" s="13" t="s">
        <v>34</v>
      </c>
      <c r="K2212" s="13" t="s">
        <v>1888</v>
      </c>
      <c r="L2212" s="13" t="s">
        <v>24</v>
      </c>
      <c r="M2212" s="13" t="s">
        <v>858</v>
      </c>
      <c r="N2212" s="13" t="s">
        <v>859</v>
      </c>
      <c r="O2212" s="13" t="s">
        <v>54</v>
      </c>
      <c r="P2212" s="13" t="s">
        <v>55</v>
      </c>
      <c r="Q2212" s="13" t="s">
        <v>1025</v>
      </c>
      <c r="R2212" s="13" t="s">
        <v>57</v>
      </c>
      <c r="S2212" s="13" t="s">
        <v>121</v>
      </c>
      <c r="T2212" s="13" t="s">
        <v>1026</v>
      </c>
      <c r="U2212" s="33">
        <v>679.88400000000013</v>
      </c>
      <c r="V2212" s="15">
        <v>5</v>
      </c>
      <c r="W2212" s="14">
        <v>0.47000000000000003</v>
      </c>
      <c r="X2212" s="33">
        <v>57.54</v>
      </c>
      <c r="Y2212" s="33">
        <v>-384.96600000000018</v>
      </c>
      <c r="Z2212" s="14">
        <f t="shared" si="139"/>
        <v>-0.56622306158109337</v>
      </c>
      <c r="AA2212" s="13" t="s">
        <v>60</v>
      </c>
      <c r="AB2212" s="33">
        <v>319.54548000000005</v>
      </c>
      <c r="AC2212" s="33">
        <v>687.76452000000018</v>
      </c>
    </row>
    <row r="2213" spans="2:29" x14ac:dyDescent="0.3">
      <c r="B2213" s="19"/>
      <c r="D2213" s="13" t="s">
        <v>8316</v>
      </c>
      <c r="E2213" s="29">
        <v>43176</v>
      </c>
      <c r="F2213" s="29" t="str">
        <f t="shared" si="136"/>
        <v>Sat</v>
      </c>
      <c r="G2213" s="29" t="str">
        <f t="shared" si="137"/>
        <v>Mar</v>
      </c>
      <c r="H2213" s="34">
        <f t="shared" si="138"/>
        <v>2018</v>
      </c>
      <c r="I2213" s="29">
        <v>43180</v>
      </c>
      <c r="J2213" s="13" t="s">
        <v>50</v>
      </c>
      <c r="K2213" s="13" t="s">
        <v>1888</v>
      </c>
      <c r="L2213" s="13" t="s">
        <v>24</v>
      </c>
      <c r="M2213" s="13" t="s">
        <v>3551</v>
      </c>
      <c r="N2213" s="13" t="s">
        <v>3552</v>
      </c>
      <c r="O2213" s="13" t="s">
        <v>54</v>
      </c>
      <c r="P2213" s="13" t="s">
        <v>55</v>
      </c>
      <c r="Q2213" s="13" t="s">
        <v>2150</v>
      </c>
      <c r="R2213" s="13" t="s">
        <v>30</v>
      </c>
      <c r="S2213" s="13" t="s">
        <v>1121</v>
      </c>
      <c r="T2213" s="13" t="s">
        <v>2151</v>
      </c>
      <c r="U2213" s="33">
        <v>91.134</v>
      </c>
      <c r="V2213" s="15">
        <v>4</v>
      </c>
      <c r="W2213" s="14">
        <v>0.17</v>
      </c>
      <c r="X2213" s="33">
        <v>11.03</v>
      </c>
      <c r="Y2213" s="33">
        <v>-1.1460000000000043</v>
      </c>
      <c r="Z2213" s="14">
        <f t="shared" si="139"/>
        <v>-1.2574889722825777E-2</v>
      </c>
      <c r="AA2213" s="13" t="s">
        <v>60</v>
      </c>
      <c r="AB2213" s="33">
        <v>15.492780000000002</v>
      </c>
      <c r="AC2213" s="33">
        <v>65.757220000000004</v>
      </c>
    </row>
    <row r="2214" spans="2:29" x14ac:dyDescent="0.3">
      <c r="B2214" s="19"/>
      <c r="D2214" s="13" t="s">
        <v>8317</v>
      </c>
      <c r="E2214" s="29">
        <v>43771</v>
      </c>
      <c r="F2214" s="29" t="str">
        <f t="shared" si="136"/>
        <v>Sat</v>
      </c>
      <c r="G2214" s="29" t="str">
        <f t="shared" si="137"/>
        <v>Nov</v>
      </c>
      <c r="H2214" s="34">
        <f t="shared" si="138"/>
        <v>2019</v>
      </c>
      <c r="I2214" s="29">
        <v>43777</v>
      </c>
      <c r="J2214" s="13" t="s">
        <v>50</v>
      </c>
      <c r="K2214" s="13" t="s">
        <v>1784</v>
      </c>
      <c r="L2214" s="13" t="s">
        <v>36</v>
      </c>
      <c r="M2214" s="13" t="s">
        <v>443</v>
      </c>
      <c r="N2214" s="13" t="s">
        <v>146</v>
      </c>
      <c r="O2214" s="13" t="s">
        <v>27</v>
      </c>
      <c r="P2214" s="13" t="s">
        <v>28</v>
      </c>
      <c r="Q2214" s="13" t="s">
        <v>1785</v>
      </c>
      <c r="R2214" s="13" t="s">
        <v>57</v>
      </c>
      <c r="S2214" s="13" t="s">
        <v>86</v>
      </c>
      <c r="T2214" s="13" t="s">
        <v>1786</v>
      </c>
      <c r="U2214" s="33">
        <v>763.92</v>
      </c>
      <c r="V2214" s="15">
        <v>4</v>
      </c>
      <c r="W2214" s="14">
        <v>0</v>
      </c>
      <c r="X2214" s="33">
        <v>70.91</v>
      </c>
      <c r="Y2214" s="33">
        <v>381.96</v>
      </c>
      <c r="Z2214" s="14">
        <f t="shared" si="139"/>
        <v>0.5</v>
      </c>
      <c r="AA2214" s="13" t="s">
        <v>88</v>
      </c>
      <c r="AB2214" s="33">
        <v>0</v>
      </c>
      <c r="AC2214" s="33">
        <v>311.05</v>
      </c>
    </row>
    <row r="2215" spans="2:29" x14ac:dyDescent="0.3">
      <c r="B2215" s="19"/>
      <c r="D2215" s="13" t="s">
        <v>8318</v>
      </c>
      <c r="E2215" s="29">
        <v>43875</v>
      </c>
      <c r="F2215" s="29" t="str">
        <f t="shared" si="136"/>
        <v>Fri</v>
      </c>
      <c r="G2215" s="29" t="str">
        <f t="shared" si="137"/>
        <v>Feb</v>
      </c>
      <c r="H2215" s="34">
        <f t="shared" si="138"/>
        <v>2020</v>
      </c>
      <c r="I2215" s="29">
        <v>43875</v>
      </c>
      <c r="J2215" s="13" t="s">
        <v>126</v>
      </c>
      <c r="K2215" s="13" t="s">
        <v>1784</v>
      </c>
      <c r="L2215" s="13" t="s">
        <v>36</v>
      </c>
      <c r="M2215" s="13" t="s">
        <v>1006</v>
      </c>
      <c r="N2215" s="13" t="s">
        <v>226</v>
      </c>
      <c r="O2215" s="13" t="s">
        <v>27</v>
      </c>
      <c r="P2215" s="13" t="s">
        <v>28</v>
      </c>
      <c r="Q2215" s="13" t="s">
        <v>5236</v>
      </c>
      <c r="R2215" s="13" t="s">
        <v>30</v>
      </c>
      <c r="S2215" s="13" t="s">
        <v>2177</v>
      </c>
      <c r="T2215" s="13" t="s">
        <v>5237</v>
      </c>
      <c r="U2215" s="33">
        <v>22.259999999999998</v>
      </c>
      <c r="V2215" s="15">
        <v>2</v>
      </c>
      <c r="W2215" s="14">
        <v>0</v>
      </c>
      <c r="X2215" s="33">
        <v>2.97</v>
      </c>
      <c r="Y2215" s="33">
        <v>1.5</v>
      </c>
      <c r="Z2215" s="14">
        <f t="shared" si="139"/>
        <v>6.7385444743935319E-2</v>
      </c>
      <c r="AA2215" s="13" t="s">
        <v>88</v>
      </c>
      <c r="AB2215" s="33">
        <v>0</v>
      </c>
      <c r="AC2215" s="33">
        <v>17.79</v>
      </c>
    </row>
    <row r="2216" spans="2:29" x14ac:dyDescent="0.3">
      <c r="B2216" s="19"/>
      <c r="D2216" s="13" t="s">
        <v>8319</v>
      </c>
      <c r="E2216" s="29">
        <v>43250</v>
      </c>
      <c r="F2216" s="29" t="str">
        <f t="shared" si="136"/>
        <v>Wed</v>
      </c>
      <c r="G2216" s="29" t="str">
        <f t="shared" si="137"/>
        <v>May</v>
      </c>
      <c r="H2216" s="34">
        <f t="shared" si="138"/>
        <v>2018</v>
      </c>
      <c r="I2216" s="29">
        <v>43252</v>
      </c>
      <c r="J2216" s="13" t="s">
        <v>34</v>
      </c>
      <c r="K2216" s="13" t="s">
        <v>4551</v>
      </c>
      <c r="L2216" s="13" t="s">
        <v>82</v>
      </c>
      <c r="M2216" s="13" t="s">
        <v>3653</v>
      </c>
      <c r="N2216" s="13" t="s">
        <v>1825</v>
      </c>
      <c r="O2216" s="13" t="s">
        <v>27</v>
      </c>
      <c r="P2216" s="13" t="s">
        <v>28</v>
      </c>
      <c r="Q2216" s="13" t="s">
        <v>2923</v>
      </c>
      <c r="R2216" s="13" t="s">
        <v>30</v>
      </c>
      <c r="S2216" s="13" t="s">
        <v>1607</v>
      </c>
      <c r="T2216" s="13" t="s">
        <v>2924</v>
      </c>
      <c r="U2216" s="33">
        <v>136.94999999999999</v>
      </c>
      <c r="V2216" s="15">
        <v>5</v>
      </c>
      <c r="W2216" s="14">
        <v>0</v>
      </c>
      <c r="X2216" s="33">
        <v>10.039999999999999</v>
      </c>
      <c r="Y2216" s="33">
        <v>40.949999999999996</v>
      </c>
      <c r="Z2216" s="14">
        <f t="shared" si="139"/>
        <v>0.29901423877327493</v>
      </c>
      <c r="AA2216" s="13" t="s">
        <v>60</v>
      </c>
      <c r="AB2216" s="33">
        <v>0</v>
      </c>
      <c r="AC2216" s="33">
        <v>85.960000000000008</v>
      </c>
    </row>
    <row r="2217" spans="2:29" x14ac:dyDescent="0.3">
      <c r="B2217" s="19"/>
      <c r="D2217" s="13" t="s">
        <v>8320</v>
      </c>
      <c r="E2217" s="29">
        <v>43250</v>
      </c>
      <c r="F2217" s="29" t="str">
        <f t="shared" si="136"/>
        <v>Wed</v>
      </c>
      <c r="G2217" s="29" t="str">
        <f t="shared" si="137"/>
        <v>May</v>
      </c>
      <c r="H2217" s="34">
        <f t="shared" si="138"/>
        <v>2018</v>
      </c>
      <c r="I2217" s="29">
        <v>43252</v>
      </c>
      <c r="J2217" s="13" t="s">
        <v>34</v>
      </c>
      <c r="K2217" s="13" t="s">
        <v>4551</v>
      </c>
      <c r="L2217" s="13" t="s">
        <v>82</v>
      </c>
      <c r="M2217" s="13" t="s">
        <v>3653</v>
      </c>
      <c r="N2217" s="13" t="s">
        <v>1825</v>
      </c>
      <c r="O2217" s="13" t="s">
        <v>27</v>
      </c>
      <c r="P2217" s="13" t="s">
        <v>28</v>
      </c>
      <c r="Q2217" s="13" t="s">
        <v>5408</v>
      </c>
      <c r="R2217" s="13" t="s">
        <v>30</v>
      </c>
      <c r="S2217" s="13" t="s">
        <v>2751</v>
      </c>
      <c r="T2217" s="13" t="s">
        <v>5409</v>
      </c>
      <c r="U2217" s="33">
        <v>19.740000000000002</v>
      </c>
      <c r="V2217" s="15">
        <v>2</v>
      </c>
      <c r="W2217" s="14">
        <v>0</v>
      </c>
      <c r="X2217" s="33">
        <v>2.41</v>
      </c>
      <c r="Y2217" s="33">
        <v>0.18</v>
      </c>
      <c r="Z2217" s="14">
        <f t="shared" si="139"/>
        <v>9.11854103343465E-3</v>
      </c>
      <c r="AA2217" s="13" t="s">
        <v>60</v>
      </c>
      <c r="AB2217" s="33">
        <v>0</v>
      </c>
      <c r="AC2217" s="33">
        <v>17.150000000000002</v>
      </c>
    </row>
    <row r="2218" spans="2:29" x14ac:dyDescent="0.3">
      <c r="B2218" s="19"/>
      <c r="D2218" s="13" t="s">
        <v>8321</v>
      </c>
      <c r="E2218" s="29">
        <v>43526</v>
      </c>
      <c r="F2218" s="29" t="str">
        <f t="shared" ref="F2218:F2281" si="140">TEXT(E2218,"ddd")</f>
        <v>Sat</v>
      </c>
      <c r="G2218" s="29" t="str">
        <f t="shared" ref="G2218:G2281" si="141">TEXT(E2218,"mmm")</f>
        <v>Mar</v>
      </c>
      <c r="H2218" s="34">
        <f t="shared" si="138"/>
        <v>2019</v>
      </c>
      <c r="I2218" s="29">
        <v>43528</v>
      </c>
      <c r="J2218" s="13" t="s">
        <v>22</v>
      </c>
      <c r="K2218" s="13" t="s">
        <v>5288</v>
      </c>
      <c r="L2218" s="13" t="s">
        <v>24</v>
      </c>
      <c r="M2218" s="13" t="s">
        <v>5097</v>
      </c>
      <c r="N2218" s="13" t="s">
        <v>310</v>
      </c>
      <c r="O2218" s="13" t="s">
        <v>27</v>
      </c>
      <c r="P2218" s="13" t="s">
        <v>28</v>
      </c>
      <c r="Q2218" s="13" t="s">
        <v>2866</v>
      </c>
      <c r="R2218" s="13" t="s">
        <v>30</v>
      </c>
      <c r="S2218" s="13" t="s">
        <v>289</v>
      </c>
      <c r="T2218" s="13" t="s">
        <v>2867</v>
      </c>
      <c r="U2218" s="33">
        <v>97.92</v>
      </c>
      <c r="V2218" s="15">
        <v>2</v>
      </c>
      <c r="W2218" s="14">
        <v>0</v>
      </c>
      <c r="X2218" s="33">
        <v>4.93</v>
      </c>
      <c r="Y2218" s="33">
        <v>3.9000000000000004</v>
      </c>
      <c r="Z2218" s="14">
        <f t="shared" si="139"/>
        <v>3.9828431372549024E-2</v>
      </c>
      <c r="AA2218" s="13" t="s">
        <v>88</v>
      </c>
      <c r="AB2218" s="33">
        <v>0</v>
      </c>
      <c r="AC2218" s="33">
        <v>89.09</v>
      </c>
    </row>
    <row r="2219" spans="2:29" x14ac:dyDescent="0.3">
      <c r="B2219" s="19"/>
      <c r="D2219" s="13" t="s">
        <v>8322</v>
      </c>
      <c r="E2219" s="29">
        <v>43602</v>
      </c>
      <c r="F2219" s="29" t="str">
        <f t="shared" si="140"/>
        <v>Fri</v>
      </c>
      <c r="G2219" s="29" t="str">
        <f t="shared" si="141"/>
        <v>May</v>
      </c>
      <c r="H2219" s="34">
        <f t="shared" si="138"/>
        <v>2019</v>
      </c>
      <c r="I2219" s="29">
        <v>43606</v>
      </c>
      <c r="J2219" s="13" t="s">
        <v>50</v>
      </c>
      <c r="K2219" s="13" t="s">
        <v>2787</v>
      </c>
      <c r="L2219" s="13" t="s">
        <v>24</v>
      </c>
      <c r="M2219" s="13" t="s">
        <v>182</v>
      </c>
      <c r="N2219" s="13" t="s">
        <v>182</v>
      </c>
      <c r="O2219" s="13" t="s">
        <v>54</v>
      </c>
      <c r="P2219" s="13" t="s">
        <v>55</v>
      </c>
      <c r="Q2219" s="13" t="s">
        <v>2982</v>
      </c>
      <c r="R2219" s="13" t="s">
        <v>30</v>
      </c>
      <c r="S2219" s="13" t="s">
        <v>1121</v>
      </c>
      <c r="T2219" s="13" t="s">
        <v>2983</v>
      </c>
      <c r="U2219" s="33">
        <v>164.71350000000001</v>
      </c>
      <c r="V2219" s="15">
        <v>7</v>
      </c>
      <c r="W2219" s="14">
        <v>0.17</v>
      </c>
      <c r="X2219" s="33">
        <v>14.48</v>
      </c>
      <c r="Y2219" s="33">
        <v>63.493499999999997</v>
      </c>
      <c r="Z2219" s="14">
        <f t="shared" si="139"/>
        <v>0.38547842162299989</v>
      </c>
      <c r="AA2219" s="13" t="s">
        <v>60</v>
      </c>
      <c r="AB2219" s="33">
        <v>28.001295000000002</v>
      </c>
      <c r="AC2219" s="33">
        <v>58.73870500000001</v>
      </c>
    </row>
    <row r="2220" spans="2:29" x14ac:dyDescent="0.3">
      <c r="B2220" s="19"/>
      <c r="D2220" s="13" t="s">
        <v>8323</v>
      </c>
      <c r="E2220" s="29">
        <v>44089</v>
      </c>
      <c r="F2220" s="29" t="str">
        <f t="shared" si="140"/>
        <v>Tue</v>
      </c>
      <c r="G2220" s="29" t="str">
        <f t="shared" si="141"/>
        <v>Sep</v>
      </c>
      <c r="H2220" s="34">
        <f t="shared" si="138"/>
        <v>2020</v>
      </c>
      <c r="I2220" s="29">
        <v>44091</v>
      </c>
      <c r="J2220" s="13" t="s">
        <v>22</v>
      </c>
      <c r="K2220" s="13" t="s">
        <v>2787</v>
      </c>
      <c r="L2220" s="13" t="s">
        <v>24</v>
      </c>
      <c r="M2220" s="13" t="s">
        <v>90</v>
      </c>
      <c r="N2220" s="13" t="s">
        <v>91</v>
      </c>
      <c r="O2220" s="13" t="s">
        <v>54</v>
      </c>
      <c r="P2220" s="13" t="s">
        <v>55</v>
      </c>
      <c r="Q2220" s="13" t="s">
        <v>1325</v>
      </c>
      <c r="R2220" s="13" t="s">
        <v>40</v>
      </c>
      <c r="S2220" s="13" t="s">
        <v>41</v>
      </c>
      <c r="T2220" s="13" t="s">
        <v>1326</v>
      </c>
      <c r="U2220" s="33">
        <v>214.75139999999996</v>
      </c>
      <c r="V2220" s="15">
        <v>2</v>
      </c>
      <c r="W2220" s="14">
        <v>0.27</v>
      </c>
      <c r="X2220" s="33">
        <v>34.090000000000003</v>
      </c>
      <c r="Y2220" s="33">
        <v>-2.988599999999991</v>
      </c>
      <c r="Z2220" s="14">
        <f t="shared" si="139"/>
        <v>-1.3916556539328691E-2</v>
      </c>
      <c r="AA2220" s="13" t="s">
        <v>60</v>
      </c>
      <c r="AB2220" s="33">
        <v>57.982877999999992</v>
      </c>
      <c r="AC2220" s="33">
        <v>125.66712199999995</v>
      </c>
    </row>
    <row r="2221" spans="2:29" x14ac:dyDescent="0.3">
      <c r="B2221" s="19"/>
      <c r="D2221" s="13" t="s">
        <v>8324</v>
      </c>
      <c r="E2221" s="29">
        <v>43827</v>
      </c>
      <c r="F2221" s="29" t="str">
        <f t="shared" si="140"/>
        <v>Sat</v>
      </c>
      <c r="G2221" s="29" t="str">
        <f t="shared" si="141"/>
        <v>Dec</v>
      </c>
      <c r="H2221" s="34">
        <f t="shared" si="138"/>
        <v>2019</v>
      </c>
      <c r="I2221" s="29">
        <v>43831</v>
      </c>
      <c r="J2221" s="13" t="s">
        <v>50</v>
      </c>
      <c r="K2221" s="13" t="s">
        <v>2203</v>
      </c>
      <c r="L2221" s="13" t="s">
        <v>24</v>
      </c>
      <c r="M2221" s="13" t="s">
        <v>531</v>
      </c>
      <c r="N2221" s="13" t="s">
        <v>187</v>
      </c>
      <c r="O2221" s="13" t="s">
        <v>27</v>
      </c>
      <c r="P2221" s="13" t="s">
        <v>28</v>
      </c>
      <c r="Q2221" s="13" t="s">
        <v>1983</v>
      </c>
      <c r="R2221" s="13" t="s">
        <v>40</v>
      </c>
      <c r="S2221" s="13" t="s">
        <v>67</v>
      </c>
      <c r="T2221" s="13" t="s">
        <v>1984</v>
      </c>
      <c r="U2221" s="33">
        <v>976.56</v>
      </c>
      <c r="V2221" s="15">
        <v>8</v>
      </c>
      <c r="W2221" s="14">
        <v>0</v>
      </c>
      <c r="X2221" s="33">
        <v>51.96</v>
      </c>
      <c r="Y2221" s="33">
        <v>97.44</v>
      </c>
      <c r="Z2221" s="14">
        <f t="shared" si="139"/>
        <v>9.9778815433767515E-2</v>
      </c>
      <c r="AA2221" s="13" t="s">
        <v>88</v>
      </c>
      <c r="AB2221" s="33">
        <v>0</v>
      </c>
      <c r="AC2221" s="33">
        <v>827.15999999999985</v>
      </c>
    </row>
    <row r="2222" spans="2:29" x14ac:dyDescent="0.3">
      <c r="B2222" s="19"/>
      <c r="D2222" s="13" t="s">
        <v>8325</v>
      </c>
      <c r="E2222" s="29">
        <v>43720</v>
      </c>
      <c r="F2222" s="29" t="str">
        <f t="shared" si="140"/>
        <v>Thu</v>
      </c>
      <c r="G2222" s="29" t="str">
        <f t="shared" si="141"/>
        <v>Sep</v>
      </c>
      <c r="H2222" s="34">
        <f t="shared" si="138"/>
        <v>2019</v>
      </c>
      <c r="I2222" s="29">
        <v>43727</v>
      </c>
      <c r="J2222" s="13" t="s">
        <v>50</v>
      </c>
      <c r="K2222" s="13" t="s">
        <v>3404</v>
      </c>
      <c r="L2222" s="13" t="s">
        <v>24</v>
      </c>
      <c r="M2222" s="13" t="s">
        <v>3405</v>
      </c>
      <c r="N2222" s="13" t="s">
        <v>2687</v>
      </c>
      <c r="O2222" s="13" t="s">
        <v>201</v>
      </c>
      <c r="P2222" s="13" t="s">
        <v>28</v>
      </c>
      <c r="Q2222" s="13" t="s">
        <v>3406</v>
      </c>
      <c r="R2222" s="13" t="s">
        <v>30</v>
      </c>
      <c r="S2222" s="13" t="s">
        <v>1121</v>
      </c>
      <c r="T2222" s="13" t="s">
        <v>3407</v>
      </c>
      <c r="U2222" s="33">
        <v>146.88</v>
      </c>
      <c r="V2222" s="15">
        <v>3</v>
      </c>
      <c r="W2222" s="14">
        <v>0</v>
      </c>
      <c r="X2222" s="33">
        <v>22.6</v>
      </c>
      <c r="Y2222" s="33">
        <v>2.88</v>
      </c>
      <c r="Z2222" s="14">
        <f t="shared" si="139"/>
        <v>1.9607843137254902E-2</v>
      </c>
      <c r="AA2222" s="13" t="s">
        <v>266</v>
      </c>
      <c r="AB2222" s="33">
        <v>0</v>
      </c>
      <c r="AC2222" s="33">
        <v>121.4</v>
      </c>
    </row>
    <row r="2223" spans="2:29" x14ac:dyDescent="0.3">
      <c r="B2223" s="19"/>
      <c r="D2223" s="13" t="s">
        <v>8326</v>
      </c>
      <c r="E2223" s="29">
        <v>43720</v>
      </c>
      <c r="F2223" s="29" t="str">
        <f t="shared" si="140"/>
        <v>Thu</v>
      </c>
      <c r="G2223" s="29" t="str">
        <f t="shared" si="141"/>
        <v>Sep</v>
      </c>
      <c r="H2223" s="34">
        <f t="shared" si="138"/>
        <v>2019</v>
      </c>
      <c r="I2223" s="29">
        <v>43727</v>
      </c>
      <c r="J2223" s="13" t="s">
        <v>50</v>
      </c>
      <c r="K2223" s="13" t="s">
        <v>3404</v>
      </c>
      <c r="L2223" s="13" t="s">
        <v>24</v>
      </c>
      <c r="M2223" s="13" t="s">
        <v>3405</v>
      </c>
      <c r="N2223" s="13" t="s">
        <v>2687</v>
      </c>
      <c r="O2223" s="13" t="s">
        <v>201</v>
      </c>
      <c r="P2223" s="13" t="s">
        <v>28</v>
      </c>
      <c r="Q2223" s="13" t="s">
        <v>4914</v>
      </c>
      <c r="R2223" s="13" t="s">
        <v>30</v>
      </c>
      <c r="S2223" s="13" t="s">
        <v>1121</v>
      </c>
      <c r="T2223" s="13" t="s">
        <v>4915</v>
      </c>
      <c r="U2223" s="33">
        <v>70.949999999999989</v>
      </c>
      <c r="V2223" s="15">
        <v>5</v>
      </c>
      <c r="W2223" s="14">
        <v>0</v>
      </c>
      <c r="X2223" s="33">
        <v>7.32</v>
      </c>
      <c r="Y2223" s="33">
        <v>17.7</v>
      </c>
      <c r="Z2223" s="14">
        <f t="shared" si="139"/>
        <v>0.24947145877378438</v>
      </c>
      <c r="AA2223" s="13" t="s">
        <v>266</v>
      </c>
      <c r="AB2223" s="33">
        <v>0</v>
      </c>
      <c r="AC2223" s="33">
        <v>45.929999999999993</v>
      </c>
    </row>
    <row r="2224" spans="2:29" x14ac:dyDescent="0.3">
      <c r="B2224" s="19"/>
      <c r="D2224" s="13" t="s">
        <v>8327</v>
      </c>
      <c r="E2224" s="29">
        <v>43718</v>
      </c>
      <c r="F2224" s="29" t="str">
        <f t="shared" si="140"/>
        <v>Tue</v>
      </c>
      <c r="G2224" s="29" t="str">
        <f t="shared" si="141"/>
        <v>Sep</v>
      </c>
      <c r="H2224" s="34">
        <f t="shared" si="138"/>
        <v>2019</v>
      </c>
      <c r="I2224" s="29">
        <v>43720</v>
      </c>
      <c r="J2224" s="13" t="s">
        <v>22</v>
      </c>
      <c r="K2224" s="13" t="s">
        <v>4463</v>
      </c>
      <c r="L2224" s="13" t="s">
        <v>24</v>
      </c>
      <c r="M2224" s="13" t="s">
        <v>1366</v>
      </c>
      <c r="N2224" s="13" t="s">
        <v>146</v>
      </c>
      <c r="O2224" s="13" t="s">
        <v>27</v>
      </c>
      <c r="P2224" s="13" t="s">
        <v>28</v>
      </c>
      <c r="Q2224" s="13" t="s">
        <v>4464</v>
      </c>
      <c r="R2224" s="13" t="s">
        <v>57</v>
      </c>
      <c r="S2224" s="13" t="s">
        <v>121</v>
      </c>
      <c r="T2224" s="13" t="s">
        <v>4465</v>
      </c>
      <c r="U2224" s="33">
        <v>125.82</v>
      </c>
      <c r="V2224" s="15">
        <v>3</v>
      </c>
      <c r="W2224" s="14">
        <v>0</v>
      </c>
      <c r="X2224" s="33">
        <v>10.78</v>
      </c>
      <c r="Y2224" s="33">
        <v>36.449999999999996</v>
      </c>
      <c r="Z2224" s="14">
        <f t="shared" si="139"/>
        <v>0.28969957081545061</v>
      </c>
      <c r="AA2224" s="13" t="s">
        <v>88</v>
      </c>
      <c r="AB2224" s="33">
        <v>0</v>
      </c>
      <c r="AC2224" s="33">
        <v>78.59</v>
      </c>
    </row>
    <row r="2225" spans="2:29" x14ac:dyDescent="0.3">
      <c r="B2225" s="19"/>
      <c r="D2225" s="13" t="s">
        <v>8328</v>
      </c>
      <c r="E2225" s="29">
        <v>43718</v>
      </c>
      <c r="F2225" s="29" t="str">
        <f t="shared" si="140"/>
        <v>Tue</v>
      </c>
      <c r="G2225" s="29" t="str">
        <f t="shared" si="141"/>
        <v>Sep</v>
      </c>
      <c r="H2225" s="34">
        <f t="shared" si="138"/>
        <v>2019</v>
      </c>
      <c r="I2225" s="29">
        <v>43720</v>
      </c>
      <c r="J2225" s="13" t="s">
        <v>22</v>
      </c>
      <c r="K2225" s="13" t="s">
        <v>4463</v>
      </c>
      <c r="L2225" s="13" t="s">
        <v>24</v>
      </c>
      <c r="M2225" s="13" t="s">
        <v>1366</v>
      </c>
      <c r="N2225" s="13" t="s">
        <v>146</v>
      </c>
      <c r="O2225" s="13" t="s">
        <v>27</v>
      </c>
      <c r="P2225" s="13" t="s">
        <v>28</v>
      </c>
      <c r="Q2225" s="13" t="s">
        <v>5451</v>
      </c>
      <c r="R2225" s="13" t="s">
        <v>30</v>
      </c>
      <c r="S2225" s="13" t="s">
        <v>1121</v>
      </c>
      <c r="T2225" s="13" t="s">
        <v>5452</v>
      </c>
      <c r="U2225" s="33">
        <v>18.090000000000003</v>
      </c>
      <c r="V2225" s="15">
        <v>3</v>
      </c>
      <c r="W2225" s="14">
        <v>0</v>
      </c>
      <c r="X2225" s="33">
        <v>1.67</v>
      </c>
      <c r="Y2225" s="33">
        <v>0.54</v>
      </c>
      <c r="Z2225" s="14">
        <f t="shared" si="139"/>
        <v>2.9850746268656712E-2</v>
      </c>
      <c r="AA2225" s="13" t="s">
        <v>88</v>
      </c>
      <c r="AB2225" s="33">
        <v>0</v>
      </c>
      <c r="AC2225" s="33">
        <v>15.880000000000003</v>
      </c>
    </row>
    <row r="2226" spans="2:29" x14ac:dyDescent="0.3">
      <c r="B2226" s="19"/>
      <c r="D2226" s="13" t="s">
        <v>8329</v>
      </c>
      <c r="E2226" s="29">
        <v>44152</v>
      </c>
      <c r="F2226" s="29" t="str">
        <f t="shared" si="140"/>
        <v>Tue</v>
      </c>
      <c r="G2226" s="29" t="str">
        <f t="shared" si="141"/>
        <v>Nov</v>
      </c>
      <c r="H2226" s="34">
        <f t="shared" si="138"/>
        <v>2020</v>
      </c>
      <c r="I2226" s="29">
        <v>44153</v>
      </c>
      <c r="J2226" s="13" t="s">
        <v>34</v>
      </c>
      <c r="K2226" s="13" t="s">
        <v>4308</v>
      </c>
      <c r="L2226" s="13" t="s">
        <v>24</v>
      </c>
      <c r="M2226" s="13" t="s">
        <v>791</v>
      </c>
      <c r="N2226" s="13" t="s">
        <v>158</v>
      </c>
      <c r="O2226" s="13" t="s">
        <v>54</v>
      </c>
      <c r="P2226" s="13" t="s">
        <v>55</v>
      </c>
      <c r="Q2226" s="13" t="s">
        <v>4309</v>
      </c>
      <c r="R2226" s="13" t="s">
        <v>30</v>
      </c>
      <c r="S2226" s="13" t="s">
        <v>289</v>
      </c>
      <c r="T2226" s="13" t="s">
        <v>4310</v>
      </c>
      <c r="U2226" s="33">
        <v>115.63559999999998</v>
      </c>
      <c r="V2226" s="15">
        <v>6</v>
      </c>
      <c r="W2226" s="14">
        <v>0.17</v>
      </c>
      <c r="X2226" s="33">
        <v>12.14</v>
      </c>
      <c r="Y2226" s="33">
        <v>40.395600000000002</v>
      </c>
      <c r="Z2226" s="14">
        <f t="shared" si="139"/>
        <v>0.34933532579932136</v>
      </c>
      <c r="AA2226" s="13" t="s">
        <v>33</v>
      </c>
      <c r="AB2226" s="33">
        <v>19.658051999999998</v>
      </c>
      <c r="AC2226" s="33">
        <v>43.441947999999982</v>
      </c>
    </row>
    <row r="2227" spans="2:29" x14ac:dyDescent="0.3">
      <c r="B2227" s="19"/>
      <c r="D2227" s="13" t="s">
        <v>8330</v>
      </c>
      <c r="E2227" s="29">
        <v>43956</v>
      </c>
      <c r="F2227" s="29" t="str">
        <f t="shared" si="140"/>
        <v>Tue</v>
      </c>
      <c r="G2227" s="29" t="str">
        <f t="shared" si="141"/>
        <v>May</v>
      </c>
      <c r="H2227" s="34">
        <f t="shared" si="138"/>
        <v>2020</v>
      </c>
      <c r="I2227" s="29">
        <v>43958</v>
      </c>
      <c r="J2227" s="13" t="s">
        <v>22</v>
      </c>
      <c r="K2227" s="13" t="s">
        <v>2318</v>
      </c>
      <c r="L2227" s="13" t="s">
        <v>24</v>
      </c>
      <c r="M2227" s="13" t="s">
        <v>551</v>
      </c>
      <c r="N2227" s="13" t="s">
        <v>2073</v>
      </c>
      <c r="O2227" s="13" t="s">
        <v>201</v>
      </c>
      <c r="P2227" s="13" t="s">
        <v>28</v>
      </c>
      <c r="Q2227" s="13" t="s">
        <v>2319</v>
      </c>
      <c r="R2227" s="13" t="s">
        <v>57</v>
      </c>
      <c r="S2227" s="13" t="s">
        <v>86</v>
      </c>
      <c r="T2227" s="13" t="s">
        <v>2320</v>
      </c>
      <c r="U2227" s="33">
        <v>533.88</v>
      </c>
      <c r="V2227" s="15">
        <v>3</v>
      </c>
      <c r="W2227" s="14">
        <v>0.5</v>
      </c>
      <c r="X2227" s="33">
        <v>48.62</v>
      </c>
      <c r="Y2227" s="33">
        <v>-74.789999999999964</v>
      </c>
      <c r="Z2227" s="14">
        <f t="shared" si="139"/>
        <v>-0.14008766014834786</v>
      </c>
      <c r="AA2227" s="13" t="s">
        <v>60</v>
      </c>
      <c r="AB2227" s="33">
        <v>266.94</v>
      </c>
      <c r="AC2227" s="33">
        <v>293.10999999999996</v>
      </c>
    </row>
    <row r="2228" spans="2:29" x14ac:dyDescent="0.3">
      <c r="B2228" s="19"/>
      <c r="D2228" s="13" t="s">
        <v>8331</v>
      </c>
      <c r="E2228" s="29">
        <v>43956</v>
      </c>
      <c r="F2228" s="29" t="str">
        <f t="shared" si="140"/>
        <v>Tue</v>
      </c>
      <c r="G2228" s="29" t="str">
        <f t="shared" si="141"/>
        <v>May</v>
      </c>
      <c r="H2228" s="34">
        <f t="shared" si="138"/>
        <v>2020</v>
      </c>
      <c r="I2228" s="29">
        <v>43958</v>
      </c>
      <c r="J2228" s="13" t="s">
        <v>22</v>
      </c>
      <c r="K2228" s="13" t="s">
        <v>2318</v>
      </c>
      <c r="L2228" s="13" t="s">
        <v>24</v>
      </c>
      <c r="M2228" s="13" t="s">
        <v>551</v>
      </c>
      <c r="N2228" s="13" t="s">
        <v>2073</v>
      </c>
      <c r="O2228" s="13" t="s">
        <v>201</v>
      </c>
      <c r="P2228" s="13" t="s">
        <v>28</v>
      </c>
      <c r="Q2228" s="13" t="s">
        <v>3829</v>
      </c>
      <c r="R2228" s="13" t="s">
        <v>30</v>
      </c>
      <c r="S2228" s="13" t="s">
        <v>1607</v>
      </c>
      <c r="T2228" s="13" t="s">
        <v>3830</v>
      </c>
      <c r="U2228" s="33">
        <v>29.400000000000002</v>
      </c>
      <c r="V2228" s="15">
        <v>2</v>
      </c>
      <c r="W2228" s="14">
        <v>0.5</v>
      </c>
      <c r="X2228" s="33">
        <v>3.52</v>
      </c>
      <c r="Y2228" s="33">
        <v>-10.620000000000001</v>
      </c>
      <c r="Z2228" s="14">
        <f t="shared" si="139"/>
        <v>-0.36122448979591837</v>
      </c>
      <c r="AA2228" s="13" t="s">
        <v>60</v>
      </c>
      <c r="AB2228" s="33">
        <v>14.700000000000001</v>
      </c>
      <c r="AC2228" s="33">
        <v>21.800000000000004</v>
      </c>
    </row>
    <row r="2229" spans="2:29" x14ac:dyDescent="0.3">
      <c r="B2229" s="19"/>
      <c r="D2229" s="13" t="s">
        <v>8332</v>
      </c>
      <c r="E2229" s="29">
        <v>44068</v>
      </c>
      <c r="F2229" s="29" t="str">
        <f t="shared" si="140"/>
        <v>Tue</v>
      </c>
      <c r="G2229" s="29" t="str">
        <f t="shared" si="141"/>
        <v>Aug</v>
      </c>
      <c r="H2229" s="34">
        <f t="shared" si="138"/>
        <v>2020</v>
      </c>
      <c r="I2229" s="29">
        <v>44068</v>
      </c>
      <c r="J2229" s="13" t="s">
        <v>126</v>
      </c>
      <c r="K2229" s="13" t="s">
        <v>1339</v>
      </c>
      <c r="L2229" s="13" t="s">
        <v>24</v>
      </c>
      <c r="M2229" s="13" t="s">
        <v>408</v>
      </c>
      <c r="N2229" s="13" t="s">
        <v>408</v>
      </c>
      <c r="O2229" s="13" t="s">
        <v>409</v>
      </c>
      <c r="P2229" s="13" t="s">
        <v>55</v>
      </c>
      <c r="Q2229" s="13" t="s">
        <v>1340</v>
      </c>
      <c r="R2229" s="13" t="s">
        <v>57</v>
      </c>
      <c r="S2229" s="13" t="s">
        <v>58</v>
      </c>
      <c r="T2229" s="13" t="s">
        <v>1341</v>
      </c>
      <c r="U2229" s="33">
        <v>457.76159999999999</v>
      </c>
      <c r="V2229" s="15">
        <v>4</v>
      </c>
      <c r="W2229" s="14">
        <v>0.17</v>
      </c>
      <c r="X2229" s="33">
        <v>99.87</v>
      </c>
      <c r="Y2229" s="33">
        <v>-82.838400000000007</v>
      </c>
      <c r="Z2229" s="14">
        <f t="shared" si="139"/>
        <v>-0.18096406513783597</v>
      </c>
      <c r="AA2229" s="13" t="s">
        <v>88</v>
      </c>
      <c r="AB2229" s="33">
        <v>77.819472000000005</v>
      </c>
      <c r="AC2229" s="33">
        <v>362.910528</v>
      </c>
    </row>
    <row r="2230" spans="2:29" x14ac:dyDescent="0.3">
      <c r="B2230" s="19"/>
      <c r="D2230" s="13" t="s">
        <v>8333</v>
      </c>
      <c r="E2230" s="29">
        <v>44068</v>
      </c>
      <c r="F2230" s="29" t="str">
        <f t="shared" si="140"/>
        <v>Tue</v>
      </c>
      <c r="G2230" s="29" t="str">
        <f t="shared" si="141"/>
        <v>Aug</v>
      </c>
      <c r="H2230" s="34">
        <f t="shared" si="138"/>
        <v>2020</v>
      </c>
      <c r="I2230" s="29">
        <v>44068</v>
      </c>
      <c r="J2230" s="13" t="s">
        <v>126</v>
      </c>
      <c r="K2230" s="13" t="s">
        <v>1339</v>
      </c>
      <c r="L2230" s="13" t="s">
        <v>24</v>
      </c>
      <c r="M2230" s="13" t="s">
        <v>408</v>
      </c>
      <c r="N2230" s="13" t="s">
        <v>408</v>
      </c>
      <c r="O2230" s="13" t="s">
        <v>409</v>
      </c>
      <c r="P2230" s="13" t="s">
        <v>55</v>
      </c>
      <c r="Q2230" s="13" t="s">
        <v>2758</v>
      </c>
      <c r="R2230" s="13" t="s">
        <v>30</v>
      </c>
      <c r="S2230" s="13" t="s">
        <v>1789</v>
      </c>
      <c r="T2230" s="13" t="s">
        <v>2759</v>
      </c>
      <c r="U2230" s="33">
        <v>78.982799999999997</v>
      </c>
      <c r="V2230" s="15">
        <v>2</v>
      </c>
      <c r="W2230" s="14">
        <v>0.17</v>
      </c>
      <c r="X2230" s="33">
        <v>16.64</v>
      </c>
      <c r="Y2230" s="33">
        <v>10.462800000000001</v>
      </c>
      <c r="Z2230" s="14">
        <f t="shared" si="139"/>
        <v>0.13246934775672681</v>
      </c>
      <c r="AA2230" s="13" t="s">
        <v>88</v>
      </c>
      <c r="AB2230" s="33">
        <v>13.427076000000001</v>
      </c>
      <c r="AC2230" s="33">
        <v>38.452923999999996</v>
      </c>
    </row>
    <row r="2231" spans="2:29" x14ac:dyDescent="0.3">
      <c r="B2231" s="19"/>
      <c r="D2231" s="13" t="s">
        <v>8334</v>
      </c>
      <c r="E2231" s="29">
        <v>44068</v>
      </c>
      <c r="F2231" s="29" t="str">
        <f t="shared" si="140"/>
        <v>Tue</v>
      </c>
      <c r="G2231" s="29" t="str">
        <f t="shared" si="141"/>
        <v>Aug</v>
      </c>
      <c r="H2231" s="34">
        <f t="shared" si="138"/>
        <v>2020</v>
      </c>
      <c r="I2231" s="29">
        <v>44068</v>
      </c>
      <c r="J2231" s="13" t="s">
        <v>126</v>
      </c>
      <c r="K2231" s="13" t="s">
        <v>1339</v>
      </c>
      <c r="L2231" s="13" t="s">
        <v>24</v>
      </c>
      <c r="M2231" s="13" t="s">
        <v>408</v>
      </c>
      <c r="N2231" s="13" t="s">
        <v>408</v>
      </c>
      <c r="O2231" s="13" t="s">
        <v>409</v>
      </c>
      <c r="P2231" s="13" t="s">
        <v>55</v>
      </c>
      <c r="Q2231" s="13" t="s">
        <v>4255</v>
      </c>
      <c r="R2231" s="13" t="s">
        <v>30</v>
      </c>
      <c r="S2231" s="13" t="s">
        <v>1607</v>
      </c>
      <c r="T2231" s="13" t="s">
        <v>4256</v>
      </c>
      <c r="U2231" s="33">
        <v>63.345600000000005</v>
      </c>
      <c r="V2231" s="15">
        <v>2</v>
      </c>
      <c r="W2231" s="14">
        <v>0.17</v>
      </c>
      <c r="X2231" s="33">
        <v>12.67</v>
      </c>
      <c r="Y2231" s="33">
        <v>16.785599999999995</v>
      </c>
      <c r="Z2231" s="14">
        <f t="shared" si="139"/>
        <v>0.26498446616655291</v>
      </c>
      <c r="AA2231" s="13" t="s">
        <v>88</v>
      </c>
      <c r="AB2231" s="33">
        <v>10.768752000000001</v>
      </c>
      <c r="AC2231" s="33">
        <v>23.121248000000008</v>
      </c>
    </row>
    <row r="2232" spans="2:29" x14ac:dyDescent="0.3">
      <c r="B2232" s="19"/>
      <c r="D2232" s="13" t="s">
        <v>8335</v>
      </c>
      <c r="E2232" s="29">
        <v>43480</v>
      </c>
      <c r="F2232" s="29" t="str">
        <f t="shared" si="140"/>
        <v>Tue</v>
      </c>
      <c r="G2232" s="29" t="str">
        <f t="shared" si="141"/>
        <v>Jan</v>
      </c>
      <c r="H2232" s="34">
        <f t="shared" si="138"/>
        <v>2019</v>
      </c>
      <c r="I2232" s="29">
        <v>43480</v>
      </c>
      <c r="J2232" s="13" t="s">
        <v>126</v>
      </c>
      <c r="K2232" s="13" t="s">
        <v>3132</v>
      </c>
      <c r="L2232" s="13" t="s">
        <v>36</v>
      </c>
      <c r="M2232" s="13" t="s">
        <v>3133</v>
      </c>
      <c r="N2232" s="13" t="s">
        <v>252</v>
      </c>
      <c r="O2232" s="13" t="s">
        <v>27</v>
      </c>
      <c r="P2232" s="13" t="s">
        <v>28</v>
      </c>
      <c r="Q2232" s="13" t="s">
        <v>3134</v>
      </c>
      <c r="R2232" s="13" t="s">
        <v>30</v>
      </c>
      <c r="S2232" s="13" t="s">
        <v>1228</v>
      </c>
      <c r="T2232" s="13" t="s">
        <v>3135</v>
      </c>
      <c r="U2232" s="33">
        <v>118.44000000000001</v>
      </c>
      <c r="V2232" s="15">
        <v>4</v>
      </c>
      <c r="W2232" s="14">
        <v>0</v>
      </c>
      <c r="X2232" s="33">
        <v>26.94</v>
      </c>
      <c r="Y2232" s="33">
        <v>10.56</v>
      </c>
      <c r="Z2232" s="14">
        <f t="shared" si="139"/>
        <v>8.9159067882472132E-2</v>
      </c>
      <c r="AA2232" s="13" t="s">
        <v>88</v>
      </c>
      <c r="AB2232" s="33">
        <v>0</v>
      </c>
      <c r="AC2232" s="33">
        <v>80.940000000000012</v>
      </c>
    </row>
    <row r="2233" spans="2:29" x14ac:dyDescent="0.3">
      <c r="B2233" s="19"/>
      <c r="D2233" s="13" t="s">
        <v>8336</v>
      </c>
      <c r="E2233" s="29">
        <v>43480</v>
      </c>
      <c r="F2233" s="29" t="str">
        <f t="shared" si="140"/>
        <v>Tue</v>
      </c>
      <c r="G2233" s="29" t="str">
        <f t="shared" si="141"/>
        <v>Jan</v>
      </c>
      <c r="H2233" s="34">
        <f t="shared" si="138"/>
        <v>2019</v>
      </c>
      <c r="I2233" s="29">
        <v>43480</v>
      </c>
      <c r="J2233" s="13" t="s">
        <v>126</v>
      </c>
      <c r="K2233" s="13" t="s">
        <v>3132</v>
      </c>
      <c r="L2233" s="13" t="s">
        <v>36</v>
      </c>
      <c r="M2233" s="13" t="s">
        <v>3133</v>
      </c>
      <c r="N2233" s="13" t="s">
        <v>252</v>
      </c>
      <c r="O2233" s="13" t="s">
        <v>27</v>
      </c>
      <c r="P2233" s="13" t="s">
        <v>28</v>
      </c>
      <c r="Q2233" s="13" t="s">
        <v>4540</v>
      </c>
      <c r="R2233" s="13" t="s">
        <v>30</v>
      </c>
      <c r="S2233" s="13" t="s">
        <v>2751</v>
      </c>
      <c r="T2233" s="13" t="s">
        <v>4541</v>
      </c>
      <c r="U2233" s="33">
        <v>120.95999999999998</v>
      </c>
      <c r="V2233" s="15">
        <v>9</v>
      </c>
      <c r="W2233" s="14">
        <v>0</v>
      </c>
      <c r="X2233" s="33">
        <v>10.19</v>
      </c>
      <c r="Y2233" s="33">
        <v>55.62</v>
      </c>
      <c r="Z2233" s="14">
        <f t="shared" si="139"/>
        <v>0.4598214285714286</v>
      </c>
      <c r="AA2233" s="13" t="s">
        <v>88</v>
      </c>
      <c r="AB2233" s="33">
        <v>0</v>
      </c>
      <c r="AC2233" s="33">
        <v>55.149999999999984</v>
      </c>
    </row>
    <row r="2234" spans="2:29" x14ac:dyDescent="0.3">
      <c r="B2234" s="19"/>
      <c r="D2234" s="13" t="s">
        <v>8337</v>
      </c>
      <c r="E2234" s="29">
        <v>43480</v>
      </c>
      <c r="F2234" s="29" t="str">
        <f t="shared" si="140"/>
        <v>Tue</v>
      </c>
      <c r="G2234" s="29" t="str">
        <f t="shared" si="141"/>
        <v>Jan</v>
      </c>
      <c r="H2234" s="34">
        <f t="shared" si="138"/>
        <v>2019</v>
      </c>
      <c r="I2234" s="29">
        <v>43480</v>
      </c>
      <c r="J2234" s="13" t="s">
        <v>126</v>
      </c>
      <c r="K2234" s="13" t="s">
        <v>3132</v>
      </c>
      <c r="L2234" s="13" t="s">
        <v>36</v>
      </c>
      <c r="M2234" s="13" t="s">
        <v>3133</v>
      </c>
      <c r="N2234" s="13" t="s">
        <v>252</v>
      </c>
      <c r="O2234" s="13" t="s">
        <v>27</v>
      </c>
      <c r="P2234" s="13" t="s">
        <v>28</v>
      </c>
      <c r="Q2234" s="13" t="s">
        <v>5615</v>
      </c>
      <c r="R2234" s="13" t="s">
        <v>30</v>
      </c>
      <c r="S2234" s="13" t="s">
        <v>1607</v>
      </c>
      <c r="T2234" s="13" t="s">
        <v>5616</v>
      </c>
      <c r="U2234" s="33">
        <v>24.599999999999998</v>
      </c>
      <c r="V2234" s="15">
        <v>2</v>
      </c>
      <c r="W2234" s="14">
        <v>0</v>
      </c>
      <c r="X2234" s="33">
        <v>2.82</v>
      </c>
      <c r="Y2234" s="33">
        <v>2.7</v>
      </c>
      <c r="Z2234" s="14">
        <f t="shared" si="139"/>
        <v>0.10975609756097562</v>
      </c>
      <c r="AA2234" s="13" t="s">
        <v>88</v>
      </c>
      <c r="AB2234" s="33">
        <v>0</v>
      </c>
      <c r="AC2234" s="33">
        <v>19.079999999999998</v>
      </c>
    </row>
    <row r="2235" spans="2:29" x14ac:dyDescent="0.3">
      <c r="B2235" s="19"/>
      <c r="D2235" s="13" t="s">
        <v>8338</v>
      </c>
      <c r="E2235" s="29">
        <v>43495</v>
      </c>
      <c r="F2235" s="29" t="str">
        <f t="shared" si="140"/>
        <v>Wed</v>
      </c>
      <c r="G2235" s="29" t="str">
        <f t="shared" si="141"/>
        <v>Jan</v>
      </c>
      <c r="H2235" s="34">
        <f t="shared" si="138"/>
        <v>2019</v>
      </c>
      <c r="I2235" s="29">
        <v>43500</v>
      </c>
      <c r="J2235" s="13" t="s">
        <v>50</v>
      </c>
      <c r="K2235" s="13" t="s">
        <v>3132</v>
      </c>
      <c r="L2235" s="13" t="s">
        <v>36</v>
      </c>
      <c r="M2235" s="13" t="s">
        <v>5664</v>
      </c>
      <c r="N2235" s="13" t="s">
        <v>26</v>
      </c>
      <c r="O2235" s="13" t="s">
        <v>27</v>
      </c>
      <c r="P2235" s="13" t="s">
        <v>28</v>
      </c>
      <c r="Q2235" s="13" t="s">
        <v>5415</v>
      </c>
      <c r="R2235" s="13" t="s">
        <v>30</v>
      </c>
      <c r="S2235" s="13" t="s">
        <v>1121</v>
      </c>
      <c r="T2235" s="13" t="s">
        <v>5416</v>
      </c>
      <c r="U2235" s="33">
        <v>13.829999999999998</v>
      </c>
      <c r="V2235" s="15">
        <v>1</v>
      </c>
      <c r="W2235" s="14">
        <v>0</v>
      </c>
      <c r="X2235" s="33">
        <v>1.8599999999999999</v>
      </c>
      <c r="Y2235" s="33">
        <v>3.3000000000000003</v>
      </c>
      <c r="Z2235" s="14">
        <f t="shared" si="139"/>
        <v>0.23861171366594364</v>
      </c>
      <c r="AA2235" s="13" t="s">
        <v>60</v>
      </c>
      <c r="AB2235" s="33">
        <v>0</v>
      </c>
      <c r="AC2235" s="33">
        <v>8.6699999999999982</v>
      </c>
    </row>
    <row r="2236" spans="2:29" x14ac:dyDescent="0.3">
      <c r="B2236" s="19"/>
      <c r="D2236" s="13" t="s">
        <v>8339</v>
      </c>
      <c r="E2236" s="29">
        <v>43636</v>
      </c>
      <c r="F2236" s="29" t="str">
        <f t="shared" si="140"/>
        <v>Thu</v>
      </c>
      <c r="G2236" s="29" t="str">
        <f t="shared" si="141"/>
        <v>Jun</v>
      </c>
      <c r="H2236" s="34">
        <f t="shared" si="138"/>
        <v>2019</v>
      </c>
      <c r="I2236" s="29">
        <v>43641</v>
      </c>
      <c r="J2236" s="13" t="s">
        <v>50</v>
      </c>
      <c r="K2236" s="13" t="s">
        <v>492</v>
      </c>
      <c r="L2236" s="13" t="s">
        <v>36</v>
      </c>
      <c r="M2236" s="13" t="s">
        <v>858</v>
      </c>
      <c r="N2236" s="13" t="s">
        <v>859</v>
      </c>
      <c r="O2236" s="13" t="s">
        <v>54</v>
      </c>
      <c r="P2236" s="13" t="s">
        <v>55</v>
      </c>
      <c r="Q2236" s="13" t="s">
        <v>3164</v>
      </c>
      <c r="R2236" s="13" t="s">
        <v>57</v>
      </c>
      <c r="S2236" s="13" t="s">
        <v>121</v>
      </c>
      <c r="T2236" s="13" t="s">
        <v>3165</v>
      </c>
      <c r="U2236" s="33">
        <v>68.401800000000009</v>
      </c>
      <c r="V2236" s="15">
        <v>3</v>
      </c>
      <c r="W2236" s="14">
        <v>0.47000000000000003</v>
      </c>
      <c r="X2236" s="33">
        <v>10.56</v>
      </c>
      <c r="Y2236" s="33">
        <v>-40.048200000000008</v>
      </c>
      <c r="Z2236" s="14">
        <f t="shared" si="139"/>
        <v>-0.58548459251072349</v>
      </c>
      <c r="AA2236" s="13" t="s">
        <v>60</v>
      </c>
      <c r="AB2236" s="33">
        <v>32.148846000000006</v>
      </c>
      <c r="AC2236" s="33">
        <v>65.741154000000009</v>
      </c>
    </row>
    <row r="2237" spans="2:29" x14ac:dyDescent="0.3">
      <c r="B2237" s="19"/>
      <c r="D2237" s="13" t="s">
        <v>8340</v>
      </c>
      <c r="E2237" s="29">
        <v>43718</v>
      </c>
      <c r="F2237" s="29" t="str">
        <f t="shared" si="140"/>
        <v>Tue</v>
      </c>
      <c r="G2237" s="29" t="str">
        <f t="shared" si="141"/>
        <v>Sep</v>
      </c>
      <c r="H2237" s="34">
        <f t="shared" si="138"/>
        <v>2019</v>
      </c>
      <c r="I2237" s="29">
        <v>43720</v>
      </c>
      <c r="J2237" s="13" t="s">
        <v>22</v>
      </c>
      <c r="K2237" s="13" t="s">
        <v>492</v>
      </c>
      <c r="L2237" s="13" t="s">
        <v>36</v>
      </c>
      <c r="M2237" s="13" t="s">
        <v>160</v>
      </c>
      <c r="N2237" s="13" t="s">
        <v>160</v>
      </c>
      <c r="O2237" s="13" t="s">
        <v>54</v>
      </c>
      <c r="P2237" s="13" t="s">
        <v>55</v>
      </c>
      <c r="Q2237" s="13" t="s">
        <v>1632</v>
      </c>
      <c r="R2237" s="13" t="s">
        <v>40</v>
      </c>
      <c r="S2237" s="13" t="s">
        <v>41</v>
      </c>
      <c r="T2237" s="13" t="s">
        <v>1633</v>
      </c>
      <c r="U2237" s="33">
        <v>83.789400000000001</v>
      </c>
      <c r="V2237" s="15">
        <v>2</v>
      </c>
      <c r="W2237" s="14">
        <v>0.27</v>
      </c>
      <c r="X2237" s="33">
        <v>9.23</v>
      </c>
      <c r="Y2237" s="33">
        <v>-11.490600000000001</v>
      </c>
      <c r="Z2237" s="14">
        <f t="shared" si="139"/>
        <v>-0.13713667838652621</v>
      </c>
      <c r="AA2237" s="13" t="s">
        <v>88</v>
      </c>
      <c r="AB2237" s="33">
        <v>22.623138000000001</v>
      </c>
      <c r="AC2237" s="33">
        <v>63.426862</v>
      </c>
    </row>
    <row r="2238" spans="2:29" x14ac:dyDescent="0.3">
      <c r="B2238" s="19"/>
      <c r="D2238" s="13" t="s">
        <v>8341</v>
      </c>
      <c r="E2238" s="29">
        <v>43718</v>
      </c>
      <c r="F2238" s="29" t="str">
        <f t="shared" si="140"/>
        <v>Tue</v>
      </c>
      <c r="G2238" s="29" t="str">
        <f t="shared" si="141"/>
        <v>Sep</v>
      </c>
      <c r="H2238" s="34">
        <f t="shared" si="138"/>
        <v>2019</v>
      </c>
      <c r="I2238" s="29">
        <v>43720</v>
      </c>
      <c r="J2238" s="13" t="s">
        <v>22</v>
      </c>
      <c r="K2238" s="13" t="s">
        <v>492</v>
      </c>
      <c r="L2238" s="13" t="s">
        <v>36</v>
      </c>
      <c r="M2238" s="13" t="s">
        <v>160</v>
      </c>
      <c r="N2238" s="13" t="s">
        <v>160</v>
      </c>
      <c r="O2238" s="13" t="s">
        <v>54</v>
      </c>
      <c r="P2238" s="13" t="s">
        <v>55</v>
      </c>
      <c r="Q2238" s="13" t="s">
        <v>5248</v>
      </c>
      <c r="R2238" s="13" t="s">
        <v>30</v>
      </c>
      <c r="S2238" s="13" t="s">
        <v>289</v>
      </c>
      <c r="T2238" s="13" t="s">
        <v>5249</v>
      </c>
      <c r="U2238" s="33">
        <v>17.928000000000001</v>
      </c>
      <c r="V2238" s="15">
        <v>2</v>
      </c>
      <c r="W2238" s="14">
        <v>0.17</v>
      </c>
      <c r="X2238" s="33">
        <v>2.09</v>
      </c>
      <c r="Y2238" s="33">
        <v>1.7279999999999998</v>
      </c>
      <c r="Z2238" s="14">
        <f t="shared" si="139"/>
        <v>9.6385542168674676E-2</v>
      </c>
      <c r="AA2238" s="13" t="s">
        <v>88</v>
      </c>
      <c r="AB2238" s="33">
        <v>3.0477600000000002</v>
      </c>
      <c r="AC2238" s="33">
        <v>11.062240000000001</v>
      </c>
    </row>
    <row r="2239" spans="2:29" x14ac:dyDescent="0.3">
      <c r="B2239" s="19"/>
      <c r="D2239" s="13" t="s">
        <v>8342</v>
      </c>
      <c r="E2239" s="29">
        <v>44173</v>
      </c>
      <c r="F2239" s="29" t="str">
        <f t="shared" si="140"/>
        <v>Tue</v>
      </c>
      <c r="G2239" s="29" t="str">
        <f t="shared" si="141"/>
        <v>Dec</v>
      </c>
      <c r="H2239" s="34">
        <f t="shared" si="138"/>
        <v>2020</v>
      </c>
      <c r="I2239" s="29">
        <v>44179</v>
      </c>
      <c r="J2239" s="13" t="s">
        <v>50</v>
      </c>
      <c r="K2239" s="13" t="s">
        <v>492</v>
      </c>
      <c r="L2239" s="13" t="s">
        <v>36</v>
      </c>
      <c r="M2239" s="13" t="s">
        <v>493</v>
      </c>
      <c r="N2239" s="13" t="s">
        <v>494</v>
      </c>
      <c r="O2239" s="13" t="s">
        <v>54</v>
      </c>
      <c r="P2239" s="13" t="s">
        <v>55</v>
      </c>
      <c r="Q2239" s="13" t="s">
        <v>418</v>
      </c>
      <c r="R2239" s="13" t="s">
        <v>57</v>
      </c>
      <c r="S2239" s="13" t="s">
        <v>58</v>
      </c>
      <c r="T2239" s="13" t="s">
        <v>419</v>
      </c>
      <c r="U2239" s="33">
        <v>3696.0315000000001</v>
      </c>
      <c r="V2239" s="15">
        <v>7</v>
      </c>
      <c r="W2239" s="14">
        <v>0.17</v>
      </c>
      <c r="X2239" s="33">
        <v>234.16</v>
      </c>
      <c r="Y2239" s="33">
        <v>756.87149999999997</v>
      </c>
      <c r="Z2239" s="14">
        <f t="shared" si="139"/>
        <v>0.20477950472013021</v>
      </c>
      <c r="AA2239" s="13" t="s">
        <v>88</v>
      </c>
      <c r="AB2239" s="33">
        <v>628.32535500000006</v>
      </c>
      <c r="AC2239" s="33">
        <v>2076.6746450000001</v>
      </c>
    </row>
    <row r="2240" spans="2:29" x14ac:dyDescent="0.3">
      <c r="B2240" s="19"/>
      <c r="D2240" s="13" t="s">
        <v>8343</v>
      </c>
      <c r="E2240" s="29">
        <v>42984</v>
      </c>
      <c r="F2240" s="29" t="str">
        <f t="shared" si="140"/>
        <v>Wed</v>
      </c>
      <c r="G2240" s="29" t="str">
        <f t="shared" si="141"/>
        <v>Sep</v>
      </c>
      <c r="H2240" s="34">
        <f t="shared" si="138"/>
        <v>2017</v>
      </c>
      <c r="I2240" s="29">
        <v>42991</v>
      </c>
      <c r="J2240" s="13" t="s">
        <v>50</v>
      </c>
      <c r="K2240" s="13" t="s">
        <v>751</v>
      </c>
      <c r="L2240" s="13" t="s">
        <v>24</v>
      </c>
      <c r="M2240" s="13" t="s">
        <v>2836</v>
      </c>
      <c r="N2240" s="13" t="s">
        <v>71</v>
      </c>
      <c r="O2240" s="13" t="s">
        <v>27</v>
      </c>
      <c r="P2240" s="13" t="s">
        <v>28</v>
      </c>
      <c r="Q2240" s="13" t="s">
        <v>374</v>
      </c>
      <c r="R2240" s="13" t="s">
        <v>40</v>
      </c>
      <c r="S2240" s="13" t="s">
        <v>67</v>
      </c>
      <c r="T2240" s="13" t="s">
        <v>375</v>
      </c>
      <c r="U2240" s="33">
        <v>2472.66</v>
      </c>
      <c r="V2240" s="15">
        <v>6</v>
      </c>
      <c r="W2240" s="14">
        <v>0</v>
      </c>
      <c r="X2240" s="33">
        <v>13.25</v>
      </c>
      <c r="Y2240" s="33">
        <v>1038.42</v>
      </c>
      <c r="Z2240" s="14">
        <f t="shared" si="139"/>
        <v>0.41996069010701031</v>
      </c>
      <c r="AA2240" s="13" t="s">
        <v>88</v>
      </c>
      <c r="AB2240" s="33">
        <v>0</v>
      </c>
      <c r="AC2240" s="33">
        <v>1420.9899999999998</v>
      </c>
    </row>
    <row r="2241" spans="2:29" x14ac:dyDescent="0.3">
      <c r="B2241" s="19"/>
      <c r="D2241" s="13" t="s">
        <v>8344</v>
      </c>
      <c r="E2241" s="29">
        <v>42984</v>
      </c>
      <c r="F2241" s="29" t="str">
        <f t="shared" si="140"/>
        <v>Wed</v>
      </c>
      <c r="G2241" s="29" t="str">
        <f t="shared" si="141"/>
        <v>Sep</v>
      </c>
      <c r="H2241" s="34">
        <f t="shared" si="138"/>
        <v>2017</v>
      </c>
      <c r="I2241" s="29">
        <v>42991</v>
      </c>
      <c r="J2241" s="13" t="s">
        <v>50</v>
      </c>
      <c r="K2241" s="13" t="s">
        <v>751</v>
      </c>
      <c r="L2241" s="13" t="s">
        <v>24</v>
      </c>
      <c r="M2241" s="13" t="s">
        <v>2836</v>
      </c>
      <c r="N2241" s="13" t="s">
        <v>71</v>
      </c>
      <c r="O2241" s="13" t="s">
        <v>27</v>
      </c>
      <c r="P2241" s="13" t="s">
        <v>28</v>
      </c>
      <c r="Q2241" s="13" t="s">
        <v>1014</v>
      </c>
      <c r="R2241" s="13" t="s">
        <v>40</v>
      </c>
      <c r="S2241" s="13" t="s">
        <v>41</v>
      </c>
      <c r="T2241" s="13" t="s">
        <v>1015</v>
      </c>
      <c r="U2241" s="33">
        <v>149.33999999999997</v>
      </c>
      <c r="V2241" s="15">
        <v>1</v>
      </c>
      <c r="W2241" s="14">
        <v>0</v>
      </c>
      <c r="X2241" s="33">
        <v>8.5</v>
      </c>
      <c r="Y2241" s="33">
        <v>2.9699999999999998</v>
      </c>
      <c r="Z2241" s="14">
        <f t="shared" si="139"/>
        <v>1.988750502209723E-2</v>
      </c>
      <c r="AA2241" s="13" t="s">
        <v>88</v>
      </c>
      <c r="AB2241" s="33">
        <v>0</v>
      </c>
      <c r="AC2241" s="33">
        <v>137.86999999999998</v>
      </c>
    </row>
    <row r="2242" spans="2:29" x14ac:dyDescent="0.3">
      <c r="B2242" s="19"/>
      <c r="D2242" s="13" t="s">
        <v>8345</v>
      </c>
      <c r="E2242" s="29">
        <v>42984</v>
      </c>
      <c r="F2242" s="29" t="str">
        <f t="shared" si="140"/>
        <v>Wed</v>
      </c>
      <c r="G2242" s="29" t="str">
        <f t="shared" si="141"/>
        <v>Sep</v>
      </c>
      <c r="H2242" s="34">
        <f t="shared" si="138"/>
        <v>2017</v>
      </c>
      <c r="I2242" s="29">
        <v>42991</v>
      </c>
      <c r="J2242" s="13" t="s">
        <v>50</v>
      </c>
      <c r="K2242" s="13" t="s">
        <v>751</v>
      </c>
      <c r="L2242" s="13" t="s">
        <v>24</v>
      </c>
      <c r="M2242" s="13" t="s">
        <v>2836</v>
      </c>
      <c r="N2242" s="13" t="s">
        <v>71</v>
      </c>
      <c r="O2242" s="13" t="s">
        <v>27</v>
      </c>
      <c r="P2242" s="13" t="s">
        <v>28</v>
      </c>
      <c r="Q2242" s="13" t="s">
        <v>5860</v>
      </c>
      <c r="R2242" s="13" t="s">
        <v>30</v>
      </c>
      <c r="S2242" s="13" t="s">
        <v>1121</v>
      </c>
      <c r="T2242" s="13" t="s">
        <v>5861</v>
      </c>
      <c r="U2242" s="33">
        <v>33.299999999999997</v>
      </c>
      <c r="V2242" s="15">
        <v>2</v>
      </c>
      <c r="W2242" s="14">
        <v>0</v>
      </c>
      <c r="X2242" s="33">
        <v>2.09</v>
      </c>
      <c r="Y2242" s="33">
        <v>8.94</v>
      </c>
      <c r="Z2242" s="14">
        <f t="shared" si="139"/>
        <v>0.2684684684684685</v>
      </c>
      <c r="AA2242" s="13" t="s">
        <v>88</v>
      </c>
      <c r="AB2242" s="33">
        <v>0</v>
      </c>
      <c r="AC2242" s="33">
        <v>22.269999999999996</v>
      </c>
    </row>
    <row r="2243" spans="2:29" x14ac:dyDescent="0.3">
      <c r="B2243" s="19"/>
      <c r="D2243" s="13" t="s">
        <v>8346</v>
      </c>
      <c r="E2243" s="29">
        <v>43893</v>
      </c>
      <c r="F2243" s="29" t="str">
        <f t="shared" si="140"/>
        <v>Tue</v>
      </c>
      <c r="G2243" s="29" t="str">
        <f t="shared" si="141"/>
        <v>Mar</v>
      </c>
      <c r="H2243" s="34">
        <f t="shared" si="138"/>
        <v>2020</v>
      </c>
      <c r="I2243" s="29">
        <v>43895</v>
      </c>
      <c r="J2243" s="13" t="s">
        <v>34</v>
      </c>
      <c r="K2243" s="13" t="s">
        <v>751</v>
      </c>
      <c r="L2243" s="13" t="s">
        <v>24</v>
      </c>
      <c r="M2243" s="13" t="s">
        <v>752</v>
      </c>
      <c r="N2243" s="13" t="s">
        <v>151</v>
      </c>
      <c r="O2243" s="13" t="s">
        <v>27</v>
      </c>
      <c r="P2243" s="13" t="s">
        <v>28</v>
      </c>
      <c r="Q2243" s="13" t="s">
        <v>753</v>
      </c>
      <c r="R2243" s="13" t="s">
        <v>57</v>
      </c>
      <c r="S2243" s="13" t="s">
        <v>86</v>
      </c>
      <c r="T2243" s="13" t="s">
        <v>754</v>
      </c>
      <c r="U2243" s="33">
        <v>900.72</v>
      </c>
      <c r="V2243" s="15">
        <v>6</v>
      </c>
      <c r="W2243" s="14">
        <v>0</v>
      </c>
      <c r="X2243" s="33">
        <v>170.36</v>
      </c>
      <c r="Y2243" s="33">
        <v>45</v>
      </c>
      <c r="Z2243" s="14">
        <f t="shared" si="139"/>
        <v>4.9960031974420463E-2</v>
      </c>
      <c r="AA2243" s="13" t="s">
        <v>33</v>
      </c>
      <c r="AB2243" s="33">
        <v>0</v>
      </c>
      <c r="AC2243" s="33">
        <v>685.36</v>
      </c>
    </row>
    <row r="2244" spans="2:29" x14ac:dyDescent="0.3">
      <c r="B2244" s="19"/>
      <c r="D2244" s="13" t="s">
        <v>8347</v>
      </c>
      <c r="E2244" s="29">
        <v>43893</v>
      </c>
      <c r="F2244" s="29" t="str">
        <f t="shared" si="140"/>
        <v>Tue</v>
      </c>
      <c r="G2244" s="29" t="str">
        <f t="shared" si="141"/>
        <v>Mar</v>
      </c>
      <c r="H2244" s="34">
        <f t="shared" si="138"/>
        <v>2020</v>
      </c>
      <c r="I2244" s="29">
        <v>43895</v>
      </c>
      <c r="J2244" s="13" t="s">
        <v>34</v>
      </c>
      <c r="K2244" s="13" t="s">
        <v>751</v>
      </c>
      <c r="L2244" s="13" t="s">
        <v>24</v>
      </c>
      <c r="M2244" s="13" t="s">
        <v>752</v>
      </c>
      <c r="N2244" s="13" t="s">
        <v>151</v>
      </c>
      <c r="O2244" s="13" t="s">
        <v>27</v>
      </c>
      <c r="P2244" s="13" t="s">
        <v>28</v>
      </c>
      <c r="Q2244" s="13" t="s">
        <v>3450</v>
      </c>
      <c r="R2244" s="13" t="s">
        <v>30</v>
      </c>
      <c r="S2244" s="13" t="s">
        <v>289</v>
      </c>
      <c r="T2244" s="13" t="s">
        <v>3451</v>
      </c>
      <c r="U2244" s="33">
        <v>46.5</v>
      </c>
      <c r="V2244" s="15">
        <v>2</v>
      </c>
      <c r="W2244" s="14">
        <v>0</v>
      </c>
      <c r="X2244" s="33">
        <v>11.16</v>
      </c>
      <c r="Y2244" s="33">
        <v>9.3000000000000007</v>
      </c>
      <c r="Z2244" s="14">
        <f t="shared" si="139"/>
        <v>0.2</v>
      </c>
      <c r="AA2244" s="13" t="s">
        <v>33</v>
      </c>
      <c r="AB2244" s="33">
        <v>0</v>
      </c>
      <c r="AC2244" s="33">
        <v>26.040000000000003</v>
      </c>
    </row>
    <row r="2245" spans="2:29" x14ac:dyDescent="0.3">
      <c r="B2245" s="19"/>
      <c r="D2245" s="13" t="s">
        <v>8348</v>
      </c>
      <c r="E2245" s="29">
        <v>44134</v>
      </c>
      <c r="F2245" s="29" t="str">
        <f t="shared" si="140"/>
        <v>Fri</v>
      </c>
      <c r="G2245" s="29" t="str">
        <f t="shared" si="141"/>
        <v>Oct</v>
      </c>
      <c r="H2245" s="34">
        <f t="shared" si="138"/>
        <v>2020</v>
      </c>
      <c r="I2245" s="29">
        <v>44136</v>
      </c>
      <c r="J2245" s="13" t="s">
        <v>22</v>
      </c>
      <c r="K2245" s="13" t="s">
        <v>751</v>
      </c>
      <c r="L2245" s="13" t="s">
        <v>24</v>
      </c>
      <c r="M2245" s="13" t="s">
        <v>4009</v>
      </c>
      <c r="N2245" s="13" t="s">
        <v>136</v>
      </c>
      <c r="O2245" s="13" t="s">
        <v>27</v>
      </c>
      <c r="P2245" s="13" t="s">
        <v>28</v>
      </c>
      <c r="Q2245" s="13" t="s">
        <v>2237</v>
      </c>
      <c r="R2245" s="13" t="s">
        <v>40</v>
      </c>
      <c r="S2245" s="13" t="s">
        <v>906</v>
      </c>
      <c r="T2245" s="13" t="s">
        <v>2238</v>
      </c>
      <c r="U2245" s="33">
        <v>74.97</v>
      </c>
      <c r="V2245" s="15">
        <v>3</v>
      </c>
      <c r="W2245" s="14">
        <v>0</v>
      </c>
      <c r="X2245" s="33">
        <v>11.62</v>
      </c>
      <c r="Y2245" s="33">
        <v>17.91</v>
      </c>
      <c r="Z2245" s="14">
        <f t="shared" si="139"/>
        <v>0.23889555822328931</v>
      </c>
      <c r="AA2245" s="13" t="s">
        <v>60</v>
      </c>
      <c r="AB2245" s="33">
        <v>0</v>
      </c>
      <c r="AC2245" s="33">
        <v>45.44</v>
      </c>
    </row>
    <row r="2246" spans="2:29" x14ac:dyDescent="0.3">
      <c r="B2246" s="19"/>
      <c r="D2246" s="13" t="s">
        <v>8349</v>
      </c>
      <c r="E2246" s="29">
        <v>43994</v>
      </c>
      <c r="F2246" s="29" t="str">
        <f t="shared" si="140"/>
        <v>Fri</v>
      </c>
      <c r="G2246" s="29" t="str">
        <f t="shared" si="141"/>
        <v>Jun</v>
      </c>
      <c r="H2246" s="34">
        <f t="shared" si="138"/>
        <v>2020</v>
      </c>
      <c r="I2246" s="29">
        <v>44001</v>
      </c>
      <c r="J2246" s="13" t="s">
        <v>50</v>
      </c>
      <c r="K2246" s="13" t="s">
        <v>1348</v>
      </c>
      <c r="L2246" s="13" t="s">
        <v>36</v>
      </c>
      <c r="M2246" s="13" t="s">
        <v>170</v>
      </c>
      <c r="N2246" s="13" t="s">
        <v>170</v>
      </c>
      <c r="O2246" s="13" t="s">
        <v>27</v>
      </c>
      <c r="P2246" s="13" t="s">
        <v>28</v>
      </c>
      <c r="Q2246" s="13" t="s">
        <v>1349</v>
      </c>
      <c r="R2246" s="13" t="s">
        <v>57</v>
      </c>
      <c r="S2246" s="13" t="s">
        <v>138</v>
      </c>
      <c r="T2246" s="13" t="s">
        <v>1350</v>
      </c>
      <c r="U2246" s="33">
        <v>1227.0300000000002</v>
      </c>
      <c r="V2246" s="15">
        <v>7</v>
      </c>
      <c r="W2246" s="14">
        <v>0</v>
      </c>
      <c r="X2246" s="33">
        <v>99.44</v>
      </c>
      <c r="Y2246" s="33">
        <v>73.5</v>
      </c>
      <c r="Z2246" s="14">
        <f t="shared" si="139"/>
        <v>5.990073592332705E-2</v>
      </c>
      <c r="AA2246" s="13" t="s">
        <v>88</v>
      </c>
      <c r="AB2246" s="33">
        <v>0</v>
      </c>
      <c r="AC2246" s="33">
        <v>1054.0900000000001</v>
      </c>
    </row>
    <row r="2247" spans="2:29" x14ac:dyDescent="0.3">
      <c r="B2247" s="19"/>
      <c r="D2247" s="13" t="s">
        <v>8350</v>
      </c>
      <c r="E2247" s="29">
        <v>43994</v>
      </c>
      <c r="F2247" s="29" t="str">
        <f t="shared" si="140"/>
        <v>Fri</v>
      </c>
      <c r="G2247" s="29" t="str">
        <f t="shared" si="141"/>
        <v>Jun</v>
      </c>
      <c r="H2247" s="34">
        <f t="shared" si="138"/>
        <v>2020</v>
      </c>
      <c r="I2247" s="29">
        <v>44001</v>
      </c>
      <c r="J2247" s="13" t="s">
        <v>50</v>
      </c>
      <c r="K2247" s="13" t="s">
        <v>1348</v>
      </c>
      <c r="L2247" s="13" t="s">
        <v>36</v>
      </c>
      <c r="M2247" s="13" t="s">
        <v>170</v>
      </c>
      <c r="N2247" s="13" t="s">
        <v>170</v>
      </c>
      <c r="O2247" s="13" t="s">
        <v>27</v>
      </c>
      <c r="P2247" s="13" t="s">
        <v>28</v>
      </c>
      <c r="Q2247" s="13" t="s">
        <v>1386</v>
      </c>
      <c r="R2247" s="13" t="s">
        <v>40</v>
      </c>
      <c r="S2247" s="13" t="s">
        <v>41</v>
      </c>
      <c r="T2247" s="13" t="s">
        <v>1387</v>
      </c>
      <c r="U2247" s="33">
        <v>1217.58</v>
      </c>
      <c r="V2247" s="15">
        <v>7</v>
      </c>
      <c r="W2247" s="14">
        <v>0</v>
      </c>
      <c r="X2247" s="33">
        <v>66.33</v>
      </c>
      <c r="Y2247" s="33">
        <v>267.75</v>
      </c>
      <c r="Z2247" s="14">
        <f t="shared" si="139"/>
        <v>0.21990341497067956</v>
      </c>
      <c r="AA2247" s="13" t="s">
        <v>88</v>
      </c>
      <c r="AB2247" s="33">
        <v>0</v>
      </c>
      <c r="AC2247" s="33">
        <v>883.5</v>
      </c>
    </row>
    <row r="2248" spans="2:29" x14ac:dyDescent="0.3">
      <c r="B2248" s="19"/>
      <c r="D2248" s="13" t="s">
        <v>8351</v>
      </c>
      <c r="E2248" s="29">
        <v>44140</v>
      </c>
      <c r="F2248" s="29" t="str">
        <f t="shared" si="140"/>
        <v>Thu</v>
      </c>
      <c r="G2248" s="29" t="str">
        <f t="shared" si="141"/>
        <v>Nov</v>
      </c>
      <c r="H2248" s="34">
        <f t="shared" si="138"/>
        <v>2020</v>
      </c>
      <c r="I2248" s="29">
        <v>44144</v>
      </c>
      <c r="J2248" s="13" t="s">
        <v>50</v>
      </c>
      <c r="K2248" s="13" t="s">
        <v>3694</v>
      </c>
      <c r="L2248" s="13" t="s">
        <v>36</v>
      </c>
      <c r="M2248" s="13" t="s">
        <v>135</v>
      </c>
      <c r="N2248" s="13" t="s">
        <v>136</v>
      </c>
      <c r="O2248" s="13" t="s">
        <v>27</v>
      </c>
      <c r="P2248" s="13" t="s">
        <v>28</v>
      </c>
      <c r="Q2248" s="13" t="s">
        <v>3695</v>
      </c>
      <c r="R2248" s="13" t="s">
        <v>40</v>
      </c>
      <c r="S2248" s="13" t="s">
        <v>67</v>
      </c>
      <c r="T2248" s="13" t="s">
        <v>3696</v>
      </c>
      <c r="U2248" s="33">
        <v>548.86500000000001</v>
      </c>
      <c r="V2248" s="15">
        <v>3</v>
      </c>
      <c r="W2248" s="14">
        <v>0.5</v>
      </c>
      <c r="X2248" s="33">
        <v>18.91</v>
      </c>
      <c r="Y2248" s="33">
        <v>-395.23500000000001</v>
      </c>
      <c r="Z2248" s="14">
        <f t="shared" si="139"/>
        <v>-0.72009510535377552</v>
      </c>
      <c r="AA2248" s="13" t="s">
        <v>88</v>
      </c>
      <c r="AB2248" s="33">
        <v>274.4325</v>
      </c>
      <c r="AC2248" s="33">
        <v>650.75750000000005</v>
      </c>
    </row>
    <row r="2249" spans="2:29" x14ac:dyDescent="0.3">
      <c r="B2249" s="19"/>
      <c r="D2249" s="13" t="s">
        <v>8352</v>
      </c>
      <c r="E2249" s="29">
        <v>43209</v>
      </c>
      <c r="F2249" s="29" t="str">
        <f t="shared" si="140"/>
        <v>Thu</v>
      </c>
      <c r="G2249" s="29" t="str">
        <f t="shared" si="141"/>
        <v>Apr</v>
      </c>
      <c r="H2249" s="34">
        <f t="shared" ref="H2249:H2312" si="142">YEAR(E2249)</f>
        <v>2018</v>
      </c>
      <c r="I2249" s="29">
        <v>43214</v>
      </c>
      <c r="J2249" s="13" t="s">
        <v>50</v>
      </c>
      <c r="K2249" s="13" t="s">
        <v>4501</v>
      </c>
      <c r="L2249" s="13" t="s">
        <v>36</v>
      </c>
      <c r="M2249" s="13" t="s">
        <v>157</v>
      </c>
      <c r="N2249" s="13" t="s">
        <v>158</v>
      </c>
      <c r="O2249" s="13" t="s">
        <v>54</v>
      </c>
      <c r="P2249" s="13" t="s">
        <v>55</v>
      </c>
      <c r="Q2249" s="13" t="s">
        <v>4502</v>
      </c>
      <c r="R2249" s="13" t="s">
        <v>40</v>
      </c>
      <c r="S2249" s="13" t="s">
        <v>48</v>
      </c>
      <c r="T2249" s="13" t="s">
        <v>4503</v>
      </c>
      <c r="U2249" s="33">
        <v>274.64069999999998</v>
      </c>
      <c r="V2249" s="15">
        <v>1</v>
      </c>
      <c r="W2249" s="14">
        <v>0.47000000000000003</v>
      </c>
      <c r="X2249" s="33">
        <v>10.47</v>
      </c>
      <c r="Y2249" s="33">
        <v>-207.27929999999998</v>
      </c>
      <c r="Z2249" s="14">
        <f t="shared" ref="Z2249:Z2312" si="143">Y2249/U2249</f>
        <v>-0.75472899683113248</v>
      </c>
      <c r="AA2249" s="13" t="s">
        <v>88</v>
      </c>
      <c r="AB2249" s="33">
        <v>129.081129</v>
      </c>
      <c r="AC2249" s="33">
        <v>342.36887099999996</v>
      </c>
    </row>
    <row r="2250" spans="2:29" x14ac:dyDescent="0.3">
      <c r="B2250" s="19"/>
      <c r="D2250" s="13" t="s">
        <v>8353</v>
      </c>
      <c r="E2250" s="29">
        <v>43209</v>
      </c>
      <c r="F2250" s="29" t="str">
        <f t="shared" si="140"/>
        <v>Thu</v>
      </c>
      <c r="G2250" s="29" t="str">
        <f t="shared" si="141"/>
        <v>Apr</v>
      </c>
      <c r="H2250" s="34">
        <f t="shared" si="142"/>
        <v>2018</v>
      </c>
      <c r="I2250" s="29">
        <v>43214</v>
      </c>
      <c r="J2250" s="13" t="s">
        <v>50</v>
      </c>
      <c r="K2250" s="13" t="s">
        <v>4501</v>
      </c>
      <c r="L2250" s="13" t="s">
        <v>36</v>
      </c>
      <c r="M2250" s="13" t="s">
        <v>157</v>
      </c>
      <c r="N2250" s="13" t="s">
        <v>158</v>
      </c>
      <c r="O2250" s="13" t="s">
        <v>54</v>
      </c>
      <c r="P2250" s="13" t="s">
        <v>55</v>
      </c>
      <c r="Q2250" s="13" t="s">
        <v>3793</v>
      </c>
      <c r="R2250" s="13" t="s">
        <v>40</v>
      </c>
      <c r="S2250" s="13" t="s">
        <v>41</v>
      </c>
      <c r="T2250" s="13" t="s">
        <v>3794</v>
      </c>
      <c r="U2250" s="33">
        <v>81.073800000000006</v>
      </c>
      <c r="V2250" s="15">
        <v>2</v>
      </c>
      <c r="W2250" s="14">
        <v>0.27</v>
      </c>
      <c r="X2250" s="33">
        <v>6.36</v>
      </c>
      <c r="Y2250" s="33">
        <v>-2.2662000000000049</v>
      </c>
      <c r="Z2250" s="14">
        <f t="shared" si="143"/>
        <v>-2.7952310117448604E-2</v>
      </c>
      <c r="AA2250" s="13" t="s">
        <v>88</v>
      </c>
      <c r="AB2250" s="33">
        <v>21.889926000000003</v>
      </c>
      <c r="AC2250" s="33">
        <v>55.090074000000008</v>
      </c>
    </row>
    <row r="2251" spans="2:29" x14ac:dyDescent="0.3">
      <c r="B2251" s="19"/>
      <c r="D2251" s="13" t="s">
        <v>8354</v>
      </c>
      <c r="E2251" s="29">
        <v>43599</v>
      </c>
      <c r="F2251" s="29" t="str">
        <f t="shared" si="140"/>
        <v>Tue</v>
      </c>
      <c r="G2251" s="29" t="str">
        <f t="shared" si="141"/>
        <v>May</v>
      </c>
      <c r="H2251" s="34">
        <f t="shared" si="142"/>
        <v>2019</v>
      </c>
      <c r="I2251" s="29">
        <v>43599</v>
      </c>
      <c r="J2251" s="13" t="s">
        <v>126</v>
      </c>
      <c r="K2251" s="13" t="s">
        <v>5494</v>
      </c>
      <c r="L2251" s="13" t="s">
        <v>36</v>
      </c>
      <c r="M2251" s="13" t="s">
        <v>2389</v>
      </c>
      <c r="N2251" s="13" t="s">
        <v>26</v>
      </c>
      <c r="O2251" s="13" t="s">
        <v>27</v>
      </c>
      <c r="P2251" s="13" t="s">
        <v>28</v>
      </c>
      <c r="Q2251" s="13" t="s">
        <v>3559</v>
      </c>
      <c r="R2251" s="13" t="s">
        <v>30</v>
      </c>
      <c r="S2251" s="13" t="s">
        <v>1121</v>
      </c>
      <c r="T2251" s="13" t="s">
        <v>3560</v>
      </c>
      <c r="U2251" s="33">
        <v>96.600000000000009</v>
      </c>
      <c r="V2251" s="15">
        <v>2</v>
      </c>
      <c r="W2251" s="14">
        <v>0</v>
      </c>
      <c r="X2251" s="33">
        <v>3.97</v>
      </c>
      <c r="Y2251" s="33">
        <v>9.66</v>
      </c>
      <c r="Z2251" s="14">
        <f t="shared" si="143"/>
        <v>9.9999999999999992E-2</v>
      </c>
      <c r="AA2251" s="13" t="s">
        <v>88</v>
      </c>
      <c r="AB2251" s="33">
        <v>0</v>
      </c>
      <c r="AC2251" s="33">
        <v>82.970000000000013</v>
      </c>
    </row>
    <row r="2252" spans="2:29" x14ac:dyDescent="0.3">
      <c r="B2252" s="19"/>
      <c r="D2252" s="13" t="s">
        <v>8355</v>
      </c>
      <c r="E2252" s="29">
        <v>43599</v>
      </c>
      <c r="F2252" s="29" t="str">
        <f t="shared" si="140"/>
        <v>Tue</v>
      </c>
      <c r="G2252" s="29" t="str">
        <f t="shared" si="141"/>
        <v>May</v>
      </c>
      <c r="H2252" s="34">
        <f t="shared" si="142"/>
        <v>2019</v>
      </c>
      <c r="I2252" s="29">
        <v>43599</v>
      </c>
      <c r="J2252" s="13" t="s">
        <v>126</v>
      </c>
      <c r="K2252" s="13" t="s">
        <v>5494</v>
      </c>
      <c r="L2252" s="13" t="s">
        <v>36</v>
      </c>
      <c r="M2252" s="13" t="s">
        <v>2389</v>
      </c>
      <c r="N2252" s="13" t="s">
        <v>26</v>
      </c>
      <c r="O2252" s="13" t="s">
        <v>27</v>
      </c>
      <c r="P2252" s="13" t="s">
        <v>28</v>
      </c>
      <c r="Q2252" s="13" t="s">
        <v>5248</v>
      </c>
      <c r="R2252" s="13" t="s">
        <v>30</v>
      </c>
      <c r="S2252" s="13" t="s">
        <v>289</v>
      </c>
      <c r="T2252" s="13" t="s">
        <v>5249</v>
      </c>
      <c r="U2252" s="33">
        <v>21.6</v>
      </c>
      <c r="V2252" s="15">
        <v>2</v>
      </c>
      <c r="W2252" s="14">
        <v>0</v>
      </c>
      <c r="X2252" s="33">
        <v>3.71</v>
      </c>
      <c r="Y2252" s="33">
        <v>5.4</v>
      </c>
      <c r="Z2252" s="14">
        <f t="shared" si="143"/>
        <v>0.25</v>
      </c>
      <c r="AA2252" s="13" t="s">
        <v>88</v>
      </c>
      <c r="AB2252" s="33">
        <v>0</v>
      </c>
      <c r="AC2252" s="33">
        <v>12.49</v>
      </c>
    </row>
    <row r="2253" spans="2:29" x14ac:dyDescent="0.3">
      <c r="B2253" s="19"/>
      <c r="D2253" s="13" t="s">
        <v>8356</v>
      </c>
      <c r="E2253" s="29">
        <v>43811</v>
      </c>
      <c r="F2253" s="29" t="str">
        <f t="shared" si="140"/>
        <v>Thu</v>
      </c>
      <c r="G2253" s="29" t="str">
        <f t="shared" si="141"/>
        <v>Dec</v>
      </c>
      <c r="H2253" s="34">
        <f t="shared" si="142"/>
        <v>2019</v>
      </c>
      <c r="I2253" s="29">
        <v>43813</v>
      </c>
      <c r="J2253" s="13" t="s">
        <v>34</v>
      </c>
      <c r="K2253" s="13" t="s">
        <v>813</v>
      </c>
      <c r="L2253" s="13" t="s">
        <v>36</v>
      </c>
      <c r="M2253" s="13" t="s">
        <v>131</v>
      </c>
      <c r="N2253" s="13" t="s">
        <v>91</v>
      </c>
      <c r="O2253" s="13" t="s">
        <v>54</v>
      </c>
      <c r="P2253" s="13" t="s">
        <v>55</v>
      </c>
      <c r="Q2253" s="13" t="s">
        <v>888</v>
      </c>
      <c r="R2253" s="13" t="s">
        <v>57</v>
      </c>
      <c r="S2253" s="13" t="s">
        <v>86</v>
      </c>
      <c r="T2253" s="13" t="s">
        <v>889</v>
      </c>
      <c r="U2253" s="33">
        <v>591.70319999999992</v>
      </c>
      <c r="V2253" s="15">
        <v>2</v>
      </c>
      <c r="W2253" s="14">
        <v>7.0000000000000007E-2</v>
      </c>
      <c r="X2253" s="33">
        <v>90.59</v>
      </c>
      <c r="Y2253" s="33">
        <v>184.48320000000001</v>
      </c>
      <c r="Z2253" s="14">
        <f t="shared" si="143"/>
        <v>0.31178334002587788</v>
      </c>
      <c r="AA2253" s="13" t="s">
        <v>60</v>
      </c>
      <c r="AB2253" s="33">
        <v>41.419224</v>
      </c>
      <c r="AC2253" s="33">
        <v>275.2107759999999</v>
      </c>
    </row>
    <row r="2254" spans="2:29" x14ac:dyDescent="0.3">
      <c r="B2254" s="19"/>
      <c r="D2254" s="13" t="s">
        <v>8357</v>
      </c>
      <c r="E2254" s="29">
        <v>43811</v>
      </c>
      <c r="F2254" s="29" t="str">
        <f t="shared" si="140"/>
        <v>Thu</v>
      </c>
      <c r="G2254" s="29" t="str">
        <f t="shared" si="141"/>
        <v>Dec</v>
      </c>
      <c r="H2254" s="34">
        <f t="shared" si="142"/>
        <v>2019</v>
      </c>
      <c r="I2254" s="29">
        <v>43813</v>
      </c>
      <c r="J2254" s="13" t="s">
        <v>34</v>
      </c>
      <c r="K2254" s="13" t="s">
        <v>813</v>
      </c>
      <c r="L2254" s="13" t="s">
        <v>36</v>
      </c>
      <c r="M2254" s="13" t="s">
        <v>131</v>
      </c>
      <c r="N2254" s="13" t="s">
        <v>91</v>
      </c>
      <c r="O2254" s="13" t="s">
        <v>54</v>
      </c>
      <c r="P2254" s="13" t="s">
        <v>55</v>
      </c>
      <c r="Q2254" s="13" t="s">
        <v>2023</v>
      </c>
      <c r="R2254" s="13" t="s">
        <v>30</v>
      </c>
      <c r="S2254" s="13" t="s">
        <v>289</v>
      </c>
      <c r="T2254" s="13" t="s">
        <v>2024</v>
      </c>
      <c r="U2254" s="33">
        <v>238.29300000000001</v>
      </c>
      <c r="V2254" s="15">
        <v>5</v>
      </c>
      <c r="W2254" s="14">
        <v>0.17</v>
      </c>
      <c r="X2254" s="33">
        <v>55.57</v>
      </c>
      <c r="Y2254" s="33">
        <v>80.342999999999961</v>
      </c>
      <c r="Z2254" s="14">
        <f t="shared" si="143"/>
        <v>0.33716055444347909</v>
      </c>
      <c r="AA2254" s="13" t="s">
        <v>60</v>
      </c>
      <c r="AB2254" s="33">
        <v>40.509810000000002</v>
      </c>
      <c r="AC2254" s="33">
        <v>61.870190000000036</v>
      </c>
    </row>
    <row r="2255" spans="2:29" x14ac:dyDescent="0.3">
      <c r="B2255" s="19"/>
      <c r="D2255" s="13" t="s">
        <v>8358</v>
      </c>
      <c r="E2255" s="29">
        <v>43811</v>
      </c>
      <c r="F2255" s="29" t="str">
        <f t="shared" si="140"/>
        <v>Thu</v>
      </c>
      <c r="G2255" s="29" t="str">
        <f t="shared" si="141"/>
        <v>Dec</v>
      </c>
      <c r="H2255" s="34">
        <f t="shared" si="142"/>
        <v>2019</v>
      </c>
      <c r="I2255" s="29">
        <v>43813</v>
      </c>
      <c r="J2255" s="13" t="s">
        <v>34</v>
      </c>
      <c r="K2255" s="13" t="s">
        <v>813</v>
      </c>
      <c r="L2255" s="13" t="s">
        <v>36</v>
      </c>
      <c r="M2255" s="13" t="s">
        <v>131</v>
      </c>
      <c r="N2255" s="13" t="s">
        <v>91</v>
      </c>
      <c r="O2255" s="13" t="s">
        <v>54</v>
      </c>
      <c r="P2255" s="13" t="s">
        <v>55</v>
      </c>
      <c r="Q2255" s="13" t="s">
        <v>4816</v>
      </c>
      <c r="R2255" s="13" t="s">
        <v>30</v>
      </c>
      <c r="S2255" s="13" t="s">
        <v>1228</v>
      </c>
      <c r="T2255" s="13" t="s">
        <v>4817</v>
      </c>
      <c r="U2255" s="33">
        <v>63.361500000000021</v>
      </c>
      <c r="V2255" s="15">
        <v>5</v>
      </c>
      <c r="W2255" s="14">
        <v>0.47000000000000003</v>
      </c>
      <c r="X2255" s="33">
        <v>6.28</v>
      </c>
      <c r="Y2255" s="33">
        <v>-40.738500000000016</v>
      </c>
      <c r="Z2255" s="14">
        <f t="shared" si="143"/>
        <v>-0.64295352856229737</v>
      </c>
      <c r="AA2255" s="13" t="s">
        <v>60</v>
      </c>
      <c r="AB2255" s="33">
        <v>29.77990500000001</v>
      </c>
      <c r="AC2255" s="33">
        <v>68.040095000000022</v>
      </c>
    </row>
    <row r="2256" spans="2:29" x14ac:dyDescent="0.3">
      <c r="B2256" s="19"/>
      <c r="D2256" s="13" t="s">
        <v>8359</v>
      </c>
      <c r="E2256" s="29">
        <v>44136</v>
      </c>
      <c r="F2256" s="29" t="str">
        <f t="shared" si="140"/>
        <v>Sun</v>
      </c>
      <c r="G2256" s="29" t="str">
        <f t="shared" si="141"/>
        <v>Nov</v>
      </c>
      <c r="H2256" s="34">
        <f t="shared" si="142"/>
        <v>2020</v>
      </c>
      <c r="I2256" s="29">
        <v>44140</v>
      </c>
      <c r="J2256" s="13" t="s">
        <v>50</v>
      </c>
      <c r="K2256" s="13" t="s">
        <v>813</v>
      </c>
      <c r="L2256" s="13" t="s">
        <v>36</v>
      </c>
      <c r="M2256" s="13" t="s">
        <v>783</v>
      </c>
      <c r="N2256" s="13" t="s">
        <v>91</v>
      </c>
      <c r="O2256" s="13" t="s">
        <v>54</v>
      </c>
      <c r="P2256" s="13" t="s">
        <v>55</v>
      </c>
      <c r="Q2256" s="13" t="s">
        <v>532</v>
      </c>
      <c r="R2256" s="13" t="s">
        <v>40</v>
      </c>
      <c r="S2256" s="13" t="s">
        <v>67</v>
      </c>
      <c r="T2256" s="13" t="s">
        <v>533</v>
      </c>
      <c r="U2256" s="33">
        <v>1808.7570000000001</v>
      </c>
      <c r="V2256" s="15">
        <v>5</v>
      </c>
      <c r="W2256" s="14">
        <v>7.0000000000000007E-2</v>
      </c>
      <c r="X2256" s="33">
        <v>161.94999999999999</v>
      </c>
      <c r="Y2256" s="33">
        <v>155.45699999999999</v>
      </c>
      <c r="Z2256" s="14">
        <f t="shared" si="143"/>
        <v>8.5946868484821332E-2</v>
      </c>
      <c r="AA2256" s="13" t="s">
        <v>88</v>
      </c>
      <c r="AB2256" s="33">
        <v>126.61299000000001</v>
      </c>
      <c r="AC2256" s="33">
        <v>1364.7370099999998</v>
      </c>
    </row>
    <row r="2257" spans="2:29" x14ac:dyDescent="0.3">
      <c r="B2257" s="19"/>
      <c r="D2257" s="13" t="s">
        <v>8360</v>
      </c>
      <c r="E2257" s="29">
        <v>43750</v>
      </c>
      <c r="F2257" s="29" t="str">
        <f t="shared" si="140"/>
        <v>Sat</v>
      </c>
      <c r="G2257" s="29" t="str">
        <f t="shared" si="141"/>
        <v>Oct</v>
      </c>
      <c r="H2257" s="34">
        <f t="shared" si="142"/>
        <v>2019</v>
      </c>
      <c r="I2257" s="29">
        <v>43753</v>
      </c>
      <c r="J2257" s="13" t="s">
        <v>22</v>
      </c>
      <c r="K2257" s="13" t="s">
        <v>1041</v>
      </c>
      <c r="L2257" s="13" t="s">
        <v>36</v>
      </c>
      <c r="M2257" s="13" t="s">
        <v>3574</v>
      </c>
      <c r="N2257" s="13" t="s">
        <v>957</v>
      </c>
      <c r="O2257" s="13" t="s">
        <v>201</v>
      </c>
      <c r="P2257" s="13" t="s">
        <v>28</v>
      </c>
      <c r="Q2257" s="13" t="s">
        <v>3505</v>
      </c>
      <c r="R2257" s="13" t="s">
        <v>40</v>
      </c>
      <c r="S2257" s="13" t="s">
        <v>906</v>
      </c>
      <c r="T2257" s="13" t="s">
        <v>3506</v>
      </c>
      <c r="U2257" s="33">
        <v>110.28</v>
      </c>
      <c r="V2257" s="15">
        <v>2</v>
      </c>
      <c r="W2257" s="14">
        <v>0</v>
      </c>
      <c r="X2257" s="33">
        <v>20.56</v>
      </c>
      <c r="Y2257" s="33">
        <v>55.14</v>
      </c>
      <c r="Z2257" s="14">
        <f t="shared" si="143"/>
        <v>0.5</v>
      </c>
      <c r="AA2257" s="13" t="s">
        <v>33</v>
      </c>
      <c r="AB2257" s="33">
        <v>0</v>
      </c>
      <c r="AC2257" s="33">
        <v>34.58</v>
      </c>
    </row>
    <row r="2258" spans="2:29" x14ac:dyDescent="0.3">
      <c r="B2258" s="19"/>
      <c r="D2258" s="13" t="s">
        <v>8361</v>
      </c>
      <c r="E2258" s="29">
        <v>44091</v>
      </c>
      <c r="F2258" s="29" t="str">
        <f t="shared" si="140"/>
        <v>Thu</v>
      </c>
      <c r="G2258" s="29" t="str">
        <f t="shared" si="141"/>
        <v>Sep</v>
      </c>
      <c r="H2258" s="34">
        <f t="shared" si="142"/>
        <v>2020</v>
      </c>
      <c r="I2258" s="29">
        <v>44094</v>
      </c>
      <c r="J2258" s="13" t="s">
        <v>22</v>
      </c>
      <c r="K2258" s="13" t="s">
        <v>1041</v>
      </c>
      <c r="L2258" s="13" t="s">
        <v>36</v>
      </c>
      <c r="M2258" s="13" t="s">
        <v>1042</v>
      </c>
      <c r="N2258" s="13" t="s">
        <v>543</v>
      </c>
      <c r="O2258" s="13" t="s">
        <v>201</v>
      </c>
      <c r="P2258" s="13" t="s">
        <v>28</v>
      </c>
      <c r="Q2258" s="13" t="s">
        <v>1043</v>
      </c>
      <c r="R2258" s="13" t="s">
        <v>57</v>
      </c>
      <c r="S2258" s="13" t="s">
        <v>86</v>
      </c>
      <c r="T2258" s="13" t="s">
        <v>1044</v>
      </c>
      <c r="U2258" s="33">
        <v>1031.1000000000001</v>
      </c>
      <c r="V2258" s="15">
        <v>7</v>
      </c>
      <c r="W2258" s="14">
        <v>0</v>
      </c>
      <c r="X2258" s="33">
        <v>129.83000000000001</v>
      </c>
      <c r="Y2258" s="33">
        <v>133.98000000000002</v>
      </c>
      <c r="Z2258" s="14">
        <f t="shared" si="143"/>
        <v>0.129938900203666</v>
      </c>
      <c r="AA2258" s="13" t="s">
        <v>33</v>
      </c>
      <c r="AB2258" s="33">
        <v>0</v>
      </c>
      <c r="AC2258" s="33">
        <v>767.29000000000008</v>
      </c>
    </row>
    <row r="2259" spans="2:29" x14ac:dyDescent="0.3">
      <c r="B2259" s="19"/>
      <c r="D2259" s="13" t="s">
        <v>8362</v>
      </c>
      <c r="E2259" s="29">
        <v>44076</v>
      </c>
      <c r="F2259" s="29" t="str">
        <f t="shared" si="140"/>
        <v>Wed</v>
      </c>
      <c r="G2259" s="29" t="str">
        <f t="shared" si="141"/>
        <v>Sep</v>
      </c>
      <c r="H2259" s="34">
        <f t="shared" si="142"/>
        <v>2020</v>
      </c>
      <c r="I2259" s="29">
        <v>44081</v>
      </c>
      <c r="J2259" s="13" t="s">
        <v>50</v>
      </c>
      <c r="K2259" s="13" t="s">
        <v>1088</v>
      </c>
      <c r="L2259" s="13" t="s">
        <v>24</v>
      </c>
      <c r="M2259" s="13" t="s">
        <v>195</v>
      </c>
      <c r="N2259" s="13" t="s">
        <v>63</v>
      </c>
      <c r="O2259" s="13" t="s">
        <v>27</v>
      </c>
      <c r="P2259" s="13" t="s">
        <v>28</v>
      </c>
      <c r="Q2259" s="13" t="s">
        <v>297</v>
      </c>
      <c r="R2259" s="13" t="s">
        <v>57</v>
      </c>
      <c r="S2259" s="13" t="s">
        <v>58</v>
      </c>
      <c r="T2259" s="13" t="s">
        <v>298</v>
      </c>
      <c r="U2259" s="33">
        <v>1285.56</v>
      </c>
      <c r="V2259" s="15">
        <v>2</v>
      </c>
      <c r="W2259" s="14">
        <v>0</v>
      </c>
      <c r="X2259" s="33">
        <v>127</v>
      </c>
      <c r="Y2259" s="33">
        <v>51.42</v>
      </c>
      <c r="Z2259" s="14">
        <f t="shared" si="143"/>
        <v>3.9998133109306451E-2</v>
      </c>
      <c r="AA2259" s="13" t="s">
        <v>88</v>
      </c>
      <c r="AB2259" s="33">
        <v>0</v>
      </c>
      <c r="AC2259" s="33">
        <v>1107.1399999999999</v>
      </c>
    </row>
    <row r="2260" spans="2:29" x14ac:dyDescent="0.3">
      <c r="B2260" s="19"/>
      <c r="D2260" s="13" t="s">
        <v>8363</v>
      </c>
      <c r="E2260" s="29">
        <v>42943</v>
      </c>
      <c r="F2260" s="29" t="str">
        <f t="shared" si="140"/>
        <v>Thu</v>
      </c>
      <c r="G2260" s="29" t="str">
        <f t="shared" si="141"/>
        <v>Jul</v>
      </c>
      <c r="H2260" s="34">
        <f t="shared" si="142"/>
        <v>2017</v>
      </c>
      <c r="I2260" s="29">
        <v>42947</v>
      </c>
      <c r="J2260" s="13" t="s">
        <v>50</v>
      </c>
      <c r="K2260" s="13" t="s">
        <v>1522</v>
      </c>
      <c r="L2260" s="13" t="s">
        <v>24</v>
      </c>
      <c r="M2260" s="13" t="s">
        <v>160</v>
      </c>
      <c r="N2260" s="13" t="s">
        <v>160</v>
      </c>
      <c r="O2260" s="13" t="s">
        <v>54</v>
      </c>
      <c r="P2260" s="13" t="s">
        <v>55</v>
      </c>
      <c r="Q2260" s="13" t="s">
        <v>662</v>
      </c>
      <c r="R2260" s="13" t="s">
        <v>57</v>
      </c>
      <c r="S2260" s="13" t="s">
        <v>86</v>
      </c>
      <c r="T2260" s="13" t="s">
        <v>663</v>
      </c>
      <c r="U2260" s="33">
        <v>823.8590999999999</v>
      </c>
      <c r="V2260" s="15">
        <v>3</v>
      </c>
      <c r="W2260" s="14">
        <v>7.0000000000000007E-2</v>
      </c>
      <c r="X2260" s="33">
        <v>84.76</v>
      </c>
      <c r="Y2260" s="33">
        <v>97.379100000000008</v>
      </c>
      <c r="Z2260" s="14">
        <f t="shared" si="143"/>
        <v>0.11819873082666686</v>
      </c>
      <c r="AA2260" s="13" t="s">
        <v>88</v>
      </c>
      <c r="AB2260" s="33">
        <v>57.670136999999997</v>
      </c>
      <c r="AC2260" s="33">
        <v>584.04986299999996</v>
      </c>
    </row>
    <row r="2261" spans="2:29" x14ac:dyDescent="0.3">
      <c r="B2261" s="19"/>
      <c r="D2261" s="13" t="s">
        <v>8364</v>
      </c>
      <c r="E2261" s="29">
        <v>42943</v>
      </c>
      <c r="F2261" s="29" t="str">
        <f t="shared" si="140"/>
        <v>Thu</v>
      </c>
      <c r="G2261" s="29" t="str">
        <f t="shared" si="141"/>
        <v>Jul</v>
      </c>
      <c r="H2261" s="34">
        <f t="shared" si="142"/>
        <v>2017</v>
      </c>
      <c r="I2261" s="29">
        <v>42947</v>
      </c>
      <c r="J2261" s="13" t="s">
        <v>50</v>
      </c>
      <c r="K2261" s="13" t="s">
        <v>1522</v>
      </c>
      <c r="L2261" s="13" t="s">
        <v>24</v>
      </c>
      <c r="M2261" s="13" t="s">
        <v>160</v>
      </c>
      <c r="N2261" s="13" t="s">
        <v>160</v>
      </c>
      <c r="O2261" s="13" t="s">
        <v>54</v>
      </c>
      <c r="P2261" s="13" t="s">
        <v>55</v>
      </c>
      <c r="Q2261" s="13" t="s">
        <v>1374</v>
      </c>
      <c r="R2261" s="13" t="s">
        <v>57</v>
      </c>
      <c r="S2261" s="13" t="s">
        <v>121</v>
      </c>
      <c r="T2261" s="13" t="s">
        <v>1375</v>
      </c>
      <c r="U2261" s="33">
        <v>121.25339999999998</v>
      </c>
      <c r="V2261" s="15">
        <v>2</v>
      </c>
      <c r="W2261" s="14">
        <v>0.47000000000000003</v>
      </c>
      <c r="X2261" s="33">
        <v>7.31</v>
      </c>
      <c r="Y2261" s="33">
        <v>-73.266599999999983</v>
      </c>
      <c r="Z2261" s="14">
        <f t="shared" si="143"/>
        <v>-0.60424367481654118</v>
      </c>
      <c r="AA2261" s="13" t="s">
        <v>88</v>
      </c>
      <c r="AB2261" s="33">
        <v>56.989097999999998</v>
      </c>
      <c r="AC2261" s="33">
        <v>130.22090199999997</v>
      </c>
    </row>
    <row r="2262" spans="2:29" x14ac:dyDescent="0.3">
      <c r="B2262" s="19"/>
      <c r="D2262" s="13" t="s">
        <v>8365</v>
      </c>
      <c r="E2262" s="29">
        <v>42943</v>
      </c>
      <c r="F2262" s="29" t="str">
        <f t="shared" si="140"/>
        <v>Thu</v>
      </c>
      <c r="G2262" s="29" t="str">
        <f t="shared" si="141"/>
        <v>Jul</v>
      </c>
      <c r="H2262" s="34">
        <f t="shared" si="142"/>
        <v>2017</v>
      </c>
      <c r="I2262" s="29">
        <v>42947</v>
      </c>
      <c r="J2262" s="13" t="s">
        <v>50</v>
      </c>
      <c r="K2262" s="13" t="s">
        <v>1522</v>
      </c>
      <c r="L2262" s="13" t="s">
        <v>24</v>
      </c>
      <c r="M2262" s="13" t="s">
        <v>160</v>
      </c>
      <c r="N2262" s="13" t="s">
        <v>160</v>
      </c>
      <c r="O2262" s="13" t="s">
        <v>54</v>
      </c>
      <c r="P2262" s="13" t="s">
        <v>55</v>
      </c>
      <c r="Q2262" s="13" t="s">
        <v>4788</v>
      </c>
      <c r="R2262" s="13" t="s">
        <v>30</v>
      </c>
      <c r="S2262" s="13" t="s">
        <v>1789</v>
      </c>
      <c r="T2262" s="13" t="s">
        <v>4789</v>
      </c>
      <c r="U2262" s="33">
        <v>57.158999999999992</v>
      </c>
      <c r="V2262" s="15">
        <v>3</v>
      </c>
      <c r="W2262" s="14">
        <v>0.27</v>
      </c>
      <c r="X2262" s="33">
        <v>5.16</v>
      </c>
      <c r="Y2262" s="33">
        <v>7.0290000000000035</v>
      </c>
      <c r="Z2262" s="14">
        <f t="shared" si="143"/>
        <v>0.12297276019524492</v>
      </c>
      <c r="AA2262" s="13" t="s">
        <v>88</v>
      </c>
      <c r="AB2262" s="33">
        <v>15.432929999999999</v>
      </c>
      <c r="AC2262" s="33">
        <v>29.537069999999993</v>
      </c>
    </row>
    <row r="2263" spans="2:29" x14ac:dyDescent="0.3">
      <c r="B2263" s="19"/>
      <c r="D2263" s="13" t="s">
        <v>8366</v>
      </c>
      <c r="E2263" s="29">
        <v>42943</v>
      </c>
      <c r="F2263" s="29" t="str">
        <f t="shared" si="140"/>
        <v>Thu</v>
      </c>
      <c r="G2263" s="29" t="str">
        <f t="shared" si="141"/>
        <v>Jul</v>
      </c>
      <c r="H2263" s="34">
        <f t="shared" si="142"/>
        <v>2017</v>
      </c>
      <c r="I2263" s="29">
        <v>42947</v>
      </c>
      <c r="J2263" s="13" t="s">
        <v>50</v>
      </c>
      <c r="K2263" s="13" t="s">
        <v>1522</v>
      </c>
      <c r="L2263" s="13" t="s">
        <v>24</v>
      </c>
      <c r="M2263" s="13" t="s">
        <v>160</v>
      </c>
      <c r="N2263" s="13" t="s">
        <v>160</v>
      </c>
      <c r="O2263" s="13" t="s">
        <v>54</v>
      </c>
      <c r="P2263" s="13" t="s">
        <v>55</v>
      </c>
      <c r="Q2263" s="13" t="s">
        <v>5513</v>
      </c>
      <c r="R2263" s="13" t="s">
        <v>57</v>
      </c>
      <c r="S2263" s="13" t="s">
        <v>138</v>
      </c>
      <c r="T2263" s="13" t="s">
        <v>5514</v>
      </c>
      <c r="U2263" s="33">
        <v>72.309600000000003</v>
      </c>
      <c r="V2263" s="15">
        <v>2</v>
      </c>
      <c r="W2263" s="14">
        <v>0.17</v>
      </c>
      <c r="X2263" s="33">
        <v>3.85</v>
      </c>
      <c r="Y2263" s="33">
        <v>7.8095999999999997</v>
      </c>
      <c r="Z2263" s="14">
        <f t="shared" si="143"/>
        <v>0.10800225696173121</v>
      </c>
      <c r="AA2263" s="13" t="s">
        <v>88</v>
      </c>
      <c r="AB2263" s="33">
        <v>12.292632000000001</v>
      </c>
      <c r="AC2263" s="33">
        <v>48.357368000000008</v>
      </c>
    </row>
    <row r="2264" spans="2:29" x14ac:dyDescent="0.3">
      <c r="B2264" s="19"/>
      <c r="D2264" s="13" t="s">
        <v>8367</v>
      </c>
      <c r="E2264" s="29">
        <v>43359</v>
      </c>
      <c r="F2264" s="29" t="str">
        <f t="shared" si="140"/>
        <v>Sun</v>
      </c>
      <c r="G2264" s="29" t="str">
        <f t="shared" si="141"/>
        <v>Sep</v>
      </c>
      <c r="H2264" s="34">
        <f t="shared" si="142"/>
        <v>2018</v>
      </c>
      <c r="I2264" s="29">
        <v>43359</v>
      </c>
      <c r="J2264" s="13" t="s">
        <v>126</v>
      </c>
      <c r="K2264" s="13" t="s">
        <v>1522</v>
      </c>
      <c r="L2264" s="13" t="s">
        <v>24</v>
      </c>
      <c r="M2264" s="13" t="s">
        <v>400</v>
      </c>
      <c r="N2264" s="13" t="s">
        <v>141</v>
      </c>
      <c r="O2264" s="13" t="s">
        <v>54</v>
      </c>
      <c r="P2264" s="13" t="s">
        <v>55</v>
      </c>
      <c r="Q2264" s="13" t="s">
        <v>3007</v>
      </c>
      <c r="R2264" s="13" t="s">
        <v>30</v>
      </c>
      <c r="S2264" s="13" t="s">
        <v>1228</v>
      </c>
      <c r="T2264" s="13" t="s">
        <v>3008</v>
      </c>
      <c r="U2264" s="33">
        <v>49.194600000000001</v>
      </c>
      <c r="V2264" s="15">
        <v>2</v>
      </c>
      <c r="W2264" s="14">
        <v>0.47000000000000003</v>
      </c>
      <c r="X2264" s="33">
        <v>5.68</v>
      </c>
      <c r="Y2264" s="33">
        <v>-39.965400000000002</v>
      </c>
      <c r="Z2264" s="14">
        <f t="shared" si="143"/>
        <v>-0.81239404324864928</v>
      </c>
      <c r="AA2264" s="13" t="s">
        <v>60</v>
      </c>
      <c r="AB2264" s="33">
        <v>23.121462000000001</v>
      </c>
      <c r="AC2264" s="33">
        <v>60.358538000000003</v>
      </c>
    </row>
    <row r="2265" spans="2:29" x14ac:dyDescent="0.3">
      <c r="B2265" s="19"/>
      <c r="D2265" s="13" t="s">
        <v>8368</v>
      </c>
      <c r="E2265" s="29">
        <v>44096</v>
      </c>
      <c r="F2265" s="29" t="str">
        <f t="shared" si="140"/>
        <v>Tue</v>
      </c>
      <c r="G2265" s="29" t="str">
        <f t="shared" si="141"/>
        <v>Sep</v>
      </c>
      <c r="H2265" s="34">
        <f t="shared" si="142"/>
        <v>2020</v>
      </c>
      <c r="I2265" s="29">
        <v>44101</v>
      </c>
      <c r="J2265" s="13" t="s">
        <v>50</v>
      </c>
      <c r="K2265" s="13" t="s">
        <v>2606</v>
      </c>
      <c r="L2265" s="13" t="s">
        <v>24</v>
      </c>
      <c r="M2265" s="13" t="s">
        <v>408</v>
      </c>
      <c r="N2265" s="13" t="s">
        <v>408</v>
      </c>
      <c r="O2265" s="13" t="s">
        <v>409</v>
      </c>
      <c r="P2265" s="13" t="s">
        <v>55</v>
      </c>
      <c r="Q2265" s="13" t="s">
        <v>948</v>
      </c>
      <c r="R2265" s="13" t="s">
        <v>40</v>
      </c>
      <c r="S2265" s="13" t="s">
        <v>41</v>
      </c>
      <c r="T2265" s="13" t="s">
        <v>949</v>
      </c>
      <c r="U2265" s="33">
        <v>671.05979999999988</v>
      </c>
      <c r="V2265" s="15">
        <v>2</v>
      </c>
      <c r="W2265" s="14">
        <v>0.27</v>
      </c>
      <c r="X2265" s="33">
        <v>39.25</v>
      </c>
      <c r="Y2265" s="33">
        <v>-73.600199999999973</v>
      </c>
      <c r="Z2265" s="14">
        <f t="shared" si="143"/>
        <v>-0.10967755779738257</v>
      </c>
      <c r="AA2265" s="13" t="s">
        <v>88</v>
      </c>
      <c r="AB2265" s="33">
        <v>181.18614599999998</v>
      </c>
      <c r="AC2265" s="33">
        <v>524.22385399999985</v>
      </c>
    </row>
    <row r="2266" spans="2:29" x14ac:dyDescent="0.3">
      <c r="B2266" s="19"/>
      <c r="D2266" s="13" t="s">
        <v>8369</v>
      </c>
      <c r="E2266" s="29">
        <v>44096</v>
      </c>
      <c r="F2266" s="29" t="str">
        <f t="shared" si="140"/>
        <v>Tue</v>
      </c>
      <c r="G2266" s="29" t="str">
        <f t="shared" si="141"/>
        <v>Sep</v>
      </c>
      <c r="H2266" s="34">
        <f t="shared" si="142"/>
        <v>2020</v>
      </c>
      <c r="I2266" s="29">
        <v>44101</v>
      </c>
      <c r="J2266" s="13" t="s">
        <v>50</v>
      </c>
      <c r="K2266" s="13" t="s">
        <v>2606</v>
      </c>
      <c r="L2266" s="13" t="s">
        <v>24</v>
      </c>
      <c r="M2266" s="13" t="s">
        <v>408</v>
      </c>
      <c r="N2266" s="13" t="s">
        <v>408</v>
      </c>
      <c r="O2266" s="13" t="s">
        <v>409</v>
      </c>
      <c r="P2266" s="13" t="s">
        <v>55</v>
      </c>
      <c r="Q2266" s="13" t="s">
        <v>539</v>
      </c>
      <c r="R2266" s="13" t="s">
        <v>40</v>
      </c>
      <c r="S2266" s="13" t="s">
        <v>67</v>
      </c>
      <c r="T2266" s="13" t="s">
        <v>540</v>
      </c>
      <c r="U2266" s="33">
        <v>784.72799999999984</v>
      </c>
      <c r="V2266" s="15">
        <v>3</v>
      </c>
      <c r="W2266" s="14">
        <v>0.37</v>
      </c>
      <c r="X2266" s="33">
        <v>29.59</v>
      </c>
      <c r="Y2266" s="33">
        <v>62.208000000000027</v>
      </c>
      <c r="Z2266" s="14">
        <f t="shared" si="143"/>
        <v>7.9273327828241175E-2</v>
      </c>
      <c r="AA2266" s="13" t="s">
        <v>88</v>
      </c>
      <c r="AB2266" s="33">
        <v>290.34935999999993</v>
      </c>
      <c r="AC2266" s="33">
        <v>402.5806399999999</v>
      </c>
    </row>
    <row r="2267" spans="2:29" x14ac:dyDescent="0.3">
      <c r="B2267" s="19"/>
      <c r="D2267" s="13" t="s">
        <v>8370</v>
      </c>
      <c r="E2267" s="29">
        <v>44096</v>
      </c>
      <c r="F2267" s="29" t="str">
        <f t="shared" si="140"/>
        <v>Tue</v>
      </c>
      <c r="G2267" s="29" t="str">
        <f t="shared" si="141"/>
        <v>Sep</v>
      </c>
      <c r="H2267" s="34">
        <f t="shared" si="142"/>
        <v>2020</v>
      </c>
      <c r="I2267" s="29">
        <v>44101</v>
      </c>
      <c r="J2267" s="13" t="s">
        <v>50</v>
      </c>
      <c r="K2267" s="13" t="s">
        <v>2606</v>
      </c>
      <c r="L2267" s="13" t="s">
        <v>24</v>
      </c>
      <c r="M2267" s="13" t="s">
        <v>408</v>
      </c>
      <c r="N2267" s="13" t="s">
        <v>408</v>
      </c>
      <c r="O2267" s="13" t="s">
        <v>409</v>
      </c>
      <c r="P2267" s="13" t="s">
        <v>55</v>
      </c>
      <c r="Q2267" s="13" t="s">
        <v>2251</v>
      </c>
      <c r="R2267" s="13" t="s">
        <v>40</v>
      </c>
      <c r="S2267" s="13" t="s">
        <v>41</v>
      </c>
      <c r="T2267" s="13" t="s">
        <v>2252</v>
      </c>
      <c r="U2267" s="33">
        <v>100.6524</v>
      </c>
      <c r="V2267" s="15">
        <v>3</v>
      </c>
      <c r="W2267" s="14">
        <v>0.27</v>
      </c>
      <c r="X2267" s="33">
        <v>5.87</v>
      </c>
      <c r="Y2267" s="33">
        <v>-26.247600000000002</v>
      </c>
      <c r="Z2267" s="14">
        <f t="shared" si="143"/>
        <v>-0.26077470581923534</v>
      </c>
      <c r="AA2267" s="13" t="s">
        <v>88</v>
      </c>
      <c r="AB2267" s="33">
        <v>27.176148000000001</v>
      </c>
      <c r="AC2267" s="33">
        <v>93.853852000000003</v>
      </c>
    </row>
    <row r="2268" spans="2:29" x14ac:dyDescent="0.3">
      <c r="B2268" s="19"/>
      <c r="D2268" s="13" t="s">
        <v>8371</v>
      </c>
      <c r="E2268" s="29">
        <v>44096</v>
      </c>
      <c r="F2268" s="29" t="str">
        <f t="shared" si="140"/>
        <v>Tue</v>
      </c>
      <c r="G2268" s="29" t="str">
        <f t="shared" si="141"/>
        <v>Sep</v>
      </c>
      <c r="H2268" s="34">
        <f t="shared" si="142"/>
        <v>2020</v>
      </c>
      <c r="I2268" s="29">
        <v>44101</v>
      </c>
      <c r="J2268" s="13" t="s">
        <v>50</v>
      </c>
      <c r="K2268" s="13" t="s">
        <v>2606</v>
      </c>
      <c r="L2268" s="13" t="s">
        <v>24</v>
      </c>
      <c r="M2268" s="13" t="s">
        <v>408</v>
      </c>
      <c r="N2268" s="13" t="s">
        <v>408</v>
      </c>
      <c r="O2268" s="13" t="s">
        <v>409</v>
      </c>
      <c r="P2268" s="13" t="s">
        <v>55</v>
      </c>
      <c r="Q2268" s="13" t="s">
        <v>4330</v>
      </c>
      <c r="R2268" s="13" t="s">
        <v>30</v>
      </c>
      <c r="S2268" s="13" t="s">
        <v>1567</v>
      </c>
      <c r="T2268" s="13" t="s">
        <v>4331</v>
      </c>
      <c r="U2268" s="33">
        <v>50.945399999999999</v>
      </c>
      <c r="V2268" s="15">
        <v>2</v>
      </c>
      <c r="W2268" s="14">
        <v>0.17</v>
      </c>
      <c r="X2268" s="33">
        <v>3.96</v>
      </c>
      <c r="Y2268" s="33">
        <v>11.045399999999999</v>
      </c>
      <c r="Z2268" s="14">
        <f t="shared" si="143"/>
        <v>0.21680858330683436</v>
      </c>
      <c r="AA2268" s="13" t="s">
        <v>88</v>
      </c>
      <c r="AB2268" s="33">
        <v>8.660718000000001</v>
      </c>
      <c r="AC2268" s="33">
        <v>27.279281999999995</v>
      </c>
    </row>
    <row r="2269" spans="2:29" x14ac:dyDescent="0.3">
      <c r="B2269" s="19"/>
      <c r="D2269" s="13" t="s">
        <v>8372</v>
      </c>
      <c r="E2269" s="29">
        <v>44096</v>
      </c>
      <c r="F2269" s="29" t="str">
        <f t="shared" si="140"/>
        <v>Tue</v>
      </c>
      <c r="G2269" s="29" t="str">
        <f t="shared" si="141"/>
        <v>Sep</v>
      </c>
      <c r="H2269" s="34">
        <f t="shared" si="142"/>
        <v>2020</v>
      </c>
      <c r="I2269" s="29">
        <v>44101</v>
      </c>
      <c r="J2269" s="13" t="s">
        <v>50</v>
      </c>
      <c r="K2269" s="13" t="s">
        <v>2606</v>
      </c>
      <c r="L2269" s="13" t="s">
        <v>24</v>
      </c>
      <c r="M2269" s="13" t="s">
        <v>408</v>
      </c>
      <c r="N2269" s="13" t="s">
        <v>408</v>
      </c>
      <c r="O2269" s="13" t="s">
        <v>409</v>
      </c>
      <c r="P2269" s="13" t="s">
        <v>55</v>
      </c>
      <c r="Q2269" s="13" t="s">
        <v>4777</v>
      </c>
      <c r="R2269" s="13" t="s">
        <v>57</v>
      </c>
      <c r="S2269" s="13" t="s">
        <v>121</v>
      </c>
      <c r="T2269" s="13" t="s">
        <v>4778</v>
      </c>
      <c r="U2269" s="33">
        <v>31.386600000000001</v>
      </c>
      <c r="V2269" s="15">
        <v>2</v>
      </c>
      <c r="W2269" s="14">
        <v>0.47000000000000003</v>
      </c>
      <c r="X2269" s="33">
        <v>2.0699999999999998</v>
      </c>
      <c r="Y2269" s="33">
        <v>-4.1934000000000005</v>
      </c>
      <c r="Z2269" s="14">
        <f t="shared" si="143"/>
        <v>-0.1336047867561316</v>
      </c>
      <c r="AA2269" s="13" t="s">
        <v>88</v>
      </c>
      <c r="AB2269" s="33">
        <v>14.751702000000002</v>
      </c>
      <c r="AC2269" s="33">
        <v>18.758298</v>
      </c>
    </row>
    <row r="2270" spans="2:29" x14ac:dyDescent="0.3">
      <c r="B2270" s="19"/>
      <c r="D2270" s="13" t="s">
        <v>8373</v>
      </c>
      <c r="E2270" s="29">
        <v>44135</v>
      </c>
      <c r="F2270" s="29" t="str">
        <f t="shared" si="140"/>
        <v>Sat</v>
      </c>
      <c r="G2270" s="29" t="str">
        <f t="shared" si="141"/>
        <v>Oct</v>
      </c>
      <c r="H2270" s="34">
        <f t="shared" si="142"/>
        <v>2020</v>
      </c>
      <c r="I2270" s="29">
        <v>44140</v>
      </c>
      <c r="J2270" s="13" t="s">
        <v>22</v>
      </c>
      <c r="K2270" s="13" t="s">
        <v>4422</v>
      </c>
      <c r="L2270" s="13" t="s">
        <v>24</v>
      </c>
      <c r="M2270" s="13" t="s">
        <v>4337</v>
      </c>
      <c r="N2270" s="13" t="s">
        <v>187</v>
      </c>
      <c r="O2270" s="13" t="s">
        <v>27</v>
      </c>
      <c r="P2270" s="13" t="s">
        <v>28</v>
      </c>
      <c r="Q2270" s="13" t="s">
        <v>3765</v>
      </c>
      <c r="R2270" s="13" t="s">
        <v>30</v>
      </c>
      <c r="S2270" s="13" t="s">
        <v>1607</v>
      </c>
      <c r="T2270" s="13" t="s">
        <v>3766</v>
      </c>
      <c r="U2270" s="33">
        <v>59.399999999999991</v>
      </c>
      <c r="V2270" s="15">
        <v>3</v>
      </c>
      <c r="W2270" s="14">
        <v>0</v>
      </c>
      <c r="X2270" s="33">
        <v>11.13</v>
      </c>
      <c r="Y2270" s="33">
        <v>7.11</v>
      </c>
      <c r="Z2270" s="14">
        <f t="shared" si="143"/>
        <v>0.11969696969696972</v>
      </c>
      <c r="AA2270" s="13" t="s">
        <v>60</v>
      </c>
      <c r="AB2270" s="33">
        <v>0</v>
      </c>
      <c r="AC2270" s="33">
        <v>41.159999999999989</v>
      </c>
    </row>
    <row r="2271" spans="2:29" x14ac:dyDescent="0.3">
      <c r="B2271" s="19"/>
      <c r="D2271" s="13" t="s">
        <v>8374</v>
      </c>
      <c r="E2271" s="29">
        <v>42750</v>
      </c>
      <c r="F2271" s="29" t="str">
        <f t="shared" si="140"/>
        <v>Sun</v>
      </c>
      <c r="G2271" s="29" t="str">
        <f t="shared" si="141"/>
        <v>Jan</v>
      </c>
      <c r="H2271" s="34">
        <f t="shared" si="142"/>
        <v>2017</v>
      </c>
      <c r="I2271" s="29">
        <v>42750</v>
      </c>
      <c r="J2271" s="13" t="s">
        <v>126</v>
      </c>
      <c r="K2271" s="13" t="s">
        <v>3523</v>
      </c>
      <c r="L2271" s="13" t="s">
        <v>24</v>
      </c>
      <c r="M2271" s="13" t="s">
        <v>585</v>
      </c>
      <c r="N2271" s="13" t="s">
        <v>586</v>
      </c>
      <c r="O2271" s="13" t="s">
        <v>54</v>
      </c>
      <c r="P2271" s="13" t="s">
        <v>55</v>
      </c>
      <c r="Q2271" s="13" t="s">
        <v>3524</v>
      </c>
      <c r="R2271" s="13" t="s">
        <v>30</v>
      </c>
      <c r="S2271" s="13" t="s">
        <v>1789</v>
      </c>
      <c r="T2271" s="13" t="s">
        <v>3525</v>
      </c>
      <c r="U2271" s="33">
        <v>149.97119999999998</v>
      </c>
      <c r="V2271" s="15">
        <v>4</v>
      </c>
      <c r="W2271" s="14">
        <v>0.27</v>
      </c>
      <c r="X2271" s="33">
        <v>21.15</v>
      </c>
      <c r="Y2271" s="33">
        <v>-49.348799999999997</v>
      </c>
      <c r="Z2271" s="14">
        <f t="shared" si="143"/>
        <v>-0.32905517859429012</v>
      </c>
      <c r="AA2271" s="13" t="s">
        <v>33</v>
      </c>
      <c r="AB2271" s="33">
        <v>40.492224</v>
      </c>
      <c r="AC2271" s="33">
        <v>137.67777599999999</v>
      </c>
    </row>
    <row r="2272" spans="2:29" x14ac:dyDescent="0.3">
      <c r="B2272" s="19"/>
      <c r="D2272" s="13" t="s">
        <v>8375</v>
      </c>
      <c r="E2272" s="29">
        <v>42750</v>
      </c>
      <c r="F2272" s="29" t="str">
        <f t="shared" si="140"/>
        <v>Sun</v>
      </c>
      <c r="G2272" s="29" t="str">
        <f t="shared" si="141"/>
        <v>Jan</v>
      </c>
      <c r="H2272" s="34">
        <f t="shared" si="142"/>
        <v>2017</v>
      </c>
      <c r="I2272" s="29">
        <v>42750</v>
      </c>
      <c r="J2272" s="13" t="s">
        <v>126</v>
      </c>
      <c r="K2272" s="13" t="s">
        <v>3523</v>
      </c>
      <c r="L2272" s="13" t="s">
        <v>24</v>
      </c>
      <c r="M2272" s="13" t="s">
        <v>585</v>
      </c>
      <c r="N2272" s="13" t="s">
        <v>586</v>
      </c>
      <c r="O2272" s="13" t="s">
        <v>54</v>
      </c>
      <c r="P2272" s="13" t="s">
        <v>55</v>
      </c>
      <c r="Q2272" s="13" t="s">
        <v>3526</v>
      </c>
      <c r="R2272" s="13" t="s">
        <v>30</v>
      </c>
      <c r="S2272" s="13" t="s">
        <v>1789</v>
      </c>
      <c r="T2272" s="13" t="s">
        <v>3527</v>
      </c>
      <c r="U2272" s="33">
        <v>51.377399999999994</v>
      </c>
      <c r="V2272" s="15">
        <v>3</v>
      </c>
      <c r="W2272" s="14">
        <v>0.27</v>
      </c>
      <c r="X2272" s="33">
        <v>21.13</v>
      </c>
      <c r="Y2272" s="33">
        <v>-1.2599999999999056E-2</v>
      </c>
      <c r="Z2272" s="14">
        <f t="shared" si="143"/>
        <v>-2.4524401779769039E-4</v>
      </c>
      <c r="AA2272" s="13" t="s">
        <v>33</v>
      </c>
      <c r="AB2272" s="33">
        <v>13.871898</v>
      </c>
      <c r="AC2272" s="33">
        <v>16.388101999999993</v>
      </c>
    </row>
    <row r="2273" spans="2:29" x14ac:dyDescent="0.3">
      <c r="B2273" s="19"/>
      <c r="D2273" s="13" t="s">
        <v>8376</v>
      </c>
      <c r="E2273" s="29">
        <v>43850</v>
      </c>
      <c r="F2273" s="29" t="str">
        <f t="shared" si="140"/>
        <v>Mon</v>
      </c>
      <c r="G2273" s="29" t="str">
        <f t="shared" si="141"/>
        <v>Jan</v>
      </c>
      <c r="H2273" s="34">
        <f t="shared" si="142"/>
        <v>2020</v>
      </c>
      <c r="I2273" s="29">
        <v>43855</v>
      </c>
      <c r="J2273" s="13" t="s">
        <v>50</v>
      </c>
      <c r="K2273" s="13" t="s">
        <v>4209</v>
      </c>
      <c r="L2273" s="13" t="s">
        <v>36</v>
      </c>
      <c r="M2273" s="13" t="s">
        <v>263</v>
      </c>
      <c r="N2273" s="13" t="s">
        <v>263</v>
      </c>
      <c r="O2273" s="13" t="s">
        <v>27</v>
      </c>
      <c r="P2273" s="13" t="s">
        <v>28</v>
      </c>
      <c r="Q2273" s="13" t="s">
        <v>2526</v>
      </c>
      <c r="R2273" s="13" t="s">
        <v>30</v>
      </c>
      <c r="S2273" s="13" t="s">
        <v>289</v>
      </c>
      <c r="T2273" s="13" t="s">
        <v>2527</v>
      </c>
      <c r="U2273" s="33">
        <v>194.03999999999996</v>
      </c>
      <c r="V2273" s="15">
        <v>4</v>
      </c>
      <c r="W2273" s="14">
        <v>0</v>
      </c>
      <c r="X2273" s="33">
        <v>13.13</v>
      </c>
      <c r="Y2273" s="33">
        <v>34.92</v>
      </c>
      <c r="Z2273" s="14">
        <f t="shared" si="143"/>
        <v>0.17996289424860859</v>
      </c>
      <c r="AA2273" s="13" t="s">
        <v>88</v>
      </c>
      <c r="AB2273" s="33">
        <v>0</v>
      </c>
      <c r="AC2273" s="33">
        <v>145.98999999999995</v>
      </c>
    </row>
    <row r="2274" spans="2:29" x14ac:dyDescent="0.3">
      <c r="B2274" s="19"/>
      <c r="D2274" s="13" t="s">
        <v>8377</v>
      </c>
      <c r="E2274" s="29">
        <v>42871</v>
      </c>
      <c r="F2274" s="29" t="str">
        <f t="shared" si="140"/>
        <v>Tue</v>
      </c>
      <c r="G2274" s="29" t="str">
        <f t="shared" si="141"/>
        <v>May</v>
      </c>
      <c r="H2274" s="34">
        <f t="shared" si="142"/>
        <v>2017</v>
      </c>
      <c r="I2274" s="29">
        <v>42875</v>
      </c>
      <c r="J2274" s="13" t="s">
        <v>50</v>
      </c>
      <c r="K2274" s="13" t="s">
        <v>2383</v>
      </c>
      <c r="L2274" s="13" t="s">
        <v>24</v>
      </c>
      <c r="M2274" s="13" t="s">
        <v>292</v>
      </c>
      <c r="N2274" s="13" t="s">
        <v>26</v>
      </c>
      <c r="O2274" s="13" t="s">
        <v>27</v>
      </c>
      <c r="P2274" s="13" t="s">
        <v>28</v>
      </c>
      <c r="Q2274" s="13" t="s">
        <v>1310</v>
      </c>
      <c r="R2274" s="13" t="s">
        <v>30</v>
      </c>
      <c r="S2274" s="13" t="s">
        <v>289</v>
      </c>
      <c r="T2274" s="13" t="s">
        <v>1311</v>
      </c>
      <c r="U2274" s="33">
        <v>409.26</v>
      </c>
      <c r="V2274" s="15">
        <v>2</v>
      </c>
      <c r="W2274" s="14">
        <v>0</v>
      </c>
      <c r="X2274" s="33">
        <v>45.83</v>
      </c>
      <c r="Y2274" s="33">
        <v>102.30000000000001</v>
      </c>
      <c r="Z2274" s="14">
        <f t="shared" si="143"/>
        <v>0.24996334848262722</v>
      </c>
      <c r="AA2274" s="13" t="s">
        <v>60</v>
      </c>
      <c r="AB2274" s="33">
        <v>0</v>
      </c>
      <c r="AC2274" s="33">
        <v>261.13</v>
      </c>
    </row>
    <row r="2275" spans="2:29" x14ac:dyDescent="0.3">
      <c r="B2275" s="19"/>
      <c r="D2275" s="13" t="s">
        <v>8378</v>
      </c>
      <c r="E2275" s="29">
        <v>43257</v>
      </c>
      <c r="F2275" s="29" t="str">
        <f t="shared" si="140"/>
        <v>Wed</v>
      </c>
      <c r="G2275" s="29" t="str">
        <f t="shared" si="141"/>
        <v>Jun</v>
      </c>
      <c r="H2275" s="34">
        <f t="shared" si="142"/>
        <v>2018</v>
      </c>
      <c r="I2275" s="29">
        <v>43261</v>
      </c>
      <c r="J2275" s="13" t="s">
        <v>50</v>
      </c>
      <c r="K2275" s="13" t="s">
        <v>2383</v>
      </c>
      <c r="L2275" s="13" t="s">
        <v>24</v>
      </c>
      <c r="M2275" s="13" t="s">
        <v>263</v>
      </c>
      <c r="N2275" s="13" t="s">
        <v>263</v>
      </c>
      <c r="O2275" s="13" t="s">
        <v>27</v>
      </c>
      <c r="P2275" s="13" t="s">
        <v>28</v>
      </c>
      <c r="Q2275" s="13" t="s">
        <v>2106</v>
      </c>
      <c r="R2275" s="13" t="s">
        <v>30</v>
      </c>
      <c r="S2275" s="13" t="s">
        <v>1228</v>
      </c>
      <c r="T2275" s="13" t="s">
        <v>2107</v>
      </c>
      <c r="U2275" s="33">
        <v>367.46999999999997</v>
      </c>
      <c r="V2275" s="15">
        <v>9</v>
      </c>
      <c r="W2275" s="14">
        <v>0</v>
      </c>
      <c r="X2275" s="33">
        <v>22.52</v>
      </c>
      <c r="Y2275" s="33">
        <v>14.580000000000002</v>
      </c>
      <c r="Z2275" s="14">
        <f t="shared" si="143"/>
        <v>3.9676708302718598E-2</v>
      </c>
      <c r="AA2275" s="13" t="s">
        <v>88</v>
      </c>
      <c r="AB2275" s="33">
        <v>0</v>
      </c>
      <c r="AC2275" s="33">
        <v>330.37</v>
      </c>
    </row>
    <row r="2276" spans="2:29" x14ac:dyDescent="0.3">
      <c r="B2276" s="19"/>
      <c r="D2276" s="13" t="s">
        <v>8379</v>
      </c>
      <c r="E2276" s="29">
        <v>43461</v>
      </c>
      <c r="F2276" s="29" t="str">
        <f t="shared" si="140"/>
        <v>Thu</v>
      </c>
      <c r="G2276" s="29" t="str">
        <f t="shared" si="141"/>
        <v>Dec</v>
      </c>
      <c r="H2276" s="34">
        <f t="shared" si="142"/>
        <v>2018</v>
      </c>
      <c r="I2276" s="29">
        <v>43466</v>
      </c>
      <c r="J2276" s="13" t="s">
        <v>50</v>
      </c>
      <c r="K2276" s="13" t="s">
        <v>2383</v>
      </c>
      <c r="L2276" s="13" t="s">
        <v>24</v>
      </c>
      <c r="M2276" s="13" t="s">
        <v>767</v>
      </c>
      <c r="N2276" s="13" t="s">
        <v>187</v>
      </c>
      <c r="O2276" s="13" t="s">
        <v>27</v>
      </c>
      <c r="P2276" s="13" t="s">
        <v>28</v>
      </c>
      <c r="Q2276" s="13" t="s">
        <v>2539</v>
      </c>
      <c r="R2276" s="13" t="s">
        <v>30</v>
      </c>
      <c r="S2276" s="13" t="s">
        <v>289</v>
      </c>
      <c r="T2276" s="13" t="s">
        <v>2540</v>
      </c>
      <c r="U2276" s="33">
        <v>107.46000000000001</v>
      </c>
      <c r="V2276" s="15">
        <v>2</v>
      </c>
      <c r="W2276" s="14">
        <v>0</v>
      </c>
      <c r="X2276" s="33">
        <v>8.8800000000000008</v>
      </c>
      <c r="Y2276" s="33">
        <v>18.240000000000002</v>
      </c>
      <c r="Z2276" s="14">
        <f t="shared" si="143"/>
        <v>0.16973757677275267</v>
      </c>
      <c r="AA2276" s="13" t="s">
        <v>88</v>
      </c>
      <c r="AB2276" s="33">
        <v>0</v>
      </c>
      <c r="AC2276" s="33">
        <v>80.34</v>
      </c>
    </row>
    <row r="2277" spans="2:29" x14ac:dyDescent="0.3">
      <c r="B2277" s="19"/>
      <c r="D2277" s="13" t="s">
        <v>8380</v>
      </c>
      <c r="E2277" s="29">
        <v>43461</v>
      </c>
      <c r="F2277" s="29" t="str">
        <f t="shared" si="140"/>
        <v>Thu</v>
      </c>
      <c r="G2277" s="29" t="str">
        <f t="shared" si="141"/>
        <v>Dec</v>
      </c>
      <c r="H2277" s="34">
        <f t="shared" si="142"/>
        <v>2018</v>
      </c>
      <c r="I2277" s="29">
        <v>43466</v>
      </c>
      <c r="J2277" s="13" t="s">
        <v>50</v>
      </c>
      <c r="K2277" s="13" t="s">
        <v>2383</v>
      </c>
      <c r="L2277" s="13" t="s">
        <v>24</v>
      </c>
      <c r="M2277" s="13" t="s">
        <v>767</v>
      </c>
      <c r="N2277" s="13" t="s">
        <v>187</v>
      </c>
      <c r="O2277" s="13" t="s">
        <v>27</v>
      </c>
      <c r="P2277" s="13" t="s">
        <v>28</v>
      </c>
      <c r="Q2277" s="13" t="s">
        <v>2758</v>
      </c>
      <c r="R2277" s="13" t="s">
        <v>30</v>
      </c>
      <c r="S2277" s="13" t="s">
        <v>1789</v>
      </c>
      <c r="T2277" s="13" t="s">
        <v>2759</v>
      </c>
      <c r="U2277" s="33">
        <v>95.16</v>
      </c>
      <c r="V2277" s="15">
        <v>2</v>
      </c>
      <c r="W2277" s="14">
        <v>0</v>
      </c>
      <c r="X2277" s="33">
        <v>5.36</v>
      </c>
      <c r="Y2277" s="33">
        <v>26.64</v>
      </c>
      <c r="Z2277" s="14">
        <f t="shared" si="143"/>
        <v>0.27994955863808324</v>
      </c>
      <c r="AA2277" s="13" t="s">
        <v>88</v>
      </c>
      <c r="AB2277" s="33">
        <v>0</v>
      </c>
      <c r="AC2277" s="33">
        <v>63.16</v>
      </c>
    </row>
    <row r="2278" spans="2:29" x14ac:dyDescent="0.3">
      <c r="B2278" s="19"/>
      <c r="D2278" s="13" t="s">
        <v>8381</v>
      </c>
      <c r="E2278" s="29">
        <v>43461</v>
      </c>
      <c r="F2278" s="29" t="str">
        <f t="shared" si="140"/>
        <v>Thu</v>
      </c>
      <c r="G2278" s="29" t="str">
        <f t="shared" si="141"/>
        <v>Dec</v>
      </c>
      <c r="H2278" s="34">
        <f t="shared" si="142"/>
        <v>2018</v>
      </c>
      <c r="I2278" s="29">
        <v>43466</v>
      </c>
      <c r="J2278" s="13" t="s">
        <v>50</v>
      </c>
      <c r="K2278" s="13" t="s">
        <v>2383</v>
      </c>
      <c r="L2278" s="13" t="s">
        <v>24</v>
      </c>
      <c r="M2278" s="13" t="s">
        <v>767</v>
      </c>
      <c r="N2278" s="13" t="s">
        <v>187</v>
      </c>
      <c r="O2278" s="13" t="s">
        <v>27</v>
      </c>
      <c r="P2278" s="13" t="s">
        <v>28</v>
      </c>
      <c r="Q2278" s="13" t="s">
        <v>6069</v>
      </c>
      <c r="R2278" s="13" t="s">
        <v>40</v>
      </c>
      <c r="S2278" s="13" t="s">
        <v>906</v>
      </c>
      <c r="T2278" s="13" t="s">
        <v>6070</v>
      </c>
      <c r="U2278" s="33">
        <v>100.64999999999999</v>
      </c>
      <c r="V2278" s="15">
        <v>5</v>
      </c>
      <c r="W2278" s="14">
        <v>0</v>
      </c>
      <c r="X2278" s="33">
        <v>1.36</v>
      </c>
      <c r="Y2278" s="33">
        <v>10.050000000000001</v>
      </c>
      <c r="Z2278" s="14">
        <f t="shared" si="143"/>
        <v>9.9850968703427731E-2</v>
      </c>
      <c r="AA2278" s="13" t="s">
        <v>88</v>
      </c>
      <c r="AB2278" s="33">
        <v>0</v>
      </c>
      <c r="AC2278" s="33">
        <v>89.24</v>
      </c>
    </row>
    <row r="2279" spans="2:29" x14ac:dyDescent="0.3">
      <c r="B2279" s="19"/>
      <c r="D2279" s="13" t="s">
        <v>8382</v>
      </c>
      <c r="E2279" s="29">
        <v>43564</v>
      </c>
      <c r="F2279" s="29" t="str">
        <f t="shared" si="140"/>
        <v>Tue</v>
      </c>
      <c r="G2279" s="29" t="str">
        <f t="shared" si="141"/>
        <v>Apr</v>
      </c>
      <c r="H2279" s="34">
        <f t="shared" si="142"/>
        <v>2019</v>
      </c>
      <c r="I2279" s="29">
        <v>43570</v>
      </c>
      <c r="J2279" s="13" t="s">
        <v>50</v>
      </c>
      <c r="K2279" s="13" t="s">
        <v>1831</v>
      </c>
      <c r="L2279" s="13" t="s">
        <v>24</v>
      </c>
      <c r="M2279" s="13" t="s">
        <v>160</v>
      </c>
      <c r="N2279" s="13" t="s">
        <v>160</v>
      </c>
      <c r="O2279" s="13" t="s">
        <v>54</v>
      </c>
      <c r="P2279" s="13" t="s">
        <v>55</v>
      </c>
      <c r="Q2279" s="13" t="s">
        <v>1832</v>
      </c>
      <c r="R2279" s="13" t="s">
        <v>40</v>
      </c>
      <c r="S2279" s="13" t="s">
        <v>48</v>
      </c>
      <c r="T2279" s="13" t="s">
        <v>1833</v>
      </c>
      <c r="U2279" s="33">
        <v>545.37</v>
      </c>
      <c r="V2279" s="15">
        <v>2</v>
      </c>
      <c r="W2279" s="14">
        <v>0.47000000000000003</v>
      </c>
      <c r="X2279" s="33">
        <v>68.599999999999994</v>
      </c>
      <c r="Y2279" s="33">
        <v>-298.41000000000008</v>
      </c>
      <c r="Z2279" s="14">
        <f t="shared" si="143"/>
        <v>-0.54716981132075482</v>
      </c>
      <c r="AA2279" s="13" t="s">
        <v>266</v>
      </c>
      <c r="AB2279" s="33">
        <v>256.32390000000004</v>
      </c>
      <c r="AC2279" s="33">
        <v>518.85610000000008</v>
      </c>
    </row>
    <row r="2280" spans="2:29" x14ac:dyDescent="0.3">
      <c r="B2280" s="19"/>
      <c r="D2280" s="13" t="s">
        <v>8383</v>
      </c>
      <c r="E2280" s="29">
        <v>43564</v>
      </c>
      <c r="F2280" s="29" t="str">
        <f t="shared" si="140"/>
        <v>Tue</v>
      </c>
      <c r="G2280" s="29" t="str">
        <f t="shared" si="141"/>
        <v>Apr</v>
      </c>
      <c r="H2280" s="34">
        <f t="shared" si="142"/>
        <v>2019</v>
      </c>
      <c r="I2280" s="29">
        <v>43570</v>
      </c>
      <c r="J2280" s="13" t="s">
        <v>50</v>
      </c>
      <c r="K2280" s="13" t="s">
        <v>1831</v>
      </c>
      <c r="L2280" s="13" t="s">
        <v>24</v>
      </c>
      <c r="M2280" s="13" t="s">
        <v>160</v>
      </c>
      <c r="N2280" s="13" t="s">
        <v>160</v>
      </c>
      <c r="O2280" s="13" t="s">
        <v>54</v>
      </c>
      <c r="P2280" s="13" t="s">
        <v>55</v>
      </c>
      <c r="Q2280" s="13" t="s">
        <v>183</v>
      </c>
      <c r="R2280" s="13" t="s">
        <v>30</v>
      </c>
      <c r="S2280" s="13" t="s">
        <v>31</v>
      </c>
      <c r="T2280" s="13" t="s">
        <v>184</v>
      </c>
      <c r="U2280" s="33">
        <v>430.57079999999996</v>
      </c>
      <c r="V2280" s="15">
        <v>1</v>
      </c>
      <c r="W2280" s="14">
        <v>0.17</v>
      </c>
      <c r="X2280" s="33">
        <v>44.99</v>
      </c>
      <c r="Y2280" s="33">
        <v>134.86079999999998</v>
      </c>
      <c r="Z2280" s="14">
        <f t="shared" si="143"/>
        <v>0.31321399407484202</v>
      </c>
      <c r="AA2280" s="13" t="s">
        <v>266</v>
      </c>
      <c r="AB2280" s="33">
        <v>73.197035999999997</v>
      </c>
      <c r="AC2280" s="33">
        <v>177.52296399999994</v>
      </c>
    </row>
    <row r="2281" spans="2:29" x14ac:dyDescent="0.3">
      <c r="B2281" s="19"/>
      <c r="D2281" s="13" t="s">
        <v>8384</v>
      </c>
      <c r="E2281" s="29">
        <v>43564</v>
      </c>
      <c r="F2281" s="29" t="str">
        <f t="shared" si="140"/>
        <v>Tue</v>
      </c>
      <c r="G2281" s="29" t="str">
        <f t="shared" si="141"/>
        <v>Apr</v>
      </c>
      <c r="H2281" s="34">
        <f t="shared" si="142"/>
        <v>2019</v>
      </c>
      <c r="I2281" s="29">
        <v>43570</v>
      </c>
      <c r="J2281" s="13" t="s">
        <v>50</v>
      </c>
      <c r="K2281" s="13" t="s">
        <v>1831</v>
      </c>
      <c r="L2281" s="13" t="s">
        <v>24</v>
      </c>
      <c r="M2281" s="13" t="s">
        <v>160</v>
      </c>
      <c r="N2281" s="13" t="s">
        <v>160</v>
      </c>
      <c r="O2281" s="13" t="s">
        <v>54</v>
      </c>
      <c r="P2281" s="13" t="s">
        <v>55</v>
      </c>
      <c r="Q2281" s="13" t="s">
        <v>2498</v>
      </c>
      <c r="R2281" s="13" t="s">
        <v>40</v>
      </c>
      <c r="S2281" s="13" t="s">
        <v>48</v>
      </c>
      <c r="T2281" s="13" t="s">
        <v>2499</v>
      </c>
      <c r="U2281" s="33">
        <v>334.82220000000001</v>
      </c>
      <c r="V2281" s="15">
        <v>2</v>
      </c>
      <c r="W2281" s="14">
        <v>0.47000000000000003</v>
      </c>
      <c r="X2281" s="33">
        <v>42.27</v>
      </c>
      <c r="Y2281" s="33">
        <v>18.922200000000032</v>
      </c>
      <c r="Z2281" s="14">
        <f t="shared" si="143"/>
        <v>5.6514173791343679E-2</v>
      </c>
      <c r="AA2281" s="13" t="s">
        <v>266</v>
      </c>
      <c r="AB2281" s="33">
        <v>157.36643400000003</v>
      </c>
      <c r="AC2281" s="33">
        <v>116.26356599999994</v>
      </c>
    </row>
    <row r="2282" spans="2:29" x14ac:dyDescent="0.3">
      <c r="B2282" s="19"/>
      <c r="D2282" s="13" t="s">
        <v>8385</v>
      </c>
      <c r="E2282" s="29">
        <v>43564</v>
      </c>
      <c r="F2282" s="29" t="str">
        <f t="shared" ref="F2282:F2345" si="144">TEXT(E2282,"ddd")</f>
        <v>Tue</v>
      </c>
      <c r="G2282" s="29" t="str">
        <f t="shared" ref="G2282:G2345" si="145">TEXT(E2282,"mmm")</f>
        <v>Apr</v>
      </c>
      <c r="H2282" s="34">
        <f t="shared" si="142"/>
        <v>2019</v>
      </c>
      <c r="I2282" s="29">
        <v>43570</v>
      </c>
      <c r="J2282" s="13" t="s">
        <v>50</v>
      </c>
      <c r="K2282" s="13" t="s">
        <v>1831</v>
      </c>
      <c r="L2282" s="13" t="s">
        <v>24</v>
      </c>
      <c r="M2282" s="13" t="s">
        <v>160</v>
      </c>
      <c r="N2282" s="13" t="s">
        <v>160</v>
      </c>
      <c r="O2282" s="13" t="s">
        <v>54</v>
      </c>
      <c r="P2282" s="13" t="s">
        <v>55</v>
      </c>
      <c r="Q2282" s="13" t="s">
        <v>2745</v>
      </c>
      <c r="R2282" s="13" t="s">
        <v>40</v>
      </c>
      <c r="S2282" s="13" t="s">
        <v>48</v>
      </c>
      <c r="T2282" s="13" t="s">
        <v>2746</v>
      </c>
      <c r="U2282" s="33">
        <v>300.92340000000002</v>
      </c>
      <c r="V2282" s="15">
        <v>2</v>
      </c>
      <c r="W2282" s="14">
        <v>0.47000000000000003</v>
      </c>
      <c r="X2282" s="33">
        <v>34.869999999999997</v>
      </c>
      <c r="Y2282" s="33">
        <v>-215.79660000000001</v>
      </c>
      <c r="Z2282" s="14">
        <f t="shared" si="143"/>
        <v>-0.71711472088910333</v>
      </c>
      <c r="AA2282" s="13" t="s">
        <v>266</v>
      </c>
      <c r="AB2282" s="33">
        <v>141.433998</v>
      </c>
      <c r="AC2282" s="33">
        <v>340.41600200000005</v>
      </c>
    </row>
    <row r="2283" spans="2:29" x14ac:dyDescent="0.3">
      <c r="B2283" s="19"/>
      <c r="D2283" s="13" t="s">
        <v>8386</v>
      </c>
      <c r="E2283" s="29">
        <v>43564</v>
      </c>
      <c r="F2283" s="29" t="str">
        <f t="shared" si="144"/>
        <v>Tue</v>
      </c>
      <c r="G2283" s="29" t="str">
        <f t="shared" si="145"/>
        <v>Apr</v>
      </c>
      <c r="H2283" s="34">
        <f t="shared" si="142"/>
        <v>2019</v>
      </c>
      <c r="I2283" s="29">
        <v>43570</v>
      </c>
      <c r="J2283" s="13" t="s">
        <v>50</v>
      </c>
      <c r="K2283" s="13" t="s">
        <v>1831</v>
      </c>
      <c r="L2283" s="13" t="s">
        <v>24</v>
      </c>
      <c r="M2283" s="13" t="s">
        <v>160</v>
      </c>
      <c r="N2283" s="13" t="s">
        <v>160</v>
      </c>
      <c r="O2283" s="13" t="s">
        <v>54</v>
      </c>
      <c r="P2283" s="13" t="s">
        <v>55</v>
      </c>
      <c r="Q2283" s="13" t="s">
        <v>2816</v>
      </c>
      <c r="R2283" s="13" t="s">
        <v>30</v>
      </c>
      <c r="S2283" s="13" t="s">
        <v>289</v>
      </c>
      <c r="T2283" s="13" t="s">
        <v>2817</v>
      </c>
      <c r="U2283" s="33">
        <v>201.0675</v>
      </c>
      <c r="V2283" s="15">
        <v>5</v>
      </c>
      <c r="W2283" s="14">
        <v>0.17</v>
      </c>
      <c r="X2283" s="33">
        <v>33.369999999999997</v>
      </c>
      <c r="Y2283" s="33">
        <v>-29.182499999999997</v>
      </c>
      <c r="Z2283" s="14">
        <f t="shared" si="143"/>
        <v>-0.14513782684919244</v>
      </c>
      <c r="AA2283" s="13" t="s">
        <v>266</v>
      </c>
      <c r="AB2283" s="33">
        <v>34.181474999999999</v>
      </c>
      <c r="AC2283" s="33">
        <v>162.69852499999999</v>
      </c>
    </row>
    <row r="2284" spans="2:29" x14ac:dyDescent="0.3">
      <c r="B2284" s="19"/>
      <c r="D2284" s="13" t="s">
        <v>8387</v>
      </c>
      <c r="E2284" s="29">
        <v>43041</v>
      </c>
      <c r="F2284" s="29" t="str">
        <f t="shared" si="144"/>
        <v>Thu</v>
      </c>
      <c r="G2284" s="29" t="str">
        <f t="shared" si="145"/>
        <v>Nov</v>
      </c>
      <c r="H2284" s="34">
        <f t="shared" si="142"/>
        <v>2017</v>
      </c>
      <c r="I2284" s="29">
        <v>43048</v>
      </c>
      <c r="J2284" s="13" t="s">
        <v>50</v>
      </c>
      <c r="K2284" s="13" t="s">
        <v>5808</v>
      </c>
      <c r="L2284" s="13" t="s">
        <v>24</v>
      </c>
      <c r="M2284" s="13" t="s">
        <v>5809</v>
      </c>
      <c r="N2284" s="13" t="s">
        <v>1210</v>
      </c>
      <c r="O2284" s="13" t="s">
        <v>201</v>
      </c>
      <c r="P2284" s="13" t="s">
        <v>28</v>
      </c>
      <c r="Q2284" s="13" t="s">
        <v>5201</v>
      </c>
      <c r="R2284" s="13" t="s">
        <v>30</v>
      </c>
      <c r="S2284" s="13" t="s">
        <v>2751</v>
      </c>
      <c r="T2284" s="13" t="s">
        <v>5202</v>
      </c>
      <c r="U2284" s="33">
        <v>28.08</v>
      </c>
      <c r="V2284" s="15">
        <v>3</v>
      </c>
      <c r="W2284" s="14">
        <v>0</v>
      </c>
      <c r="X2284" s="33">
        <v>2.4900000000000002</v>
      </c>
      <c r="Y2284" s="33">
        <v>13.680000000000001</v>
      </c>
      <c r="Z2284" s="14">
        <f t="shared" si="143"/>
        <v>0.48717948717948728</v>
      </c>
      <c r="AA2284" s="13" t="s">
        <v>88</v>
      </c>
      <c r="AB2284" s="33">
        <v>0</v>
      </c>
      <c r="AC2284" s="33">
        <v>11.909999999999995</v>
      </c>
    </row>
    <row r="2285" spans="2:29" x14ac:dyDescent="0.3">
      <c r="B2285" s="19"/>
      <c r="D2285" s="13" t="s">
        <v>8388</v>
      </c>
      <c r="E2285" s="29">
        <v>42993</v>
      </c>
      <c r="F2285" s="29" t="str">
        <f t="shared" si="144"/>
        <v>Fri</v>
      </c>
      <c r="G2285" s="29" t="str">
        <f t="shared" si="145"/>
        <v>Sep</v>
      </c>
      <c r="H2285" s="34">
        <f t="shared" si="142"/>
        <v>2017</v>
      </c>
      <c r="I2285" s="29">
        <v>42998</v>
      </c>
      <c r="J2285" s="13" t="s">
        <v>50</v>
      </c>
      <c r="K2285" s="13" t="s">
        <v>3449</v>
      </c>
      <c r="L2285" s="13" t="s">
        <v>24</v>
      </c>
      <c r="M2285" s="13" t="s">
        <v>1773</v>
      </c>
      <c r="N2285" s="13" t="s">
        <v>63</v>
      </c>
      <c r="O2285" s="13" t="s">
        <v>27</v>
      </c>
      <c r="P2285" s="13" t="s">
        <v>28</v>
      </c>
      <c r="Q2285" s="13" t="s">
        <v>2257</v>
      </c>
      <c r="R2285" s="13" t="s">
        <v>30</v>
      </c>
      <c r="S2285" s="13" t="s">
        <v>1228</v>
      </c>
      <c r="T2285" s="13" t="s">
        <v>2258</v>
      </c>
      <c r="U2285" s="33">
        <v>263.52</v>
      </c>
      <c r="V2285" s="15">
        <v>6</v>
      </c>
      <c r="W2285" s="14">
        <v>0</v>
      </c>
      <c r="X2285" s="33">
        <v>22</v>
      </c>
      <c r="Y2285" s="33">
        <v>60.480000000000004</v>
      </c>
      <c r="Z2285" s="14">
        <f t="shared" si="143"/>
        <v>0.22950819672131151</v>
      </c>
      <c r="AA2285" s="13" t="s">
        <v>88</v>
      </c>
      <c r="AB2285" s="33">
        <v>0</v>
      </c>
      <c r="AC2285" s="33">
        <v>181.03999999999996</v>
      </c>
    </row>
    <row r="2286" spans="2:29" x14ac:dyDescent="0.3">
      <c r="B2286" s="19"/>
      <c r="D2286" s="13" t="s">
        <v>8389</v>
      </c>
      <c r="E2286" s="29">
        <v>42993</v>
      </c>
      <c r="F2286" s="29" t="str">
        <f t="shared" si="144"/>
        <v>Fri</v>
      </c>
      <c r="G2286" s="29" t="str">
        <f t="shared" si="145"/>
        <v>Sep</v>
      </c>
      <c r="H2286" s="34">
        <f t="shared" si="142"/>
        <v>2017</v>
      </c>
      <c r="I2286" s="29">
        <v>42998</v>
      </c>
      <c r="J2286" s="13" t="s">
        <v>50</v>
      </c>
      <c r="K2286" s="13" t="s">
        <v>3449</v>
      </c>
      <c r="L2286" s="13" t="s">
        <v>24</v>
      </c>
      <c r="M2286" s="13" t="s">
        <v>1773</v>
      </c>
      <c r="N2286" s="13" t="s">
        <v>63</v>
      </c>
      <c r="O2286" s="13" t="s">
        <v>27</v>
      </c>
      <c r="P2286" s="13" t="s">
        <v>28</v>
      </c>
      <c r="Q2286" s="13" t="s">
        <v>4296</v>
      </c>
      <c r="R2286" s="13" t="s">
        <v>40</v>
      </c>
      <c r="S2286" s="13" t="s">
        <v>906</v>
      </c>
      <c r="T2286" s="13" t="s">
        <v>4297</v>
      </c>
      <c r="U2286" s="33">
        <v>232.5</v>
      </c>
      <c r="V2286" s="15">
        <v>2</v>
      </c>
      <c r="W2286" s="14">
        <v>0</v>
      </c>
      <c r="X2286" s="33">
        <v>11.72</v>
      </c>
      <c r="Y2286" s="33">
        <v>18.600000000000001</v>
      </c>
      <c r="Z2286" s="14">
        <f t="shared" si="143"/>
        <v>0.08</v>
      </c>
      <c r="AA2286" s="13" t="s">
        <v>88</v>
      </c>
      <c r="AB2286" s="33">
        <v>0</v>
      </c>
      <c r="AC2286" s="33">
        <v>202.18</v>
      </c>
    </row>
    <row r="2287" spans="2:29" x14ac:dyDescent="0.3">
      <c r="B2287" s="19"/>
      <c r="D2287" s="13" t="s">
        <v>8390</v>
      </c>
      <c r="E2287" s="29">
        <v>42993</v>
      </c>
      <c r="F2287" s="29" t="str">
        <f t="shared" si="144"/>
        <v>Fri</v>
      </c>
      <c r="G2287" s="29" t="str">
        <f t="shared" si="145"/>
        <v>Sep</v>
      </c>
      <c r="H2287" s="34">
        <f t="shared" si="142"/>
        <v>2017</v>
      </c>
      <c r="I2287" s="29">
        <v>42998</v>
      </c>
      <c r="J2287" s="13" t="s">
        <v>50</v>
      </c>
      <c r="K2287" s="13" t="s">
        <v>3449</v>
      </c>
      <c r="L2287" s="13" t="s">
        <v>24</v>
      </c>
      <c r="M2287" s="13" t="s">
        <v>1773</v>
      </c>
      <c r="N2287" s="13" t="s">
        <v>63</v>
      </c>
      <c r="O2287" s="13" t="s">
        <v>27</v>
      </c>
      <c r="P2287" s="13" t="s">
        <v>28</v>
      </c>
      <c r="Q2287" s="13" t="s">
        <v>4565</v>
      </c>
      <c r="R2287" s="13" t="s">
        <v>30</v>
      </c>
      <c r="S2287" s="13" t="s">
        <v>1567</v>
      </c>
      <c r="T2287" s="13" t="s">
        <v>4566</v>
      </c>
      <c r="U2287" s="33">
        <v>25.200000000000003</v>
      </c>
      <c r="V2287" s="15">
        <v>1</v>
      </c>
      <c r="W2287" s="14">
        <v>0</v>
      </c>
      <c r="X2287" s="33">
        <v>1.73</v>
      </c>
      <c r="Y2287" s="33">
        <v>1.5</v>
      </c>
      <c r="Z2287" s="14">
        <f t="shared" si="143"/>
        <v>5.9523809523809521E-2</v>
      </c>
      <c r="AA2287" s="13" t="s">
        <v>88</v>
      </c>
      <c r="AB2287" s="33">
        <v>0</v>
      </c>
      <c r="AC2287" s="33">
        <v>21.970000000000002</v>
      </c>
    </row>
    <row r="2288" spans="2:29" x14ac:dyDescent="0.3">
      <c r="B2288" s="19"/>
      <c r="D2288" s="13" t="s">
        <v>8391</v>
      </c>
      <c r="E2288" s="29">
        <v>43769</v>
      </c>
      <c r="F2288" s="29" t="str">
        <f t="shared" si="144"/>
        <v>Thu</v>
      </c>
      <c r="G2288" s="29" t="str">
        <f t="shared" si="145"/>
        <v>Oct</v>
      </c>
      <c r="H2288" s="34">
        <f t="shared" si="142"/>
        <v>2019</v>
      </c>
      <c r="I2288" s="29">
        <v>43774</v>
      </c>
      <c r="J2288" s="13" t="s">
        <v>50</v>
      </c>
      <c r="K2288" s="13" t="s">
        <v>3449</v>
      </c>
      <c r="L2288" s="13" t="s">
        <v>24</v>
      </c>
      <c r="M2288" s="13" t="s">
        <v>3768</v>
      </c>
      <c r="N2288" s="13" t="s">
        <v>151</v>
      </c>
      <c r="O2288" s="13" t="s">
        <v>27</v>
      </c>
      <c r="P2288" s="13" t="s">
        <v>28</v>
      </c>
      <c r="Q2288" s="13" t="s">
        <v>2474</v>
      </c>
      <c r="R2288" s="13" t="s">
        <v>40</v>
      </c>
      <c r="S2288" s="13" t="s">
        <v>906</v>
      </c>
      <c r="T2288" s="13" t="s">
        <v>2475</v>
      </c>
      <c r="U2288" s="33">
        <v>102.9</v>
      </c>
      <c r="V2288" s="15">
        <v>2</v>
      </c>
      <c r="W2288" s="14">
        <v>0</v>
      </c>
      <c r="X2288" s="33">
        <v>11.88</v>
      </c>
      <c r="Y2288" s="33">
        <v>15.419999999999998</v>
      </c>
      <c r="Z2288" s="14">
        <f t="shared" si="143"/>
        <v>0.14985422740524779</v>
      </c>
      <c r="AA2288" s="13" t="s">
        <v>88</v>
      </c>
      <c r="AB2288" s="33">
        <v>0</v>
      </c>
      <c r="AC2288" s="33">
        <v>75.600000000000009</v>
      </c>
    </row>
    <row r="2289" spans="2:29" x14ac:dyDescent="0.3">
      <c r="B2289" s="19"/>
      <c r="D2289" s="13" t="s">
        <v>8392</v>
      </c>
      <c r="E2289" s="29">
        <v>43769</v>
      </c>
      <c r="F2289" s="29" t="str">
        <f t="shared" si="144"/>
        <v>Thu</v>
      </c>
      <c r="G2289" s="29" t="str">
        <f t="shared" si="145"/>
        <v>Oct</v>
      </c>
      <c r="H2289" s="34">
        <f t="shared" si="142"/>
        <v>2019</v>
      </c>
      <c r="I2289" s="29">
        <v>43774</v>
      </c>
      <c r="J2289" s="13" t="s">
        <v>50</v>
      </c>
      <c r="K2289" s="13" t="s">
        <v>3449</v>
      </c>
      <c r="L2289" s="13" t="s">
        <v>24</v>
      </c>
      <c r="M2289" s="13" t="s">
        <v>3768</v>
      </c>
      <c r="N2289" s="13" t="s">
        <v>151</v>
      </c>
      <c r="O2289" s="13" t="s">
        <v>27</v>
      </c>
      <c r="P2289" s="13" t="s">
        <v>28</v>
      </c>
      <c r="Q2289" s="13" t="s">
        <v>5672</v>
      </c>
      <c r="R2289" s="13" t="s">
        <v>30</v>
      </c>
      <c r="S2289" s="13" t="s">
        <v>2177</v>
      </c>
      <c r="T2289" s="13" t="s">
        <v>5673</v>
      </c>
      <c r="U2289" s="33">
        <v>21.599999999999998</v>
      </c>
      <c r="V2289" s="15">
        <v>2</v>
      </c>
      <c r="W2289" s="14">
        <v>0</v>
      </c>
      <c r="X2289" s="33">
        <v>1.47</v>
      </c>
      <c r="Y2289" s="33">
        <v>7.98</v>
      </c>
      <c r="Z2289" s="14">
        <f t="shared" si="143"/>
        <v>0.36944444444444452</v>
      </c>
      <c r="AA2289" s="13" t="s">
        <v>88</v>
      </c>
      <c r="AB2289" s="33">
        <v>0</v>
      </c>
      <c r="AC2289" s="33">
        <v>12.149999999999999</v>
      </c>
    </row>
    <row r="2290" spans="2:29" x14ac:dyDescent="0.3">
      <c r="B2290" s="19"/>
      <c r="D2290" s="13" t="s">
        <v>8393</v>
      </c>
      <c r="E2290" s="29">
        <v>44012</v>
      </c>
      <c r="F2290" s="29" t="str">
        <f t="shared" si="144"/>
        <v>Tue</v>
      </c>
      <c r="G2290" s="29" t="str">
        <f t="shared" si="145"/>
        <v>Jun</v>
      </c>
      <c r="H2290" s="34">
        <f t="shared" si="142"/>
        <v>2020</v>
      </c>
      <c r="I2290" s="29">
        <v>44018</v>
      </c>
      <c r="J2290" s="13" t="s">
        <v>50</v>
      </c>
      <c r="K2290" s="13" t="s">
        <v>4139</v>
      </c>
      <c r="L2290" s="13" t="s">
        <v>36</v>
      </c>
      <c r="M2290" s="13" t="s">
        <v>238</v>
      </c>
      <c r="N2290" s="13" t="s">
        <v>239</v>
      </c>
      <c r="O2290" s="13" t="s">
        <v>201</v>
      </c>
      <c r="P2290" s="13" t="s">
        <v>28</v>
      </c>
      <c r="Q2290" s="13" t="s">
        <v>1231</v>
      </c>
      <c r="R2290" s="13" t="s">
        <v>40</v>
      </c>
      <c r="S2290" s="13" t="s">
        <v>41</v>
      </c>
      <c r="T2290" s="13" t="s">
        <v>1232</v>
      </c>
      <c r="U2290" s="33">
        <v>143.4</v>
      </c>
      <c r="V2290" s="15">
        <v>1</v>
      </c>
      <c r="W2290" s="14">
        <v>0</v>
      </c>
      <c r="X2290" s="33">
        <v>13.74</v>
      </c>
      <c r="Y2290" s="33">
        <v>2.8499999999999996</v>
      </c>
      <c r="Z2290" s="14">
        <f t="shared" si="143"/>
        <v>1.9874476987447695E-2</v>
      </c>
      <c r="AA2290" s="13" t="s">
        <v>88</v>
      </c>
      <c r="AB2290" s="33">
        <v>0</v>
      </c>
      <c r="AC2290" s="33">
        <v>126.81</v>
      </c>
    </row>
    <row r="2291" spans="2:29" x14ac:dyDescent="0.3">
      <c r="B2291" s="19"/>
      <c r="D2291" s="13" t="s">
        <v>8394</v>
      </c>
      <c r="E2291" s="29">
        <v>43215</v>
      </c>
      <c r="F2291" s="29" t="str">
        <f t="shared" si="144"/>
        <v>Wed</v>
      </c>
      <c r="G2291" s="29" t="str">
        <f t="shared" si="145"/>
        <v>Apr</v>
      </c>
      <c r="H2291" s="34">
        <f t="shared" si="142"/>
        <v>2018</v>
      </c>
      <c r="I2291" s="29">
        <v>43217</v>
      </c>
      <c r="J2291" s="13" t="s">
        <v>34</v>
      </c>
      <c r="K2291" s="13" t="s">
        <v>3950</v>
      </c>
      <c r="L2291" s="13" t="s">
        <v>36</v>
      </c>
      <c r="M2291" s="13" t="s">
        <v>606</v>
      </c>
      <c r="N2291" s="13" t="s">
        <v>210</v>
      </c>
      <c r="O2291" s="13" t="s">
        <v>27</v>
      </c>
      <c r="P2291" s="13" t="s">
        <v>28</v>
      </c>
      <c r="Q2291" s="13" t="s">
        <v>3951</v>
      </c>
      <c r="R2291" s="13" t="s">
        <v>30</v>
      </c>
      <c r="S2291" s="13" t="s">
        <v>1228</v>
      </c>
      <c r="T2291" s="13" t="s">
        <v>3952</v>
      </c>
      <c r="U2291" s="33">
        <v>108.24</v>
      </c>
      <c r="V2291" s="15">
        <v>4</v>
      </c>
      <c r="W2291" s="14">
        <v>0</v>
      </c>
      <c r="X2291" s="33">
        <v>15.8</v>
      </c>
      <c r="Y2291" s="33">
        <v>47.519999999999996</v>
      </c>
      <c r="Z2291" s="14">
        <f t="shared" si="143"/>
        <v>0.43902439024390244</v>
      </c>
      <c r="AA2291" s="13" t="s">
        <v>88</v>
      </c>
      <c r="AB2291" s="33">
        <v>0</v>
      </c>
      <c r="AC2291" s="33">
        <v>44.92</v>
      </c>
    </row>
    <row r="2292" spans="2:29" x14ac:dyDescent="0.3">
      <c r="B2292" s="19"/>
      <c r="D2292" s="13" t="s">
        <v>8395</v>
      </c>
      <c r="E2292" s="29">
        <v>43215</v>
      </c>
      <c r="F2292" s="29" t="str">
        <f t="shared" si="144"/>
        <v>Wed</v>
      </c>
      <c r="G2292" s="29" t="str">
        <f t="shared" si="145"/>
        <v>Apr</v>
      </c>
      <c r="H2292" s="34">
        <f t="shared" si="142"/>
        <v>2018</v>
      </c>
      <c r="I2292" s="29">
        <v>43217</v>
      </c>
      <c r="J2292" s="13" t="s">
        <v>34</v>
      </c>
      <c r="K2292" s="13" t="s">
        <v>3950</v>
      </c>
      <c r="L2292" s="13" t="s">
        <v>36</v>
      </c>
      <c r="M2292" s="13" t="s">
        <v>606</v>
      </c>
      <c r="N2292" s="13" t="s">
        <v>210</v>
      </c>
      <c r="O2292" s="13" t="s">
        <v>27</v>
      </c>
      <c r="P2292" s="13" t="s">
        <v>28</v>
      </c>
      <c r="Q2292" s="13" t="s">
        <v>1742</v>
      </c>
      <c r="R2292" s="13" t="s">
        <v>57</v>
      </c>
      <c r="S2292" s="13" t="s">
        <v>121</v>
      </c>
      <c r="T2292" s="13" t="s">
        <v>1743</v>
      </c>
      <c r="U2292" s="33">
        <v>84.42</v>
      </c>
      <c r="V2292" s="15">
        <v>2</v>
      </c>
      <c r="W2292" s="14">
        <v>0</v>
      </c>
      <c r="X2292" s="33">
        <v>5.67</v>
      </c>
      <c r="Y2292" s="33">
        <v>11.76</v>
      </c>
      <c r="Z2292" s="14">
        <f t="shared" si="143"/>
        <v>0.13930348258706468</v>
      </c>
      <c r="AA2292" s="13" t="s">
        <v>88</v>
      </c>
      <c r="AB2292" s="33">
        <v>0</v>
      </c>
      <c r="AC2292" s="33">
        <v>66.989999999999995</v>
      </c>
    </row>
    <row r="2293" spans="2:29" x14ac:dyDescent="0.3">
      <c r="B2293" s="19"/>
      <c r="D2293" s="13" t="s">
        <v>8396</v>
      </c>
      <c r="E2293" s="29">
        <v>44176</v>
      </c>
      <c r="F2293" s="29" t="str">
        <f t="shared" si="144"/>
        <v>Fri</v>
      </c>
      <c r="G2293" s="29" t="str">
        <f t="shared" si="145"/>
        <v>Dec</v>
      </c>
      <c r="H2293" s="34">
        <f t="shared" si="142"/>
        <v>2020</v>
      </c>
      <c r="I2293" s="29">
        <v>44182</v>
      </c>
      <c r="J2293" s="13" t="s">
        <v>50</v>
      </c>
      <c r="K2293" s="13" t="s">
        <v>3950</v>
      </c>
      <c r="L2293" s="13" t="s">
        <v>36</v>
      </c>
      <c r="M2293" s="13" t="s">
        <v>1724</v>
      </c>
      <c r="N2293" s="13" t="s">
        <v>215</v>
      </c>
      <c r="O2293" s="13" t="s">
        <v>27</v>
      </c>
      <c r="P2293" s="13" t="s">
        <v>28</v>
      </c>
      <c r="Q2293" s="13" t="s">
        <v>4130</v>
      </c>
      <c r="R2293" s="13" t="s">
        <v>30</v>
      </c>
      <c r="S2293" s="13" t="s">
        <v>1567</v>
      </c>
      <c r="T2293" s="13" t="s">
        <v>4131</v>
      </c>
      <c r="U2293" s="33">
        <v>59.64</v>
      </c>
      <c r="V2293" s="15">
        <v>2</v>
      </c>
      <c r="W2293" s="14">
        <v>0</v>
      </c>
      <c r="X2293" s="33">
        <v>3.48</v>
      </c>
      <c r="Y2293" s="33">
        <v>29.82</v>
      </c>
      <c r="Z2293" s="14">
        <f t="shared" si="143"/>
        <v>0.5</v>
      </c>
      <c r="AA2293" s="13" t="s">
        <v>88</v>
      </c>
      <c r="AB2293" s="33">
        <v>0</v>
      </c>
      <c r="AC2293" s="33">
        <v>26.340000000000003</v>
      </c>
    </row>
    <row r="2294" spans="2:29" x14ac:dyDescent="0.3">
      <c r="B2294" s="19"/>
      <c r="D2294" s="13" t="s">
        <v>8397</v>
      </c>
      <c r="E2294" s="29">
        <v>43440</v>
      </c>
      <c r="F2294" s="29" t="str">
        <f t="shared" si="144"/>
        <v>Thu</v>
      </c>
      <c r="G2294" s="29" t="str">
        <f t="shared" si="145"/>
        <v>Dec</v>
      </c>
      <c r="H2294" s="34">
        <f t="shared" si="142"/>
        <v>2018</v>
      </c>
      <c r="I2294" s="29">
        <v>43444</v>
      </c>
      <c r="J2294" s="13" t="s">
        <v>50</v>
      </c>
      <c r="K2294" s="13" t="s">
        <v>3838</v>
      </c>
      <c r="L2294" s="13" t="s">
        <v>36</v>
      </c>
      <c r="M2294" s="13" t="s">
        <v>730</v>
      </c>
      <c r="N2294" s="13" t="s">
        <v>731</v>
      </c>
      <c r="O2294" s="13" t="s">
        <v>114</v>
      </c>
      <c r="P2294" s="13" t="s">
        <v>55</v>
      </c>
      <c r="Q2294" s="13" t="s">
        <v>3839</v>
      </c>
      <c r="R2294" s="13" t="s">
        <v>57</v>
      </c>
      <c r="S2294" s="13" t="s">
        <v>138</v>
      </c>
      <c r="T2294" s="13" t="s">
        <v>3840</v>
      </c>
      <c r="U2294" s="33">
        <v>221.40000000000003</v>
      </c>
      <c r="V2294" s="15">
        <v>2</v>
      </c>
      <c r="W2294" s="14">
        <v>0</v>
      </c>
      <c r="X2294" s="33">
        <v>17.13</v>
      </c>
      <c r="Y2294" s="33">
        <v>57.54</v>
      </c>
      <c r="Z2294" s="14">
        <f t="shared" si="143"/>
        <v>0.25989159891598912</v>
      </c>
      <c r="AA2294" s="13" t="s">
        <v>88</v>
      </c>
      <c r="AB2294" s="33">
        <v>0</v>
      </c>
      <c r="AC2294" s="33">
        <v>146.73000000000005</v>
      </c>
    </row>
    <row r="2295" spans="2:29" x14ac:dyDescent="0.3">
      <c r="B2295" s="19"/>
      <c r="D2295" s="13" t="s">
        <v>8398</v>
      </c>
      <c r="E2295" s="29">
        <v>43440</v>
      </c>
      <c r="F2295" s="29" t="str">
        <f t="shared" si="144"/>
        <v>Thu</v>
      </c>
      <c r="G2295" s="29" t="str">
        <f t="shared" si="145"/>
        <v>Dec</v>
      </c>
      <c r="H2295" s="34">
        <f t="shared" si="142"/>
        <v>2018</v>
      </c>
      <c r="I2295" s="29">
        <v>43444</v>
      </c>
      <c r="J2295" s="13" t="s">
        <v>50</v>
      </c>
      <c r="K2295" s="13" t="s">
        <v>3838</v>
      </c>
      <c r="L2295" s="13" t="s">
        <v>36</v>
      </c>
      <c r="M2295" s="13" t="s">
        <v>730</v>
      </c>
      <c r="N2295" s="13" t="s">
        <v>731</v>
      </c>
      <c r="O2295" s="13" t="s">
        <v>114</v>
      </c>
      <c r="P2295" s="13" t="s">
        <v>55</v>
      </c>
      <c r="Q2295" s="13" t="s">
        <v>5640</v>
      </c>
      <c r="R2295" s="13" t="s">
        <v>30</v>
      </c>
      <c r="S2295" s="13" t="s">
        <v>289</v>
      </c>
      <c r="T2295" s="13" t="s">
        <v>5641</v>
      </c>
      <c r="U2295" s="33">
        <v>55.97999999999999</v>
      </c>
      <c r="V2295" s="15">
        <v>6</v>
      </c>
      <c r="W2295" s="14">
        <v>0</v>
      </c>
      <c r="X2295" s="33">
        <v>3.23</v>
      </c>
      <c r="Y2295" s="33">
        <v>12.24</v>
      </c>
      <c r="Z2295" s="14">
        <f t="shared" si="143"/>
        <v>0.2186495176848875</v>
      </c>
      <c r="AA2295" s="13" t="s">
        <v>88</v>
      </c>
      <c r="AB2295" s="33">
        <v>0</v>
      </c>
      <c r="AC2295" s="33">
        <v>40.509999999999991</v>
      </c>
    </row>
    <row r="2296" spans="2:29" x14ac:dyDescent="0.3">
      <c r="B2296" s="19"/>
      <c r="D2296" s="13" t="s">
        <v>8399</v>
      </c>
      <c r="E2296" s="29">
        <v>43361</v>
      </c>
      <c r="F2296" s="29" t="str">
        <f t="shared" si="144"/>
        <v>Tue</v>
      </c>
      <c r="G2296" s="29" t="str">
        <f t="shared" si="145"/>
        <v>Sep</v>
      </c>
      <c r="H2296" s="34">
        <f t="shared" si="142"/>
        <v>2018</v>
      </c>
      <c r="I2296" s="29">
        <v>43367</v>
      </c>
      <c r="J2296" s="13" t="s">
        <v>50</v>
      </c>
      <c r="K2296" s="13" t="s">
        <v>1641</v>
      </c>
      <c r="L2296" s="13" t="s">
        <v>36</v>
      </c>
      <c r="M2296" s="13" t="s">
        <v>37</v>
      </c>
      <c r="N2296" s="13" t="s">
        <v>339</v>
      </c>
      <c r="O2296" s="13" t="s">
        <v>27</v>
      </c>
      <c r="P2296" s="13" t="s">
        <v>28</v>
      </c>
      <c r="Q2296" s="13" t="s">
        <v>1043</v>
      </c>
      <c r="R2296" s="13" t="s">
        <v>57</v>
      </c>
      <c r="S2296" s="13" t="s">
        <v>86</v>
      </c>
      <c r="T2296" s="13" t="s">
        <v>1044</v>
      </c>
      <c r="U2296" s="33">
        <v>883.80000000000007</v>
      </c>
      <c r="V2296" s="15">
        <v>6</v>
      </c>
      <c r="W2296" s="14">
        <v>0</v>
      </c>
      <c r="X2296" s="33">
        <v>78.75</v>
      </c>
      <c r="Y2296" s="33">
        <v>114.84</v>
      </c>
      <c r="Z2296" s="14">
        <f t="shared" si="143"/>
        <v>0.12993890020366597</v>
      </c>
      <c r="AA2296" s="13" t="s">
        <v>266</v>
      </c>
      <c r="AB2296" s="33">
        <v>0</v>
      </c>
      <c r="AC2296" s="33">
        <v>690.21</v>
      </c>
    </row>
    <row r="2297" spans="2:29" x14ac:dyDescent="0.3">
      <c r="B2297" s="19"/>
      <c r="D2297" s="13" t="s">
        <v>8400</v>
      </c>
      <c r="E2297" s="29">
        <v>43883</v>
      </c>
      <c r="F2297" s="29" t="str">
        <f t="shared" si="144"/>
        <v>Sat</v>
      </c>
      <c r="G2297" s="29" t="str">
        <f t="shared" si="145"/>
        <v>Feb</v>
      </c>
      <c r="H2297" s="34">
        <f t="shared" si="142"/>
        <v>2020</v>
      </c>
      <c r="I2297" s="29">
        <v>43889</v>
      </c>
      <c r="J2297" s="13" t="s">
        <v>50</v>
      </c>
      <c r="K2297" s="13" t="s">
        <v>3158</v>
      </c>
      <c r="L2297" s="13" t="s">
        <v>36</v>
      </c>
      <c r="M2297" s="13" t="s">
        <v>408</v>
      </c>
      <c r="N2297" s="13" t="s">
        <v>408</v>
      </c>
      <c r="O2297" s="13" t="s">
        <v>409</v>
      </c>
      <c r="P2297" s="13" t="s">
        <v>55</v>
      </c>
      <c r="Q2297" s="13" t="s">
        <v>868</v>
      </c>
      <c r="R2297" s="13" t="s">
        <v>40</v>
      </c>
      <c r="S2297" s="13" t="s">
        <v>48</v>
      </c>
      <c r="T2297" s="13" t="s">
        <v>869</v>
      </c>
      <c r="U2297" s="33">
        <v>426.55139999999994</v>
      </c>
      <c r="V2297" s="15">
        <v>2</v>
      </c>
      <c r="W2297" s="14">
        <v>0.57000000000000006</v>
      </c>
      <c r="X2297" s="33">
        <v>26.43</v>
      </c>
      <c r="Y2297" s="33">
        <v>-426.58860000000004</v>
      </c>
      <c r="Z2297" s="14">
        <f t="shared" si="143"/>
        <v>-1.0000872110606134</v>
      </c>
      <c r="AA2297" s="13" t="s">
        <v>88</v>
      </c>
      <c r="AB2297" s="33">
        <v>243.134298</v>
      </c>
      <c r="AC2297" s="33">
        <v>583.57570199999998</v>
      </c>
    </row>
    <row r="2298" spans="2:29" x14ac:dyDescent="0.3">
      <c r="B2298" s="19"/>
      <c r="D2298" s="13" t="s">
        <v>8401</v>
      </c>
      <c r="E2298" s="29">
        <v>43883</v>
      </c>
      <c r="F2298" s="29" t="str">
        <f t="shared" si="144"/>
        <v>Sat</v>
      </c>
      <c r="G2298" s="29" t="str">
        <f t="shared" si="145"/>
        <v>Feb</v>
      </c>
      <c r="H2298" s="34">
        <f t="shared" si="142"/>
        <v>2020</v>
      </c>
      <c r="I2298" s="29">
        <v>43889</v>
      </c>
      <c r="J2298" s="13" t="s">
        <v>50</v>
      </c>
      <c r="K2298" s="13" t="s">
        <v>3158</v>
      </c>
      <c r="L2298" s="13" t="s">
        <v>36</v>
      </c>
      <c r="M2298" s="13" t="s">
        <v>408</v>
      </c>
      <c r="N2298" s="13" t="s">
        <v>408</v>
      </c>
      <c r="O2298" s="13" t="s">
        <v>409</v>
      </c>
      <c r="P2298" s="13" t="s">
        <v>55</v>
      </c>
      <c r="Q2298" s="13" t="s">
        <v>883</v>
      </c>
      <c r="R2298" s="13" t="s">
        <v>57</v>
      </c>
      <c r="S2298" s="13" t="s">
        <v>86</v>
      </c>
      <c r="T2298" s="13" t="s">
        <v>884</v>
      </c>
      <c r="U2298" s="33">
        <v>315.25199999999995</v>
      </c>
      <c r="V2298" s="15">
        <v>3</v>
      </c>
      <c r="W2298" s="14">
        <v>0.37</v>
      </c>
      <c r="X2298" s="33">
        <v>8.2899999999999991</v>
      </c>
      <c r="Y2298" s="33">
        <v>-155.17799999999997</v>
      </c>
      <c r="Z2298" s="14">
        <f t="shared" si="143"/>
        <v>-0.49223478360169004</v>
      </c>
      <c r="AA2298" s="13" t="s">
        <v>88</v>
      </c>
      <c r="AB2298" s="33">
        <v>116.64323999999998</v>
      </c>
      <c r="AC2298" s="33">
        <v>345.49675999999994</v>
      </c>
    </row>
    <row r="2299" spans="2:29" x14ac:dyDescent="0.3">
      <c r="B2299" s="19"/>
      <c r="D2299" s="13" t="s">
        <v>8402</v>
      </c>
      <c r="E2299" s="29">
        <v>43336</v>
      </c>
      <c r="F2299" s="29" t="str">
        <f t="shared" si="144"/>
        <v>Fri</v>
      </c>
      <c r="G2299" s="29" t="str">
        <f t="shared" si="145"/>
        <v>Aug</v>
      </c>
      <c r="H2299" s="34">
        <f t="shared" si="142"/>
        <v>2018</v>
      </c>
      <c r="I2299" s="29">
        <v>43341</v>
      </c>
      <c r="J2299" s="13" t="s">
        <v>50</v>
      </c>
      <c r="K2299" s="13" t="s">
        <v>5128</v>
      </c>
      <c r="L2299" s="13" t="s">
        <v>82</v>
      </c>
      <c r="M2299" s="13" t="s">
        <v>1733</v>
      </c>
      <c r="N2299" s="13" t="s">
        <v>187</v>
      </c>
      <c r="O2299" s="13" t="s">
        <v>27</v>
      </c>
      <c r="P2299" s="13" t="s">
        <v>28</v>
      </c>
      <c r="Q2299" s="13" t="s">
        <v>2341</v>
      </c>
      <c r="R2299" s="13" t="s">
        <v>30</v>
      </c>
      <c r="S2299" s="13" t="s">
        <v>289</v>
      </c>
      <c r="T2299" s="13" t="s">
        <v>2342</v>
      </c>
      <c r="U2299" s="33">
        <v>227.64</v>
      </c>
      <c r="V2299" s="15">
        <v>4</v>
      </c>
      <c r="W2299" s="14">
        <v>0</v>
      </c>
      <c r="X2299" s="33">
        <v>5.97</v>
      </c>
      <c r="Y2299" s="33">
        <v>106.92</v>
      </c>
      <c r="Z2299" s="14">
        <f t="shared" si="143"/>
        <v>0.46968898260411179</v>
      </c>
      <c r="AA2299" s="13" t="s">
        <v>88</v>
      </c>
      <c r="AB2299" s="33">
        <v>0</v>
      </c>
      <c r="AC2299" s="33">
        <v>114.74999999999999</v>
      </c>
    </row>
    <row r="2300" spans="2:29" x14ac:dyDescent="0.3">
      <c r="B2300" s="19"/>
      <c r="D2300" s="13" t="s">
        <v>8403</v>
      </c>
      <c r="E2300" s="29">
        <v>42978</v>
      </c>
      <c r="F2300" s="29" t="str">
        <f t="shared" si="144"/>
        <v>Thu</v>
      </c>
      <c r="G2300" s="29" t="str">
        <f t="shared" si="145"/>
        <v>Aug</v>
      </c>
      <c r="H2300" s="34">
        <f t="shared" si="142"/>
        <v>2017</v>
      </c>
      <c r="I2300" s="29">
        <v>42982</v>
      </c>
      <c r="J2300" s="13" t="s">
        <v>22</v>
      </c>
      <c r="K2300" s="13" t="s">
        <v>2861</v>
      </c>
      <c r="L2300" s="13" t="s">
        <v>82</v>
      </c>
      <c r="M2300" s="13" t="s">
        <v>160</v>
      </c>
      <c r="N2300" s="13" t="s">
        <v>160</v>
      </c>
      <c r="O2300" s="13" t="s">
        <v>54</v>
      </c>
      <c r="P2300" s="13" t="s">
        <v>55</v>
      </c>
      <c r="Q2300" s="13" t="s">
        <v>3542</v>
      </c>
      <c r="R2300" s="13" t="s">
        <v>30</v>
      </c>
      <c r="S2300" s="13" t="s">
        <v>1567</v>
      </c>
      <c r="T2300" s="13" t="s">
        <v>3543</v>
      </c>
      <c r="U2300" s="33">
        <v>27.952199999999998</v>
      </c>
      <c r="V2300" s="15">
        <v>2</v>
      </c>
      <c r="W2300" s="14">
        <v>0.47000000000000003</v>
      </c>
      <c r="X2300" s="33">
        <v>5.25</v>
      </c>
      <c r="Y2300" s="33">
        <v>-9.0078000000000014</v>
      </c>
      <c r="Z2300" s="14">
        <f t="shared" si="143"/>
        <v>-0.32225728207439852</v>
      </c>
      <c r="AA2300" s="13" t="s">
        <v>60</v>
      </c>
      <c r="AB2300" s="33">
        <v>13.137534</v>
      </c>
      <c r="AC2300" s="33">
        <v>18.572465999999999</v>
      </c>
    </row>
    <row r="2301" spans="2:29" x14ac:dyDescent="0.3">
      <c r="B2301" s="19"/>
      <c r="D2301" s="13" t="s">
        <v>8404</v>
      </c>
      <c r="E2301" s="29">
        <v>43802</v>
      </c>
      <c r="F2301" s="29" t="str">
        <f t="shared" si="144"/>
        <v>Tue</v>
      </c>
      <c r="G2301" s="29" t="str">
        <f t="shared" si="145"/>
        <v>Dec</v>
      </c>
      <c r="H2301" s="34">
        <f t="shared" si="142"/>
        <v>2019</v>
      </c>
      <c r="I2301" s="29">
        <v>43805</v>
      </c>
      <c r="J2301" s="13" t="s">
        <v>34</v>
      </c>
      <c r="K2301" s="13" t="s">
        <v>2861</v>
      </c>
      <c r="L2301" s="13" t="s">
        <v>82</v>
      </c>
      <c r="M2301" s="13" t="s">
        <v>304</v>
      </c>
      <c r="N2301" s="13" t="s">
        <v>305</v>
      </c>
      <c r="O2301" s="13" t="s">
        <v>54</v>
      </c>
      <c r="P2301" s="13" t="s">
        <v>55</v>
      </c>
      <c r="Q2301" s="13" t="s">
        <v>438</v>
      </c>
      <c r="R2301" s="13" t="s">
        <v>57</v>
      </c>
      <c r="S2301" s="13" t="s">
        <v>121</v>
      </c>
      <c r="T2301" s="13" t="s">
        <v>439</v>
      </c>
      <c r="U2301" s="33">
        <v>136.66049999999998</v>
      </c>
      <c r="V2301" s="15">
        <v>1</v>
      </c>
      <c r="W2301" s="14">
        <v>0.47000000000000003</v>
      </c>
      <c r="X2301" s="33">
        <v>32.28</v>
      </c>
      <c r="Y2301" s="33">
        <v>-74.779499999999985</v>
      </c>
      <c r="Z2301" s="14">
        <f t="shared" si="143"/>
        <v>-0.54719176353079346</v>
      </c>
      <c r="AA2301" s="13" t="s">
        <v>33</v>
      </c>
      <c r="AB2301" s="33">
        <v>64.230435</v>
      </c>
      <c r="AC2301" s="33">
        <v>114.92956499999997</v>
      </c>
    </row>
    <row r="2302" spans="2:29" x14ac:dyDescent="0.3">
      <c r="B2302" s="19"/>
      <c r="D2302" s="13" t="s">
        <v>8405</v>
      </c>
      <c r="E2302" s="29">
        <v>43802</v>
      </c>
      <c r="F2302" s="29" t="str">
        <f t="shared" si="144"/>
        <v>Tue</v>
      </c>
      <c r="G2302" s="29" t="str">
        <f t="shared" si="145"/>
        <v>Dec</v>
      </c>
      <c r="H2302" s="34">
        <f t="shared" si="142"/>
        <v>2019</v>
      </c>
      <c r="I2302" s="29">
        <v>43805</v>
      </c>
      <c r="J2302" s="13" t="s">
        <v>34</v>
      </c>
      <c r="K2302" s="13" t="s">
        <v>2861</v>
      </c>
      <c r="L2302" s="13" t="s">
        <v>82</v>
      </c>
      <c r="M2302" s="13" t="s">
        <v>304</v>
      </c>
      <c r="N2302" s="13" t="s">
        <v>305</v>
      </c>
      <c r="O2302" s="13" t="s">
        <v>54</v>
      </c>
      <c r="P2302" s="13" t="s">
        <v>55</v>
      </c>
      <c r="Q2302" s="13" t="s">
        <v>3417</v>
      </c>
      <c r="R2302" s="13" t="s">
        <v>30</v>
      </c>
      <c r="S2302" s="13" t="s">
        <v>289</v>
      </c>
      <c r="T2302" s="13" t="s">
        <v>3418</v>
      </c>
      <c r="U2302" s="33">
        <v>136.17809999999997</v>
      </c>
      <c r="V2302" s="15">
        <v>3</v>
      </c>
      <c r="W2302" s="14">
        <v>0.17</v>
      </c>
      <c r="X2302" s="33">
        <v>22.45</v>
      </c>
      <c r="Y2302" s="33">
        <v>-23.0319</v>
      </c>
      <c r="Z2302" s="14">
        <f t="shared" si="143"/>
        <v>-0.1691307192566206</v>
      </c>
      <c r="AA2302" s="13" t="s">
        <v>33</v>
      </c>
      <c r="AB2302" s="33">
        <v>23.150276999999996</v>
      </c>
      <c r="AC2302" s="33">
        <v>113.60972299999997</v>
      </c>
    </row>
    <row r="2303" spans="2:29" x14ac:dyDescent="0.3">
      <c r="B2303" s="19"/>
      <c r="D2303" s="13" t="s">
        <v>8406</v>
      </c>
      <c r="E2303" s="29">
        <v>43243</v>
      </c>
      <c r="F2303" s="29" t="str">
        <f t="shared" si="144"/>
        <v>Wed</v>
      </c>
      <c r="G2303" s="29" t="str">
        <f t="shared" si="145"/>
        <v>May</v>
      </c>
      <c r="H2303" s="34">
        <f t="shared" si="142"/>
        <v>2018</v>
      </c>
      <c r="I2303" s="29">
        <v>43246</v>
      </c>
      <c r="J2303" s="13" t="s">
        <v>22</v>
      </c>
      <c r="K2303" s="13" t="s">
        <v>437</v>
      </c>
      <c r="L2303" s="13" t="s">
        <v>82</v>
      </c>
      <c r="M2303" s="13" t="s">
        <v>112</v>
      </c>
      <c r="N2303" s="13" t="s">
        <v>113</v>
      </c>
      <c r="O2303" s="13" t="s">
        <v>114</v>
      </c>
      <c r="P2303" s="13" t="s">
        <v>55</v>
      </c>
      <c r="Q2303" s="13" t="s">
        <v>438</v>
      </c>
      <c r="R2303" s="13" t="s">
        <v>57</v>
      </c>
      <c r="S2303" s="13" t="s">
        <v>121</v>
      </c>
      <c r="T2303" s="13" t="s">
        <v>439</v>
      </c>
      <c r="U2303" s="33">
        <v>1031.3999999999999</v>
      </c>
      <c r="V2303" s="15">
        <v>4</v>
      </c>
      <c r="W2303" s="14">
        <v>0</v>
      </c>
      <c r="X2303" s="33">
        <v>256.26</v>
      </c>
      <c r="Y2303" s="33">
        <v>185.64000000000001</v>
      </c>
      <c r="Z2303" s="14">
        <f t="shared" si="143"/>
        <v>0.17998836532867951</v>
      </c>
      <c r="AA2303" s="13" t="s">
        <v>60</v>
      </c>
      <c r="AB2303" s="33">
        <v>0</v>
      </c>
      <c r="AC2303" s="33">
        <v>589.49999999999989</v>
      </c>
    </row>
    <row r="2304" spans="2:29" x14ac:dyDescent="0.3">
      <c r="B2304" s="19"/>
      <c r="D2304" s="13" t="s">
        <v>8407</v>
      </c>
      <c r="E2304" s="29">
        <v>43243</v>
      </c>
      <c r="F2304" s="29" t="str">
        <f t="shared" si="144"/>
        <v>Wed</v>
      </c>
      <c r="G2304" s="29" t="str">
        <f t="shared" si="145"/>
        <v>May</v>
      </c>
      <c r="H2304" s="34">
        <f t="shared" si="142"/>
        <v>2018</v>
      </c>
      <c r="I2304" s="29">
        <v>43246</v>
      </c>
      <c r="J2304" s="13" t="s">
        <v>22</v>
      </c>
      <c r="K2304" s="13" t="s">
        <v>437</v>
      </c>
      <c r="L2304" s="13" t="s">
        <v>82</v>
      </c>
      <c r="M2304" s="13" t="s">
        <v>112</v>
      </c>
      <c r="N2304" s="13" t="s">
        <v>113</v>
      </c>
      <c r="O2304" s="13" t="s">
        <v>114</v>
      </c>
      <c r="P2304" s="13" t="s">
        <v>55</v>
      </c>
      <c r="Q2304" s="13" t="s">
        <v>3019</v>
      </c>
      <c r="R2304" s="13" t="s">
        <v>30</v>
      </c>
      <c r="S2304" s="13" t="s">
        <v>289</v>
      </c>
      <c r="T2304" s="13" t="s">
        <v>3020</v>
      </c>
      <c r="U2304" s="33">
        <v>145.44</v>
      </c>
      <c r="V2304" s="15">
        <v>3</v>
      </c>
      <c r="W2304" s="14">
        <v>0</v>
      </c>
      <c r="X2304" s="33">
        <v>29.12</v>
      </c>
      <c r="Y2304" s="33">
        <v>71.19</v>
      </c>
      <c r="Z2304" s="14">
        <f t="shared" si="143"/>
        <v>0.48948019801980197</v>
      </c>
      <c r="AA2304" s="13" t="s">
        <v>60</v>
      </c>
      <c r="AB2304" s="33">
        <v>0</v>
      </c>
      <c r="AC2304" s="33">
        <v>45.129999999999995</v>
      </c>
    </row>
    <row r="2305" spans="2:29" x14ac:dyDescent="0.3">
      <c r="B2305" s="19"/>
      <c r="D2305" s="13" t="s">
        <v>8408</v>
      </c>
      <c r="E2305" s="29">
        <v>43243</v>
      </c>
      <c r="F2305" s="29" t="str">
        <f t="shared" si="144"/>
        <v>Wed</v>
      </c>
      <c r="G2305" s="29" t="str">
        <f t="shared" si="145"/>
        <v>May</v>
      </c>
      <c r="H2305" s="34">
        <f t="shared" si="142"/>
        <v>2018</v>
      </c>
      <c r="I2305" s="29">
        <v>43246</v>
      </c>
      <c r="J2305" s="13" t="s">
        <v>22</v>
      </c>
      <c r="K2305" s="13" t="s">
        <v>437</v>
      </c>
      <c r="L2305" s="13" t="s">
        <v>82</v>
      </c>
      <c r="M2305" s="13" t="s">
        <v>112</v>
      </c>
      <c r="N2305" s="13" t="s">
        <v>113</v>
      </c>
      <c r="O2305" s="13" t="s">
        <v>114</v>
      </c>
      <c r="P2305" s="13" t="s">
        <v>55</v>
      </c>
      <c r="Q2305" s="13" t="s">
        <v>5335</v>
      </c>
      <c r="R2305" s="13" t="s">
        <v>30</v>
      </c>
      <c r="S2305" s="13" t="s">
        <v>2751</v>
      </c>
      <c r="T2305" s="13" t="s">
        <v>5336</v>
      </c>
      <c r="U2305" s="33">
        <v>20.339999999999996</v>
      </c>
      <c r="V2305" s="15">
        <v>3</v>
      </c>
      <c r="W2305" s="14">
        <v>0</v>
      </c>
      <c r="X2305" s="33">
        <v>2.2799999999999998</v>
      </c>
      <c r="Y2305" s="33">
        <v>9.9</v>
      </c>
      <c r="Z2305" s="14">
        <f t="shared" si="143"/>
        <v>0.48672566371681425</v>
      </c>
      <c r="AA2305" s="13" t="s">
        <v>60</v>
      </c>
      <c r="AB2305" s="33">
        <v>0</v>
      </c>
      <c r="AC2305" s="33">
        <v>8.1599999999999948</v>
      </c>
    </row>
    <row r="2306" spans="2:29" x14ac:dyDescent="0.3">
      <c r="B2306" s="19"/>
      <c r="D2306" s="13" t="s">
        <v>8409</v>
      </c>
      <c r="E2306" s="29">
        <v>43243</v>
      </c>
      <c r="F2306" s="29" t="str">
        <f t="shared" si="144"/>
        <v>Wed</v>
      </c>
      <c r="G2306" s="29" t="str">
        <f t="shared" si="145"/>
        <v>May</v>
      </c>
      <c r="H2306" s="34">
        <f t="shared" si="142"/>
        <v>2018</v>
      </c>
      <c r="I2306" s="29">
        <v>43246</v>
      </c>
      <c r="J2306" s="13" t="s">
        <v>22</v>
      </c>
      <c r="K2306" s="13" t="s">
        <v>437</v>
      </c>
      <c r="L2306" s="13" t="s">
        <v>82</v>
      </c>
      <c r="M2306" s="13" t="s">
        <v>112</v>
      </c>
      <c r="N2306" s="13" t="s">
        <v>113</v>
      </c>
      <c r="O2306" s="13" t="s">
        <v>114</v>
      </c>
      <c r="P2306" s="13" t="s">
        <v>55</v>
      </c>
      <c r="Q2306" s="13" t="s">
        <v>4802</v>
      </c>
      <c r="R2306" s="13" t="s">
        <v>30</v>
      </c>
      <c r="S2306" s="13" t="s">
        <v>289</v>
      </c>
      <c r="T2306" s="13" t="s">
        <v>4803</v>
      </c>
      <c r="U2306" s="33">
        <v>10.739999999999998</v>
      </c>
      <c r="V2306" s="15">
        <v>1</v>
      </c>
      <c r="W2306" s="14">
        <v>0</v>
      </c>
      <c r="X2306" s="33">
        <v>1.79</v>
      </c>
      <c r="Y2306" s="33">
        <v>4.38</v>
      </c>
      <c r="Z2306" s="14">
        <f t="shared" si="143"/>
        <v>0.4078212290502794</v>
      </c>
      <c r="AA2306" s="13" t="s">
        <v>60</v>
      </c>
      <c r="AB2306" s="33">
        <v>0</v>
      </c>
      <c r="AC2306" s="33">
        <v>4.5699999999999994</v>
      </c>
    </row>
    <row r="2307" spans="2:29" x14ac:dyDescent="0.3">
      <c r="B2307" s="19"/>
      <c r="D2307" s="13" t="s">
        <v>8410</v>
      </c>
      <c r="E2307" s="29">
        <v>42924</v>
      </c>
      <c r="F2307" s="29" t="str">
        <f t="shared" si="144"/>
        <v>Sat</v>
      </c>
      <c r="G2307" s="29" t="str">
        <f t="shared" si="145"/>
        <v>Jul</v>
      </c>
      <c r="H2307" s="34">
        <f t="shared" si="142"/>
        <v>2017</v>
      </c>
      <c r="I2307" s="29">
        <v>42929</v>
      </c>
      <c r="J2307" s="13" t="s">
        <v>50</v>
      </c>
      <c r="K2307" s="13" t="s">
        <v>3557</v>
      </c>
      <c r="L2307" s="13" t="s">
        <v>24</v>
      </c>
      <c r="M2307" s="13" t="s">
        <v>1990</v>
      </c>
      <c r="N2307" s="13" t="s">
        <v>1991</v>
      </c>
      <c r="O2307" s="13" t="s">
        <v>114</v>
      </c>
      <c r="P2307" s="13" t="s">
        <v>55</v>
      </c>
      <c r="Q2307" s="13" t="s">
        <v>1390</v>
      </c>
      <c r="R2307" s="13" t="s">
        <v>40</v>
      </c>
      <c r="S2307" s="13" t="s">
        <v>906</v>
      </c>
      <c r="T2307" s="13" t="s">
        <v>1391</v>
      </c>
      <c r="U2307" s="33">
        <v>213.84000000000003</v>
      </c>
      <c r="V2307" s="15">
        <v>2</v>
      </c>
      <c r="W2307" s="14">
        <v>0</v>
      </c>
      <c r="X2307" s="33">
        <v>20.69</v>
      </c>
      <c r="Y2307" s="33">
        <v>27.78</v>
      </c>
      <c r="Z2307" s="14">
        <f t="shared" si="143"/>
        <v>0.12991021324354657</v>
      </c>
      <c r="AA2307" s="13" t="s">
        <v>88</v>
      </c>
      <c r="AB2307" s="33">
        <v>0</v>
      </c>
      <c r="AC2307" s="33">
        <v>165.37000000000003</v>
      </c>
    </row>
    <row r="2308" spans="2:29" x14ac:dyDescent="0.3">
      <c r="B2308" s="19"/>
      <c r="D2308" s="13" t="s">
        <v>8411</v>
      </c>
      <c r="E2308" s="29">
        <v>43528</v>
      </c>
      <c r="F2308" s="29" t="str">
        <f t="shared" si="144"/>
        <v>Mon</v>
      </c>
      <c r="G2308" s="29" t="str">
        <f t="shared" si="145"/>
        <v>Mar</v>
      </c>
      <c r="H2308" s="34">
        <f t="shared" si="142"/>
        <v>2019</v>
      </c>
      <c r="I2308" s="29">
        <v>43533</v>
      </c>
      <c r="J2308" s="13" t="s">
        <v>50</v>
      </c>
      <c r="K2308" s="13" t="s">
        <v>3933</v>
      </c>
      <c r="L2308" s="13" t="s">
        <v>24</v>
      </c>
      <c r="M2308" s="13" t="s">
        <v>408</v>
      </c>
      <c r="N2308" s="13" t="s">
        <v>408</v>
      </c>
      <c r="O2308" s="13" t="s">
        <v>409</v>
      </c>
      <c r="P2308" s="13" t="s">
        <v>55</v>
      </c>
      <c r="Q2308" s="13" t="s">
        <v>3409</v>
      </c>
      <c r="R2308" s="13" t="s">
        <v>40</v>
      </c>
      <c r="S2308" s="13" t="s">
        <v>41</v>
      </c>
      <c r="T2308" s="13" t="s">
        <v>3410</v>
      </c>
      <c r="U2308" s="33">
        <v>205.90379999999999</v>
      </c>
      <c r="V2308" s="15">
        <v>6</v>
      </c>
      <c r="W2308" s="14">
        <v>0.27</v>
      </c>
      <c r="X2308" s="33">
        <v>16</v>
      </c>
      <c r="Y2308" s="33">
        <v>22.483800000000031</v>
      </c>
      <c r="Z2308" s="14">
        <f t="shared" si="143"/>
        <v>0.1091956535042094</v>
      </c>
      <c r="AA2308" s="13" t="s">
        <v>88</v>
      </c>
      <c r="AB2308" s="33">
        <v>55.594025999999999</v>
      </c>
      <c r="AC2308" s="33">
        <v>111.82597399999997</v>
      </c>
    </row>
    <row r="2309" spans="2:29" x14ac:dyDescent="0.3">
      <c r="B2309" s="19"/>
      <c r="D2309" s="13" t="s">
        <v>8412</v>
      </c>
      <c r="E2309" s="29">
        <v>43528</v>
      </c>
      <c r="F2309" s="29" t="str">
        <f t="shared" si="144"/>
        <v>Mon</v>
      </c>
      <c r="G2309" s="29" t="str">
        <f t="shared" si="145"/>
        <v>Mar</v>
      </c>
      <c r="H2309" s="34">
        <f t="shared" si="142"/>
        <v>2019</v>
      </c>
      <c r="I2309" s="29">
        <v>43533</v>
      </c>
      <c r="J2309" s="13" t="s">
        <v>50</v>
      </c>
      <c r="K2309" s="13" t="s">
        <v>3933</v>
      </c>
      <c r="L2309" s="13" t="s">
        <v>24</v>
      </c>
      <c r="M2309" s="13" t="s">
        <v>408</v>
      </c>
      <c r="N2309" s="13" t="s">
        <v>408</v>
      </c>
      <c r="O2309" s="13" t="s">
        <v>409</v>
      </c>
      <c r="P2309" s="13" t="s">
        <v>55</v>
      </c>
      <c r="Q2309" s="13" t="s">
        <v>4950</v>
      </c>
      <c r="R2309" s="13" t="s">
        <v>40</v>
      </c>
      <c r="S2309" s="13" t="s">
        <v>906</v>
      </c>
      <c r="T2309" s="13" t="s">
        <v>4951</v>
      </c>
      <c r="U2309" s="33">
        <v>62.064600000000006</v>
      </c>
      <c r="V2309" s="15">
        <v>2</v>
      </c>
      <c r="W2309" s="14">
        <v>0.27</v>
      </c>
      <c r="X2309" s="33">
        <v>3.45</v>
      </c>
      <c r="Y2309" s="33">
        <v>3.3845999999999918</v>
      </c>
      <c r="Z2309" s="14">
        <f t="shared" si="143"/>
        <v>5.4533502189653867E-2</v>
      </c>
      <c r="AA2309" s="13" t="s">
        <v>88</v>
      </c>
      <c r="AB2309" s="33">
        <v>16.757442000000001</v>
      </c>
      <c r="AC2309" s="33">
        <v>38.472558000000006</v>
      </c>
    </row>
    <row r="2310" spans="2:29" x14ac:dyDescent="0.3">
      <c r="B2310" s="19"/>
      <c r="D2310" s="13" t="s">
        <v>8413</v>
      </c>
      <c r="E2310" s="29">
        <v>43528</v>
      </c>
      <c r="F2310" s="29" t="str">
        <f t="shared" si="144"/>
        <v>Mon</v>
      </c>
      <c r="G2310" s="29" t="str">
        <f t="shared" si="145"/>
        <v>Mar</v>
      </c>
      <c r="H2310" s="34">
        <f t="shared" si="142"/>
        <v>2019</v>
      </c>
      <c r="I2310" s="29">
        <v>43533</v>
      </c>
      <c r="J2310" s="13" t="s">
        <v>50</v>
      </c>
      <c r="K2310" s="13" t="s">
        <v>3933</v>
      </c>
      <c r="L2310" s="13" t="s">
        <v>24</v>
      </c>
      <c r="M2310" s="13" t="s">
        <v>408</v>
      </c>
      <c r="N2310" s="13" t="s">
        <v>408</v>
      </c>
      <c r="O2310" s="13" t="s">
        <v>409</v>
      </c>
      <c r="P2310" s="13" t="s">
        <v>55</v>
      </c>
      <c r="Q2310" s="13" t="s">
        <v>5254</v>
      </c>
      <c r="R2310" s="13" t="s">
        <v>30</v>
      </c>
      <c r="S2310" s="13" t="s">
        <v>2751</v>
      </c>
      <c r="T2310" s="13" t="s">
        <v>5255</v>
      </c>
      <c r="U2310" s="33">
        <v>25.547399999999996</v>
      </c>
      <c r="V2310" s="15">
        <v>3</v>
      </c>
      <c r="W2310" s="14">
        <v>0.17</v>
      </c>
      <c r="X2310" s="33">
        <v>1.47</v>
      </c>
      <c r="Y2310" s="33">
        <v>6.7374000000000001</v>
      </c>
      <c r="Z2310" s="14">
        <f t="shared" si="143"/>
        <v>0.26372155287817944</v>
      </c>
      <c r="AA2310" s="13" t="s">
        <v>88</v>
      </c>
      <c r="AB2310" s="33">
        <v>4.3430580000000001</v>
      </c>
      <c r="AC2310" s="33">
        <v>12.996941999999997</v>
      </c>
    </row>
    <row r="2311" spans="2:29" x14ac:dyDescent="0.3">
      <c r="B2311" s="19"/>
      <c r="D2311" s="13" t="s">
        <v>8414</v>
      </c>
      <c r="E2311" s="29">
        <v>43020</v>
      </c>
      <c r="F2311" s="29" t="str">
        <f t="shared" si="144"/>
        <v>Thu</v>
      </c>
      <c r="G2311" s="29" t="str">
        <f t="shared" si="145"/>
        <v>Oct</v>
      </c>
      <c r="H2311" s="34">
        <f t="shared" si="142"/>
        <v>2017</v>
      </c>
      <c r="I2311" s="29">
        <v>43024</v>
      </c>
      <c r="J2311" s="13" t="s">
        <v>50</v>
      </c>
      <c r="K2311" s="13" t="s">
        <v>2091</v>
      </c>
      <c r="L2311" s="13" t="s">
        <v>24</v>
      </c>
      <c r="M2311" s="13" t="s">
        <v>5360</v>
      </c>
      <c r="N2311" s="13" t="s">
        <v>146</v>
      </c>
      <c r="O2311" s="13" t="s">
        <v>27</v>
      </c>
      <c r="P2311" s="13" t="s">
        <v>28</v>
      </c>
      <c r="Q2311" s="13" t="s">
        <v>4856</v>
      </c>
      <c r="R2311" s="13" t="s">
        <v>30</v>
      </c>
      <c r="S2311" s="13" t="s">
        <v>2177</v>
      </c>
      <c r="T2311" s="13" t="s">
        <v>4857</v>
      </c>
      <c r="U2311" s="33">
        <v>49.5</v>
      </c>
      <c r="V2311" s="15">
        <v>3</v>
      </c>
      <c r="W2311" s="14">
        <v>0</v>
      </c>
      <c r="X2311" s="33">
        <v>4.59</v>
      </c>
      <c r="Y2311" s="33">
        <v>1.44</v>
      </c>
      <c r="Z2311" s="14">
        <f t="shared" si="143"/>
        <v>2.9090909090909091E-2</v>
      </c>
      <c r="AA2311" s="13" t="s">
        <v>60</v>
      </c>
      <c r="AB2311" s="33">
        <v>0</v>
      </c>
      <c r="AC2311" s="33">
        <v>43.47</v>
      </c>
    </row>
    <row r="2312" spans="2:29" x14ac:dyDescent="0.3">
      <c r="B2312" s="19"/>
      <c r="D2312" s="13" t="s">
        <v>8415</v>
      </c>
      <c r="E2312" s="29">
        <v>44054</v>
      </c>
      <c r="F2312" s="29" t="str">
        <f t="shared" si="144"/>
        <v>Tue</v>
      </c>
      <c r="G2312" s="29" t="str">
        <f t="shared" si="145"/>
        <v>Aug</v>
      </c>
      <c r="H2312" s="34">
        <f t="shared" si="142"/>
        <v>2020</v>
      </c>
      <c r="I2312" s="29">
        <v>44054</v>
      </c>
      <c r="J2312" s="13" t="s">
        <v>126</v>
      </c>
      <c r="K2312" s="13" t="s">
        <v>2091</v>
      </c>
      <c r="L2312" s="13" t="s">
        <v>24</v>
      </c>
      <c r="M2312" s="13" t="s">
        <v>2092</v>
      </c>
      <c r="N2312" s="13" t="s">
        <v>215</v>
      </c>
      <c r="O2312" s="13" t="s">
        <v>27</v>
      </c>
      <c r="P2312" s="13" t="s">
        <v>28</v>
      </c>
      <c r="Q2312" s="13" t="s">
        <v>1874</v>
      </c>
      <c r="R2312" s="13" t="s">
        <v>57</v>
      </c>
      <c r="S2312" s="13" t="s">
        <v>121</v>
      </c>
      <c r="T2312" s="13" t="s">
        <v>1875</v>
      </c>
      <c r="U2312" s="33">
        <v>254.16</v>
      </c>
      <c r="V2312" s="15">
        <v>1</v>
      </c>
      <c r="W2312" s="14">
        <v>0</v>
      </c>
      <c r="X2312" s="33">
        <v>57.07</v>
      </c>
      <c r="Y2312" s="33">
        <v>40.650000000000006</v>
      </c>
      <c r="Z2312" s="14">
        <f t="shared" si="143"/>
        <v>0.15993862134088765</v>
      </c>
      <c r="AA2312" s="13" t="s">
        <v>88</v>
      </c>
      <c r="AB2312" s="33">
        <v>0</v>
      </c>
      <c r="AC2312" s="33">
        <v>156.44</v>
      </c>
    </row>
    <row r="2313" spans="2:29" x14ac:dyDescent="0.3">
      <c r="B2313" s="19"/>
      <c r="D2313" s="13" t="s">
        <v>8416</v>
      </c>
      <c r="E2313" s="29">
        <v>44054</v>
      </c>
      <c r="F2313" s="29" t="str">
        <f t="shared" si="144"/>
        <v>Tue</v>
      </c>
      <c r="G2313" s="29" t="str">
        <f t="shared" si="145"/>
        <v>Aug</v>
      </c>
      <c r="H2313" s="34">
        <f t="shared" ref="H2313:H2376" si="146">YEAR(E2313)</f>
        <v>2020</v>
      </c>
      <c r="I2313" s="29">
        <v>44054</v>
      </c>
      <c r="J2313" s="13" t="s">
        <v>126</v>
      </c>
      <c r="K2313" s="13" t="s">
        <v>2091</v>
      </c>
      <c r="L2313" s="13" t="s">
        <v>24</v>
      </c>
      <c r="M2313" s="13" t="s">
        <v>2092</v>
      </c>
      <c r="N2313" s="13" t="s">
        <v>215</v>
      </c>
      <c r="O2313" s="13" t="s">
        <v>27</v>
      </c>
      <c r="P2313" s="13" t="s">
        <v>28</v>
      </c>
      <c r="Q2313" s="13" t="s">
        <v>1889</v>
      </c>
      <c r="R2313" s="13" t="s">
        <v>30</v>
      </c>
      <c r="S2313" s="13" t="s">
        <v>289</v>
      </c>
      <c r="T2313" s="13" t="s">
        <v>1890</v>
      </c>
      <c r="U2313" s="33">
        <v>812.87999999999988</v>
      </c>
      <c r="V2313" s="15">
        <v>4</v>
      </c>
      <c r="W2313" s="14">
        <v>0</v>
      </c>
      <c r="X2313" s="33">
        <v>26.69</v>
      </c>
      <c r="Y2313" s="33">
        <v>357.6</v>
      </c>
      <c r="Z2313" s="14">
        <f t="shared" ref="Z2313:Z2376" si="147">Y2313/U2313</f>
        <v>0.43991733097136115</v>
      </c>
      <c r="AA2313" s="13" t="s">
        <v>88</v>
      </c>
      <c r="AB2313" s="33">
        <v>0</v>
      </c>
      <c r="AC2313" s="33">
        <v>428.5899999999998</v>
      </c>
    </row>
    <row r="2314" spans="2:29" x14ac:dyDescent="0.3">
      <c r="B2314" s="19"/>
      <c r="D2314" s="13" t="s">
        <v>8417</v>
      </c>
      <c r="E2314" s="29">
        <v>44000</v>
      </c>
      <c r="F2314" s="29" t="str">
        <f t="shared" si="144"/>
        <v>Thu</v>
      </c>
      <c r="G2314" s="29" t="str">
        <f t="shared" si="145"/>
        <v>Jun</v>
      </c>
      <c r="H2314" s="34">
        <f t="shared" si="146"/>
        <v>2020</v>
      </c>
      <c r="I2314" s="29">
        <v>44005</v>
      </c>
      <c r="J2314" s="13" t="s">
        <v>50</v>
      </c>
      <c r="K2314" s="13" t="s">
        <v>2447</v>
      </c>
      <c r="L2314" s="13" t="s">
        <v>24</v>
      </c>
      <c r="M2314" s="13" t="s">
        <v>90</v>
      </c>
      <c r="N2314" s="13" t="s">
        <v>91</v>
      </c>
      <c r="O2314" s="13" t="s">
        <v>54</v>
      </c>
      <c r="P2314" s="13" t="s">
        <v>55</v>
      </c>
      <c r="Q2314" s="13" t="s">
        <v>2113</v>
      </c>
      <c r="R2314" s="13" t="s">
        <v>57</v>
      </c>
      <c r="S2314" s="13" t="s">
        <v>86</v>
      </c>
      <c r="T2314" s="13" t="s">
        <v>2114</v>
      </c>
      <c r="U2314" s="33">
        <v>533.25269999999989</v>
      </c>
      <c r="V2314" s="15">
        <v>3</v>
      </c>
      <c r="W2314" s="14">
        <v>7.0000000000000007E-2</v>
      </c>
      <c r="X2314" s="33">
        <v>44.25</v>
      </c>
      <c r="Y2314" s="33">
        <v>206.37269999999998</v>
      </c>
      <c r="Z2314" s="14">
        <f t="shared" si="147"/>
        <v>0.38700732316967174</v>
      </c>
      <c r="AA2314" s="13" t="s">
        <v>88</v>
      </c>
      <c r="AB2314" s="33">
        <v>37.327688999999992</v>
      </c>
      <c r="AC2314" s="33">
        <v>245.30231099999995</v>
      </c>
    </row>
    <row r="2315" spans="2:29" x14ac:dyDescent="0.3">
      <c r="B2315" s="19"/>
      <c r="D2315" s="13" t="s">
        <v>8418</v>
      </c>
      <c r="E2315" s="29">
        <v>44000</v>
      </c>
      <c r="F2315" s="29" t="str">
        <f t="shared" si="144"/>
        <v>Thu</v>
      </c>
      <c r="G2315" s="29" t="str">
        <f t="shared" si="145"/>
        <v>Jun</v>
      </c>
      <c r="H2315" s="34">
        <f t="shared" si="146"/>
        <v>2020</v>
      </c>
      <c r="I2315" s="29">
        <v>44005</v>
      </c>
      <c r="J2315" s="13" t="s">
        <v>50</v>
      </c>
      <c r="K2315" s="13" t="s">
        <v>2447</v>
      </c>
      <c r="L2315" s="13" t="s">
        <v>24</v>
      </c>
      <c r="M2315" s="13" t="s">
        <v>90</v>
      </c>
      <c r="N2315" s="13" t="s">
        <v>91</v>
      </c>
      <c r="O2315" s="13" t="s">
        <v>54</v>
      </c>
      <c r="P2315" s="13" t="s">
        <v>55</v>
      </c>
      <c r="Q2315" s="13" t="s">
        <v>5356</v>
      </c>
      <c r="R2315" s="13" t="s">
        <v>30</v>
      </c>
      <c r="S2315" s="13" t="s">
        <v>1567</v>
      </c>
      <c r="T2315" s="13" t="s">
        <v>5357</v>
      </c>
      <c r="U2315" s="33">
        <v>70.850399999999993</v>
      </c>
      <c r="V2315" s="15">
        <v>8</v>
      </c>
      <c r="W2315" s="14">
        <v>0.47000000000000003</v>
      </c>
      <c r="X2315" s="33">
        <v>4.62</v>
      </c>
      <c r="Y2315" s="33">
        <v>-26.829599999999992</v>
      </c>
      <c r="Z2315" s="14">
        <f t="shared" si="147"/>
        <v>-0.37867958402493135</v>
      </c>
      <c r="AA2315" s="13" t="s">
        <v>88</v>
      </c>
      <c r="AB2315" s="33">
        <v>33.299687999999996</v>
      </c>
      <c r="AC2315" s="33">
        <v>59.760311999999992</v>
      </c>
    </row>
    <row r="2316" spans="2:29" x14ac:dyDescent="0.3">
      <c r="B2316" s="19"/>
      <c r="D2316" s="13" t="s">
        <v>8419</v>
      </c>
      <c r="E2316" s="29">
        <v>43775</v>
      </c>
      <c r="F2316" s="29" t="str">
        <f t="shared" si="144"/>
        <v>Wed</v>
      </c>
      <c r="G2316" s="29" t="str">
        <f t="shared" si="145"/>
        <v>Nov</v>
      </c>
      <c r="H2316" s="34">
        <f t="shared" si="146"/>
        <v>2019</v>
      </c>
      <c r="I2316" s="29">
        <v>43780</v>
      </c>
      <c r="J2316" s="13" t="s">
        <v>50</v>
      </c>
      <c r="K2316" s="13" t="s">
        <v>2645</v>
      </c>
      <c r="L2316" s="13" t="s">
        <v>24</v>
      </c>
      <c r="M2316" s="13" t="s">
        <v>177</v>
      </c>
      <c r="N2316" s="13" t="s">
        <v>177</v>
      </c>
      <c r="O2316" s="13" t="s">
        <v>178</v>
      </c>
      <c r="P2316" s="13" t="s">
        <v>55</v>
      </c>
      <c r="Q2316" s="13" t="s">
        <v>2139</v>
      </c>
      <c r="R2316" s="13" t="s">
        <v>57</v>
      </c>
      <c r="S2316" s="13" t="s">
        <v>86</v>
      </c>
      <c r="T2316" s="13" t="s">
        <v>2140</v>
      </c>
      <c r="U2316" s="33">
        <v>422.82</v>
      </c>
      <c r="V2316" s="15">
        <v>3</v>
      </c>
      <c r="W2316" s="14">
        <v>0</v>
      </c>
      <c r="X2316" s="33">
        <v>37.92</v>
      </c>
      <c r="Y2316" s="33">
        <v>12.599999999999998</v>
      </c>
      <c r="Z2316" s="14">
        <f t="shared" si="147"/>
        <v>2.9799914857386117E-2</v>
      </c>
      <c r="AA2316" s="13" t="s">
        <v>88</v>
      </c>
      <c r="AB2316" s="33">
        <v>0</v>
      </c>
      <c r="AC2316" s="33">
        <v>372.29999999999995</v>
      </c>
    </row>
    <row r="2317" spans="2:29" x14ac:dyDescent="0.3">
      <c r="B2317" s="19"/>
      <c r="D2317" s="13" t="s">
        <v>8420</v>
      </c>
      <c r="E2317" s="29">
        <v>43775</v>
      </c>
      <c r="F2317" s="29" t="str">
        <f t="shared" si="144"/>
        <v>Wed</v>
      </c>
      <c r="G2317" s="29" t="str">
        <f t="shared" si="145"/>
        <v>Nov</v>
      </c>
      <c r="H2317" s="34">
        <f t="shared" si="146"/>
        <v>2019</v>
      </c>
      <c r="I2317" s="29">
        <v>43780</v>
      </c>
      <c r="J2317" s="13" t="s">
        <v>50</v>
      </c>
      <c r="K2317" s="13" t="s">
        <v>2645</v>
      </c>
      <c r="L2317" s="13" t="s">
        <v>24</v>
      </c>
      <c r="M2317" s="13" t="s">
        <v>177</v>
      </c>
      <c r="N2317" s="13" t="s">
        <v>177</v>
      </c>
      <c r="O2317" s="13" t="s">
        <v>178</v>
      </c>
      <c r="P2317" s="13" t="s">
        <v>55</v>
      </c>
      <c r="Q2317" s="13" t="s">
        <v>5817</v>
      </c>
      <c r="R2317" s="13" t="s">
        <v>30</v>
      </c>
      <c r="S2317" s="13" t="s">
        <v>2751</v>
      </c>
      <c r="T2317" s="13" t="s">
        <v>5818</v>
      </c>
      <c r="U2317" s="33">
        <v>20.160000000000004</v>
      </c>
      <c r="V2317" s="15">
        <v>3</v>
      </c>
      <c r="W2317" s="14">
        <v>0</v>
      </c>
      <c r="X2317" s="33">
        <v>2.4</v>
      </c>
      <c r="Y2317" s="33">
        <v>1.17</v>
      </c>
      <c r="Z2317" s="14">
        <f t="shared" si="147"/>
        <v>5.8035714285714274E-2</v>
      </c>
      <c r="AA2317" s="13" t="s">
        <v>88</v>
      </c>
      <c r="AB2317" s="33">
        <v>0</v>
      </c>
      <c r="AC2317" s="33">
        <v>16.590000000000003</v>
      </c>
    </row>
    <row r="2318" spans="2:29" x14ac:dyDescent="0.3">
      <c r="B2318" s="19"/>
      <c r="D2318" s="13" t="s">
        <v>8421</v>
      </c>
      <c r="E2318" s="29">
        <v>44070</v>
      </c>
      <c r="F2318" s="29" t="str">
        <f t="shared" si="144"/>
        <v>Thu</v>
      </c>
      <c r="G2318" s="29" t="str">
        <f t="shared" si="145"/>
        <v>Aug</v>
      </c>
      <c r="H2318" s="34">
        <f t="shared" si="146"/>
        <v>2020</v>
      </c>
      <c r="I2318" s="29">
        <v>44072</v>
      </c>
      <c r="J2318" s="13" t="s">
        <v>34</v>
      </c>
      <c r="K2318" s="13" t="s">
        <v>1704</v>
      </c>
      <c r="L2318" s="13" t="s">
        <v>24</v>
      </c>
      <c r="M2318" s="13" t="s">
        <v>942</v>
      </c>
      <c r="N2318" s="13" t="s">
        <v>474</v>
      </c>
      <c r="O2318" s="13" t="s">
        <v>27</v>
      </c>
      <c r="P2318" s="13" t="s">
        <v>28</v>
      </c>
      <c r="Q2318" s="13" t="s">
        <v>1705</v>
      </c>
      <c r="R2318" s="13" t="s">
        <v>40</v>
      </c>
      <c r="S2318" s="13" t="s">
        <v>906</v>
      </c>
      <c r="T2318" s="13" t="s">
        <v>1706</v>
      </c>
      <c r="U2318" s="33">
        <v>255.42000000000004</v>
      </c>
      <c r="V2318" s="15">
        <v>6</v>
      </c>
      <c r="W2318" s="14">
        <v>0</v>
      </c>
      <c r="X2318" s="33">
        <v>75.64</v>
      </c>
      <c r="Y2318" s="33">
        <v>119.88</v>
      </c>
      <c r="Z2318" s="14">
        <f t="shared" si="147"/>
        <v>0.46934460887949248</v>
      </c>
      <c r="AA2318" s="13" t="s">
        <v>60</v>
      </c>
      <c r="AB2318" s="33">
        <v>0</v>
      </c>
      <c r="AC2318" s="33">
        <v>59.900000000000034</v>
      </c>
    </row>
    <row r="2319" spans="2:29" x14ac:dyDescent="0.3">
      <c r="B2319" s="19"/>
      <c r="D2319" s="13" t="s">
        <v>8422</v>
      </c>
      <c r="E2319" s="29">
        <v>43315</v>
      </c>
      <c r="F2319" s="29" t="str">
        <f t="shared" si="144"/>
        <v>Fri</v>
      </c>
      <c r="G2319" s="29" t="str">
        <f t="shared" si="145"/>
        <v>Aug</v>
      </c>
      <c r="H2319" s="34">
        <f t="shared" si="146"/>
        <v>2018</v>
      </c>
      <c r="I2319" s="29">
        <v>43315</v>
      </c>
      <c r="J2319" s="13" t="s">
        <v>126</v>
      </c>
      <c r="K2319" s="13" t="s">
        <v>3474</v>
      </c>
      <c r="L2319" s="13" t="s">
        <v>24</v>
      </c>
      <c r="M2319" s="13" t="s">
        <v>783</v>
      </c>
      <c r="N2319" s="13" t="s">
        <v>91</v>
      </c>
      <c r="O2319" s="13" t="s">
        <v>54</v>
      </c>
      <c r="P2319" s="13" t="s">
        <v>55</v>
      </c>
      <c r="Q2319" s="13" t="s">
        <v>4276</v>
      </c>
      <c r="R2319" s="13" t="s">
        <v>30</v>
      </c>
      <c r="S2319" s="13" t="s">
        <v>2177</v>
      </c>
      <c r="T2319" s="13" t="s">
        <v>4277</v>
      </c>
      <c r="U2319" s="33">
        <v>59.879400000000011</v>
      </c>
      <c r="V2319" s="15">
        <v>7</v>
      </c>
      <c r="W2319" s="14">
        <v>0.47000000000000003</v>
      </c>
      <c r="X2319" s="33">
        <v>12.47</v>
      </c>
      <c r="Y2319" s="33">
        <v>1.0793999999999926</v>
      </c>
      <c r="Z2319" s="14">
        <f t="shared" si="147"/>
        <v>1.8026232727782716E-2</v>
      </c>
      <c r="AA2319" s="13" t="s">
        <v>33</v>
      </c>
      <c r="AB2319" s="33">
        <v>28.143318000000008</v>
      </c>
      <c r="AC2319" s="33">
        <v>18.186682000000012</v>
      </c>
    </row>
    <row r="2320" spans="2:29" x14ac:dyDescent="0.3">
      <c r="B2320" s="19"/>
      <c r="D2320" s="13" t="s">
        <v>8423</v>
      </c>
      <c r="E2320" s="29">
        <v>43999</v>
      </c>
      <c r="F2320" s="29" t="str">
        <f t="shared" si="144"/>
        <v>Wed</v>
      </c>
      <c r="G2320" s="29" t="str">
        <f t="shared" si="145"/>
        <v>Jun</v>
      </c>
      <c r="H2320" s="34">
        <f t="shared" si="146"/>
        <v>2020</v>
      </c>
      <c r="I2320" s="29">
        <v>44000</v>
      </c>
      <c r="J2320" s="13" t="s">
        <v>34</v>
      </c>
      <c r="K2320" s="13" t="s">
        <v>3474</v>
      </c>
      <c r="L2320" s="13" t="s">
        <v>24</v>
      </c>
      <c r="M2320" s="13" t="s">
        <v>157</v>
      </c>
      <c r="N2320" s="13" t="s">
        <v>158</v>
      </c>
      <c r="O2320" s="13" t="s">
        <v>54</v>
      </c>
      <c r="P2320" s="13" t="s">
        <v>55</v>
      </c>
      <c r="Q2320" s="13" t="s">
        <v>3475</v>
      </c>
      <c r="R2320" s="13" t="s">
        <v>30</v>
      </c>
      <c r="S2320" s="13" t="s">
        <v>1228</v>
      </c>
      <c r="T2320" s="13" t="s">
        <v>3476</v>
      </c>
      <c r="U2320" s="33">
        <v>88.563000000000017</v>
      </c>
      <c r="V2320" s="15">
        <v>10</v>
      </c>
      <c r="W2320" s="14">
        <v>0.47000000000000003</v>
      </c>
      <c r="X2320" s="33">
        <v>21.66</v>
      </c>
      <c r="Y2320" s="33">
        <v>-71.937000000000012</v>
      </c>
      <c r="Z2320" s="14">
        <f t="shared" si="147"/>
        <v>-0.81226923207208424</v>
      </c>
      <c r="AA2320" s="13" t="s">
        <v>60</v>
      </c>
      <c r="AB2320" s="33">
        <v>41.624610000000011</v>
      </c>
      <c r="AC2320" s="33">
        <v>97.215390000000014</v>
      </c>
    </row>
    <row r="2321" spans="2:29" x14ac:dyDescent="0.3">
      <c r="B2321" s="19"/>
      <c r="D2321" s="13" t="s">
        <v>8424</v>
      </c>
      <c r="E2321" s="29">
        <v>43999</v>
      </c>
      <c r="F2321" s="29" t="str">
        <f t="shared" si="144"/>
        <v>Wed</v>
      </c>
      <c r="G2321" s="29" t="str">
        <f t="shared" si="145"/>
        <v>Jun</v>
      </c>
      <c r="H2321" s="34">
        <f t="shared" si="146"/>
        <v>2020</v>
      </c>
      <c r="I2321" s="29">
        <v>44000</v>
      </c>
      <c r="J2321" s="13" t="s">
        <v>34</v>
      </c>
      <c r="K2321" s="13" t="s">
        <v>3474</v>
      </c>
      <c r="L2321" s="13" t="s">
        <v>24</v>
      </c>
      <c r="M2321" s="13" t="s">
        <v>157</v>
      </c>
      <c r="N2321" s="13" t="s">
        <v>158</v>
      </c>
      <c r="O2321" s="13" t="s">
        <v>54</v>
      </c>
      <c r="P2321" s="13" t="s">
        <v>55</v>
      </c>
      <c r="Q2321" s="13" t="s">
        <v>4430</v>
      </c>
      <c r="R2321" s="13" t="s">
        <v>30</v>
      </c>
      <c r="S2321" s="13" t="s">
        <v>31</v>
      </c>
      <c r="T2321" s="13" t="s">
        <v>4431</v>
      </c>
      <c r="U2321" s="33">
        <v>49.8</v>
      </c>
      <c r="V2321" s="15">
        <v>1</v>
      </c>
      <c r="W2321" s="14">
        <v>0.17</v>
      </c>
      <c r="X2321" s="33">
        <v>2.88</v>
      </c>
      <c r="Y2321" s="33">
        <v>9.5999999999999961</v>
      </c>
      <c r="Z2321" s="14">
        <f t="shared" si="147"/>
        <v>0.19277108433734932</v>
      </c>
      <c r="AA2321" s="13" t="s">
        <v>60</v>
      </c>
      <c r="AB2321" s="33">
        <v>8.4659999999999993</v>
      </c>
      <c r="AC2321" s="33">
        <v>28.853999999999999</v>
      </c>
    </row>
    <row r="2322" spans="2:29" x14ac:dyDescent="0.3">
      <c r="B2322" s="19"/>
      <c r="D2322" s="13" t="s">
        <v>8425</v>
      </c>
      <c r="E2322" s="29">
        <v>42787</v>
      </c>
      <c r="F2322" s="29" t="str">
        <f t="shared" si="144"/>
        <v>Tue</v>
      </c>
      <c r="G2322" s="29" t="str">
        <f t="shared" si="145"/>
        <v>Feb</v>
      </c>
      <c r="H2322" s="34">
        <f t="shared" si="146"/>
        <v>2017</v>
      </c>
      <c r="I2322" s="29">
        <v>42791</v>
      </c>
      <c r="J2322" s="13" t="s">
        <v>50</v>
      </c>
      <c r="K2322" s="13" t="s">
        <v>1651</v>
      </c>
      <c r="L2322" s="13" t="s">
        <v>24</v>
      </c>
      <c r="M2322" s="13" t="s">
        <v>957</v>
      </c>
      <c r="N2322" s="13" t="s">
        <v>957</v>
      </c>
      <c r="O2322" s="13" t="s">
        <v>201</v>
      </c>
      <c r="P2322" s="13" t="s">
        <v>28</v>
      </c>
      <c r="Q2322" s="13" t="s">
        <v>842</v>
      </c>
      <c r="R2322" s="13" t="s">
        <v>57</v>
      </c>
      <c r="S2322" s="13" t="s">
        <v>138</v>
      </c>
      <c r="T2322" s="13" t="s">
        <v>843</v>
      </c>
      <c r="U2322" s="33">
        <v>803.25</v>
      </c>
      <c r="V2322" s="15">
        <v>5</v>
      </c>
      <c r="W2322" s="14">
        <v>0</v>
      </c>
      <c r="X2322" s="33">
        <v>78.45</v>
      </c>
      <c r="Y2322" s="33">
        <v>224.85</v>
      </c>
      <c r="Z2322" s="14">
        <f t="shared" si="147"/>
        <v>0.27992530345471522</v>
      </c>
      <c r="AA2322" s="13" t="s">
        <v>88</v>
      </c>
      <c r="AB2322" s="33">
        <v>0</v>
      </c>
      <c r="AC2322" s="33">
        <v>499.94999999999993</v>
      </c>
    </row>
    <row r="2323" spans="2:29" x14ac:dyDescent="0.3">
      <c r="B2323" s="19"/>
      <c r="D2323" s="13" t="s">
        <v>6484</v>
      </c>
      <c r="E2323" s="29">
        <v>42775</v>
      </c>
      <c r="F2323" s="29" t="str">
        <f t="shared" si="144"/>
        <v>Thu</v>
      </c>
      <c r="G2323" s="29" t="str">
        <f t="shared" si="145"/>
        <v>Feb</v>
      </c>
      <c r="H2323" s="34">
        <f t="shared" si="146"/>
        <v>2017</v>
      </c>
      <c r="I2323" s="29">
        <v>42781</v>
      </c>
      <c r="J2323" s="13" t="s">
        <v>50</v>
      </c>
      <c r="K2323" s="13" t="s">
        <v>4146</v>
      </c>
      <c r="L2323" s="13" t="s">
        <v>82</v>
      </c>
      <c r="M2323" s="13" t="s">
        <v>1288</v>
      </c>
      <c r="N2323" s="13" t="s">
        <v>1288</v>
      </c>
      <c r="O2323" s="13" t="s">
        <v>483</v>
      </c>
      <c r="P2323" s="13" t="s">
        <v>28</v>
      </c>
      <c r="Q2323" s="13" t="s">
        <v>4335</v>
      </c>
      <c r="R2323" s="13" t="s">
        <v>40</v>
      </c>
      <c r="S2323" s="13" t="s">
        <v>48</v>
      </c>
      <c r="T2323" s="13" t="s">
        <v>4336</v>
      </c>
      <c r="U2323" s="33">
        <v>202.77599999999993</v>
      </c>
      <c r="V2323" s="15">
        <v>4</v>
      </c>
      <c r="W2323" s="14">
        <v>0.8</v>
      </c>
      <c r="X2323" s="33">
        <v>11.94</v>
      </c>
      <c r="Y2323" s="33">
        <v>-304.22399999999993</v>
      </c>
      <c r="Z2323" s="14">
        <f t="shared" si="147"/>
        <v>-1.5002958930050896</v>
      </c>
      <c r="AA2323" s="13" t="s">
        <v>88</v>
      </c>
      <c r="AB2323" s="33">
        <v>162.22079999999994</v>
      </c>
      <c r="AC2323" s="33">
        <v>332.83919999999989</v>
      </c>
    </row>
    <row r="2324" spans="2:29" x14ac:dyDescent="0.3">
      <c r="B2324" s="19"/>
      <c r="D2324" s="13" t="s">
        <v>8427</v>
      </c>
      <c r="E2324" s="29">
        <v>44097</v>
      </c>
      <c r="F2324" s="29" t="str">
        <f t="shared" si="144"/>
        <v>Wed</v>
      </c>
      <c r="G2324" s="29" t="str">
        <f t="shared" si="145"/>
        <v>Sep</v>
      </c>
      <c r="H2324" s="34">
        <f t="shared" si="146"/>
        <v>2020</v>
      </c>
      <c r="I2324" s="29">
        <v>44099</v>
      </c>
      <c r="J2324" s="13" t="s">
        <v>22</v>
      </c>
      <c r="K2324" s="13" t="s">
        <v>1330</v>
      </c>
      <c r="L2324" s="13" t="s">
        <v>82</v>
      </c>
      <c r="M2324" s="13" t="s">
        <v>1331</v>
      </c>
      <c r="N2324" s="13" t="s">
        <v>146</v>
      </c>
      <c r="O2324" s="13" t="s">
        <v>27</v>
      </c>
      <c r="P2324" s="13" t="s">
        <v>28</v>
      </c>
      <c r="Q2324" s="13" t="s">
        <v>3683</v>
      </c>
      <c r="R2324" s="13" t="s">
        <v>30</v>
      </c>
      <c r="S2324" s="13" t="s">
        <v>289</v>
      </c>
      <c r="T2324" s="13" t="s">
        <v>3684</v>
      </c>
      <c r="U2324" s="33">
        <v>125.78999999999999</v>
      </c>
      <c r="V2324" s="15">
        <v>7</v>
      </c>
      <c r="W2324" s="14">
        <v>0</v>
      </c>
      <c r="X2324" s="33">
        <v>14.23</v>
      </c>
      <c r="Y2324" s="33">
        <v>57.75</v>
      </c>
      <c r="Z2324" s="14">
        <f t="shared" si="147"/>
        <v>0.45909849749582643</v>
      </c>
      <c r="AA2324" s="13" t="s">
        <v>88</v>
      </c>
      <c r="AB2324" s="33">
        <v>0</v>
      </c>
      <c r="AC2324" s="33">
        <v>53.809999999999988</v>
      </c>
    </row>
    <row r="2325" spans="2:29" x14ac:dyDescent="0.3">
      <c r="B2325" s="19"/>
      <c r="D2325" s="13" t="s">
        <v>8428</v>
      </c>
      <c r="E2325" s="29">
        <v>44097</v>
      </c>
      <c r="F2325" s="29" t="str">
        <f t="shared" si="144"/>
        <v>Wed</v>
      </c>
      <c r="G2325" s="29" t="str">
        <f t="shared" si="145"/>
        <v>Sep</v>
      </c>
      <c r="H2325" s="34">
        <f t="shared" si="146"/>
        <v>2020</v>
      </c>
      <c r="I2325" s="29">
        <v>44099</v>
      </c>
      <c r="J2325" s="13" t="s">
        <v>22</v>
      </c>
      <c r="K2325" s="13" t="s">
        <v>1330</v>
      </c>
      <c r="L2325" s="13" t="s">
        <v>82</v>
      </c>
      <c r="M2325" s="13" t="s">
        <v>1331</v>
      </c>
      <c r="N2325" s="13" t="s">
        <v>146</v>
      </c>
      <c r="O2325" s="13" t="s">
        <v>27</v>
      </c>
      <c r="P2325" s="13" t="s">
        <v>28</v>
      </c>
      <c r="Q2325" s="13" t="s">
        <v>3756</v>
      </c>
      <c r="R2325" s="13" t="s">
        <v>40</v>
      </c>
      <c r="S2325" s="13" t="s">
        <v>41</v>
      </c>
      <c r="T2325" s="13" t="s">
        <v>3757</v>
      </c>
      <c r="U2325" s="33">
        <v>124.62</v>
      </c>
      <c r="V2325" s="15">
        <v>2</v>
      </c>
      <c r="W2325" s="14">
        <v>0</v>
      </c>
      <c r="X2325" s="33">
        <v>10.59</v>
      </c>
      <c r="Y2325" s="33">
        <v>19.919999999999998</v>
      </c>
      <c r="Z2325" s="14">
        <f t="shared" si="147"/>
        <v>0.15984593163216176</v>
      </c>
      <c r="AA2325" s="13" t="s">
        <v>88</v>
      </c>
      <c r="AB2325" s="33">
        <v>0</v>
      </c>
      <c r="AC2325" s="33">
        <v>94.11</v>
      </c>
    </row>
    <row r="2326" spans="2:29" x14ac:dyDescent="0.3">
      <c r="B2326" s="19"/>
      <c r="D2326" s="13" t="s">
        <v>8429</v>
      </c>
      <c r="E2326" s="29">
        <v>43244</v>
      </c>
      <c r="F2326" s="29" t="str">
        <f t="shared" si="144"/>
        <v>Thu</v>
      </c>
      <c r="G2326" s="29" t="str">
        <f t="shared" si="145"/>
        <v>May</v>
      </c>
      <c r="H2326" s="34">
        <f t="shared" si="146"/>
        <v>2018</v>
      </c>
      <c r="I2326" s="29">
        <v>43250</v>
      </c>
      <c r="J2326" s="13" t="s">
        <v>50</v>
      </c>
      <c r="K2326" s="13" t="s">
        <v>2592</v>
      </c>
      <c r="L2326" s="13" t="s">
        <v>82</v>
      </c>
      <c r="M2326" s="13" t="s">
        <v>2593</v>
      </c>
      <c r="N2326" s="13" t="s">
        <v>239</v>
      </c>
      <c r="O2326" s="13" t="s">
        <v>201</v>
      </c>
      <c r="P2326" s="13" t="s">
        <v>28</v>
      </c>
      <c r="Q2326" s="13" t="s">
        <v>1434</v>
      </c>
      <c r="R2326" s="13" t="s">
        <v>57</v>
      </c>
      <c r="S2326" s="13" t="s">
        <v>58</v>
      </c>
      <c r="T2326" s="13" t="s">
        <v>1435</v>
      </c>
      <c r="U2326" s="33">
        <v>265.26</v>
      </c>
      <c r="V2326" s="15">
        <v>2</v>
      </c>
      <c r="W2326" s="14">
        <v>0</v>
      </c>
      <c r="X2326" s="33">
        <v>39.56</v>
      </c>
      <c r="Y2326" s="33">
        <v>13.26</v>
      </c>
      <c r="Z2326" s="14">
        <f t="shared" si="147"/>
        <v>4.9988690341551685E-2</v>
      </c>
      <c r="AA2326" s="13" t="s">
        <v>88</v>
      </c>
      <c r="AB2326" s="33">
        <v>0</v>
      </c>
      <c r="AC2326" s="33">
        <v>212.44</v>
      </c>
    </row>
    <row r="2327" spans="2:29" x14ac:dyDescent="0.3">
      <c r="B2327" s="19"/>
      <c r="D2327" s="13" t="s">
        <v>8430</v>
      </c>
      <c r="E2327" s="29">
        <v>43135</v>
      </c>
      <c r="F2327" s="29" t="str">
        <f t="shared" si="144"/>
        <v>Sun</v>
      </c>
      <c r="G2327" s="29" t="str">
        <f t="shared" si="145"/>
        <v>Feb</v>
      </c>
      <c r="H2327" s="34">
        <f t="shared" si="146"/>
        <v>2018</v>
      </c>
      <c r="I2327" s="29">
        <v>43139</v>
      </c>
      <c r="J2327" s="13" t="s">
        <v>50</v>
      </c>
      <c r="K2327" s="13" t="s">
        <v>2747</v>
      </c>
      <c r="L2327" s="13" t="s">
        <v>24</v>
      </c>
      <c r="M2327" s="13" t="s">
        <v>596</v>
      </c>
      <c r="N2327" s="13" t="s">
        <v>168</v>
      </c>
      <c r="O2327" s="13" t="s">
        <v>54</v>
      </c>
      <c r="P2327" s="13" t="s">
        <v>55</v>
      </c>
      <c r="Q2327" s="13" t="s">
        <v>2032</v>
      </c>
      <c r="R2327" s="13" t="s">
        <v>30</v>
      </c>
      <c r="S2327" s="13" t="s">
        <v>289</v>
      </c>
      <c r="T2327" s="13" t="s">
        <v>2033</v>
      </c>
      <c r="U2327" s="33">
        <v>221.11199999999997</v>
      </c>
      <c r="V2327" s="15">
        <v>5</v>
      </c>
      <c r="W2327" s="14">
        <v>0.17</v>
      </c>
      <c r="X2327" s="33">
        <v>34.81</v>
      </c>
      <c r="Y2327" s="33">
        <v>74.561999999999998</v>
      </c>
      <c r="Z2327" s="14">
        <f t="shared" si="147"/>
        <v>0.33721371974384029</v>
      </c>
      <c r="AA2327" s="13" t="s">
        <v>60</v>
      </c>
      <c r="AB2327" s="33">
        <v>37.589039999999997</v>
      </c>
      <c r="AC2327" s="33">
        <v>74.150959999999955</v>
      </c>
    </row>
    <row r="2328" spans="2:29" x14ac:dyDescent="0.3">
      <c r="B2328" s="19"/>
      <c r="D2328" s="13" t="s">
        <v>8431</v>
      </c>
      <c r="E2328" s="29">
        <v>43135</v>
      </c>
      <c r="F2328" s="29" t="str">
        <f t="shared" si="144"/>
        <v>Sun</v>
      </c>
      <c r="G2328" s="29" t="str">
        <f t="shared" si="145"/>
        <v>Feb</v>
      </c>
      <c r="H2328" s="34">
        <f t="shared" si="146"/>
        <v>2018</v>
      </c>
      <c r="I2328" s="29">
        <v>43139</v>
      </c>
      <c r="J2328" s="13" t="s">
        <v>50</v>
      </c>
      <c r="K2328" s="13" t="s">
        <v>2747</v>
      </c>
      <c r="L2328" s="13" t="s">
        <v>24</v>
      </c>
      <c r="M2328" s="13" t="s">
        <v>596</v>
      </c>
      <c r="N2328" s="13" t="s">
        <v>168</v>
      </c>
      <c r="O2328" s="13" t="s">
        <v>54</v>
      </c>
      <c r="P2328" s="13" t="s">
        <v>55</v>
      </c>
      <c r="Q2328" s="13" t="s">
        <v>1839</v>
      </c>
      <c r="R2328" s="13" t="s">
        <v>30</v>
      </c>
      <c r="S2328" s="13" t="s">
        <v>1228</v>
      </c>
      <c r="T2328" s="13" t="s">
        <v>1840</v>
      </c>
      <c r="U2328" s="33">
        <v>104.46299999999999</v>
      </c>
      <c r="V2328" s="15">
        <v>5</v>
      </c>
      <c r="W2328" s="14">
        <v>0.47000000000000003</v>
      </c>
      <c r="X2328" s="33">
        <v>9.0500000000000007</v>
      </c>
      <c r="Y2328" s="33">
        <v>-88.736999999999995</v>
      </c>
      <c r="Z2328" s="14">
        <f t="shared" si="147"/>
        <v>-0.84945866000402059</v>
      </c>
      <c r="AA2328" s="13" t="s">
        <v>60</v>
      </c>
      <c r="AB2328" s="33">
        <v>49.097610000000003</v>
      </c>
      <c r="AC2328" s="33">
        <v>135.05239</v>
      </c>
    </row>
    <row r="2329" spans="2:29" x14ac:dyDescent="0.3">
      <c r="B2329" s="19"/>
      <c r="D2329" s="13" t="s">
        <v>8432</v>
      </c>
      <c r="E2329" s="29">
        <v>43823</v>
      </c>
      <c r="F2329" s="29" t="str">
        <f t="shared" si="144"/>
        <v>Tue</v>
      </c>
      <c r="G2329" s="29" t="str">
        <f t="shared" si="145"/>
        <v>Dec</v>
      </c>
      <c r="H2329" s="34">
        <f t="shared" si="146"/>
        <v>2019</v>
      </c>
      <c r="I2329" s="29">
        <v>43827</v>
      </c>
      <c r="J2329" s="13" t="s">
        <v>50</v>
      </c>
      <c r="K2329" s="13" t="s">
        <v>2382</v>
      </c>
      <c r="L2329" s="13" t="s">
        <v>36</v>
      </c>
      <c r="M2329" s="13" t="s">
        <v>531</v>
      </c>
      <c r="N2329" s="13" t="s">
        <v>187</v>
      </c>
      <c r="O2329" s="13" t="s">
        <v>27</v>
      </c>
      <c r="P2329" s="13" t="s">
        <v>28</v>
      </c>
      <c r="Q2329" s="13" t="s">
        <v>4739</v>
      </c>
      <c r="R2329" s="13" t="s">
        <v>30</v>
      </c>
      <c r="S2329" s="13" t="s">
        <v>289</v>
      </c>
      <c r="T2329" s="13" t="s">
        <v>4740</v>
      </c>
      <c r="U2329" s="33">
        <v>31.139999999999997</v>
      </c>
      <c r="V2329" s="15">
        <v>2</v>
      </c>
      <c r="W2329" s="14">
        <v>0</v>
      </c>
      <c r="X2329" s="33">
        <v>3.79</v>
      </c>
      <c r="Y2329" s="33">
        <v>10.86</v>
      </c>
      <c r="Z2329" s="14">
        <f t="shared" si="147"/>
        <v>0.34874759152215801</v>
      </c>
      <c r="AA2329" s="13" t="s">
        <v>60</v>
      </c>
      <c r="AB2329" s="33">
        <v>0</v>
      </c>
      <c r="AC2329" s="33">
        <v>16.489999999999998</v>
      </c>
    </row>
    <row r="2330" spans="2:29" x14ac:dyDescent="0.3">
      <c r="B2330" s="19"/>
      <c r="D2330" s="13" t="s">
        <v>8433</v>
      </c>
      <c r="E2330" s="29">
        <v>43867</v>
      </c>
      <c r="F2330" s="29" t="str">
        <f t="shared" si="144"/>
        <v>Thu</v>
      </c>
      <c r="G2330" s="29" t="str">
        <f t="shared" si="145"/>
        <v>Feb</v>
      </c>
      <c r="H2330" s="34">
        <f t="shared" si="146"/>
        <v>2020</v>
      </c>
      <c r="I2330" s="29">
        <v>43870</v>
      </c>
      <c r="J2330" s="13" t="s">
        <v>22</v>
      </c>
      <c r="K2330" s="13" t="s">
        <v>2382</v>
      </c>
      <c r="L2330" s="13" t="s">
        <v>36</v>
      </c>
      <c r="M2330" s="13" t="s">
        <v>2241</v>
      </c>
      <c r="N2330" s="13" t="s">
        <v>226</v>
      </c>
      <c r="O2330" s="13" t="s">
        <v>27</v>
      </c>
      <c r="P2330" s="13" t="s">
        <v>28</v>
      </c>
      <c r="Q2330" s="13" t="s">
        <v>1259</v>
      </c>
      <c r="R2330" s="13" t="s">
        <v>57</v>
      </c>
      <c r="S2330" s="13" t="s">
        <v>86</v>
      </c>
      <c r="T2330" s="13" t="s">
        <v>1260</v>
      </c>
      <c r="U2330" s="33">
        <v>379.38</v>
      </c>
      <c r="V2330" s="15">
        <v>2</v>
      </c>
      <c r="W2330" s="14">
        <v>0</v>
      </c>
      <c r="X2330" s="33">
        <v>45.92</v>
      </c>
      <c r="Y2330" s="33">
        <v>125.16</v>
      </c>
      <c r="Z2330" s="14">
        <f t="shared" si="147"/>
        <v>0.32990668986240707</v>
      </c>
      <c r="AA2330" s="13" t="s">
        <v>88</v>
      </c>
      <c r="AB2330" s="33">
        <v>0</v>
      </c>
      <c r="AC2330" s="33">
        <v>208.29999999999998</v>
      </c>
    </row>
    <row r="2331" spans="2:29" x14ac:dyDescent="0.3">
      <c r="B2331" s="19"/>
      <c r="D2331" s="13" t="s">
        <v>8434</v>
      </c>
      <c r="E2331" s="29">
        <v>43867</v>
      </c>
      <c r="F2331" s="29" t="str">
        <f t="shared" si="144"/>
        <v>Thu</v>
      </c>
      <c r="G2331" s="29" t="str">
        <f t="shared" si="145"/>
        <v>Feb</v>
      </c>
      <c r="H2331" s="34">
        <f t="shared" si="146"/>
        <v>2020</v>
      </c>
      <c r="I2331" s="29">
        <v>43870</v>
      </c>
      <c r="J2331" s="13" t="s">
        <v>22</v>
      </c>
      <c r="K2331" s="13" t="s">
        <v>2382</v>
      </c>
      <c r="L2331" s="13" t="s">
        <v>36</v>
      </c>
      <c r="M2331" s="13" t="s">
        <v>2241</v>
      </c>
      <c r="N2331" s="13" t="s">
        <v>226</v>
      </c>
      <c r="O2331" s="13" t="s">
        <v>27</v>
      </c>
      <c r="P2331" s="13" t="s">
        <v>28</v>
      </c>
      <c r="Q2331" s="13" t="s">
        <v>413</v>
      </c>
      <c r="R2331" s="13" t="s">
        <v>57</v>
      </c>
      <c r="S2331" s="13" t="s">
        <v>86</v>
      </c>
      <c r="T2331" s="13" t="s">
        <v>414</v>
      </c>
      <c r="U2331" s="33">
        <v>1715.9099999999999</v>
      </c>
      <c r="V2331" s="15">
        <v>7</v>
      </c>
      <c r="W2331" s="14">
        <v>0</v>
      </c>
      <c r="X2331" s="33">
        <v>13.53</v>
      </c>
      <c r="Y2331" s="33">
        <v>840.63</v>
      </c>
      <c r="Z2331" s="14">
        <f t="shared" si="147"/>
        <v>0.48990331660751441</v>
      </c>
      <c r="AA2331" s="13" t="s">
        <v>88</v>
      </c>
      <c r="AB2331" s="33">
        <v>0</v>
      </c>
      <c r="AC2331" s="33">
        <v>861.74999999999989</v>
      </c>
    </row>
    <row r="2332" spans="2:29" x14ac:dyDescent="0.3">
      <c r="B2332" s="19"/>
      <c r="D2332" s="13" t="s">
        <v>8435</v>
      </c>
      <c r="E2332" s="29">
        <v>43867</v>
      </c>
      <c r="F2332" s="29" t="str">
        <f t="shared" si="144"/>
        <v>Thu</v>
      </c>
      <c r="G2332" s="29" t="str">
        <f t="shared" si="145"/>
        <v>Feb</v>
      </c>
      <c r="H2332" s="34">
        <f t="shared" si="146"/>
        <v>2020</v>
      </c>
      <c r="I2332" s="29">
        <v>43870</v>
      </c>
      <c r="J2332" s="13" t="s">
        <v>22</v>
      </c>
      <c r="K2332" s="13" t="s">
        <v>2382</v>
      </c>
      <c r="L2332" s="13" t="s">
        <v>36</v>
      </c>
      <c r="M2332" s="13" t="s">
        <v>2241</v>
      </c>
      <c r="N2332" s="13" t="s">
        <v>226</v>
      </c>
      <c r="O2332" s="13" t="s">
        <v>27</v>
      </c>
      <c r="P2332" s="13" t="s">
        <v>28</v>
      </c>
      <c r="Q2332" s="13" t="s">
        <v>3007</v>
      </c>
      <c r="R2332" s="13" t="s">
        <v>30</v>
      </c>
      <c r="S2332" s="13" t="s">
        <v>1228</v>
      </c>
      <c r="T2332" s="13" t="s">
        <v>3008</v>
      </c>
      <c r="U2332" s="33">
        <v>92.82</v>
      </c>
      <c r="V2332" s="15">
        <v>2</v>
      </c>
      <c r="W2332" s="14">
        <v>0</v>
      </c>
      <c r="X2332" s="33">
        <v>9.5500000000000007</v>
      </c>
      <c r="Y2332" s="33">
        <v>3.66</v>
      </c>
      <c r="Z2332" s="14">
        <f t="shared" si="147"/>
        <v>3.9431157078215907E-2</v>
      </c>
      <c r="AA2332" s="13" t="s">
        <v>88</v>
      </c>
      <c r="AB2332" s="33">
        <v>0</v>
      </c>
      <c r="AC2332" s="33">
        <v>79.61</v>
      </c>
    </row>
    <row r="2333" spans="2:29" x14ac:dyDescent="0.3">
      <c r="B2333" s="19"/>
      <c r="D2333" s="13" t="s">
        <v>8436</v>
      </c>
      <c r="E2333" s="29">
        <v>43867</v>
      </c>
      <c r="F2333" s="29" t="str">
        <f t="shared" si="144"/>
        <v>Thu</v>
      </c>
      <c r="G2333" s="29" t="str">
        <f t="shared" si="145"/>
        <v>Feb</v>
      </c>
      <c r="H2333" s="34">
        <f t="shared" si="146"/>
        <v>2020</v>
      </c>
      <c r="I2333" s="29">
        <v>43870</v>
      </c>
      <c r="J2333" s="13" t="s">
        <v>22</v>
      </c>
      <c r="K2333" s="13" t="s">
        <v>2382</v>
      </c>
      <c r="L2333" s="13" t="s">
        <v>36</v>
      </c>
      <c r="M2333" s="13" t="s">
        <v>2241</v>
      </c>
      <c r="N2333" s="13" t="s">
        <v>226</v>
      </c>
      <c r="O2333" s="13" t="s">
        <v>27</v>
      </c>
      <c r="P2333" s="13" t="s">
        <v>28</v>
      </c>
      <c r="Q2333" s="13" t="s">
        <v>4835</v>
      </c>
      <c r="R2333" s="13" t="s">
        <v>30</v>
      </c>
      <c r="S2333" s="13" t="s">
        <v>2177</v>
      </c>
      <c r="T2333" s="13" t="s">
        <v>4836</v>
      </c>
      <c r="U2333" s="33">
        <v>43.44</v>
      </c>
      <c r="V2333" s="15">
        <v>4</v>
      </c>
      <c r="W2333" s="14">
        <v>0</v>
      </c>
      <c r="X2333" s="33">
        <v>6.26</v>
      </c>
      <c r="Y2333" s="33">
        <v>14.76</v>
      </c>
      <c r="Z2333" s="14">
        <f t="shared" si="147"/>
        <v>0.3397790055248619</v>
      </c>
      <c r="AA2333" s="13" t="s">
        <v>88</v>
      </c>
      <c r="AB2333" s="33">
        <v>0</v>
      </c>
      <c r="AC2333" s="33">
        <v>22.42</v>
      </c>
    </row>
    <row r="2334" spans="2:29" x14ac:dyDescent="0.3">
      <c r="B2334" s="19"/>
      <c r="D2334" s="13" t="s">
        <v>8437</v>
      </c>
      <c r="E2334" s="29">
        <v>43867</v>
      </c>
      <c r="F2334" s="29" t="str">
        <f t="shared" si="144"/>
        <v>Thu</v>
      </c>
      <c r="G2334" s="29" t="str">
        <f t="shared" si="145"/>
        <v>Feb</v>
      </c>
      <c r="H2334" s="34">
        <f t="shared" si="146"/>
        <v>2020</v>
      </c>
      <c r="I2334" s="29">
        <v>43870</v>
      </c>
      <c r="J2334" s="13" t="s">
        <v>22</v>
      </c>
      <c r="K2334" s="13" t="s">
        <v>2382</v>
      </c>
      <c r="L2334" s="13" t="s">
        <v>36</v>
      </c>
      <c r="M2334" s="13" t="s">
        <v>2241</v>
      </c>
      <c r="N2334" s="13" t="s">
        <v>226</v>
      </c>
      <c r="O2334" s="13" t="s">
        <v>27</v>
      </c>
      <c r="P2334" s="13" t="s">
        <v>28</v>
      </c>
      <c r="Q2334" s="13" t="s">
        <v>3234</v>
      </c>
      <c r="R2334" s="13" t="s">
        <v>30</v>
      </c>
      <c r="S2334" s="13" t="s">
        <v>1789</v>
      </c>
      <c r="T2334" s="13" t="s">
        <v>3235</v>
      </c>
      <c r="U2334" s="33">
        <v>87.03</v>
      </c>
      <c r="V2334" s="15">
        <v>3</v>
      </c>
      <c r="W2334" s="14">
        <v>0</v>
      </c>
      <c r="X2334" s="33">
        <v>6.12</v>
      </c>
      <c r="Y2334" s="33">
        <v>15.66</v>
      </c>
      <c r="Z2334" s="14">
        <f t="shared" si="147"/>
        <v>0.17993795243019647</v>
      </c>
      <c r="AA2334" s="13" t="s">
        <v>88</v>
      </c>
      <c r="AB2334" s="33">
        <v>0</v>
      </c>
      <c r="AC2334" s="33">
        <v>65.25</v>
      </c>
    </row>
    <row r="2335" spans="2:29" x14ac:dyDescent="0.3">
      <c r="B2335" s="19"/>
      <c r="D2335" s="13" t="s">
        <v>8438</v>
      </c>
      <c r="E2335" s="29">
        <v>43462</v>
      </c>
      <c r="F2335" s="29" t="str">
        <f t="shared" si="144"/>
        <v>Fri</v>
      </c>
      <c r="G2335" s="29" t="str">
        <f t="shared" si="145"/>
        <v>Dec</v>
      </c>
      <c r="H2335" s="34">
        <f t="shared" si="146"/>
        <v>2018</v>
      </c>
      <c r="I2335" s="29">
        <v>43467</v>
      </c>
      <c r="J2335" s="13" t="s">
        <v>50</v>
      </c>
      <c r="K2335" s="13" t="s">
        <v>4329</v>
      </c>
      <c r="L2335" s="13" t="s">
        <v>36</v>
      </c>
      <c r="M2335" s="13" t="s">
        <v>90</v>
      </c>
      <c r="N2335" s="13" t="s">
        <v>91</v>
      </c>
      <c r="O2335" s="13" t="s">
        <v>54</v>
      </c>
      <c r="P2335" s="13" t="s">
        <v>55</v>
      </c>
      <c r="Q2335" s="13" t="s">
        <v>4330</v>
      </c>
      <c r="R2335" s="13" t="s">
        <v>30</v>
      </c>
      <c r="S2335" s="13" t="s">
        <v>1567</v>
      </c>
      <c r="T2335" s="13" t="s">
        <v>4331</v>
      </c>
      <c r="U2335" s="33">
        <v>113.85990000000001</v>
      </c>
      <c r="V2335" s="15">
        <v>7</v>
      </c>
      <c r="W2335" s="14">
        <v>0.47000000000000003</v>
      </c>
      <c r="X2335" s="33">
        <v>11.99</v>
      </c>
      <c r="Y2335" s="33">
        <v>-25.79010000000001</v>
      </c>
      <c r="Z2335" s="14">
        <f t="shared" si="147"/>
        <v>-0.22650731293458018</v>
      </c>
      <c r="AA2335" s="13" t="s">
        <v>88</v>
      </c>
      <c r="AB2335" s="33">
        <v>53.514153000000007</v>
      </c>
      <c r="AC2335" s="33">
        <v>74.145847000000003</v>
      </c>
    </row>
    <row r="2336" spans="2:29" x14ac:dyDescent="0.3">
      <c r="B2336" s="19"/>
      <c r="D2336" s="13" t="s">
        <v>8439</v>
      </c>
      <c r="E2336" s="29">
        <v>44133</v>
      </c>
      <c r="F2336" s="29" t="str">
        <f t="shared" si="144"/>
        <v>Thu</v>
      </c>
      <c r="G2336" s="29" t="str">
        <f t="shared" si="145"/>
        <v>Oct</v>
      </c>
      <c r="H2336" s="34">
        <f t="shared" si="146"/>
        <v>2020</v>
      </c>
      <c r="I2336" s="29">
        <v>44137</v>
      </c>
      <c r="J2336" s="13" t="s">
        <v>22</v>
      </c>
      <c r="K2336" s="13" t="s">
        <v>4329</v>
      </c>
      <c r="L2336" s="13" t="s">
        <v>36</v>
      </c>
      <c r="M2336" s="13" t="s">
        <v>160</v>
      </c>
      <c r="N2336" s="13" t="s">
        <v>160</v>
      </c>
      <c r="O2336" s="13" t="s">
        <v>54</v>
      </c>
      <c r="P2336" s="13" t="s">
        <v>55</v>
      </c>
      <c r="Q2336" s="13" t="s">
        <v>2420</v>
      </c>
      <c r="R2336" s="13" t="s">
        <v>40</v>
      </c>
      <c r="S2336" s="13" t="s">
        <v>41</v>
      </c>
      <c r="T2336" s="13" t="s">
        <v>2421</v>
      </c>
      <c r="U2336" s="33">
        <v>178.3098</v>
      </c>
      <c r="V2336" s="15">
        <v>3</v>
      </c>
      <c r="W2336" s="14">
        <v>0.27</v>
      </c>
      <c r="X2336" s="33">
        <v>6.79</v>
      </c>
      <c r="Y2336" s="33">
        <v>26.839799999999983</v>
      </c>
      <c r="Z2336" s="14">
        <f t="shared" si="147"/>
        <v>0.15052341486558776</v>
      </c>
      <c r="AA2336" s="13" t="s">
        <v>88</v>
      </c>
      <c r="AB2336" s="33">
        <v>48.143646000000004</v>
      </c>
      <c r="AC2336" s="33">
        <v>96.536354000000017</v>
      </c>
    </row>
    <row r="2337" spans="2:29" x14ac:dyDescent="0.3">
      <c r="B2337" s="19"/>
      <c r="D2337" s="13" t="s">
        <v>8440</v>
      </c>
      <c r="E2337" s="29">
        <v>44083</v>
      </c>
      <c r="F2337" s="29" t="str">
        <f t="shared" si="144"/>
        <v>Wed</v>
      </c>
      <c r="G2337" s="29" t="str">
        <f t="shared" si="145"/>
        <v>Sep</v>
      </c>
      <c r="H2337" s="34">
        <f t="shared" si="146"/>
        <v>2020</v>
      </c>
      <c r="I2337" s="29">
        <v>44085</v>
      </c>
      <c r="J2337" s="13" t="s">
        <v>22</v>
      </c>
      <c r="K2337" s="13" t="s">
        <v>2394</v>
      </c>
      <c r="L2337" s="13" t="s">
        <v>24</v>
      </c>
      <c r="M2337" s="13" t="s">
        <v>2395</v>
      </c>
      <c r="N2337" s="13" t="s">
        <v>168</v>
      </c>
      <c r="O2337" s="13" t="s">
        <v>54</v>
      </c>
      <c r="P2337" s="13" t="s">
        <v>55</v>
      </c>
      <c r="Q2337" s="13" t="s">
        <v>2396</v>
      </c>
      <c r="R2337" s="13" t="s">
        <v>57</v>
      </c>
      <c r="S2337" s="13" t="s">
        <v>86</v>
      </c>
      <c r="T2337" s="13" t="s">
        <v>2397</v>
      </c>
      <c r="U2337" s="33">
        <v>230.50979999999998</v>
      </c>
      <c r="V2337" s="15">
        <v>2</v>
      </c>
      <c r="W2337" s="14">
        <v>7.0000000000000007E-2</v>
      </c>
      <c r="X2337" s="33">
        <v>45.43</v>
      </c>
      <c r="Y2337" s="33">
        <v>9.889800000000001</v>
      </c>
      <c r="Z2337" s="14">
        <f t="shared" si="147"/>
        <v>4.2904032713576609E-2</v>
      </c>
      <c r="AA2337" s="13" t="s">
        <v>60</v>
      </c>
      <c r="AB2337" s="33">
        <v>16.135686</v>
      </c>
      <c r="AC2337" s="33">
        <v>159.05431399999998</v>
      </c>
    </row>
    <row r="2338" spans="2:29" x14ac:dyDescent="0.3">
      <c r="B2338" s="19"/>
      <c r="D2338" s="13" t="s">
        <v>8441</v>
      </c>
      <c r="E2338" s="29">
        <v>44083</v>
      </c>
      <c r="F2338" s="29" t="str">
        <f t="shared" si="144"/>
        <v>Wed</v>
      </c>
      <c r="G2338" s="29" t="str">
        <f t="shared" si="145"/>
        <v>Sep</v>
      </c>
      <c r="H2338" s="34">
        <f t="shared" si="146"/>
        <v>2020</v>
      </c>
      <c r="I2338" s="29">
        <v>44085</v>
      </c>
      <c r="J2338" s="13" t="s">
        <v>22</v>
      </c>
      <c r="K2338" s="13" t="s">
        <v>2394</v>
      </c>
      <c r="L2338" s="13" t="s">
        <v>24</v>
      </c>
      <c r="M2338" s="13" t="s">
        <v>2395</v>
      </c>
      <c r="N2338" s="13" t="s">
        <v>168</v>
      </c>
      <c r="O2338" s="13" t="s">
        <v>54</v>
      </c>
      <c r="P2338" s="13" t="s">
        <v>55</v>
      </c>
      <c r="Q2338" s="13" t="s">
        <v>5184</v>
      </c>
      <c r="R2338" s="13" t="s">
        <v>30</v>
      </c>
      <c r="S2338" s="13" t="s">
        <v>2751</v>
      </c>
      <c r="T2338" s="13" t="s">
        <v>5185</v>
      </c>
      <c r="U2338" s="33">
        <v>22.26</v>
      </c>
      <c r="V2338" s="15">
        <v>4</v>
      </c>
      <c r="W2338" s="14">
        <v>0.47000000000000003</v>
      </c>
      <c r="X2338" s="33">
        <v>3.57</v>
      </c>
      <c r="Y2338" s="33">
        <v>-1.740000000000002</v>
      </c>
      <c r="Z2338" s="14">
        <f t="shared" si="147"/>
        <v>-7.8167115902965045E-2</v>
      </c>
      <c r="AA2338" s="13" t="s">
        <v>60</v>
      </c>
      <c r="AB2338" s="33">
        <v>10.462200000000001</v>
      </c>
      <c r="AC2338" s="33">
        <v>9.9678000000000022</v>
      </c>
    </row>
    <row r="2339" spans="2:29" x14ac:dyDescent="0.3">
      <c r="B2339" s="19"/>
      <c r="D2339" s="13" t="s">
        <v>8442</v>
      </c>
      <c r="E2339" s="29">
        <v>43645</v>
      </c>
      <c r="F2339" s="29" t="str">
        <f t="shared" si="144"/>
        <v>Sat</v>
      </c>
      <c r="G2339" s="29" t="str">
        <f t="shared" si="145"/>
        <v>Jun</v>
      </c>
      <c r="H2339" s="34">
        <f t="shared" si="146"/>
        <v>2019</v>
      </c>
      <c r="I2339" s="29">
        <v>43647</v>
      </c>
      <c r="J2339" s="13" t="s">
        <v>22</v>
      </c>
      <c r="K2339" s="13" t="s">
        <v>3665</v>
      </c>
      <c r="L2339" s="13" t="s">
        <v>24</v>
      </c>
      <c r="M2339" s="13" t="s">
        <v>408</v>
      </c>
      <c r="N2339" s="13" t="s">
        <v>408</v>
      </c>
      <c r="O2339" s="13" t="s">
        <v>409</v>
      </c>
      <c r="P2339" s="13" t="s">
        <v>55</v>
      </c>
      <c r="Q2339" s="13" t="s">
        <v>3055</v>
      </c>
      <c r="R2339" s="13" t="s">
        <v>40</v>
      </c>
      <c r="S2339" s="13" t="s">
        <v>906</v>
      </c>
      <c r="T2339" s="13" t="s">
        <v>3056</v>
      </c>
      <c r="U2339" s="33">
        <v>192.23819999999998</v>
      </c>
      <c r="V2339" s="15">
        <v>6</v>
      </c>
      <c r="W2339" s="14">
        <v>0.27</v>
      </c>
      <c r="X2339" s="33">
        <v>19.23</v>
      </c>
      <c r="Y2339" s="33">
        <v>-52.741799999999998</v>
      </c>
      <c r="Z2339" s="14">
        <f t="shared" si="147"/>
        <v>-0.27435650146536955</v>
      </c>
      <c r="AA2339" s="13" t="s">
        <v>33</v>
      </c>
      <c r="AB2339" s="33">
        <v>51.904313999999999</v>
      </c>
      <c r="AC2339" s="33">
        <v>173.84568599999997</v>
      </c>
    </row>
    <row r="2340" spans="2:29" x14ac:dyDescent="0.3">
      <c r="B2340" s="19"/>
      <c r="D2340" s="13" t="s">
        <v>8443</v>
      </c>
      <c r="E2340" s="29">
        <v>43835</v>
      </c>
      <c r="F2340" s="29" t="str">
        <f t="shared" si="144"/>
        <v>Sun</v>
      </c>
      <c r="G2340" s="29" t="str">
        <f t="shared" si="145"/>
        <v>Jan</v>
      </c>
      <c r="H2340" s="34">
        <f t="shared" si="146"/>
        <v>2020</v>
      </c>
      <c r="I2340" s="29">
        <v>43838</v>
      </c>
      <c r="J2340" s="13" t="s">
        <v>22</v>
      </c>
      <c r="K2340" s="13" t="s">
        <v>1186</v>
      </c>
      <c r="L2340" s="13" t="s">
        <v>24</v>
      </c>
      <c r="M2340" s="13" t="s">
        <v>1251</v>
      </c>
      <c r="N2340" s="13" t="s">
        <v>738</v>
      </c>
      <c r="O2340" s="13" t="s">
        <v>27</v>
      </c>
      <c r="P2340" s="13" t="s">
        <v>28</v>
      </c>
      <c r="Q2340" s="13" t="s">
        <v>2848</v>
      </c>
      <c r="R2340" s="13" t="s">
        <v>30</v>
      </c>
      <c r="S2340" s="13" t="s">
        <v>1607</v>
      </c>
      <c r="T2340" s="13" t="s">
        <v>2849</v>
      </c>
      <c r="U2340" s="33">
        <v>183.33</v>
      </c>
      <c r="V2340" s="15">
        <v>7</v>
      </c>
      <c r="W2340" s="14">
        <v>0</v>
      </c>
      <c r="X2340" s="33">
        <v>32.53</v>
      </c>
      <c r="Y2340" s="33">
        <v>49.350000000000009</v>
      </c>
      <c r="Z2340" s="14">
        <f t="shared" si="147"/>
        <v>0.2691867124856816</v>
      </c>
      <c r="AA2340" s="13" t="s">
        <v>60</v>
      </c>
      <c r="AB2340" s="33">
        <v>0</v>
      </c>
      <c r="AC2340" s="33">
        <v>101.45</v>
      </c>
    </row>
    <row r="2341" spans="2:29" x14ac:dyDescent="0.3">
      <c r="B2341" s="19"/>
      <c r="D2341" s="13" t="s">
        <v>8444</v>
      </c>
      <c r="E2341" s="29">
        <v>43835</v>
      </c>
      <c r="F2341" s="29" t="str">
        <f t="shared" si="144"/>
        <v>Sun</v>
      </c>
      <c r="G2341" s="29" t="str">
        <f t="shared" si="145"/>
        <v>Jan</v>
      </c>
      <c r="H2341" s="34">
        <f t="shared" si="146"/>
        <v>2020</v>
      </c>
      <c r="I2341" s="29">
        <v>43838</v>
      </c>
      <c r="J2341" s="13" t="s">
        <v>22</v>
      </c>
      <c r="K2341" s="13" t="s">
        <v>1186</v>
      </c>
      <c r="L2341" s="13" t="s">
        <v>24</v>
      </c>
      <c r="M2341" s="13" t="s">
        <v>1251</v>
      </c>
      <c r="N2341" s="13" t="s">
        <v>738</v>
      </c>
      <c r="O2341" s="13" t="s">
        <v>27</v>
      </c>
      <c r="P2341" s="13" t="s">
        <v>28</v>
      </c>
      <c r="Q2341" s="13" t="s">
        <v>1836</v>
      </c>
      <c r="R2341" s="13" t="s">
        <v>40</v>
      </c>
      <c r="S2341" s="13" t="s">
        <v>41</v>
      </c>
      <c r="T2341" s="13" t="s">
        <v>1837</v>
      </c>
      <c r="U2341" s="33">
        <v>168.96</v>
      </c>
      <c r="V2341" s="15">
        <v>2</v>
      </c>
      <c r="W2341" s="14">
        <v>0</v>
      </c>
      <c r="X2341" s="33">
        <v>27.59</v>
      </c>
      <c r="Y2341" s="33">
        <v>6.7200000000000006</v>
      </c>
      <c r="Z2341" s="14">
        <f t="shared" si="147"/>
        <v>3.9772727272727272E-2</v>
      </c>
      <c r="AA2341" s="13" t="s">
        <v>60</v>
      </c>
      <c r="AB2341" s="33">
        <v>0</v>
      </c>
      <c r="AC2341" s="33">
        <v>134.65</v>
      </c>
    </row>
    <row r="2342" spans="2:29" x14ac:dyDescent="0.3">
      <c r="B2342" s="19"/>
      <c r="D2342" s="13" t="s">
        <v>8445</v>
      </c>
      <c r="E2342" s="29">
        <v>43835</v>
      </c>
      <c r="F2342" s="29" t="str">
        <f t="shared" si="144"/>
        <v>Sun</v>
      </c>
      <c r="G2342" s="29" t="str">
        <f t="shared" si="145"/>
        <v>Jan</v>
      </c>
      <c r="H2342" s="34">
        <f t="shared" si="146"/>
        <v>2020</v>
      </c>
      <c r="I2342" s="29">
        <v>43838</v>
      </c>
      <c r="J2342" s="13" t="s">
        <v>22</v>
      </c>
      <c r="K2342" s="13" t="s">
        <v>1186</v>
      </c>
      <c r="L2342" s="13" t="s">
        <v>24</v>
      </c>
      <c r="M2342" s="13" t="s">
        <v>1251</v>
      </c>
      <c r="N2342" s="13" t="s">
        <v>738</v>
      </c>
      <c r="O2342" s="13" t="s">
        <v>27</v>
      </c>
      <c r="P2342" s="13" t="s">
        <v>28</v>
      </c>
      <c r="Q2342" s="13" t="s">
        <v>3509</v>
      </c>
      <c r="R2342" s="13" t="s">
        <v>30</v>
      </c>
      <c r="S2342" s="13" t="s">
        <v>1567</v>
      </c>
      <c r="T2342" s="13" t="s">
        <v>3510</v>
      </c>
      <c r="U2342" s="33">
        <v>168.72</v>
      </c>
      <c r="V2342" s="15">
        <v>8</v>
      </c>
      <c r="W2342" s="14">
        <v>0</v>
      </c>
      <c r="X2342" s="33">
        <v>21.23</v>
      </c>
      <c r="Y2342" s="33">
        <v>84.24</v>
      </c>
      <c r="Z2342" s="14">
        <f t="shared" si="147"/>
        <v>0.49928876244665715</v>
      </c>
      <c r="AA2342" s="13" t="s">
        <v>60</v>
      </c>
      <c r="AB2342" s="33">
        <v>0</v>
      </c>
      <c r="AC2342" s="33">
        <v>63.250000000000014</v>
      </c>
    </row>
    <row r="2343" spans="2:29" x14ac:dyDescent="0.3">
      <c r="B2343" s="19"/>
      <c r="D2343" s="13" t="s">
        <v>8446</v>
      </c>
      <c r="E2343" s="29">
        <v>43835</v>
      </c>
      <c r="F2343" s="29" t="str">
        <f t="shared" si="144"/>
        <v>Sun</v>
      </c>
      <c r="G2343" s="29" t="str">
        <f t="shared" si="145"/>
        <v>Jan</v>
      </c>
      <c r="H2343" s="34">
        <f t="shared" si="146"/>
        <v>2020</v>
      </c>
      <c r="I2343" s="29">
        <v>43838</v>
      </c>
      <c r="J2343" s="13" t="s">
        <v>22</v>
      </c>
      <c r="K2343" s="13" t="s">
        <v>1186</v>
      </c>
      <c r="L2343" s="13" t="s">
        <v>24</v>
      </c>
      <c r="M2343" s="13" t="s">
        <v>1251</v>
      </c>
      <c r="N2343" s="13" t="s">
        <v>738</v>
      </c>
      <c r="O2343" s="13" t="s">
        <v>27</v>
      </c>
      <c r="P2343" s="13" t="s">
        <v>28</v>
      </c>
      <c r="Q2343" s="13" t="s">
        <v>5240</v>
      </c>
      <c r="R2343" s="13" t="s">
        <v>30</v>
      </c>
      <c r="S2343" s="13" t="s">
        <v>1121</v>
      </c>
      <c r="T2343" s="13" t="s">
        <v>5241</v>
      </c>
      <c r="U2343" s="33">
        <v>20.43</v>
      </c>
      <c r="V2343" s="15">
        <v>3</v>
      </c>
      <c r="W2343" s="14">
        <v>0</v>
      </c>
      <c r="X2343" s="33">
        <v>3.85</v>
      </c>
      <c r="Y2343" s="33">
        <v>9.36</v>
      </c>
      <c r="Z2343" s="14">
        <f t="shared" si="147"/>
        <v>0.45814977973568277</v>
      </c>
      <c r="AA2343" s="13" t="s">
        <v>60</v>
      </c>
      <c r="AB2343" s="33">
        <v>0</v>
      </c>
      <c r="AC2343" s="33">
        <v>7.2199999999999989</v>
      </c>
    </row>
    <row r="2344" spans="2:29" x14ac:dyDescent="0.3">
      <c r="B2344" s="19"/>
      <c r="D2344" s="13" t="s">
        <v>8447</v>
      </c>
      <c r="E2344" s="29">
        <v>43835</v>
      </c>
      <c r="F2344" s="29" t="str">
        <f t="shared" si="144"/>
        <v>Sun</v>
      </c>
      <c r="G2344" s="29" t="str">
        <f t="shared" si="145"/>
        <v>Jan</v>
      </c>
      <c r="H2344" s="34">
        <f t="shared" si="146"/>
        <v>2020</v>
      </c>
      <c r="I2344" s="29">
        <v>43838</v>
      </c>
      <c r="J2344" s="13" t="s">
        <v>22</v>
      </c>
      <c r="K2344" s="13" t="s">
        <v>1186</v>
      </c>
      <c r="L2344" s="13" t="s">
        <v>24</v>
      </c>
      <c r="M2344" s="13" t="s">
        <v>1251</v>
      </c>
      <c r="N2344" s="13" t="s">
        <v>738</v>
      </c>
      <c r="O2344" s="13" t="s">
        <v>27</v>
      </c>
      <c r="P2344" s="13" t="s">
        <v>28</v>
      </c>
      <c r="Q2344" s="13" t="s">
        <v>4187</v>
      </c>
      <c r="R2344" s="13" t="s">
        <v>57</v>
      </c>
      <c r="S2344" s="13" t="s">
        <v>121</v>
      </c>
      <c r="T2344" s="13" t="s">
        <v>4188</v>
      </c>
      <c r="U2344" s="33">
        <v>29.490000000000002</v>
      </c>
      <c r="V2344" s="15">
        <v>1</v>
      </c>
      <c r="W2344" s="14">
        <v>0</v>
      </c>
      <c r="X2344" s="33">
        <v>3.43</v>
      </c>
      <c r="Y2344" s="33">
        <v>6.48</v>
      </c>
      <c r="Z2344" s="14">
        <f t="shared" si="147"/>
        <v>0.21973550356052898</v>
      </c>
      <c r="AA2344" s="13" t="s">
        <v>60</v>
      </c>
      <c r="AB2344" s="33">
        <v>0</v>
      </c>
      <c r="AC2344" s="33">
        <v>19.580000000000002</v>
      </c>
    </row>
    <row r="2345" spans="2:29" x14ac:dyDescent="0.3">
      <c r="B2345" s="19"/>
      <c r="D2345" s="13" t="s">
        <v>8448</v>
      </c>
      <c r="E2345" s="29">
        <v>43910</v>
      </c>
      <c r="F2345" s="29" t="str">
        <f t="shared" si="144"/>
        <v>Fri</v>
      </c>
      <c r="G2345" s="29" t="str">
        <f t="shared" si="145"/>
        <v>Mar</v>
      </c>
      <c r="H2345" s="34">
        <f t="shared" si="146"/>
        <v>2020</v>
      </c>
      <c r="I2345" s="29">
        <v>43912</v>
      </c>
      <c r="J2345" s="13" t="s">
        <v>22</v>
      </c>
      <c r="K2345" s="13" t="s">
        <v>1186</v>
      </c>
      <c r="L2345" s="13" t="s">
        <v>24</v>
      </c>
      <c r="M2345" s="13" t="s">
        <v>256</v>
      </c>
      <c r="N2345" s="13" t="s">
        <v>256</v>
      </c>
      <c r="O2345" s="13" t="s">
        <v>27</v>
      </c>
      <c r="P2345" s="13" t="s">
        <v>28</v>
      </c>
      <c r="Q2345" s="13" t="s">
        <v>2147</v>
      </c>
      <c r="R2345" s="13" t="s">
        <v>30</v>
      </c>
      <c r="S2345" s="13" t="s">
        <v>1121</v>
      </c>
      <c r="T2345" s="13" t="s">
        <v>2148</v>
      </c>
      <c r="U2345" s="33">
        <v>246</v>
      </c>
      <c r="V2345" s="15">
        <v>5</v>
      </c>
      <c r="W2345" s="14">
        <v>0</v>
      </c>
      <c r="X2345" s="33">
        <v>43.94</v>
      </c>
      <c r="Y2345" s="33">
        <v>81.150000000000006</v>
      </c>
      <c r="Z2345" s="14">
        <f t="shared" si="147"/>
        <v>0.32987804878048782</v>
      </c>
      <c r="AA2345" s="13" t="s">
        <v>60</v>
      </c>
      <c r="AB2345" s="33">
        <v>0</v>
      </c>
      <c r="AC2345" s="33">
        <v>120.91</v>
      </c>
    </row>
    <row r="2346" spans="2:29" x14ac:dyDescent="0.3">
      <c r="B2346" s="19"/>
      <c r="D2346" s="13" t="s">
        <v>8449</v>
      </c>
      <c r="E2346" s="29">
        <v>43910</v>
      </c>
      <c r="F2346" s="29" t="str">
        <f t="shared" ref="F2346:F2409" si="148">TEXT(E2346,"ddd")</f>
        <v>Fri</v>
      </c>
      <c r="G2346" s="29" t="str">
        <f t="shared" ref="G2346:G2409" si="149">TEXT(E2346,"mmm")</f>
        <v>Mar</v>
      </c>
      <c r="H2346" s="34">
        <f t="shared" si="146"/>
        <v>2020</v>
      </c>
      <c r="I2346" s="29">
        <v>43912</v>
      </c>
      <c r="J2346" s="13" t="s">
        <v>22</v>
      </c>
      <c r="K2346" s="13" t="s">
        <v>1186</v>
      </c>
      <c r="L2346" s="13" t="s">
        <v>24</v>
      </c>
      <c r="M2346" s="13" t="s">
        <v>256</v>
      </c>
      <c r="N2346" s="13" t="s">
        <v>256</v>
      </c>
      <c r="O2346" s="13" t="s">
        <v>27</v>
      </c>
      <c r="P2346" s="13" t="s">
        <v>28</v>
      </c>
      <c r="Q2346" s="13" t="s">
        <v>3045</v>
      </c>
      <c r="R2346" s="13" t="s">
        <v>30</v>
      </c>
      <c r="S2346" s="13" t="s">
        <v>1789</v>
      </c>
      <c r="T2346" s="13" t="s">
        <v>3046</v>
      </c>
      <c r="U2346" s="33">
        <v>228.41999999999996</v>
      </c>
      <c r="V2346" s="15">
        <v>9</v>
      </c>
      <c r="W2346" s="14">
        <v>0</v>
      </c>
      <c r="X2346" s="33">
        <v>28.62</v>
      </c>
      <c r="Y2346" s="33">
        <v>43.2</v>
      </c>
      <c r="Z2346" s="14">
        <f t="shared" si="147"/>
        <v>0.18912529550827428</v>
      </c>
      <c r="AA2346" s="13" t="s">
        <v>60</v>
      </c>
      <c r="AB2346" s="33">
        <v>0</v>
      </c>
      <c r="AC2346" s="33">
        <v>156.59999999999997</v>
      </c>
    </row>
    <row r="2347" spans="2:29" x14ac:dyDescent="0.3">
      <c r="B2347" s="19"/>
      <c r="D2347" s="13" t="s">
        <v>8450</v>
      </c>
      <c r="E2347" s="29">
        <v>44056</v>
      </c>
      <c r="F2347" s="29" t="str">
        <f t="shared" si="148"/>
        <v>Thu</v>
      </c>
      <c r="G2347" s="29" t="str">
        <f t="shared" si="149"/>
        <v>Aug</v>
      </c>
      <c r="H2347" s="34">
        <f t="shared" si="146"/>
        <v>2020</v>
      </c>
      <c r="I2347" s="29">
        <v>44061</v>
      </c>
      <c r="J2347" s="13" t="s">
        <v>50</v>
      </c>
      <c r="K2347" s="13" t="s">
        <v>1186</v>
      </c>
      <c r="L2347" s="13" t="s">
        <v>24</v>
      </c>
      <c r="M2347" s="13" t="s">
        <v>300</v>
      </c>
      <c r="N2347" s="13" t="s">
        <v>84</v>
      </c>
      <c r="O2347" s="13" t="s">
        <v>27</v>
      </c>
      <c r="P2347" s="13" t="s">
        <v>28</v>
      </c>
      <c r="Q2347" s="13" t="s">
        <v>837</v>
      </c>
      <c r="R2347" s="13" t="s">
        <v>57</v>
      </c>
      <c r="S2347" s="13" t="s">
        <v>86</v>
      </c>
      <c r="T2347" s="13" t="s">
        <v>838</v>
      </c>
      <c r="U2347" s="33">
        <v>1218.45</v>
      </c>
      <c r="V2347" s="15">
        <v>5</v>
      </c>
      <c r="W2347" s="14">
        <v>0</v>
      </c>
      <c r="X2347" s="33">
        <v>112.17</v>
      </c>
      <c r="Y2347" s="33">
        <v>268.05</v>
      </c>
      <c r="Z2347" s="14">
        <f t="shared" si="147"/>
        <v>0.21999261356641636</v>
      </c>
      <c r="AA2347" s="13" t="s">
        <v>88</v>
      </c>
      <c r="AB2347" s="33">
        <v>0</v>
      </c>
      <c r="AC2347" s="33">
        <v>838.23</v>
      </c>
    </row>
    <row r="2348" spans="2:29" x14ac:dyDescent="0.3">
      <c r="B2348" s="19"/>
      <c r="D2348" s="13" t="s">
        <v>8451</v>
      </c>
      <c r="E2348" s="29">
        <v>44056</v>
      </c>
      <c r="F2348" s="29" t="str">
        <f t="shared" si="148"/>
        <v>Thu</v>
      </c>
      <c r="G2348" s="29" t="str">
        <f t="shared" si="149"/>
        <v>Aug</v>
      </c>
      <c r="H2348" s="34">
        <f t="shared" si="146"/>
        <v>2020</v>
      </c>
      <c r="I2348" s="29">
        <v>44061</v>
      </c>
      <c r="J2348" s="13" t="s">
        <v>50</v>
      </c>
      <c r="K2348" s="13" t="s">
        <v>1186</v>
      </c>
      <c r="L2348" s="13" t="s">
        <v>24</v>
      </c>
      <c r="M2348" s="13" t="s">
        <v>300</v>
      </c>
      <c r="N2348" s="13" t="s">
        <v>84</v>
      </c>
      <c r="O2348" s="13" t="s">
        <v>27</v>
      </c>
      <c r="P2348" s="13" t="s">
        <v>28</v>
      </c>
      <c r="Q2348" s="13" t="s">
        <v>4300</v>
      </c>
      <c r="R2348" s="13" t="s">
        <v>30</v>
      </c>
      <c r="S2348" s="13" t="s">
        <v>1228</v>
      </c>
      <c r="T2348" s="13" t="s">
        <v>4301</v>
      </c>
      <c r="U2348" s="33">
        <v>344.82000000000005</v>
      </c>
      <c r="V2348" s="15">
        <v>7</v>
      </c>
      <c r="W2348" s="14">
        <v>0</v>
      </c>
      <c r="X2348" s="33">
        <v>12.27</v>
      </c>
      <c r="Y2348" s="33">
        <v>72.240000000000009</v>
      </c>
      <c r="Z2348" s="14">
        <f t="shared" si="147"/>
        <v>0.20950060901339829</v>
      </c>
      <c r="AA2348" s="13" t="s">
        <v>88</v>
      </c>
      <c r="AB2348" s="33">
        <v>0</v>
      </c>
      <c r="AC2348" s="33">
        <v>260.31000000000006</v>
      </c>
    </row>
    <row r="2349" spans="2:29" x14ac:dyDescent="0.3">
      <c r="B2349" s="19"/>
      <c r="D2349" s="13" t="s">
        <v>8452</v>
      </c>
      <c r="E2349" s="29">
        <v>44056</v>
      </c>
      <c r="F2349" s="29" t="str">
        <f t="shared" si="148"/>
        <v>Thu</v>
      </c>
      <c r="G2349" s="29" t="str">
        <f t="shared" si="149"/>
        <v>Aug</v>
      </c>
      <c r="H2349" s="34">
        <f t="shared" si="146"/>
        <v>2020</v>
      </c>
      <c r="I2349" s="29">
        <v>44061</v>
      </c>
      <c r="J2349" s="13" t="s">
        <v>50</v>
      </c>
      <c r="K2349" s="13" t="s">
        <v>1186</v>
      </c>
      <c r="L2349" s="13" t="s">
        <v>24</v>
      </c>
      <c r="M2349" s="13" t="s">
        <v>300</v>
      </c>
      <c r="N2349" s="13" t="s">
        <v>84</v>
      </c>
      <c r="O2349" s="13" t="s">
        <v>27</v>
      </c>
      <c r="P2349" s="13" t="s">
        <v>28</v>
      </c>
      <c r="Q2349" s="13" t="s">
        <v>5543</v>
      </c>
      <c r="R2349" s="13" t="s">
        <v>30</v>
      </c>
      <c r="S2349" s="13" t="s">
        <v>2751</v>
      </c>
      <c r="T2349" s="13" t="s">
        <v>5544</v>
      </c>
      <c r="U2349" s="33">
        <v>84</v>
      </c>
      <c r="V2349" s="15">
        <v>7</v>
      </c>
      <c r="W2349" s="14">
        <v>0</v>
      </c>
      <c r="X2349" s="33">
        <v>3.74</v>
      </c>
      <c r="Y2349" s="33">
        <v>37.800000000000004</v>
      </c>
      <c r="Z2349" s="14">
        <f t="shared" si="147"/>
        <v>0.45000000000000007</v>
      </c>
      <c r="AA2349" s="13" t="s">
        <v>88</v>
      </c>
      <c r="AB2349" s="33">
        <v>0</v>
      </c>
      <c r="AC2349" s="33">
        <v>42.46</v>
      </c>
    </row>
    <row r="2350" spans="2:29" x14ac:dyDescent="0.3">
      <c r="B2350" s="19"/>
      <c r="D2350" s="13" t="s">
        <v>8453</v>
      </c>
      <c r="E2350" s="29">
        <v>44056</v>
      </c>
      <c r="F2350" s="29" t="str">
        <f t="shared" si="148"/>
        <v>Thu</v>
      </c>
      <c r="G2350" s="29" t="str">
        <f t="shared" si="149"/>
        <v>Aug</v>
      </c>
      <c r="H2350" s="34">
        <f t="shared" si="146"/>
        <v>2020</v>
      </c>
      <c r="I2350" s="29">
        <v>44061</v>
      </c>
      <c r="J2350" s="13" t="s">
        <v>50</v>
      </c>
      <c r="K2350" s="13" t="s">
        <v>1186</v>
      </c>
      <c r="L2350" s="13" t="s">
        <v>24</v>
      </c>
      <c r="M2350" s="13" t="s">
        <v>300</v>
      </c>
      <c r="N2350" s="13" t="s">
        <v>84</v>
      </c>
      <c r="O2350" s="13" t="s">
        <v>27</v>
      </c>
      <c r="P2350" s="13" t="s">
        <v>28</v>
      </c>
      <c r="Q2350" s="13" t="s">
        <v>5080</v>
      </c>
      <c r="R2350" s="13" t="s">
        <v>30</v>
      </c>
      <c r="S2350" s="13" t="s">
        <v>2751</v>
      </c>
      <c r="T2350" s="13" t="s">
        <v>5081</v>
      </c>
      <c r="U2350" s="33">
        <v>39.869999999999997</v>
      </c>
      <c r="V2350" s="15">
        <v>3</v>
      </c>
      <c r="W2350" s="14">
        <v>0</v>
      </c>
      <c r="X2350" s="33">
        <v>1.57</v>
      </c>
      <c r="Y2350" s="33">
        <v>8.73</v>
      </c>
      <c r="Z2350" s="14">
        <f t="shared" si="147"/>
        <v>0.21896162528216706</v>
      </c>
      <c r="AA2350" s="13" t="s">
        <v>88</v>
      </c>
      <c r="AB2350" s="33">
        <v>0</v>
      </c>
      <c r="AC2350" s="33">
        <v>29.569999999999997</v>
      </c>
    </row>
    <row r="2351" spans="2:29" x14ac:dyDescent="0.3">
      <c r="B2351" s="19"/>
      <c r="D2351" s="13" t="s">
        <v>8454</v>
      </c>
      <c r="E2351" s="29">
        <v>44133</v>
      </c>
      <c r="F2351" s="29" t="str">
        <f t="shared" si="148"/>
        <v>Thu</v>
      </c>
      <c r="G2351" s="29" t="str">
        <f t="shared" si="149"/>
        <v>Oct</v>
      </c>
      <c r="H2351" s="34">
        <f t="shared" si="146"/>
        <v>2020</v>
      </c>
      <c r="I2351" s="29">
        <v>44138</v>
      </c>
      <c r="J2351" s="13" t="s">
        <v>50</v>
      </c>
      <c r="K2351" s="13" t="s">
        <v>1186</v>
      </c>
      <c r="L2351" s="13" t="s">
        <v>24</v>
      </c>
      <c r="M2351" s="13" t="s">
        <v>2500</v>
      </c>
      <c r="N2351" s="13" t="s">
        <v>26</v>
      </c>
      <c r="O2351" s="13" t="s">
        <v>27</v>
      </c>
      <c r="P2351" s="13" t="s">
        <v>28</v>
      </c>
      <c r="Q2351" s="13" t="s">
        <v>2501</v>
      </c>
      <c r="R2351" s="13" t="s">
        <v>40</v>
      </c>
      <c r="S2351" s="13" t="s">
        <v>906</v>
      </c>
      <c r="T2351" s="13" t="s">
        <v>2502</v>
      </c>
      <c r="U2351" s="33">
        <v>341.46</v>
      </c>
      <c r="V2351" s="15">
        <v>7</v>
      </c>
      <c r="W2351" s="14">
        <v>0</v>
      </c>
      <c r="X2351" s="33">
        <v>42.26</v>
      </c>
      <c r="Y2351" s="33">
        <v>160.44</v>
      </c>
      <c r="Z2351" s="14">
        <f t="shared" si="147"/>
        <v>0.46986469864698649</v>
      </c>
      <c r="AA2351" s="13" t="s">
        <v>60</v>
      </c>
      <c r="AB2351" s="33">
        <v>0</v>
      </c>
      <c r="AC2351" s="33">
        <v>138.76</v>
      </c>
    </row>
    <row r="2352" spans="2:29" x14ac:dyDescent="0.3">
      <c r="B2352" s="19"/>
      <c r="D2352" s="13" t="s">
        <v>8455</v>
      </c>
      <c r="E2352" s="29">
        <v>44133</v>
      </c>
      <c r="F2352" s="29" t="str">
        <f t="shared" si="148"/>
        <v>Thu</v>
      </c>
      <c r="G2352" s="29" t="str">
        <f t="shared" si="149"/>
        <v>Oct</v>
      </c>
      <c r="H2352" s="34">
        <f t="shared" si="146"/>
        <v>2020</v>
      </c>
      <c r="I2352" s="29">
        <v>44138</v>
      </c>
      <c r="J2352" s="13" t="s">
        <v>50</v>
      </c>
      <c r="K2352" s="13" t="s">
        <v>1186</v>
      </c>
      <c r="L2352" s="13" t="s">
        <v>24</v>
      </c>
      <c r="M2352" s="13" t="s">
        <v>2500</v>
      </c>
      <c r="N2352" s="13" t="s">
        <v>26</v>
      </c>
      <c r="O2352" s="13" t="s">
        <v>27</v>
      </c>
      <c r="P2352" s="13" t="s">
        <v>28</v>
      </c>
      <c r="Q2352" s="13" t="s">
        <v>2793</v>
      </c>
      <c r="R2352" s="13" t="s">
        <v>40</v>
      </c>
      <c r="S2352" s="13" t="s">
        <v>41</v>
      </c>
      <c r="T2352" s="13" t="s">
        <v>2794</v>
      </c>
      <c r="U2352" s="33">
        <v>234.36</v>
      </c>
      <c r="V2352" s="15">
        <v>4</v>
      </c>
      <c r="W2352" s="14">
        <v>0</v>
      </c>
      <c r="X2352" s="33">
        <v>33.94</v>
      </c>
      <c r="Y2352" s="33">
        <v>86.64</v>
      </c>
      <c r="Z2352" s="14">
        <f t="shared" si="147"/>
        <v>0.36968766001024062</v>
      </c>
      <c r="AA2352" s="13" t="s">
        <v>60</v>
      </c>
      <c r="AB2352" s="33">
        <v>0</v>
      </c>
      <c r="AC2352" s="33">
        <v>113.78000000000002</v>
      </c>
    </row>
    <row r="2353" spans="2:29" x14ac:dyDescent="0.3">
      <c r="B2353" s="19"/>
      <c r="D2353" s="13" t="s">
        <v>8456</v>
      </c>
      <c r="E2353" s="29">
        <v>44133</v>
      </c>
      <c r="F2353" s="29" t="str">
        <f t="shared" si="148"/>
        <v>Thu</v>
      </c>
      <c r="G2353" s="29" t="str">
        <f t="shared" si="149"/>
        <v>Oct</v>
      </c>
      <c r="H2353" s="34">
        <f t="shared" si="146"/>
        <v>2020</v>
      </c>
      <c r="I2353" s="29">
        <v>44138</v>
      </c>
      <c r="J2353" s="13" t="s">
        <v>50</v>
      </c>
      <c r="K2353" s="13" t="s">
        <v>1186</v>
      </c>
      <c r="L2353" s="13" t="s">
        <v>24</v>
      </c>
      <c r="M2353" s="13" t="s">
        <v>2500</v>
      </c>
      <c r="N2353" s="13" t="s">
        <v>26</v>
      </c>
      <c r="O2353" s="13" t="s">
        <v>27</v>
      </c>
      <c r="P2353" s="13" t="s">
        <v>28</v>
      </c>
      <c r="Q2353" s="13" t="s">
        <v>4246</v>
      </c>
      <c r="R2353" s="13" t="s">
        <v>30</v>
      </c>
      <c r="S2353" s="13" t="s">
        <v>1789</v>
      </c>
      <c r="T2353" s="13" t="s">
        <v>4247</v>
      </c>
      <c r="U2353" s="33">
        <v>90.45</v>
      </c>
      <c r="V2353" s="15">
        <v>9</v>
      </c>
      <c r="W2353" s="14">
        <v>0</v>
      </c>
      <c r="X2353" s="33">
        <v>12.78</v>
      </c>
      <c r="Y2353" s="33">
        <v>40.5</v>
      </c>
      <c r="Z2353" s="14">
        <f t="shared" si="147"/>
        <v>0.44776119402985071</v>
      </c>
      <c r="AA2353" s="13" t="s">
        <v>60</v>
      </c>
      <c r="AB2353" s="33">
        <v>0</v>
      </c>
      <c r="AC2353" s="33">
        <v>37.17</v>
      </c>
    </row>
    <row r="2354" spans="2:29" x14ac:dyDescent="0.3">
      <c r="B2354" s="19"/>
      <c r="D2354" s="13" t="s">
        <v>8457</v>
      </c>
      <c r="E2354" s="29">
        <v>43454</v>
      </c>
      <c r="F2354" s="29" t="str">
        <f t="shared" si="148"/>
        <v>Thu</v>
      </c>
      <c r="G2354" s="29" t="str">
        <f t="shared" si="149"/>
        <v>Dec</v>
      </c>
      <c r="H2354" s="34">
        <f t="shared" si="146"/>
        <v>2018</v>
      </c>
      <c r="I2354" s="29">
        <v>43460</v>
      </c>
      <c r="J2354" s="13" t="s">
        <v>50</v>
      </c>
      <c r="K2354" s="13" t="s">
        <v>2477</v>
      </c>
      <c r="L2354" s="13" t="s">
        <v>24</v>
      </c>
      <c r="M2354" s="13" t="s">
        <v>52</v>
      </c>
      <c r="N2354" s="13" t="s">
        <v>53</v>
      </c>
      <c r="O2354" s="13" t="s">
        <v>54</v>
      </c>
      <c r="P2354" s="13" t="s">
        <v>55</v>
      </c>
      <c r="Q2354" s="13" t="s">
        <v>1094</v>
      </c>
      <c r="R2354" s="13" t="s">
        <v>57</v>
      </c>
      <c r="S2354" s="13" t="s">
        <v>86</v>
      </c>
      <c r="T2354" s="13" t="s">
        <v>1095</v>
      </c>
      <c r="U2354" s="33">
        <v>557.21879999999999</v>
      </c>
      <c r="V2354" s="15">
        <v>2</v>
      </c>
      <c r="W2354" s="14">
        <v>7.0000000000000007E-2</v>
      </c>
      <c r="X2354" s="33">
        <v>42.93</v>
      </c>
      <c r="Y2354" s="33">
        <v>47.878800000000005</v>
      </c>
      <c r="Z2354" s="14">
        <f t="shared" si="147"/>
        <v>8.5924595508981405E-2</v>
      </c>
      <c r="AA2354" s="13" t="s">
        <v>88</v>
      </c>
      <c r="AB2354" s="33">
        <v>39.005316000000001</v>
      </c>
      <c r="AC2354" s="33">
        <v>427.40468399999997</v>
      </c>
    </row>
    <row r="2355" spans="2:29" x14ac:dyDescent="0.3">
      <c r="B2355" s="19"/>
      <c r="D2355" s="13" t="s">
        <v>8458</v>
      </c>
      <c r="E2355" s="29">
        <v>43454</v>
      </c>
      <c r="F2355" s="29" t="str">
        <f t="shared" si="148"/>
        <v>Thu</v>
      </c>
      <c r="G2355" s="29" t="str">
        <f t="shared" si="149"/>
        <v>Dec</v>
      </c>
      <c r="H2355" s="34">
        <f t="shared" si="146"/>
        <v>2018</v>
      </c>
      <c r="I2355" s="29">
        <v>43460</v>
      </c>
      <c r="J2355" s="13" t="s">
        <v>50</v>
      </c>
      <c r="K2355" s="13" t="s">
        <v>2477</v>
      </c>
      <c r="L2355" s="13" t="s">
        <v>24</v>
      </c>
      <c r="M2355" s="13" t="s">
        <v>52</v>
      </c>
      <c r="N2355" s="13" t="s">
        <v>53</v>
      </c>
      <c r="O2355" s="13" t="s">
        <v>54</v>
      </c>
      <c r="P2355" s="13" t="s">
        <v>55</v>
      </c>
      <c r="Q2355" s="13" t="s">
        <v>1377</v>
      </c>
      <c r="R2355" s="13" t="s">
        <v>57</v>
      </c>
      <c r="S2355" s="13" t="s">
        <v>58</v>
      </c>
      <c r="T2355" s="13" t="s">
        <v>1378</v>
      </c>
      <c r="U2355" s="33">
        <v>276.93779999999998</v>
      </c>
      <c r="V2355" s="15">
        <v>2</v>
      </c>
      <c r="W2355" s="14">
        <v>0.17</v>
      </c>
      <c r="X2355" s="33">
        <v>12.83</v>
      </c>
      <c r="Y2355" s="33">
        <v>-33.382199999999997</v>
      </c>
      <c r="Z2355" s="14">
        <f t="shared" si="147"/>
        <v>-0.12054042460075873</v>
      </c>
      <c r="AA2355" s="13" t="s">
        <v>88</v>
      </c>
      <c r="AB2355" s="33">
        <v>47.079425999999998</v>
      </c>
      <c r="AC2355" s="33">
        <v>250.41057399999994</v>
      </c>
    </row>
    <row r="2356" spans="2:29" x14ac:dyDescent="0.3">
      <c r="B2356" s="19"/>
      <c r="D2356" s="13" t="s">
        <v>8459</v>
      </c>
      <c r="E2356" s="29">
        <v>43960</v>
      </c>
      <c r="F2356" s="29" t="str">
        <f t="shared" si="148"/>
        <v>Sat</v>
      </c>
      <c r="G2356" s="29" t="str">
        <f t="shared" si="149"/>
        <v>May</v>
      </c>
      <c r="H2356" s="34">
        <f t="shared" si="146"/>
        <v>2020</v>
      </c>
      <c r="I2356" s="29">
        <v>43964</v>
      </c>
      <c r="J2356" s="13" t="s">
        <v>50</v>
      </c>
      <c r="K2356" s="13" t="s">
        <v>2477</v>
      </c>
      <c r="L2356" s="13" t="s">
        <v>24</v>
      </c>
      <c r="M2356" s="13" t="s">
        <v>160</v>
      </c>
      <c r="N2356" s="13" t="s">
        <v>160</v>
      </c>
      <c r="O2356" s="13" t="s">
        <v>54</v>
      </c>
      <c r="P2356" s="13" t="s">
        <v>55</v>
      </c>
      <c r="Q2356" s="13" t="s">
        <v>2324</v>
      </c>
      <c r="R2356" s="13" t="s">
        <v>57</v>
      </c>
      <c r="S2356" s="13" t="s">
        <v>121</v>
      </c>
      <c r="T2356" s="13" t="s">
        <v>2325</v>
      </c>
      <c r="U2356" s="33">
        <v>233.66639999999998</v>
      </c>
      <c r="V2356" s="15">
        <v>4</v>
      </c>
      <c r="W2356" s="14">
        <v>0.47000000000000003</v>
      </c>
      <c r="X2356" s="33">
        <v>27</v>
      </c>
      <c r="Y2356" s="33">
        <v>-167.61359999999999</v>
      </c>
      <c r="Z2356" s="14">
        <f t="shared" si="147"/>
        <v>-0.71732007682747712</v>
      </c>
      <c r="AA2356" s="13" t="s">
        <v>60</v>
      </c>
      <c r="AB2356" s="33">
        <v>109.82320799999999</v>
      </c>
      <c r="AC2356" s="33">
        <v>264.45679199999995</v>
      </c>
    </row>
    <row r="2357" spans="2:29" x14ac:dyDescent="0.3">
      <c r="B2357" s="19"/>
      <c r="D2357" s="13" t="s">
        <v>8460</v>
      </c>
      <c r="E2357" s="29">
        <v>43960</v>
      </c>
      <c r="F2357" s="29" t="str">
        <f t="shared" si="148"/>
        <v>Sat</v>
      </c>
      <c r="G2357" s="29" t="str">
        <f t="shared" si="149"/>
        <v>May</v>
      </c>
      <c r="H2357" s="34">
        <f t="shared" si="146"/>
        <v>2020</v>
      </c>
      <c r="I2357" s="29">
        <v>43964</v>
      </c>
      <c r="J2357" s="13" t="s">
        <v>50</v>
      </c>
      <c r="K2357" s="13" t="s">
        <v>2477</v>
      </c>
      <c r="L2357" s="13" t="s">
        <v>24</v>
      </c>
      <c r="M2357" s="13" t="s">
        <v>160</v>
      </c>
      <c r="N2357" s="13" t="s">
        <v>160</v>
      </c>
      <c r="O2357" s="13" t="s">
        <v>54</v>
      </c>
      <c r="P2357" s="13" t="s">
        <v>55</v>
      </c>
      <c r="Q2357" s="13" t="s">
        <v>4775</v>
      </c>
      <c r="R2357" s="13" t="s">
        <v>30</v>
      </c>
      <c r="S2357" s="13" t="s">
        <v>1121</v>
      </c>
      <c r="T2357" s="13" t="s">
        <v>4776</v>
      </c>
      <c r="U2357" s="33">
        <v>56.921399999999991</v>
      </c>
      <c r="V2357" s="15">
        <v>6</v>
      </c>
      <c r="W2357" s="14">
        <v>0.17</v>
      </c>
      <c r="X2357" s="33">
        <v>8.2799999999999994</v>
      </c>
      <c r="Y2357" s="33">
        <v>20.561399999999999</v>
      </c>
      <c r="Z2357" s="14">
        <f t="shared" si="147"/>
        <v>0.36122442526009552</v>
      </c>
      <c r="AA2357" s="13" t="s">
        <v>60</v>
      </c>
      <c r="AB2357" s="33">
        <v>9.6766379999999987</v>
      </c>
      <c r="AC2357" s="33">
        <v>18.403361999999994</v>
      </c>
    </row>
    <row r="2358" spans="2:29" x14ac:dyDescent="0.3">
      <c r="B2358" s="19"/>
      <c r="D2358" s="13" t="s">
        <v>8461</v>
      </c>
      <c r="E2358" s="29">
        <v>43960</v>
      </c>
      <c r="F2358" s="29" t="str">
        <f t="shared" si="148"/>
        <v>Sat</v>
      </c>
      <c r="G2358" s="29" t="str">
        <f t="shared" si="149"/>
        <v>May</v>
      </c>
      <c r="H2358" s="34">
        <f t="shared" si="146"/>
        <v>2020</v>
      </c>
      <c r="I2358" s="29">
        <v>43964</v>
      </c>
      <c r="J2358" s="13" t="s">
        <v>50</v>
      </c>
      <c r="K2358" s="13" t="s">
        <v>2477</v>
      </c>
      <c r="L2358" s="13" t="s">
        <v>24</v>
      </c>
      <c r="M2358" s="13" t="s">
        <v>160</v>
      </c>
      <c r="N2358" s="13" t="s">
        <v>160</v>
      </c>
      <c r="O2358" s="13" t="s">
        <v>54</v>
      </c>
      <c r="P2358" s="13" t="s">
        <v>55</v>
      </c>
      <c r="Q2358" s="13" t="s">
        <v>2237</v>
      </c>
      <c r="R2358" s="13" t="s">
        <v>40</v>
      </c>
      <c r="S2358" s="13" t="s">
        <v>906</v>
      </c>
      <c r="T2358" s="13" t="s">
        <v>2238</v>
      </c>
      <c r="U2358" s="33">
        <v>34.163999999999994</v>
      </c>
      <c r="V2358" s="15">
        <v>2</v>
      </c>
      <c r="W2358" s="14">
        <v>0.27</v>
      </c>
      <c r="X2358" s="33">
        <v>3.56</v>
      </c>
      <c r="Y2358" s="33">
        <v>-5.6159999999999997</v>
      </c>
      <c r="Z2358" s="14">
        <f t="shared" si="147"/>
        <v>-0.16438356164383564</v>
      </c>
      <c r="AA2358" s="13" t="s">
        <v>60</v>
      </c>
      <c r="AB2358" s="33">
        <v>9.2242799999999985</v>
      </c>
      <c r="AC2358" s="33">
        <v>26.995719999999995</v>
      </c>
    </row>
    <row r="2359" spans="2:29" x14ac:dyDescent="0.3">
      <c r="B2359" s="19"/>
      <c r="D2359" s="13" t="s">
        <v>8462</v>
      </c>
      <c r="E2359" s="29">
        <v>43960</v>
      </c>
      <c r="F2359" s="29" t="str">
        <f t="shared" si="148"/>
        <v>Sat</v>
      </c>
      <c r="G2359" s="29" t="str">
        <f t="shared" si="149"/>
        <v>May</v>
      </c>
      <c r="H2359" s="34">
        <f t="shared" si="146"/>
        <v>2020</v>
      </c>
      <c r="I2359" s="29">
        <v>43964</v>
      </c>
      <c r="J2359" s="13" t="s">
        <v>50</v>
      </c>
      <c r="K2359" s="13" t="s">
        <v>2477</v>
      </c>
      <c r="L2359" s="13" t="s">
        <v>24</v>
      </c>
      <c r="M2359" s="13" t="s">
        <v>160</v>
      </c>
      <c r="N2359" s="13" t="s">
        <v>160</v>
      </c>
      <c r="O2359" s="13" t="s">
        <v>54</v>
      </c>
      <c r="P2359" s="13" t="s">
        <v>55</v>
      </c>
      <c r="Q2359" s="13" t="s">
        <v>5580</v>
      </c>
      <c r="R2359" s="13" t="s">
        <v>30</v>
      </c>
      <c r="S2359" s="13" t="s">
        <v>1607</v>
      </c>
      <c r="T2359" s="13" t="s">
        <v>5581</v>
      </c>
      <c r="U2359" s="33">
        <v>39.877200000000002</v>
      </c>
      <c r="V2359" s="15">
        <v>4</v>
      </c>
      <c r="W2359" s="14">
        <v>0.47000000000000003</v>
      </c>
      <c r="X2359" s="33">
        <v>3.54</v>
      </c>
      <c r="Y2359" s="33">
        <v>-6.0827999999999989</v>
      </c>
      <c r="Z2359" s="14">
        <f t="shared" si="147"/>
        <v>-0.15253829255815349</v>
      </c>
      <c r="AA2359" s="13" t="s">
        <v>60</v>
      </c>
      <c r="AB2359" s="33">
        <v>18.742284000000001</v>
      </c>
      <c r="AC2359" s="33">
        <v>23.677716</v>
      </c>
    </row>
    <row r="2360" spans="2:29" x14ac:dyDescent="0.3">
      <c r="B2360" s="19"/>
      <c r="D2360" s="13" t="s">
        <v>8463</v>
      </c>
      <c r="E2360" s="29">
        <v>42914</v>
      </c>
      <c r="F2360" s="29" t="str">
        <f t="shared" si="148"/>
        <v>Wed</v>
      </c>
      <c r="G2360" s="29" t="str">
        <f t="shared" si="149"/>
        <v>Jun</v>
      </c>
      <c r="H2360" s="34">
        <f t="shared" si="146"/>
        <v>2017</v>
      </c>
      <c r="I2360" s="29">
        <v>42918</v>
      </c>
      <c r="J2360" s="13" t="s">
        <v>50</v>
      </c>
      <c r="K2360" s="13" t="s">
        <v>5057</v>
      </c>
      <c r="L2360" s="13" t="s">
        <v>36</v>
      </c>
      <c r="M2360" s="13" t="s">
        <v>777</v>
      </c>
      <c r="N2360" s="13" t="s">
        <v>63</v>
      </c>
      <c r="O2360" s="13" t="s">
        <v>27</v>
      </c>
      <c r="P2360" s="13" t="s">
        <v>28</v>
      </c>
      <c r="Q2360" s="13" t="s">
        <v>1545</v>
      </c>
      <c r="R2360" s="13" t="s">
        <v>40</v>
      </c>
      <c r="S2360" s="13" t="s">
        <v>41</v>
      </c>
      <c r="T2360" s="13" t="s">
        <v>1546</v>
      </c>
      <c r="U2360" s="33">
        <v>78.989999999999995</v>
      </c>
      <c r="V2360" s="15">
        <v>1</v>
      </c>
      <c r="W2360" s="14">
        <v>0</v>
      </c>
      <c r="X2360" s="33">
        <v>6.43</v>
      </c>
      <c r="Y2360" s="33">
        <v>11.040000000000001</v>
      </c>
      <c r="Z2360" s="14">
        <f t="shared" si="147"/>
        <v>0.13976452715533613</v>
      </c>
      <c r="AA2360" s="13" t="s">
        <v>88</v>
      </c>
      <c r="AB2360" s="33">
        <v>0</v>
      </c>
      <c r="AC2360" s="33">
        <v>61.52</v>
      </c>
    </row>
    <row r="2361" spans="2:29" x14ac:dyDescent="0.3">
      <c r="B2361" s="19"/>
      <c r="D2361" s="13" t="s">
        <v>8464</v>
      </c>
      <c r="E2361" s="29">
        <v>42864</v>
      </c>
      <c r="F2361" s="29" t="str">
        <f t="shared" si="148"/>
        <v>Tue</v>
      </c>
      <c r="G2361" s="29" t="str">
        <f t="shared" si="149"/>
        <v>May</v>
      </c>
      <c r="H2361" s="34">
        <f t="shared" si="146"/>
        <v>2017</v>
      </c>
      <c r="I2361" s="29">
        <v>42870</v>
      </c>
      <c r="J2361" s="13" t="s">
        <v>50</v>
      </c>
      <c r="K2361" s="13" t="s">
        <v>5841</v>
      </c>
      <c r="L2361" s="13" t="s">
        <v>36</v>
      </c>
      <c r="M2361" s="13" t="s">
        <v>157</v>
      </c>
      <c r="N2361" s="13" t="s">
        <v>158</v>
      </c>
      <c r="O2361" s="13" t="s">
        <v>54</v>
      </c>
      <c r="P2361" s="13" t="s">
        <v>55</v>
      </c>
      <c r="Q2361" s="13" t="s">
        <v>5560</v>
      </c>
      <c r="R2361" s="13" t="s">
        <v>30</v>
      </c>
      <c r="S2361" s="13" t="s">
        <v>2751</v>
      </c>
      <c r="T2361" s="13" t="s">
        <v>5561</v>
      </c>
      <c r="U2361" s="33">
        <v>14.500800000000002</v>
      </c>
      <c r="V2361" s="15">
        <v>6</v>
      </c>
      <c r="W2361" s="14">
        <v>0.47000000000000003</v>
      </c>
      <c r="X2361" s="33">
        <v>1.48</v>
      </c>
      <c r="Y2361" s="33">
        <v>-3.6792000000000016</v>
      </c>
      <c r="Z2361" s="14">
        <f t="shared" si="147"/>
        <v>-0.25372393247269126</v>
      </c>
      <c r="AA2361" s="13" t="s">
        <v>88</v>
      </c>
      <c r="AB2361" s="33">
        <v>6.8153760000000014</v>
      </c>
      <c r="AC2361" s="33">
        <v>9.8846240000000023</v>
      </c>
    </row>
    <row r="2362" spans="2:29" x14ac:dyDescent="0.3">
      <c r="B2362" s="19"/>
      <c r="D2362" s="13" t="s">
        <v>8465</v>
      </c>
      <c r="E2362" s="29">
        <v>43841</v>
      </c>
      <c r="F2362" s="29" t="str">
        <f t="shared" si="148"/>
        <v>Sat</v>
      </c>
      <c r="G2362" s="29" t="str">
        <f t="shared" si="149"/>
        <v>Jan</v>
      </c>
      <c r="H2362" s="34">
        <f t="shared" si="146"/>
        <v>2020</v>
      </c>
      <c r="I2362" s="29">
        <v>43846</v>
      </c>
      <c r="J2362" s="13" t="s">
        <v>50</v>
      </c>
      <c r="K2362" s="13" t="s">
        <v>5841</v>
      </c>
      <c r="L2362" s="13" t="s">
        <v>36</v>
      </c>
      <c r="M2362" s="13" t="s">
        <v>160</v>
      </c>
      <c r="N2362" s="13" t="s">
        <v>160</v>
      </c>
      <c r="O2362" s="13" t="s">
        <v>54</v>
      </c>
      <c r="P2362" s="13" t="s">
        <v>55</v>
      </c>
      <c r="Q2362" s="13" t="s">
        <v>4907</v>
      </c>
      <c r="R2362" s="13" t="s">
        <v>30</v>
      </c>
      <c r="S2362" s="13" t="s">
        <v>2177</v>
      </c>
      <c r="T2362" s="13" t="s">
        <v>4908</v>
      </c>
      <c r="U2362" s="33">
        <v>30.67110000000001</v>
      </c>
      <c r="V2362" s="15">
        <v>3</v>
      </c>
      <c r="W2362" s="14">
        <v>0.47000000000000003</v>
      </c>
      <c r="X2362" s="33">
        <v>2.2400000000000002</v>
      </c>
      <c r="Y2362" s="33">
        <v>-4.06890000000001</v>
      </c>
      <c r="Z2362" s="14">
        <f t="shared" si="147"/>
        <v>-0.13266234337862054</v>
      </c>
      <c r="AA2362" s="13" t="s">
        <v>88</v>
      </c>
      <c r="AB2362" s="33">
        <v>14.415417000000005</v>
      </c>
      <c r="AC2362" s="33">
        <v>18.084583000000016</v>
      </c>
    </row>
    <row r="2363" spans="2:29" x14ac:dyDescent="0.3">
      <c r="B2363" s="19"/>
      <c r="D2363" s="13" t="s">
        <v>8466</v>
      </c>
      <c r="E2363" s="29">
        <v>43244</v>
      </c>
      <c r="F2363" s="29" t="str">
        <f t="shared" si="148"/>
        <v>Thu</v>
      </c>
      <c r="G2363" s="29" t="str">
        <f t="shared" si="149"/>
        <v>May</v>
      </c>
      <c r="H2363" s="34">
        <f t="shared" si="146"/>
        <v>2018</v>
      </c>
      <c r="I2363" s="29">
        <v>43248</v>
      </c>
      <c r="J2363" s="13" t="s">
        <v>22</v>
      </c>
      <c r="K2363" s="13" t="s">
        <v>1732</v>
      </c>
      <c r="L2363" s="13" t="s">
        <v>24</v>
      </c>
      <c r="M2363" s="13" t="s">
        <v>170</v>
      </c>
      <c r="N2363" s="13" t="s">
        <v>170</v>
      </c>
      <c r="O2363" s="13" t="s">
        <v>27</v>
      </c>
      <c r="P2363" s="13" t="s">
        <v>28</v>
      </c>
      <c r="Q2363" s="13" t="s">
        <v>4403</v>
      </c>
      <c r="R2363" s="13" t="s">
        <v>57</v>
      </c>
      <c r="S2363" s="13" t="s">
        <v>121</v>
      </c>
      <c r="T2363" s="13" t="s">
        <v>4404</v>
      </c>
      <c r="U2363" s="33">
        <v>166.92000000000002</v>
      </c>
      <c r="V2363" s="15">
        <v>2</v>
      </c>
      <c r="W2363" s="14">
        <v>0</v>
      </c>
      <c r="X2363" s="33">
        <v>10.25</v>
      </c>
      <c r="Y2363" s="33">
        <v>4.9799999999999995</v>
      </c>
      <c r="Z2363" s="14">
        <f t="shared" si="147"/>
        <v>2.9834651329978427E-2</v>
      </c>
      <c r="AA2363" s="13" t="s">
        <v>88</v>
      </c>
      <c r="AB2363" s="33">
        <v>0</v>
      </c>
      <c r="AC2363" s="33">
        <v>151.69000000000003</v>
      </c>
    </row>
    <row r="2364" spans="2:29" x14ac:dyDescent="0.3">
      <c r="B2364" s="19"/>
      <c r="D2364" s="13" t="s">
        <v>8467</v>
      </c>
      <c r="E2364" s="29">
        <v>43244</v>
      </c>
      <c r="F2364" s="29" t="str">
        <f t="shared" si="148"/>
        <v>Thu</v>
      </c>
      <c r="G2364" s="29" t="str">
        <f t="shared" si="149"/>
        <v>May</v>
      </c>
      <c r="H2364" s="34">
        <f t="shared" si="146"/>
        <v>2018</v>
      </c>
      <c r="I2364" s="29">
        <v>43248</v>
      </c>
      <c r="J2364" s="13" t="s">
        <v>22</v>
      </c>
      <c r="K2364" s="13" t="s">
        <v>1732</v>
      </c>
      <c r="L2364" s="13" t="s">
        <v>24</v>
      </c>
      <c r="M2364" s="13" t="s">
        <v>170</v>
      </c>
      <c r="N2364" s="13" t="s">
        <v>170</v>
      </c>
      <c r="O2364" s="13" t="s">
        <v>27</v>
      </c>
      <c r="P2364" s="13" t="s">
        <v>28</v>
      </c>
      <c r="Q2364" s="13" t="s">
        <v>4901</v>
      </c>
      <c r="R2364" s="13" t="s">
        <v>30</v>
      </c>
      <c r="S2364" s="13" t="s">
        <v>1607</v>
      </c>
      <c r="T2364" s="13" t="s">
        <v>4902</v>
      </c>
      <c r="U2364" s="33">
        <v>46.8</v>
      </c>
      <c r="V2364" s="15">
        <v>2</v>
      </c>
      <c r="W2364" s="14">
        <v>0</v>
      </c>
      <c r="X2364" s="33">
        <v>1.5</v>
      </c>
      <c r="Y2364" s="33">
        <v>8.879999999999999</v>
      </c>
      <c r="Z2364" s="14">
        <f t="shared" si="147"/>
        <v>0.18974358974358974</v>
      </c>
      <c r="AA2364" s="13" t="s">
        <v>88</v>
      </c>
      <c r="AB2364" s="33">
        <v>0</v>
      </c>
      <c r="AC2364" s="33">
        <v>36.42</v>
      </c>
    </row>
    <row r="2365" spans="2:29" x14ac:dyDescent="0.3">
      <c r="B2365" s="19"/>
      <c r="D2365" s="13" t="s">
        <v>8468</v>
      </c>
      <c r="E2365" s="29">
        <v>43785</v>
      </c>
      <c r="F2365" s="29" t="str">
        <f t="shared" si="148"/>
        <v>Sat</v>
      </c>
      <c r="G2365" s="29" t="str">
        <f t="shared" si="149"/>
        <v>Nov</v>
      </c>
      <c r="H2365" s="34">
        <f t="shared" si="146"/>
        <v>2019</v>
      </c>
      <c r="I2365" s="29">
        <v>43788</v>
      </c>
      <c r="J2365" s="13" t="s">
        <v>22</v>
      </c>
      <c r="K2365" s="13" t="s">
        <v>1732</v>
      </c>
      <c r="L2365" s="13" t="s">
        <v>24</v>
      </c>
      <c r="M2365" s="13" t="s">
        <v>1733</v>
      </c>
      <c r="N2365" s="13" t="s">
        <v>187</v>
      </c>
      <c r="O2365" s="13" t="s">
        <v>27</v>
      </c>
      <c r="P2365" s="13" t="s">
        <v>28</v>
      </c>
      <c r="Q2365" s="13" t="s">
        <v>1734</v>
      </c>
      <c r="R2365" s="13" t="s">
        <v>30</v>
      </c>
      <c r="S2365" s="13" t="s">
        <v>289</v>
      </c>
      <c r="T2365" s="13" t="s">
        <v>1735</v>
      </c>
      <c r="U2365" s="33">
        <v>370.26</v>
      </c>
      <c r="V2365" s="15">
        <v>6</v>
      </c>
      <c r="W2365" s="14">
        <v>0</v>
      </c>
      <c r="X2365" s="33">
        <v>73.790000000000006</v>
      </c>
      <c r="Y2365" s="33">
        <v>55.44</v>
      </c>
      <c r="Z2365" s="14">
        <f t="shared" si="147"/>
        <v>0.1497326203208556</v>
      </c>
      <c r="AA2365" s="13" t="s">
        <v>60</v>
      </c>
      <c r="AB2365" s="33">
        <v>0</v>
      </c>
      <c r="AC2365" s="33">
        <v>241.02999999999997</v>
      </c>
    </row>
    <row r="2366" spans="2:29" x14ac:dyDescent="0.3">
      <c r="B2366" s="19"/>
      <c r="D2366" s="13" t="s">
        <v>8469</v>
      </c>
      <c r="E2366" s="29">
        <v>43785</v>
      </c>
      <c r="F2366" s="29" t="str">
        <f t="shared" si="148"/>
        <v>Sat</v>
      </c>
      <c r="G2366" s="29" t="str">
        <f t="shared" si="149"/>
        <v>Nov</v>
      </c>
      <c r="H2366" s="34">
        <f t="shared" si="146"/>
        <v>2019</v>
      </c>
      <c r="I2366" s="29">
        <v>43788</v>
      </c>
      <c r="J2366" s="13" t="s">
        <v>22</v>
      </c>
      <c r="K2366" s="13" t="s">
        <v>1732</v>
      </c>
      <c r="L2366" s="13" t="s">
        <v>24</v>
      </c>
      <c r="M2366" s="13" t="s">
        <v>1733</v>
      </c>
      <c r="N2366" s="13" t="s">
        <v>187</v>
      </c>
      <c r="O2366" s="13" t="s">
        <v>27</v>
      </c>
      <c r="P2366" s="13" t="s">
        <v>28</v>
      </c>
      <c r="Q2366" s="13" t="s">
        <v>1867</v>
      </c>
      <c r="R2366" s="13" t="s">
        <v>40</v>
      </c>
      <c r="S2366" s="13" t="s">
        <v>67</v>
      </c>
      <c r="T2366" s="13" t="s">
        <v>1868</v>
      </c>
      <c r="U2366" s="33">
        <v>666.72</v>
      </c>
      <c r="V2366" s="15">
        <v>4</v>
      </c>
      <c r="W2366" s="14">
        <v>0</v>
      </c>
      <c r="X2366" s="33">
        <v>66.900000000000006</v>
      </c>
      <c r="Y2366" s="33">
        <v>73.320000000000007</v>
      </c>
      <c r="Z2366" s="14">
        <f t="shared" si="147"/>
        <v>0.1099712023038157</v>
      </c>
      <c r="AA2366" s="13" t="s">
        <v>60</v>
      </c>
      <c r="AB2366" s="33">
        <v>0</v>
      </c>
      <c r="AC2366" s="33">
        <v>526.5</v>
      </c>
    </row>
    <row r="2367" spans="2:29" x14ac:dyDescent="0.3">
      <c r="B2367" s="19"/>
      <c r="D2367" s="13" t="s">
        <v>8470</v>
      </c>
      <c r="E2367" s="29">
        <v>42973</v>
      </c>
      <c r="F2367" s="29" t="str">
        <f t="shared" si="148"/>
        <v>Sat</v>
      </c>
      <c r="G2367" s="29" t="str">
        <f t="shared" si="149"/>
        <v>Aug</v>
      </c>
      <c r="H2367" s="34">
        <f t="shared" si="146"/>
        <v>2017</v>
      </c>
      <c r="I2367" s="29">
        <v>42976</v>
      </c>
      <c r="J2367" s="13" t="s">
        <v>34</v>
      </c>
      <c r="K2367" s="13" t="s">
        <v>4278</v>
      </c>
      <c r="L2367" s="13" t="s">
        <v>24</v>
      </c>
      <c r="M2367" s="13" t="s">
        <v>2165</v>
      </c>
      <c r="N2367" s="13" t="s">
        <v>158</v>
      </c>
      <c r="O2367" s="13" t="s">
        <v>54</v>
      </c>
      <c r="P2367" s="13" t="s">
        <v>55</v>
      </c>
      <c r="Q2367" s="13" t="s">
        <v>2594</v>
      </c>
      <c r="R2367" s="13" t="s">
        <v>30</v>
      </c>
      <c r="S2367" s="13" t="s">
        <v>1228</v>
      </c>
      <c r="T2367" s="13" t="s">
        <v>2595</v>
      </c>
      <c r="U2367" s="33">
        <v>65.635200000000012</v>
      </c>
      <c r="V2367" s="15">
        <v>3</v>
      </c>
      <c r="W2367" s="14">
        <v>0.47000000000000003</v>
      </c>
      <c r="X2367" s="33">
        <v>12.47</v>
      </c>
      <c r="Y2367" s="33">
        <v>-26.07480000000001</v>
      </c>
      <c r="Z2367" s="14">
        <f t="shared" si="147"/>
        <v>-0.39726853883282148</v>
      </c>
      <c r="AA2367" s="13" t="s">
        <v>60</v>
      </c>
      <c r="AB2367" s="33">
        <v>30.848544000000008</v>
      </c>
      <c r="AC2367" s="33">
        <v>48.391456000000019</v>
      </c>
    </row>
    <row r="2368" spans="2:29" x14ac:dyDescent="0.3">
      <c r="B2368" s="19"/>
      <c r="D2368" s="13" t="s">
        <v>8471</v>
      </c>
      <c r="E2368" s="29">
        <v>42973</v>
      </c>
      <c r="F2368" s="29" t="str">
        <f t="shared" si="148"/>
        <v>Sat</v>
      </c>
      <c r="G2368" s="29" t="str">
        <f t="shared" si="149"/>
        <v>Aug</v>
      </c>
      <c r="H2368" s="34">
        <f t="shared" si="146"/>
        <v>2017</v>
      </c>
      <c r="I2368" s="29">
        <v>42976</v>
      </c>
      <c r="J2368" s="13" t="s">
        <v>34</v>
      </c>
      <c r="K2368" s="13" t="s">
        <v>4278</v>
      </c>
      <c r="L2368" s="13" t="s">
        <v>24</v>
      </c>
      <c r="M2368" s="13" t="s">
        <v>2165</v>
      </c>
      <c r="N2368" s="13" t="s">
        <v>158</v>
      </c>
      <c r="O2368" s="13" t="s">
        <v>54</v>
      </c>
      <c r="P2368" s="13" t="s">
        <v>55</v>
      </c>
      <c r="Q2368" s="13" t="s">
        <v>4428</v>
      </c>
      <c r="R2368" s="13" t="s">
        <v>30</v>
      </c>
      <c r="S2368" s="13" t="s">
        <v>2751</v>
      </c>
      <c r="T2368" s="13" t="s">
        <v>4429</v>
      </c>
      <c r="U2368" s="33">
        <v>6.0261000000000005</v>
      </c>
      <c r="V2368" s="15">
        <v>1</v>
      </c>
      <c r="W2368" s="14">
        <v>0.47000000000000003</v>
      </c>
      <c r="X2368" s="33">
        <v>2.0499999999999998</v>
      </c>
      <c r="Y2368" s="33">
        <v>0.32609999999999939</v>
      </c>
      <c r="Z2368" s="14">
        <f t="shared" si="147"/>
        <v>5.4114601483546465E-2</v>
      </c>
      <c r="AA2368" s="13" t="s">
        <v>60</v>
      </c>
      <c r="AB2368" s="33">
        <v>2.8322670000000003</v>
      </c>
      <c r="AC2368" s="33">
        <v>0.81773300000000093</v>
      </c>
    </row>
    <row r="2369" spans="2:29" x14ac:dyDescent="0.3">
      <c r="B2369" s="19"/>
      <c r="D2369" s="13" t="s">
        <v>8472</v>
      </c>
      <c r="E2369" s="29">
        <v>44019</v>
      </c>
      <c r="F2369" s="29" t="str">
        <f t="shared" si="148"/>
        <v>Tue</v>
      </c>
      <c r="G2369" s="29" t="str">
        <f t="shared" si="149"/>
        <v>Jul</v>
      </c>
      <c r="H2369" s="34">
        <f t="shared" si="146"/>
        <v>2020</v>
      </c>
      <c r="I2369" s="29">
        <v>44024</v>
      </c>
      <c r="J2369" s="13" t="s">
        <v>22</v>
      </c>
      <c r="K2369" s="13" t="s">
        <v>5004</v>
      </c>
      <c r="L2369" s="13" t="s">
        <v>24</v>
      </c>
      <c r="M2369" s="13" t="s">
        <v>435</v>
      </c>
      <c r="N2369" s="13" t="s">
        <v>436</v>
      </c>
      <c r="O2369" s="13" t="s">
        <v>201</v>
      </c>
      <c r="P2369" s="13" t="s">
        <v>28</v>
      </c>
      <c r="Q2369" s="13" t="s">
        <v>4592</v>
      </c>
      <c r="R2369" s="13" t="s">
        <v>30</v>
      </c>
      <c r="S2369" s="13" t="s">
        <v>1607</v>
      </c>
      <c r="T2369" s="13" t="s">
        <v>4593</v>
      </c>
      <c r="U2369" s="33">
        <v>50.22</v>
      </c>
      <c r="V2369" s="15">
        <v>1</v>
      </c>
      <c r="W2369" s="14">
        <v>0</v>
      </c>
      <c r="X2369" s="33">
        <v>6.77</v>
      </c>
      <c r="Y2369" s="33">
        <v>3</v>
      </c>
      <c r="Z2369" s="14">
        <f t="shared" si="147"/>
        <v>5.9737156511350059E-2</v>
      </c>
      <c r="AA2369" s="13" t="s">
        <v>88</v>
      </c>
      <c r="AB2369" s="33">
        <v>0</v>
      </c>
      <c r="AC2369" s="33">
        <v>40.450000000000003</v>
      </c>
    </row>
    <row r="2370" spans="2:29" x14ac:dyDescent="0.3">
      <c r="B2370" s="19"/>
      <c r="D2370" s="13" t="s">
        <v>7190</v>
      </c>
      <c r="E2370" s="29">
        <v>43336</v>
      </c>
      <c r="F2370" s="29" t="str">
        <f t="shared" si="148"/>
        <v>Fri</v>
      </c>
      <c r="G2370" s="29" t="str">
        <f t="shared" si="149"/>
        <v>Aug</v>
      </c>
      <c r="H2370" s="34">
        <f t="shared" si="146"/>
        <v>2018</v>
      </c>
      <c r="I2370" s="29">
        <v>43339</v>
      </c>
      <c r="J2370" s="13" t="s">
        <v>22</v>
      </c>
      <c r="K2370" s="13" t="s">
        <v>2245</v>
      </c>
      <c r="L2370" s="13" t="s">
        <v>82</v>
      </c>
      <c r="M2370" s="13" t="s">
        <v>98</v>
      </c>
      <c r="N2370" s="13" t="s">
        <v>99</v>
      </c>
      <c r="O2370" s="13" t="s">
        <v>100</v>
      </c>
      <c r="P2370" s="13" t="s">
        <v>55</v>
      </c>
      <c r="Q2370" s="13" t="s">
        <v>826</v>
      </c>
      <c r="R2370" s="13" t="s">
        <v>40</v>
      </c>
      <c r="S2370" s="13" t="s">
        <v>48</v>
      </c>
      <c r="T2370" s="13" t="s">
        <v>827</v>
      </c>
      <c r="U2370" s="33">
        <v>630.58500000000004</v>
      </c>
      <c r="V2370" s="15">
        <v>3</v>
      </c>
      <c r="W2370" s="14">
        <v>0.55000000000000004</v>
      </c>
      <c r="X2370" s="33">
        <v>50.62</v>
      </c>
      <c r="Y2370" s="33">
        <v>-140.17500000000018</v>
      </c>
      <c r="Z2370" s="14">
        <f t="shared" si="147"/>
        <v>-0.22229358452865225</v>
      </c>
      <c r="AA2370" s="13" t="s">
        <v>60</v>
      </c>
      <c r="AB2370" s="33">
        <v>346.82175000000007</v>
      </c>
      <c r="AC2370" s="33">
        <v>373.31825000000015</v>
      </c>
    </row>
    <row r="2371" spans="2:29" x14ac:dyDescent="0.3">
      <c r="B2371" s="19"/>
      <c r="D2371" s="13" t="s">
        <v>8474</v>
      </c>
      <c r="E2371" s="29">
        <v>42802</v>
      </c>
      <c r="F2371" s="29" t="str">
        <f t="shared" si="148"/>
        <v>Wed</v>
      </c>
      <c r="G2371" s="29" t="str">
        <f t="shared" si="149"/>
        <v>Mar</v>
      </c>
      <c r="H2371" s="34">
        <f t="shared" si="146"/>
        <v>2017</v>
      </c>
      <c r="I2371" s="29">
        <v>42807</v>
      </c>
      <c r="J2371" s="13" t="s">
        <v>50</v>
      </c>
      <c r="K2371" s="13" t="s">
        <v>1643</v>
      </c>
      <c r="L2371" s="13" t="s">
        <v>82</v>
      </c>
      <c r="M2371" s="13" t="s">
        <v>177</v>
      </c>
      <c r="N2371" s="13" t="s">
        <v>177</v>
      </c>
      <c r="O2371" s="13" t="s">
        <v>178</v>
      </c>
      <c r="P2371" s="13" t="s">
        <v>55</v>
      </c>
      <c r="Q2371" s="13" t="s">
        <v>991</v>
      </c>
      <c r="R2371" s="13" t="s">
        <v>57</v>
      </c>
      <c r="S2371" s="13" t="s">
        <v>86</v>
      </c>
      <c r="T2371" s="13" t="s">
        <v>992</v>
      </c>
      <c r="U2371" s="33">
        <v>899.81999999999994</v>
      </c>
      <c r="V2371" s="15">
        <v>3</v>
      </c>
      <c r="W2371" s="14">
        <v>0</v>
      </c>
      <c r="X2371" s="33">
        <v>34.24</v>
      </c>
      <c r="Y2371" s="33">
        <v>296.90999999999997</v>
      </c>
      <c r="Z2371" s="14">
        <f t="shared" si="147"/>
        <v>0.32996599319863973</v>
      </c>
      <c r="AA2371" s="13" t="s">
        <v>88</v>
      </c>
      <c r="AB2371" s="33">
        <v>0</v>
      </c>
      <c r="AC2371" s="33">
        <v>568.66999999999996</v>
      </c>
    </row>
    <row r="2372" spans="2:29" x14ac:dyDescent="0.3">
      <c r="B2372" s="19"/>
      <c r="D2372" s="13" t="s">
        <v>8475</v>
      </c>
      <c r="E2372" s="29">
        <v>42802</v>
      </c>
      <c r="F2372" s="29" t="str">
        <f t="shared" si="148"/>
        <v>Wed</v>
      </c>
      <c r="G2372" s="29" t="str">
        <f t="shared" si="149"/>
        <v>Mar</v>
      </c>
      <c r="H2372" s="34">
        <f t="shared" si="146"/>
        <v>2017</v>
      </c>
      <c r="I2372" s="29">
        <v>42807</v>
      </c>
      <c r="J2372" s="13" t="s">
        <v>50</v>
      </c>
      <c r="K2372" s="13" t="s">
        <v>1643</v>
      </c>
      <c r="L2372" s="13" t="s">
        <v>82</v>
      </c>
      <c r="M2372" s="13" t="s">
        <v>177</v>
      </c>
      <c r="N2372" s="13" t="s">
        <v>177</v>
      </c>
      <c r="O2372" s="13" t="s">
        <v>178</v>
      </c>
      <c r="P2372" s="13" t="s">
        <v>55</v>
      </c>
      <c r="Q2372" s="13" t="s">
        <v>4780</v>
      </c>
      <c r="R2372" s="13" t="s">
        <v>30</v>
      </c>
      <c r="S2372" s="13" t="s">
        <v>1228</v>
      </c>
      <c r="T2372" s="13" t="s">
        <v>4781</v>
      </c>
      <c r="U2372" s="33">
        <v>75.900000000000006</v>
      </c>
      <c r="V2372" s="15">
        <v>5</v>
      </c>
      <c r="W2372" s="14">
        <v>0</v>
      </c>
      <c r="X2372" s="33">
        <v>5.5</v>
      </c>
      <c r="Y2372" s="33">
        <v>18.149999999999999</v>
      </c>
      <c r="Z2372" s="14">
        <f t="shared" si="147"/>
        <v>0.23913043478260865</v>
      </c>
      <c r="AA2372" s="13" t="s">
        <v>88</v>
      </c>
      <c r="AB2372" s="33">
        <v>0</v>
      </c>
      <c r="AC2372" s="33">
        <v>52.250000000000007</v>
      </c>
    </row>
    <row r="2373" spans="2:29" x14ac:dyDescent="0.3">
      <c r="B2373" s="19"/>
      <c r="D2373" s="13" t="s">
        <v>8476</v>
      </c>
      <c r="E2373" s="29">
        <v>42802</v>
      </c>
      <c r="F2373" s="29" t="str">
        <f t="shared" si="148"/>
        <v>Wed</v>
      </c>
      <c r="G2373" s="29" t="str">
        <f t="shared" si="149"/>
        <v>Mar</v>
      </c>
      <c r="H2373" s="34">
        <f t="shared" si="146"/>
        <v>2017</v>
      </c>
      <c r="I2373" s="29">
        <v>42807</v>
      </c>
      <c r="J2373" s="13" t="s">
        <v>50</v>
      </c>
      <c r="K2373" s="13" t="s">
        <v>1643</v>
      </c>
      <c r="L2373" s="13" t="s">
        <v>82</v>
      </c>
      <c r="M2373" s="13" t="s">
        <v>177</v>
      </c>
      <c r="N2373" s="13" t="s">
        <v>177</v>
      </c>
      <c r="O2373" s="13" t="s">
        <v>178</v>
      </c>
      <c r="P2373" s="13" t="s">
        <v>55</v>
      </c>
      <c r="Q2373" s="13" t="s">
        <v>3387</v>
      </c>
      <c r="R2373" s="13" t="s">
        <v>30</v>
      </c>
      <c r="S2373" s="13" t="s">
        <v>1121</v>
      </c>
      <c r="T2373" s="13" t="s">
        <v>3388</v>
      </c>
      <c r="U2373" s="33">
        <v>87.66</v>
      </c>
      <c r="V2373" s="15">
        <v>6</v>
      </c>
      <c r="W2373" s="14">
        <v>0</v>
      </c>
      <c r="X2373" s="33">
        <v>3.76</v>
      </c>
      <c r="Y2373" s="33">
        <v>20.160000000000004</v>
      </c>
      <c r="Z2373" s="14">
        <f t="shared" si="147"/>
        <v>0.22997946611909656</v>
      </c>
      <c r="AA2373" s="13" t="s">
        <v>88</v>
      </c>
      <c r="AB2373" s="33">
        <v>0</v>
      </c>
      <c r="AC2373" s="33">
        <v>63.739999999999988</v>
      </c>
    </row>
    <row r="2374" spans="2:29" x14ac:dyDescent="0.3">
      <c r="B2374" s="19"/>
      <c r="D2374" s="13" t="s">
        <v>8477</v>
      </c>
      <c r="E2374" s="29">
        <v>43049</v>
      </c>
      <c r="F2374" s="29" t="str">
        <f t="shared" si="148"/>
        <v>Fri</v>
      </c>
      <c r="G2374" s="29" t="str">
        <f t="shared" si="149"/>
        <v>Nov</v>
      </c>
      <c r="H2374" s="34">
        <f t="shared" si="146"/>
        <v>2017</v>
      </c>
      <c r="I2374" s="29">
        <v>43052</v>
      </c>
      <c r="J2374" s="13" t="s">
        <v>34</v>
      </c>
      <c r="K2374" s="13" t="s">
        <v>780</v>
      </c>
      <c r="L2374" s="13" t="s">
        <v>82</v>
      </c>
      <c r="M2374" s="13" t="s">
        <v>781</v>
      </c>
      <c r="N2374" s="13" t="s">
        <v>63</v>
      </c>
      <c r="O2374" s="13" t="s">
        <v>27</v>
      </c>
      <c r="P2374" s="13" t="s">
        <v>28</v>
      </c>
      <c r="Q2374" s="13" t="s">
        <v>357</v>
      </c>
      <c r="R2374" s="13" t="s">
        <v>40</v>
      </c>
      <c r="S2374" s="13" t="s">
        <v>67</v>
      </c>
      <c r="T2374" s="13" t="s">
        <v>358</v>
      </c>
      <c r="U2374" s="33">
        <v>724.8</v>
      </c>
      <c r="V2374" s="15">
        <v>2</v>
      </c>
      <c r="W2374" s="14">
        <v>0</v>
      </c>
      <c r="X2374" s="33">
        <v>164.79</v>
      </c>
      <c r="Y2374" s="33">
        <v>333.36</v>
      </c>
      <c r="Z2374" s="14">
        <f t="shared" si="147"/>
        <v>0.45993377483443715</v>
      </c>
      <c r="AA2374" s="13" t="s">
        <v>60</v>
      </c>
      <c r="AB2374" s="33">
        <v>0</v>
      </c>
      <c r="AC2374" s="33">
        <v>226.64999999999998</v>
      </c>
    </row>
    <row r="2375" spans="2:29" x14ac:dyDescent="0.3">
      <c r="B2375" s="19"/>
      <c r="D2375" s="13" t="s">
        <v>8478</v>
      </c>
      <c r="E2375" s="29">
        <v>44062</v>
      </c>
      <c r="F2375" s="29" t="str">
        <f t="shared" si="148"/>
        <v>Wed</v>
      </c>
      <c r="G2375" s="29" t="str">
        <f t="shared" si="149"/>
        <v>Aug</v>
      </c>
      <c r="H2375" s="34">
        <f t="shared" si="146"/>
        <v>2020</v>
      </c>
      <c r="I2375" s="29">
        <v>44067</v>
      </c>
      <c r="J2375" s="13" t="s">
        <v>50</v>
      </c>
      <c r="K2375" s="13" t="s">
        <v>780</v>
      </c>
      <c r="L2375" s="13" t="s">
        <v>82</v>
      </c>
      <c r="M2375" s="13" t="s">
        <v>1354</v>
      </c>
      <c r="N2375" s="13" t="s">
        <v>84</v>
      </c>
      <c r="O2375" s="13" t="s">
        <v>27</v>
      </c>
      <c r="P2375" s="13" t="s">
        <v>28</v>
      </c>
      <c r="Q2375" s="13" t="s">
        <v>5102</v>
      </c>
      <c r="R2375" s="13" t="s">
        <v>30</v>
      </c>
      <c r="S2375" s="13" t="s">
        <v>2751</v>
      </c>
      <c r="T2375" s="13" t="s">
        <v>5103</v>
      </c>
      <c r="U2375" s="33">
        <v>59.25</v>
      </c>
      <c r="V2375" s="15">
        <v>5</v>
      </c>
      <c r="W2375" s="14">
        <v>0</v>
      </c>
      <c r="X2375" s="33">
        <v>6.17</v>
      </c>
      <c r="Y2375" s="33">
        <v>27.750000000000004</v>
      </c>
      <c r="Z2375" s="14">
        <f t="shared" si="147"/>
        <v>0.46835443037974689</v>
      </c>
      <c r="AA2375" s="13" t="s">
        <v>88</v>
      </c>
      <c r="AB2375" s="33">
        <v>0</v>
      </c>
      <c r="AC2375" s="33">
        <v>25.329999999999995</v>
      </c>
    </row>
    <row r="2376" spans="2:29" x14ac:dyDescent="0.3">
      <c r="B2376" s="19"/>
      <c r="D2376" s="13" t="s">
        <v>8479</v>
      </c>
      <c r="E2376" s="29">
        <v>44062</v>
      </c>
      <c r="F2376" s="29" t="str">
        <f t="shared" si="148"/>
        <v>Wed</v>
      </c>
      <c r="G2376" s="29" t="str">
        <f t="shared" si="149"/>
        <v>Aug</v>
      </c>
      <c r="H2376" s="34">
        <f t="shared" si="146"/>
        <v>2020</v>
      </c>
      <c r="I2376" s="29">
        <v>44067</v>
      </c>
      <c r="J2376" s="13" t="s">
        <v>50</v>
      </c>
      <c r="K2376" s="13" t="s">
        <v>780</v>
      </c>
      <c r="L2376" s="13" t="s">
        <v>82</v>
      </c>
      <c r="M2376" s="13" t="s">
        <v>1354</v>
      </c>
      <c r="N2376" s="13" t="s">
        <v>84</v>
      </c>
      <c r="O2376" s="13" t="s">
        <v>27</v>
      </c>
      <c r="P2376" s="13" t="s">
        <v>28</v>
      </c>
      <c r="Q2376" s="13" t="s">
        <v>5397</v>
      </c>
      <c r="R2376" s="13" t="s">
        <v>40</v>
      </c>
      <c r="S2376" s="13" t="s">
        <v>906</v>
      </c>
      <c r="T2376" s="13" t="s">
        <v>5398</v>
      </c>
      <c r="U2376" s="33">
        <v>47.19</v>
      </c>
      <c r="V2376" s="15">
        <v>1</v>
      </c>
      <c r="W2376" s="14">
        <v>0</v>
      </c>
      <c r="X2376" s="33">
        <v>4.4000000000000004</v>
      </c>
      <c r="Y2376" s="33">
        <v>16.5</v>
      </c>
      <c r="Z2376" s="14">
        <f t="shared" si="147"/>
        <v>0.34965034965034969</v>
      </c>
      <c r="AA2376" s="13" t="s">
        <v>88</v>
      </c>
      <c r="AB2376" s="33">
        <v>0</v>
      </c>
      <c r="AC2376" s="33">
        <v>26.29</v>
      </c>
    </row>
    <row r="2377" spans="2:29" x14ac:dyDescent="0.3">
      <c r="B2377" s="19"/>
      <c r="D2377" s="13" t="s">
        <v>8480</v>
      </c>
      <c r="E2377" s="29">
        <v>43510</v>
      </c>
      <c r="F2377" s="29" t="str">
        <f t="shared" si="148"/>
        <v>Thu</v>
      </c>
      <c r="G2377" s="29" t="str">
        <f t="shared" si="149"/>
        <v>Feb</v>
      </c>
      <c r="H2377" s="34">
        <f t="shared" ref="H2377:H2440" si="150">YEAR(E2377)</f>
        <v>2019</v>
      </c>
      <c r="I2377" s="29">
        <v>43517</v>
      </c>
      <c r="J2377" s="13" t="s">
        <v>50</v>
      </c>
      <c r="K2377" s="13" t="s">
        <v>4990</v>
      </c>
      <c r="L2377" s="13" t="s">
        <v>82</v>
      </c>
      <c r="M2377" s="13" t="s">
        <v>1964</v>
      </c>
      <c r="N2377" s="13" t="s">
        <v>1964</v>
      </c>
      <c r="O2377" s="13" t="s">
        <v>54</v>
      </c>
      <c r="P2377" s="13" t="s">
        <v>55</v>
      </c>
      <c r="Q2377" s="13" t="s">
        <v>4991</v>
      </c>
      <c r="R2377" s="13" t="s">
        <v>30</v>
      </c>
      <c r="S2377" s="13" t="s">
        <v>1789</v>
      </c>
      <c r="T2377" s="13" t="s">
        <v>4992</v>
      </c>
      <c r="U2377" s="33">
        <v>121.28219999999999</v>
      </c>
      <c r="V2377" s="15">
        <v>6</v>
      </c>
      <c r="W2377" s="14">
        <v>0.27</v>
      </c>
      <c r="X2377" s="33">
        <v>6.83</v>
      </c>
      <c r="Y2377" s="33">
        <v>-14.977800000000009</v>
      </c>
      <c r="Z2377" s="14">
        <f t="shared" ref="Z2377:Z2440" si="151">Y2377/U2377</f>
        <v>-0.12349545110494377</v>
      </c>
      <c r="AA2377" s="13" t="s">
        <v>88</v>
      </c>
      <c r="AB2377" s="33">
        <v>32.746194000000003</v>
      </c>
      <c r="AC2377" s="33">
        <v>96.683806000000004</v>
      </c>
    </row>
    <row r="2378" spans="2:29" x14ac:dyDescent="0.3">
      <c r="B2378" s="19"/>
      <c r="D2378" s="13" t="s">
        <v>8481</v>
      </c>
      <c r="E2378" s="29">
        <v>43707</v>
      </c>
      <c r="F2378" s="29" t="str">
        <f t="shared" si="148"/>
        <v>Fri</v>
      </c>
      <c r="G2378" s="29" t="str">
        <f t="shared" si="149"/>
        <v>Aug</v>
      </c>
      <c r="H2378" s="34">
        <f t="shared" si="150"/>
        <v>2019</v>
      </c>
      <c r="I2378" s="29">
        <v>43709</v>
      </c>
      <c r="J2378" s="13" t="s">
        <v>22</v>
      </c>
      <c r="K2378" s="13" t="s">
        <v>3181</v>
      </c>
      <c r="L2378" s="13" t="s">
        <v>36</v>
      </c>
      <c r="M2378" s="13" t="s">
        <v>1835</v>
      </c>
      <c r="N2378" s="13" t="s">
        <v>187</v>
      </c>
      <c r="O2378" s="13" t="s">
        <v>27</v>
      </c>
      <c r="P2378" s="13" t="s">
        <v>28</v>
      </c>
      <c r="Q2378" s="13" t="s">
        <v>3182</v>
      </c>
      <c r="R2378" s="13" t="s">
        <v>40</v>
      </c>
      <c r="S2378" s="13" t="s">
        <v>41</v>
      </c>
      <c r="T2378" s="13" t="s">
        <v>3183</v>
      </c>
      <c r="U2378" s="33">
        <v>173.78999999999996</v>
      </c>
      <c r="V2378" s="15">
        <v>3</v>
      </c>
      <c r="W2378" s="14">
        <v>0</v>
      </c>
      <c r="X2378" s="33">
        <v>26.06</v>
      </c>
      <c r="Y2378" s="33">
        <v>53.820000000000007</v>
      </c>
      <c r="Z2378" s="14">
        <f t="shared" si="151"/>
        <v>0.30968410150181264</v>
      </c>
      <c r="AA2378" s="13" t="s">
        <v>60</v>
      </c>
      <c r="AB2378" s="33">
        <v>0</v>
      </c>
      <c r="AC2378" s="33">
        <v>93.909999999999954</v>
      </c>
    </row>
    <row r="2379" spans="2:29" x14ac:dyDescent="0.3">
      <c r="B2379" s="19"/>
      <c r="D2379" s="13" t="s">
        <v>8482</v>
      </c>
      <c r="E2379" s="29">
        <v>43707</v>
      </c>
      <c r="F2379" s="29" t="str">
        <f t="shared" si="148"/>
        <v>Fri</v>
      </c>
      <c r="G2379" s="29" t="str">
        <f t="shared" si="149"/>
        <v>Aug</v>
      </c>
      <c r="H2379" s="34">
        <f t="shared" si="150"/>
        <v>2019</v>
      </c>
      <c r="I2379" s="29">
        <v>43709</v>
      </c>
      <c r="J2379" s="13" t="s">
        <v>22</v>
      </c>
      <c r="K2379" s="13" t="s">
        <v>3181</v>
      </c>
      <c r="L2379" s="13" t="s">
        <v>36</v>
      </c>
      <c r="M2379" s="13" t="s">
        <v>1835</v>
      </c>
      <c r="N2379" s="13" t="s">
        <v>187</v>
      </c>
      <c r="O2379" s="13" t="s">
        <v>27</v>
      </c>
      <c r="P2379" s="13" t="s">
        <v>28</v>
      </c>
      <c r="Q2379" s="13" t="s">
        <v>2755</v>
      </c>
      <c r="R2379" s="13" t="s">
        <v>30</v>
      </c>
      <c r="S2379" s="13" t="s">
        <v>1121</v>
      </c>
      <c r="T2379" s="13" t="s">
        <v>2756</v>
      </c>
      <c r="U2379" s="33">
        <v>153.81000000000003</v>
      </c>
      <c r="V2379" s="15">
        <v>3</v>
      </c>
      <c r="W2379" s="14">
        <v>0</v>
      </c>
      <c r="X2379" s="33">
        <v>17.079999999999998</v>
      </c>
      <c r="Y2379" s="33">
        <v>27.629999999999995</v>
      </c>
      <c r="Z2379" s="14">
        <f t="shared" si="151"/>
        <v>0.17963721474546512</v>
      </c>
      <c r="AA2379" s="13" t="s">
        <v>60</v>
      </c>
      <c r="AB2379" s="33">
        <v>0</v>
      </c>
      <c r="AC2379" s="33">
        <v>109.10000000000002</v>
      </c>
    </row>
    <row r="2380" spans="2:29" x14ac:dyDescent="0.3">
      <c r="B2380" s="19"/>
      <c r="D2380" s="13" t="s">
        <v>8483</v>
      </c>
      <c r="E2380" s="29">
        <v>43707</v>
      </c>
      <c r="F2380" s="29" t="str">
        <f t="shared" si="148"/>
        <v>Fri</v>
      </c>
      <c r="G2380" s="29" t="str">
        <f t="shared" si="149"/>
        <v>Aug</v>
      </c>
      <c r="H2380" s="34">
        <f t="shared" si="150"/>
        <v>2019</v>
      </c>
      <c r="I2380" s="29">
        <v>43709</v>
      </c>
      <c r="J2380" s="13" t="s">
        <v>22</v>
      </c>
      <c r="K2380" s="13" t="s">
        <v>3181</v>
      </c>
      <c r="L2380" s="13" t="s">
        <v>36</v>
      </c>
      <c r="M2380" s="13" t="s">
        <v>1835</v>
      </c>
      <c r="N2380" s="13" t="s">
        <v>187</v>
      </c>
      <c r="O2380" s="13" t="s">
        <v>27</v>
      </c>
      <c r="P2380" s="13" t="s">
        <v>28</v>
      </c>
      <c r="Q2380" s="13" t="s">
        <v>3921</v>
      </c>
      <c r="R2380" s="13" t="s">
        <v>30</v>
      </c>
      <c r="S2380" s="13" t="s">
        <v>2177</v>
      </c>
      <c r="T2380" s="13" t="s">
        <v>3922</v>
      </c>
      <c r="U2380" s="33">
        <v>97.02</v>
      </c>
      <c r="V2380" s="15">
        <v>7</v>
      </c>
      <c r="W2380" s="14">
        <v>0</v>
      </c>
      <c r="X2380" s="33">
        <v>16.13</v>
      </c>
      <c r="Y2380" s="33">
        <v>48.51</v>
      </c>
      <c r="Z2380" s="14">
        <f t="shared" si="151"/>
        <v>0.5</v>
      </c>
      <c r="AA2380" s="13" t="s">
        <v>60</v>
      </c>
      <c r="AB2380" s="33">
        <v>0</v>
      </c>
      <c r="AC2380" s="33">
        <v>32.380000000000003</v>
      </c>
    </row>
    <row r="2381" spans="2:29" x14ac:dyDescent="0.3">
      <c r="B2381" s="19"/>
      <c r="D2381" s="13" t="s">
        <v>8484</v>
      </c>
      <c r="E2381" s="29">
        <v>43707</v>
      </c>
      <c r="F2381" s="29" t="str">
        <f t="shared" si="148"/>
        <v>Fri</v>
      </c>
      <c r="G2381" s="29" t="str">
        <f t="shared" si="149"/>
        <v>Aug</v>
      </c>
      <c r="H2381" s="34">
        <f t="shared" si="150"/>
        <v>2019</v>
      </c>
      <c r="I2381" s="29">
        <v>43709</v>
      </c>
      <c r="J2381" s="13" t="s">
        <v>22</v>
      </c>
      <c r="K2381" s="13" t="s">
        <v>3181</v>
      </c>
      <c r="L2381" s="13" t="s">
        <v>36</v>
      </c>
      <c r="M2381" s="13" t="s">
        <v>1835</v>
      </c>
      <c r="N2381" s="13" t="s">
        <v>187</v>
      </c>
      <c r="O2381" s="13" t="s">
        <v>27</v>
      </c>
      <c r="P2381" s="13" t="s">
        <v>28</v>
      </c>
      <c r="Q2381" s="13" t="s">
        <v>4877</v>
      </c>
      <c r="R2381" s="13" t="s">
        <v>30</v>
      </c>
      <c r="S2381" s="13" t="s">
        <v>1567</v>
      </c>
      <c r="T2381" s="13" t="s">
        <v>4878</v>
      </c>
      <c r="U2381" s="33">
        <v>56.760000000000005</v>
      </c>
      <c r="V2381" s="15">
        <v>2</v>
      </c>
      <c r="W2381" s="14">
        <v>0</v>
      </c>
      <c r="X2381" s="33">
        <v>5.61</v>
      </c>
      <c r="Y2381" s="33">
        <v>3.3600000000000003</v>
      </c>
      <c r="Z2381" s="14">
        <f t="shared" si="151"/>
        <v>5.9196617336152217E-2</v>
      </c>
      <c r="AA2381" s="13" t="s">
        <v>60</v>
      </c>
      <c r="AB2381" s="33">
        <v>0</v>
      </c>
      <c r="AC2381" s="33">
        <v>47.790000000000006</v>
      </c>
    </row>
    <row r="2382" spans="2:29" x14ac:dyDescent="0.3">
      <c r="B2382" s="19"/>
      <c r="D2382" s="13" t="s">
        <v>8485</v>
      </c>
      <c r="E2382" s="29">
        <v>43707</v>
      </c>
      <c r="F2382" s="29" t="str">
        <f t="shared" si="148"/>
        <v>Fri</v>
      </c>
      <c r="G2382" s="29" t="str">
        <f t="shared" si="149"/>
        <v>Aug</v>
      </c>
      <c r="H2382" s="34">
        <f t="shared" si="150"/>
        <v>2019</v>
      </c>
      <c r="I2382" s="29">
        <v>43709</v>
      </c>
      <c r="J2382" s="13" t="s">
        <v>22</v>
      </c>
      <c r="K2382" s="13" t="s">
        <v>3181</v>
      </c>
      <c r="L2382" s="13" t="s">
        <v>36</v>
      </c>
      <c r="M2382" s="13" t="s">
        <v>1835</v>
      </c>
      <c r="N2382" s="13" t="s">
        <v>187</v>
      </c>
      <c r="O2382" s="13" t="s">
        <v>27</v>
      </c>
      <c r="P2382" s="13" t="s">
        <v>28</v>
      </c>
      <c r="Q2382" s="13" t="s">
        <v>5665</v>
      </c>
      <c r="R2382" s="13" t="s">
        <v>30</v>
      </c>
      <c r="S2382" s="13" t="s">
        <v>1567</v>
      </c>
      <c r="T2382" s="13" t="s">
        <v>5666</v>
      </c>
      <c r="U2382" s="33">
        <v>27.299999999999997</v>
      </c>
      <c r="V2382" s="15">
        <v>2</v>
      </c>
      <c r="W2382" s="14">
        <v>0</v>
      </c>
      <c r="X2382" s="33">
        <v>3.09</v>
      </c>
      <c r="Y2382" s="33">
        <v>13.620000000000001</v>
      </c>
      <c r="Z2382" s="14">
        <f t="shared" si="151"/>
        <v>0.49890109890109902</v>
      </c>
      <c r="AA2382" s="13" t="s">
        <v>60</v>
      </c>
      <c r="AB2382" s="33">
        <v>0</v>
      </c>
      <c r="AC2382" s="33">
        <v>10.589999999999996</v>
      </c>
    </row>
    <row r="2383" spans="2:29" x14ac:dyDescent="0.3">
      <c r="B2383" s="19"/>
      <c r="D2383" s="13" t="s">
        <v>8486</v>
      </c>
      <c r="E2383" s="29">
        <v>43075</v>
      </c>
      <c r="F2383" s="29" t="str">
        <f t="shared" si="148"/>
        <v>Wed</v>
      </c>
      <c r="G2383" s="29" t="str">
        <f t="shared" si="149"/>
        <v>Dec</v>
      </c>
      <c r="H2383" s="34">
        <f t="shared" si="150"/>
        <v>2017</v>
      </c>
      <c r="I2383" s="29">
        <v>43081</v>
      </c>
      <c r="J2383" s="13" t="s">
        <v>50</v>
      </c>
      <c r="K2383" s="13" t="s">
        <v>1303</v>
      </c>
      <c r="L2383" s="13" t="s">
        <v>36</v>
      </c>
      <c r="M2383" s="13" t="s">
        <v>160</v>
      </c>
      <c r="N2383" s="13" t="s">
        <v>160</v>
      </c>
      <c r="O2383" s="13" t="s">
        <v>54</v>
      </c>
      <c r="P2383" s="13" t="s">
        <v>55</v>
      </c>
      <c r="Q2383" s="13" t="s">
        <v>1304</v>
      </c>
      <c r="R2383" s="13" t="s">
        <v>30</v>
      </c>
      <c r="S2383" s="13" t="s">
        <v>31</v>
      </c>
      <c r="T2383" s="13" t="s">
        <v>1305</v>
      </c>
      <c r="U2383" s="33">
        <v>1885.4280000000001</v>
      </c>
      <c r="V2383" s="15">
        <v>4</v>
      </c>
      <c r="W2383" s="14">
        <v>0.17</v>
      </c>
      <c r="X2383" s="33">
        <v>101.67</v>
      </c>
      <c r="Y2383" s="33">
        <v>658.66799999999989</v>
      </c>
      <c r="Z2383" s="14">
        <f t="shared" si="151"/>
        <v>0.34934667354043741</v>
      </c>
      <c r="AA2383" s="13" t="s">
        <v>88</v>
      </c>
      <c r="AB2383" s="33">
        <v>320.52276000000006</v>
      </c>
      <c r="AC2383" s="33">
        <v>804.56724000000008</v>
      </c>
    </row>
    <row r="2384" spans="2:29" x14ac:dyDescent="0.3">
      <c r="B2384" s="19"/>
      <c r="D2384" s="13" t="s">
        <v>8487</v>
      </c>
      <c r="E2384" s="29">
        <v>43360</v>
      </c>
      <c r="F2384" s="29" t="str">
        <f t="shared" si="148"/>
        <v>Mon</v>
      </c>
      <c r="G2384" s="29" t="str">
        <f t="shared" si="149"/>
        <v>Sep</v>
      </c>
      <c r="H2384" s="34">
        <f t="shared" si="150"/>
        <v>2018</v>
      </c>
      <c r="I2384" s="29">
        <v>43364</v>
      </c>
      <c r="J2384" s="13" t="s">
        <v>50</v>
      </c>
      <c r="K2384" s="13" t="s">
        <v>1303</v>
      </c>
      <c r="L2384" s="13" t="s">
        <v>36</v>
      </c>
      <c r="M2384" s="13" t="s">
        <v>1630</v>
      </c>
      <c r="N2384" s="13" t="s">
        <v>234</v>
      </c>
      <c r="O2384" s="13" t="s">
        <v>54</v>
      </c>
      <c r="P2384" s="13" t="s">
        <v>55</v>
      </c>
      <c r="Q2384" s="13" t="s">
        <v>1623</v>
      </c>
      <c r="R2384" s="13" t="s">
        <v>40</v>
      </c>
      <c r="S2384" s="13" t="s">
        <v>67</v>
      </c>
      <c r="T2384" s="13" t="s">
        <v>1624</v>
      </c>
      <c r="U2384" s="33">
        <v>276.48899999999998</v>
      </c>
      <c r="V2384" s="15">
        <v>2</v>
      </c>
      <c r="W2384" s="14">
        <v>7.0000000000000007E-2</v>
      </c>
      <c r="X2384" s="33">
        <v>53.74</v>
      </c>
      <c r="Y2384" s="33">
        <v>32.649000000000001</v>
      </c>
      <c r="Z2384" s="14">
        <f t="shared" si="151"/>
        <v>0.11808426375009495</v>
      </c>
      <c r="AA2384" s="13" t="s">
        <v>60</v>
      </c>
      <c r="AB2384" s="33">
        <v>19.354230000000001</v>
      </c>
      <c r="AC2384" s="33">
        <v>170.74576999999999</v>
      </c>
    </row>
    <row r="2385" spans="2:29" x14ac:dyDescent="0.3">
      <c r="B2385" s="19"/>
      <c r="D2385" s="13" t="s">
        <v>8488</v>
      </c>
      <c r="E2385" s="29">
        <v>43715</v>
      </c>
      <c r="F2385" s="29" t="str">
        <f t="shared" si="148"/>
        <v>Sat</v>
      </c>
      <c r="G2385" s="29" t="str">
        <f t="shared" si="149"/>
        <v>Sep</v>
      </c>
      <c r="H2385" s="34">
        <f t="shared" si="150"/>
        <v>2019</v>
      </c>
      <c r="I2385" s="29">
        <v>43719</v>
      </c>
      <c r="J2385" s="13" t="s">
        <v>50</v>
      </c>
      <c r="K2385" s="13" t="s">
        <v>1148</v>
      </c>
      <c r="L2385" s="13" t="s">
        <v>36</v>
      </c>
      <c r="M2385" s="13" t="s">
        <v>730</v>
      </c>
      <c r="N2385" s="13" t="s">
        <v>731</v>
      </c>
      <c r="O2385" s="13" t="s">
        <v>114</v>
      </c>
      <c r="P2385" s="13" t="s">
        <v>55</v>
      </c>
      <c r="Q2385" s="13" t="s">
        <v>860</v>
      </c>
      <c r="R2385" s="13" t="s">
        <v>57</v>
      </c>
      <c r="S2385" s="13" t="s">
        <v>86</v>
      </c>
      <c r="T2385" s="13" t="s">
        <v>861</v>
      </c>
      <c r="U2385" s="33">
        <v>1144.8899999999999</v>
      </c>
      <c r="V2385" s="15">
        <v>3</v>
      </c>
      <c r="W2385" s="14">
        <v>0</v>
      </c>
      <c r="X2385" s="33">
        <v>119.04</v>
      </c>
      <c r="Y2385" s="33">
        <v>549.54</v>
      </c>
      <c r="Z2385" s="14">
        <f t="shared" si="151"/>
        <v>0.47999371118622752</v>
      </c>
      <c r="AA2385" s="13" t="s">
        <v>60</v>
      </c>
      <c r="AB2385" s="33">
        <v>0</v>
      </c>
      <c r="AC2385" s="33">
        <v>476.30999999999995</v>
      </c>
    </row>
    <row r="2386" spans="2:29" x14ac:dyDescent="0.3">
      <c r="B2386" s="19"/>
      <c r="D2386" s="13" t="s">
        <v>8489</v>
      </c>
      <c r="E2386" s="29">
        <v>44097</v>
      </c>
      <c r="F2386" s="29" t="str">
        <f t="shared" si="148"/>
        <v>Wed</v>
      </c>
      <c r="G2386" s="29" t="str">
        <f t="shared" si="149"/>
        <v>Sep</v>
      </c>
      <c r="H2386" s="34">
        <f t="shared" si="150"/>
        <v>2020</v>
      </c>
      <c r="I2386" s="29">
        <v>44104</v>
      </c>
      <c r="J2386" s="13" t="s">
        <v>50</v>
      </c>
      <c r="K2386" s="13" t="s">
        <v>5768</v>
      </c>
      <c r="L2386" s="13" t="s">
        <v>24</v>
      </c>
      <c r="M2386" s="13" t="s">
        <v>875</v>
      </c>
      <c r="N2386" s="13" t="s">
        <v>71</v>
      </c>
      <c r="O2386" s="13" t="s">
        <v>27</v>
      </c>
      <c r="P2386" s="13" t="s">
        <v>28</v>
      </c>
      <c r="Q2386" s="13" t="s">
        <v>5426</v>
      </c>
      <c r="R2386" s="13" t="s">
        <v>30</v>
      </c>
      <c r="S2386" s="13" t="s">
        <v>2177</v>
      </c>
      <c r="T2386" s="13" t="s">
        <v>5427</v>
      </c>
      <c r="U2386" s="33">
        <v>44.28</v>
      </c>
      <c r="V2386" s="15">
        <v>4</v>
      </c>
      <c r="W2386" s="14">
        <v>0</v>
      </c>
      <c r="X2386" s="33">
        <v>2.65</v>
      </c>
      <c r="Y2386" s="33">
        <v>0.36</v>
      </c>
      <c r="Z2386" s="14">
        <f t="shared" si="151"/>
        <v>8.1300813008130073E-3</v>
      </c>
      <c r="AA2386" s="13" t="s">
        <v>88</v>
      </c>
      <c r="AB2386" s="33">
        <v>0</v>
      </c>
      <c r="AC2386" s="33">
        <v>41.27</v>
      </c>
    </row>
    <row r="2387" spans="2:29" x14ac:dyDescent="0.3">
      <c r="B2387" s="19"/>
      <c r="D2387" s="13" t="s">
        <v>8490</v>
      </c>
      <c r="E2387" s="29">
        <v>43989</v>
      </c>
      <c r="F2387" s="29" t="str">
        <f t="shared" si="148"/>
        <v>Sun</v>
      </c>
      <c r="G2387" s="29" t="str">
        <f t="shared" si="149"/>
        <v>Jun</v>
      </c>
      <c r="H2387" s="34">
        <f t="shared" si="150"/>
        <v>2020</v>
      </c>
      <c r="I2387" s="29">
        <v>43994</v>
      </c>
      <c r="J2387" s="13" t="s">
        <v>22</v>
      </c>
      <c r="K2387" s="13" t="s">
        <v>4064</v>
      </c>
      <c r="L2387" s="13" t="s">
        <v>36</v>
      </c>
      <c r="M2387" s="13" t="s">
        <v>233</v>
      </c>
      <c r="N2387" s="13" t="s">
        <v>234</v>
      </c>
      <c r="O2387" s="13" t="s">
        <v>54</v>
      </c>
      <c r="P2387" s="13" t="s">
        <v>55</v>
      </c>
      <c r="Q2387" s="13" t="s">
        <v>4065</v>
      </c>
      <c r="R2387" s="13" t="s">
        <v>57</v>
      </c>
      <c r="S2387" s="13" t="s">
        <v>121</v>
      </c>
      <c r="T2387" s="13" t="s">
        <v>4066</v>
      </c>
      <c r="U2387" s="33">
        <v>109.80540000000001</v>
      </c>
      <c r="V2387" s="15">
        <v>2</v>
      </c>
      <c r="W2387" s="14">
        <v>0.47000000000000003</v>
      </c>
      <c r="X2387" s="33">
        <v>14.28</v>
      </c>
      <c r="Y2387" s="33">
        <v>-53.874600000000015</v>
      </c>
      <c r="Z2387" s="14">
        <f t="shared" si="151"/>
        <v>-0.49063707249370259</v>
      </c>
      <c r="AA2387" s="13" t="s">
        <v>88</v>
      </c>
      <c r="AB2387" s="33">
        <v>51.608538000000003</v>
      </c>
      <c r="AC2387" s="33">
        <v>97.791462000000024</v>
      </c>
    </row>
    <row r="2388" spans="2:29" x14ac:dyDescent="0.3">
      <c r="B2388" s="19"/>
      <c r="D2388" s="13" t="s">
        <v>8491</v>
      </c>
      <c r="E2388" s="29">
        <v>43989</v>
      </c>
      <c r="F2388" s="29" t="str">
        <f t="shared" si="148"/>
        <v>Sun</v>
      </c>
      <c r="G2388" s="29" t="str">
        <f t="shared" si="149"/>
        <v>Jun</v>
      </c>
      <c r="H2388" s="34">
        <f t="shared" si="150"/>
        <v>2020</v>
      </c>
      <c r="I2388" s="29">
        <v>43994</v>
      </c>
      <c r="J2388" s="13" t="s">
        <v>22</v>
      </c>
      <c r="K2388" s="13" t="s">
        <v>4064</v>
      </c>
      <c r="L2388" s="13" t="s">
        <v>36</v>
      </c>
      <c r="M2388" s="13" t="s">
        <v>233</v>
      </c>
      <c r="N2388" s="13" t="s">
        <v>234</v>
      </c>
      <c r="O2388" s="13" t="s">
        <v>54</v>
      </c>
      <c r="P2388" s="13" t="s">
        <v>55</v>
      </c>
      <c r="Q2388" s="13" t="s">
        <v>4420</v>
      </c>
      <c r="R2388" s="13" t="s">
        <v>30</v>
      </c>
      <c r="S2388" s="13" t="s">
        <v>1789</v>
      </c>
      <c r="T2388" s="13" t="s">
        <v>4421</v>
      </c>
      <c r="U2388" s="33">
        <v>18.0456</v>
      </c>
      <c r="V2388" s="15">
        <v>2</v>
      </c>
      <c r="W2388" s="14">
        <v>0.27</v>
      </c>
      <c r="X2388" s="33">
        <v>2</v>
      </c>
      <c r="Y2388" s="33">
        <v>0.46559999999999935</v>
      </c>
      <c r="Z2388" s="14">
        <f t="shared" si="151"/>
        <v>2.5801303364809115E-2</v>
      </c>
      <c r="AA2388" s="13" t="s">
        <v>88</v>
      </c>
      <c r="AB2388" s="33">
        <v>4.872312</v>
      </c>
      <c r="AC2388" s="33">
        <v>10.707688000000001</v>
      </c>
    </row>
    <row r="2389" spans="2:29" x14ac:dyDescent="0.3">
      <c r="B2389" s="19"/>
      <c r="D2389" s="13" t="s">
        <v>8492</v>
      </c>
      <c r="E2389" s="29">
        <v>43427</v>
      </c>
      <c r="F2389" s="29" t="str">
        <f t="shared" si="148"/>
        <v>Fri</v>
      </c>
      <c r="G2389" s="29" t="str">
        <f t="shared" si="149"/>
        <v>Nov</v>
      </c>
      <c r="H2389" s="34">
        <f t="shared" si="150"/>
        <v>2018</v>
      </c>
      <c r="I2389" s="29">
        <v>43431</v>
      </c>
      <c r="J2389" s="13" t="s">
        <v>50</v>
      </c>
      <c r="K2389" s="13" t="s">
        <v>4046</v>
      </c>
      <c r="L2389" s="13" t="s">
        <v>36</v>
      </c>
      <c r="M2389" s="13" t="s">
        <v>3032</v>
      </c>
      <c r="N2389" s="13" t="s">
        <v>543</v>
      </c>
      <c r="O2389" s="13" t="s">
        <v>201</v>
      </c>
      <c r="P2389" s="13" t="s">
        <v>28</v>
      </c>
      <c r="Q2389" s="13" t="s">
        <v>2023</v>
      </c>
      <c r="R2389" s="13" t="s">
        <v>30</v>
      </c>
      <c r="S2389" s="13" t="s">
        <v>289</v>
      </c>
      <c r="T2389" s="13" t="s">
        <v>2024</v>
      </c>
      <c r="U2389" s="33">
        <v>114.84</v>
      </c>
      <c r="V2389" s="15">
        <v>2</v>
      </c>
      <c r="W2389" s="14">
        <v>0</v>
      </c>
      <c r="X2389" s="33">
        <v>14.47</v>
      </c>
      <c r="Y2389" s="33">
        <v>51.66</v>
      </c>
      <c r="Z2389" s="14">
        <f t="shared" si="151"/>
        <v>0.44984326018808773</v>
      </c>
      <c r="AA2389" s="13" t="s">
        <v>60</v>
      </c>
      <c r="AB2389" s="33">
        <v>0</v>
      </c>
      <c r="AC2389" s="33">
        <v>48.710000000000008</v>
      </c>
    </row>
    <row r="2390" spans="2:29" x14ac:dyDescent="0.3">
      <c r="B2390" s="19"/>
      <c r="D2390" s="13" t="s">
        <v>8493</v>
      </c>
      <c r="E2390" s="29">
        <v>43837</v>
      </c>
      <c r="F2390" s="29" t="str">
        <f t="shared" si="148"/>
        <v>Tue</v>
      </c>
      <c r="G2390" s="29" t="str">
        <f t="shared" si="149"/>
        <v>Jan</v>
      </c>
      <c r="H2390" s="34">
        <f t="shared" si="150"/>
        <v>2020</v>
      </c>
      <c r="I2390" s="29">
        <v>43842</v>
      </c>
      <c r="J2390" s="13" t="s">
        <v>50</v>
      </c>
      <c r="K2390" s="13" t="s">
        <v>2779</v>
      </c>
      <c r="L2390" s="13" t="s">
        <v>36</v>
      </c>
      <c r="M2390" s="13" t="s">
        <v>408</v>
      </c>
      <c r="N2390" s="13" t="s">
        <v>408</v>
      </c>
      <c r="O2390" s="13" t="s">
        <v>409</v>
      </c>
      <c r="P2390" s="13" t="s">
        <v>55</v>
      </c>
      <c r="Q2390" s="13" t="s">
        <v>2780</v>
      </c>
      <c r="R2390" s="13" t="s">
        <v>40</v>
      </c>
      <c r="S2390" s="13" t="s">
        <v>48</v>
      </c>
      <c r="T2390" s="13" t="s">
        <v>2781</v>
      </c>
      <c r="U2390" s="33">
        <v>821.21399999999983</v>
      </c>
      <c r="V2390" s="15">
        <v>6</v>
      </c>
      <c r="W2390" s="14">
        <v>0.57000000000000006</v>
      </c>
      <c r="X2390" s="33">
        <v>34.229999999999997</v>
      </c>
      <c r="Y2390" s="33">
        <v>-592.14599999999984</v>
      </c>
      <c r="Z2390" s="14">
        <f t="shared" si="151"/>
        <v>-0.72106174517239108</v>
      </c>
      <c r="AA2390" s="13" t="s">
        <v>88</v>
      </c>
      <c r="AB2390" s="33">
        <v>468.09197999999998</v>
      </c>
      <c r="AC2390" s="33">
        <v>911.03801999999973</v>
      </c>
    </row>
    <row r="2391" spans="2:29" x14ac:dyDescent="0.3">
      <c r="B2391" s="19"/>
      <c r="D2391" s="13" t="s">
        <v>8494</v>
      </c>
      <c r="E2391" s="29">
        <v>43837</v>
      </c>
      <c r="F2391" s="29" t="str">
        <f t="shared" si="148"/>
        <v>Tue</v>
      </c>
      <c r="G2391" s="29" t="str">
        <f t="shared" si="149"/>
        <v>Jan</v>
      </c>
      <c r="H2391" s="34">
        <f t="shared" si="150"/>
        <v>2020</v>
      </c>
      <c r="I2391" s="29">
        <v>43842</v>
      </c>
      <c r="J2391" s="13" t="s">
        <v>50</v>
      </c>
      <c r="K2391" s="13" t="s">
        <v>2779</v>
      </c>
      <c r="L2391" s="13" t="s">
        <v>36</v>
      </c>
      <c r="M2391" s="13" t="s">
        <v>408</v>
      </c>
      <c r="N2391" s="13" t="s">
        <v>408</v>
      </c>
      <c r="O2391" s="13" t="s">
        <v>409</v>
      </c>
      <c r="P2391" s="13" t="s">
        <v>55</v>
      </c>
      <c r="Q2391" s="13" t="s">
        <v>1555</v>
      </c>
      <c r="R2391" s="13" t="s">
        <v>40</v>
      </c>
      <c r="S2391" s="13" t="s">
        <v>41</v>
      </c>
      <c r="T2391" s="13" t="s">
        <v>1556</v>
      </c>
      <c r="U2391" s="33">
        <v>724.93380000000002</v>
      </c>
      <c r="V2391" s="15">
        <v>6</v>
      </c>
      <c r="W2391" s="14">
        <v>0.27</v>
      </c>
      <c r="X2391" s="33">
        <v>26.27</v>
      </c>
      <c r="Y2391" s="33">
        <v>208.51379999999995</v>
      </c>
      <c r="Z2391" s="14">
        <f t="shared" si="151"/>
        <v>0.28763150511122526</v>
      </c>
      <c r="AA2391" s="13" t="s">
        <v>88</v>
      </c>
      <c r="AB2391" s="33">
        <v>195.73212600000002</v>
      </c>
      <c r="AC2391" s="33">
        <v>294.4178740000001</v>
      </c>
    </row>
    <row r="2392" spans="2:29" x14ac:dyDescent="0.3">
      <c r="B2392" s="19"/>
      <c r="D2392" s="13" t="s">
        <v>8495</v>
      </c>
      <c r="E2392" s="29">
        <v>43837</v>
      </c>
      <c r="F2392" s="29" t="str">
        <f t="shared" si="148"/>
        <v>Tue</v>
      </c>
      <c r="G2392" s="29" t="str">
        <f t="shared" si="149"/>
        <v>Jan</v>
      </c>
      <c r="H2392" s="34">
        <f t="shared" si="150"/>
        <v>2020</v>
      </c>
      <c r="I2392" s="29">
        <v>43842</v>
      </c>
      <c r="J2392" s="13" t="s">
        <v>50</v>
      </c>
      <c r="K2392" s="13" t="s">
        <v>2779</v>
      </c>
      <c r="L2392" s="13" t="s">
        <v>36</v>
      </c>
      <c r="M2392" s="13" t="s">
        <v>408</v>
      </c>
      <c r="N2392" s="13" t="s">
        <v>408</v>
      </c>
      <c r="O2392" s="13" t="s">
        <v>409</v>
      </c>
      <c r="P2392" s="13" t="s">
        <v>55</v>
      </c>
      <c r="Q2392" s="13" t="s">
        <v>3746</v>
      </c>
      <c r="R2392" s="13" t="s">
        <v>57</v>
      </c>
      <c r="S2392" s="13" t="s">
        <v>58</v>
      </c>
      <c r="T2392" s="13" t="s">
        <v>3747</v>
      </c>
      <c r="U2392" s="33">
        <v>418.76820000000004</v>
      </c>
      <c r="V2392" s="15">
        <v>3</v>
      </c>
      <c r="W2392" s="14">
        <v>0.17</v>
      </c>
      <c r="X2392" s="33">
        <v>18.420000000000002</v>
      </c>
      <c r="Y2392" s="33">
        <v>90.808199999999971</v>
      </c>
      <c r="Z2392" s="14">
        <f t="shared" si="151"/>
        <v>0.21684597827628738</v>
      </c>
      <c r="AA2392" s="13" t="s">
        <v>88</v>
      </c>
      <c r="AB2392" s="33">
        <v>71.190594000000004</v>
      </c>
      <c r="AC2392" s="33">
        <v>238.34940600000007</v>
      </c>
    </row>
    <row r="2393" spans="2:29" x14ac:dyDescent="0.3">
      <c r="B2393" s="19"/>
      <c r="D2393" s="13" t="s">
        <v>8496</v>
      </c>
      <c r="E2393" s="29">
        <v>43207</v>
      </c>
      <c r="F2393" s="29" t="str">
        <f t="shared" si="148"/>
        <v>Tue</v>
      </c>
      <c r="G2393" s="29" t="str">
        <f t="shared" si="149"/>
        <v>Apr</v>
      </c>
      <c r="H2393" s="34">
        <f t="shared" si="150"/>
        <v>2018</v>
      </c>
      <c r="I2393" s="29">
        <v>43213</v>
      </c>
      <c r="J2393" s="13" t="s">
        <v>50</v>
      </c>
      <c r="K2393" s="13" t="s">
        <v>921</v>
      </c>
      <c r="L2393" s="13" t="s">
        <v>24</v>
      </c>
      <c r="M2393" s="13" t="s">
        <v>167</v>
      </c>
      <c r="N2393" s="13" t="s">
        <v>168</v>
      </c>
      <c r="O2393" s="13" t="s">
        <v>54</v>
      </c>
      <c r="P2393" s="13" t="s">
        <v>55</v>
      </c>
      <c r="Q2393" s="13" t="s">
        <v>922</v>
      </c>
      <c r="R2393" s="13" t="s">
        <v>40</v>
      </c>
      <c r="S2393" s="13" t="s">
        <v>48</v>
      </c>
      <c r="T2393" s="13" t="s">
        <v>923</v>
      </c>
      <c r="U2393" s="33">
        <v>1093.4112</v>
      </c>
      <c r="V2393" s="15">
        <v>4</v>
      </c>
      <c r="W2393" s="14">
        <v>0.47000000000000003</v>
      </c>
      <c r="X2393" s="33">
        <v>147.76</v>
      </c>
      <c r="Y2393" s="33">
        <v>-20.668800000000033</v>
      </c>
      <c r="Z2393" s="14">
        <f t="shared" si="151"/>
        <v>-1.890304397833133E-2</v>
      </c>
      <c r="AA2393" s="13" t="s">
        <v>266</v>
      </c>
      <c r="AB2393" s="33">
        <v>513.90326400000004</v>
      </c>
      <c r="AC2393" s="33">
        <v>452.41673600000001</v>
      </c>
    </row>
    <row r="2394" spans="2:29" x14ac:dyDescent="0.3">
      <c r="B2394" s="19"/>
      <c r="D2394" s="13" t="s">
        <v>8497</v>
      </c>
      <c r="E2394" s="29">
        <v>43207</v>
      </c>
      <c r="F2394" s="29" t="str">
        <f t="shared" si="148"/>
        <v>Tue</v>
      </c>
      <c r="G2394" s="29" t="str">
        <f t="shared" si="149"/>
        <v>Apr</v>
      </c>
      <c r="H2394" s="34">
        <f t="shared" si="150"/>
        <v>2018</v>
      </c>
      <c r="I2394" s="29">
        <v>43213</v>
      </c>
      <c r="J2394" s="13" t="s">
        <v>50</v>
      </c>
      <c r="K2394" s="13" t="s">
        <v>921</v>
      </c>
      <c r="L2394" s="13" t="s">
        <v>24</v>
      </c>
      <c r="M2394" s="13" t="s">
        <v>167</v>
      </c>
      <c r="N2394" s="13" t="s">
        <v>168</v>
      </c>
      <c r="O2394" s="13" t="s">
        <v>54</v>
      </c>
      <c r="P2394" s="13" t="s">
        <v>55</v>
      </c>
      <c r="Q2394" s="13" t="s">
        <v>3450</v>
      </c>
      <c r="R2394" s="13" t="s">
        <v>30</v>
      </c>
      <c r="S2394" s="13" t="s">
        <v>289</v>
      </c>
      <c r="T2394" s="13" t="s">
        <v>3451</v>
      </c>
      <c r="U2394" s="33">
        <v>154.38</v>
      </c>
      <c r="V2394" s="15">
        <v>8</v>
      </c>
      <c r="W2394" s="14">
        <v>0.17</v>
      </c>
      <c r="X2394" s="33">
        <v>21.99</v>
      </c>
      <c r="Y2394" s="33">
        <v>5.5800000000000018</v>
      </c>
      <c r="Z2394" s="14">
        <f t="shared" si="151"/>
        <v>3.6144578313253024E-2</v>
      </c>
      <c r="AA2394" s="13" t="s">
        <v>266</v>
      </c>
      <c r="AB2394" s="33">
        <v>26.244600000000002</v>
      </c>
      <c r="AC2394" s="33">
        <v>100.56540000000001</v>
      </c>
    </row>
    <row r="2395" spans="2:29" x14ac:dyDescent="0.3">
      <c r="B2395" s="19"/>
      <c r="D2395" s="13" t="s">
        <v>8498</v>
      </c>
      <c r="E2395" s="29">
        <v>43207</v>
      </c>
      <c r="F2395" s="29" t="str">
        <f t="shared" si="148"/>
        <v>Tue</v>
      </c>
      <c r="G2395" s="29" t="str">
        <f t="shared" si="149"/>
        <v>Apr</v>
      </c>
      <c r="H2395" s="34">
        <f t="shared" si="150"/>
        <v>2018</v>
      </c>
      <c r="I2395" s="29">
        <v>43213</v>
      </c>
      <c r="J2395" s="13" t="s">
        <v>50</v>
      </c>
      <c r="K2395" s="13" t="s">
        <v>921</v>
      </c>
      <c r="L2395" s="13" t="s">
        <v>24</v>
      </c>
      <c r="M2395" s="13" t="s">
        <v>167</v>
      </c>
      <c r="N2395" s="13" t="s">
        <v>168</v>
      </c>
      <c r="O2395" s="13" t="s">
        <v>54</v>
      </c>
      <c r="P2395" s="13" t="s">
        <v>55</v>
      </c>
      <c r="Q2395" s="13" t="s">
        <v>1336</v>
      </c>
      <c r="R2395" s="13" t="s">
        <v>57</v>
      </c>
      <c r="S2395" s="13" t="s">
        <v>138</v>
      </c>
      <c r="T2395" s="13" t="s">
        <v>1337</v>
      </c>
      <c r="U2395" s="33">
        <v>143.0754</v>
      </c>
      <c r="V2395" s="15">
        <v>2</v>
      </c>
      <c r="W2395" s="14">
        <v>0.17</v>
      </c>
      <c r="X2395" s="33">
        <v>17.350000000000001</v>
      </c>
      <c r="Y2395" s="33">
        <v>51.695399999999999</v>
      </c>
      <c r="Z2395" s="14">
        <f t="shared" si="151"/>
        <v>0.36131578174864443</v>
      </c>
      <c r="AA2395" s="13" t="s">
        <v>266</v>
      </c>
      <c r="AB2395" s="33">
        <v>24.322818000000002</v>
      </c>
      <c r="AC2395" s="33">
        <v>49.707181999999996</v>
      </c>
    </row>
    <row r="2396" spans="2:29" x14ac:dyDescent="0.3">
      <c r="B2396" s="19"/>
      <c r="D2396" s="13" t="s">
        <v>8499</v>
      </c>
      <c r="E2396" s="29">
        <v>43207</v>
      </c>
      <c r="F2396" s="29" t="str">
        <f t="shared" si="148"/>
        <v>Tue</v>
      </c>
      <c r="G2396" s="29" t="str">
        <f t="shared" si="149"/>
        <v>Apr</v>
      </c>
      <c r="H2396" s="34">
        <f t="shared" si="150"/>
        <v>2018</v>
      </c>
      <c r="I2396" s="29">
        <v>43213</v>
      </c>
      <c r="J2396" s="13" t="s">
        <v>50</v>
      </c>
      <c r="K2396" s="13" t="s">
        <v>921</v>
      </c>
      <c r="L2396" s="13" t="s">
        <v>24</v>
      </c>
      <c r="M2396" s="13" t="s">
        <v>167</v>
      </c>
      <c r="N2396" s="13" t="s">
        <v>168</v>
      </c>
      <c r="O2396" s="13" t="s">
        <v>54</v>
      </c>
      <c r="P2396" s="13" t="s">
        <v>55</v>
      </c>
      <c r="Q2396" s="13" t="s">
        <v>4326</v>
      </c>
      <c r="R2396" s="13" t="s">
        <v>30</v>
      </c>
      <c r="S2396" s="13" t="s">
        <v>289</v>
      </c>
      <c r="T2396" s="13" t="s">
        <v>4327</v>
      </c>
      <c r="U2396" s="33">
        <v>114.5151</v>
      </c>
      <c r="V2396" s="15">
        <v>7</v>
      </c>
      <c r="W2396" s="14">
        <v>0.17</v>
      </c>
      <c r="X2396" s="33">
        <v>12.03</v>
      </c>
      <c r="Y2396" s="33">
        <v>-12.534900000000002</v>
      </c>
      <c r="Z2396" s="14">
        <f t="shared" si="151"/>
        <v>-0.10946067374520917</v>
      </c>
      <c r="AA2396" s="13" t="s">
        <v>266</v>
      </c>
      <c r="AB2396" s="33">
        <v>19.467567000000003</v>
      </c>
      <c r="AC2396" s="33">
        <v>95.552433000000008</v>
      </c>
    </row>
    <row r="2397" spans="2:29" x14ac:dyDescent="0.3">
      <c r="B2397" s="19"/>
      <c r="D2397" s="13" t="s">
        <v>8500</v>
      </c>
      <c r="E2397" s="29">
        <v>43207</v>
      </c>
      <c r="F2397" s="29" t="str">
        <f t="shared" si="148"/>
        <v>Tue</v>
      </c>
      <c r="G2397" s="29" t="str">
        <f t="shared" si="149"/>
        <v>Apr</v>
      </c>
      <c r="H2397" s="34">
        <f t="shared" si="150"/>
        <v>2018</v>
      </c>
      <c r="I2397" s="29">
        <v>43213</v>
      </c>
      <c r="J2397" s="13" t="s">
        <v>50</v>
      </c>
      <c r="K2397" s="13" t="s">
        <v>921</v>
      </c>
      <c r="L2397" s="13" t="s">
        <v>24</v>
      </c>
      <c r="M2397" s="13" t="s">
        <v>167</v>
      </c>
      <c r="N2397" s="13" t="s">
        <v>168</v>
      </c>
      <c r="O2397" s="13" t="s">
        <v>54</v>
      </c>
      <c r="P2397" s="13" t="s">
        <v>55</v>
      </c>
      <c r="Q2397" s="13" t="s">
        <v>4688</v>
      </c>
      <c r="R2397" s="13" t="s">
        <v>57</v>
      </c>
      <c r="S2397" s="13" t="s">
        <v>121</v>
      </c>
      <c r="T2397" s="13" t="s">
        <v>4689</v>
      </c>
      <c r="U2397" s="33">
        <v>62.900400000000005</v>
      </c>
      <c r="V2397" s="15">
        <v>4</v>
      </c>
      <c r="W2397" s="14">
        <v>0.47000000000000003</v>
      </c>
      <c r="X2397" s="33">
        <v>8.24</v>
      </c>
      <c r="Y2397" s="33">
        <v>-27.339600000000008</v>
      </c>
      <c r="Z2397" s="14">
        <f t="shared" si="151"/>
        <v>-0.4346490642348857</v>
      </c>
      <c r="AA2397" s="13" t="s">
        <v>266</v>
      </c>
      <c r="AB2397" s="33">
        <v>29.563188000000004</v>
      </c>
      <c r="AC2397" s="33">
        <v>52.436812000000003</v>
      </c>
    </row>
    <row r="2398" spans="2:29" x14ac:dyDescent="0.3">
      <c r="B2398" s="19"/>
      <c r="D2398" s="13" t="s">
        <v>8501</v>
      </c>
      <c r="E2398" s="29">
        <v>43207</v>
      </c>
      <c r="F2398" s="29" t="str">
        <f t="shared" si="148"/>
        <v>Tue</v>
      </c>
      <c r="G2398" s="29" t="str">
        <f t="shared" si="149"/>
        <v>Apr</v>
      </c>
      <c r="H2398" s="34">
        <f t="shared" si="150"/>
        <v>2018</v>
      </c>
      <c r="I2398" s="29">
        <v>43213</v>
      </c>
      <c r="J2398" s="13" t="s">
        <v>50</v>
      </c>
      <c r="K2398" s="13" t="s">
        <v>921</v>
      </c>
      <c r="L2398" s="13" t="s">
        <v>24</v>
      </c>
      <c r="M2398" s="13" t="s">
        <v>167</v>
      </c>
      <c r="N2398" s="13" t="s">
        <v>168</v>
      </c>
      <c r="O2398" s="13" t="s">
        <v>54</v>
      </c>
      <c r="P2398" s="13" t="s">
        <v>55</v>
      </c>
      <c r="Q2398" s="13" t="s">
        <v>4476</v>
      </c>
      <c r="R2398" s="13" t="s">
        <v>30</v>
      </c>
      <c r="S2398" s="13" t="s">
        <v>2177</v>
      </c>
      <c r="T2398" s="13" t="s">
        <v>4477</v>
      </c>
      <c r="U2398" s="33">
        <v>14.723400000000002</v>
      </c>
      <c r="V2398" s="15">
        <v>2</v>
      </c>
      <c r="W2398" s="14">
        <v>0.47000000000000003</v>
      </c>
      <c r="X2398" s="33">
        <v>1.58</v>
      </c>
      <c r="Y2398" s="33">
        <v>-1.7166000000000015</v>
      </c>
      <c r="Z2398" s="14">
        <f t="shared" si="151"/>
        <v>-0.1165899180895718</v>
      </c>
      <c r="AA2398" s="13" t="s">
        <v>266</v>
      </c>
      <c r="AB2398" s="33">
        <v>6.9199980000000014</v>
      </c>
      <c r="AC2398" s="33">
        <v>7.9400020000000016</v>
      </c>
    </row>
    <row r="2399" spans="2:29" x14ac:dyDescent="0.3">
      <c r="B2399" s="19"/>
      <c r="D2399" s="13" t="s">
        <v>8502</v>
      </c>
      <c r="E2399" s="29">
        <v>43749</v>
      </c>
      <c r="F2399" s="29" t="str">
        <f t="shared" si="148"/>
        <v>Fri</v>
      </c>
      <c r="G2399" s="29" t="str">
        <f t="shared" si="149"/>
        <v>Oct</v>
      </c>
      <c r="H2399" s="34">
        <f t="shared" si="150"/>
        <v>2019</v>
      </c>
      <c r="I2399" s="29">
        <v>43754</v>
      </c>
      <c r="J2399" s="13" t="s">
        <v>50</v>
      </c>
      <c r="K2399" s="13" t="s">
        <v>921</v>
      </c>
      <c r="L2399" s="13" t="s">
        <v>24</v>
      </c>
      <c r="M2399" s="13" t="s">
        <v>90</v>
      </c>
      <c r="N2399" s="13" t="s">
        <v>91</v>
      </c>
      <c r="O2399" s="13" t="s">
        <v>54</v>
      </c>
      <c r="P2399" s="13" t="s">
        <v>55</v>
      </c>
      <c r="Q2399" s="13" t="s">
        <v>2682</v>
      </c>
      <c r="R2399" s="13" t="s">
        <v>40</v>
      </c>
      <c r="S2399" s="13" t="s">
        <v>41</v>
      </c>
      <c r="T2399" s="13" t="s">
        <v>2683</v>
      </c>
      <c r="U2399" s="33">
        <v>135.9333</v>
      </c>
      <c r="V2399" s="15">
        <v>3</v>
      </c>
      <c r="W2399" s="14">
        <v>0.27</v>
      </c>
      <c r="X2399" s="33">
        <v>11.24</v>
      </c>
      <c r="Y2399" s="33">
        <v>14.883299999999984</v>
      </c>
      <c r="Z2399" s="14">
        <f t="shared" si="151"/>
        <v>0.10948972768262069</v>
      </c>
      <c r="AA2399" s="13" t="s">
        <v>88</v>
      </c>
      <c r="AB2399" s="33">
        <v>36.701991000000007</v>
      </c>
      <c r="AC2399" s="33">
        <v>73.10800900000001</v>
      </c>
    </row>
    <row r="2400" spans="2:29" x14ac:dyDescent="0.3">
      <c r="B2400" s="19"/>
      <c r="D2400" s="13" t="s">
        <v>8503</v>
      </c>
      <c r="E2400" s="29">
        <v>43749</v>
      </c>
      <c r="F2400" s="29" t="str">
        <f t="shared" si="148"/>
        <v>Fri</v>
      </c>
      <c r="G2400" s="29" t="str">
        <f t="shared" si="149"/>
        <v>Oct</v>
      </c>
      <c r="H2400" s="34">
        <f t="shared" si="150"/>
        <v>2019</v>
      </c>
      <c r="I2400" s="29">
        <v>43754</v>
      </c>
      <c r="J2400" s="13" t="s">
        <v>50</v>
      </c>
      <c r="K2400" s="13" t="s">
        <v>921</v>
      </c>
      <c r="L2400" s="13" t="s">
        <v>24</v>
      </c>
      <c r="M2400" s="13" t="s">
        <v>90</v>
      </c>
      <c r="N2400" s="13" t="s">
        <v>91</v>
      </c>
      <c r="O2400" s="13" t="s">
        <v>54</v>
      </c>
      <c r="P2400" s="13" t="s">
        <v>55</v>
      </c>
      <c r="Q2400" s="13" t="s">
        <v>4385</v>
      </c>
      <c r="R2400" s="13" t="s">
        <v>30</v>
      </c>
      <c r="S2400" s="13" t="s">
        <v>1228</v>
      </c>
      <c r="T2400" s="13" t="s">
        <v>4386</v>
      </c>
      <c r="U2400" s="33">
        <v>72.424499999999995</v>
      </c>
      <c r="V2400" s="15">
        <v>5</v>
      </c>
      <c r="W2400" s="14">
        <v>0.47000000000000003</v>
      </c>
      <c r="X2400" s="33">
        <v>5.34</v>
      </c>
      <c r="Y2400" s="33">
        <v>-10.975500000000004</v>
      </c>
      <c r="Z2400" s="14">
        <f t="shared" si="151"/>
        <v>-0.15154402170536219</v>
      </c>
      <c r="AA2400" s="13" t="s">
        <v>88</v>
      </c>
      <c r="AB2400" s="33">
        <v>34.039515000000002</v>
      </c>
      <c r="AC2400" s="33">
        <v>44.020485000000001</v>
      </c>
    </row>
    <row r="2401" spans="2:29" x14ac:dyDescent="0.3">
      <c r="B2401" s="19"/>
      <c r="D2401" s="13" t="s">
        <v>8504</v>
      </c>
      <c r="E2401" s="29">
        <v>43749</v>
      </c>
      <c r="F2401" s="29" t="str">
        <f t="shared" si="148"/>
        <v>Fri</v>
      </c>
      <c r="G2401" s="29" t="str">
        <f t="shared" si="149"/>
        <v>Oct</v>
      </c>
      <c r="H2401" s="34">
        <f t="shared" si="150"/>
        <v>2019</v>
      </c>
      <c r="I2401" s="29">
        <v>43754</v>
      </c>
      <c r="J2401" s="13" t="s">
        <v>50</v>
      </c>
      <c r="K2401" s="13" t="s">
        <v>921</v>
      </c>
      <c r="L2401" s="13" t="s">
        <v>24</v>
      </c>
      <c r="M2401" s="13" t="s">
        <v>90</v>
      </c>
      <c r="N2401" s="13" t="s">
        <v>91</v>
      </c>
      <c r="O2401" s="13" t="s">
        <v>54</v>
      </c>
      <c r="P2401" s="13" t="s">
        <v>55</v>
      </c>
      <c r="Q2401" s="13" t="s">
        <v>5270</v>
      </c>
      <c r="R2401" s="13" t="s">
        <v>30</v>
      </c>
      <c r="S2401" s="13" t="s">
        <v>1607</v>
      </c>
      <c r="T2401" s="13" t="s">
        <v>5271</v>
      </c>
      <c r="U2401" s="33">
        <v>64.331400000000002</v>
      </c>
      <c r="V2401" s="15">
        <v>7</v>
      </c>
      <c r="W2401" s="14">
        <v>0.47000000000000003</v>
      </c>
      <c r="X2401" s="33">
        <v>4.72</v>
      </c>
      <c r="Y2401" s="33">
        <v>-57.048600000000008</v>
      </c>
      <c r="Z2401" s="14">
        <f t="shared" si="151"/>
        <v>-0.88679245283018882</v>
      </c>
      <c r="AA2401" s="13" t="s">
        <v>88</v>
      </c>
      <c r="AB2401" s="33">
        <v>30.235758000000004</v>
      </c>
      <c r="AC2401" s="33">
        <v>86.424242000000007</v>
      </c>
    </row>
    <row r="2402" spans="2:29" x14ac:dyDescent="0.3">
      <c r="B2402" s="19"/>
      <c r="D2402" s="13" t="s">
        <v>8505</v>
      </c>
      <c r="E2402" s="29">
        <v>43272</v>
      </c>
      <c r="F2402" s="29" t="str">
        <f t="shared" si="148"/>
        <v>Thu</v>
      </c>
      <c r="G2402" s="29" t="str">
        <f t="shared" si="149"/>
        <v>Jun</v>
      </c>
      <c r="H2402" s="34">
        <f t="shared" si="150"/>
        <v>2018</v>
      </c>
      <c r="I2402" s="29">
        <v>43274</v>
      </c>
      <c r="J2402" s="13" t="s">
        <v>34</v>
      </c>
      <c r="K2402" s="13" t="s">
        <v>376</v>
      </c>
      <c r="L2402" s="13" t="s">
        <v>24</v>
      </c>
      <c r="M2402" s="13" t="s">
        <v>360</v>
      </c>
      <c r="N2402" s="13" t="s">
        <v>146</v>
      </c>
      <c r="O2402" s="13" t="s">
        <v>27</v>
      </c>
      <c r="P2402" s="13" t="s">
        <v>28</v>
      </c>
      <c r="Q2402" s="13" t="s">
        <v>336</v>
      </c>
      <c r="R2402" s="13" t="s">
        <v>57</v>
      </c>
      <c r="S2402" s="13" t="s">
        <v>58</v>
      </c>
      <c r="T2402" s="13" t="s">
        <v>337</v>
      </c>
      <c r="U2402" s="33">
        <v>1278.0000000000002</v>
      </c>
      <c r="V2402" s="15">
        <v>2</v>
      </c>
      <c r="W2402" s="14">
        <v>0</v>
      </c>
      <c r="X2402" s="33">
        <v>284.81</v>
      </c>
      <c r="Y2402" s="33">
        <v>460.08000000000004</v>
      </c>
      <c r="Z2402" s="14">
        <f t="shared" si="151"/>
        <v>0.36</v>
      </c>
      <c r="AA2402" s="13" t="s">
        <v>60</v>
      </c>
      <c r="AB2402" s="33">
        <v>0</v>
      </c>
      <c r="AC2402" s="33">
        <v>533.11000000000024</v>
      </c>
    </row>
    <row r="2403" spans="2:29" x14ac:dyDescent="0.3">
      <c r="B2403" s="19"/>
      <c r="D2403" s="13" t="s">
        <v>8506</v>
      </c>
      <c r="E2403" s="29">
        <v>43272</v>
      </c>
      <c r="F2403" s="29" t="str">
        <f t="shared" si="148"/>
        <v>Thu</v>
      </c>
      <c r="G2403" s="29" t="str">
        <f t="shared" si="149"/>
        <v>Jun</v>
      </c>
      <c r="H2403" s="34">
        <f t="shared" si="150"/>
        <v>2018</v>
      </c>
      <c r="I2403" s="29">
        <v>43274</v>
      </c>
      <c r="J2403" s="13" t="s">
        <v>34</v>
      </c>
      <c r="K2403" s="13" t="s">
        <v>376</v>
      </c>
      <c r="L2403" s="13" t="s">
        <v>24</v>
      </c>
      <c r="M2403" s="13" t="s">
        <v>360</v>
      </c>
      <c r="N2403" s="13" t="s">
        <v>146</v>
      </c>
      <c r="O2403" s="13" t="s">
        <v>27</v>
      </c>
      <c r="P2403" s="13" t="s">
        <v>28</v>
      </c>
      <c r="Q2403" s="13" t="s">
        <v>1169</v>
      </c>
      <c r="R2403" s="13" t="s">
        <v>57</v>
      </c>
      <c r="S2403" s="13" t="s">
        <v>138</v>
      </c>
      <c r="T2403" s="13" t="s">
        <v>1170</v>
      </c>
      <c r="U2403" s="33">
        <v>762.93000000000006</v>
      </c>
      <c r="V2403" s="15">
        <v>7</v>
      </c>
      <c r="W2403" s="14">
        <v>0</v>
      </c>
      <c r="X2403" s="33">
        <v>114.31</v>
      </c>
      <c r="Y2403" s="33">
        <v>167.79</v>
      </c>
      <c r="Z2403" s="14">
        <f t="shared" si="151"/>
        <v>0.21992843380126614</v>
      </c>
      <c r="AA2403" s="13" t="s">
        <v>60</v>
      </c>
      <c r="AB2403" s="33">
        <v>0</v>
      </c>
      <c r="AC2403" s="33">
        <v>480.83000000000015</v>
      </c>
    </row>
    <row r="2404" spans="2:29" x14ac:dyDescent="0.3">
      <c r="B2404" s="19"/>
      <c r="D2404" s="13" t="s">
        <v>8507</v>
      </c>
      <c r="E2404" s="29">
        <v>42861</v>
      </c>
      <c r="F2404" s="29" t="str">
        <f t="shared" si="148"/>
        <v>Sat</v>
      </c>
      <c r="G2404" s="29" t="str">
        <f t="shared" si="149"/>
        <v>May</v>
      </c>
      <c r="H2404" s="34">
        <f t="shared" si="150"/>
        <v>2017</v>
      </c>
      <c r="I2404" s="29">
        <v>42865</v>
      </c>
      <c r="J2404" s="13" t="s">
        <v>50</v>
      </c>
      <c r="K2404" s="13" t="s">
        <v>1693</v>
      </c>
      <c r="L2404" s="13" t="s">
        <v>36</v>
      </c>
      <c r="M2404" s="13" t="s">
        <v>1354</v>
      </c>
      <c r="N2404" s="13" t="s">
        <v>84</v>
      </c>
      <c r="O2404" s="13" t="s">
        <v>27</v>
      </c>
      <c r="P2404" s="13" t="s">
        <v>28</v>
      </c>
      <c r="Q2404" s="13" t="s">
        <v>1694</v>
      </c>
      <c r="R2404" s="13" t="s">
        <v>57</v>
      </c>
      <c r="S2404" s="13" t="s">
        <v>86</v>
      </c>
      <c r="T2404" s="13" t="s">
        <v>1695</v>
      </c>
      <c r="U2404" s="33">
        <v>1131.03</v>
      </c>
      <c r="V2404" s="15">
        <v>3</v>
      </c>
      <c r="W2404" s="14">
        <v>0</v>
      </c>
      <c r="X2404" s="33">
        <v>76.569999999999993</v>
      </c>
      <c r="Y2404" s="33">
        <v>327.96</v>
      </c>
      <c r="Z2404" s="14">
        <f t="shared" si="151"/>
        <v>0.28996578340097079</v>
      </c>
      <c r="AA2404" s="13" t="s">
        <v>60</v>
      </c>
      <c r="AB2404" s="33">
        <v>0</v>
      </c>
      <c r="AC2404" s="33">
        <v>726.5</v>
      </c>
    </row>
    <row r="2405" spans="2:29" x14ac:dyDescent="0.3">
      <c r="B2405" s="19"/>
      <c r="D2405" s="13" t="s">
        <v>8508</v>
      </c>
      <c r="E2405" s="29">
        <v>42861</v>
      </c>
      <c r="F2405" s="29" t="str">
        <f t="shared" si="148"/>
        <v>Sat</v>
      </c>
      <c r="G2405" s="29" t="str">
        <f t="shared" si="149"/>
        <v>May</v>
      </c>
      <c r="H2405" s="34">
        <f t="shared" si="150"/>
        <v>2017</v>
      </c>
      <c r="I2405" s="29">
        <v>42865</v>
      </c>
      <c r="J2405" s="13" t="s">
        <v>50</v>
      </c>
      <c r="K2405" s="13" t="s">
        <v>1693</v>
      </c>
      <c r="L2405" s="13" t="s">
        <v>36</v>
      </c>
      <c r="M2405" s="13" t="s">
        <v>1354</v>
      </c>
      <c r="N2405" s="13" t="s">
        <v>84</v>
      </c>
      <c r="O2405" s="13" t="s">
        <v>27</v>
      </c>
      <c r="P2405" s="13" t="s">
        <v>28</v>
      </c>
      <c r="Q2405" s="13" t="s">
        <v>2144</v>
      </c>
      <c r="R2405" s="13" t="s">
        <v>40</v>
      </c>
      <c r="S2405" s="13" t="s">
        <v>67</v>
      </c>
      <c r="T2405" s="13" t="s">
        <v>2145</v>
      </c>
      <c r="U2405" s="33">
        <v>424.34999999999997</v>
      </c>
      <c r="V2405" s="15">
        <v>3</v>
      </c>
      <c r="W2405" s="14">
        <v>0</v>
      </c>
      <c r="X2405" s="33">
        <v>53.34</v>
      </c>
      <c r="Y2405" s="33">
        <v>25.379999999999995</v>
      </c>
      <c r="Z2405" s="14">
        <f t="shared" si="151"/>
        <v>5.980911983032873E-2</v>
      </c>
      <c r="AA2405" s="13" t="s">
        <v>60</v>
      </c>
      <c r="AB2405" s="33">
        <v>0</v>
      </c>
      <c r="AC2405" s="33">
        <v>345.63</v>
      </c>
    </row>
    <row r="2406" spans="2:29" x14ac:dyDescent="0.3">
      <c r="B2406" s="19"/>
      <c r="D2406" s="13" t="s">
        <v>8509</v>
      </c>
      <c r="E2406" s="29">
        <v>42861</v>
      </c>
      <c r="F2406" s="29" t="str">
        <f t="shared" si="148"/>
        <v>Sat</v>
      </c>
      <c r="G2406" s="29" t="str">
        <f t="shared" si="149"/>
        <v>May</v>
      </c>
      <c r="H2406" s="34">
        <f t="shared" si="150"/>
        <v>2017</v>
      </c>
      <c r="I2406" s="29">
        <v>42865</v>
      </c>
      <c r="J2406" s="13" t="s">
        <v>50</v>
      </c>
      <c r="K2406" s="13" t="s">
        <v>1693</v>
      </c>
      <c r="L2406" s="13" t="s">
        <v>36</v>
      </c>
      <c r="M2406" s="13" t="s">
        <v>1354</v>
      </c>
      <c r="N2406" s="13" t="s">
        <v>84</v>
      </c>
      <c r="O2406" s="13" t="s">
        <v>27</v>
      </c>
      <c r="P2406" s="13" t="s">
        <v>28</v>
      </c>
      <c r="Q2406" s="13" t="s">
        <v>3668</v>
      </c>
      <c r="R2406" s="13" t="s">
        <v>40</v>
      </c>
      <c r="S2406" s="13" t="s">
        <v>906</v>
      </c>
      <c r="T2406" s="13" t="s">
        <v>3669</v>
      </c>
      <c r="U2406" s="33">
        <v>252</v>
      </c>
      <c r="V2406" s="15">
        <v>8</v>
      </c>
      <c r="W2406" s="14">
        <v>0</v>
      </c>
      <c r="X2406" s="33">
        <v>11.19</v>
      </c>
      <c r="Y2406" s="33">
        <v>108.24</v>
      </c>
      <c r="Z2406" s="14">
        <f t="shared" si="151"/>
        <v>0.42952380952380953</v>
      </c>
      <c r="AA2406" s="13" t="s">
        <v>60</v>
      </c>
      <c r="AB2406" s="33">
        <v>0</v>
      </c>
      <c r="AC2406" s="33">
        <v>132.57</v>
      </c>
    </row>
    <row r="2407" spans="2:29" x14ac:dyDescent="0.3">
      <c r="B2407" s="19"/>
      <c r="D2407" s="13" t="s">
        <v>8510</v>
      </c>
      <c r="E2407" s="29">
        <v>43420</v>
      </c>
      <c r="F2407" s="29" t="str">
        <f t="shared" si="148"/>
        <v>Fri</v>
      </c>
      <c r="G2407" s="29" t="str">
        <f t="shared" si="149"/>
        <v>Nov</v>
      </c>
      <c r="H2407" s="34">
        <f t="shared" si="150"/>
        <v>2018</v>
      </c>
      <c r="I2407" s="29">
        <v>43423</v>
      </c>
      <c r="J2407" s="13" t="s">
        <v>34</v>
      </c>
      <c r="K2407" s="13" t="s">
        <v>5982</v>
      </c>
      <c r="L2407" s="13" t="s">
        <v>36</v>
      </c>
      <c r="M2407" s="13" t="s">
        <v>205</v>
      </c>
      <c r="N2407" s="13" t="s">
        <v>205</v>
      </c>
      <c r="O2407" s="13" t="s">
        <v>114</v>
      </c>
      <c r="P2407" s="13" t="s">
        <v>55</v>
      </c>
      <c r="Q2407" s="13" t="s">
        <v>4628</v>
      </c>
      <c r="R2407" s="13" t="s">
        <v>30</v>
      </c>
      <c r="S2407" s="13" t="s">
        <v>1121</v>
      </c>
      <c r="T2407" s="13" t="s">
        <v>4629</v>
      </c>
      <c r="U2407" s="33">
        <v>14.01</v>
      </c>
      <c r="V2407" s="15">
        <v>1</v>
      </c>
      <c r="W2407" s="14">
        <v>0</v>
      </c>
      <c r="X2407" s="33">
        <v>1.69</v>
      </c>
      <c r="Y2407" s="33">
        <v>0.54</v>
      </c>
      <c r="Z2407" s="14">
        <f t="shared" si="151"/>
        <v>3.8543897216274096E-2</v>
      </c>
      <c r="AA2407" s="13" t="s">
        <v>88</v>
      </c>
      <c r="AB2407" s="33">
        <v>0</v>
      </c>
      <c r="AC2407" s="33">
        <v>11.780000000000001</v>
      </c>
    </row>
    <row r="2408" spans="2:29" x14ac:dyDescent="0.3">
      <c r="B2408" s="19"/>
      <c r="D2408" s="13" t="s">
        <v>8511</v>
      </c>
      <c r="E2408" s="29">
        <v>43005</v>
      </c>
      <c r="F2408" s="29" t="str">
        <f t="shared" si="148"/>
        <v>Wed</v>
      </c>
      <c r="G2408" s="29" t="str">
        <f t="shared" si="149"/>
        <v>Sep</v>
      </c>
      <c r="H2408" s="34">
        <f t="shared" si="150"/>
        <v>2017</v>
      </c>
      <c r="I2408" s="29">
        <v>43009</v>
      </c>
      <c r="J2408" s="13" t="s">
        <v>50</v>
      </c>
      <c r="K2408" s="13" t="s">
        <v>3638</v>
      </c>
      <c r="L2408" s="13" t="s">
        <v>36</v>
      </c>
      <c r="M2408" s="13" t="s">
        <v>2836</v>
      </c>
      <c r="N2408" s="13" t="s">
        <v>71</v>
      </c>
      <c r="O2408" s="13" t="s">
        <v>27</v>
      </c>
      <c r="P2408" s="13" t="s">
        <v>28</v>
      </c>
      <c r="Q2408" s="13" t="s">
        <v>3639</v>
      </c>
      <c r="R2408" s="13" t="s">
        <v>30</v>
      </c>
      <c r="S2408" s="13" t="s">
        <v>1607</v>
      </c>
      <c r="T2408" s="13" t="s">
        <v>3640</v>
      </c>
      <c r="U2408" s="33">
        <v>278.07</v>
      </c>
      <c r="V2408" s="15">
        <v>13</v>
      </c>
      <c r="W2408" s="14">
        <v>0</v>
      </c>
      <c r="X2408" s="33">
        <v>19.739999999999998</v>
      </c>
      <c r="Y2408" s="33">
        <v>74.88</v>
      </c>
      <c r="Z2408" s="14">
        <f t="shared" si="151"/>
        <v>0.26928471248246844</v>
      </c>
      <c r="AA2408" s="13" t="s">
        <v>88</v>
      </c>
      <c r="AB2408" s="33">
        <v>0</v>
      </c>
      <c r="AC2408" s="33">
        <v>183.45</v>
      </c>
    </row>
    <row r="2409" spans="2:29" x14ac:dyDescent="0.3">
      <c r="B2409" s="19"/>
      <c r="D2409" s="13" t="s">
        <v>8512</v>
      </c>
      <c r="E2409" s="29">
        <v>43005</v>
      </c>
      <c r="F2409" s="29" t="str">
        <f t="shared" si="148"/>
        <v>Wed</v>
      </c>
      <c r="G2409" s="29" t="str">
        <f t="shared" si="149"/>
        <v>Sep</v>
      </c>
      <c r="H2409" s="34">
        <f t="shared" si="150"/>
        <v>2017</v>
      </c>
      <c r="I2409" s="29">
        <v>43009</v>
      </c>
      <c r="J2409" s="13" t="s">
        <v>50</v>
      </c>
      <c r="K2409" s="13" t="s">
        <v>3638</v>
      </c>
      <c r="L2409" s="13" t="s">
        <v>36</v>
      </c>
      <c r="M2409" s="13" t="s">
        <v>2836</v>
      </c>
      <c r="N2409" s="13" t="s">
        <v>71</v>
      </c>
      <c r="O2409" s="13" t="s">
        <v>27</v>
      </c>
      <c r="P2409" s="13" t="s">
        <v>28</v>
      </c>
      <c r="Q2409" s="13" t="s">
        <v>4377</v>
      </c>
      <c r="R2409" s="13" t="s">
        <v>30</v>
      </c>
      <c r="S2409" s="13" t="s">
        <v>289</v>
      </c>
      <c r="T2409" s="13" t="s">
        <v>4378</v>
      </c>
      <c r="U2409" s="33">
        <v>241.91999999999996</v>
      </c>
      <c r="V2409" s="15">
        <v>9</v>
      </c>
      <c r="W2409" s="14">
        <v>0</v>
      </c>
      <c r="X2409" s="33">
        <v>11.41</v>
      </c>
      <c r="Y2409" s="33">
        <v>36.180000000000007</v>
      </c>
      <c r="Z2409" s="14">
        <f t="shared" si="151"/>
        <v>0.14955357142857148</v>
      </c>
      <c r="AA2409" s="13" t="s">
        <v>88</v>
      </c>
      <c r="AB2409" s="33">
        <v>0</v>
      </c>
      <c r="AC2409" s="33">
        <v>194.32999999999996</v>
      </c>
    </row>
    <row r="2410" spans="2:29" x14ac:dyDescent="0.3">
      <c r="B2410" s="19"/>
      <c r="D2410" s="13" t="s">
        <v>8513</v>
      </c>
      <c r="E2410" s="29">
        <v>43421</v>
      </c>
      <c r="F2410" s="29" t="str">
        <f t="shared" ref="F2410:F2473" si="152">TEXT(E2410,"ddd")</f>
        <v>Sat</v>
      </c>
      <c r="G2410" s="29" t="str">
        <f t="shared" ref="G2410:G2473" si="153">TEXT(E2410,"mmm")</f>
        <v>Nov</v>
      </c>
      <c r="H2410" s="34">
        <f t="shared" si="150"/>
        <v>2018</v>
      </c>
      <c r="I2410" s="29">
        <v>43426</v>
      </c>
      <c r="J2410" s="13" t="s">
        <v>50</v>
      </c>
      <c r="K2410" s="13" t="s">
        <v>3638</v>
      </c>
      <c r="L2410" s="13" t="s">
        <v>36</v>
      </c>
      <c r="M2410" s="13" t="s">
        <v>3174</v>
      </c>
      <c r="N2410" s="13" t="s">
        <v>136</v>
      </c>
      <c r="O2410" s="13" t="s">
        <v>27</v>
      </c>
      <c r="P2410" s="13" t="s">
        <v>28</v>
      </c>
      <c r="Q2410" s="13" t="s">
        <v>3603</v>
      </c>
      <c r="R2410" s="13" t="s">
        <v>30</v>
      </c>
      <c r="S2410" s="13" t="s">
        <v>1228</v>
      </c>
      <c r="T2410" s="13" t="s">
        <v>3604</v>
      </c>
      <c r="U2410" s="33">
        <v>139.68</v>
      </c>
      <c r="V2410" s="15">
        <v>4</v>
      </c>
      <c r="W2410" s="14">
        <v>0</v>
      </c>
      <c r="X2410" s="33">
        <v>12.62</v>
      </c>
      <c r="Y2410" s="33">
        <v>55.800000000000004</v>
      </c>
      <c r="Z2410" s="14">
        <f t="shared" si="151"/>
        <v>0.39948453608247425</v>
      </c>
      <c r="AA2410" s="13" t="s">
        <v>60</v>
      </c>
      <c r="AB2410" s="33">
        <v>0</v>
      </c>
      <c r="AC2410" s="33">
        <v>71.259999999999991</v>
      </c>
    </row>
    <row r="2411" spans="2:29" x14ac:dyDescent="0.3">
      <c r="B2411" s="19"/>
      <c r="D2411" s="13" t="s">
        <v>8514</v>
      </c>
      <c r="E2411" s="29">
        <v>43421</v>
      </c>
      <c r="F2411" s="29" t="str">
        <f t="shared" si="152"/>
        <v>Sat</v>
      </c>
      <c r="G2411" s="29" t="str">
        <f t="shared" si="153"/>
        <v>Nov</v>
      </c>
      <c r="H2411" s="34">
        <f t="shared" si="150"/>
        <v>2018</v>
      </c>
      <c r="I2411" s="29">
        <v>43426</v>
      </c>
      <c r="J2411" s="13" t="s">
        <v>50</v>
      </c>
      <c r="K2411" s="13" t="s">
        <v>3638</v>
      </c>
      <c r="L2411" s="13" t="s">
        <v>36</v>
      </c>
      <c r="M2411" s="13" t="s">
        <v>3174</v>
      </c>
      <c r="N2411" s="13" t="s">
        <v>136</v>
      </c>
      <c r="O2411" s="13" t="s">
        <v>27</v>
      </c>
      <c r="P2411" s="13" t="s">
        <v>28</v>
      </c>
      <c r="Q2411" s="13" t="s">
        <v>4303</v>
      </c>
      <c r="R2411" s="13" t="s">
        <v>30</v>
      </c>
      <c r="S2411" s="13" t="s">
        <v>1121</v>
      </c>
      <c r="T2411" s="13" t="s">
        <v>4304</v>
      </c>
      <c r="U2411" s="33">
        <v>62.849999999999994</v>
      </c>
      <c r="V2411" s="15">
        <v>5</v>
      </c>
      <c r="W2411" s="14">
        <v>0</v>
      </c>
      <c r="X2411" s="33">
        <v>12.26</v>
      </c>
      <c r="Y2411" s="33">
        <v>1.2</v>
      </c>
      <c r="Z2411" s="14">
        <f t="shared" si="151"/>
        <v>1.9093078758949882E-2</v>
      </c>
      <c r="AA2411" s="13" t="s">
        <v>60</v>
      </c>
      <c r="AB2411" s="33">
        <v>0</v>
      </c>
      <c r="AC2411" s="33">
        <v>49.389999999999993</v>
      </c>
    </row>
    <row r="2412" spans="2:29" x14ac:dyDescent="0.3">
      <c r="B2412" s="19"/>
      <c r="D2412" s="13" t="s">
        <v>8515</v>
      </c>
      <c r="E2412" s="29">
        <v>43376</v>
      </c>
      <c r="F2412" s="29" t="str">
        <f t="shared" si="152"/>
        <v>Wed</v>
      </c>
      <c r="G2412" s="29" t="str">
        <f t="shared" si="153"/>
        <v>Oct</v>
      </c>
      <c r="H2412" s="34">
        <f t="shared" si="150"/>
        <v>2018</v>
      </c>
      <c r="I2412" s="29">
        <v>43382</v>
      </c>
      <c r="J2412" s="13" t="s">
        <v>50</v>
      </c>
      <c r="K2412" s="13" t="s">
        <v>5757</v>
      </c>
      <c r="L2412" s="13" t="s">
        <v>36</v>
      </c>
      <c r="M2412" s="13" t="s">
        <v>160</v>
      </c>
      <c r="N2412" s="13" t="s">
        <v>160</v>
      </c>
      <c r="O2412" s="13" t="s">
        <v>54</v>
      </c>
      <c r="P2412" s="13" t="s">
        <v>55</v>
      </c>
      <c r="Q2412" s="13" t="s">
        <v>2198</v>
      </c>
      <c r="R2412" s="13" t="s">
        <v>30</v>
      </c>
      <c r="S2412" s="13" t="s">
        <v>1789</v>
      </c>
      <c r="T2412" s="13" t="s">
        <v>2199</v>
      </c>
      <c r="U2412" s="33">
        <v>37.799399999999999</v>
      </c>
      <c r="V2412" s="15">
        <v>1</v>
      </c>
      <c r="W2412" s="14">
        <v>0.27</v>
      </c>
      <c r="X2412" s="33">
        <v>2.71</v>
      </c>
      <c r="Y2412" s="33">
        <v>-8.3106000000000009</v>
      </c>
      <c r="Z2412" s="14">
        <f t="shared" si="151"/>
        <v>-0.21986063270845571</v>
      </c>
      <c r="AA2412" s="13" t="s">
        <v>88</v>
      </c>
      <c r="AB2412" s="33">
        <v>10.205838</v>
      </c>
      <c r="AC2412" s="33">
        <v>33.194161999999999</v>
      </c>
    </row>
    <row r="2413" spans="2:29" x14ac:dyDescent="0.3">
      <c r="B2413" s="19"/>
      <c r="D2413" s="13" t="s">
        <v>8516</v>
      </c>
      <c r="E2413" s="29">
        <v>43376</v>
      </c>
      <c r="F2413" s="29" t="str">
        <f t="shared" si="152"/>
        <v>Wed</v>
      </c>
      <c r="G2413" s="29" t="str">
        <f t="shared" si="153"/>
        <v>Oct</v>
      </c>
      <c r="H2413" s="34">
        <f t="shared" si="150"/>
        <v>2018</v>
      </c>
      <c r="I2413" s="29">
        <v>43382</v>
      </c>
      <c r="J2413" s="13" t="s">
        <v>50</v>
      </c>
      <c r="K2413" s="13" t="s">
        <v>5757</v>
      </c>
      <c r="L2413" s="13" t="s">
        <v>36</v>
      </c>
      <c r="M2413" s="13" t="s">
        <v>160</v>
      </c>
      <c r="N2413" s="13" t="s">
        <v>160</v>
      </c>
      <c r="O2413" s="13" t="s">
        <v>54</v>
      </c>
      <c r="P2413" s="13" t="s">
        <v>55</v>
      </c>
      <c r="Q2413" s="13" t="s">
        <v>4474</v>
      </c>
      <c r="R2413" s="13" t="s">
        <v>30</v>
      </c>
      <c r="S2413" s="13" t="s">
        <v>2177</v>
      </c>
      <c r="T2413" s="13" t="s">
        <v>4475</v>
      </c>
      <c r="U2413" s="33">
        <v>27.268499999999996</v>
      </c>
      <c r="V2413" s="15">
        <v>5</v>
      </c>
      <c r="W2413" s="14">
        <v>0.47000000000000003</v>
      </c>
      <c r="X2413" s="33">
        <v>1.9</v>
      </c>
      <c r="Y2413" s="33">
        <v>-11.4315</v>
      </c>
      <c r="Z2413" s="14">
        <f t="shared" si="151"/>
        <v>-0.41921997909676006</v>
      </c>
      <c r="AA2413" s="13" t="s">
        <v>88</v>
      </c>
      <c r="AB2413" s="33">
        <v>12.816194999999999</v>
      </c>
      <c r="AC2413" s="33">
        <v>23.983804999999997</v>
      </c>
    </row>
    <row r="2414" spans="2:29" x14ac:dyDescent="0.3">
      <c r="B2414" s="19"/>
      <c r="D2414" s="13" t="s">
        <v>8517</v>
      </c>
      <c r="E2414" s="29">
        <v>44145</v>
      </c>
      <c r="F2414" s="29" t="str">
        <f t="shared" si="152"/>
        <v>Tue</v>
      </c>
      <c r="G2414" s="29" t="str">
        <f t="shared" si="153"/>
        <v>Nov</v>
      </c>
      <c r="H2414" s="34">
        <f t="shared" si="150"/>
        <v>2020</v>
      </c>
      <c r="I2414" s="29">
        <v>44148</v>
      </c>
      <c r="J2414" s="13" t="s">
        <v>34</v>
      </c>
      <c r="K2414" s="13" t="s">
        <v>1760</v>
      </c>
      <c r="L2414" s="13" t="s">
        <v>36</v>
      </c>
      <c r="M2414" s="13" t="s">
        <v>1761</v>
      </c>
      <c r="N2414" s="13" t="s">
        <v>1762</v>
      </c>
      <c r="O2414" s="13" t="s">
        <v>201</v>
      </c>
      <c r="P2414" s="13" t="s">
        <v>28</v>
      </c>
      <c r="Q2414" s="13" t="s">
        <v>1763</v>
      </c>
      <c r="R2414" s="13" t="s">
        <v>57</v>
      </c>
      <c r="S2414" s="13" t="s">
        <v>58</v>
      </c>
      <c r="T2414" s="13" t="s">
        <v>1764</v>
      </c>
      <c r="U2414" s="33">
        <v>587.79</v>
      </c>
      <c r="V2414" s="15">
        <v>9</v>
      </c>
      <c r="W2414" s="14">
        <v>0</v>
      </c>
      <c r="X2414" s="33">
        <v>72.37</v>
      </c>
      <c r="Y2414" s="33">
        <v>264.33</v>
      </c>
      <c r="Z2414" s="14">
        <f t="shared" si="151"/>
        <v>0.44970142397795132</v>
      </c>
      <c r="AA2414" s="13" t="s">
        <v>88</v>
      </c>
      <c r="AB2414" s="33">
        <v>0</v>
      </c>
      <c r="AC2414" s="33">
        <v>251.08999999999997</v>
      </c>
    </row>
    <row r="2415" spans="2:29" x14ac:dyDescent="0.3">
      <c r="B2415" s="19"/>
      <c r="D2415" s="13" t="s">
        <v>8518</v>
      </c>
      <c r="E2415" s="29">
        <v>42964</v>
      </c>
      <c r="F2415" s="29" t="str">
        <f t="shared" si="152"/>
        <v>Thu</v>
      </c>
      <c r="G2415" s="29" t="str">
        <f t="shared" si="153"/>
        <v>Aug</v>
      </c>
      <c r="H2415" s="34">
        <f t="shared" si="150"/>
        <v>2017</v>
      </c>
      <c r="I2415" s="29">
        <v>42964</v>
      </c>
      <c r="J2415" s="13" t="s">
        <v>126</v>
      </c>
      <c r="K2415" s="13" t="s">
        <v>1365</v>
      </c>
      <c r="L2415" s="13" t="s">
        <v>24</v>
      </c>
      <c r="M2415" s="13" t="s">
        <v>135</v>
      </c>
      <c r="N2415" s="13" t="s">
        <v>136</v>
      </c>
      <c r="O2415" s="13" t="s">
        <v>27</v>
      </c>
      <c r="P2415" s="13" t="s">
        <v>28</v>
      </c>
      <c r="Q2415" s="13" t="s">
        <v>4924</v>
      </c>
      <c r="R2415" s="13" t="s">
        <v>30</v>
      </c>
      <c r="S2415" s="13" t="s">
        <v>1607</v>
      </c>
      <c r="T2415" s="13" t="s">
        <v>4925</v>
      </c>
      <c r="U2415" s="33">
        <v>37.17</v>
      </c>
      <c r="V2415" s="15">
        <v>2</v>
      </c>
      <c r="W2415" s="14">
        <v>0.5</v>
      </c>
      <c r="X2415" s="33">
        <v>7.23</v>
      </c>
      <c r="Y2415" s="33">
        <v>-34.230000000000004</v>
      </c>
      <c r="Z2415" s="14">
        <f t="shared" si="151"/>
        <v>-0.92090395480225995</v>
      </c>
      <c r="AA2415" s="13" t="s">
        <v>88</v>
      </c>
      <c r="AB2415" s="33">
        <v>18.585000000000001</v>
      </c>
      <c r="AC2415" s="33">
        <v>45.585000000000008</v>
      </c>
    </row>
    <row r="2416" spans="2:29" x14ac:dyDescent="0.3">
      <c r="B2416" s="19"/>
      <c r="D2416" s="13" t="s">
        <v>8519</v>
      </c>
      <c r="E2416" s="29">
        <v>42964</v>
      </c>
      <c r="F2416" s="29" t="str">
        <f t="shared" si="152"/>
        <v>Thu</v>
      </c>
      <c r="G2416" s="29" t="str">
        <f t="shared" si="153"/>
        <v>Aug</v>
      </c>
      <c r="H2416" s="34">
        <f t="shared" si="150"/>
        <v>2017</v>
      </c>
      <c r="I2416" s="29">
        <v>42964</v>
      </c>
      <c r="J2416" s="13" t="s">
        <v>126</v>
      </c>
      <c r="K2416" s="13" t="s">
        <v>1365</v>
      </c>
      <c r="L2416" s="13" t="s">
        <v>24</v>
      </c>
      <c r="M2416" s="13" t="s">
        <v>135</v>
      </c>
      <c r="N2416" s="13" t="s">
        <v>136</v>
      </c>
      <c r="O2416" s="13" t="s">
        <v>27</v>
      </c>
      <c r="P2416" s="13" t="s">
        <v>28</v>
      </c>
      <c r="Q2416" s="13" t="s">
        <v>3967</v>
      </c>
      <c r="R2416" s="13" t="s">
        <v>30</v>
      </c>
      <c r="S2416" s="13" t="s">
        <v>1121</v>
      </c>
      <c r="T2416" s="13" t="s">
        <v>3968</v>
      </c>
      <c r="U2416" s="33">
        <v>39.78</v>
      </c>
      <c r="V2416" s="15">
        <v>6</v>
      </c>
      <c r="W2416" s="14">
        <v>0.5</v>
      </c>
      <c r="X2416" s="33">
        <v>5.97</v>
      </c>
      <c r="Y2416" s="33">
        <v>-21.6</v>
      </c>
      <c r="Z2416" s="14">
        <f t="shared" si="151"/>
        <v>-0.54298642533936659</v>
      </c>
      <c r="AA2416" s="13" t="s">
        <v>88</v>
      </c>
      <c r="AB2416" s="33">
        <v>19.89</v>
      </c>
      <c r="AC2416" s="33">
        <v>35.520000000000003</v>
      </c>
    </row>
    <row r="2417" spans="2:29" x14ac:dyDescent="0.3">
      <c r="B2417" s="19"/>
      <c r="D2417" s="13" t="s">
        <v>8520</v>
      </c>
      <c r="E2417" s="29">
        <v>43734</v>
      </c>
      <c r="F2417" s="29" t="str">
        <f t="shared" si="152"/>
        <v>Thu</v>
      </c>
      <c r="G2417" s="29" t="str">
        <f t="shared" si="153"/>
        <v>Sep</v>
      </c>
      <c r="H2417" s="34">
        <f t="shared" si="150"/>
        <v>2019</v>
      </c>
      <c r="I2417" s="29">
        <v>43738</v>
      </c>
      <c r="J2417" s="13" t="s">
        <v>22</v>
      </c>
      <c r="K2417" s="13" t="s">
        <v>1365</v>
      </c>
      <c r="L2417" s="13" t="s">
        <v>24</v>
      </c>
      <c r="M2417" s="13" t="s">
        <v>1366</v>
      </c>
      <c r="N2417" s="13" t="s">
        <v>146</v>
      </c>
      <c r="O2417" s="13" t="s">
        <v>27</v>
      </c>
      <c r="P2417" s="13" t="s">
        <v>28</v>
      </c>
      <c r="Q2417" s="13" t="s">
        <v>911</v>
      </c>
      <c r="R2417" s="13" t="s">
        <v>57</v>
      </c>
      <c r="S2417" s="13" t="s">
        <v>121</v>
      </c>
      <c r="T2417" s="13" t="s">
        <v>912</v>
      </c>
      <c r="U2417" s="33">
        <v>741.96</v>
      </c>
      <c r="V2417" s="15">
        <v>3</v>
      </c>
      <c r="W2417" s="14">
        <v>0</v>
      </c>
      <c r="X2417" s="33">
        <v>97.64</v>
      </c>
      <c r="Y2417" s="33">
        <v>7.38</v>
      </c>
      <c r="Z2417" s="14">
        <f t="shared" si="151"/>
        <v>9.9466278505579812E-3</v>
      </c>
      <c r="AA2417" s="13" t="s">
        <v>60</v>
      </c>
      <c r="AB2417" s="33">
        <v>0</v>
      </c>
      <c r="AC2417" s="33">
        <v>636.94000000000005</v>
      </c>
    </row>
    <row r="2418" spans="2:29" x14ac:dyDescent="0.3">
      <c r="B2418" s="19"/>
      <c r="D2418" s="13" t="s">
        <v>8521</v>
      </c>
      <c r="E2418" s="29">
        <v>43734</v>
      </c>
      <c r="F2418" s="29" t="str">
        <f t="shared" si="152"/>
        <v>Thu</v>
      </c>
      <c r="G2418" s="29" t="str">
        <f t="shared" si="153"/>
        <v>Sep</v>
      </c>
      <c r="H2418" s="34">
        <f t="shared" si="150"/>
        <v>2019</v>
      </c>
      <c r="I2418" s="29">
        <v>43738</v>
      </c>
      <c r="J2418" s="13" t="s">
        <v>22</v>
      </c>
      <c r="K2418" s="13" t="s">
        <v>1365</v>
      </c>
      <c r="L2418" s="13" t="s">
        <v>24</v>
      </c>
      <c r="M2418" s="13" t="s">
        <v>1366</v>
      </c>
      <c r="N2418" s="13" t="s">
        <v>146</v>
      </c>
      <c r="O2418" s="13" t="s">
        <v>27</v>
      </c>
      <c r="P2418" s="13" t="s">
        <v>28</v>
      </c>
      <c r="Q2418" s="13" t="s">
        <v>4783</v>
      </c>
      <c r="R2418" s="13" t="s">
        <v>30</v>
      </c>
      <c r="S2418" s="13" t="s">
        <v>1789</v>
      </c>
      <c r="T2418" s="13" t="s">
        <v>4784</v>
      </c>
      <c r="U2418" s="33">
        <v>53.7</v>
      </c>
      <c r="V2418" s="15">
        <v>1</v>
      </c>
      <c r="W2418" s="14">
        <v>0</v>
      </c>
      <c r="X2418" s="33">
        <v>8.23</v>
      </c>
      <c r="Y2418" s="33">
        <v>17.700000000000003</v>
      </c>
      <c r="Z2418" s="14">
        <f t="shared" si="151"/>
        <v>0.32960893854748607</v>
      </c>
      <c r="AA2418" s="13" t="s">
        <v>60</v>
      </c>
      <c r="AB2418" s="33">
        <v>0</v>
      </c>
      <c r="AC2418" s="33">
        <v>27.769999999999996</v>
      </c>
    </row>
    <row r="2419" spans="2:29" x14ac:dyDescent="0.3">
      <c r="B2419" s="19"/>
      <c r="D2419" s="13" t="s">
        <v>8522</v>
      </c>
      <c r="E2419" s="29">
        <v>44050</v>
      </c>
      <c r="F2419" s="29" t="str">
        <f t="shared" si="152"/>
        <v>Fri</v>
      </c>
      <c r="G2419" s="29" t="str">
        <f t="shared" si="153"/>
        <v>Aug</v>
      </c>
      <c r="H2419" s="34">
        <f t="shared" si="150"/>
        <v>2020</v>
      </c>
      <c r="I2419" s="29">
        <v>44055</v>
      </c>
      <c r="J2419" s="13" t="s">
        <v>50</v>
      </c>
      <c r="K2419" s="13" t="s">
        <v>5483</v>
      </c>
      <c r="L2419" s="13" t="s">
        <v>24</v>
      </c>
      <c r="M2419" s="13" t="s">
        <v>1630</v>
      </c>
      <c r="N2419" s="13" t="s">
        <v>234</v>
      </c>
      <c r="O2419" s="13" t="s">
        <v>54</v>
      </c>
      <c r="P2419" s="13" t="s">
        <v>55</v>
      </c>
      <c r="Q2419" s="13" t="s">
        <v>3296</v>
      </c>
      <c r="R2419" s="13" t="s">
        <v>30</v>
      </c>
      <c r="S2419" s="13" t="s">
        <v>1121</v>
      </c>
      <c r="T2419" s="13" t="s">
        <v>3297</v>
      </c>
      <c r="U2419" s="33">
        <v>64.366499999999988</v>
      </c>
      <c r="V2419" s="15">
        <v>5</v>
      </c>
      <c r="W2419" s="14">
        <v>0.17</v>
      </c>
      <c r="X2419" s="33">
        <v>4.03</v>
      </c>
      <c r="Y2419" s="33">
        <v>-10.183500000000002</v>
      </c>
      <c r="Z2419" s="14">
        <f t="shared" si="151"/>
        <v>-0.15821118128218878</v>
      </c>
      <c r="AA2419" s="13" t="s">
        <v>88</v>
      </c>
      <c r="AB2419" s="33">
        <v>10.942304999999999</v>
      </c>
      <c r="AC2419" s="33">
        <v>59.577694999999991</v>
      </c>
    </row>
    <row r="2420" spans="2:29" x14ac:dyDescent="0.3">
      <c r="B2420" s="19"/>
      <c r="D2420" s="13" t="s">
        <v>8523</v>
      </c>
      <c r="E2420" s="29">
        <v>44005</v>
      </c>
      <c r="F2420" s="29" t="str">
        <f t="shared" si="152"/>
        <v>Tue</v>
      </c>
      <c r="G2420" s="29" t="str">
        <f t="shared" si="153"/>
        <v>Jun</v>
      </c>
      <c r="H2420" s="34">
        <f t="shared" si="150"/>
        <v>2020</v>
      </c>
      <c r="I2420" s="29">
        <v>44012</v>
      </c>
      <c r="J2420" s="13" t="s">
        <v>50</v>
      </c>
      <c r="K2420" s="13" t="s">
        <v>4675</v>
      </c>
      <c r="L2420" s="13" t="s">
        <v>82</v>
      </c>
      <c r="M2420" s="13" t="s">
        <v>493</v>
      </c>
      <c r="N2420" s="13" t="s">
        <v>494</v>
      </c>
      <c r="O2420" s="13" t="s">
        <v>54</v>
      </c>
      <c r="P2420" s="13" t="s">
        <v>55</v>
      </c>
      <c r="Q2420" s="13" t="s">
        <v>3611</v>
      </c>
      <c r="R2420" s="13" t="s">
        <v>30</v>
      </c>
      <c r="S2420" s="13" t="s">
        <v>1121</v>
      </c>
      <c r="T2420" s="13" t="s">
        <v>3612</v>
      </c>
      <c r="U2420" s="33">
        <v>121.88550000000001</v>
      </c>
      <c r="V2420" s="15">
        <v>5</v>
      </c>
      <c r="W2420" s="14">
        <v>0.17</v>
      </c>
      <c r="X2420" s="33">
        <v>8.9700000000000006</v>
      </c>
      <c r="Y2420" s="33">
        <v>48.385499999999986</v>
      </c>
      <c r="Z2420" s="14">
        <f t="shared" si="151"/>
        <v>0.39697502984358257</v>
      </c>
      <c r="AA2420" s="13" t="s">
        <v>88</v>
      </c>
      <c r="AB2420" s="33">
        <v>20.720535000000002</v>
      </c>
      <c r="AC2420" s="33">
        <v>43.809465000000024</v>
      </c>
    </row>
    <row r="2421" spans="2:29" x14ac:dyDescent="0.3">
      <c r="B2421" s="19"/>
      <c r="D2421" s="13" t="s">
        <v>8524</v>
      </c>
      <c r="E2421" s="29">
        <v>44005</v>
      </c>
      <c r="F2421" s="29" t="str">
        <f t="shared" si="152"/>
        <v>Tue</v>
      </c>
      <c r="G2421" s="29" t="str">
        <f t="shared" si="153"/>
        <v>Jun</v>
      </c>
      <c r="H2421" s="34">
        <f t="shared" si="150"/>
        <v>2020</v>
      </c>
      <c r="I2421" s="29">
        <v>44012</v>
      </c>
      <c r="J2421" s="13" t="s">
        <v>50</v>
      </c>
      <c r="K2421" s="13" t="s">
        <v>4675</v>
      </c>
      <c r="L2421" s="13" t="s">
        <v>82</v>
      </c>
      <c r="M2421" s="13" t="s">
        <v>493</v>
      </c>
      <c r="N2421" s="13" t="s">
        <v>494</v>
      </c>
      <c r="O2421" s="13" t="s">
        <v>54</v>
      </c>
      <c r="P2421" s="13" t="s">
        <v>55</v>
      </c>
      <c r="Q2421" s="13" t="s">
        <v>3442</v>
      </c>
      <c r="R2421" s="13" t="s">
        <v>30</v>
      </c>
      <c r="S2421" s="13" t="s">
        <v>289</v>
      </c>
      <c r="T2421" s="13" t="s">
        <v>3443</v>
      </c>
      <c r="U2421" s="33">
        <v>103.93259999999998</v>
      </c>
      <c r="V2421" s="15">
        <v>2</v>
      </c>
      <c r="W2421" s="14">
        <v>0.17</v>
      </c>
      <c r="X2421" s="33">
        <v>6.1</v>
      </c>
      <c r="Y2421" s="33">
        <v>1.2126000000000019</v>
      </c>
      <c r="Z2421" s="14">
        <f t="shared" si="151"/>
        <v>1.1667176612535453E-2</v>
      </c>
      <c r="AA2421" s="13" t="s">
        <v>88</v>
      </c>
      <c r="AB2421" s="33">
        <v>17.668541999999999</v>
      </c>
      <c r="AC2421" s="33">
        <v>78.951457999999974</v>
      </c>
    </row>
    <row r="2422" spans="2:29" x14ac:dyDescent="0.3">
      <c r="B2422" s="19"/>
      <c r="D2422" s="13" t="s">
        <v>8525</v>
      </c>
      <c r="E2422" s="29">
        <v>44005</v>
      </c>
      <c r="F2422" s="29" t="str">
        <f t="shared" si="152"/>
        <v>Tue</v>
      </c>
      <c r="G2422" s="29" t="str">
        <f t="shared" si="153"/>
        <v>Jun</v>
      </c>
      <c r="H2422" s="34">
        <f t="shared" si="150"/>
        <v>2020</v>
      </c>
      <c r="I2422" s="29">
        <v>44012</v>
      </c>
      <c r="J2422" s="13" t="s">
        <v>50</v>
      </c>
      <c r="K2422" s="13" t="s">
        <v>4675</v>
      </c>
      <c r="L2422" s="13" t="s">
        <v>82</v>
      </c>
      <c r="M2422" s="13" t="s">
        <v>493</v>
      </c>
      <c r="N2422" s="13" t="s">
        <v>494</v>
      </c>
      <c r="O2422" s="13" t="s">
        <v>54</v>
      </c>
      <c r="P2422" s="13" t="s">
        <v>55</v>
      </c>
      <c r="Q2422" s="13" t="s">
        <v>5378</v>
      </c>
      <c r="R2422" s="13" t="s">
        <v>30</v>
      </c>
      <c r="S2422" s="13" t="s">
        <v>2751</v>
      </c>
      <c r="T2422" s="13" t="s">
        <v>5379</v>
      </c>
      <c r="U2422" s="33">
        <v>44.2179</v>
      </c>
      <c r="V2422" s="15">
        <v>9</v>
      </c>
      <c r="W2422" s="14">
        <v>0.47000000000000003</v>
      </c>
      <c r="X2422" s="33">
        <v>4.54</v>
      </c>
      <c r="Y2422" s="33">
        <v>-31.922100000000007</v>
      </c>
      <c r="Z2422" s="14">
        <f t="shared" si="151"/>
        <v>-0.72192709287415291</v>
      </c>
      <c r="AA2422" s="13" t="s">
        <v>88</v>
      </c>
      <c r="AB2422" s="33">
        <v>20.782413000000002</v>
      </c>
      <c r="AC2422" s="33">
        <v>50.817587000000003</v>
      </c>
    </row>
    <row r="2423" spans="2:29" x14ac:dyDescent="0.3">
      <c r="B2423" s="19"/>
      <c r="D2423" s="13" t="s">
        <v>8526</v>
      </c>
      <c r="E2423" s="29">
        <v>43495</v>
      </c>
      <c r="F2423" s="29" t="str">
        <f t="shared" si="152"/>
        <v>Wed</v>
      </c>
      <c r="G2423" s="29" t="str">
        <f t="shared" si="153"/>
        <v>Jan</v>
      </c>
      <c r="H2423" s="34">
        <f t="shared" si="150"/>
        <v>2019</v>
      </c>
      <c r="I2423" s="29">
        <v>43499</v>
      </c>
      <c r="J2423" s="13" t="s">
        <v>50</v>
      </c>
      <c r="K2423" s="13" t="s">
        <v>1438</v>
      </c>
      <c r="L2423" s="13" t="s">
        <v>82</v>
      </c>
      <c r="M2423" s="13" t="s">
        <v>936</v>
      </c>
      <c r="N2423" s="13" t="s">
        <v>738</v>
      </c>
      <c r="O2423" s="13" t="s">
        <v>27</v>
      </c>
      <c r="P2423" s="13" t="s">
        <v>28</v>
      </c>
      <c r="Q2423" s="13" t="s">
        <v>1439</v>
      </c>
      <c r="R2423" s="13" t="s">
        <v>40</v>
      </c>
      <c r="S2423" s="13" t="s">
        <v>41</v>
      </c>
      <c r="T2423" s="13" t="s">
        <v>1440</v>
      </c>
      <c r="U2423" s="33">
        <v>497.70000000000005</v>
      </c>
      <c r="V2423" s="15">
        <v>3</v>
      </c>
      <c r="W2423" s="14">
        <v>0</v>
      </c>
      <c r="X2423" s="33">
        <v>90.51</v>
      </c>
      <c r="Y2423" s="33">
        <v>104.49</v>
      </c>
      <c r="Z2423" s="14">
        <f t="shared" si="151"/>
        <v>0.20994575045207953</v>
      </c>
      <c r="AA2423" s="13" t="s">
        <v>60</v>
      </c>
      <c r="AB2423" s="33">
        <v>0</v>
      </c>
      <c r="AC2423" s="33">
        <v>302.70000000000005</v>
      </c>
    </row>
    <row r="2424" spans="2:29" x14ac:dyDescent="0.3">
      <c r="B2424" s="19"/>
      <c r="D2424" s="13" t="s">
        <v>8527</v>
      </c>
      <c r="E2424" s="29">
        <v>43495</v>
      </c>
      <c r="F2424" s="29" t="str">
        <f t="shared" si="152"/>
        <v>Wed</v>
      </c>
      <c r="G2424" s="29" t="str">
        <f t="shared" si="153"/>
        <v>Jan</v>
      </c>
      <c r="H2424" s="34">
        <f t="shared" si="150"/>
        <v>2019</v>
      </c>
      <c r="I2424" s="29">
        <v>43499</v>
      </c>
      <c r="J2424" s="13" t="s">
        <v>50</v>
      </c>
      <c r="K2424" s="13" t="s">
        <v>1438</v>
      </c>
      <c r="L2424" s="13" t="s">
        <v>82</v>
      </c>
      <c r="M2424" s="13" t="s">
        <v>936</v>
      </c>
      <c r="N2424" s="13" t="s">
        <v>738</v>
      </c>
      <c r="O2424" s="13" t="s">
        <v>27</v>
      </c>
      <c r="P2424" s="13" t="s">
        <v>28</v>
      </c>
      <c r="Q2424" s="13" t="s">
        <v>4986</v>
      </c>
      <c r="R2424" s="13" t="s">
        <v>30</v>
      </c>
      <c r="S2424" s="13" t="s">
        <v>1607</v>
      </c>
      <c r="T2424" s="13" t="s">
        <v>4987</v>
      </c>
      <c r="U2424" s="33">
        <v>38.400000000000006</v>
      </c>
      <c r="V2424" s="15">
        <v>4</v>
      </c>
      <c r="W2424" s="14">
        <v>0</v>
      </c>
      <c r="X2424" s="33">
        <v>6.85</v>
      </c>
      <c r="Y2424" s="33">
        <v>4.5600000000000005</v>
      </c>
      <c r="Z2424" s="14">
        <f t="shared" si="151"/>
        <v>0.11874999999999999</v>
      </c>
      <c r="AA2424" s="13" t="s">
        <v>60</v>
      </c>
      <c r="AB2424" s="33">
        <v>0</v>
      </c>
      <c r="AC2424" s="33">
        <v>26.990000000000002</v>
      </c>
    </row>
    <row r="2425" spans="2:29" x14ac:dyDescent="0.3">
      <c r="B2425" s="19"/>
      <c r="D2425" s="13" t="s">
        <v>8528</v>
      </c>
      <c r="E2425" s="29">
        <v>43495</v>
      </c>
      <c r="F2425" s="29" t="str">
        <f t="shared" si="152"/>
        <v>Wed</v>
      </c>
      <c r="G2425" s="29" t="str">
        <f t="shared" si="153"/>
        <v>Jan</v>
      </c>
      <c r="H2425" s="34">
        <f t="shared" si="150"/>
        <v>2019</v>
      </c>
      <c r="I2425" s="29">
        <v>43499</v>
      </c>
      <c r="J2425" s="13" t="s">
        <v>50</v>
      </c>
      <c r="K2425" s="13" t="s">
        <v>1438</v>
      </c>
      <c r="L2425" s="13" t="s">
        <v>82</v>
      </c>
      <c r="M2425" s="13" t="s">
        <v>936</v>
      </c>
      <c r="N2425" s="13" t="s">
        <v>738</v>
      </c>
      <c r="O2425" s="13" t="s">
        <v>27</v>
      </c>
      <c r="P2425" s="13" t="s">
        <v>28</v>
      </c>
      <c r="Q2425" s="13" t="s">
        <v>5017</v>
      </c>
      <c r="R2425" s="13" t="s">
        <v>30</v>
      </c>
      <c r="S2425" s="13" t="s">
        <v>1567</v>
      </c>
      <c r="T2425" s="13" t="s">
        <v>5018</v>
      </c>
      <c r="U2425" s="33">
        <v>26.52</v>
      </c>
      <c r="V2425" s="15">
        <v>2</v>
      </c>
      <c r="W2425" s="14">
        <v>0</v>
      </c>
      <c r="X2425" s="33">
        <v>3.97</v>
      </c>
      <c r="Y2425" s="33">
        <v>5.5200000000000005</v>
      </c>
      <c r="Z2425" s="14">
        <f t="shared" si="151"/>
        <v>0.20814479638009051</v>
      </c>
      <c r="AA2425" s="13" t="s">
        <v>60</v>
      </c>
      <c r="AB2425" s="33">
        <v>0</v>
      </c>
      <c r="AC2425" s="33">
        <v>17.03</v>
      </c>
    </row>
    <row r="2426" spans="2:29" x14ac:dyDescent="0.3">
      <c r="B2426" s="19"/>
      <c r="D2426" s="13" t="s">
        <v>8529</v>
      </c>
      <c r="E2426" s="29">
        <v>43787</v>
      </c>
      <c r="F2426" s="29" t="str">
        <f t="shared" si="152"/>
        <v>Mon</v>
      </c>
      <c r="G2426" s="29" t="str">
        <f t="shared" si="153"/>
        <v>Nov</v>
      </c>
      <c r="H2426" s="34">
        <f t="shared" si="150"/>
        <v>2019</v>
      </c>
      <c r="I2426" s="29">
        <v>43788</v>
      </c>
      <c r="J2426" s="13" t="s">
        <v>34</v>
      </c>
      <c r="K2426" s="13" t="s">
        <v>1438</v>
      </c>
      <c r="L2426" s="13" t="s">
        <v>82</v>
      </c>
      <c r="M2426" s="13" t="s">
        <v>256</v>
      </c>
      <c r="N2426" s="13" t="s">
        <v>256</v>
      </c>
      <c r="O2426" s="13" t="s">
        <v>27</v>
      </c>
      <c r="P2426" s="13" t="s">
        <v>28</v>
      </c>
      <c r="Q2426" s="13" t="s">
        <v>1243</v>
      </c>
      <c r="R2426" s="13" t="s">
        <v>40</v>
      </c>
      <c r="S2426" s="13" t="s">
        <v>67</v>
      </c>
      <c r="T2426" s="13" t="s">
        <v>1244</v>
      </c>
      <c r="U2426" s="33">
        <v>366.84000000000003</v>
      </c>
      <c r="V2426" s="15">
        <v>1</v>
      </c>
      <c r="W2426" s="14">
        <v>0</v>
      </c>
      <c r="X2426" s="33">
        <v>57.23</v>
      </c>
      <c r="Y2426" s="33">
        <v>157.74</v>
      </c>
      <c r="Z2426" s="14">
        <f t="shared" si="151"/>
        <v>0.42999672881910367</v>
      </c>
      <c r="AA2426" s="13" t="s">
        <v>60</v>
      </c>
      <c r="AB2426" s="33">
        <v>0</v>
      </c>
      <c r="AC2426" s="33">
        <v>151.87</v>
      </c>
    </row>
    <row r="2427" spans="2:29" x14ac:dyDescent="0.3">
      <c r="B2427" s="19"/>
      <c r="D2427" s="13" t="s">
        <v>8530</v>
      </c>
      <c r="E2427" s="29">
        <v>43787</v>
      </c>
      <c r="F2427" s="29" t="str">
        <f t="shared" si="152"/>
        <v>Mon</v>
      </c>
      <c r="G2427" s="29" t="str">
        <f t="shared" si="153"/>
        <v>Nov</v>
      </c>
      <c r="H2427" s="34">
        <f t="shared" si="150"/>
        <v>2019</v>
      </c>
      <c r="I2427" s="29">
        <v>43788</v>
      </c>
      <c r="J2427" s="13" t="s">
        <v>34</v>
      </c>
      <c r="K2427" s="13" t="s">
        <v>1438</v>
      </c>
      <c r="L2427" s="13" t="s">
        <v>82</v>
      </c>
      <c r="M2427" s="13" t="s">
        <v>256</v>
      </c>
      <c r="N2427" s="13" t="s">
        <v>256</v>
      </c>
      <c r="O2427" s="13" t="s">
        <v>27</v>
      </c>
      <c r="P2427" s="13" t="s">
        <v>28</v>
      </c>
      <c r="Q2427" s="13" t="s">
        <v>2607</v>
      </c>
      <c r="R2427" s="13" t="s">
        <v>40</v>
      </c>
      <c r="S2427" s="13" t="s">
        <v>67</v>
      </c>
      <c r="T2427" s="13" t="s">
        <v>2608</v>
      </c>
      <c r="U2427" s="33">
        <v>287.94</v>
      </c>
      <c r="V2427" s="15">
        <v>2</v>
      </c>
      <c r="W2427" s="14">
        <v>0</v>
      </c>
      <c r="X2427" s="33">
        <v>39.229999999999997</v>
      </c>
      <c r="Y2427" s="33">
        <v>0</v>
      </c>
      <c r="Z2427" s="14">
        <f t="shared" si="151"/>
        <v>0</v>
      </c>
      <c r="AA2427" s="13" t="s">
        <v>60</v>
      </c>
      <c r="AB2427" s="33">
        <v>0</v>
      </c>
      <c r="AC2427" s="33">
        <v>248.71</v>
      </c>
    </row>
    <row r="2428" spans="2:29" x14ac:dyDescent="0.3">
      <c r="B2428" s="19"/>
      <c r="D2428" s="13" t="s">
        <v>8531</v>
      </c>
      <c r="E2428" s="29">
        <v>42986</v>
      </c>
      <c r="F2428" s="29" t="str">
        <f t="shared" si="152"/>
        <v>Fri</v>
      </c>
      <c r="G2428" s="29" t="str">
        <f t="shared" si="153"/>
        <v>Sep</v>
      </c>
      <c r="H2428" s="34">
        <f t="shared" si="150"/>
        <v>2017</v>
      </c>
      <c r="I2428" s="29">
        <v>42989</v>
      </c>
      <c r="J2428" s="13" t="s">
        <v>22</v>
      </c>
      <c r="K2428" s="13" t="s">
        <v>3468</v>
      </c>
      <c r="L2428" s="13" t="s">
        <v>82</v>
      </c>
      <c r="M2428" s="13" t="s">
        <v>957</v>
      </c>
      <c r="N2428" s="13" t="s">
        <v>957</v>
      </c>
      <c r="O2428" s="13" t="s">
        <v>201</v>
      </c>
      <c r="P2428" s="13" t="s">
        <v>28</v>
      </c>
      <c r="Q2428" s="13" t="s">
        <v>5643</v>
      </c>
      <c r="R2428" s="13" t="s">
        <v>30</v>
      </c>
      <c r="S2428" s="13" t="s">
        <v>1789</v>
      </c>
      <c r="T2428" s="13" t="s">
        <v>5644</v>
      </c>
      <c r="U2428" s="33">
        <v>34.019999999999996</v>
      </c>
      <c r="V2428" s="15">
        <v>2</v>
      </c>
      <c r="W2428" s="14">
        <v>0</v>
      </c>
      <c r="X2428" s="33">
        <v>1.58</v>
      </c>
      <c r="Y2428" s="33">
        <v>11.22</v>
      </c>
      <c r="Z2428" s="14">
        <f t="shared" si="151"/>
        <v>0.32980599647266318</v>
      </c>
      <c r="AA2428" s="13" t="s">
        <v>88</v>
      </c>
      <c r="AB2428" s="33">
        <v>0</v>
      </c>
      <c r="AC2428" s="33">
        <v>21.22</v>
      </c>
    </row>
    <row r="2429" spans="2:29" x14ac:dyDescent="0.3">
      <c r="B2429" s="19"/>
      <c r="D2429" s="13" t="s">
        <v>8532</v>
      </c>
      <c r="E2429" s="29">
        <v>44148</v>
      </c>
      <c r="F2429" s="29" t="str">
        <f t="shared" si="152"/>
        <v>Fri</v>
      </c>
      <c r="G2429" s="29" t="str">
        <f t="shared" si="153"/>
        <v>Nov</v>
      </c>
      <c r="H2429" s="34">
        <f t="shared" si="150"/>
        <v>2020</v>
      </c>
      <c r="I2429" s="29">
        <v>44152</v>
      </c>
      <c r="J2429" s="13" t="s">
        <v>50</v>
      </c>
      <c r="K2429" s="13" t="s">
        <v>3468</v>
      </c>
      <c r="L2429" s="13" t="s">
        <v>82</v>
      </c>
      <c r="M2429" s="13" t="s">
        <v>1042</v>
      </c>
      <c r="N2429" s="13" t="s">
        <v>623</v>
      </c>
      <c r="O2429" s="13" t="s">
        <v>201</v>
      </c>
      <c r="P2429" s="13" t="s">
        <v>28</v>
      </c>
      <c r="Q2429" s="13" t="s">
        <v>3469</v>
      </c>
      <c r="R2429" s="13" t="s">
        <v>57</v>
      </c>
      <c r="S2429" s="13" t="s">
        <v>58</v>
      </c>
      <c r="T2429" s="13" t="s">
        <v>3470</v>
      </c>
      <c r="U2429" s="33">
        <v>369.99</v>
      </c>
      <c r="V2429" s="15">
        <v>3</v>
      </c>
      <c r="W2429" s="14">
        <v>0</v>
      </c>
      <c r="X2429" s="33">
        <v>21.7</v>
      </c>
      <c r="Y2429" s="33">
        <v>129.42000000000002</v>
      </c>
      <c r="Z2429" s="14">
        <f t="shared" si="151"/>
        <v>0.34979323765507181</v>
      </c>
      <c r="AA2429" s="13" t="s">
        <v>60</v>
      </c>
      <c r="AB2429" s="33">
        <v>0</v>
      </c>
      <c r="AC2429" s="33">
        <v>218.87</v>
      </c>
    </row>
    <row r="2430" spans="2:29" x14ac:dyDescent="0.3">
      <c r="B2430" s="19"/>
      <c r="D2430" s="13" t="s">
        <v>8533</v>
      </c>
      <c r="E2430" s="29">
        <v>43723</v>
      </c>
      <c r="F2430" s="29" t="str">
        <f t="shared" si="152"/>
        <v>Sun</v>
      </c>
      <c r="G2430" s="29" t="str">
        <f t="shared" si="153"/>
        <v>Sep</v>
      </c>
      <c r="H2430" s="34">
        <f t="shared" si="150"/>
        <v>2019</v>
      </c>
      <c r="I2430" s="29">
        <v>43730</v>
      </c>
      <c r="J2430" s="13" t="s">
        <v>50</v>
      </c>
      <c r="K2430" s="13" t="s">
        <v>1279</v>
      </c>
      <c r="L2430" s="13" t="s">
        <v>36</v>
      </c>
      <c r="M2430" s="13" t="s">
        <v>1280</v>
      </c>
      <c r="N2430" s="13" t="s">
        <v>71</v>
      </c>
      <c r="O2430" s="13" t="s">
        <v>27</v>
      </c>
      <c r="P2430" s="13" t="s">
        <v>28</v>
      </c>
      <c r="Q2430" s="13" t="s">
        <v>539</v>
      </c>
      <c r="R2430" s="13" t="s">
        <v>40</v>
      </c>
      <c r="S2430" s="13" t="s">
        <v>67</v>
      </c>
      <c r="T2430" s="13" t="s">
        <v>540</v>
      </c>
      <c r="U2430" s="33">
        <v>2491.1999999999998</v>
      </c>
      <c r="V2430" s="15">
        <v>6</v>
      </c>
      <c r="W2430" s="14">
        <v>0</v>
      </c>
      <c r="X2430" s="33">
        <v>103</v>
      </c>
      <c r="Y2430" s="33">
        <v>1046.1599999999999</v>
      </c>
      <c r="Z2430" s="14">
        <f t="shared" si="151"/>
        <v>0.41994219653179188</v>
      </c>
      <c r="AA2430" s="13" t="s">
        <v>88</v>
      </c>
      <c r="AB2430" s="33">
        <v>0</v>
      </c>
      <c r="AC2430" s="33">
        <v>1342.04</v>
      </c>
    </row>
    <row r="2431" spans="2:29" x14ac:dyDescent="0.3">
      <c r="B2431" s="19"/>
      <c r="D2431" s="13" t="s">
        <v>8534</v>
      </c>
      <c r="E2431" s="29">
        <v>43723</v>
      </c>
      <c r="F2431" s="29" t="str">
        <f t="shared" si="152"/>
        <v>Sun</v>
      </c>
      <c r="G2431" s="29" t="str">
        <f t="shared" si="153"/>
        <v>Sep</v>
      </c>
      <c r="H2431" s="34">
        <f t="shared" si="150"/>
        <v>2019</v>
      </c>
      <c r="I2431" s="29">
        <v>43730</v>
      </c>
      <c r="J2431" s="13" t="s">
        <v>50</v>
      </c>
      <c r="K2431" s="13" t="s">
        <v>1279</v>
      </c>
      <c r="L2431" s="13" t="s">
        <v>36</v>
      </c>
      <c r="M2431" s="13" t="s">
        <v>1280</v>
      </c>
      <c r="N2431" s="13" t="s">
        <v>71</v>
      </c>
      <c r="O2431" s="13" t="s">
        <v>27</v>
      </c>
      <c r="P2431" s="13" t="s">
        <v>28</v>
      </c>
      <c r="Q2431" s="13" t="s">
        <v>4130</v>
      </c>
      <c r="R2431" s="13" t="s">
        <v>30</v>
      </c>
      <c r="S2431" s="13" t="s">
        <v>1567</v>
      </c>
      <c r="T2431" s="13" t="s">
        <v>4131</v>
      </c>
      <c r="U2431" s="33">
        <v>89.460000000000008</v>
      </c>
      <c r="V2431" s="15">
        <v>3</v>
      </c>
      <c r="W2431" s="14">
        <v>0</v>
      </c>
      <c r="X2431" s="33">
        <v>8.98</v>
      </c>
      <c r="Y2431" s="33">
        <v>44.730000000000004</v>
      </c>
      <c r="Z2431" s="14">
        <f t="shared" si="151"/>
        <v>0.5</v>
      </c>
      <c r="AA2431" s="13" t="s">
        <v>88</v>
      </c>
      <c r="AB2431" s="33">
        <v>0</v>
      </c>
      <c r="AC2431" s="33">
        <v>35.75</v>
      </c>
    </row>
    <row r="2432" spans="2:29" x14ac:dyDescent="0.3">
      <c r="B2432" s="19"/>
      <c r="D2432" s="13" t="s">
        <v>8535</v>
      </c>
      <c r="E2432" s="29">
        <v>43082</v>
      </c>
      <c r="F2432" s="29" t="str">
        <f t="shared" si="152"/>
        <v>Wed</v>
      </c>
      <c r="G2432" s="29" t="str">
        <f t="shared" si="153"/>
        <v>Dec</v>
      </c>
      <c r="H2432" s="34">
        <f t="shared" si="150"/>
        <v>2017</v>
      </c>
      <c r="I2432" s="29">
        <v>43086</v>
      </c>
      <c r="J2432" s="13" t="s">
        <v>22</v>
      </c>
      <c r="K2432" s="13" t="s">
        <v>2723</v>
      </c>
      <c r="L2432" s="13" t="s">
        <v>36</v>
      </c>
      <c r="M2432" s="13" t="s">
        <v>746</v>
      </c>
      <c r="N2432" s="13" t="s">
        <v>234</v>
      </c>
      <c r="O2432" s="13" t="s">
        <v>54</v>
      </c>
      <c r="P2432" s="13" t="s">
        <v>55</v>
      </c>
      <c r="Q2432" s="13" t="s">
        <v>617</v>
      </c>
      <c r="R2432" s="13" t="s">
        <v>57</v>
      </c>
      <c r="S2432" s="13" t="s">
        <v>58</v>
      </c>
      <c r="T2432" s="13" t="s">
        <v>618</v>
      </c>
      <c r="U2432" s="33">
        <v>313.96409999999997</v>
      </c>
      <c r="V2432" s="15">
        <v>3</v>
      </c>
      <c r="W2432" s="14">
        <v>0.17</v>
      </c>
      <c r="X2432" s="33">
        <v>35.65</v>
      </c>
      <c r="Y2432" s="33">
        <v>86.984099999999955</v>
      </c>
      <c r="Z2432" s="14">
        <f t="shared" si="151"/>
        <v>0.2770511023394075</v>
      </c>
      <c r="AA2432" s="13" t="s">
        <v>60</v>
      </c>
      <c r="AB2432" s="33">
        <v>53.373896999999999</v>
      </c>
      <c r="AC2432" s="33">
        <v>137.95610300000001</v>
      </c>
    </row>
    <row r="2433" spans="2:29" x14ac:dyDescent="0.3">
      <c r="B2433" s="19"/>
      <c r="D2433" s="13" t="s">
        <v>8536</v>
      </c>
      <c r="E2433" s="29">
        <v>43237</v>
      </c>
      <c r="F2433" s="29" t="str">
        <f t="shared" si="152"/>
        <v>Thu</v>
      </c>
      <c r="G2433" s="29" t="str">
        <f t="shared" si="153"/>
        <v>May</v>
      </c>
      <c r="H2433" s="34">
        <f t="shared" si="150"/>
        <v>2018</v>
      </c>
      <c r="I2433" s="29">
        <v>43239</v>
      </c>
      <c r="J2433" s="13" t="s">
        <v>22</v>
      </c>
      <c r="K2433" s="13" t="s">
        <v>3414</v>
      </c>
      <c r="L2433" s="13" t="s">
        <v>24</v>
      </c>
      <c r="M2433" s="13" t="s">
        <v>1646</v>
      </c>
      <c r="N2433" s="13" t="s">
        <v>63</v>
      </c>
      <c r="O2433" s="13" t="s">
        <v>27</v>
      </c>
      <c r="P2433" s="13" t="s">
        <v>28</v>
      </c>
      <c r="Q2433" s="13" t="s">
        <v>3415</v>
      </c>
      <c r="R2433" s="13" t="s">
        <v>30</v>
      </c>
      <c r="S2433" s="13" t="s">
        <v>289</v>
      </c>
      <c r="T2433" s="13" t="s">
        <v>3416</v>
      </c>
      <c r="U2433" s="33">
        <v>148.5</v>
      </c>
      <c r="V2433" s="15">
        <v>9</v>
      </c>
      <c r="W2433" s="14">
        <v>0</v>
      </c>
      <c r="X2433" s="33">
        <v>22.46</v>
      </c>
      <c r="Y2433" s="33">
        <v>4.32</v>
      </c>
      <c r="Z2433" s="14">
        <f t="shared" si="151"/>
        <v>2.9090909090909094E-2</v>
      </c>
      <c r="AA2433" s="13" t="s">
        <v>60</v>
      </c>
      <c r="AB2433" s="33">
        <v>0</v>
      </c>
      <c r="AC2433" s="33">
        <v>121.72</v>
      </c>
    </row>
    <row r="2434" spans="2:29" x14ac:dyDescent="0.3">
      <c r="B2434" s="19"/>
      <c r="D2434" s="13" t="s">
        <v>8537</v>
      </c>
      <c r="E2434" s="29">
        <v>43337</v>
      </c>
      <c r="F2434" s="29" t="str">
        <f t="shared" si="152"/>
        <v>Sat</v>
      </c>
      <c r="G2434" s="29" t="str">
        <f t="shared" si="153"/>
        <v>Aug</v>
      </c>
      <c r="H2434" s="34">
        <f t="shared" si="150"/>
        <v>2018</v>
      </c>
      <c r="I2434" s="29">
        <v>43340</v>
      </c>
      <c r="J2434" s="13" t="s">
        <v>22</v>
      </c>
      <c r="K2434" s="13" t="s">
        <v>2531</v>
      </c>
      <c r="L2434" s="13" t="s">
        <v>24</v>
      </c>
      <c r="M2434" s="13" t="s">
        <v>1630</v>
      </c>
      <c r="N2434" s="13" t="s">
        <v>234</v>
      </c>
      <c r="O2434" s="13" t="s">
        <v>54</v>
      </c>
      <c r="P2434" s="13" t="s">
        <v>55</v>
      </c>
      <c r="Q2434" s="13" t="s">
        <v>2229</v>
      </c>
      <c r="R2434" s="13" t="s">
        <v>40</v>
      </c>
      <c r="S2434" s="13" t="s">
        <v>41</v>
      </c>
      <c r="T2434" s="13" t="s">
        <v>2230</v>
      </c>
      <c r="U2434" s="33">
        <v>163.13310000000001</v>
      </c>
      <c r="V2434" s="15">
        <v>3</v>
      </c>
      <c r="W2434" s="14">
        <v>0.27</v>
      </c>
      <c r="X2434" s="33">
        <v>41.28</v>
      </c>
      <c r="Y2434" s="33">
        <v>37.943099999999987</v>
      </c>
      <c r="Z2434" s="14">
        <f t="shared" si="151"/>
        <v>0.23258983002223327</v>
      </c>
      <c r="AA2434" s="13" t="s">
        <v>33</v>
      </c>
      <c r="AB2434" s="33">
        <v>44.045937000000009</v>
      </c>
      <c r="AC2434" s="33">
        <v>39.864063000000016</v>
      </c>
    </row>
    <row r="2435" spans="2:29" x14ac:dyDescent="0.3">
      <c r="B2435" s="19"/>
      <c r="D2435" s="13" t="s">
        <v>8538</v>
      </c>
      <c r="E2435" s="29">
        <v>43337</v>
      </c>
      <c r="F2435" s="29" t="str">
        <f t="shared" si="152"/>
        <v>Sat</v>
      </c>
      <c r="G2435" s="29" t="str">
        <f t="shared" si="153"/>
        <v>Aug</v>
      </c>
      <c r="H2435" s="34">
        <f t="shared" si="150"/>
        <v>2018</v>
      </c>
      <c r="I2435" s="29">
        <v>43340</v>
      </c>
      <c r="J2435" s="13" t="s">
        <v>22</v>
      </c>
      <c r="K2435" s="13" t="s">
        <v>2531</v>
      </c>
      <c r="L2435" s="13" t="s">
        <v>24</v>
      </c>
      <c r="M2435" s="13" t="s">
        <v>1630</v>
      </c>
      <c r="N2435" s="13" t="s">
        <v>234</v>
      </c>
      <c r="O2435" s="13" t="s">
        <v>54</v>
      </c>
      <c r="P2435" s="13" t="s">
        <v>55</v>
      </c>
      <c r="Q2435" s="13" t="s">
        <v>4410</v>
      </c>
      <c r="R2435" s="13" t="s">
        <v>30</v>
      </c>
      <c r="S2435" s="13" t="s">
        <v>1567</v>
      </c>
      <c r="T2435" s="13" t="s">
        <v>4411</v>
      </c>
      <c r="U2435" s="33">
        <v>65.555700000000016</v>
      </c>
      <c r="V2435" s="15">
        <v>7</v>
      </c>
      <c r="W2435" s="14">
        <v>0.47000000000000003</v>
      </c>
      <c r="X2435" s="33">
        <v>11.19</v>
      </c>
      <c r="Y2435" s="33">
        <v>-54.56430000000001</v>
      </c>
      <c r="Z2435" s="14">
        <f t="shared" si="151"/>
        <v>-0.83233494570266198</v>
      </c>
      <c r="AA2435" s="13" t="s">
        <v>33</v>
      </c>
      <c r="AB2435" s="33">
        <v>30.81117900000001</v>
      </c>
      <c r="AC2435" s="33">
        <v>78.118821000000025</v>
      </c>
    </row>
    <row r="2436" spans="2:29" x14ac:dyDescent="0.3">
      <c r="B2436" s="19"/>
      <c r="D2436" s="13" t="s">
        <v>8539</v>
      </c>
      <c r="E2436" s="29">
        <v>43750</v>
      </c>
      <c r="F2436" s="29" t="str">
        <f t="shared" si="152"/>
        <v>Sat</v>
      </c>
      <c r="G2436" s="29" t="str">
        <f t="shared" si="153"/>
        <v>Oct</v>
      </c>
      <c r="H2436" s="34">
        <f t="shared" si="150"/>
        <v>2019</v>
      </c>
      <c r="I2436" s="29">
        <v>43756</v>
      </c>
      <c r="J2436" s="13" t="s">
        <v>50</v>
      </c>
      <c r="K2436" s="13" t="s">
        <v>2531</v>
      </c>
      <c r="L2436" s="13" t="s">
        <v>24</v>
      </c>
      <c r="M2436" s="13" t="s">
        <v>400</v>
      </c>
      <c r="N2436" s="13" t="s">
        <v>91</v>
      </c>
      <c r="O2436" s="13" t="s">
        <v>54</v>
      </c>
      <c r="P2436" s="13" t="s">
        <v>55</v>
      </c>
      <c r="Q2436" s="13" t="s">
        <v>3050</v>
      </c>
      <c r="R2436" s="13" t="s">
        <v>57</v>
      </c>
      <c r="S2436" s="13" t="s">
        <v>138</v>
      </c>
      <c r="T2436" s="13" t="s">
        <v>3051</v>
      </c>
      <c r="U2436" s="33">
        <v>102.11490000000001</v>
      </c>
      <c r="V2436" s="15">
        <v>1</v>
      </c>
      <c r="W2436" s="14">
        <v>0.17</v>
      </c>
      <c r="X2436" s="33">
        <v>9.91</v>
      </c>
      <c r="Y2436" s="33">
        <v>-12.305100000000003</v>
      </c>
      <c r="Z2436" s="14">
        <f t="shared" si="151"/>
        <v>-0.12050249278019175</v>
      </c>
      <c r="AA2436" s="13" t="s">
        <v>88</v>
      </c>
      <c r="AB2436" s="33">
        <v>17.359533000000003</v>
      </c>
      <c r="AC2436" s="33">
        <v>87.15046700000002</v>
      </c>
    </row>
    <row r="2437" spans="2:29" x14ac:dyDescent="0.3">
      <c r="B2437" s="19"/>
      <c r="D2437" s="13" t="s">
        <v>8540</v>
      </c>
      <c r="E2437" s="29">
        <v>43663</v>
      </c>
      <c r="F2437" s="29" t="str">
        <f t="shared" si="152"/>
        <v>Wed</v>
      </c>
      <c r="G2437" s="29" t="str">
        <f t="shared" si="153"/>
        <v>Jul</v>
      </c>
      <c r="H2437" s="34">
        <f t="shared" si="150"/>
        <v>2019</v>
      </c>
      <c r="I2437" s="29">
        <v>43666</v>
      </c>
      <c r="J2437" s="13" t="s">
        <v>34</v>
      </c>
      <c r="K2437" s="13" t="s">
        <v>1861</v>
      </c>
      <c r="L2437" s="13" t="s">
        <v>82</v>
      </c>
      <c r="M2437" s="13" t="s">
        <v>195</v>
      </c>
      <c r="N2437" s="13" t="s">
        <v>63</v>
      </c>
      <c r="O2437" s="13" t="s">
        <v>27</v>
      </c>
      <c r="P2437" s="13" t="s">
        <v>28</v>
      </c>
      <c r="Q2437" s="13" t="s">
        <v>311</v>
      </c>
      <c r="R2437" s="13" t="s">
        <v>57</v>
      </c>
      <c r="S2437" s="13" t="s">
        <v>86</v>
      </c>
      <c r="T2437" s="13" t="s">
        <v>312</v>
      </c>
      <c r="U2437" s="33">
        <v>633.18000000000006</v>
      </c>
      <c r="V2437" s="15">
        <v>2</v>
      </c>
      <c r="W2437" s="14">
        <v>0</v>
      </c>
      <c r="X2437" s="33">
        <v>67.23</v>
      </c>
      <c r="Y2437" s="33">
        <v>132.96</v>
      </c>
      <c r="Z2437" s="14">
        <f t="shared" si="151"/>
        <v>0.20998768122808678</v>
      </c>
      <c r="AA2437" s="13" t="s">
        <v>88</v>
      </c>
      <c r="AB2437" s="33">
        <v>0</v>
      </c>
      <c r="AC2437" s="33">
        <v>432.99</v>
      </c>
    </row>
    <row r="2438" spans="2:29" x14ac:dyDescent="0.3">
      <c r="B2438" s="19"/>
      <c r="D2438" s="13" t="s">
        <v>8541</v>
      </c>
      <c r="E2438" s="29">
        <v>43728</v>
      </c>
      <c r="F2438" s="29" t="str">
        <f t="shared" si="152"/>
        <v>Fri</v>
      </c>
      <c r="G2438" s="29" t="str">
        <f t="shared" si="153"/>
        <v>Sep</v>
      </c>
      <c r="H2438" s="34">
        <f t="shared" si="150"/>
        <v>2019</v>
      </c>
      <c r="I2438" s="29">
        <v>43730</v>
      </c>
      <c r="J2438" s="13" t="s">
        <v>22</v>
      </c>
      <c r="K2438" s="13" t="s">
        <v>1861</v>
      </c>
      <c r="L2438" s="13" t="s">
        <v>82</v>
      </c>
      <c r="M2438" s="13" t="s">
        <v>2255</v>
      </c>
      <c r="N2438" s="13" t="s">
        <v>226</v>
      </c>
      <c r="O2438" s="13" t="s">
        <v>27</v>
      </c>
      <c r="P2438" s="13" t="s">
        <v>28</v>
      </c>
      <c r="Q2438" s="13" t="s">
        <v>948</v>
      </c>
      <c r="R2438" s="13" t="s">
        <v>40</v>
      </c>
      <c r="S2438" s="13" t="s">
        <v>41</v>
      </c>
      <c r="T2438" s="13" t="s">
        <v>949</v>
      </c>
      <c r="U2438" s="33">
        <v>454.70999999999992</v>
      </c>
      <c r="V2438" s="15">
        <v>1</v>
      </c>
      <c r="W2438" s="14">
        <v>0</v>
      </c>
      <c r="X2438" s="33">
        <v>50.42</v>
      </c>
      <c r="Y2438" s="33">
        <v>163.68</v>
      </c>
      <c r="Z2438" s="14">
        <f t="shared" si="151"/>
        <v>0.35996569241934429</v>
      </c>
      <c r="AA2438" s="13" t="s">
        <v>33</v>
      </c>
      <c r="AB2438" s="33">
        <v>0</v>
      </c>
      <c r="AC2438" s="33">
        <v>240.6099999999999</v>
      </c>
    </row>
    <row r="2439" spans="2:29" x14ac:dyDescent="0.3">
      <c r="B2439" s="19"/>
      <c r="D2439" s="13" t="s">
        <v>8542</v>
      </c>
      <c r="E2439" s="29">
        <v>43728</v>
      </c>
      <c r="F2439" s="29" t="str">
        <f t="shared" si="152"/>
        <v>Fri</v>
      </c>
      <c r="G2439" s="29" t="str">
        <f t="shared" si="153"/>
        <v>Sep</v>
      </c>
      <c r="H2439" s="34">
        <f t="shared" si="150"/>
        <v>2019</v>
      </c>
      <c r="I2439" s="29">
        <v>43730</v>
      </c>
      <c r="J2439" s="13" t="s">
        <v>22</v>
      </c>
      <c r="K2439" s="13" t="s">
        <v>1861</v>
      </c>
      <c r="L2439" s="13" t="s">
        <v>82</v>
      </c>
      <c r="M2439" s="13" t="s">
        <v>2255</v>
      </c>
      <c r="N2439" s="13" t="s">
        <v>226</v>
      </c>
      <c r="O2439" s="13" t="s">
        <v>27</v>
      </c>
      <c r="P2439" s="13" t="s">
        <v>28</v>
      </c>
      <c r="Q2439" s="13" t="s">
        <v>2176</v>
      </c>
      <c r="R2439" s="13" t="s">
        <v>30</v>
      </c>
      <c r="S2439" s="13" t="s">
        <v>2177</v>
      </c>
      <c r="T2439" s="13" t="s">
        <v>2178</v>
      </c>
      <c r="U2439" s="33">
        <v>39.540000000000006</v>
      </c>
      <c r="V2439" s="15">
        <v>2</v>
      </c>
      <c r="W2439" s="14">
        <v>0</v>
      </c>
      <c r="X2439" s="33">
        <v>10.25</v>
      </c>
      <c r="Y2439" s="33">
        <v>9.84</v>
      </c>
      <c r="Z2439" s="14">
        <f t="shared" si="151"/>
        <v>0.24886191198786034</v>
      </c>
      <c r="AA2439" s="13" t="s">
        <v>33</v>
      </c>
      <c r="AB2439" s="33">
        <v>0</v>
      </c>
      <c r="AC2439" s="33">
        <v>19.450000000000006</v>
      </c>
    </row>
    <row r="2440" spans="2:29" x14ac:dyDescent="0.3">
      <c r="B2440" s="19"/>
      <c r="D2440" s="13" t="s">
        <v>8543</v>
      </c>
      <c r="E2440" s="29">
        <v>43972</v>
      </c>
      <c r="F2440" s="29" t="str">
        <f t="shared" si="152"/>
        <v>Thu</v>
      </c>
      <c r="G2440" s="29" t="str">
        <f t="shared" si="153"/>
        <v>May</v>
      </c>
      <c r="H2440" s="34">
        <f t="shared" si="150"/>
        <v>2020</v>
      </c>
      <c r="I2440" s="29">
        <v>43978</v>
      </c>
      <c r="J2440" s="13" t="s">
        <v>50</v>
      </c>
      <c r="K2440" s="13" t="s">
        <v>1861</v>
      </c>
      <c r="L2440" s="13" t="s">
        <v>82</v>
      </c>
      <c r="M2440" s="13" t="s">
        <v>2654</v>
      </c>
      <c r="N2440" s="13" t="s">
        <v>226</v>
      </c>
      <c r="O2440" s="13" t="s">
        <v>27</v>
      </c>
      <c r="P2440" s="13" t="s">
        <v>28</v>
      </c>
      <c r="Q2440" s="13" t="s">
        <v>3809</v>
      </c>
      <c r="R2440" s="13" t="s">
        <v>30</v>
      </c>
      <c r="S2440" s="13" t="s">
        <v>1121</v>
      </c>
      <c r="T2440" s="13" t="s">
        <v>3810</v>
      </c>
      <c r="U2440" s="33">
        <v>92.43</v>
      </c>
      <c r="V2440" s="15">
        <v>3</v>
      </c>
      <c r="W2440" s="14">
        <v>0</v>
      </c>
      <c r="X2440" s="33">
        <v>4.25</v>
      </c>
      <c r="Y2440" s="33">
        <v>43.38</v>
      </c>
      <c r="Z2440" s="14">
        <f t="shared" si="151"/>
        <v>0.46932814021421615</v>
      </c>
      <c r="AA2440" s="13" t="s">
        <v>88</v>
      </c>
      <c r="AB2440" s="33">
        <v>0</v>
      </c>
      <c r="AC2440" s="33">
        <v>44.800000000000004</v>
      </c>
    </row>
    <row r="2441" spans="2:29" x14ac:dyDescent="0.3">
      <c r="B2441" s="19"/>
      <c r="D2441" s="13" t="s">
        <v>8544</v>
      </c>
      <c r="E2441" s="29">
        <v>43972</v>
      </c>
      <c r="F2441" s="29" t="str">
        <f t="shared" si="152"/>
        <v>Thu</v>
      </c>
      <c r="G2441" s="29" t="str">
        <f t="shared" si="153"/>
        <v>May</v>
      </c>
      <c r="H2441" s="34">
        <f t="shared" ref="H2441:H2504" si="154">YEAR(E2441)</f>
        <v>2020</v>
      </c>
      <c r="I2441" s="29">
        <v>43978</v>
      </c>
      <c r="J2441" s="13" t="s">
        <v>50</v>
      </c>
      <c r="K2441" s="13" t="s">
        <v>1861</v>
      </c>
      <c r="L2441" s="13" t="s">
        <v>82</v>
      </c>
      <c r="M2441" s="13" t="s">
        <v>2654</v>
      </c>
      <c r="N2441" s="13" t="s">
        <v>226</v>
      </c>
      <c r="O2441" s="13" t="s">
        <v>27</v>
      </c>
      <c r="P2441" s="13" t="s">
        <v>28</v>
      </c>
      <c r="Q2441" s="13" t="s">
        <v>5043</v>
      </c>
      <c r="R2441" s="13" t="s">
        <v>30</v>
      </c>
      <c r="S2441" s="13" t="s">
        <v>2751</v>
      </c>
      <c r="T2441" s="13" t="s">
        <v>5044</v>
      </c>
      <c r="U2441" s="33">
        <v>64.08</v>
      </c>
      <c r="V2441" s="15">
        <v>6</v>
      </c>
      <c r="W2441" s="14">
        <v>0</v>
      </c>
      <c r="X2441" s="33">
        <v>1.51</v>
      </c>
      <c r="Y2441" s="33">
        <v>21.06</v>
      </c>
      <c r="Z2441" s="14">
        <f t="shared" ref="Z2441:Z2504" si="155">Y2441/U2441</f>
        <v>0.3286516853932584</v>
      </c>
      <c r="AA2441" s="13" t="s">
        <v>88</v>
      </c>
      <c r="AB2441" s="33">
        <v>0</v>
      </c>
      <c r="AC2441" s="33">
        <v>41.510000000000005</v>
      </c>
    </row>
    <row r="2442" spans="2:29" x14ac:dyDescent="0.3">
      <c r="B2442" s="19"/>
      <c r="D2442" s="13" t="s">
        <v>8545</v>
      </c>
      <c r="E2442" s="29">
        <v>43628</v>
      </c>
      <c r="F2442" s="29" t="str">
        <f t="shared" si="152"/>
        <v>Wed</v>
      </c>
      <c r="G2442" s="29" t="str">
        <f t="shared" si="153"/>
        <v>Jun</v>
      </c>
      <c r="H2442" s="34">
        <f t="shared" si="154"/>
        <v>2019</v>
      </c>
      <c r="I2442" s="29">
        <v>43632</v>
      </c>
      <c r="J2442" s="13" t="s">
        <v>50</v>
      </c>
      <c r="K2442" s="13" t="s">
        <v>159</v>
      </c>
      <c r="L2442" s="13" t="s">
        <v>82</v>
      </c>
      <c r="M2442" s="13" t="s">
        <v>160</v>
      </c>
      <c r="N2442" s="13" t="s">
        <v>160</v>
      </c>
      <c r="O2442" s="13" t="s">
        <v>54</v>
      </c>
      <c r="P2442" s="13" t="s">
        <v>55</v>
      </c>
      <c r="Q2442" s="13" t="s">
        <v>161</v>
      </c>
      <c r="R2442" s="13" t="s">
        <v>40</v>
      </c>
      <c r="S2442" s="13" t="s">
        <v>41</v>
      </c>
      <c r="T2442" s="13" t="s">
        <v>162</v>
      </c>
      <c r="U2442" s="33">
        <v>3126.4001999999991</v>
      </c>
      <c r="V2442" s="15">
        <v>9</v>
      </c>
      <c r="W2442" s="14">
        <v>0.27</v>
      </c>
      <c r="X2442" s="33">
        <v>455.71</v>
      </c>
      <c r="Y2442" s="33">
        <v>-128.71979999999962</v>
      </c>
      <c r="Z2442" s="14">
        <f t="shared" si="155"/>
        <v>-4.1171888359014197E-2</v>
      </c>
      <c r="AA2442" s="13" t="s">
        <v>60</v>
      </c>
      <c r="AB2442" s="33">
        <v>844.12805399999979</v>
      </c>
      <c r="AC2442" s="33">
        <v>1955.2819459999989</v>
      </c>
    </row>
    <row r="2443" spans="2:29" x14ac:dyDescent="0.3">
      <c r="B2443" s="19"/>
      <c r="D2443" s="13" t="s">
        <v>8426</v>
      </c>
      <c r="E2443" s="29">
        <v>44097</v>
      </c>
      <c r="F2443" s="29" t="str">
        <f t="shared" si="152"/>
        <v>Wed</v>
      </c>
      <c r="G2443" s="29" t="str">
        <f t="shared" si="153"/>
        <v>Sep</v>
      </c>
      <c r="H2443" s="34">
        <f t="shared" si="154"/>
        <v>2020</v>
      </c>
      <c r="I2443" s="29">
        <v>44099</v>
      </c>
      <c r="J2443" s="13" t="s">
        <v>22</v>
      </c>
      <c r="K2443" s="13" t="s">
        <v>1330</v>
      </c>
      <c r="L2443" s="13" t="s">
        <v>82</v>
      </c>
      <c r="M2443" s="13" t="s">
        <v>1331</v>
      </c>
      <c r="N2443" s="13" t="s">
        <v>146</v>
      </c>
      <c r="O2443" s="13" t="s">
        <v>27</v>
      </c>
      <c r="P2443" s="13" t="s">
        <v>28</v>
      </c>
      <c r="Q2443" s="13" t="s">
        <v>826</v>
      </c>
      <c r="R2443" s="13" t="s">
        <v>40</v>
      </c>
      <c r="S2443" s="13" t="s">
        <v>48</v>
      </c>
      <c r="T2443" s="13" t="s">
        <v>827</v>
      </c>
      <c r="U2443" s="33">
        <v>980.90999999999985</v>
      </c>
      <c r="V2443" s="15">
        <v>3</v>
      </c>
      <c r="W2443" s="14">
        <v>0.3</v>
      </c>
      <c r="X2443" s="33">
        <v>100.3</v>
      </c>
      <c r="Y2443" s="33">
        <v>210.14999999999998</v>
      </c>
      <c r="Z2443" s="14">
        <f t="shared" si="155"/>
        <v>0.21423983851729517</v>
      </c>
      <c r="AA2443" s="13" t="s">
        <v>88</v>
      </c>
      <c r="AB2443" s="33">
        <v>294.27299999999997</v>
      </c>
      <c r="AC2443" s="33">
        <v>376.18700000000001</v>
      </c>
    </row>
    <row r="2444" spans="2:29" x14ac:dyDescent="0.3">
      <c r="B2444" s="19"/>
      <c r="D2444" s="13" t="s">
        <v>8547</v>
      </c>
      <c r="E2444" s="29">
        <v>43628</v>
      </c>
      <c r="F2444" s="29" t="str">
        <f t="shared" si="152"/>
        <v>Wed</v>
      </c>
      <c r="G2444" s="29" t="str">
        <f t="shared" si="153"/>
        <v>Jun</v>
      </c>
      <c r="H2444" s="34">
        <f t="shared" si="154"/>
        <v>2019</v>
      </c>
      <c r="I2444" s="29">
        <v>43632</v>
      </c>
      <c r="J2444" s="13" t="s">
        <v>50</v>
      </c>
      <c r="K2444" s="13" t="s">
        <v>159</v>
      </c>
      <c r="L2444" s="13" t="s">
        <v>82</v>
      </c>
      <c r="M2444" s="13" t="s">
        <v>160</v>
      </c>
      <c r="N2444" s="13" t="s">
        <v>160</v>
      </c>
      <c r="O2444" s="13" t="s">
        <v>54</v>
      </c>
      <c r="P2444" s="13" t="s">
        <v>55</v>
      </c>
      <c r="Q2444" s="13" t="s">
        <v>996</v>
      </c>
      <c r="R2444" s="13" t="s">
        <v>40</v>
      </c>
      <c r="S2444" s="13" t="s">
        <v>67</v>
      </c>
      <c r="T2444" s="13" t="s">
        <v>997</v>
      </c>
      <c r="U2444" s="33">
        <v>548.90459999999996</v>
      </c>
      <c r="V2444" s="15">
        <v>3</v>
      </c>
      <c r="W2444" s="14">
        <v>7.0000000000000007E-2</v>
      </c>
      <c r="X2444" s="33">
        <v>61.93</v>
      </c>
      <c r="Y2444" s="33">
        <v>253.7946</v>
      </c>
      <c r="Z2444" s="14">
        <f t="shared" si="155"/>
        <v>0.4623655913978495</v>
      </c>
      <c r="AA2444" s="13" t="s">
        <v>60</v>
      </c>
      <c r="AB2444" s="33">
        <v>38.423321999999999</v>
      </c>
      <c r="AC2444" s="33">
        <v>194.75667799999997</v>
      </c>
    </row>
    <row r="2445" spans="2:29" x14ac:dyDescent="0.3">
      <c r="B2445" s="19"/>
      <c r="D2445" s="13" t="s">
        <v>8548</v>
      </c>
      <c r="E2445" s="29">
        <v>43628</v>
      </c>
      <c r="F2445" s="29" t="str">
        <f t="shared" si="152"/>
        <v>Wed</v>
      </c>
      <c r="G2445" s="29" t="str">
        <f t="shared" si="153"/>
        <v>Jun</v>
      </c>
      <c r="H2445" s="34">
        <f t="shared" si="154"/>
        <v>2019</v>
      </c>
      <c r="I2445" s="29">
        <v>43632</v>
      </c>
      <c r="J2445" s="13" t="s">
        <v>50</v>
      </c>
      <c r="K2445" s="13" t="s">
        <v>159</v>
      </c>
      <c r="L2445" s="13" t="s">
        <v>82</v>
      </c>
      <c r="M2445" s="13" t="s">
        <v>160</v>
      </c>
      <c r="N2445" s="13" t="s">
        <v>160</v>
      </c>
      <c r="O2445" s="13" t="s">
        <v>54</v>
      </c>
      <c r="P2445" s="13" t="s">
        <v>55</v>
      </c>
      <c r="Q2445" s="13" t="s">
        <v>892</v>
      </c>
      <c r="R2445" s="13" t="s">
        <v>30</v>
      </c>
      <c r="S2445" s="13" t="s">
        <v>289</v>
      </c>
      <c r="T2445" s="13" t="s">
        <v>893</v>
      </c>
      <c r="U2445" s="33">
        <v>106.9704</v>
      </c>
      <c r="V2445" s="15">
        <v>1</v>
      </c>
      <c r="W2445" s="14">
        <v>0.17</v>
      </c>
      <c r="X2445" s="33">
        <v>13.06</v>
      </c>
      <c r="Y2445" s="33">
        <v>5.1503999999999976</v>
      </c>
      <c r="Z2445" s="14">
        <f t="shared" si="155"/>
        <v>4.8147898858001817E-2</v>
      </c>
      <c r="AA2445" s="13" t="s">
        <v>60</v>
      </c>
      <c r="AB2445" s="33">
        <v>18.184968000000001</v>
      </c>
      <c r="AC2445" s="33">
        <v>70.575031999999993</v>
      </c>
    </row>
    <row r="2446" spans="2:29" x14ac:dyDescent="0.3">
      <c r="B2446" s="19"/>
      <c r="D2446" s="13" t="s">
        <v>8549</v>
      </c>
      <c r="E2446" s="29">
        <v>43628</v>
      </c>
      <c r="F2446" s="29" t="str">
        <f t="shared" si="152"/>
        <v>Wed</v>
      </c>
      <c r="G2446" s="29" t="str">
        <f t="shared" si="153"/>
        <v>Jun</v>
      </c>
      <c r="H2446" s="34">
        <f t="shared" si="154"/>
        <v>2019</v>
      </c>
      <c r="I2446" s="29">
        <v>43632</v>
      </c>
      <c r="J2446" s="13" t="s">
        <v>50</v>
      </c>
      <c r="K2446" s="13" t="s">
        <v>159</v>
      </c>
      <c r="L2446" s="13" t="s">
        <v>82</v>
      </c>
      <c r="M2446" s="13" t="s">
        <v>160</v>
      </c>
      <c r="N2446" s="13" t="s">
        <v>160</v>
      </c>
      <c r="O2446" s="13" t="s">
        <v>54</v>
      </c>
      <c r="P2446" s="13" t="s">
        <v>55</v>
      </c>
      <c r="Q2446" s="13" t="s">
        <v>5251</v>
      </c>
      <c r="R2446" s="13" t="s">
        <v>30</v>
      </c>
      <c r="S2446" s="13" t="s">
        <v>1228</v>
      </c>
      <c r="T2446" s="13" t="s">
        <v>5252</v>
      </c>
      <c r="U2446" s="33">
        <v>36.3474</v>
      </c>
      <c r="V2446" s="15">
        <v>2</v>
      </c>
      <c r="W2446" s="14">
        <v>0.47000000000000003</v>
      </c>
      <c r="X2446" s="33">
        <v>4.8499999999999996</v>
      </c>
      <c r="Y2446" s="33">
        <v>-30.912599999999998</v>
      </c>
      <c r="Z2446" s="14">
        <f t="shared" si="155"/>
        <v>-0.85047623764010627</v>
      </c>
      <c r="AA2446" s="13" t="s">
        <v>60</v>
      </c>
      <c r="AB2446" s="33">
        <v>17.083278</v>
      </c>
      <c r="AC2446" s="33">
        <v>45.326721999999997</v>
      </c>
    </row>
    <row r="2447" spans="2:29" x14ac:dyDescent="0.3">
      <c r="B2447" s="19"/>
      <c r="D2447" s="13" t="s">
        <v>8550</v>
      </c>
      <c r="E2447" s="29">
        <v>43628</v>
      </c>
      <c r="F2447" s="29" t="str">
        <f t="shared" si="152"/>
        <v>Wed</v>
      </c>
      <c r="G2447" s="29" t="str">
        <f t="shared" si="153"/>
        <v>Jun</v>
      </c>
      <c r="H2447" s="34">
        <f t="shared" si="154"/>
        <v>2019</v>
      </c>
      <c r="I2447" s="29">
        <v>43632</v>
      </c>
      <c r="J2447" s="13" t="s">
        <v>50</v>
      </c>
      <c r="K2447" s="13" t="s">
        <v>159</v>
      </c>
      <c r="L2447" s="13" t="s">
        <v>82</v>
      </c>
      <c r="M2447" s="13" t="s">
        <v>160</v>
      </c>
      <c r="N2447" s="13" t="s">
        <v>160</v>
      </c>
      <c r="O2447" s="13" t="s">
        <v>54</v>
      </c>
      <c r="P2447" s="13" t="s">
        <v>55</v>
      </c>
      <c r="Q2447" s="13" t="s">
        <v>5296</v>
      </c>
      <c r="R2447" s="13" t="s">
        <v>30</v>
      </c>
      <c r="S2447" s="13" t="s">
        <v>1121</v>
      </c>
      <c r="T2447" s="13" t="s">
        <v>5297</v>
      </c>
      <c r="U2447" s="33">
        <v>25.099200000000003</v>
      </c>
      <c r="V2447" s="15">
        <v>3</v>
      </c>
      <c r="W2447" s="14">
        <v>0.17</v>
      </c>
      <c r="X2447" s="33">
        <v>3.15</v>
      </c>
      <c r="Y2447" s="33">
        <v>5.1191999999999993</v>
      </c>
      <c r="Z2447" s="14">
        <f t="shared" si="155"/>
        <v>0.20395869191049909</v>
      </c>
      <c r="AA2447" s="13" t="s">
        <v>60</v>
      </c>
      <c r="AB2447" s="33">
        <v>4.2668640000000009</v>
      </c>
      <c r="AC2447" s="33">
        <v>12.563136000000004</v>
      </c>
    </row>
    <row r="2448" spans="2:29" x14ac:dyDescent="0.3">
      <c r="B2448" s="19"/>
      <c r="D2448" s="13" t="s">
        <v>8551</v>
      </c>
      <c r="E2448" s="29">
        <v>43963</v>
      </c>
      <c r="F2448" s="29" t="str">
        <f t="shared" si="152"/>
        <v>Tue</v>
      </c>
      <c r="G2448" s="29" t="str">
        <f t="shared" si="153"/>
        <v>May</v>
      </c>
      <c r="H2448" s="34">
        <f t="shared" si="154"/>
        <v>2020</v>
      </c>
      <c r="I2448" s="29">
        <v>43967</v>
      </c>
      <c r="J2448" s="13" t="s">
        <v>50</v>
      </c>
      <c r="K2448" s="13" t="s">
        <v>4958</v>
      </c>
      <c r="L2448" s="13" t="s">
        <v>82</v>
      </c>
      <c r="M2448" s="13" t="s">
        <v>957</v>
      </c>
      <c r="N2448" s="13" t="s">
        <v>957</v>
      </c>
      <c r="O2448" s="13" t="s">
        <v>201</v>
      </c>
      <c r="P2448" s="13" t="s">
        <v>28</v>
      </c>
      <c r="Q2448" s="13" t="s">
        <v>4959</v>
      </c>
      <c r="R2448" s="13" t="s">
        <v>30</v>
      </c>
      <c r="S2448" s="13" t="s">
        <v>1607</v>
      </c>
      <c r="T2448" s="13" t="s">
        <v>4960</v>
      </c>
      <c r="U2448" s="33">
        <v>63</v>
      </c>
      <c r="V2448" s="15">
        <v>4</v>
      </c>
      <c r="W2448" s="14">
        <v>0</v>
      </c>
      <c r="X2448" s="33">
        <v>7</v>
      </c>
      <c r="Y2448" s="33">
        <v>13.799999999999999</v>
      </c>
      <c r="Z2448" s="14">
        <f t="shared" si="155"/>
        <v>0.21904761904761902</v>
      </c>
      <c r="AA2448" s="13" t="s">
        <v>88</v>
      </c>
      <c r="AB2448" s="33">
        <v>0</v>
      </c>
      <c r="AC2448" s="33">
        <v>42.2</v>
      </c>
    </row>
    <row r="2449" spans="2:29" x14ac:dyDescent="0.3">
      <c r="B2449" s="19"/>
      <c r="D2449" s="13" t="s">
        <v>8552</v>
      </c>
      <c r="E2449" s="29">
        <v>43963</v>
      </c>
      <c r="F2449" s="29" t="str">
        <f t="shared" si="152"/>
        <v>Tue</v>
      </c>
      <c r="G2449" s="29" t="str">
        <f t="shared" si="153"/>
        <v>May</v>
      </c>
      <c r="H2449" s="34">
        <f t="shared" si="154"/>
        <v>2020</v>
      </c>
      <c r="I2449" s="29">
        <v>43967</v>
      </c>
      <c r="J2449" s="13" t="s">
        <v>50</v>
      </c>
      <c r="K2449" s="13" t="s">
        <v>4958</v>
      </c>
      <c r="L2449" s="13" t="s">
        <v>82</v>
      </c>
      <c r="M2449" s="13" t="s">
        <v>957</v>
      </c>
      <c r="N2449" s="13" t="s">
        <v>957</v>
      </c>
      <c r="O2449" s="13" t="s">
        <v>201</v>
      </c>
      <c r="P2449" s="13" t="s">
        <v>28</v>
      </c>
      <c r="Q2449" s="13" t="s">
        <v>5329</v>
      </c>
      <c r="R2449" s="13" t="s">
        <v>30</v>
      </c>
      <c r="S2449" s="13" t="s">
        <v>289</v>
      </c>
      <c r="T2449" s="13" t="s">
        <v>5330</v>
      </c>
      <c r="U2449" s="33">
        <v>51.449999999999996</v>
      </c>
      <c r="V2449" s="15">
        <v>5</v>
      </c>
      <c r="W2449" s="14">
        <v>0</v>
      </c>
      <c r="X2449" s="33">
        <v>4.71</v>
      </c>
      <c r="Y2449" s="33">
        <v>20.55</v>
      </c>
      <c r="Z2449" s="14">
        <f t="shared" si="155"/>
        <v>0.3994169096209913</v>
      </c>
      <c r="AA2449" s="13" t="s">
        <v>88</v>
      </c>
      <c r="AB2449" s="33">
        <v>0</v>
      </c>
      <c r="AC2449" s="33">
        <v>26.189999999999994</v>
      </c>
    </row>
    <row r="2450" spans="2:29" x14ac:dyDescent="0.3">
      <c r="B2450" s="19"/>
      <c r="D2450" s="13" t="s">
        <v>8553</v>
      </c>
      <c r="E2450" s="29">
        <v>43587</v>
      </c>
      <c r="F2450" s="29" t="str">
        <f t="shared" si="152"/>
        <v>Thu</v>
      </c>
      <c r="G2450" s="29" t="str">
        <f t="shared" si="153"/>
        <v>May</v>
      </c>
      <c r="H2450" s="34">
        <f t="shared" si="154"/>
        <v>2019</v>
      </c>
      <c r="I2450" s="29">
        <v>43591</v>
      </c>
      <c r="J2450" s="13" t="s">
        <v>50</v>
      </c>
      <c r="K2450" s="13" t="s">
        <v>1104</v>
      </c>
      <c r="L2450" s="13" t="s">
        <v>24</v>
      </c>
      <c r="M2450" s="13" t="s">
        <v>1679</v>
      </c>
      <c r="N2450" s="13" t="s">
        <v>1078</v>
      </c>
      <c r="O2450" s="13" t="s">
        <v>27</v>
      </c>
      <c r="P2450" s="13" t="s">
        <v>28</v>
      </c>
      <c r="Q2450" s="13" t="s">
        <v>5099</v>
      </c>
      <c r="R2450" s="13" t="s">
        <v>30</v>
      </c>
      <c r="S2450" s="13" t="s">
        <v>2177</v>
      </c>
      <c r="T2450" s="13" t="s">
        <v>5100</v>
      </c>
      <c r="U2450" s="33">
        <v>31.139999999999997</v>
      </c>
      <c r="V2450" s="15">
        <v>2</v>
      </c>
      <c r="W2450" s="14">
        <v>0</v>
      </c>
      <c r="X2450" s="33">
        <v>4.37</v>
      </c>
      <c r="Y2450" s="33">
        <v>11.16</v>
      </c>
      <c r="Z2450" s="14">
        <f t="shared" si="155"/>
        <v>0.35838150289017345</v>
      </c>
      <c r="AA2450" s="13" t="s">
        <v>60</v>
      </c>
      <c r="AB2450" s="33">
        <v>0</v>
      </c>
      <c r="AC2450" s="33">
        <v>15.609999999999996</v>
      </c>
    </row>
    <row r="2451" spans="2:29" x14ac:dyDescent="0.3">
      <c r="B2451" s="19"/>
      <c r="D2451" s="13" t="s">
        <v>8554</v>
      </c>
      <c r="E2451" s="29">
        <v>43587</v>
      </c>
      <c r="F2451" s="29" t="str">
        <f t="shared" si="152"/>
        <v>Thu</v>
      </c>
      <c r="G2451" s="29" t="str">
        <f t="shared" si="153"/>
        <v>May</v>
      </c>
      <c r="H2451" s="34">
        <f t="shared" si="154"/>
        <v>2019</v>
      </c>
      <c r="I2451" s="29">
        <v>43591</v>
      </c>
      <c r="J2451" s="13" t="s">
        <v>50</v>
      </c>
      <c r="K2451" s="13" t="s">
        <v>1104</v>
      </c>
      <c r="L2451" s="13" t="s">
        <v>24</v>
      </c>
      <c r="M2451" s="13" t="s">
        <v>1679</v>
      </c>
      <c r="N2451" s="13" t="s">
        <v>1078</v>
      </c>
      <c r="O2451" s="13" t="s">
        <v>27</v>
      </c>
      <c r="P2451" s="13" t="s">
        <v>28</v>
      </c>
      <c r="Q2451" s="13" t="s">
        <v>3681</v>
      </c>
      <c r="R2451" s="13" t="s">
        <v>40</v>
      </c>
      <c r="S2451" s="13" t="s">
        <v>906</v>
      </c>
      <c r="T2451" s="13" t="s">
        <v>3682</v>
      </c>
      <c r="U2451" s="33">
        <v>31.739999999999995</v>
      </c>
      <c r="V2451" s="15">
        <v>2</v>
      </c>
      <c r="W2451" s="14">
        <v>0</v>
      </c>
      <c r="X2451" s="33">
        <v>3.86</v>
      </c>
      <c r="Y2451" s="33">
        <v>8.879999999999999</v>
      </c>
      <c r="Z2451" s="14">
        <f t="shared" si="155"/>
        <v>0.27977315689981097</v>
      </c>
      <c r="AA2451" s="13" t="s">
        <v>60</v>
      </c>
      <c r="AB2451" s="33">
        <v>0</v>
      </c>
      <c r="AC2451" s="33">
        <v>18.999999999999996</v>
      </c>
    </row>
    <row r="2452" spans="2:29" x14ac:dyDescent="0.3">
      <c r="B2452" s="19"/>
      <c r="D2452" s="13" t="s">
        <v>8555</v>
      </c>
      <c r="E2452" s="29">
        <v>43908</v>
      </c>
      <c r="F2452" s="29" t="str">
        <f t="shared" si="152"/>
        <v>Wed</v>
      </c>
      <c r="G2452" s="29" t="str">
        <f t="shared" si="153"/>
        <v>Mar</v>
      </c>
      <c r="H2452" s="34">
        <f t="shared" si="154"/>
        <v>2020</v>
      </c>
      <c r="I2452" s="29">
        <v>43913</v>
      </c>
      <c r="J2452" s="13" t="s">
        <v>50</v>
      </c>
      <c r="K2452" s="13" t="s">
        <v>1104</v>
      </c>
      <c r="L2452" s="13" t="s">
        <v>24</v>
      </c>
      <c r="M2452" s="13" t="s">
        <v>1105</v>
      </c>
      <c r="N2452" s="13" t="s">
        <v>226</v>
      </c>
      <c r="O2452" s="13" t="s">
        <v>27</v>
      </c>
      <c r="P2452" s="13" t="s">
        <v>28</v>
      </c>
      <c r="Q2452" s="13" t="s">
        <v>1106</v>
      </c>
      <c r="R2452" s="13" t="s">
        <v>40</v>
      </c>
      <c r="S2452" s="13" t="s">
        <v>48</v>
      </c>
      <c r="T2452" s="13" t="s">
        <v>1107</v>
      </c>
      <c r="U2452" s="33">
        <v>1487.7239999999997</v>
      </c>
      <c r="V2452" s="15">
        <v>4</v>
      </c>
      <c r="W2452" s="14">
        <v>0.3</v>
      </c>
      <c r="X2452" s="33">
        <v>124.4</v>
      </c>
      <c r="Y2452" s="33">
        <v>-488.91599999999988</v>
      </c>
      <c r="Z2452" s="14">
        <f t="shared" si="155"/>
        <v>-0.32863353686570895</v>
      </c>
      <c r="AA2452" s="13" t="s">
        <v>88</v>
      </c>
      <c r="AB2452" s="33">
        <v>446.3171999999999</v>
      </c>
      <c r="AC2452" s="33">
        <v>1405.9227999999996</v>
      </c>
    </row>
    <row r="2453" spans="2:29" x14ac:dyDescent="0.3">
      <c r="B2453" s="19"/>
      <c r="D2453" s="13" t="s">
        <v>8556</v>
      </c>
      <c r="E2453" s="29">
        <v>43908</v>
      </c>
      <c r="F2453" s="29" t="str">
        <f t="shared" si="152"/>
        <v>Wed</v>
      </c>
      <c r="G2453" s="29" t="str">
        <f t="shared" si="153"/>
        <v>Mar</v>
      </c>
      <c r="H2453" s="34">
        <f t="shared" si="154"/>
        <v>2020</v>
      </c>
      <c r="I2453" s="29">
        <v>43913</v>
      </c>
      <c r="J2453" s="13" t="s">
        <v>50</v>
      </c>
      <c r="K2453" s="13" t="s">
        <v>1104</v>
      </c>
      <c r="L2453" s="13" t="s">
        <v>24</v>
      </c>
      <c r="M2453" s="13" t="s">
        <v>1105</v>
      </c>
      <c r="N2453" s="13" t="s">
        <v>226</v>
      </c>
      <c r="O2453" s="13" t="s">
        <v>27</v>
      </c>
      <c r="P2453" s="13" t="s">
        <v>28</v>
      </c>
      <c r="Q2453" s="13" t="s">
        <v>914</v>
      </c>
      <c r="R2453" s="13" t="s">
        <v>40</v>
      </c>
      <c r="S2453" s="13" t="s">
        <v>67</v>
      </c>
      <c r="T2453" s="13" t="s">
        <v>915</v>
      </c>
      <c r="U2453" s="33">
        <v>822.42</v>
      </c>
      <c r="V2453" s="15">
        <v>2</v>
      </c>
      <c r="W2453" s="14">
        <v>0</v>
      </c>
      <c r="X2453" s="33">
        <v>45.16</v>
      </c>
      <c r="Y2453" s="33">
        <v>123.35999999999999</v>
      </c>
      <c r="Z2453" s="14">
        <f t="shared" si="155"/>
        <v>0.14999635222878821</v>
      </c>
      <c r="AA2453" s="13" t="s">
        <v>88</v>
      </c>
      <c r="AB2453" s="33">
        <v>0</v>
      </c>
      <c r="AC2453" s="33">
        <v>653.9</v>
      </c>
    </row>
    <row r="2454" spans="2:29" x14ac:dyDescent="0.3">
      <c r="B2454" s="19"/>
      <c r="D2454" s="13" t="s">
        <v>8557</v>
      </c>
      <c r="E2454" s="29">
        <v>43908</v>
      </c>
      <c r="F2454" s="29" t="str">
        <f t="shared" si="152"/>
        <v>Wed</v>
      </c>
      <c r="G2454" s="29" t="str">
        <f t="shared" si="153"/>
        <v>Mar</v>
      </c>
      <c r="H2454" s="34">
        <f t="shared" si="154"/>
        <v>2020</v>
      </c>
      <c r="I2454" s="29">
        <v>43913</v>
      </c>
      <c r="J2454" s="13" t="s">
        <v>50</v>
      </c>
      <c r="K2454" s="13" t="s">
        <v>1104</v>
      </c>
      <c r="L2454" s="13" t="s">
        <v>24</v>
      </c>
      <c r="M2454" s="13" t="s">
        <v>1105</v>
      </c>
      <c r="N2454" s="13" t="s">
        <v>226</v>
      </c>
      <c r="O2454" s="13" t="s">
        <v>27</v>
      </c>
      <c r="P2454" s="13" t="s">
        <v>28</v>
      </c>
      <c r="Q2454" s="13" t="s">
        <v>4446</v>
      </c>
      <c r="R2454" s="13" t="s">
        <v>30</v>
      </c>
      <c r="S2454" s="13" t="s">
        <v>1567</v>
      </c>
      <c r="T2454" s="13" t="s">
        <v>4447</v>
      </c>
      <c r="U2454" s="33">
        <v>83.88</v>
      </c>
      <c r="V2454" s="15">
        <v>3</v>
      </c>
      <c r="W2454" s="14">
        <v>0</v>
      </c>
      <c r="X2454" s="33">
        <v>5.49</v>
      </c>
      <c r="Y2454" s="33">
        <v>30.96</v>
      </c>
      <c r="Z2454" s="14">
        <f t="shared" si="155"/>
        <v>0.36909871244635195</v>
      </c>
      <c r="AA2454" s="13" t="s">
        <v>88</v>
      </c>
      <c r="AB2454" s="33">
        <v>0</v>
      </c>
      <c r="AC2454" s="33">
        <v>47.43</v>
      </c>
    </row>
    <row r="2455" spans="2:29" x14ac:dyDescent="0.3">
      <c r="B2455" s="19"/>
      <c r="D2455" s="13" t="s">
        <v>8558</v>
      </c>
      <c r="E2455" s="29">
        <v>43379</v>
      </c>
      <c r="F2455" s="29" t="str">
        <f t="shared" si="152"/>
        <v>Sat</v>
      </c>
      <c r="G2455" s="29" t="str">
        <f t="shared" si="153"/>
        <v>Oct</v>
      </c>
      <c r="H2455" s="34">
        <f t="shared" si="154"/>
        <v>2018</v>
      </c>
      <c r="I2455" s="29">
        <v>43382</v>
      </c>
      <c r="J2455" s="13" t="s">
        <v>34</v>
      </c>
      <c r="K2455" s="13" t="s">
        <v>602</v>
      </c>
      <c r="L2455" s="13" t="s">
        <v>24</v>
      </c>
      <c r="M2455" s="13" t="s">
        <v>160</v>
      </c>
      <c r="N2455" s="13" t="s">
        <v>160</v>
      </c>
      <c r="O2455" s="13" t="s">
        <v>54</v>
      </c>
      <c r="P2455" s="13" t="s">
        <v>55</v>
      </c>
      <c r="Q2455" s="13" t="s">
        <v>603</v>
      </c>
      <c r="R2455" s="13" t="s">
        <v>57</v>
      </c>
      <c r="S2455" s="13" t="s">
        <v>138</v>
      </c>
      <c r="T2455" s="13" t="s">
        <v>604</v>
      </c>
      <c r="U2455" s="33">
        <v>883.95000000000016</v>
      </c>
      <c r="V2455" s="15">
        <v>4</v>
      </c>
      <c r="W2455" s="14">
        <v>0.17</v>
      </c>
      <c r="X2455" s="33">
        <v>199.66</v>
      </c>
      <c r="Y2455" s="33">
        <v>234.26999999999995</v>
      </c>
      <c r="Z2455" s="14">
        <f t="shared" si="155"/>
        <v>0.26502630239266917</v>
      </c>
      <c r="AA2455" s="13" t="s">
        <v>60</v>
      </c>
      <c r="AB2455" s="33">
        <v>150.27150000000003</v>
      </c>
      <c r="AC2455" s="33">
        <v>299.74850000000015</v>
      </c>
    </row>
    <row r="2456" spans="2:29" x14ac:dyDescent="0.3">
      <c r="B2456" s="19"/>
      <c r="D2456" s="13" t="s">
        <v>8559</v>
      </c>
      <c r="E2456" s="29">
        <v>42739</v>
      </c>
      <c r="F2456" s="29" t="str">
        <f t="shared" si="152"/>
        <v>Wed</v>
      </c>
      <c r="G2456" s="29" t="str">
        <f t="shared" si="153"/>
        <v>Jan</v>
      </c>
      <c r="H2456" s="34">
        <f t="shared" si="154"/>
        <v>2017</v>
      </c>
      <c r="I2456" s="29">
        <v>42743</v>
      </c>
      <c r="J2456" s="13" t="s">
        <v>50</v>
      </c>
      <c r="K2456" s="13" t="s">
        <v>6024</v>
      </c>
      <c r="L2456" s="13" t="s">
        <v>24</v>
      </c>
      <c r="M2456" s="13" t="s">
        <v>6025</v>
      </c>
      <c r="N2456" s="13" t="s">
        <v>6025</v>
      </c>
      <c r="O2456" s="13" t="s">
        <v>201</v>
      </c>
      <c r="P2456" s="13" t="s">
        <v>28</v>
      </c>
      <c r="Q2456" s="13" t="s">
        <v>6026</v>
      </c>
      <c r="R2456" s="13" t="s">
        <v>30</v>
      </c>
      <c r="S2456" s="13" t="s">
        <v>2751</v>
      </c>
      <c r="T2456" s="13" t="s">
        <v>6027</v>
      </c>
      <c r="U2456" s="33">
        <v>27.360000000000003</v>
      </c>
      <c r="V2456" s="15">
        <v>3</v>
      </c>
      <c r="W2456" s="14">
        <v>0</v>
      </c>
      <c r="X2456" s="33">
        <v>1.54</v>
      </c>
      <c r="Y2456" s="33">
        <v>13.680000000000001</v>
      </c>
      <c r="Z2456" s="14">
        <f t="shared" si="155"/>
        <v>0.5</v>
      </c>
      <c r="AA2456" s="13" t="s">
        <v>88</v>
      </c>
      <c r="AB2456" s="33">
        <v>0</v>
      </c>
      <c r="AC2456" s="33">
        <v>12.140000000000002</v>
      </c>
    </row>
    <row r="2457" spans="2:29" x14ac:dyDescent="0.3">
      <c r="B2457" s="19"/>
      <c r="D2457" s="13" t="s">
        <v>8560</v>
      </c>
      <c r="E2457" s="29">
        <v>44108</v>
      </c>
      <c r="F2457" s="29" t="str">
        <f t="shared" si="152"/>
        <v>Sun</v>
      </c>
      <c r="G2457" s="29" t="str">
        <f t="shared" si="153"/>
        <v>Oct</v>
      </c>
      <c r="H2457" s="34">
        <f t="shared" si="154"/>
        <v>2020</v>
      </c>
      <c r="I2457" s="29">
        <v>44113</v>
      </c>
      <c r="J2457" s="13" t="s">
        <v>50</v>
      </c>
      <c r="K2457" s="13" t="s">
        <v>3689</v>
      </c>
      <c r="L2457" s="13" t="s">
        <v>24</v>
      </c>
      <c r="M2457" s="13" t="s">
        <v>205</v>
      </c>
      <c r="N2457" s="13" t="s">
        <v>205</v>
      </c>
      <c r="O2457" s="13" t="s">
        <v>114</v>
      </c>
      <c r="P2457" s="13" t="s">
        <v>55</v>
      </c>
      <c r="Q2457" s="13" t="s">
        <v>3690</v>
      </c>
      <c r="R2457" s="13" t="s">
        <v>30</v>
      </c>
      <c r="S2457" s="13" t="s">
        <v>1121</v>
      </c>
      <c r="T2457" s="13" t="s">
        <v>3691</v>
      </c>
      <c r="U2457" s="33">
        <v>180.59999999999997</v>
      </c>
      <c r="V2457" s="15">
        <v>14</v>
      </c>
      <c r="W2457" s="14">
        <v>0</v>
      </c>
      <c r="X2457" s="33">
        <v>18.93</v>
      </c>
      <c r="Y2457" s="33">
        <v>73.92</v>
      </c>
      <c r="Z2457" s="14">
        <f t="shared" si="155"/>
        <v>0.40930232558139545</v>
      </c>
      <c r="AA2457" s="13" t="s">
        <v>60</v>
      </c>
      <c r="AB2457" s="33">
        <v>0</v>
      </c>
      <c r="AC2457" s="33">
        <v>87.749999999999957</v>
      </c>
    </row>
    <row r="2458" spans="2:29" x14ac:dyDescent="0.3">
      <c r="B2458" s="19"/>
      <c r="D2458" s="13" t="s">
        <v>8561</v>
      </c>
      <c r="E2458" s="29">
        <v>43256</v>
      </c>
      <c r="F2458" s="29" t="str">
        <f t="shared" si="152"/>
        <v>Tue</v>
      </c>
      <c r="G2458" s="29" t="str">
        <f t="shared" si="153"/>
        <v>Jun</v>
      </c>
      <c r="H2458" s="34">
        <f t="shared" si="154"/>
        <v>2018</v>
      </c>
      <c r="I2458" s="29">
        <v>43258</v>
      </c>
      <c r="J2458" s="13" t="s">
        <v>34</v>
      </c>
      <c r="K2458" s="13" t="s">
        <v>803</v>
      </c>
      <c r="L2458" s="13" t="s">
        <v>82</v>
      </c>
      <c r="M2458" s="13" t="s">
        <v>408</v>
      </c>
      <c r="N2458" s="13" t="s">
        <v>408</v>
      </c>
      <c r="O2458" s="13" t="s">
        <v>409</v>
      </c>
      <c r="P2458" s="13" t="s">
        <v>55</v>
      </c>
      <c r="Q2458" s="13" t="s">
        <v>804</v>
      </c>
      <c r="R2458" s="13" t="s">
        <v>57</v>
      </c>
      <c r="S2458" s="13" t="s">
        <v>121</v>
      </c>
      <c r="T2458" s="13" t="s">
        <v>805</v>
      </c>
      <c r="U2458" s="33">
        <v>393.57270000000005</v>
      </c>
      <c r="V2458" s="15">
        <v>3</v>
      </c>
      <c r="W2458" s="14">
        <v>0.47000000000000003</v>
      </c>
      <c r="X2458" s="33">
        <v>162.56</v>
      </c>
      <c r="Y2458" s="33">
        <v>-81.71730000000008</v>
      </c>
      <c r="Z2458" s="14">
        <f t="shared" si="155"/>
        <v>-0.20762949259437982</v>
      </c>
      <c r="AA2458" s="13" t="s">
        <v>33</v>
      </c>
      <c r="AB2458" s="33">
        <v>184.97916900000004</v>
      </c>
      <c r="AC2458" s="33">
        <v>127.75083100000009</v>
      </c>
    </row>
    <row r="2459" spans="2:29" x14ac:dyDescent="0.3">
      <c r="B2459" s="19"/>
      <c r="D2459" s="13" t="s">
        <v>8562</v>
      </c>
      <c r="E2459" s="29">
        <v>43256</v>
      </c>
      <c r="F2459" s="29" t="str">
        <f t="shared" si="152"/>
        <v>Tue</v>
      </c>
      <c r="G2459" s="29" t="str">
        <f t="shared" si="153"/>
        <v>Jun</v>
      </c>
      <c r="H2459" s="34">
        <f t="shared" si="154"/>
        <v>2018</v>
      </c>
      <c r="I2459" s="29">
        <v>43258</v>
      </c>
      <c r="J2459" s="13" t="s">
        <v>34</v>
      </c>
      <c r="K2459" s="13" t="s">
        <v>803</v>
      </c>
      <c r="L2459" s="13" t="s">
        <v>82</v>
      </c>
      <c r="M2459" s="13" t="s">
        <v>408</v>
      </c>
      <c r="N2459" s="13" t="s">
        <v>408</v>
      </c>
      <c r="O2459" s="13" t="s">
        <v>409</v>
      </c>
      <c r="P2459" s="13" t="s">
        <v>55</v>
      </c>
      <c r="Q2459" s="13" t="s">
        <v>4695</v>
      </c>
      <c r="R2459" s="13" t="s">
        <v>30</v>
      </c>
      <c r="S2459" s="13" t="s">
        <v>2177</v>
      </c>
      <c r="T2459" s="13" t="s">
        <v>4696</v>
      </c>
      <c r="U2459" s="33">
        <v>34.511399999999995</v>
      </c>
      <c r="V2459" s="15">
        <v>3</v>
      </c>
      <c r="W2459" s="14">
        <v>0.17</v>
      </c>
      <c r="X2459" s="33">
        <v>8.77</v>
      </c>
      <c r="Y2459" s="33">
        <v>-4.8600000000001309E-2</v>
      </c>
      <c r="Z2459" s="14">
        <f t="shared" si="155"/>
        <v>-1.4082303238930126E-3</v>
      </c>
      <c r="AA2459" s="13" t="s">
        <v>33</v>
      </c>
      <c r="AB2459" s="33">
        <v>5.8669379999999993</v>
      </c>
      <c r="AC2459" s="33">
        <v>19.923061999999998</v>
      </c>
    </row>
    <row r="2460" spans="2:29" x14ac:dyDescent="0.3">
      <c r="B2460" s="19"/>
      <c r="D2460" s="13" t="s">
        <v>8563</v>
      </c>
      <c r="E2460" s="29">
        <v>43722</v>
      </c>
      <c r="F2460" s="29" t="str">
        <f t="shared" si="152"/>
        <v>Sat</v>
      </c>
      <c r="G2460" s="29" t="str">
        <f t="shared" si="153"/>
        <v>Sep</v>
      </c>
      <c r="H2460" s="34">
        <f t="shared" si="154"/>
        <v>2019</v>
      </c>
      <c r="I2460" s="29">
        <v>43726</v>
      </c>
      <c r="J2460" s="13" t="s">
        <v>50</v>
      </c>
      <c r="K2460" s="13" t="s">
        <v>5976</v>
      </c>
      <c r="L2460" s="13" t="s">
        <v>24</v>
      </c>
      <c r="M2460" s="13" t="s">
        <v>5911</v>
      </c>
      <c r="N2460" s="13" t="s">
        <v>5912</v>
      </c>
      <c r="O2460" s="13" t="s">
        <v>54</v>
      </c>
      <c r="P2460" s="13" t="s">
        <v>55</v>
      </c>
      <c r="Q2460" s="13" t="s">
        <v>5311</v>
      </c>
      <c r="R2460" s="13" t="s">
        <v>30</v>
      </c>
      <c r="S2460" s="13" t="s">
        <v>1567</v>
      </c>
      <c r="T2460" s="13" t="s">
        <v>5312</v>
      </c>
      <c r="U2460" s="33">
        <v>19.175399999999996</v>
      </c>
      <c r="V2460" s="15">
        <v>2</v>
      </c>
      <c r="W2460" s="14">
        <v>0.47000000000000003</v>
      </c>
      <c r="X2460" s="33">
        <v>1.71</v>
      </c>
      <c r="Y2460" s="33">
        <v>-5.4845999999999968</v>
      </c>
      <c r="Z2460" s="14">
        <f t="shared" si="155"/>
        <v>-0.28602271660565087</v>
      </c>
      <c r="AA2460" s="13" t="s">
        <v>88</v>
      </c>
      <c r="AB2460" s="33">
        <v>9.0124379999999995</v>
      </c>
      <c r="AC2460" s="33">
        <v>13.937561999999993</v>
      </c>
    </row>
    <row r="2461" spans="2:29" x14ac:dyDescent="0.3">
      <c r="B2461" s="19"/>
      <c r="D2461" s="13" t="s">
        <v>8564</v>
      </c>
      <c r="E2461" s="29">
        <v>43618</v>
      </c>
      <c r="F2461" s="29" t="str">
        <f t="shared" si="152"/>
        <v>Sun</v>
      </c>
      <c r="G2461" s="29" t="str">
        <f t="shared" si="153"/>
        <v>Jun</v>
      </c>
      <c r="H2461" s="34">
        <f t="shared" si="154"/>
        <v>2019</v>
      </c>
      <c r="I2461" s="29">
        <v>43620</v>
      </c>
      <c r="J2461" s="13" t="s">
        <v>22</v>
      </c>
      <c r="K2461" s="13" t="s">
        <v>3452</v>
      </c>
      <c r="L2461" s="13" t="s">
        <v>24</v>
      </c>
      <c r="M2461" s="13" t="s">
        <v>360</v>
      </c>
      <c r="N2461" s="13" t="s">
        <v>146</v>
      </c>
      <c r="O2461" s="13" t="s">
        <v>27</v>
      </c>
      <c r="P2461" s="13" t="s">
        <v>28</v>
      </c>
      <c r="Q2461" s="13" t="s">
        <v>1696</v>
      </c>
      <c r="R2461" s="13" t="s">
        <v>30</v>
      </c>
      <c r="S2461" s="13" t="s">
        <v>1121</v>
      </c>
      <c r="T2461" s="13" t="s">
        <v>1697</v>
      </c>
      <c r="U2461" s="33">
        <v>151.65</v>
      </c>
      <c r="V2461" s="15">
        <v>3</v>
      </c>
      <c r="W2461" s="14">
        <v>0</v>
      </c>
      <c r="X2461" s="33">
        <v>21.97</v>
      </c>
      <c r="Y2461" s="33">
        <v>53.009999999999991</v>
      </c>
      <c r="Z2461" s="14">
        <f t="shared" si="155"/>
        <v>0.34955489614243318</v>
      </c>
      <c r="AA2461" s="13" t="s">
        <v>60</v>
      </c>
      <c r="AB2461" s="33">
        <v>0</v>
      </c>
      <c r="AC2461" s="33">
        <v>76.670000000000016</v>
      </c>
    </row>
    <row r="2462" spans="2:29" x14ac:dyDescent="0.3">
      <c r="B2462" s="19"/>
      <c r="D2462" s="13" t="s">
        <v>8565</v>
      </c>
      <c r="E2462" s="29">
        <v>43618</v>
      </c>
      <c r="F2462" s="29" t="str">
        <f t="shared" si="152"/>
        <v>Sun</v>
      </c>
      <c r="G2462" s="29" t="str">
        <f t="shared" si="153"/>
        <v>Jun</v>
      </c>
      <c r="H2462" s="34">
        <f t="shared" si="154"/>
        <v>2019</v>
      </c>
      <c r="I2462" s="29">
        <v>43620</v>
      </c>
      <c r="J2462" s="13" t="s">
        <v>22</v>
      </c>
      <c r="K2462" s="13" t="s">
        <v>3452</v>
      </c>
      <c r="L2462" s="13" t="s">
        <v>24</v>
      </c>
      <c r="M2462" s="13" t="s">
        <v>360</v>
      </c>
      <c r="N2462" s="13" t="s">
        <v>146</v>
      </c>
      <c r="O2462" s="13" t="s">
        <v>27</v>
      </c>
      <c r="P2462" s="13" t="s">
        <v>28</v>
      </c>
      <c r="Q2462" s="13" t="s">
        <v>4765</v>
      </c>
      <c r="R2462" s="13" t="s">
        <v>30</v>
      </c>
      <c r="S2462" s="13" t="s">
        <v>1228</v>
      </c>
      <c r="T2462" s="13" t="s">
        <v>4766</v>
      </c>
      <c r="U2462" s="33">
        <v>46.259999999999991</v>
      </c>
      <c r="V2462" s="15">
        <v>3</v>
      </c>
      <c r="W2462" s="14">
        <v>0</v>
      </c>
      <c r="X2462" s="33">
        <v>5.93</v>
      </c>
      <c r="Y2462" s="33">
        <v>11.07</v>
      </c>
      <c r="Z2462" s="14">
        <f t="shared" si="155"/>
        <v>0.2392996108949417</v>
      </c>
      <c r="AA2462" s="13" t="s">
        <v>60</v>
      </c>
      <c r="AB2462" s="33">
        <v>0</v>
      </c>
      <c r="AC2462" s="33">
        <v>29.259999999999991</v>
      </c>
    </row>
    <row r="2463" spans="2:29" x14ac:dyDescent="0.3">
      <c r="B2463" s="19"/>
      <c r="D2463" s="13" t="s">
        <v>8566</v>
      </c>
      <c r="E2463" s="29">
        <v>43618</v>
      </c>
      <c r="F2463" s="29" t="str">
        <f t="shared" si="152"/>
        <v>Sun</v>
      </c>
      <c r="G2463" s="29" t="str">
        <f t="shared" si="153"/>
        <v>Jun</v>
      </c>
      <c r="H2463" s="34">
        <f t="shared" si="154"/>
        <v>2019</v>
      </c>
      <c r="I2463" s="29">
        <v>43620</v>
      </c>
      <c r="J2463" s="13" t="s">
        <v>22</v>
      </c>
      <c r="K2463" s="13" t="s">
        <v>3452</v>
      </c>
      <c r="L2463" s="13" t="s">
        <v>24</v>
      </c>
      <c r="M2463" s="13" t="s">
        <v>360</v>
      </c>
      <c r="N2463" s="13" t="s">
        <v>146</v>
      </c>
      <c r="O2463" s="13" t="s">
        <v>27</v>
      </c>
      <c r="P2463" s="13" t="s">
        <v>28</v>
      </c>
      <c r="Q2463" s="13" t="s">
        <v>5525</v>
      </c>
      <c r="R2463" s="13" t="s">
        <v>30</v>
      </c>
      <c r="S2463" s="13" t="s">
        <v>1789</v>
      </c>
      <c r="T2463" s="13" t="s">
        <v>5526</v>
      </c>
      <c r="U2463" s="33">
        <v>30.96</v>
      </c>
      <c r="V2463" s="15">
        <v>2</v>
      </c>
      <c r="W2463" s="14">
        <v>0</v>
      </c>
      <c r="X2463" s="33">
        <v>3.78</v>
      </c>
      <c r="Y2463" s="33">
        <v>4.32</v>
      </c>
      <c r="Z2463" s="14">
        <f t="shared" si="155"/>
        <v>0.13953488372093023</v>
      </c>
      <c r="AA2463" s="13" t="s">
        <v>60</v>
      </c>
      <c r="AB2463" s="33">
        <v>0</v>
      </c>
      <c r="AC2463" s="33">
        <v>22.86</v>
      </c>
    </row>
    <row r="2464" spans="2:29" x14ac:dyDescent="0.3">
      <c r="B2464" s="19"/>
      <c r="D2464" s="13" t="s">
        <v>8567</v>
      </c>
      <c r="E2464" s="29">
        <v>44012</v>
      </c>
      <c r="F2464" s="29" t="str">
        <f t="shared" si="152"/>
        <v>Tue</v>
      </c>
      <c r="G2464" s="29" t="str">
        <f t="shared" si="153"/>
        <v>Jun</v>
      </c>
      <c r="H2464" s="34">
        <f t="shared" si="154"/>
        <v>2020</v>
      </c>
      <c r="I2464" s="29">
        <v>44018</v>
      </c>
      <c r="J2464" s="13" t="s">
        <v>50</v>
      </c>
      <c r="K2464" s="13" t="s">
        <v>5191</v>
      </c>
      <c r="L2464" s="13" t="s">
        <v>24</v>
      </c>
      <c r="M2464" s="13" t="s">
        <v>233</v>
      </c>
      <c r="N2464" s="13" t="s">
        <v>234</v>
      </c>
      <c r="O2464" s="13" t="s">
        <v>54</v>
      </c>
      <c r="P2464" s="13" t="s">
        <v>55</v>
      </c>
      <c r="Q2464" s="13" t="s">
        <v>4741</v>
      </c>
      <c r="R2464" s="13" t="s">
        <v>30</v>
      </c>
      <c r="S2464" s="13" t="s">
        <v>289</v>
      </c>
      <c r="T2464" s="13" t="s">
        <v>4742</v>
      </c>
      <c r="U2464" s="33">
        <v>28.012500000000003</v>
      </c>
      <c r="V2464" s="15">
        <v>3</v>
      </c>
      <c r="W2464" s="14">
        <v>0.17</v>
      </c>
      <c r="X2464" s="33">
        <v>5.5</v>
      </c>
      <c r="Y2464" s="33">
        <v>10.732499999999998</v>
      </c>
      <c r="Z2464" s="14">
        <f t="shared" si="155"/>
        <v>0.38313253012048182</v>
      </c>
      <c r="AA2464" s="13" t="s">
        <v>266</v>
      </c>
      <c r="AB2464" s="33">
        <v>4.7621250000000011</v>
      </c>
      <c r="AC2464" s="33">
        <v>7.0178750000000036</v>
      </c>
    </row>
    <row r="2465" spans="2:29" x14ac:dyDescent="0.3">
      <c r="B2465" s="19"/>
      <c r="D2465" s="13" t="s">
        <v>8568</v>
      </c>
      <c r="E2465" s="29">
        <v>44012</v>
      </c>
      <c r="F2465" s="29" t="str">
        <f t="shared" si="152"/>
        <v>Tue</v>
      </c>
      <c r="G2465" s="29" t="str">
        <f t="shared" si="153"/>
        <v>Jun</v>
      </c>
      <c r="H2465" s="34">
        <f t="shared" si="154"/>
        <v>2020</v>
      </c>
      <c r="I2465" s="29">
        <v>44018</v>
      </c>
      <c r="J2465" s="13" t="s">
        <v>50</v>
      </c>
      <c r="K2465" s="13" t="s">
        <v>5191</v>
      </c>
      <c r="L2465" s="13" t="s">
        <v>24</v>
      </c>
      <c r="M2465" s="13" t="s">
        <v>233</v>
      </c>
      <c r="N2465" s="13" t="s">
        <v>234</v>
      </c>
      <c r="O2465" s="13" t="s">
        <v>54</v>
      </c>
      <c r="P2465" s="13" t="s">
        <v>55</v>
      </c>
      <c r="Q2465" s="13" t="s">
        <v>5067</v>
      </c>
      <c r="R2465" s="13" t="s">
        <v>30</v>
      </c>
      <c r="S2465" s="13" t="s">
        <v>2177</v>
      </c>
      <c r="T2465" s="13" t="s">
        <v>5068</v>
      </c>
      <c r="U2465" s="33">
        <v>55.316100000000006</v>
      </c>
      <c r="V2465" s="15">
        <v>7</v>
      </c>
      <c r="W2465" s="14">
        <v>0.47000000000000003</v>
      </c>
      <c r="X2465" s="33">
        <v>5.07</v>
      </c>
      <c r="Y2465" s="33">
        <v>-29.313900000000007</v>
      </c>
      <c r="Z2465" s="14">
        <f t="shared" si="155"/>
        <v>-0.52993432291864406</v>
      </c>
      <c r="AA2465" s="13" t="s">
        <v>266</v>
      </c>
      <c r="AB2465" s="33">
        <v>25.998567000000005</v>
      </c>
      <c r="AC2465" s="33">
        <v>53.561433000000008</v>
      </c>
    </row>
    <row r="2466" spans="2:29" x14ac:dyDescent="0.3">
      <c r="B2466" s="19"/>
      <c r="D2466" s="13" t="s">
        <v>8569</v>
      </c>
      <c r="E2466" s="29">
        <v>43992</v>
      </c>
      <c r="F2466" s="29" t="str">
        <f t="shared" si="152"/>
        <v>Wed</v>
      </c>
      <c r="G2466" s="29" t="str">
        <f t="shared" si="153"/>
        <v>Jun</v>
      </c>
      <c r="H2466" s="34">
        <f t="shared" si="154"/>
        <v>2020</v>
      </c>
      <c r="I2466" s="29">
        <v>43998</v>
      </c>
      <c r="J2466" s="13" t="s">
        <v>50</v>
      </c>
      <c r="K2466" s="13" t="s">
        <v>1756</v>
      </c>
      <c r="L2466" s="13" t="s">
        <v>24</v>
      </c>
      <c r="M2466" s="13" t="s">
        <v>447</v>
      </c>
      <c r="N2466" s="13" t="s">
        <v>229</v>
      </c>
      <c r="O2466" s="13" t="s">
        <v>27</v>
      </c>
      <c r="P2466" s="13" t="s">
        <v>28</v>
      </c>
      <c r="Q2466" s="13" t="s">
        <v>333</v>
      </c>
      <c r="R2466" s="13" t="s">
        <v>57</v>
      </c>
      <c r="S2466" s="13" t="s">
        <v>58</v>
      </c>
      <c r="T2466" s="13" t="s">
        <v>334</v>
      </c>
      <c r="U2466" s="33">
        <v>1215.3600000000001</v>
      </c>
      <c r="V2466" s="15">
        <v>8</v>
      </c>
      <c r="W2466" s="14">
        <v>0</v>
      </c>
      <c r="X2466" s="33">
        <v>72.55</v>
      </c>
      <c r="Y2466" s="33">
        <v>413.04</v>
      </c>
      <c r="Z2466" s="14">
        <f t="shared" si="155"/>
        <v>0.33984992101105843</v>
      </c>
      <c r="AA2466" s="13" t="s">
        <v>88</v>
      </c>
      <c r="AB2466" s="33">
        <v>0</v>
      </c>
      <c r="AC2466" s="33">
        <v>729.77000000000021</v>
      </c>
    </row>
    <row r="2467" spans="2:29" x14ac:dyDescent="0.3">
      <c r="B2467" s="19"/>
      <c r="D2467" s="13" t="s">
        <v>8570</v>
      </c>
      <c r="E2467" s="29">
        <v>43992</v>
      </c>
      <c r="F2467" s="29" t="str">
        <f t="shared" si="152"/>
        <v>Wed</v>
      </c>
      <c r="G2467" s="29" t="str">
        <f t="shared" si="153"/>
        <v>Jun</v>
      </c>
      <c r="H2467" s="34">
        <f t="shared" si="154"/>
        <v>2020</v>
      </c>
      <c r="I2467" s="29">
        <v>43998</v>
      </c>
      <c r="J2467" s="13" t="s">
        <v>50</v>
      </c>
      <c r="K2467" s="13" t="s">
        <v>1756</v>
      </c>
      <c r="L2467" s="13" t="s">
        <v>24</v>
      </c>
      <c r="M2467" s="13" t="s">
        <v>447</v>
      </c>
      <c r="N2467" s="13" t="s">
        <v>229</v>
      </c>
      <c r="O2467" s="13" t="s">
        <v>27</v>
      </c>
      <c r="P2467" s="13" t="s">
        <v>28</v>
      </c>
      <c r="Q2467" s="13" t="s">
        <v>4355</v>
      </c>
      <c r="R2467" s="13" t="s">
        <v>30</v>
      </c>
      <c r="S2467" s="13" t="s">
        <v>1567</v>
      </c>
      <c r="T2467" s="13" t="s">
        <v>4356</v>
      </c>
      <c r="U2467" s="33">
        <v>126.83999999999997</v>
      </c>
      <c r="V2467" s="15">
        <v>7</v>
      </c>
      <c r="W2467" s="14">
        <v>0</v>
      </c>
      <c r="X2467" s="33">
        <v>11.67</v>
      </c>
      <c r="Y2467" s="33">
        <v>46.83</v>
      </c>
      <c r="Z2467" s="14">
        <f t="shared" si="155"/>
        <v>0.36920529801324509</v>
      </c>
      <c r="AA2467" s="13" t="s">
        <v>88</v>
      </c>
      <c r="AB2467" s="33">
        <v>0</v>
      </c>
      <c r="AC2467" s="33">
        <v>68.339999999999975</v>
      </c>
    </row>
    <row r="2468" spans="2:29" x14ac:dyDescent="0.3">
      <c r="B2468" s="19"/>
      <c r="D2468" s="13" t="s">
        <v>8571</v>
      </c>
      <c r="E2468" s="29">
        <v>43992</v>
      </c>
      <c r="F2468" s="29" t="str">
        <f t="shared" si="152"/>
        <v>Wed</v>
      </c>
      <c r="G2468" s="29" t="str">
        <f t="shared" si="153"/>
        <v>Jun</v>
      </c>
      <c r="H2468" s="34">
        <f t="shared" si="154"/>
        <v>2020</v>
      </c>
      <c r="I2468" s="29">
        <v>43998</v>
      </c>
      <c r="J2468" s="13" t="s">
        <v>50</v>
      </c>
      <c r="K2468" s="13" t="s">
        <v>1756</v>
      </c>
      <c r="L2468" s="13" t="s">
        <v>24</v>
      </c>
      <c r="M2468" s="13" t="s">
        <v>447</v>
      </c>
      <c r="N2468" s="13" t="s">
        <v>229</v>
      </c>
      <c r="O2468" s="13" t="s">
        <v>27</v>
      </c>
      <c r="P2468" s="13" t="s">
        <v>28</v>
      </c>
      <c r="Q2468" s="13" t="s">
        <v>5067</v>
      </c>
      <c r="R2468" s="13" t="s">
        <v>30</v>
      </c>
      <c r="S2468" s="13" t="s">
        <v>2177</v>
      </c>
      <c r="T2468" s="13" t="s">
        <v>5068</v>
      </c>
      <c r="U2468" s="33">
        <v>134.19</v>
      </c>
      <c r="V2468" s="15">
        <v>9</v>
      </c>
      <c r="W2468" s="14">
        <v>0</v>
      </c>
      <c r="X2468" s="33">
        <v>6.36</v>
      </c>
      <c r="Y2468" s="33">
        <v>25.38</v>
      </c>
      <c r="Z2468" s="14">
        <f t="shared" si="155"/>
        <v>0.1891348088531187</v>
      </c>
      <c r="AA2468" s="13" t="s">
        <v>88</v>
      </c>
      <c r="AB2468" s="33">
        <v>0</v>
      </c>
      <c r="AC2468" s="33">
        <v>102.45</v>
      </c>
    </row>
    <row r="2469" spans="2:29" x14ac:dyDescent="0.3">
      <c r="B2469" s="19"/>
      <c r="D2469" s="13" t="s">
        <v>8572</v>
      </c>
      <c r="E2469" s="29">
        <v>44087</v>
      </c>
      <c r="F2469" s="29" t="str">
        <f t="shared" si="152"/>
        <v>Sun</v>
      </c>
      <c r="G2469" s="29" t="str">
        <f t="shared" si="153"/>
        <v>Sep</v>
      </c>
      <c r="H2469" s="34">
        <f t="shared" si="154"/>
        <v>2020</v>
      </c>
      <c r="I2469" s="29">
        <v>44091</v>
      </c>
      <c r="J2469" s="13" t="s">
        <v>22</v>
      </c>
      <c r="K2469" s="13" t="s">
        <v>1756</v>
      </c>
      <c r="L2469" s="13" t="s">
        <v>24</v>
      </c>
      <c r="M2469" s="13" t="s">
        <v>1724</v>
      </c>
      <c r="N2469" s="13" t="s">
        <v>215</v>
      </c>
      <c r="O2469" s="13" t="s">
        <v>27</v>
      </c>
      <c r="P2469" s="13" t="s">
        <v>28</v>
      </c>
      <c r="Q2469" s="13" t="s">
        <v>3289</v>
      </c>
      <c r="R2469" s="13" t="s">
        <v>40</v>
      </c>
      <c r="S2469" s="13" t="s">
        <v>906</v>
      </c>
      <c r="T2469" s="13" t="s">
        <v>3290</v>
      </c>
      <c r="U2469" s="33">
        <v>259.05</v>
      </c>
      <c r="V2469" s="15">
        <v>5</v>
      </c>
      <c r="W2469" s="14">
        <v>0</v>
      </c>
      <c r="X2469" s="33">
        <v>24.27</v>
      </c>
      <c r="Y2469" s="33">
        <v>124.19999999999999</v>
      </c>
      <c r="Z2469" s="14">
        <f t="shared" si="155"/>
        <v>0.47944412275622461</v>
      </c>
      <c r="AA2469" s="13" t="s">
        <v>60</v>
      </c>
      <c r="AB2469" s="33">
        <v>0</v>
      </c>
      <c r="AC2469" s="33">
        <v>110.58000000000001</v>
      </c>
    </row>
    <row r="2470" spans="2:29" x14ac:dyDescent="0.3">
      <c r="B2470" s="19"/>
      <c r="D2470" s="13" t="s">
        <v>8573</v>
      </c>
      <c r="E2470" s="29">
        <v>44087</v>
      </c>
      <c r="F2470" s="29" t="str">
        <f t="shared" si="152"/>
        <v>Sun</v>
      </c>
      <c r="G2470" s="29" t="str">
        <f t="shared" si="153"/>
        <v>Sep</v>
      </c>
      <c r="H2470" s="34">
        <f t="shared" si="154"/>
        <v>2020</v>
      </c>
      <c r="I2470" s="29">
        <v>44091</v>
      </c>
      <c r="J2470" s="13" t="s">
        <v>22</v>
      </c>
      <c r="K2470" s="13" t="s">
        <v>1756</v>
      </c>
      <c r="L2470" s="13" t="s">
        <v>24</v>
      </c>
      <c r="M2470" s="13" t="s">
        <v>1724</v>
      </c>
      <c r="N2470" s="13" t="s">
        <v>215</v>
      </c>
      <c r="O2470" s="13" t="s">
        <v>27</v>
      </c>
      <c r="P2470" s="13" t="s">
        <v>28</v>
      </c>
      <c r="Q2470" s="13" t="s">
        <v>3897</v>
      </c>
      <c r="R2470" s="13" t="s">
        <v>30</v>
      </c>
      <c r="S2470" s="13" t="s">
        <v>1789</v>
      </c>
      <c r="T2470" s="13" t="s">
        <v>3898</v>
      </c>
      <c r="U2470" s="33">
        <v>63.839999999999989</v>
      </c>
      <c r="V2470" s="15">
        <v>4</v>
      </c>
      <c r="W2470" s="14">
        <v>0</v>
      </c>
      <c r="X2470" s="33">
        <v>16.36</v>
      </c>
      <c r="Y2470" s="33">
        <v>8.879999999999999</v>
      </c>
      <c r="Z2470" s="14">
        <f t="shared" si="155"/>
        <v>0.13909774436090228</v>
      </c>
      <c r="AA2470" s="13" t="s">
        <v>60</v>
      </c>
      <c r="AB2470" s="33">
        <v>0</v>
      </c>
      <c r="AC2470" s="33">
        <v>38.599999999999994</v>
      </c>
    </row>
    <row r="2471" spans="2:29" x14ac:dyDescent="0.3">
      <c r="B2471" s="19"/>
      <c r="D2471" s="13" t="s">
        <v>8574</v>
      </c>
      <c r="E2471" s="29">
        <v>44139</v>
      </c>
      <c r="F2471" s="29" t="str">
        <f t="shared" si="152"/>
        <v>Wed</v>
      </c>
      <c r="G2471" s="29" t="str">
        <f t="shared" si="153"/>
        <v>Nov</v>
      </c>
      <c r="H2471" s="34">
        <f t="shared" si="154"/>
        <v>2020</v>
      </c>
      <c r="I2471" s="29">
        <v>44141</v>
      </c>
      <c r="J2471" s="13" t="s">
        <v>34</v>
      </c>
      <c r="K2471" s="13" t="s">
        <v>1541</v>
      </c>
      <c r="L2471" s="13" t="s">
        <v>24</v>
      </c>
      <c r="M2471" s="13" t="s">
        <v>177</v>
      </c>
      <c r="N2471" s="13" t="s">
        <v>177</v>
      </c>
      <c r="O2471" s="13" t="s">
        <v>178</v>
      </c>
      <c r="P2471" s="13" t="s">
        <v>55</v>
      </c>
      <c r="Q2471" s="13" t="s">
        <v>1542</v>
      </c>
      <c r="R2471" s="13" t="s">
        <v>57</v>
      </c>
      <c r="S2471" s="13" t="s">
        <v>138</v>
      </c>
      <c r="T2471" s="13" t="s">
        <v>1543</v>
      </c>
      <c r="U2471" s="33">
        <v>891.9899999999999</v>
      </c>
      <c r="V2471" s="15">
        <v>11</v>
      </c>
      <c r="W2471" s="14">
        <v>0</v>
      </c>
      <c r="X2471" s="33">
        <v>83.61</v>
      </c>
      <c r="Y2471" s="33">
        <v>445.83000000000004</v>
      </c>
      <c r="Z2471" s="14">
        <f t="shared" si="155"/>
        <v>0.49981502034776187</v>
      </c>
      <c r="AA2471" s="13" t="s">
        <v>88</v>
      </c>
      <c r="AB2471" s="33">
        <v>0</v>
      </c>
      <c r="AC2471" s="33">
        <v>362.54999999999984</v>
      </c>
    </row>
    <row r="2472" spans="2:29" x14ac:dyDescent="0.3">
      <c r="B2472" s="19"/>
      <c r="D2472" s="13" t="s">
        <v>8575</v>
      </c>
      <c r="E2472" s="29">
        <v>44139</v>
      </c>
      <c r="F2472" s="29" t="str">
        <f t="shared" si="152"/>
        <v>Wed</v>
      </c>
      <c r="G2472" s="29" t="str">
        <f t="shared" si="153"/>
        <v>Nov</v>
      </c>
      <c r="H2472" s="34">
        <f t="shared" si="154"/>
        <v>2020</v>
      </c>
      <c r="I2472" s="29">
        <v>44141</v>
      </c>
      <c r="J2472" s="13" t="s">
        <v>34</v>
      </c>
      <c r="K2472" s="13" t="s">
        <v>1541</v>
      </c>
      <c r="L2472" s="13" t="s">
        <v>24</v>
      </c>
      <c r="M2472" s="13" t="s">
        <v>177</v>
      </c>
      <c r="N2472" s="13" t="s">
        <v>177</v>
      </c>
      <c r="O2472" s="13" t="s">
        <v>178</v>
      </c>
      <c r="P2472" s="13" t="s">
        <v>55</v>
      </c>
      <c r="Q2472" s="13" t="s">
        <v>2387</v>
      </c>
      <c r="R2472" s="13" t="s">
        <v>57</v>
      </c>
      <c r="S2472" s="13" t="s">
        <v>86</v>
      </c>
      <c r="T2472" s="13" t="s">
        <v>2388</v>
      </c>
      <c r="U2472" s="33">
        <v>245.21999999999997</v>
      </c>
      <c r="V2472" s="15">
        <v>2</v>
      </c>
      <c r="W2472" s="14">
        <v>0</v>
      </c>
      <c r="X2472" s="33">
        <v>45.8</v>
      </c>
      <c r="Y2472" s="33">
        <v>31.86</v>
      </c>
      <c r="Z2472" s="14">
        <f t="shared" si="155"/>
        <v>0.12992414974308786</v>
      </c>
      <c r="AA2472" s="13" t="s">
        <v>88</v>
      </c>
      <c r="AB2472" s="33">
        <v>0</v>
      </c>
      <c r="AC2472" s="33">
        <v>167.55999999999995</v>
      </c>
    </row>
    <row r="2473" spans="2:29" x14ac:dyDescent="0.3">
      <c r="B2473" s="19"/>
      <c r="D2473" s="13" t="s">
        <v>8576</v>
      </c>
      <c r="E2473" s="29">
        <v>44139</v>
      </c>
      <c r="F2473" s="29" t="str">
        <f t="shared" si="152"/>
        <v>Wed</v>
      </c>
      <c r="G2473" s="29" t="str">
        <f t="shared" si="153"/>
        <v>Nov</v>
      </c>
      <c r="H2473" s="34">
        <f t="shared" si="154"/>
        <v>2020</v>
      </c>
      <c r="I2473" s="29">
        <v>44141</v>
      </c>
      <c r="J2473" s="13" t="s">
        <v>34</v>
      </c>
      <c r="K2473" s="13" t="s">
        <v>1541</v>
      </c>
      <c r="L2473" s="13" t="s">
        <v>24</v>
      </c>
      <c r="M2473" s="13" t="s">
        <v>177</v>
      </c>
      <c r="N2473" s="13" t="s">
        <v>177</v>
      </c>
      <c r="O2473" s="13" t="s">
        <v>178</v>
      </c>
      <c r="P2473" s="13" t="s">
        <v>55</v>
      </c>
      <c r="Q2473" s="13" t="s">
        <v>3429</v>
      </c>
      <c r="R2473" s="13" t="s">
        <v>30</v>
      </c>
      <c r="S2473" s="13" t="s">
        <v>31</v>
      </c>
      <c r="T2473" s="13" t="s">
        <v>3430</v>
      </c>
      <c r="U2473" s="33">
        <v>130.22999999999999</v>
      </c>
      <c r="V2473" s="15">
        <v>3</v>
      </c>
      <c r="W2473" s="14">
        <v>0</v>
      </c>
      <c r="X2473" s="33">
        <v>22.34</v>
      </c>
      <c r="Y2473" s="33">
        <v>32.49</v>
      </c>
      <c r="Z2473" s="14">
        <f t="shared" si="155"/>
        <v>0.24948168624740846</v>
      </c>
      <c r="AA2473" s="13" t="s">
        <v>88</v>
      </c>
      <c r="AB2473" s="33">
        <v>0</v>
      </c>
      <c r="AC2473" s="33">
        <v>75.399999999999977</v>
      </c>
    </row>
    <row r="2474" spans="2:29" x14ac:dyDescent="0.3">
      <c r="B2474" s="19"/>
      <c r="D2474" s="13" t="s">
        <v>8577</v>
      </c>
      <c r="E2474" s="29">
        <v>44139</v>
      </c>
      <c r="F2474" s="29" t="str">
        <f t="shared" ref="F2474:F2537" si="156">TEXT(E2474,"ddd")</f>
        <v>Wed</v>
      </c>
      <c r="G2474" s="29" t="str">
        <f t="shared" ref="G2474:G2537" si="157">TEXT(E2474,"mmm")</f>
        <v>Nov</v>
      </c>
      <c r="H2474" s="34">
        <f t="shared" si="154"/>
        <v>2020</v>
      </c>
      <c r="I2474" s="29">
        <v>44141</v>
      </c>
      <c r="J2474" s="13" t="s">
        <v>34</v>
      </c>
      <c r="K2474" s="13" t="s">
        <v>1541</v>
      </c>
      <c r="L2474" s="13" t="s">
        <v>24</v>
      </c>
      <c r="M2474" s="13" t="s">
        <v>177</v>
      </c>
      <c r="N2474" s="13" t="s">
        <v>177</v>
      </c>
      <c r="O2474" s="13" t="s">
        <v>178</v>
      </c>
      <c r="P2474" s="13" t="s">
        <v>55</v>
      </c>
      <c r="Q2474" s="13" t="s">
        <v>3102</v>
      </c>
      <c r="R2474" s="13" t="s">
        <v>57</v>
      </c>
      <c r="S2474" s="13" t="s">
        <v>121</v>
      </c>
      <c r="T2474" s="13" t="s">
        <v>3103</v>
      </c>
      <c r="U2474" s="33">
        <v>115.5</v>
      </c>
      <c r="V2474" s="15">
        <v>2</v>
      </c>
      <c r="W2474" s="14">
        <v>0</v>
      </c>
      <c r="X2474" s="33">
        <v>6.26</v>
      </c>
      <c r="Y2474" s="33">
        <v>49.62</v>
      </c>
      <c r="Z2474" s="14">
        <f t="shared" si="155"/>
        <v>0.42961038961038961</v>
      </c>
      <c r="AA2474" s="13" t="s">
        <v>88</v>
      </c>
      <c r="AB2474" s="33">
        <v>0</v>
      </c>
      <c r="AC2474" s="33">
        <v>59.62</v>
      </c>
    </row>
    <row r="2475" spans="2:29" x14ac:dyDescent="0.3">
      <c r="B2475" s="19"/>
      <c r="D2475" s="13" t="s">
        <v>8578</v>
      </c>
      <c r="E2475" s="29">
        <v>44139</v>
      </c>
      <c r="F2475" s="29" t="str">
        <f t="shared" si="156"/>
        <v>Wed</v>
      </c>
      <c r="G2475" s="29" t="str">
        <f t="shared" si="157"/>
        <v>Nov</v>
      </c>
      <c r="H2475" s="34">
        <f t="shared" si="154"/>
        <v>2020</v>
      </c>
      <c r="I2475" s="29">
        <v>44141</v>
      </c>
      <c r="J2475" s="13" t="s">
        <v>34</v>
      </c>
      <c r="K2475" s="13" t="s">
        <v>1541</v>
      </c>
      <c r="L2475" s="13" t="s">
        <v>24</v>
      </c>
      <c r="M2475" s="13" t="s">
        <v>177</v>
      </c>
      <c r="N2475" s="13" t="s">
        <v>177</v>
      </c>
      <c r="O2475" s="13" t="s">
        <v>178</v>
      </c>
      <c r="P2475" s="13" t="s">
        <v>55</v>
      </c>
      <c r="Q2475" s="13" t="s">
        <v>5303</v>
      </c>
      <c r="R2475" s="13" t="s">
        <v>30</v>
      </c>
      <c r="S2475" s="13" t="s">
        <v>1121</v>
      </c>
      <c r="T2475" s="13" t="s">
        <v>5304</v>
      </c>
      <c r="U2475" s="33">
        <v>34.379999999999995</v>
      </c>
      <c r="V2475" s="15">
        <v>3</v>
      </c>
      <c r="W2475" s="14">
        <v>0</v>
      </c>
      <c r="X2475" s="33">
        <v>2.69</v>
      </c>
      <c r="Y2475" s="33">
        <v>15.120000000000001</v>
      </c>
      <c r="Z2475" s="14">
        <f t="shared" si="155"/>
        <v>0.43979057591623044</v>
      </c>
      <c r="AA2475" s="13" t="s">
        <v>88</v>
      </c>
      <c r="AB2475" s="33">
        <v>0</v>
      </c>
      <c r="AC2475" s="33">
        <v>16.569999999999993</v>
      </c>
    </row>
    <row r="2476" spans="2:29" x14ac:dyDescent="0.3">
      <c r="B2476" s="19"/>
      <c r="D2476" s="13" t="s">
        <v>8579</v>
      </c>
      <c r="E2476" s="29">
        <v>44139</v>
      </c>
      <c r="F2476" s="29" t="str">
        <f t="shared" si="156"/>
        <v>Wed</v>
      </c>
      <c r="G2476" s="29" t="str">
        <f t="shared" si="157"/>
        <v>Nov</v>
      </c>
      <c r="H2476" s="34">
        <f t="shared" si="154"/>
        <v>2020</v>
      </c>
      <c r="I2476" s="29">
        <v>44141</v>
      </c>
      <c r="J2476" s="13" t="s">
        <v>34</v>
      </c>
      <c r="K2476" s="13" t="s">
        <v>1541</v>
      </c>
      <c r="L2476" s="13" t="s">
        <v>24</v>
      </c>
      <c r="M2476" s="13" t="s">
        <v>177</v>
      </c>
      <c r="N2476" s="13" t="s">
        <v>177</v>
      </c>
      <c r="O2476" s="13" t="s">
        <v>178</v>
      </c>
      <c r="P2476" s="13" t="s">
        <v>55</v>
      </c>
      <c r="Q2476" s="13" t="s">
        <v>5747</v>
      </c>
      <c r="R2476" s="13" t="s">
        <v>30</v>
      </c>
      <c r="S2476" s="13" t="s">
        <v>1121</v>
      </c>
      <c r="T2476" s="13" t="s">
        <v>5748</v>
      </c>
      <c r="U2476" s="33">
        <v>11.4</v>
      </c>
      <c r="V2476" s="15">
        <v>2</v>
      </c>
      <c r="W2476" s="14">
        <v>0</v>
      </c>
      <c r="X2476" s="33">
        <v>1.56</v>
      </c>
      <c r="Y2476" s="33">
        <v>2.82</v>
      </c>
      <c r="Z2476" s="14">
        <f t="shared" si="155"/>
        <v>0.24736842105263157</v>
      </c>
      <c r="AA2476" s="13" t="s">
        <v>88</v>
      </c>
      <c r="AB2476" s="33">
        <v>0</v>
      </c>
      <c r="AC2476" s="33">
        <v>7.02</v>
      </c>
    </row>
    <row r="2477" spans="2:29" x14ac:dyDescent="0.3">
      <c r="B2477" s="19"/>
      <c r="D2477" s="13" t="s">
        <v>8580</v>
      </c>
      <c r="E2477" s="29">
        <v>42806</v>
      </c>
      <c r="F2477" s="29" t="str">
        <f t="shared" si="156"/>
        <v>Sun</v>
      </c>
      <c r="G2477" s="29" t="str">
        <f t="shared" si="157"/>
        <v>Mar</v>
      </c>
      <c r="H2477" s="34">
        <f t="shared" si="154"/>
        <v>2017</v>
      </c>
      <c r="I2477" s="29">
        <v>42811</v>
      </c>
      <c r="J2477" s="13" t="s">
        <v>50</v>
      </c>
      <c r="K2477" s="13" t="s">
        <v>428</v>
      </c>
      <c r="L2477" s="13" t="s">
        <v>24</v>
      </c>
      <c r="M2477" s="13" t="s">
        <v>256</v>
      </c>
      <c r="N2477" s="13" t="s">
        <v>256</v>
      </c>
      <c r="O2477" s="13" t="s">
        <v>27</v>
      </c>
      <c r="P2477" s="13" t="s">
        <v>28</v>
      </c>
      <c r="Q2477" s="13" t="s">
        <v>429</v>
      </c>
      <c r="R2477" s="13" t="s">
        <v>40</v>
      </c>
      <c r="S2477" s="13" t="s">
        <v>41</v>
      </c>
      <c r="T2477" s="13" t="s">
        <v>430</v>
      </c>
      <c r="U2477" s="33">
        <v>3272.0099999999998</v>
      </c>
      <c r="V2477" s="15">
        <v>7</v>
      </c>
      <c r="W2477" s="14">
        <v>0</v>
      </c>
      <c r="X2477" s="33">
        <v>257.63</v>
      </c>
      <c r="Y2477" s="33">
        <v>1537.83</v>
      </c>
      <c r="Z2477" s="14">
        <f t="shared" si="155"/>
        <v>0.46999550734869394</v>
      </c>
      <c r="AA2477" s="13" t="s">
        <v>88</v>
      </c>
      <c r="AB2477" s="33">
        <v>0</v>
      </c>
      <c r="AC2477" s="33">
        <v>1476.5499999999997</v>
      </c>
    </row>
    <row r="2478" spans="2:29" x14ac:dyDescent="0.3">
      <c r="B2478" s="19"/>
      <c r="D2478" s="13" t="s">
        <v>8581</v>
      </c>
      <c r="E2478" s="29">
        <v>42806</v>
      </c>
      <c r="F2478" s="29" t="str">
        <f t="shared" si="156"/>
        <v>Sun</v>
      </c>
      <c r="G2478" s="29" t="str">
        <f t="shared" si="157"/>
        <v>Mar</v>
      </c>
      <c r="H2478" s="34">
        <f t="shared" si="154"/>
        <v>2017</v>
      </c>
      <c r="I2478" s="29">
        <v>42811</v>
      </c>
      <c r="J2478" s="13" t="s">
        <v>50</v>
      </c>
      <c r="K2478" s="13" t="s">
        <v>428</v>
      </c>
      <c r="L2478" s="13" t="s">
        <v>24</v>
      </c>
      <c r="M2478" s="13" t="s">
        <v>256</v>
      </c>
      <c r="N2478" s="13" t="s">
        <v>256</v>
      </c>
      <c r="O2478" s="13" t="s">
        <v>27</v>
      </c>
      <c r="P2478" s="13" t="s">
        <v>28</v>
      </c>
      <c r="Q2478" s="13" t="s">
        <v>4323</v>
      </c>
      <c r="R2478" s="13" t="s">
        <v>57</v>
      </c>
      <c r="S2478" s="13" t="s">
        <v>121</v>
      </c>
      <c r="T2478" s="13" t="s">
        <v>4324</v>
      </c>
      <c r="U2478" s="33">
        <v>285.36</v>
      </c>
      <c r="V2478" s="15">
        <v>4</v>
      </c>
      <c r="W2478" s="14">
        <v>0</v>
      </c>
      <c r="X2478" s="33">
        <v>12.05</v>
      </c>
      <c r="Y2478" s="33">
        <v>91.199999999999989</v>
      </c>
      <c r="Z2478" s="14">
        <f t="shared" si="155"/>
        <v>0.31959629941126994</v>
      </c>
      <c r="AA2478" s="13" t="s">
        <v>88</v>
      </c>
      <c r="AB2478" s="33">
        <v>0</v>
      </c>
      <c r="AC2478" s="33">
        <v>182.11</v>
      </c>
    </row>
    <row r="2479" spans="2:29" x14ac:dyDescent="0.3">
      <c r="B2479" s="19"/>
      <c r="D2479" s="13" t="s">
        <v>8582</v>
      </c>
      <c r="E2479" s="29">
        <v>42806</v>
      </c>
      <c r="F2479" s="29" t="str">
        <f t="shared" si="156"/>
        <v>Sun</v>
      </c>
      <c r="G2479" s="29" t="str">
        <f t="shared" si="157"/>
        <v>Mar</v>
      </c>
      <c r="H2479" s="34">
        <f t="shared" si="154"/>
        <v>2017</v>
      </c>
      <c r="I2479" s="29">
        <v>42811</v>
      </c>
      <c r="J2479" s="13" t="s">
        <v>50</v>
      </c>
      <c r="K2479" s="13" t="s">
        <v>428</v>
      </c>
      <c r="L2479" s="13" t="s">
        <v>24</v>
      </c>
      <c r="M2479" s="13" t="s">
        <v>256</v>
      </c>
      <c r="N2479" s="13" t="s">
        <v>256</v>
      </c>
      <c r="O2479" s="13" t="s">
        <v>27</v>
      </c>
      <c r="P2479" s="13" t="s">
        <v>28</v>
      </c>
      <c r="Q2479" s="13" t="s">
        <v>4636</v>
      </c>
      <c r="R2479" s="13" t="s">
        <v>30</v>
      </c>
      <c r="S2479" s="13" t="s">
        <v>1567</v>
      </c>
      <c r="T2479" s="13" t="s">
        <v>4637</v>
      </c>
      <c r="U2479" s="33">
        <v>93.960000000000008</v>
      </c>
      <c r="V2479" s="15">
        <v>6</v>
      </c>
      <c r="W2479" s="14">
        <v>0</v>
      </c>
      <c r="X2479" s="33">
        <v>9.26</v>
      </c>
      <c r="Y2479" s="33">
        <v>30.96</v>
      </c>
      <c r="Z2479" s="14">
        <f t="shared" si="155"/>
        <v>0.32950191570881227</v>
      </c>
      <c r="AA2479" s="13" t="s">
        <v>88</v>
      </c>
      <c r="AB2479" s="33">
        <v>0</v>
      </c>
      <c r="AC2479" s="33">
        <v>53.74</v>
      </c>
    </row>
    <row r="2480" spans="2:29" x14ac:dyDescent="0.3">
      <c r="B2480" s="19"/>
      <c r="D2480" s="13" t="s">
        <v>8583</v>
      </c>
      <c r="E2480" s="29">
        <v>42806</v>
      </c>
      <c r="F2480" s="29" t="str">
        <f t="shared" si="156"/>
        <v>Sun</v>
      </c>
      <c r="G2480" s="29" t="str">
        <f t="shared" si="157"/>
        <v>Mar</v>
      </c>
      <c r="H2480" s="34">
        <f t="shared" si="154"/>
        <v>2017</v>
      </c>
      <c r="I2480" s="29">
        <v>42811</v>
      </c>
      <c r="J2480" s="13" t="s">
        <v>50</v>
      </c>
      <c r="K2480" s="13" t="s">
        <v>428</v>
      </c>
      <c r="L2480" s="13" t="s">
        <v>24</v>
      </c>
      <c r="M2480" s="13" t="s">
        <v>256</v>
      </c>
      <c r="N2480" s="13" t="s">
        <v>256</v>
      </c>
      <c r="O2480" s="13" t="s">
        <v>27</v>
      </c>
      <c r="P2480" s="13" t="s">
        <v>28</v>
      </c>
      <c r="Q2480" s="13" t="s">
        <v>3392</v>
      </c>
      <c r="R2480" s="13" t="s">
        <v>40</v>
      </c>
      <c r="S2480" s="13" t="s">
        <v>906</v>
      </c>
      <c r="T2480" s="13" t="s">
        <v>3393</v>
      </c>
      <c r="U2480" s="33">
        <v>43.95</v>
      </c>
      <c r="V2480" s="15">
        <v>1</v>
      </c>
      <c r="W2480" s="14">
        <v>0</v>
      </c>
      <c r="X2480" s="33">
        <v>2.58</v>
      </c>
      <c r="Y2480" s="33">
        <v>7.02</v>
      </c>
      <c r="Z2480" s="14">
        <f t="shared" si="155"/>
        <v>0.15972696245733786</v>
      </c>
      <c r="AA2480" s="13" t="s">
        <v>88</v>
      </c>
      <c r="AB2480" s="33">
        <v>0</v>
      </c>
      <c r="AC2480" s="33">
        <v>34.350000000000009</v>
      </c>
    </row>
    <row r="2481" spans="2:29" x14ac:dyDescent="0.3">
      <c r="B2481" s="19"/>
      <c r="D2481" s="13" t="s">
        <v>8584</v>
      </c>
      <c r="E2481" s="29">
        <v>44153</v>
      </c>
      <c r="F2481" s="29" t="str">
        <f t="shared" si="156"/>
        <v>Wed</v>
      </c>
      <c r="G2481" s="29" t="str">
        <f t="shared" si="157"/>
        <v>Nov</v>
      </c>
      <c r="H2481" s="34">
        <f t="shared" si="154"/>
        <v>2020</v>
      </c>
      <c r="I2481" s="29">
        <v>44157</v>
      </c>
      <c r="J2481" s="13" t="s">
        <v>50</v>
      </c>
      <c r="K2481" s="13" t="s">
        <v>857</v>
      </c>
      <c r="L2481" s="13" t="s">
        <v>24</v>
      </c>
      <c r="M2481" s="13" t="s">
        <v>858</v>
      </c>
      <c r="N2481" s="13" t="s">
        <v>859</v>
      </c>
      <c r="O2481" s="13" t="s">
        <v>54</v>
      </c>
      <c r="P2481" s="13" t="s">
        <v>55</v>
      </c>
      <c r="Q2481" s="13" t="s">
        <v>860</v>
      </c>
      <c r="R2481" s="13" t="s">
        <v>57</v>
      </c>
      <c r="S2481" s="13" t="s">
        <v>86</v>
      </c>
      <c r="T2481" s="13" t="s">
        <v>861</v>
      </c>
      <c r="U2481" s="33">
        <v>2129.4953999999998</v>
      </c>
      <c r="V2481" s="15">
        <v>6</v>
      </c>
      <c r="W2481" s="14">
        <v>7.0000000000000007E-2</v>
      </c>
      <c r="X2481" s="33">
        <v>154.56</v>
      </c>
      <c r="Y2481" s="33">
        <v>938.79539999999997</v>
      </c>
      <c r="Z2481" s="14">
        <f t="shared" si="155"/>
        <v>0.44085345288841671</v>
      </c>
      <c r="AA2481" s="13" t="s">
        <v>60</v>
      </c>
      <c r="AB2481" s="33">
        <v>149.06467799999999</v>
      </c>
      <c r="AC2481" s="33">
        <v>887.07532199999991</v>
      </c>
    </row>
    <row r="2482" spans="2:29" x14ac:dyDescent="0.3">
      <c r="B2482" s="19"/>
      <c r="D2482" s="13" t="s">
        <v>8585</v>
      </c>
      <c r="E2482" s="29">
        <v>43022</v>
      </c>
      <c r="F2482" s="29" t="str">
        <f t="shared" si="156"/>
        <v>Sat</v>
      </c>
      <c r="G2482" s="29" t="str">
        <f t="shared" si="157"/>
        <v>Oct</v>
      </c>
      <c r="H2482" s="34">
        <f t="shared" si="154"/>
        <v>2017</v>
      </c>
      <c r="I2482" s="29">
        <v>43024</v>
      </c>
      <c r="J2482" s="13" t="s">
        <v>22</v>
      </c>
      <c r="K2482" s="13" t="s">
        <v>3108</v>
      </c>
      <c r="L2482" s="13" t="s">
        <v>24</v>
      </c>
      <c r="M2482" s="13" t="s">
        <v>170</v>
      </c>
      <c r="N2482" s="13" t="s">
        <v>170</v>
      </c>
      <c r="O2482" s="13" t="s">
        <v>27</v>
      </c>
      <c r="P2482" s="13" t="s">
        <v>28</v>
      </c>
      <c r="Q2482" s="13" t="s">
        <v>3109</v>
      </c>
      <c r="R2482" s="13" t="s">
        <v>30</v>
      </c>
      <c r="S2482" s="13" t="s">
        <v>1607</v>
      </c>
      <c r="T2482" s="13" t="s">
        <v>3110</v>
      </c>
      <c r="U2482" s="33">
        <v>125.10000000000001</v>
      </c>
      <c r="V2482" s="15">
        <v>3</v>
      </c>
      <c r="W2482" s="14">
        <v>0</v>
      </c>
      <c r="X2482" s="33">
        <v>27.21</v>
      </c>
      <c r="Y2482" s="33">
        <v>41.22</v>
      </c>
      <c r="Z2482" s="14">
        <f t="shared" si="155"/>
        <v>0.32949640287769782</v>
      </c>
      <c r="AA2482" s="13" t="s">
        <v>33</v>
      </c>
      <c r="AB2482" s="33">
        <v>0</v>
      </c>
      <c r="AC2482" s="33">
        <v>56.670000000000016</v>
      </c>
    </row>
    <row r="2483" spans="2:29" x14ac:dyDescent="0.3">
      <c r="B2483" s="19"/>
      <c r="D2483" s="13" t="s">
        <v>8586</v>
      </c>
      <c r="E2483" s="29">
        <v>43992</v>
      </c>
      <c r="F2483" s="29" t="str">
        <f t="shared" si="156"/>
        <v>Wed</v>
      </c>
      <c r="G2483" s="29" t="str">
        <f t="shared" si="157"/>
        <v>Jun</v>
      </c>
      <c r="H2483" s="34">
        <f t="shared" si="154"/>
        <v>2020</v>
      </c>
      <c r="I2483" s="29">
        <v>43996</v>
      </c>
      <c r="J2483" s="13" t="s">
        <v>50</v>
      </c>
      <c r="K2483" s="13" t="s">
        <v>5611</v>
      </c>
      <c r="L2483" s="13" t="s">
        <v>24</v>
      </c>
      <c r="M2483" s="13" t="s">
        <v>2836</v>
      </c>
      <c r="N2483" s="13" t="s">
        <v>71</v>
      </c>
      <c r="O2483" s="13" t="s">
        <v>27</v>
      </c>
      <c r="P2483" s="13" t="s">
        <v>28</v>
      </c>
      <c r="Q2483" s="13" t="s">
        <v>5605</v>
      </c>
      <c r="R2483" s="13" t="s">
        <v>30</v>
      </c>
      <c r="S2483" s="13" t="s">
        <v>1607</v>
      </c>
      <c r="T2483" s="13" t="s">
        <v>5606</v>
      </c>
      <c r="U2483" s="33">
        <v>60.569999999999993</v>
      </c>
      <c r="V2483" s="15">
        <v>3</v>
      </c>
      <c r="W2483" s="14">
        <v>0</v>
      </c>
      <c r="X2483" s="33">
        <v>3.34</v>
      </c>
      <c r="Y2483" s="33">
        <v>28.44</v>
      </c>
      <c r="Z2483" s="14">
        <f t="shared" si="155"/>
        <v>0.46953937592867762</v>
      </c>
      <c r="AA2483" s="13" t="s">
        <v>88</v>
      </c>
      <c r="AB2483" s="33">
        <v>0</v>
      </c>
      <c r="AC2483" s="33">
        <v>28.789999999999988</v>
      </c>
    </row>
    <row r="2484" spans="2:29" x14ac:dyDescent="0.3">
      <c r="B2484" s="19"/>
      <c r="D2484" s="13" t="s">
        <v>8587</v>
      </c>
      <c r="E2484" s="29">
        <v>43992</v>
      </c>
      <c r="F2484" s="29" t="str">
        <f t="shared" si="156"/>
        <v>Wed</v>
      </c>
      <c r="G2484" s="29" t="str">
        <f t="shared" si="157"/>
        <v>Jun</v>
      </c>
      <c r="H2484" s="34">
        <f t="shared" si="154"/>
        <v>2020</v>
      </c>
      <c r="I2484" s="29">
        <v>43996</v>
      </c>
      <c r="J2484" s="13" t="s">
        <v>50</v>
      </c>
      <c r="K2484" s="13" t="s">
        <v>5611</v>
      </c>
      <c r="L2484" s="13" t="s">
        <v>24</v>
      </c>
      <c r="M2484" s="13" t="s">
        <v>2836</v>
      </c>
      <c r="N2484" s="13" t="s">
        <v>71</v>
      </c>
      <c r="O2484" s="13" t="s">
        <v>27</v>
      </c>
      <c r="P2484" s="13" t="s">
        <v>28</v>
      </c>
      <c r="Q2484" s="13" t="s">
        <v>5390</v>
      </c>
      <c r="R2484" s="13" t="s">
        <v>30</v>
      </c>
      <c r="S2484" s="13" t="s">
        <v>1567</v>
      </c>
      <c r="T2484" s="13" t="s">
        <v>5391</v>
      </c>
      <c r="U2484" s="33">
        <v>33.72</v>
      </c>
      <c r="V2484" s="15">
        <v>2</v>
      </c>
      <c r="W2484" s="14">
        <v>0</v>
      </c>
      <c r="X2484" s="33">
        <v>2.68</v>
      </c>
      <c r="Y2484" s="33">
        <v>10.74</v>
      </c>
      <c r="Z2484" s="14">
        <f t="shared" si="155"/>
        <v>0.31850533807829184</v>
      </c>
      <c r="AA2484" s="13" t="s">
        <v>88</v>
      </c>
      <c r="AB2484" s="33">
        <v>0</v>
      </c>
      <c r="AC2484" s="33">
        <v>20.299999999999997</v>
      </c>
    </row>
    <row r="2485" spans="2:29" x14ac:dyDescent="0.3">
      <c r="B2485" s="19"/>
      <c r="D2485" s="13" t="s">
        <v>8588</v>
      </c>
      <c r="E2485" s="29">
        <v>43247</v>
      </c>
      <c r="F2485" s="29" t="str">
        <f t="shared" si="156"/>
        <v>Sun</v>
      </c>
      <c r="G2485" s="29" t="str">
        <f t="shared" si="157"/>
        <v>May</v>
      </c>
      <c r="H2485" s="34">
        <f t="shared" si="154"/>
        <v>2018</v>
      </c>
      <c r="I2485" s="29">
        <v>43251</v>
      </c>
      <c r="J2485" s="13" t="s">
        <v>50</v>
      </c>
      <c r="K2485" s="13" t="s">
        <v>4932</v>
      </c>
      <c r="L2485" s="13" t="s">
        <v>24</v>
      </c>
      <c r="M2485" s="13" t="s">
        <v>90</v>
      </c>
      <c r="N2485" s="13" t="s">
        <v>91</v>
      </c>
      <c r="O2485" s="13" t="s">
        <v>54</v>
      </c>
      <c r="P2485" s="13" t="s">
        <v>55</v>
      </c>
      <c r="Q2485" s="13" t="s">
        <v>3866</v>
      </c>
      <c r="R2485" s="13" t="s">
        <v>57</v>
      </c>
      <c r="S2485" s="13" t="s">
        <v>121</v>
      </c>
      <c r="T2485" s="13" t="s">
        <v>3867</v>
      </c>
      <c r="U2485" s="33">
        <v>65.062799999999996</v>
      </c>
      <c r="V2485" s="15">
        <v>3</v>
      </c>
      <c r="W2485" s="14">
        <v>0.47000000000000003</v>
      </c>
      <c r="X2485" s="33">
        <v>7.11</v>
      </c>
      <c r="Y2485" s="33">
        <v>-16.027199999999993</v>
      </c>
      <c r="Z2485" s="14">
        <f t="shared" si="155"/>
        <v>-0.2463343108504398</v>
      </c>
      <c r="AA2485" s="13" t="s">
        <v>60</v>
      </c>
      <c r="AB2485" s="33">
        <v>30.579515999999998</v>
      </c>
      <c r="AC2485" s="33">
        <v>43.400483999999992</v>
      </c>
    </row>
    <row r="2486" spans="2:29" x14ac:dyDescent="0.3">
      <c r="B2486" s="19"/>
      <c r="D2486" s="13" t="s">
        <v>8589</v>
      </c>
      <c r="E2486" s="29">
        <v>43496</v>
      </c>
      <c r="F2486" s="29" t="str">
        <f t="shared" si="156"/>
        <v>Thu</v>
      </c>
      <c r="G2486" s="29" t="str">
        <f t="shared" si="157"/>
        <v>Jan</v>
      </c>
      <c r="H2486" s="34">
        <f t="shared" si="154"/>
        <v>2019</v>
      </c>
      <c r="I2486" s="29">
        <v>43501</v>
      </c>
      <c r="J2486" s="13" t="s">
        <v>50</v>
      </c>
      <c r="K2486" s="13" t="s">
        <v>4759</v>
      </c>
      <c r="L2486" s="13" t="s">
        <v>24</v>
      </c>
      <c r="M2486" s="13" t="s">
        <v>408</v>
      </c>
      <c r="N2486" s="13" t="s">
        <v>408</v>
      </c>
      <c r="O2486" s="13" t="s">
        <v>409</v>
      </c>
      <c r="P2486" s="13" t="s">
        <v>55</v>
      </c>
      <c r="Q2486" s="13" t="s">
        <v>3420</v>
      </c>
      <c r="R2486" s="13" t="s">
        <v>30</v>
      </c>
      <c r="S2486" s="13" t="s">
        <v>1789</v>
      </c>
      <c r="T2486" s="13" t="s">
        <v>3421</v>
      </c>
      <c r="U2486" s="33">
        <v>187.02389999999997</v>
      </c>
      <c r="V2486" s="15">
        <v>7</v>
      </c>
      <c r="W2486" s="14">
        <v>0.17</v>
      </c>
      <c r="X2486" s="33">
        <v>8.4</v>
      </c>
      <c r="Y2486" s="33">
        <v>-27.176099999999998</v>
      </c>
      <c r="Z2486" s="14">
        <f t="shared" si="155"/>
        <v>-0.1453081664963676</v>
      </c>
      <c r="AA2486" s="13" t="s">
        <v>88</v>
      </c>
      <c r="AB2486" s="33">
        <v>31.794062999999998</v>
      </c>
      <c r="AC2486" s="33">
        <v>174.00593699999996</v>
      </c>
    </row>
    <row r="2487" spans="2:29" x14ac:dyDescent="0.3">
      <c r="B2487" s="19"/>
      <c r="D2487" s="13" t="s">
        <v>8590</v>
      </c>
      <c r="E2487" s="29">
        <v>43496</v>
      </c>
      <c r="F2487" s="29" t="str">
        <f t="shared" si="156"/>
        <v>Thu</v>
      </c>
      <c r="G2487" s="29" t="str">
        <f t="shared" si="157"/>
        <v>Jan</v>
      </c>
      <c r="H2487" s="34">
        <f t="shared" si="154"/>
        <v>2019</v>
      </c>
      <c r="I2487" s="29">
        <v>43501</v>
      </c>
      <c r="J2487" s="13" t="s">
        <v>50</v>
      </c>
      <c r="K2487" s="13" t="s">
        <v>4759</v>
      </c>
      <c r="L2487" s="13" t="s">
        <v>24</v>
      </c>
      <c r="M2487" s="13" t="s">
        <v>408</v>
      </c>
      <c r="N2487" s="13" t="s">
        <v>408</v>
      </c>
      <c r="O2487" s="13" t="s">
        <v>409</v>
      </c>
      <c r="P2487" s="13" t="s">
        <v>55</v>
      </c>
      <c r="Q2487" s="13" t="s">
        <v>4553</v>
      </c>
      <c r="R2487" s="13" t="s">
        <v>30</v>
      </c>
      <c r="S2487" s="13" t="s">
        <v>1567</v>
      </c>
      <c r="T2487" s="13" t="s">
        <v>4554</v>
      </c>
      <c r="U2487" s="33">
        <v>80.377200000000002</v>
      </c>
      <c r="V2487" s="15">
        <v>2</v>
      </c>
      <c r="W2487" s="14">
        <v>0.17</v>
      </c>
      <c r="X2487" s="33">
        <v>4.4800000000000004</v>
      </c>
      <c r="Y2487" s="33">
        <v>9.6371999999999964</v>
      </c>
      <c r="Z2487" s="14">
        <f t="shared" si="155"/>
        <v>0.11989967304160877</v>
      </c>
      <c r="AA2487" s="13" t="s">
        <v>88</v>
      </c>
      <c r="AB2487" s="33">
        <v>13.664124000000001</v>
      </c>
      <c r="AC2487" s="33">
        <v>52.595876000000004</v>
      </c>
    </row>
    <row r="2488" spans="2:29" x14ac:dyDescent="0.3">
      <c r="B2488" s="19"/>
      <c r="D2488" s="13" t="s">
        <v>8591</v>
      </c>
      <c r="E2488" s="29">
        <v>43496</v>
      </c>
      <c r="F2488" s="29" t="str">
        <f t="shared" si="156"/>
        <v>Thu</v>
      </c>
      <c r="G2488" s="29" t="str">
        <f t="shared" si="157"/>
        <v>Jan</v>
      </c>
      <c r="H2488" s="34">
        <f t="shared" si="154"/>
        <v>2019</v>
      </c>
      <c r="I2488" s="29">
        <v>43501</v>
      </c>
      <c r="J2488" s="13" t="s">
        <v>50</v>
      </c>
      <c r="K2488" s="13" t="s">
        <v>4759</v>
      </c>
      <c r="L2488" s="13" t="s">
        <v>24</v>
      </c>
      <c r="M2488" s="13" t="s">
        <v>408</v>
      </c>
      <c r="N2488" s="13" t="s">
        <v>408</v>
      </c>
      <c r="O2488" s="13" t="s">
        <v>409</v>
      </c>
      <c r="P2488" s="13" t="s">
        <v>55</v>
      </c>
      <c r="Q2488" s="13" t="s">
        <v>5546</v>
      </c>
      <c r="R2488" s="13" t="s">
        <v>30</v>
      </c>
      <c r="S2488" s="13" t="s">
        <v>289</v>
      </c>
      <c r="T2488" s="13" t="s">
        <v>5547</v>
      </c>
      <c r="U2488" s="33">
        <v>42.280199999999994</v>
      </c>
      <c r="V2488" s="15">
        <v>3</v>
      </c>
      <c r="W2488" s="14">
        <v>0.17</v>
      </c>
      <c r="X2488" s="33">
        <v>3.72</v>
      </c>
      <c r="Y2488" s="33">
        <v>7.0901999999999994</v>
      </c>
      <c r="Z2488" s="14">
        <f t="shared" si="155"/>
        <v>0.16769551705053432</v>
      </c>
      <c r="AA2488" s="13" t="s">
        <v>88</v>
      </c>
      <c r="AB2488" s="33">
        <v>7.1876339999999992</v>
      </c>
      <c r="AC2488" s="33">
        <v>24.282365999999993</v>
      </c>
    </row>
    <row r="2489" spans="2:29" x14ac:dyDescent="0.3">
      <c r="B2489" s="19"/>
      <c r="D2489" s="13" t="s">
        <v>8592</v>
      </c>
      <c r="E2489" s="29">
        <v>42936</v>
      </c>
      <c r="F2489" s="29" t="str">
        <f t="shared" si="156"/>
        <v>Thu</v>
      </c>
      <c r="G2489" s="29" t="str">
        <f t="shared" si="157"/>
        <v>Jul</v>
      </c>
      <c r="H2489" s="34">
        <f t="shared" si="154"/>
        <v>2017</v>
      </c>
      <c r="I2489" s="29">
        <v>42939</v>
      </c>
      <c r="J2489" s="13" t="s">
        <v>34</v>
      </c>
      <c r="K2489" s="13" t="s">
        <v>3225</v>
      </c>
      <c r="L2489" s="13" t="s">
        <v>82</v>
      </c>
      <c r="M2489" s="13" t="s">
        <v>360</v>
      </c>
      <c r="N2489" s="13" t="s">
        <v>146</v>
      </c>
      <c r="O2489" s="13" t="s">
        <v>27</v>
      </c>
      <c r="P2489" s="13" t="s">
        <v>28</v>
      </c>
      <c r="Q2489" s="13" t="s">
        <v>3060</v>
      </c>
      <c r="R2489" s="13" t="s">
        <v>30</v>
      </c>
      <c r="S2489" s="13" t="s">
        <v>1607</v>
      </c>
      <c r="T2489" s="13" t="s">
        <v>3061</v>
      </c>
      <c r="U2489" s="33">
        <v>165.24</v>
      </c>
      <c r="V2489" s="15">
        <v>9</v>
      </c>
      <c r="W2489" s="14">
        <v>0</v>
      </c>
      <c r="X2489" s="33">
        <v>25.28</v>
      </c>
      <c r="Y2489" s="33">
        <v>52.65</v>
      </c>
      <c r="Z2489" s="14">
        <f t="shared" si="155"/>
        <v>0.31862745098039214</v>
      </c>
      <c r="AA2489" s="13" t="s">
        <v>88</v>
      </c>
      <c r="AB2489" s="33">
        <v>0</v>
      </c>
      <c r="AC2489" s="33">
        <v>87.31</v>
      </c>
    </row>
    <row r="2490" spans="2:29" x14ac:dyDescent="0.3">
      <c r="B2490" s="19"/>
      <c r="D2490" s="13" t="s">
        <v>8593</v>
      </c>
      <c r="E2490" s="29">
        <v>42936</v>
      </c>
      <c r="F2490" s="29" t="str">
        <f t="shared" si="156"/>
        <v>Thu</v>
      </c>
      <c r="G2490" s="29" t="str">
        <f t="shared" si="157"/>
        <v>Jul</v>
      </c>
      <c r="H2490" s="34">
        <f t="shared" si="154"/>
        <v>2017</v>
      </c>
      <c r="I2490" s="29">
        <v>42939</v>
      </c>
      <c r="J2490" s="13" t="s">
        <v>34</v>
      </c>
      <c r="K2490" s="13" t="s">
        <v>3225</v>
      </c>
      <c r="L2490" s="13" t="s">
        <v>82</v>
      </c>
      <c r="M2490" s="13" t="s">
        <v>360</v>
      </c>
      <c r="N2490" s="13" t="s">
        <v>146</v>
      </c>
      <c r="O2490" s="13" t="s">
        <v>27</v>
      </c>
      <c r="P2490" s="13" t="s">
        <v>28</v>
      </c>
      <c r="Q2490" s="13" t="s">
        <v>3153</v>
      </c>
      <c r="R2490" s="13" t="s">
        <v>30</v>
      </c>
      <c r="S2490" s="13" t="s">
        <v>1121</v>
      </c>
      <c r="T2490" s="13" t="s">
        <v>3154</v>
      </c>
      <c r="U2490" s="33">
        <v>147.69000000000003</v>
      </c>
      <c r="V2490" s="15">
        <v>3</v>
      </c>
      <c r="W2490" s="14">
        <v>0</v>
      </c>
      <c r="X2490" s="33">
        <v>8.9499999999999993</v>
      </c>
      <c r="Y2490" s="33">
        <v>67.86</v>
      </c>
      <c r="Z2490" s="14">
        <f t="shared" si="155"/>
        <v>0.45947592931139541</v>
      </c>
      <c r="AA2490" s="13" t="s">
        <v>88</v>
      </c>
      <c r="AB2490" s="33">
        <v>0</v>
      </c>
      <c r="AC2490" s="33">
        <v>70.880000000000038</v>
      </c>
    </row>
    <row r="2491" spans="2:29" x14ac:dyDescent="0.3">
      <c r="B2491" s="19"/>
      <c r="D2491" s="13" t="s">
        <v>8594</v>
      </c>
      <c r="E2491" s="29">
        <v>43860</v>
      </c>
      <c r="F2491" s="29" t="str">
        <f t="shared" si="156"/>
        <v>Thu</v>
      </c>
      <c r="G2491" s="29" t="str">
        <f t="shared" si="157"/>
        <v>Jan</v>
      </c>
      <c r="H2491" s="34">
        <f t="shared" si="154"/>
        <v>2020</v>
      </c>
      <c r="I2491" s="29">
        <v>43865</v>
      </c>
      <c r="J2491" s="13" t="s">
        <v>50</v>
      </c>
      <c r="K2491" s="13" t="s">
        <v>3225</v>
      </c>
      <c r="L2491" s="13" t="s">
        <v>82</v>
      </c>
      <c r="M2491" s="13" t="s">
        <v>1354</v>
      </c>
      <c r="N2491" s="13" t="s">
        <v>84</v>
      </c>
      <c r="O2491" s="13" t="s">
        <v>27</v>
      </c>
      <c r="P2491" s="13" t="s">
        <v>28</v>
      </c>
      <c r="Q2491" s="13" t="s">
        <v>5286</v>
      </c>
      <c r="R2491" s="13" t="s">
        <v>30</v>
      </c>
      <c r="S2491" s="13" t="s">
        <v>1567</v>
      </c>
      <c r="T2491" s="13" t="s">
        <v>5287</v>
      </c>
      <c r="U2491" s="33">
        <v>26.880000000000003</v>
      </c>
      <c r="V2491" s="15">
        <v>2</v>
      </c>
      <c r="W2491" s="14">
        <v>0</v>
      </c>
      <c r="X2491" s="33">
        <v>1.75</v>
      </c>
      <c r="Y2491" s="33">
        <v>9.8999999999999986</v>
      </c>
      <c r="Z2491" s="14">
        <f t="shared" si="155"/>
        <v>0.36830357142857134</v>
      </c>
      <c r="AA2491" s="13" t="s">
        <v>88</v>
      </c>
      <c r="AB2491" s="33">
        <v>0</v>
      </c>
      <c r="AC2491" s="33">
        <v>15.230000000000004</v>
      </c>
    </row>
    <row r="2492" spans="2:29" x14ac:dyDescent="0.3">
      <c r="B2492" s="19"/>
      <c r="D2492" s="13" t="s">
        <v>8595</v>
      </c>
      <c r="E2492" s="29">
        <v>43949</v>
      </c>
      <c r="F2492" s="29" t="str">
        <f t="shared" si="156"/>
        <v>Tue</v>
      </c>
      <c r="G2492" s="29" t="str">
        <f t="shared" si="157"/>
        <v>Apr</v>
      </c>
      <c r="H2492" s="34">
        <f t="shared" si="154"/>
        <v>2020</v>
      </c>
      <c r="I2492" s="29">
        <v>43954</v>
      </c>
      <c r="J2492" s="13" t="s">
        <v>22</v>
      </c>
      <c r="K2492" s="13" t="s">
        <v>3145</v>
      </c>
      <c r="L2492" s="13" t="s">
        <v>82</v>
      </c>
      <c r="M2492" s="13" t="s">
        <v>488</v>
      </c>
      <c r="N2492" s="13" t="s">
        <v>489</v>
      </c>
      <c r="O2492" s="13" t="s">
        <v>114</v>
      </c>
      <c r="P2492" s="13" t="s">
        <v>55</v>
      </c>
      <c r="Q2492" s="13" t="s">
        <v>1246</v>
      </c>
      <c r="R2492" s="13" t="s">
        <v>57</v>
      </c>
      <c r="S2492" s="13" t="s">
        <v>86</v>
      </c>
      <c r="T2492" s="13" t="s">
        <v>1247</v>
      </c>
      <c r="U2492" s="33">
        <v>524.28000000000009</v>
      </c>
      <c r="V2492" s="15">
        <v>2</v>
      </c>
      <c r="W2492" s="14">
        <v>0</v>
      </c>
      <c r="X2492" s="33">
        <v>26.61</v>
      </c>
      <c r="Y2492" s="33">
        <v>131.04</v>
      </c>
      <c r="Z2492" s="14">
        <f t="shared" si="155"/>
        <v>0.24994277866788733</v>
      </c>
      <c r="AA2492" s="13" t="s">
        <v>88</v>
      </c>
      <c r="AB2492" s="33">
        <v>0</v>
      </c>
      <c r="AC2492" s="33">
        <v>366.63000000000011</v>
      </c>
    </row>
    <row r="2493" spans="2:29" x14ac:dyDescent="0.3">
      <c r="B2493" s="19"/>
      <c r="D2493" s="13" t="s">
        <v>8596</v>
      </c>
      <c r="E2493" s="29">
        <v>43949</v>
      </c>
      <c r="F2493" s="29" t="str">
        <f t="shared" si="156"/>
        <v>Tue</v>
      </c>
      <c r="G2493" s="29" t="str">
        <f t="shared" si="157"/>
        <v>Apr</v>
      </c>
      <c r="H2493" s="34">
        <f t="shared" si="154"/>
        <v>2020</v>
      </c>
      <c r="I2493" s="29">
        <v>43954</v>
      </c>
      <c r="J2493" s="13" t="s">
        <v>22</v>
      </c>
      <c r="K2493" s="13" t="s">
        <v>3145</v>
      </c>
      <c r="L2493" s="13" t="s">
        <v>82</v>
      </c>
      <c r="M2493" s="13" t="s">
        <v>488</v>
      </c>
      <c r="N2493" s="13" t="s">
        <v>489</v>
      </c>
      <c r="O2493" s="13" t="s">
        <v>114</v>
      </c>
      <c r="P2493" s="13" t="s">
        <v>55</v>
      </c>
      <c r="Q2493" s="13" t="s">
        <v>5164</v>
      </c>
      <c r="R2493" s="13" t="s">
        <v>30</v>
      </c>
      <c r="S2493" s="13" t="s">
        <v>1607</v>
      </c>
      <c r="T2493" s="13" t="s">
        <v>5165</v>
      </c>
      <c r="U2493" s="33">
        <v>138.69</v>
      </c>
      <c r="V2493" s="15">
        <v>3</v>
      </c>
      <c r="W2493" s="14">
        <v>0</v>
      </c>
      <c r="X2493" s="33">
        <v>5.61</v>
      </c>
      <c r="Y2493" s="33">
        <v>51.300000000000004</v>
      </c>
      <c r="Z2493" s="14">
        <f t="shared" si="155"/>
        <v>0.36988968202465933</v>
      </c>
      <c r="AA2493" s="13" t="s">
        <v>88</v>
      </c>
      <c r="AB2493" s="33">
        <v>0</v>
      </c>
      <c r="AC2493" s="33">
        <v>81.779999999999973</v>
      </c>
    </row>
    <row r="2494" spans="2:29" x14ac:dyDescent="0.3">
      <c r="B2494" s="19"/>
      <c r="D2494" s="13" t="s">
        <v>8597</v>
      </c>
      <c r="E2494" s="29">
        <v>43949</v>
      </c>
      <c r="F2494" s="29" t="str">
        <f t="shared" si="156"/>
        <v>Tue</v>
      </c>
      <c r="G2494" s="29" t="str">
        <f t="shared" si="157"/>
        <v>Apr</v>
      </c>
      <c r="H2494" s="34">
        <f t="shared" si="154"/>
        <v>2020</v>
      </c>
      <c r="I2494" s="29">
        <v>43954</v>
      </c>
      <c r="J2494" s="13" t="s">
        <v>22</v>
      </c>
      <c r="K2494" s="13" t="s">
        <v>3145</v>
      </c>
      <c r="L2494" s="13" t="s">
        <v>82</v>
      </c>
      <c r="M2494" s="13" t="s">
        <v>488</v>
      </c>
      <c r="N2494" s="13" t="s">
        <v>489</v>
      </c>
      <c r="O2494" s="13" t="s">
        <v>114</v>
      </c>
      <c r="P2494" s="13" t="s">
        <v>55</v>
      </c>
      <c r="Q2494" s="13" t="s">
        <v>6054</v>
      </c>
      <c r="R2494" s="13" t="s">
        <v>30</v>
      </c>
      <c r="S2494" s="13" t="s">
        <v>1607</v>
      </c>
      <c r="T2494" s="13" t="s">
        <v>6055</v>
      </c>
      <c r="U2494" s="33">
        <v>21.959999999999994</v>
      </c>
      <c r="V2494" s="15">
        <v>3</v>
      </c>
      <c r="W2494" s="14">
        <v>0</v>
      </c>
      <c r="X2494" s="33">
        <v>1.43</v>
      </c>
      <c r="Y2494" s="33">
        <v>6.12</v>
      </c>
      <c r="Z2494" s="14">
        <f t="shared" si="155"/>
        <v>0.27868852459016402</v>
      </c>
      <c r="AA2494" s="13" t="s">
        <v>88</v>
      </c>
      <c r="AB2494" s="33">
        <v>0</v>
      </c>
      <c r="AC2494" s="33">
        <v>14.409999999999993</v>
      </c>
    </row>
    <row r="2495" spans="2:29" x14ac:dyDescent="0.3">
      <c r="B2495" s="19"/>
      <c r="D2495" s="13" t="s">
        <v>8598</v>
      </c>
      <c r="E2495" s="29">
        <v>43991</v>
      </c>
      <c r="F2495" s="29" t="str">
        <f t="shared" si="156"/>
        <v>Tue</v>
      </c>
      <c r="G2495" s="29" t="str">
        <f t="shared" si="157"/>
        <v>Jun</v>
      </c>
      <c r="H2495" s="34">
        <f t="shared" si="154"/>
        <v>2020</v>
      </c>
      <c r="I2495" s="29">
        <v>43995</v>
      </c>
      <c r="J2495" s="13" t="s">
        <v>50</v>
      </c>
      <c r="K2495" s="13" t="s">
        <v>5484</v>
      </c>
      <c r="L2495" s="13" t="s">
        <v>24</v>
      </c>
      <c r="M2495" s="13" t="s">
        <v>703</v>
      </c>
      <c r="N2495" s="13" t="s">
        <v>210</v>
      </c>
      <c r="O2495" s="13" t="s">
        <v>27</v>
      </c>
      <c r="P2495" s="13" t="s">
        <v>28</v>
      </c>
      <c r="Q2495" s="13" t="s">
        <v>3972</v>
      </c>
      <c r="R2495" s="13" t="s">
        <v>57</v>
      </c>
      <c r="S2495" s="13" t="s">
        <v>138</v>
      </c>
      <c r="T2495" s="13" t="s">
        <v>3973</v>
      </c>
      <c r="U2495" s="33">
        <v>51.75</v>
      </c>
      <c r="V2495" s="15">
        <v>1</v>
      </c>
      <c r="W2495" s="14">
        <v>0</v>
      </c>
      <c r="X2495" s="33">
        <v>4.01</v>
      </c>
      <c r="Y2495" s="33">
        <v>17.580000000000002</v>
      </c>
      <c r="Z2495" s="14">
        <f t="shared" si="155"/>
        <v>0.33971014492753626</v>
      </c>
      <c r="AA2495" s="13" t="s">
        <v>88</v>
      </c>
      <c r="AB2495" s="33">
        <v>0</v>
      </c>
      <c r="AC2495" s="33">
        <v>30.16</v>
      </c>
    </row>
    <row r="2496" spans="2:29" x14ac:dyDescent="0.3">
      <c r="B2496" s="19"/>
      <c r="D2496" s="13" t="s">
        <v>8599</v>
      </c>
      <c r="E2496" s="29">
        <v>44034</v>
      </c>
      <c r="F2496" s="29" t="str">
        <f t="shared" si="156"/>
        <v>Wed</v>
      </c>
      <c r="G2496" s="29" t="str">
        <f t="shared" si="157"/>
        <v>Jul</v>
      </c>
      <c r="H2496" s="34">
        <f t="shared" si="154"/>
        <v>2020</v>
      </c>
      <c r="I2496" s="29">
        <v>44037</v>
      </c>
      <c r="J2496" s="13" t="s">
        <v>34</v>
      </c>
      <c r="K2496" s="13" t="s">
        <v>624</v>
      </c>
      <c r="L2496" s="13" t="s">
        <v>82</v>
      </c>
      <c r="M2496" s="13" t="s">
        <v>404</v>
      </c>
      <c r="N2496" s="13" t="s">
        <v>26</v>
      </c>
      <c r="O2496" s="13" t="s">
        <v>27</v>
      </c>
      <c r="P2496" s="13" t="s">
        <v>28</v>
      </c>
      <c r="Q2496" s="13" t="s">
        <v>593</v>
      </c>
      <c r="R2496" s="13" t="s">
        <v>30</v>
      </c>
      <c r="S2496" s="13" t="s">
        <v>289</v>
      </c>
      <c r="T2496" s="13" t="s">
        <v>594</v>
      </c>
      <c r="U2496" s="33">
        <v>1269.8999999999999</v>
      </c>
      <c r="V2496" s="15">
        <v>6</v>
      </c>
      <c r="W2496" s="14">
        <v>0</v>
      </c>
      <c r="X2496" s="33">
        <v>194.61</v>
      </c>
      <c r="Y2496" s="33">
        <v>558.72</v>
      </c>
      <c r="Z2496" s="14">
        <f t="shared" si="155"/>
        <v>0.43997165131112692</v>
      </c>
      <c r="AA2496" s="13" t="s">
        <v>33</v>
      </c>
      <c r="AB2496" s="33">
        <v>0</v>
      </c>
      <c r="AC2496" s="33">
        <v>516.56999999999994</v>
      </c>
    </row>
    <row r="2497" spans="2:29" x14ac:dyDescent="0.3">
      <c r="B2497" s="19"/>
      <c r="D2497" s="13" t="s">
        <v>8600</v>
      </c>
      <c r="E2497" s="29">
        <v>44034</v>
      </c>
      <c r="F2497" s="29" t="str">
        <f t="shared" si="156"/>
        <v>Wed</v>
      </c>
      <c r="G2497" s="29" t="str">
        <f t="shared" si="157"/>
        <v>Jul</v>
      </c>
      <c r="H2497" s="34">
        <f t="shared" si="154"/>
        <v>2020</v>
      </c>
      <c r="I2497" s="29">
        <v>44037</v>
      </c>
      <c r="J2497" s="13" t="s">
        <v>34</v>
      </c>
      <c r="K2497" s="13" t="s">
        <v>624</v>
      </c>
      <c r="L2497" s="13" t="s">
        <v>82</v>
      </c>
      <c r="M2497" s="13" t="s">
        <v>404</v>
      </c>
      <c r="N2497" s="13" t="s">
        <v>26</v>
      </c>
      <c r="O2497" s="13" t="s">
        <v>27</v>
      </c>
      <c r="P2497" s="13" t="s">
        <v>28</v>
      </c>
      <c r="Q2497" s="13" t="s">
        <v>675</v>
      </c>
      <c r="R2497" s="13" t="s">
        <v>57</v>
      </c>
      <c r="S2497" s="13" t="s">
        <v>86</v>
      </c>
      <c r="T2497" s="13" t="s">
        <v>676</v>
      </c>
      <c r="U2497" s="33">
        <v>578.79</v>
      </c>
      <c r="V2497" s="15">
        <v>3</v>
      </c>
      <c r="W2497" s="14">
        <v>0</v>
      </c>
      <c r="X2497" s="33">
        <v>139.49</v>
      </c>
      <c r="Y2497" s="33">
        <v>127.26</v>
      </c>
      <c r="Z2497" s="14">
        <f t="shared" si="155"/>
        <v>0.21987249261390143</v>
      </c>
      <c r="AA2497" s="13" t="s">
        <v>33</v>
      </c>
      <c r="AB2497" s="33">
        <v>0</v>
      </c>
      <c r="AC2497" s="33">
        <v>312.03999999999996</v>
      </c>
    </row>
    <row r="2498" spans="2:29" x14ac:dyDescent="0.3">
      <c r="B2498" s="19"/>
      <c r="D2498" s="13" t="s">
        <v>8601</v>
      </c>
      <c r="E2498" s="29">
        <v>44034</v>
      </c>
      <c r="F2498" s="29" t="str">
        <f t="shared" si="156"/>
        <v>Wed</v>
      </c>
      <c r="G2498" s="29" t="str">
        <f t="shared" si="157"/>
        <v>Jul</v>
      </c>
      <c r="H2498" s="34">
        <f t="shared" si="154"/>
        <v>2020</v>
      </c>
      <c r="I2498" s="29">
        <v>44037</v>
      </c>
      <c r="J2498" s="13" t="s">
        <v>34</v>
      </c>
      <c r="K2498" s="13" t="s">
        <v>624</v>
      </c>
      <c r="L2498" s="13" t="s">
        <v>82</v>
      </c>
      <c r="M2498" s="13" t="s">
        <v>404</v>
      </c>
      <c r="N2498" s="13" t="s">
        <v>26</v>
      </c>
      <c r="O2498" s="13" t="s">
        <v>27</v>
      </c>
      <c r="P2498" s="13" t="s">
        <v>28</v>
      </c>
      <c r="Q2498" s="13" t="s">
        <v>1060</v>
      </c>
      <c r="R2498" s="13" t="s">
        <v>40</v>
      </c>
      <c r="S2498" s="13" t="s">
        <v>67</v>
      </c>
      <c r="T2498" s="13" t="s">
        <v>1061</v>
      </c>
      <c r="U2498" s="33">
        <v>737.64</v>
      </c>
      <c r="V2498" s="15">
        <v>6</v>
      </c>
      <c r="W2498" s="14">
        <v>0</v>
      </c>
      <c r="X2498" s="33">
        <v>129.31</v>
      </c>
      <c r="Y2498" s="33">
        <v>125.28</v>
      </c>
      <c r="Z2498" s="14">
        <f t="shared" si="155"/>
        <v>0.1698389458272328</v>
      </c>
      <c r="AA2498" s="13" t="s">
        <v>33</v>
      </c>
      <c r="AB2498" s="33">
        <v>0</v>
      </c>
      <c r="AC2498" s="33">
        <v>483.04999999999995</v>
      </c>
    </row>
    <row r="2499" spans="2:29" x14ac:dyDescent="0.3">
      <c r="B2499" s="19"/>
      <c r="D2499" s="13" t="s">
        <v>8602</v>
      </c>
      <c r="E2499" s="29">
        <v>44034</v>
      </c>
      <c r="F2499" s="29" t="str">
        <f t="shared" si="156"/>
        <v>Wed</v>
      </c>
      <c r="G2499" s="29" t="str">
        <f t="shared" si="157"/>
        <v>Jul</v>
      </c>
      <c r="H2499" s="34">
        <f t="shared" si="154"/>
        <v>2020</v>
      </c>
      <c r="I2499" s="29">
        <v>44037</v>
      </c>
      <c r="J2499" s="13" t="s">
        <v>34</v>
      </c>
      <c r="K2499" s="13" t="s">
        <v>624</v>
      </c>
      <c r="L2499" s="13" t="s">
        <v>82</v>
      </c>
      <c r="M2499" s="13" t="s">
        <v>404</v>
      </c>
      <c r="N2499" s="13" t="s">
        <v>26</v>
      </c>
      <c r="O2499" s="13" t="s">
        <v>27</v>
      </c>
      <c r="P2499" s="13" t="s">
        <v>28</v>
      </c>
      <c r="Q2499" s="13" t="s">
        <v>2470</v>
      </c>
      <c r="R2499" s="13" t="s">
        <v>57</v>
      </c>
      <c r="S2499" s="13" t="s">
        <v>121</v>
      </c>
      <c r="T2499" s="13" t="s">
        <v>2471</v>
      </c>
      <c r="U2499" s="33">
        <v>123.12</v>
      </c>
      <c r="V2499" s="15">
        <v>3</v>
      </c>
      <c r="W2499" s="14">
        <v>0</v>
      </c>
      <c r="X2499" s="33">
        <v>41.14</v>
      </c>
      <c r="Y2499" s="33">
        <v>20.879999999999995</v>
      </c>
      <c r="Z2499" s="14">
        <f t="shared" si="155"/>
        <v>0.16959064327485376</v>
      </c>
      <c r="AA2499" s="13" t="s">
        <v>33</v>
      </c>
      <c r="AB2499" s="33">
        <v>0</v>
      </c>
      <c r="AC2499" s="33">
        <v>61.100000000000009</v>
      </c>
    </row>
    <row r="2500" spans="2:29" x14ac:dyDescent="0.3">
      <c r="B2500" s="19"/>
      <c r="D2500" s="13" t="s">
        <v>8603</v>
      </c>
      <c r="E2500" s="29">
        <v>43824</v>
      </c>
      <c r="F2500" s="29" t="str">
        <f t="shared" si="156"/>
        <v>Wed</v>
      </c>
      <c r="G2500" s="29" t="str">
        <f t="shared" si="157"/>
        <v>Dec</v>
      </c>
      <c r="H2500" s="34">
        <f t="shared" si="154"/>
        <v>2019</v>
      </c>
      <c r="I2500" s="29">
        <v>43828</v>
      </c>
      <c r="J2500" s="13" t="s">
        <v>50</v>
      </c>
      <c r="K2500" s="13" t="s">
        <v>3858</v>
      </c>
      <c r="L2500" s="13" t="s">
        <v>82</v>
      </c>
      <c r="M2500" s="13" t="s">
        <v>160</v>
      </c>
      <c r="N2500" s="13" t="s">
        <v>160</v>
      </c>
      <c r="O2500" s="13" t="s">
        <v>54</v>
      </c>
      <c r="P2500" s="13" t="s">
        <v>55</v>
      </c>
      <c r="Q2500" s="13" t="s">
        <v>3406</v>
      </c>
      <c r="R2500" s="13" t="s">
        <v>30</v>
      </c>
      <c r="S2500" s="13" t="s">
        <v>1121</v>
      </c>
      <c r="T2500" s="13" t="s">
        <v>3407</v>
      </c>
      <c r="U2500" s="33">
        <v>203.184</v>
      </c>
      <c r="V2500" s="15">
        <v>5</v>
      </c>
      <c r="W2500" s="14">
        <v>0.17</v>
      </c>
      <c r="X2500" s="33">
        <v>16.71</v>
      </c>
      <c r="Y2500" s="33">
        <v>-36.816000000000003</v>
      </c>
      <c r="Z2500" s="14">
        <f t="shared" si="155"/>
        <v>-0.18119536971415073</v>
      </c>
      <c r="AA2500" s="13" t="s">
        <v>60</v>
      </c>
      <c r="AB2500" s="33">
        <v>34.54128</v>
      </c>
      <c r="AC2500" s="33">
        <v>188.74871999999999</v>
      </c>
    </row>
    <row r="2501" spans="2:29" x14ac:dyDescent="0.3">
      <c r="B2501" s="19"/>
      <c r="D2501" s="13" t="s">
        <v>8604</v>
      </c>
      <c r="E2501" s="29">
        <v>43824</v>
      </c>
      <c r="F2501" s="29" t="str">
        <f t="shared" si="156"/>
        <v>Wed</v>
      </c>
      <c r="G2501" s="29" t="str">
        <f t="shared" si="157"/>
        <v>Dec</v>
      </c>
      <c r="H2501" s="34">
        <f t="shared" si="154"/>
        <v>2019</v>
      </c>
      <c r="I2501" s="29">
        <v>43828</v>
      </c>
      <c r="J2501" s="13" t="s">
        <v>50</v>
      </c>
      <c r="K2501" s="13" t="s">
        <v>3858</v>
      </c>
      <c r="L2501" s="13" t="s">
        <v>82</v>
      </c>
      <c r="M2501" s="13" t="s">
        <v>160</v>
      </c>
      <c r="N2501" s="13" t="s">
        <v>160</v>
      </c>
      <c r="O2501" s="13" t="s">
        <v>54</v>
      </c>
      <c r="P2501" s="13" t="s">
        <v>55</v>
      </c>
      <c r="Q2501" s="13" t="s">
        <v>4276</v>
      </c>
      <c r="R2501" s="13" t="s">
        <v>30</v>
      </c>
      <c r="S2501" s="13" t="s">
        <v>2177</v>
      </c>
      <c r="T2501" s="13" t="s">
        <v>4277</v>
      </c>
      <c r="U2501" s="33">
        <v>52.565400000000011</v>
      </c>
      <c r="V2501" s="15">
        <v>6</v>
      </c>
      <c r="W2501" s="14">
        <v>0.47000000000000003</v>
      </c>
      <c r="X2501" s="33">
        <v>2.5499999999999998</v>
      </c>
      <c r="Y2501" s="33">
        <v>-21.954599999999999</v>
      </c>
      <c r="Z2501" s="14">
        <f t="shared" si="155"/>
        <v>-0.41766256891415254</v>
      </c>
      <c r="AA2501" s="13" t="s">
        <v>60</v>
      </c>
      <c r="AB2501" s="33">
        <v>24.705738000000007</v>
      </c>
      <c r="AC2501" s="33">
        <v>47.264262000000002</v>
      </c>
    </row>
    <row r="2502" spans="2:29" x14ac:dyDescent="0.3">
      <c r="B2502" s="19"/>
      <c r="D2502" s="13" t="s">
        <v>8605</v>
      </c>
      <c r="E2502" s="29">
        <v>43824</v>
      </c>
      <c r="F2502" s="29" t="str">
        <f t="shared" si="156"/>
        <v>Wed</v>
      </c>
      <c r="G2502" s="29" t="str">
        <f t="shared" si="157"/>
        <v>Dec</v>
      </c>
      <c r="H2502" s="34">
        <f t="shared" si="154"/>
        <v>2019</v>
      </c>
      <c r="I2502" s="29">
        <v>43828</v>
      </c>
      <c r="J2502" s="13" t="s">
        <v>50</v>
      </c>
      <c r="K2502" s="13" t="s">
        <v>3858</v>
      </c>
      <c r="L2502" s="13" t="s">
        <v>82</v>
      </c>
      <c r="M2502" s="13" t="s">
        <v>160</v>
      </c>
      <c r="N2502" s="13" t="s">
        <v>160</v>
      </c>
      <c r="O2502" s="13" t="s">
        <v>54</v>
      </c>
      <c r="P2502" s="13" t="s">
        <v>55</v>
      </c>
      <c r="Q2502" s="13" t="s">
        <v>4214</v>
      </c>
      <c r="R2502" s="13" t="s">
        <v>30</v>
      </c>
      <c r="S2502" s="13" t="s">
        <v>1228</v>
      </c>
      <c r="T2502" s="13" t="s">
        <v>4215</v>
      </c>
      <c r="U2502" s="33">
        <v>36.728999999999999</v>
      </c>
      <c r="V2502" s="15">
        <v>2</v>
      </c>
      <c r="W2502" s="14">
        <v>0.47000000000000003</v>
      </c>
      <c r="X2502" s="33">
        <v>1.9300000000000002</v>
      </c>
      <c r="Y2502" s="33">
        <v>-15.950999999999997</v>
      </c>
      <c r="Z2502" s="14">
        <f t="shared" si="155"/>
        <v>-0.43428898145879269</v>
      </c>
      <c r="AA2502" s="13" t="s">
        <v>60</v>
      </c>
      <c r="AB2502" s="33">
        <v>17.262630000000001</v>
      </c>
      <c r="AC2502" s="33">
        <v>33.487369999999999</v>
      </c>
    </row>
    <row r="2503" spans="2:29" x14ac:dyDescent="0.3">
      <c r="B2503" s="19"/>
      <c r="D2503" s="13" t="s">
        <v>8606</v>
      </c>
      <c r="E2503" s="29">
        <v>44117</v>
      </c>
      <c r="F2503" s="29" t="str">
        <f t="shared" si="156"/>
        <v>Tue</v>
      </c>
      <c r="G2503" s="29" t="str">
        <f t="shared" si="157"/>
        <v>Oct</v>
      </c>
      <c r="H2503" s="34">
        <f t="shared" si="154"/>
        <v>2020</v>
      </c>
      <c r="I2503" s="29">
        <v>44119</v>
      </c>
      <c r="J2503" s="13" t="s">
        <v>34</v>
      </c>
      <c r="K2503" s="13" t="s">
        <v>3858</v>
      </c>
      <c r="L2503" s="13" t="s">
        <v>82</v>
      </c>
      <c r="M2503" s="13" t="s">
        <v>157</v>
      </c>
      <c r="N2503" s="13" t="s">
        <v>158</v>
      </c>
      <c r="O2503" s="13" t="s">
        <v>54</v>
      </c>
      <c r="P2503" s="13" t="s">
        <v>55</v>
      </c>
      <c r="Q2503" s="13" t="s">
        <v>3149</v>
      </c>
      <c r="R2503" s="13" t="s">
        <v>30</v>
      </c>
      <c r="S2503" s="13" t="s">
        <v>1228</v>
      </c>
      <c r="T2503" s="13" t="s">
        <v>3150</v>
      </c>
      <c r="U2503" s="33">
        <v>65.301300000000026</v>
      </c>
      <c r="V2503" s="15">
        <v>3</v>
      </c>
      <c r="W2503" s="14">
        <v>0.47000000000000003</v>
      </c>
      <c r="X2503" s="33">
        <v>16.78</v>
      </c>
      <c r="Y2503" s="33">
        <v>-8.6787000000000063</v>
      </c>
      <c r="Z2503" s="14">
        <f t="shared" si="155"/>
        <v>-0.13290240776217324</v>
      </c>
      <c r="AA2503" s="13" t="s">
        <v>60</v>
      </c>
      <c r="AB2503" s="33">
        <v>30.691611000000012</v>
      </c>
      <c r="AC2503" s="33">
        <v>26.508389000000022</v>
      </c>
    </row>
    <row r="2504" spans="2:29" x14ac:dyDescent="0.3">
      <c r="B2504" s="19"/>
      <c r="D2504" s="13" t="s">
        <v>8607</v>
      </c>
      <c r="E2504" s="29">
        <v>43333</v>
      </c>
      <c r="F2504" s="29" t="str">
        <f t="shared" si="156"/>
        <v>Tue</v>
      </c>
      <c r="G2504" s="29" t="str">
        <f t="shared" si="157"/>
        <v>Aug</v>
      </c>
      <c r="H2504" s="34">
        <f t="shared" si="154"/>
        <v>2018</v>
      </c>
      <c r="I2504" s="29">
        <v>43338</v>
      </c>
      <c r="J2504" s="13" t="s">
        <v>22</v>
      </c>
      <c r="K2504" s="13" t="s">
        <v>3925</v>
      </c>
      <c r="L2504" s="13" t="s">
        <v>36</v>
      </c>
      <c r="M2504" s="13" t="s">
        <v>3337</v>
      </c>
      <c r="N2504" s="13" t="s">
        <v>474</v>
      </c>
      <c r="O2504" s="13" t="s">
        <v>27</v>
      </c>
      <c r="P2504" s="13" t="s">
        <v>28</v>
      </c>
      <c r="Q2504" s="13" t="s">
        <v>3064</v>
      </c>
      <c r="R2504" s="13" t="s">
        <v>30</v>
      </c>
      <c r="S2504" s="13" t="s">
        <v>1121</v>
      </c>
      <c r="T2504" s="13" t="s">
        <v>3065</v>
      </c>
      <c r="U2504" s="33">
        <v>96.84</v>
      </c>
      <c r="V2504" s="15">
        <v>2</v>
      </c>
      <c r="W2504" s="14">
        <v>0</v>
      </c>
      <c r="X2504" s="33">
        <v>16.100000000000001</v>
      </c>
      <c r="Y2504" s="33">
        <v>18.36</v>
      </c>
      <c r="Z2504" s="14">
        <f t="shared" si="155"/>
        <v>0.1895910780669145</v>
      </c>
      <c r="AA2504" s="13" t="s">
        <v>60</v>
      </c>
      <c r="AB2504" s="33">
        <v>0</v>
      </c>
      <c r="AC2504" s="33">
        <v>62.38000000000001</v>
      </c>
    </row>
    <row r="2505" spans="2:29" x14ac:dyDescent="0.3">
      <c r="B2505" s="19"/>
      <c r="D2505" s="13" t="s">
        <v>8608</v>
      </c>
      <c r="E2505" s="29">
        <v>43750</v>
      </c>
      <c r="F2505" s="29" t="str">
        <f t="shared" si="156"/>
        <v>Sat</v>
      </c>
      <c r="G2505" s="29" t="str">
        <f t="shared" si="157"/>
        <v>Oct</v>
      </c>
      <c r="H2505" s="34">
        <f t="shared" ref="H2505:H2568" si="158">YEAR(E2505)</f>
        <v>2019</v>
      </c>
      <c r="I2505" s="29">
        <v>43753</v>
      </c>
      <c r="J2505" s="13" t="s">
        <v>34</v>
      </c>
      <c r="K2505" s="13" t="s">
        <v>515</v>
      </c>
      <c r="L2505" s="13" t="s">
        <v>82</v>
      </c>
      <c r="M2505" s="13" t="s">
        <v>256</v>
      </c>
      <c r="N2505" s="13" t="s">
        <v>256</v>
      </c>
      <c r="O2505" s="13" t="s">
        <v>27</v>
      </c>
      <c r="P2505" s="13" t="s">
        <v>28</v>
      </c>
      <c r="Q2505" s="13" t="s">
        <v>516</v>
      </c>
      <c r="R2505" s="13" t="s">
        <v>57</v>
      </c>
      <c r="S2505" s="13" t="s">
        <v>138</v>
      </c>
      <c r="T2505" s="13" t="s">
        <v>517</v>
      </c>
      <c r="U2505" s="33">
        <v>924.66000000000008</v>
      </c>
      <c r="V2505" s="15">
        <v>3</v>
      </c>
      <c r="W2505" s="14">
        <v>0</v>
      </c>
      <c r="X2505" s="33">
        <v>225</v>
      </c>
      <c r="Y2505" s="33">
        <v>397.53</v>
      </c>
      <c r="Z2505" s="14">
        <f t="shared" ref="Z2505:Z2568" si="159">Y2505/U2505</f>
        <v>0.42992018687950156</v>
      </c>
      <c r="AA2505" s="13" t="s">
        <v>33</v>
      </c>
      <c r="AB2505" s="33">
        <v>0</v>
      </c>
      <c r="AC2505" s="33">
        <v>302.13000000000011</v>
      </c>
    </row>
    <row r="2506" spans="2:29" x14ac:dyDescent="0.3">
      <c r="B2506" s="19"/>
      <c r="D2506" s="13" t="s">
        <v>8609</v>
      </c>
      <c r="E2506" s="29">
        <v>43750</v>
      </c>
      <c r="F2506" s="29" t="str">
        <f t="shared" si="156"/>
        <v>Sat</v>
      </c>
      <c r="G2506" s="29" t="str">
        <f t="shared" si="157"/>
        <v>Oct</v>
      </c>
      <c r="H2506" s="34">
        <f t="shared" si="158"/>
        <v>2019</v>
      </c>
      <c r="I2506" s="29">
        <v>43753</v>
      </c>
      <c r="J2506" s="13" t="s">
        <v>34</v>
      </c>
      <c r="K2506" s="13" t="s">
        <v>515</v>
      </c>
      <c r="L2506" s="13" t="s">
        <v>82</v>
      </c>
      <c r="M2506" s="13" t="s">
        <v>256</v>
      </c>
      <c r="N2506" s="13" t="s">
        <v>256</v>
      </c>
      <c r="O2506" s="13" t="s">
        <v>27</v>
      </c>
      <c r="P2506" s="13" t="s">
        <v>28</v>
      </c>
      <c r="Q2506" s="13" t="s">
        <v>1187</v>
      </c>
      <c r="R2506" s="13" t="s">
        <v>30</v>
      </c>
      <c r="S2506" s="13" t="s">
        <v>31</v>
      </c>
      <c r="T2506" s="13" t="s">
        <v>1188</v>
      </c>
      <c r="U2506" s="33">
        <v>395.4</v>
      </c>
      <c r="V2506" s="15">
        <v>4</v>
      </c>
      <c r="W2506" s="14">
        <v>0</v>
      </c>
      <c r="X2506" s="33">
        <v>112.06</v>
      </c>
      <c r="Y2506" s="33">
        <v>169.92000000000002</v>
      </c>
      <c r="Z2506" s="14">
        <f t="shared" si="159"/>
        <v>0.42974203338391509</v>
      </c>
      <c r="AA2506" s="13" t="s">
        <v>33</v>
      </c>
      <c r="AB2506" s="33">
        <v>0</v>
      </c>
      <c r="AC2506" s="33">
        <v>113.41999999999996</v>
      </c>
    </row>
    <row r="2507" spans="2:29" x14ac:dyDescent="0.3">
      <c r="B2507" s="19"/>
      <c r="D2507" s="13" t="s">
        <v>8610</v>
      </c>
      <c r="E2507" s="29">
        <v>44067</v>
      </c>
      <c r="F2507" s="29" t="str">
        <f t="shared" si="156"/>
        <v>Mon</v>
      </c>
      <c r="G2507" s="29" t="str">
        <f t="shared" si="157"/>
        <v>Aug</v>
      </c>
      <c r="H2507" s="34">
        <f t="shared" si="158"/>
        <v>2020</v>
      </c>
      <c r="I2507" s="29">
        <v>44071</v>
      </c>
      <c r="J2507" s="13" t="s">
        <v>50</v>
      </c>
      <c r="K2507" s="13" t="s">
        <v>515</v>
      </c>
      <c r="L2507" s="13" t="s">
        <v>82</v>
      </c>
      <c r="M2507" s="13" t="s">
        <v>465</v>
      </c>
      <c r="N2507" s="13" t="s">
        <v>187</v>
      </c>
      <c r="O2507" s="13" t="s">
        <v>27</v>
      </c>
      <c r="P2507" s="13" t="s">
        <v>28</v>
      </c>
      <c r="Q2507" s="13" t="s">
        <v>268</v>
      </c>
      <c r="R2507" s="13" t="s">
        <v>57</v>
      </c>
      <c r="S2507" s="13" t="s">
        <v>86</v>
      </c>
      <c r="T2507" s="13" t="s">
        <v>269</v>
      </c>
      <c r="U2507" s="33">
        <v>785.61</v>
      </c>
      <c r="V2507" s="15">
        <v>3</v>
      </c>
      <c r="W2507" s="14">
        <v>0</v>
      </c>
      <c r="X2507" s="33">
        <v>152.87</v>
      </c>
      <c r="Y2507" s="33">
        <v>157.04999999999998</v>
      </c>
      <c r="Z2507" s="14">
        <f t="shared" si="159"/>
        <v>0.19990835147210445</v>
      </c>
      <c r="AA2507" s="13" t="s">
        <v>60</v>
      </c>
      <c r="AB2507" s="33">
        <v>0</v>
      </c>
      <c r="AC2507" s="33">
        <v>475.69000000000005</v>
      </c>
    </row>
    <row r="2508" spans="2:29" x14ac:dyDescent="0.3">
      <c r="B2508" s="19"/>
      <c r="D2508" s="13" t="s">
        <v>8611</v>
      </c>
      <c r="E2508" s="29">
        <v>44154</v>
      </c>
      <c r="F2508" s="29" t="str">
        <f t="shared" si="156"/>
        <v>Thu</v>
      </c>
      <c r="G2508" s="29" t="str">
        <f t="shared" si="157"/>
        <v>Nov</v>
      </c>
      <c r="H2508" s="34">
        <f t="shared" si="158"/>
        <v>2020</v>
      </c>
      <c r="I2508" s="29">
        <v>44159</v>
      </c>
      <c r="J2508" s="13" t="s">
        <v>50</v>
      </c>
      <c r="K2508" s="13" t="s">
        <v>515</v>
      </c>
      <c r="L2508" s="13" t="s">
        <v>82</v>
      </c>
      <c r="M2508" s="13" t="s">
        <v>703</v>
      </c>
      <c r="N2508" s="13" t="s">
        <v>210</v>
      </c>
      <c r="O2508" s="13" t="s">
        <v>27</v>
      </c>
      <c r="P2508" s="13" t="s">
        <v>28</v>
      </c>
      <c r="Q2508" s="13" t="s">
        <v>704</v>
      </c>
      <c r="R2508" s="13" t="s">
        <v>40</v>
      </c>
      <c r="S2508" s="13" t="s">
        <v>67</v>
      </c>
      <c r="T2508" s="13" t="s">
        <v>705</v>
      </c>
      <c r="U2508" s="33">
        <v>2060.6999999999998</v>
      </c>
      <c r="V2508" s="15">
        <v>5</v>
      </c>
      <c r="W2508" s="14">
        <v>0</v>
      </c>
      <c r="X2508" s="33">
        <v>179.5</v>
      </c>
      <c r="Y2508" s="33">
        <v>886.05000000000007</v>
      </c>
      <c r="Z2508" s="14">
        <f t="shared" si="159"/>
        <v>0.42997525112825746</v>
      </c>
      <c r="AA2508" s="13" t="s">
        <v>88</v>
      </c>
      <c r="AB2508" s="33">
        <v>0</v>
      </c>
      <c r="AC2508" s="33">
        <v>995.14999999999975</v>
      </c>
    </row>
    <row r="2509" spans="2:29" x14ac:dyDescent="0.3">
      <c r="B2509" s="19"/>
      <c r="D2509" s="13" t="s">
        <v>8612</v>
      </c>
      <c r="E2509" s="29">
        <v>44154</v>
      </c>
      <c r="F2509" s="29" t="str">
        <f t="shared" si="156"/>
        <v>Thu</v>
      </c>
      <c r="G2509" s="29" t="str">
        <f t="shared" si="157"/>
        <v>Nov</v>
      </c>
      <c r="H2509" s="34">
        <f t="shared" si="158"/>
        <v>2020</v>
      </c>
      <c r="I2509" s="29">
        <v>44159</v>
      </c>
      <c r="J2509" s="13" t="s">
        <v>50</v>
      </c>
      <c r="K2509" s="13" t="s">
        <v>515</v>
      </c>
      <c r="L2509" s="13" t="s">
        <v>82</v>
      </c>
      <c r="M2509" s="13" t="s">
        <v>703</v>
      </c>
      <c r="N2509" s="13" t="s">
        <v>210</v>
      </c>
      <c r="O2509" s="13" t="s">
        <v>27</v>
      </c>
      <c r="P2509" s="13" t="s">
        <v>28</v>
      </c>
      <c r="Q2509" s="13" t="s">
        <v>2295</v>
      </c>
      <c r="R2509" s="13" t="s">
        <v>57</v>
      </c>
      <c r="S2509" s="13" t="s">
        <v>121</v>
      </c>
      <c r="T2509" s="13" t="s">
        <v>2296</v>
      </c>
      <c r="U2509" s="33">
        <v>400.31999999999994</v>
      </c>
      <c r="V2509" s="15">
        <v>4</v>
      </c>
      <c r="W2509" s="14">
        <v>0</v>
      </c>
      <c r="X2509" s="33">
        <v>37.049999999999997</v>
      </c>
      <c r="Y2509" s="33">
        <v>112.08</v>
      </c>
      <c r="Z2509" s="14">
        <f t="shared" si="159"/>
        <v>0.27997601918465231</v>
      </c>
      <c r="AA2509" s="13" t="s">
        <v>88</v>
      </c>
      <c r="AB2509" s="33">
        <v>0</v>
      </c>
      <c r="AC2509" s="33">
        <v>251.18999999999994</v>
      </c>
    </row>
    <row r="2510" spans="2:29" x14ac:dyDescent="0.3">
      <c r="B2510" s="19"/>
      <c r="D2510" s="13" t="s">
        <v>8613</v>
      </c>
      <c r="E2510" s="29">
        <v>44154</v>
      </c>
      <c r="F2510" s="29" t="str">
        <f t="shared" si="156"/>
        <v>Thu</v>
      </c>
      <c r="G2510" s="29" t="str">
        <f t="shared" si="157"/>
        <v>Nov</v>
      </c>
      <c r="H2510" s="34">
        <f t="shared" si="158"/>
        <v>2020</v>
      </c>
      <c r="I2510" s="29">
        <v>44159</v>
      </c>
      <c r="J2510" s="13" t="s">
        <v>50</v>
      </c>
      <c r="K2510" s="13" t="s">
        <v>515</v>
      </c>
      <c r="L2510" s="13" t="s">
        <v>82</v>
      </c>
      <c r="M2510" s="13" t="s">
        <v>703</v>
      </c>
      <c r="N2510" s="13" t="s">
        <v>210</v>
      </c>
      <c r="O2510" s="13" t="s">
        <v>27</v>
      </c>
      <c r="P2510" s="13" t="s">
        <v>28</v>
      </c>
      <c r="Q2510" s="13" t="s">
        <v>4994</v>
      </c>
      <c r="R2510" s="13" t="s">
        <v>30</v>
      </c>
      <c r="S2510" s="13" t="s">
        <v>1121</v>
      </c>
      <c r="T2510" s="13" t="s">
        <v>4995</v>
      </c>
      <c r="U2510" s="33">
        <v>13.680000000000001</v>
      </c>
      <c r="V2510" s="15">
        <v>2</v>
      </c>
      <c r="W2510" s="14">
        <v>0</v>
      </c>
      <c r="X2510" s="33">
        <v>1.58</v>
      </c>
      <c r="Y2510" s="33">
        <v>4.5</v>
      </c>
      <c r="Z2510" s="14">
        <f t="shared" si="159"/>
        <v>0.3289473684210526</v>
      </c>
      <c r="AA2510" s="13" t="s">
        <v>88</v>
      </c>
      <c r="AB2510" s="33">
        <v>0</v>
      </c>
      <c r="AC2510" s="33">
        <v>7.6000000000000014</v>
      </c>
    </row>
    <row r="2511" spans="2:29" x14ac:dyDescent="0.3">
      <c r="B2511" s="19"/>
      <c r="D2511" s="13" t="s">
        <v>8614</v>
      </c>
      <c r="E2511" s="29">
        <v>43468</v>
      </c>
      <c r="F2511" s="29" t="str">
        <f t="shared" si="156"/>
        <v>Thu</v>
      </c>
      <c r="G2511" s="29" t="str">
        <f t="shared" si="157"/>
        <v>Jan</v>
      </c>
      <c r="H2511" s="34">
        <f t="shared" si="158"/>
        <v>2019</v>
      </c>
      <c r="I2511" s="29">
        <v>43472</v>
      </c>
      <c r="J2511" s="13" t="s">
        <v>50</v>
      </c>
      <c r="K2511" s="13" t="s">
        <v>2334</v>
      </c>
      <c r="L2511" s="13" t="s">
        <v>82</v>
      </c>
      <c r="M2511" s="13" t="s">
        <v>160</v>
      </c>
      <c r="N2511" s="13" t="s">
        <v>160</v>
      </c>
      <c r="O2511" s="13" t="s">
        <v>54</v>
      </c>
      <c r="P2511" s="13" t="s">
        <v>55</v>
      </c>
      <c r="Q2511" s="13" t="s">
        <v>909</v>
      </c>
      <c r="R2511" s="13" t="s">
        <v>57</v>
      </c>
      <c r="S2511" s="13" t="s">
        <v>58</v>
      </c>
      <c r="T2511" s="13" t="s">
        <v>910</v>
      </c>
      <c r="U2511" s="33">
        <v>976.77719999999999</v>
      </c>
      <c r="V2511" s="15">
        <v>7</v>
      </c>
      <c r="W2511" s="14">
        <v>0.17</v>
      </c>
      <c r="X2511" s="33">
        <v>48.07</v>
      </c>
      <c r="Y2511" s="33">
        <v>247.02719999999994</v>
      </c>
      <c r="Z2511" s="14">
        <f t="shared" si="159"/>
        <v>0.2529002519714833</v>
      </c>
      <c r="AA2511" s="13" t="s">
        <v>88</v>
      </c>
      <c r="AB2511" s="33">
        <v>166.05212400000002</v>
      </c>
      <c r="AC2511" s="33">
        <v>515.62787600000001</v>
      </c>
    </row>
    <row r="2512" spans="2:29" x14ac:dyDescent="0.3">
      <c r="B2512" s="19"/>
      <c r="D2512" s="13" t="s">
        <v>8615</v>
      </c>
      <c r="E2512" s="29">
        <v>43182</v>
      </c>
      <c r="F2512" s="29" t="str">
        <f t="shared" si="156"/>
        <v>Fri</v>
      </c>
      <c r="G2512" s="29" t="str">
        <f t="shared" si="157"/>
        <v>Mar</v>
      </c>
      <c r="H2512" s="34">
        <f t="shared" si="158"/>
        <v>2018</v>
      </c>
      <c r="I2512" s="29">
        <v>43189</v>
      </c>
      <c r="J2512" s="13" t="s">
        <v>50</v>
      </c>
      <c r="K2512" s="13" t="s">
        <v>2233</v>
      </c>
      <c r="L2512" s="13" t="s">
        <v>24</v>
      </c>
      <c r="M2512" s="13" t="s">
        <v>73</v>
      </c>
      <c r="N2512" s="13" t="s">
        <v>63</v>
      </c>
      <c r="O2512" s="13" t="s">
        <v>27</v>
      </c>
      <c r="P2512" s="13" t="s">
        <v>28</v>
      </c>
      <c r="Q2512" s="13" t="s">
        <v>2234</v>
      </c>
      <c r="R2512" s="13" t="s">
        <v>57</v>
      </c>
      <c r="S2512" s="13" t="s">
        <v>86</v>
      </c>
      <c r="T2512" s="13" t="s">
        <v>2235</v>
      </c>
      <c r="U2512" s="33">
        <v>642.71999999999991</v>
      </c>
      <c r="V2512" s="15">
        <v>2</v>
      </c>
      <c r="W2512" s="14">
        <v>0</v>
      </c>
      <c r="X2512" s="33">
        <v>50.97</v>
      </c>
      <c r="Y2512" s="33">
        <v>44.94</v>
      </c>
      <c r="Z2512" s="14">
        <f t="shared" si="159"/>
        <v>6.9921583271097834E-2</v>
      </c>
      <c r="AA2512" s="13" t="s">
        <v>88</v>
      </c>
      <c r="AB2512" s="33">
        <v>0</v>
      </c>
      <c r="AC2512" s="33">
        <v>546.80999999999995</v>
      </c>
    </row>
    <row r="2513" spans="2:29" x14ac:dyDescent="0.3">
      <c r="B2513" s="19"/>
      <c r="D2513" s="13" t="s">
        <v>8616</v>
      </c>
      <c r="E2513" s="29">
        <v>43182</v>
      </c>
      <c r="F2513" s="29" t="str">
        <f t="shared" si="156"/>
        <v>Fri</v>
      </c>
      <c r="G2513" s="29" t="str">
        <f t="shared" si="157"/>
        <v>Mar</v>
      </c>
      <c r="H2513" s="34">
        <f t="shared" si="158"/>
        <v>2018</v>
      </c>
      <c r="I2513" s="29">
        <v>43189</v>
      </c>
      <c r="J2513" s="13" t="s">
        <v>50</v>
      </c>
      <c r="K2513" s="13" t="s">
        <v>2233</v>
      </c>
      <c r="L2513" s="13" t="s">
        <v>24</v>
      </c>
      <c r="M2513" s="13" t="s">
        <v>73</v>
      </c>
      <c r="N2513" s="13" t="s">
        <v>63</v>
      </c>
      <c r="O2513" s="13" t="s">
        <v>27</v>
      </c>
      <c r="P2513" s="13" t="s">
        <v>28</v>
      </c>
      <c r="Q2513" s="13" t="s">
        <v>2023</v>
      </c>
      <c r="R2513" s="13" t="s">
        <v>30</v>
      </c>
      <c r="S2513" s="13" t="s">
        <v>289</v>
      </c>
      <c r="T2513" s="13" t="s">
        <v>2024</v>
      </c>
      <c r="U2513" s="33">
        <v>114.84</v>
      </c>
      <c r="V2513" s="15">
        <v>2</v>
      </c>
      <c r="W2513" s="14">
        <v>0</v>
      </c>
      <c r="X2513" s="33">
        <v>10.17</v>
      </c>
      <c r="Y2513" s="33">
        <v>51.66</v>
      </c>
      <c r="Z2513" s="14">
        <f t="shared" si="159"/>
        <v>0.44984326018808773</v>
      </c>
      <c r="AA2513" s="13" t="s">
        <v>88</v>
      </c>
      <c r="AB2513" s="33">
        <v>0</v>
      </c>
      <c r="AC2513" s="33">
        <v>53.010000000000005</v>
      </c>
    </row>
    <row r="2514" spans="2:29" x14ac:dyDescent="0.3">
      <c r="B2514" s="19"/>
      <c r="D2514" s="13" t="s">
        <v>8617</v>
      </c>
      <c r="E2514" s="29">
        <v>43182</v>
      </c>
      <c r="F2514" s="29" t="str">
        <f t="shared" si="156"/>
        <v>Fri</v>
      </c>
      <c r="G2514" s="29" t="str">
        <f t="shared" si="157"/>
        <v>Mar</v>
      </c>
      <c r="H2514" s="34">
        <f t="shared" si="158"/>
        <v>2018</v>
      </c>
      <c r="I2514" s="29">
        <v>43189</v>
      </c>
      <c r="J2514" s="13" t="s">
        <v>50</v>
      </c>
      <c r="K2514" s="13" t="s">
        <v>2233</v>
      </c>
      <c r="L2514" s="13" t="s">
        <v>24</v>
      </c>
      <c r="M2514" s="13" t="s">
        <v>73</v>
      </c>
      <c r="N2514" s="13" t="s">
        <v>63</v>
      </c>
      <c r="O2514" s="13" t="s">
        <v>27</v>
      </c>
      <c r="P2514" s="13" t="s">
        <v>28</v>
      </c>
      <c r="Q2514" s="13" t="s">
        <v>5142</v>
      </c>
      <c r="R2514" s="13" t="s">
        <v>30</v>
      </c>
      <c r="S2514" s="13" t="s">
        <v>2177</v>
      </c>
      <c r="T2514" s="13" t="s">
        <v>5143</v>
      </c>
      <c r="U2514" s="33">
        <v>39.000000000000007</v>
      </c>
      <c r="V2514" s="15">
        <v>2</v>
      </c>
      <c r="W2514" s="14">
        <v>0</v>
      </c>
      <c r="X2514" s="33">
        <v>2.0099999999999998</v>
      </c>
      <c r="Y2514" s="33">
        <v>12.059999999999999</v>
      </c>
      <c r="Z2514" s="14">
        <f t="shared" si="159"/>
        <v>0.30923076923076914</v>
      </c>
      <c r="AA2514" s="13" t="s">
        <v>88</v>
      </c>
      <c r="AB2514" s="33">
        <v>0</v>
      </c>
      <c r="AC2514" s="33">
        <v>24.93000000000001</v>
      </c>
    </row>
    <row r="2515" spans="2:29" x14ac:dyDescent="0.3">
      <c r="B2515" s="19"/>
      <c r="D2515" s="13" t="s">
        <v>8618</v>
      </c>
      <c r="E2515" s="29">
        <v>43182</v>
      </c>
      <c r="F2515" s="29" t="str">
        <f t="shared" si="156"/>
        <v>Fri</v>
      </c>
      <c r="G2515" s="29" t="str">
        <f t="shared" si="157"/>
        <v>Mar</v>
      </c>
      <c r="H2515" s="34">
        <f t="shared" si="158"/>
        <v>2018</v>
      </c>
      <c r="I2515" s="29">
        <v>43189</v>
      </c>
      <c r="J2515" s="13" t="s">
        <v>50</v>
      </c>
      <c r="K2515" s="13" t="s">
        <v>2233</v>
      </c>
      <c r="L2515" s="13" t="s">
        <v>24</v>
      </c>
      <c r="M2515" s="13" t="s">
        <v>73</v>
      </c>
      <c r="N2515" s="13" t="s">
        <v>63</v>
      </c>
      <c r="O2515" s="13" t="s">
        <v>27</v>
      </c>
      <c r="P2515" s="13" t="s">
        <v>28</v>
      </c>
      <c r="Q2515" s="13" t="s">
        <v>5332</v>
      </c>
      <c r="R2515" s="13" t="s">
        <v>30</v>
      </c>
      <c r="S2515" s="13" t="s">
        <v>2751</v>
      </c>
      <c r="T2515" s="13" t="s">
        <v>5333</v>
      </c>
      <c r="U2515" s="33">
        <v>17.28</v>
      </c>
      <c r="V2515" s="15">
        <v>2</v>
      </c>
      <c r="W2515" s="14">
        <v>0</v>
      </c>
      <c r="X2515" s="33">
        <v>1.08</v>
      </c>
      <c r="Y2515" s="33">
        <v>3.5999999999999996</v>
      </c>
      <c r="Z2515" s="14">
        <f t="shared" si="159"/>
        <v>0.20833333333333329</v>
      </c>
      <c r="AA2515" s="13" t="s">
        <v>88</v>
      </c>
      <c r="AB2515" s="33">
        <v>0</v>
      </c>
      <c r="AC2515" s="33">
        <v>12.600000000000003</v>
      </c>
    </row>
    <row r="2516" spans="2:29" x14ac:dyDescent="0.3">
      <c r="B2516" s="19"/>
      <c r="D2516" s="13" t="s">
        <v>8619</v>
      </c>
      <c r="E2516" s="29">
        <v>43614</v>
      </c>
      <c r="F2516" s="29" t="str">
        <f t="shared" si="156"/>
        <v>Wed</v>
      </c>
      <c r="G2516" s="29" t="str">
        <f t="shared" si="157"/>
        <v>May</v>
      </c>
      <c r="H2516" s="34">
        <f t="shared" si="158"/>
        <v>2019</v>
      </c>
      <c r="I2516" s="29">
        <v>43618</v>
      </c>
      <c r="J2516" s="13" t="s">
        <v>50</v>
      </c>
      <c r="K2516" s="13" t="s">
        <v>595</v>
      </c>
      <c r="L2516" s="13" t="s">
        <v>24</v>
      </c>
      <c r="M2516" s="13" t="s">
        <v>596</v>
      </c>
      <c r="N2516" s="13" t="s">
        <v>168</v>
      </c>
      <c r="O2516" s="13" t="s">
        <v>54</v>
      </c>
      <c r="P2516" s="13" t="s">
        <v>55</v>
      </c>
      <c r="Q2516" s="13" t="s">
        <v>597</v>
      </c>
      <c r="R2516" s="13" t="s">
        <v>57</v>
      </c>
      <c r="S2516" s="13" t="s">
        <v>138</v>
      </c>
      <c r="T2516" s="13" t="s">
        <v>598</v>
      </c>
      <c r="U2516" s="33">
        <v>1764.1649999999997</v>
      </c>
      <c r="V2516" s="15">
        <v>13</v>
      </c>
      <c r="W2516" s="14">
        <v>0.17</v>
      </c>
      <c r="X2516" s="33">
        <v>200.7</v>
      </c>
      <c r="Y2516" s="33">
        <v>127.33499999999992</v>
      </c>
      <c r="Z2516" s="14">
        <f t="shared" si="159"/>
        <v>7.2178622747872193E-2</v>
      </c>
      <c r="AA2516" s="13" t="s">
        <v>60</v>
      </c>
      <c r="AB2516" s="33">
        <v>299.90805</v>
      </c>
      <c r="AC2516" s="33">
        <v>1136.2219499999997</v>
      </c>
    </row>
    <row r="2517" spans="2:29" x14ac:dyDescent="0.3">
      <c r="B2517" s="19"/>
      <c r="D2517" s="13" t="s">
        <v>8620</v>
      </c>
      <c r="E2517" s="29">
        <v>43646</v>
      </c>
      <c r="F2517" s="29" t="str">
        <f t="shared" si="156"/>
        <v>Sun</v>
      </c>
      <c r="G2517" s="29" t="str">
        <f t="shared" si="157"/>
        <v>Jun</v>
      </c>
      <c r="H2517" s="34">
        <f t="shared" si="158"/>
        <v>2019</v>
      </c>
      <c r="I2517" s="29">
        <v>43651</v>
      </c>
      <c r="J2517" s="13" t="s">
        <v>50</v>
      </c>
      <c r="K2517" s="13" t="s">
        <v>1569</v>
      </c>
      <c r="L2517" s="13" t="s">
        <v>36</v>
      </c>
      <c r="M2517" s="13" t="s">
        <v>4104</v>
      </c>
      <c r="N2517" s="13" t="s">
        <v>71</v>
      </c>
      <c r="O2517" s="13" t="s">
        <v>27</v>
      </c>
      <c r="P2517" s="13" t="s">
        <v>28</v>
      </c>
      <c r="Q2517" s="13" t="s">
        <v>2949</v>
      </c>
      <c r="R2517" s="13" t="s">
        <v>30</v>
      </c>
      <c r="S2517" s="13" t="s">
        <v>1228</v>
      </c>
      <c r="T2517" s="13" t="s">
        <v>2950</v>
      </c>
      <c r="U2517" s="33">
        <v>149.76</v>
      </c>
      <c r="V2517" s="15">
        <v>3</v>
      </c>
      <c r="W2517" s="14">
        <v>0</v>
      </c>
      <c r="X2517" s="33">
        <v>9.5299999999999994</v>
      </c>
      <c r="Y2517" s="33">
        <v>52.38</v>
      </c>
      <c r="Z2517" s="14">
        <f t="shared" si="159"/>
        <v>0.34975961538461542</v>
      </c>
      <c r="AA2517" s="13" t="s">
        <v>88</v>
      </c>
      <c r="AB2517" s="33">
        <v>0</v>
      </c>
      <c r="AC2517" s="33">
        <v>87.85</v>
      </c>
    </row>
    <row r="2518" spans="2:29" x14ac:dyDescent="0.3">
      <c r="B2518" s="19"/>
      <c r="D2518" s="13" t="s">
        <v>8621</v>
      </c>
      <c r="E2518" s="29">
        <v>43802</v>
      </c>
      <c r="F2518" s="29" t="str">
        <f t="shared" si="156"/>
        <v>Tue</v>
      </c>
      <c r="G2518" s="29" t="str">
        <f t="shared" si="157"/>
        <v>Dec</v>
      </c>
      <c r="H2518" s="34">
        <f t="shared" si="158"/>
        <v>2019</v>
      </c>
      <c r="I2518" s="29">
        <v>43804</v>
      </c>
      <c r="J2518" s="13" t="s">
        <v>34</v>
      </c>
      <c r="K2518" s="13" t="s">
        <v>1569</v>
      </c>
      <c r="L2518" s="13" t="s">
        <v>36</v>
      </c>
      <c r="M2518" s="13" t="s">
        <v>263</v>
      </c>
      <c r="N2518" s="13" t="s">
        <v>263</v>
      </c>
      <c r="O2518" s="13" t="s">
        <v>27</v>
      </c>
      <c r="P2518" s="13" t="s">
        <v>28</v>
      </c>
      <c r="Q2518" s="13" t="s">
        <v>456</v>
      </c>
      <c r="R2518" s="13" t="s">
        <v>57</v>
      </c>
      <c r="S2518" s="13" t="s">
        <v>86</v>
      </c>
      <c r="T2518" s="13" t="s">
        <v>457</v>
      </c>
      <c r="U2518" s="33">
        <v>637.08000000000004</v>
      </c>
      <c r="V2518" s="15">
        <v>2</v>
      </c>
      <c r="W2518" s="14">
        <v>0</v>
      </c>
      <c r="X2518" s="33">
        <v>82.37</v>
      </c>
      <c r="Y2518" s="33">
        <v>191.10000000000002</v>
      </c>
      <c r="Z2518" s="14">
        <f t="shared" si="159"/>
        <v>0.29996232812205692</v>
      </c>
      <c r="AA2518" s="13" t="s">
        <v>60</v>
      </c>
      <c r="AB2518" s="33">
        <v>0</v>
      </c>
      <c r="AC2518" s="33">
        <v>363.61</v>
      </c>
    </row>
    <row r="2519" spans="2:29" x14ac:dyDescent="0.3">
      <c r="B2519" s="19"/>
      <c r="D2519" s="13" t="s">
        <v>8622</v>
      </c>
      <c r="E2519" s="29">
        <v>43802</v>
      </c>
      <c r="F2519" s="29" t="str">
        <f t="shared" si="156"/>
        <v>Tue</v>
      </c>
      <c r="G2519" s="29" t="str">
        <f t="shared" si="157"/>
        <v>Dec</v>
      </c>
      <c r="H2519" s="34">
        <f t="shared" si="158"/>
        <v>2019</v>
      </c>
      <c r="I2519" s="29">
        <v>43804</v>
      </c>
      <c r="J2519" s="13" t="s">
        <v>34</v>
      </c>
      <c r="K2519" s="13" t="s">
        <v>1569</v>
      </c>
      <c r="L2519" s="13" t="s">
        <v>36</v>
      </c>
      <c r="M2519" s="13" t="s">
        <v>263</v>
      </c>
      <c r="N2519" s="13" t="s">
        <v>263</v>
      </c>
      <c r="O2519" s="13" t="s">
        <v>27</v>
      </c>
      <c r="P2519" s="13" t="s">
        <v>28</v>
      </c>
      <c r="Q2519" s="13" t="s">
        <v>4227</v>
      </c>
      <c r="R2519" s="13" t="s">
        <v>30</v>
      </c>
      <c r="S2519" s="13" t="s">
        <v>1567</v>
      </c>
      <c r="T2519" s="13" t="s">
        <v>4228</v>
      </c>
      <c r="U2519" s="33">
        <v>50.94</v>
      </c>
      <c r="V2519" s="15">
        <v>3</v>
      </c>
      <c r="W2519" s="14">
        <v>0</v>
      </c>
      <c r="X2519" s="33">
        <v>12.95</v>
      </c>
      <c r="Y2519" s="33">
        <v>17.28</v>
      </c>
      <c r="Z2519" s="14">
        <f t="shared" si="159"/>
        <v>0.33922261484098942</v>
      </c>
      <c r="AA2519" s="13" t="s">
        <v>60</v>
      </c>
      <c r="AB2519" s="33">
        <v>0</v>
      </c>
      <c r="AC2519" s="33">
        <v>20.709999999999994</v>
      </c>
    </row>
    <row r="2520" spans="2:29" x14ac:dyDescent="0.3">
      <c r="B2520" s="19"/>
      <c r="D2520" s="13" t="s">
        <v>8623</v>
      </c>
      <c r="E2520" s="29">
        <v>43278</v>
      </c>
      <c r="F2520" s="29" t="str">
        <f t="shared" si="156"/>
        <v>Wed</v>
      </c>
      <c r="G2520" s="29" t="str">
        <f t="shared" si="157"/>
        <v>Jun</v>
      </c>
      <c r="H2520" s="34">
        <f t="shared" si="158"/>
        <v>2018</v>
      </c>
      <c r="I2520" s="29">
        <v>43281</v>
      </c>
      <c r="J2520" s="13" t="s">
        <v>34</v>
      </c>
      <c r="K2520" s="13" t="s">
        <v>5321</v>
      </c>
      <c r="L2520" s="13" t="s">
        <v>36</v>
      </c>
      <c r="M2520" s="13" t="s">
        <v>746</v>
      </c>
      <c r="N2520" s="13" t="s">
        <v>234</v>
      </c>
      <c r="O2520" s="13" t="s">
        <v>54</v>
      </c>
      <c r="P2520" s="13" t="s">
        <v>55</v>
      </c>
      <c r="Q2520" s="13" t="s">
        <v>5322</v>
      </c>
      <c r="R2520" s="13" t="s">
        <v>40</v>
      </c>
      <c r="S2520" s="13" t="s">
        <v>906</v>
      </c>
      <c r="T2520" s="13" t="s">
        <v>5323</v>
      </c>
      <c r="U2520" s="33">
        <v>68.984999999999999</v>
      </c>
      <c r="V2520" s="15">
        <v>5</v>
      </c>
      <c r="W2520" s="14">
        <v>0.27</v>
      </c>
      <c r="X2520" s="33">
        <v>4.74</v>
      </c>
      <c r="Y2520" s="33">
        <v>3.7349999999999994</v>
      </c>
      <c r="Z2520" s="14">
        <f t="shared" si="159"/>
        <v>5.4142204827136324E-2</v>
      </c>
      <c r="AA2520" s="13" t="s">
        <v>60</v>
      </c>
      <c r="AB2520" s="33">
        <v>18.62595</v>
      </c>
      <c r="AC2520" s="33">
        <v>41.884049999999995</v>
      </c>
    </row>
    <row r="2521" spans="2:29" x14ac:dyDescent="0.3">
      <c r="B2521" s="19"/>
      <c r="D2521" s="13" t="s">
        <v>8624</v>
      </c>
      <c r="E2521" s="29">
        <v>43951</v>
      </c>
      <c r="F2521" s="29" t="str">
        <f t="shared" si="156"/>
        <v>Thu</v>
      </c>
      <c r="G2521" s="29" t="str">
        <f t="shared" si="157"/>
        <v>Apr</v>
      </c>
      <c r="H2521" s="34">
        <f t="shared" si="158"/>
        <v>2020</v>
      </c>
      <c r="I2521" s="29">
        <v>43953</v>
      </c>
      <c r="J2521" s="13" t="s">
        <v>34</v>
      </c>
      <c r="K2521" s="13" t="s">
        <v>1628</v>
      </c>
      <c r="L2521" s="13" t="s">
        <v>36</v>
      </c>
      <c r="M2521" s="13" t="s">
        <v>408</v>
      </c>
      <c r="N2521" s="13" t="s">
        <v>408</v>
      </c>
      <c r="O2521" s="13" t="s">
        <v>409</v>
      </c>
      <c r="P2521" s="13" t="s">
        <v>55</v>
      </c>
      <c r="Q2521" s="13" t="s">
        <v>710</v>
      </c>
      <c r="R2521" s="13" t="s">
        <v>40</v>
      </c>
      <c r="S2521" s="13" t="s">
        <v>41</v>
      </c>
      <c r="T2521" s="13" t="s">
        <v>711</v>
      </c>
      <c r="U2521" s="33">
        <v>468.63810000000001</v>
      </c>
      <c r="V2521" s="15">
        <v>7</v>
      </c>
      <c r="W2521" s="14">
        <v>0.27</v>
      </c>
      <c r="X2521" s="33">
        <v>79.459999999999994</v>
      </c>
      <c r="Y2521" s="33">
        <v>-134.90190000000001</v>
      </c>
      <c r="Z2521" s="14">
        <f t="shared" si="159"/>
        <v>-0.28785943780499285</v>
      </c>
      <c r="AA2521" s="13" t="s">
        <v>33</v>
      </c>
      <c r="AB2521" s="33">
        <v>126.53228700000001</v>
      </c>
      <c r="AC2521" s="33">
        <v>397.54771300000004</v>
      </c>
    </row>
    <row r="2522" spans="2:29" x14ac:dyDescent="0.3">
      <c r="B2522" s="19"/>
      <c r="D2522" s="13" t="s">
        <v>8625</v>
      </c>
      <c r="E2522" s="29">
        <v>43951</v>
      </c>
      <c r="F2522" s="29" t="str">
        <f t="shared" si="156"/>
        <v>Thu</v>
      </c>
      <c r="G2522" s="29" t="str">
        <f t="shared" si="157"/>
        <v>Apr</v>
      </c>
      <c r="H2522" s="34">
        <f t="shared" si="158"/>
        <v>2020</v>
      </c>
      <c r="I2522" s="29">
        <v>43953</v>
      </c>
      <c r="J2522" s="13" t="s">
        <v>34</v>
      </c>
      <c r="K2522" s="13" t="s">
        <v>1628</v>
      </c>
      <c r="L2522" s="13" t="s">
        <v>36</v>
      </c>
      <c r="M2522" s="13" t="s">
        <v>408</v>
      </c>
      <c r="N2522" s="13" t="s">
        <v>408</v>
      </c>
      <c r="O2522" s="13" t="s">
        <v>409</v>
      </c>
      <c r="P2522" s="13" t="s">
        <v>55</v>
      </c>
      <c r="Q2522" s="13" t="s">
        <v>2616</v>
      </c>
      <c r="R2522" s="13" t="s">
        <v>30</v>
      </c>
      <c r="S2522" s="13" t="s">
        <v>1607</v>
      </c>
      <c r="T2522" s="13" t="s">
        <v>2617</v>
      </c>
      <c r="U2522" s="33">
        <v>93.0762</v>
      </c>
      <c r="V2522" s="15">
        <v>6</v>
      </c>
      <c r="W2522" s="14">
        <v>0.17</v>
      </c>
      <c r="X2522" s="33">
        <v>38.67</v>
      </c>
      <c r="Y2522" s="33">
        <v>-15.8238</v>
      </c>
      <c r="Z2522" s="14">
        <f t="shared" si="159"/>
        <v>-0.17000908932680964</v>
      </c>
      <c r="AA2522" s="13" t="s">
        <v>33</v>
      </c>
      <c r="AB2522" s="33">
        <v>15.822954000000001</v>
      </c>
      <c r="AC2522" s="33">
        <v>54.407046000000001</v>
      </c>
    </row>
    <row r="2523" spans="2:29" x14ac:dyDescent="0.3">
      <c r="B2523" s="19"/>
      <c r="D2523" s="13" t="s">
        <v>8626</v>
      </c>
      <c r="E2523" s="29">
        <v>43951</v>
      </c>
      <c r="F2523" s="29" t="str">
        <f t="shared" si="156"/>
        <v>Thu</v>
      </c>
      <c r="G2523" s="29" t="str">
        <f t="shared" si="157"/>
        <v>Apr</v>
      </c>
      <c r="H2523" s="34">
        <f t="shared" si="158"/>
        <v>2020</v>
      </c>
      <c r="I2523" s="29">
        <v>43953</v>
      </c>
      <c r="J2523" s="13" t="s">
        <v>34</v>
      </c>
      <c r="K2523" s="13" t="s">
        <v>1628</v>
      </c>
      <c r="L2523" s="13" t="s">
        <v>36</v>
      </c>
      <c r="M2523" s="13" t="s">
        <v>408</v>
      </c>
      <c r="N2523" s="13" t="s">
        <v>408</v>
      </c>
      <c r="O2523" s="13" t="s">
        <v>409</v>
      </c>
      <c r="P2523" s="13" t="s">
        <v>55</v>
      </c>
      <c r="Q2523" s="13" t="s">
        <v>4251</v>
      </c>
      <c r="R2523" s="13" t="s">
        <v>30</v>
      </c>
      <c r="S2523" s="13" t="s">
        <v>2177</v>
      </c>
      <c r="T2523" s="13" t="s">
        <v>4252</v>
      </c>
      <c r="U2523" s="33">
        <v>55.028999999999996</v>
      </c>
      <c r="V2523" s="15">
        <v>5</v>
      </c>
      <c r="W2523" s="14">
        <v>0.17</v>
      </c>
      <c r="X2523" s="33">
        <v>11.48</v>
      </c>
      <c r="Y2523" s="33">
        <v>3.8790000000000013</v>
      </c>
      <c r="Z2523" s="14">
        <f t="shared" si="159"/>
        <v>7.0490105217249119E-2</v>
      </c>
      <c r="AA2523" s="13" t="s">
        <v>33</v>
      </c>
      <c r="AB2523" s="33">
        <v>9.3549299999999995</v>
      </c>
      <c r="AC2523" s="33">
        <v>30.315069999999995</v>
      </c>
    </row>
    <row r="2524" spans="2:29" x14ac:dyDescent="0.3">
      <c r="B2524" s="19"/>
      <c r="D2524" s="13" t="s">
        <v>8627</v>
      </c>
      <c r="E2524" s="29">
        <v>43434</v>
      </c>
      <c r="F2524" s="29" t="str">
        <f t="shared" si="156"/>
        <v>Fri</v>
      </c>
      <c r="G2524" s="29" t="str">
        <f t="shared" si="157"/>
        <v>Nov</v>
      </c>
      <c r="H2524" s="34">
        <f t="shared" si="158"/>
        <v>2018</v>
      </c>
      <c r="I2524" s="29">
        <v>43439</v>
      </c>
      <c r="J2524" s="13" t="s">
        <v>50</v>
      </c>
      <c r="K2524" s="13" t="s">
        <v>5474</v>
      </c>
      <c r="L2524" s="13" t="s">
        <v>24</v>
      </c>
      <c r="M2524" s="13" t="s">
        <v>157</v>
      </c>
      <c r="N2524" s="13" t="s">
        <v>158</v>
      </c>
      <c r="O2524" s="13" t="s">
        <v>54</v>
      </c>
      <c r="P2524" s="13" t="s">
        <v>55</v>
      </c>
      <c r="Q2524" s="13" t="s">
        <v>5177</v>
      </c>
      <c r="R2524" s="13" t="s">
        <v>30</v>
      </c>
      <c r="S2524" s="13" t="s">
        <v>2751</v>
      </c>
      <c r="T2524" s="13" t="s">
        <v>5178</v>
      </c>
      <c r="U2524" s="33">
        <v>64.108800000000002</v>
      </c>
      <c r="V2524" s="15">
        <v>12</v>
      </c>
      <c r="W2524" s="14">
        <v>0.47000000000000003</v>
      </c>
      <c r="X2524" s="33">
        <v>4.0599999999999996</v>
      </c>
      <c r="Y2524" s="33">
        <v>-35.251200000000011</v>
      </c>
      <c r="Z2524" s="14">
        <f t="shared" si="159"/>
        <v>-0.54986522911051228</v>
      </c>
      <c r="AA2524" s="13" t="s">
        <v>88</v>
      </c>
      <c r="AB2524" s="33">
        <v>30.131136000000001</v>
      </c>
      <c r="AC2524" s="33">
        <v>65.168864000000013</v>
      </c>
    </row>
    <row r="2525" spans="2:29" x14ac:dyDescent="0.3">
      <c r="B2525" s="19"/>
      <c r="D2525" s="13" t="s">
        <v>8628</v>
      </c>
      <c r="E2525" s="29">
        <v>43434</v>
      </c>
      <c r="F2525" s="29" t="str">
        <f t="shared" si="156"/>
        <v>Fri</v>
      </c>
      <c r="G2525" s="29" t="str">
        <f t="shared" si="157"/>
        <v>Nov</v>
      </c>
      <c r="H2525" s="34">
        <f t="shared" si="158"/>
        <v>2018</v>
      </c>
      <c r="I2525" s="29">
        <v>43439</v>
      </c>
      <c r="J2525" s="13" t="s">
        <v>50</v>
      </c>
      <c r="K2525" s="13" t="s">
        <v>5474</v>
      </c>
      <c r="L2525" s="13" t="s">
        <v>24</v>
      </c>
      <c r="M2525" s="13" t="s">
        <v>157</v>
      </c>
      <c r="N2525" s="13" t="s">
        <v>158</v>
      </c>
      <c r="O2525" s="13" t="s">
        <v>54</v>
      </c>
      <c r="P2525" s="13" t="s">
        <v>55</v>
      </c>
      <c r="Q2525" s="13" t="s">
        <v>5799</v>
      </c>
      <c r="R2525" s="13" t="s">
        <v>30</v>
      </c>
      <c r="S2525" s="13" t="s">
        <v>1607</v>
      </c>
      <c r="T2525" s="13" t="s">
        <v>5800</v>
      </c>
      <c r="U2525" s="33">
        <v>33.230999999999995</v>
      </c>
      <c r="V2525" s="15">
        <v>5</v>
      </c>
      <c r="W2525" s="14">
        <v>0.47000000000000003</v>
      </c>
      <c r="X2525" s="33">
        <v>1.1499999999999999</v>
      </c>
      <c r="Y2525" s="33">
        <v>-19.568999999999996</v>
      </c>
      <c r="Z2525" s="14">
        <f t="shared" si="159"/>
        <v>-0.58887785501489565</v>
      </c>
      <c r="AA2525" s="13" t="s">
        <v>88</v>
      </c>
      <c r="AB2525" s="33">
        <v>15.618569999999998</v>
      </c>
      <c r="AC2525" s="33">
        <v>36.031429999999993</v>
      </c>
    </row>
    <row r="2526" spans="2:29" x14ac:dyDescent="0.3">
      <c r="B2526" s="19"/>
      <c r="D2526" s="13" t="s">
        <v>8629</v>
      </c>
      <c r="E2526" s="29">
        <v>43071</v>
      </c>
      <c r="F2526" s="29" t="str">
        <f t="shared" si="156"/>
        <v>Sat</v>
      </c>
      <c r="G2526" s="29" t="str">
        <f t="shared" si="157"/>
        <v>Dec</v>
      </c>
      <c r="H2526" s="34">
        <f t="shared" si="158"/>
        <v>2017</v>
      </c>
      <c r="I2526" s="29">
        <v>43071</v>
      </c>
      <c r="J2526" s="13" t="s">
        <v>126</v>
      </c>
      <c r="K2526" s="13" t="s">
        <v>3411</v>
      </c>
      <c r="L2526" s="13" t="s">
        <v>24</v>
      </c>
      <c r="M2526" s="13" t="s">
        <v>150</v>
      </c>
      <c r="N2526" s="13" t="s">
        <v>151</v>
      </c>
      <c r="O2526" s="13" t="s">
        <v>27</v>
      </c>
      <c r="P2526" s="13" t="s">
        <v>28</v>
      </c>
      <c r="Q2526" s="13" t="s">
        <v>1333</v>
      </c>
      <c r="R2526" s="13" t="s">
        <v>40</v>
      </c>
      <c r="S2526" s="13" t="s">
        <v>41</v>
      </c>
      <c r="T2526" s="13" t="s">
        <v>1334</v>
      </c>
      <c r="U2526" s="33">
        <v>644.88000000000011</v>
      </c>
      <c r="V2526" s="15">
        <v>4</v>
      </c>
      <c r="W2526" s="14">
        <v>0</v>
      </c>
      <c r="X2526" s="33">
        <v>22.55</v>
      </c>
      <c r="Y2526" s="33">
        <v>309.48</v>
      </c>
      <c r="Z2526" s="14">
        <f t="shared" si="159"/>
        <v>0.47990323781168587</v>
      </c>
      <c r="AA2526" s="13" t="s">
        <v>60</v>
      </c>
      <c r="AB2526" s="33">
        <v>0</v>
      </c>
      <c r="AC2526" s="33">
        <v>312.85000000000014</v>
      </c>
    </row>
    <row r="2527" spans="2:29" x14ac:dyDescent="0.3">
      <c r="B2527" s="19"/>
      <c r="D2527" s="13" t="s">
        <v>8630</v>
      </c>
      <c r="E2527" s="29">
        <v>43071</v>
      </c>
      <c r="F2527" s="29" t="str">
        <f t="shared" si="156"/>
        <v>Sat</v>
      </c>
      <c r="G2527" s="29" t="str">
        <f t="shared" si="157"/>
        <v>Dec</v>
      </c>
      <c r="H2527" s="34">
        <f t="shared" si="158"/>
        <v>2017</v>
      </c>
      <c r="I2527" s="29">
        <v>43071</v>
      </c>
      <c r="J2527" s="13" t="s">
        <v>126</v>
      </c>
      <c r="K2527" s="13" t="s">
        <v>3411</v>
      </c>
      <c r="L2527" s="13" t="s">
        <v>24</v>
      </c>
      <c r="M2527" s="13" t="s">
        <v>150</v>
      </c>
      <c r="N2527" s="13" t="s">
        <v>151</v>
      </c>
      <c r="O2527" s="13" t="s">
        <v>27</v>
      </c>
      <c r="P2527" s="13" t="s">
        <v>28</v>
      </c>
      <c r="Q2527" s="13" t="s">
        <v>5254</v>
      </c>
      <c r="R2527" s="13" t="s">
        <v>30</v>
      </c>
      <c r="S2527" s="13" t="s">
        <v>2751</v>
      </c>
      <c r="T2527" s="13" t="s">
        <v>5255</v>
      </c>
      <c r="U2527" s="33">
        <v>23.31</v>
      </c>
      <c r="V2527" s="15">
        <v>3</v>
      </c>
      <c r="W2527" s="14">
        <v>0</v>
      </c>
      <c r="X2527" s="33">
        <v>2.75</v>
      </c>
      <c r="Y2527" s="33">
        <v>4.8600000000000003</v>
      </c>
      <c r="Z2527" s="14">
        <f t="shared" si="159"/>
        <v>0.20849420849420852</v>
      </c>
      <c r="AA2527" s="13" t="s">
        <v>60</v>
      </c>
      <c r="AB2527" s="33">
        <v>0</v>
      </c>
      <c r="AC2527" s="33">
        <v>15.7</v>
      </c>
    </row>
    <row r="2528" spans="2:29" x14ac:dyDescent="0.3">
      <c r="B2528" s="19"/>
      <c r="D2528" s="13" t="s">
        <v>8631</v>
      </c>
      <c r="E2528" s="29">
        <v>43071</v>
      </c>
      <c r="F2528" s="29" t="str">
        <f t="shared" si="156"/>
        <v>Sat</v>
      </c>
      <c r="G2528" s="29" t="str">
        <f t="shared" si="157"/>
        <v>Dec</v>
      </c>
      <c r="H2528" s="34">
        <f t="shared" si="158"/>
        <v>2017</v>
      </c>
      <c r="I2528" s="29">
        <v>43071</v>
      </c>
      <c r="J2528" s="13" t="s">
        <v>126</v>
      </c>
      <c r="K2528" s="13" t="s">
        <v>3411</v>
      </c>
      <c r="L2528" s="13" t="s">
        <v>24</v>
      </c>
      <c r="M2528" s="13" t="s">
        <v>150</v>
      </c>
      <c r="N2528" s="13" t="s">
        <v>151</v>
      </c>
      <c r="O2528" s="13" t="s">
        <v>27</v>
      </c>
      <c r="P2528" s="13" t="s">
        <v>28</v>
      </c>
      <c r="Q2528" s="13" t="s">
        <v>4822</v>
      </c>
      <c r="R2528" s="13" t="s">
        <v>30</v>
      </c>
      <c r="S2528" s="13" t="s">
        <v>2751</v>
      </c>
      <c r="T2528" s="13" t="s">
        <v>4823</v>
      </c>
      <c r="U2528" s="33">
        <v>13.14</v>
      </c>
      <c r="V2528" s="15">
        <v>2</v>
      </c>
      <c r="W2528" s="14">
        <v>0</v>
      </c>
      <c r="X2528" s="33">
        <v>1.87</v>
      </c>
      <c r="Y2528" s="33">
        <v>1.26</v>
      </c>
      <c r="Z2528" s="14">
        <f t="shared" si="159"/>
        <v>9.5890410958904104E-2</v>
      </c>
      <c r="AA2528" s="13" t="s">
        <v>60</v>
      </c>
      <c r="AB2528" s="33">
        <v>0</v>
      </c>
      <c r="AC2528" s="33">
        <v>10.01</v>
      </c>
    </row>
    <row r="2529" spans="2:29" x14ac:dyDescent="0.3">
      <c r="B2529" s="19"/>
      <c r="D2529" s="13" t="s">
        <v>8632</v>
      </c>
      <c r="E2529" s="29">
        <v>42992</v>
      </c>
      <c r="F2529" s="29" t="str">
        <f t="shared" si="156"/>
        <v>Thu</v>
      </c>
      <c r="G2529" s="29" t="str">
        <f t="shared" si="157"/>
        <v>Sep</v>
      </c>
      <c r="H2529" s="34">
        <f t="shared" si="158"/>
        <v>2017</v>
      </c>
      <c r="I2529" s="29">
        <v>42999</v>
      </c>
      <c r="J2529" s="13" t="s">
        <v>50</v>
      </c>
      <c r="K2529" s="13" t="s">
        <v>5109</v>
      </c>
      <c r="L2529" s="13" t="s">
        <v>36</v>
      </c>
      <c r="M2529" s="13" t="s">
        <v>2250</v>
      </c>
      <c r="N2529" s="13" t="s">
        <v>310</v>
      </c>
      <c r="O2529" s="13" t="s">
        <v>27</v>
      </c>
      <c r="P2529" s="13" t="s">
        <v>28</v>
      </c>
      <c r="Q2529" s="13" t="s">
        <v>5121</v>
      </c>
      <c r="R2529" s="13" t="s">
        <v>30</v>
      </c>
      <c r="S2529" s="13" t="s">
        <v>2751</v>
      </c>
      <c r="T2529" s="13" t="s">
        <v>5122</v>
      </c>
      <c r="U2529" s="33">
        <v>55.8</v>
      </c>
      <c r="V2529" s="15">
        <v>5</v>
      </c>
      <c r="W2529" s="14">
        <v>0</v>
      </c>
      <c r="X2529" s="33">
        <v>5.04</v>
      </c>
      <c r="Y2529" s="33">
        <v>6.6000000000000005</v>
      </c>
      <c r="Z2529" s="14">
        <f t="shared" si="159"/>
        <v>0.11827956989247314</v>
      </c>
      <c r="AA2529" s="13" t="s">
        <v>88</v>
      </c>
      <c r="AB2529" s="33">
        <v>0</v>
      </c>
      <c r="AC2529" s="33">
        <v>44.16</v>
      </c>
    </row>
    <row r="2530" spans="2:29" x14ac:dyDescent="0.3">
      <c r="B2530" s="19"/>
      <c r="D2530" s="13" t="s">
        <v>8633</v>
      </c>
      <c r="E2530" s="29">
        <v>44072</v>
      </c>
      <c r="F2530" s="29" t="str">
        <f t="shared" si="156"/>
        <v>Sat</v>
      </c>
      <c r="G2530" s="29" t="str">
        <f t="shared" si="157"/>
        <v>Aug</v>
      </c>
      <c r="H2530" s="34">
        <f t="shared" si="158"/>
        <v>2020</v>
      </c>
      <c r="I2530" s="29">
        <v>44079</v>
      </c>
      <c r="J2530" s="13" t="s">
        <v>50</v>
      </c>
      <c r="K2530" s="13" t="s">
        <v>5109</v>
      </c>
      <c r="L2530" s="13" t="s">
        <v>36</v>
      </c>
      <c r="M2530" s="13" t="s">
        <v>145</v>
      </c>
      <c r="N2530" s="13" t="s">
        <v>146</v>
      </c>
      <c r="O2530" s="13" t="s">
        <v>27</v>
      </c>
      <c r="P2530" s="13" t="s">
        <v>28</v>
      </c>
      <c r="Q2530" s="13" t="s">
        <v>5017</v>
      </c>
      <c r="R2530" s="13" t="s">
        <v>30</v>
      </c>
      <c r="S2530" s="13" t="s">
        <v>1567</v>
      </c>
      <c r="T2530" s="13" t="s">
        <v>5018</v>
      </c>
      <c r="U2530" s="33">
        <v>66.3</v>
      </c>
      <c r="V2530" s="15">
        <v>5</v>
      </c>
      <c r="W2530" s="14">
        <v>0</v>
      </c>
      <c r="X2530" s="33">
        <v>6.14</v>
      </c>
      <c r="Y2530" s="33">
        <v>13.8</v>
      </c>
      <c r="Z2530" s="14">
        <f t="shared" si="159"/>
        <v>0.20814479638009051</v>
      </c>
      <c r="AA2530" s="13" t="s">
        <v>88</v>
      </c>
      <c r="AB2530" s="33">
        <v>0</v>
      </c>
      <c r="AC2530" s="33">
        <v>46.36</v>
      </c>
    </row>
    <row r="2531" spans="2:29" x14ac:dyDescent="0.3">
      <c r="B2531" s="19"/>
      <c r="D2531" s="13" t="s">
        <v>8634</v>
      </c>
      <c r="E2531" s="29">
        <v>44072</v>
      </c>
      <c r="F2531" s="29" t="str">
        <f t="shared" si="156"/>
        <v>Sat</v>
      </c>
      <c r="G2531" s="29" t="str">
        <f t="shared" si="157"/>
        <v>Aug</v>
      </c>
      <c r="H2531" s="34">
        <f t="shared" si="158"/>
        <v>2020</v>
      </c>
      <c r="I2531" s="29">
        <v>44079</v>
      </c>
      <c r="J2531" s="13" t="s">
        <v>50</v>
      </c>
      <c r="K2531" s="13" t="s">
        <v>5109</v>
      </c>
      <c r="L2531" s="13" t="s">
        <v>36</v>
      </c>
      <c r="M2531" s="13" t="s">
        <v>145</v>
      </c>
      <c r="N2531" s="13" t="s">
        <v>146</v>
      </c>
      <c r="O2531" s="13" t="s">
        <v>27</v>
      </c>
      <c r="P2531" s="13" t="s">
        <v>28</v>
      </c>
      <c r="Q2531" s="13" t="s">
        <v>3278</v>
      </c>
      <c r="R2531" s="13" t="s">
        <v>30</v>
      </c>
      <c r="S2531" s="13" t="s">
        <v>31</v>
      </c>
      <c r="T2531" s="13" t="s">
        <v>3279</v>
      </c>
      <c r="U2531" s="33">
        <v>85.32</v>
      </c>
      <c r="V2531" s="15">
        <v>2</v>
      </c>
      <c r="W2531" s="14">
        <v>0</v>
      </c>
      <c r="X2531" s="33">
        <v>4.18</v>
      </c>
      <c r="Y2531" s="33">
        <v>12.78</v>
      </c>
      <c r="Z2531" s="14">
        <f t="shared" si="159"/>
        <v>0.14978902953586498</v>
      </c>
      <c r="AA2531" s="13" t="s">
        <v>88</v>
      </c>
      <c r="AB2531" s="33">
        <v>0</v>
      </c>
      <c r="AC2531" s="33">
        <v>68.359999999999985</v>
      </c>
    </row>
    <row r="2532" spans="2:29" x14ac:dyDescent="0.3">
      <c r="B2532" s="19"/>
      <c r="D2532" s="13" t="s">
        <v>8635</v>
      </c>
      <c r="E2532" s="29">
        <v>43714</v>
      </c>
      <c r="F2532" s="29" t="str">
        <f t="shared" si="156"/>
        <v>Fri</v>
      </c>
      <c r="G2532" s="29" t="str">
        <f t="shared" si="157"/>
        <v>Sep</v>
      </c>
      <c r="H2532" s="34">
        <f t="shared" si="158"/>
        <v>2019</v>
      </c>
      <c r="I2532" s="29">
        <v>43718</v>
      </c>
      <c r="J2532" s="13" t="s">
        <v>50</v>
      </c>
      <c r="K2532" s="13" t="s">
        <v>1757</v>
      </c>
      <c r="L2532" s="13" t="s">
        <v>24</v>
      </c>
      <c r="M2532" s="13" t="s">
        <v>177</v>
      </c>
      <c r="N2532" s="13" t="s">
        <v>177</v>
      </c>
      <c r="O2532" s="13" t="s">
        <v>178</v>
      </c>
      <c r="P2532" s="13" t="s">
        <v>55</v>
      </c>
      <c r="Q2532" s="13" t="s">
        <v>1758</v>
      </c>
      <c r="R2532" s="13" t="s">
        <v>30</v>
      </c>
      <c r="S2532" s="13" t="s">
        <v>31</v>
      </c>
      <c r="T2532" s="13" t="s">
        <v>1759</v>
      </c>
      <c r="U2532" s="33">
        <v>1078.08</v>
      </c>
      <c r="V2532" s="15">
        <v>2</v>
      </c>
      <c r="W2532" s="14">
        <v>0</v>
      </c>
      <c r="X2532" s="33">
        <v>72.55</v>
      </c>
      <c r="Y2532" s="33">
        <v>366.54</v>
      </c>
      <c r="Z2532" s="14">
        <f t="shared" si="159"/>
        <v>0.33999332146037403</v>
      </c>
      <c r="AA2532" s="13" t="s">
        <v>88</v>
      </c>
      <c r="AB2532" s="33">
        <v>0</v>
      </c>
      <c r="AC2532" s="33">
        <v>638.99</v>
      </c>
    </row>
    <row r="2533" spans="2:29" x14ac:dyDescent="0.3">
      <c r="B2533" s="19"/>
      <c r="D2533" s="13" t="s">
        <v>8636</v>
      </c>
      <c r="E2533" s="29">
        <v>43714</v>
      </c>
      <c r="F2533" s="29" t="str">
        <f t="shared" si="156"/>
        <v>Fri</v>
      </c>
      <c r="G2533" s="29" t="str">
        <f t="shared" si="157"/>
        <v>Sep</v>
      </c>
      <c r="H2533" s="34">
        <f t="shared" si="158"/>
        <v>2019</v>
      </c>
      <c r="I2533" s="29">
        <v>43718</v>
      </c>
      <c r="J2533" s="13" t="s">
        <v>50</v>
      </c>
      <c r="K2533" s="13" t="s">
        <v>1757</v>
      </c>
      <c r="L2533" s="13" t="s">
        <v>24</v>
      </c>
      <c r="M2533" s="13" t="s">
        <v>177</v>
      </c>
      <c r="N2533" s="13" t="s">
        <v>177</v>
      </c>
      <c r="O2533" s="13" t="s">
        <v>178</v>
      </c>
      <c r="P2533" s="13" t="s">
        <v>55</v>
      </c>
      <c r="Q2533" s="13" t="s">
        <v>4856</v>
      </c>
      <c r="R2533" s="13" t="s">
        <v>30</v>
      </c>
      <c r="S2533" s="13" t="s">
        <v>2177</v>
      </c>
      <c r="T2533" s="13" t="s">
        <v>4857</v>
      </c>
      <c r="U2533" s="33">
        <v>49.5</v>
      </c>
      <c r="V2533" s="15">
        <v>3</v>
      </c>
      <c r="W2533" s="14">
        <v>0</v>
      </c>
      <c r="X2533" s="33">
        <v>2.6</v>
      </c>
      <c r="Y2533" s="33">
        <v>1.44</v>
      </c>
      <c r="Z2533" s="14">
        <f t="shared" si="159"/>
        <v>2.9090909090909091E-2</v>
      </c>
      <c r="AA2533" s="13" t="s">
        <v>88</v>
      </c>
      <c r="AB2533" s="33">
        <v>0</v>
      </c>
      <c r="AC2533" s="33">
        <v>45.46</v>
      </c>
    </row>
    <row r="2534" spans="2:29" x14ac:dyDescent="0.3">
      <c r="B2534" s="19"/>
      <c r="D2534" s="13" t="s">
        <v>8637</v>
      </c>
      <c r="E2534" s="29">
        <v>43762</v>
      </c>
      <c r="F2534" s="29" t="str">
        <f t="shared" si="156"/>
        <v>Thu</v>
      </c>
      <c r="G2534" s="29" t="str">
        <f t="shared" si="157"/>
        <v>Oct</v>
      </c>
      <c r="H2534" s="34">
        <f t="shared" si="158"/>
        <v>2019</v>
      </c>
      <c r="I2534" s="29">
        <v>43767</v>
      </c>
      <c r="J2534" s="13" t="s">
        <v>50</v>
      </c>
      <c r="K2534" s="13" t="s">
        <v>824</v>
      </c>
      <c r="L2534" s="13" t="s">
        <v>24</v>
      </c>
      <c r="M2534" s="13" t="s">
        <v>825</v>
      </c>
      <c r="N2534" s="13" t="s">
        <v>187</v>
      </c>
      <c r="O2534" s="13" t="s">
        <v>27</v>
      </c>
      <c r="P2534" s="13" t="s">
        <v>28</v>
      </c>
      <c r="Q2534" s="13" t="s">
        <v>826</v>
      </c>
      <c r="R2534" s="13" t="s">
        <v>40</v>
      </c>
      <c r="S2534" s="13" t="s">
        <v>48</v>
      </c>
      <c r="T2534" s="13" t="s">
        <v>827</v>
      </c>
      <c r="U2534" s="33">
        <v>1961.8199999999997</v>
      </c>
      <c r="V2534" s="15">
        <v>6</v>
      </c>
      <c r="W2534" s="14">
        <v>0.3</v>
      </c>
      <c r="X2534" s="33">
        <v>160.54</v>
      </c>
      <c r="Y2534" s="33">
        <v>420.29999999999995</v>
      </c>
      <c r="Z2534" s="14">
        <f t="shared" si="159"/>
        <v>0.21423983851729517</v>
      </c>
      <c r="AA2534" s="13" t="s">
        <v>88</v>
      </c>
      <c r="AB2534" s="33">
        <v>588.54599999999994</v>
      </c>
      <c r="AC2534" s="33">
        <v>792.43399999999997</v>
      </c>
    </row>
    <row r="2535" spans="2:29" x14ac:dyDescent="0.3">
      <c r="B2535" s="19"/>
      <c r="D2535" s="13" t="s">
        <v>8638</v>
      </c>
      <c r="E2535" s="29">
        <v>43762</v>
      </c>
      <c r="F2535" s="29" t="str">
        <f t="shared" si="156"/>
        <v>Thu</v>
      </c>
      <c r="G2535" s="29" t="str">
        <f t="shared" si="157"/>
        <v>Oct</v>
      </c>
      <c r="H2535" s="34">
        <f t="shared" si="158"/>
        <v>2019</v>
      </c>
      <c r="I2535" s="29">
        <v>43767</v>
      </c>
      <c r="J2535" s="13" t="s">
        <v>50</v>
      </c>
      <c r="K2535" s="13" t="s">
        <v>824</v>
      </c>
      <c r="L2535" s="13" t="s">
        <v>24</v>
      </c>
      <c r="M2535" s="13" t="s">
        <v>825</v>
      </c>
      <c r="N2535" s="13" t="s">
        <v>187</v>
      </c>
      <c r="O2535" s="13" t="s">
        <v>27</v>
      </c>
      <c r="P2535" s="13" t="s">
        <v>28</v>
      </c>
      <c r="Q2535" s="13" t="s">
        <v>872</v>
      </c>
      <c r="R2535" s="13" t="s">
        <v>40</v>
      </c>
      <c r="S2535" s="13" t="s">
        <v>41</v>
      </c>
      <c r="T2535" s="13" t="s">
        <v>873</v>
      </c>
      <c r="U2535" s="33">
        <v>404.73</v>
      </c>
      <c r="V2535" s="15">
        <v>3</v>
      </c>
      <c r="W2535" s="14">
        <v>0</v>
      </c>
      <c r="X2535" s="33">
        <v>37.799999999999997</v>
      </c>
      <c r="Y2535" s="33">
        <v>117.35999999999999</v>
      </c>
      <c r="Z2535" s="14">
        <f t="shared" si="159"/>
        <v>0.28997109183900371</v>
      </c>
      <c r="AA2535" s="13" t="s">
        <v>88</v>
      </c>
      <c r="AB2535" s="33">
        <v>0</v>
      </c>
      <c r="AC2535" s="33">
        <v>249.57000000000002</v>
      </c>
    </row>
    <row r="2536" spans="2:29" x14ac:dyDescent="0.3">
      <c r="B2536" s="19"/>
      <c r="D2536" s="13" t="s">
        <v>8639</v>
      </c>
      <c r="E2536" s="29">
        <v>43762</v>
      </c>
      <c r="F2536" s="29" t="str">
        <f t="shared" si="156"/>
        <v>Thu</v>
      </c>
      <c r="G2536" s="29" t="str">
        <f t="shared" si="157"/>
        <v>Oct</v>
      </c>
      <c r="H2536" s="34">
        <f t="shared" si="158"/>
        <v>2019</v>
      </c>
      <c r="I2536" s="29">
        <v>43767</v>
      </c>
      <c r="J2536" s="13" t="s">
        <v>50</v>
      </c>
      <c r="K2536" s="13" t="s">
        <v>824</v>
      </c>
      <c r="L2536" s="13" t="s">
        <v>24</v>
      </c>
      <c r="M2536" s="13" t="s">
        <v>825</v>
      </c>
      <c r="N2536" s="13" t="s">
        <v>187</v>
      </c>
      <c r="O2536" s="13" t="s">
        <v>27</v>
      </c>
      <c r="P2536" s="13" t="s">
        <v>28</v>
      </c>
      <c r="Q2536" s="13" t="s">
        <v>2084</v>
      </c>
      <c r="R2536" s="13" t="s">
        <v>40</v>
      </c>
      <c r="S2536" s="13" t="s">
        <v>41</v>
      </c>
      <c r="T2536" s="13" t="s">
        <v>2085</v>
      </c>
      <c r="U2536" s="33">
        <v>251.73</v>
      </c>
      <c r="V2536" s="15">
        <v>3</v>
      </c>
      <c r="W2536" s="14">
        <v>0</v>
      </c>
      <c r="X2536" s="33">
        <v>13.46</v>
      </c>
      <c r="Y2536" s="33">
        <v>123.29999999999998</v>
      </c>
      <c r="Z2536" s="14">
        <f t="shared" si="159"/>
        <v>0.48981051126206643</v>
      </c>
      <c r="AA2536" s="13" t="s">
        <v>88</v>
      </c>
      <c r="AB2536" s="33">
        <v>0</v>
      </c>
      <c r="AC2536" s="33">
        <v>114.97</v>
      </c>
    </row>
    <row r="2537" spans="2:29" x14ac:dyDescent="0.3">
      <c r="B2537" s="19"/>
      <c r="D2537" s="13" t="s">
        <v>8640</v>
      </c>
      <c r="E2537" s="29">
        <v>43762</v>
      </c>
      <c r="F2537" s="29" t="str">
        <f t="shared" si="156"/>
        <v>Thu</v>
      </c>
      <c r="G2537" s="29" t="str">
        <f t="shared" si="157"/>
        <v>Oct</v>
      </c>
      <c r="H2537" s="34">
        <f t="shared" si="158"/>
        <v>2019</v>
      </c>
      <c r="I2537" s="29">
        <v>43767</v>
      </c>
      <c r="J2537" s="13" t="s">
        <v>50</v>
      </c>
      <c r="K2537" s="13" t="s">
        <v>824</v>
      </c>
      <c r="L2537" s="13" t="s">
        <v>24</v>
      </c>
      <c r="M2537" s="13" t="s">
        <v>825</v>
      </c>
      <c r="N2537" s="13" t="s">
        <v>187</v>
      </c>
      <c r="O2537" s="13" t="s">
        <v>27</v>
      </c>
      <c r="P2537" s="13" t="s">
        <v>28</v>
      </c>
      <c r="Q2537" s="13" t="s">
        <v>4660</v>
      </c>
      <c r="R2537" s="13" t="s">
        <v>30</v>
      </c>
      <c r="S2537" s="13" t="s">
        <v>1567</v>
      </c>
      <c r="T2537" s="13" t="s">
        <v>4661</v>
      </c>
      <c r="U2537" s="33">
        <v>108.24000000000001</v>
      </c>
      <c r="V2537" s="15">
        <v>8</v>
      </c>
      <c r="W2537" s="14">
        <v>0</v>
      </c>
      <c r="X2537" s="33">
        <v>9.11</v>
      </c>
      <c r="Y2537" s="33">
        <v>34.56</v>
      </c>
      <c r="Z2537" s="14">
        <f t="shared" si="159"/>
        <v>0.31929046563192903</v>
      </c>
      <c r="AA2537" s="13" t="s">
        <v>88</v>
      </c>
      <c r="AB2537" s="33">
        <v>0</v>
      </c>
      <c r="AC2537" s="33">
        <v>64.570000000000007</v>
      </c>
    </row>
    <row r="2538" spans="2:29" x14ac:dyDescent="0.3">
      <c r="B2538" s="19"/>
      <c r="D2538" s="13" t="s">
        <v>8641</v>
      </c>
      <c r="E2538" s="29">
        <v>43762</v>
      </c>
      <c r="F2538" s="29" t="str">
        <f t="shared" ref="F2538:F2601" si="160">TEXT(E2538,"ddd")</f>
        <v>Thu</v>
      </c>
      <c r="G2538" s="29" t="str">
        <f t="shared" ref="G2538:G2601" si="161">TEXT(E2538,"mmm")</f>
        <v>Oct</v>
      </c>
      <c r="H2538" s="34">
        <f t="shared" si="158"/>
        <v>2019</v>
      </c>
      <c r="I2538" s="29">
        <v>43767</v>
      </c>
      <c r="J2538" s="13" t="s">
        <v>50</v>
      </c>
      <c r="K2538" s="13" t="s">
        <v>824</v>
      </c>
      <c r="L2538" s="13" t="s">
        <v>24</v>
      </c>
      <c r="M2538" s="13" t="s">
        <v>825</v>
      </c>
      <c r="N2538" s="13" t="s">
        <v>187</v>
      </c>
      <c r="O2538" s="13" t="s">
        <v>27</v>
      </c>
      <c r="P2538" s="13" t="s">
        <v>28</v>
      </c>
      <c r="Q2538" s="13" t="s">
        <v>5980</v>
      </c>
      <c r="R2538" s="13" t="s">
        <v>30</v>
      </c>
      <c r="S2538" s="13" t="s">
        <v>2751</v>
      </c>
      <c r="T2538" s="13" t="s">
        <v>5981</v>
      </c>
      <c r="U2538" s="33">
        <v>32.400000000000006</v>
      </c>
      <c r="V2538" s="15">
        <v>5</v>
      </c>
      <c r="W2538" s="14">
        <v>0</v>
      </c>
      <c r="X2538" s="33">
        <v>1.69</v>
      </c>
      <c r="Y2538" s="33">
        <v>15.750000000000002</v>
      </c>
      <c r="Z2538" s="14">
        <f t="shared" si="159"/>
        <v>0.4861111111111111</v>
      </c>
      <c r="AA2538" s="13" t="s">
        <v>88</v>
      </c>
      <c r="AB2538" s="33">
        <v>0</v>
      </c>
      <c r="AC2538" s="33">
        <v>14.960000000000003</v>
      </c>
    </row>
    <row r="2539" spans="2:29" x14ac:dyDescent="0.3">
      <c r="B2539" s="19"/>
      <c r="D2539" s="13" t="s">
        <v>8642</v>
      </c>
      <c r="E2539" s="29">
        <v>43876</v>
      </c>
      <c r="F2539" s="29" t="str">
        <f t="shared" si="160"/>
        <v>Sat</v>
      </c>
      <c r="G2539" s="29" t="str">
        <f t="shared" si="161"/>
        <v>Feb</v>
      </c>
      <c r="H2539" s="34">
        <f t="shared" si="158"/>
        <v>2020</v>
      </c>
      <c r="I2539" s="29">
        <v>43879</v>
      </c>
      <c r="J2539" s="13" t="s">
        <v>34</v>
      </c>
      <c r="K2539" s="13" t="s">
        <v>824</v>
      </c>
      <c r="L2539" s="13" t="s">
        <v>24</v>
      </c>
      <c r="M2539" s="13" t="s">
        <v>256</v>
      </c>
      <c r="N2539" s="13" t="s">
        <v>256</v>
      </c>
      <c r="O2539" s="13" t="s">
        <v>27</v>
      </c>
      <c r="P2539" s="13" t="s">
        <v>28</v>
      </c>
      <c r="Q2539" s="13" t="s">
        <v>2470</v>
      </c>
      <c r="R2539" s="13" t="s">
        <v>57</v>
      </c>
      <c r="S2539" s="13" t="s">
        <v>121</v>
      </c>
      <c r="T2539" s="13" t="s">
        <v>2471</v>
      </c>
      <c r="U2539" s="33">
        <v>123.12</v>
      </c>
      <c r="V2539" s="15">
        <v>3</v>
      </c>
      <c r="W2539" s="14">
        <v>0</v>
      </c>
      <c r="X2539" s="33">
        <v>7.86</v>
      </c>
      <c r="Y2539" s="33">
        <v>20.879999999999995</v>
      </c>
      <c r="Z2539" s="14">
        <f t="shared" si="159"/>
        <v>0.16959064327485376</v>
      </c>
      <c r="AA2539" s="13" t="s">
        <v>88</v>
      </c>
      <c r="AB2539" s="33">
        <v>0</v>
      </c>
      <c r="AC2539" s="33">
        <v>94.38000000000001</v>
      </c>
    </row>
    <row r="2540" spans="2:29" x14ac:dyDescent="0.3">
      <c r="B2540" s="19"/>
      <c r="D2540" s="13" t="s">
        <v>8643</v>
      </c>
      <c r="E2540" s="29">
        <v>44160</v>
      </c>
      <c r="F2540" s="29" t="str">
        <f t="shared" si="160"/>
        <v>Wed</v>
      </c>
      <c r="G2540" s="29" t="str">
        <f t="shared" si="161"/>
        <v>Nov</v>
      </c>
      <c r="H2540" s="34">
        <f t="shared" si="158"/>
        <v>2020</v>
      </c>
      <c r="I2540" s="29">
        <v>44160</v>
      </c>
      <c r="J2540" s="13" t="s">
        <v>126</v>
      </c>
      <c r="K2540" s="13" t="s">
        <v>824</v>
      </c>
      <c r="L2540" s="13" t="s">
        <v>24</v>
      </c>
      <c r="M2540" s="13" t="s">
        <v>451</v>
      </c>
      <c r="N2540" s="13" t="s">
        <v>229</v>
      </c>
      <c r="O2540" s="13" t="s">
        <v>27</v>
      </c>
      <c r="P2540" s="13" t="s">
        <v>28</v>
      </c>
      <c r="Q2540" s="13" t="s">
        <v>5248</v>
      </c>
      <c r="R2540" s="13" t="s">
        <v>30</v>
      </c>
      <c r="S2540" s="13" t="s">
        <v>289</v>
      </c>
      <c r="T2540" s="13" t="s">
        <v>5249</v>
      </c>
      <c r="U2540" s="33">
        <v>21.6</v>
      </c>
      <c r="V2540" s="15">
        <v>2</v>
      </c>
      <c r="W2540" s="14">
        <v>0</v>
      </c>
      <c r="X2540" s="33">
        <v>5.16</v>
      </c>
      <c r="Y2540" s="33">
        <v>5.4</v>
      </c>
      <c r="Z2540" s="14">
        <f t="shared" si="159"/>
        <v>0.25</v>
      </c>
      <c r="AA2540" s="13" t="s">
        <v>60</v>
      </c>
      <c r="AB2540" s="33">
        <v>0</v>
      </c>
      <c r="AC2540" s="33">
        <v>11.040000000000001</v>
      </c>
    </row>
    <row r="2541" spans="2:29" x14ac:dyDescent="0.3">
      <c r="B2541" s="19"/>
      <c r="D2541" s="13" t="s">
        <v>8644</v>
      </c>
      <c r="E2541" s="29">
        <v>43262</v>
      </c>
      <c r="F2541" s="29" t="str">
        <f t="shared" si="160"/>
        <v>Mon</v>
      </c>
      <c r="G2541" s="29" t="str">
        <f t="shared" si="161"/>
        <v>Jun</v>
      </c>
      <c r="H2541" s="34">
        <f t="shared" si="158"/>
        <v>2018</v>
      </c>
      <c r="I2541" s="29">
        <v>43269</v>
      </c>
      <c r="J2541" s="13" t="s">
        <v>50</v>
      </c>
      <c r="K2541" s="13" t="s">
        <v>500</v>
      </c>
      <c r="L2541" s="13" t="s">
        <v>24</v>
      </c>
      <c r="M2541" s="13" t="s">
        <v>501</v>
      </c>
      <c r="N2541" s="13" t="s">
        <v>91</v>
      </c>
      <c r="O2541" s="13" t="s">
        <v>54</v>
      </c>
      <c r="P2541" s="13" t="s">
        <v>55</v>
      </c>
      <c r="Q2541" s="13" t="s">
        <v>619</v>
      </c>
      <c r="R2541" s="13" t="s">
        <v>40</v>
      </c>
      <c r="S2541" s="13" t="s">
        <v>48</v>
      </c>
      <c r="T2541" s="13" t="s">
        <v>620</v>
      </c>
      <c r="U2541" s="33">
        <v>2266.1475</v>
      </c>
      <c r="V2541" s="15">
        <v>5</v>
      </c>
      <c r="W2541" s="14">
        <v>0.47000000000000003</v>
      </c>
      <c r="X2541" s="33">
        <v>190.79</v>
      </c>
      <c r="Y2541" s="33">
        <v>-5.2500000000009095E-2</v>
      </c>
      <c r="Z2541" s="14">
        <f t="shared" si="159"/>
        <v>-2.3167070987219101E-5</v>
      </c>
      <c r="AA2541" s="13" t="s">
        <v>88</v>
      </c>
      <c r="AB2541" s="33">
        <v>1065.0893250000001</v>
      </c>
      <c r="AC2541" s="33">
        <v>1010.3206749999999</v>
      </c>
    </row>
    <row r="2542" spans="2:29" x14ac:dyDescent="0.3">
      <c r="B2542" s="19"/>
      <c r="D2542" s="13" t="s">
        <v>8645</v>
      </c>
      <c r="E2542" s="29">
        <v>44100</v>
      </c>
      <c r="F2542" s="29" t="str">
        <f t="shared" si="160"/>
        <v>Sat</v>
      </c>
      <c r="G2542" s="29" t="str">
        <f t="shared" si="161"/>
        <v>Sep</v>
      </c>
      <c r="H2542" s="34">
        <f t="shared" si="158"/>
        <v>2020</v>
      </c>
      <c r="I2542" s="29">
        <v>44106</v>
      </c>
      <c r="J2542" s="13" t="s">
        <v>50</v>
      </c>
      <c r="K2542" s="13" t="s">
        <v>500</v>
      </c>
      <c r="L2542" s="13" t="s">
        <v>24</v>
      </c>
      <c r="M2542" s="13" t="s">
        <v>400</v>
      </c>
      <c r="N2542" s="13" t="s">
        <v>141</v>
      </c>
      <c r="O2542" s="13" t="s">
        <v>54</v>
      </c>
      <c r="P2542" s="13" t="s">
        <v>55</v>
      </c>
      <c r="Q2542" s="13" t="s">
        <v>914</v>
      </c>
      <c r="R2542" s="13" t="s">
        <v>40</v>
      </c>
      <c r="S2542" s="13" t="s">
        <v>67</v>
      </c>
      <c r="T2542" s="13" t="s">
        <v>915</v>
      </c>
      <c r="U2542" s="33">
        <v>382.42529999999994</v>
      </c>
      <c r="V2542" s="15">
        <v>1</v>
      </c>
      <c r="W2542" s="14">
        <v>7.0000000000000007E-2</v>
      </c>
      <c r="X2542" s="33">
        <v>35.24</v>
      </c>
      <c r="Y2542" s="33">
        <v>32.895299999999992</v>
      </c>
      <c r="Z2542" s="14">
        <f t="shared" si="159"/>
        <v>8.6017583041707743E-2</v>
      </c>
      <c r="AA2542" s="13" t="s">
        <v>88</v>
      </c>
      <c r="AB2542" s="33">
        <v>26.769770999999999</v>
      </c>
      <c r="AC2542" s="33">
        <v>287.52022899999997</v>
      </c>
    </row>
    <row r="2543" spans="2:29" x14ac:dyDescent="0.3">
      <c r="B2543" s="19"/>
      <c r="D2543" s="13" t="s">
        <v>8646</v>
      </c>
      <c r="E2543" s="29">
        <v>44100</v>
      </c>
      <c r="F2543" s="29" t="str">
        <f t="shared" si="160"/>
        <v>Sat</v>
      </c>
      <c r="G2543" s="29" t="str">
        <f t="shared" si="161"/>
        <v>Sep</v>
      </c>
      <c r="H2543" s="34">
        <f t="shared" si="158"/>
        <v>2020</v>
      </c>
      <c r="I2543" s="29">
        <v>44106</v>
      </c>
      <c r="J2543" s="13" t="s">
        <v>50</v>
      </c>
      <c r="K2543" s="13" t="s">
        <v>500</v>
      </c>
      <c r="L2543" s="13" t="s">
        <v>24</v>
      </c>
      <c r="M2543" s="13" t="s">
        <v>400</v>
      </c>
      <c r="N2543" s="13" t="s">
        <v>141</v>
      </c>
      <c r="O2543" s="13" t="s">
        <v>54</v>
      </c>
      <c r="P2543" s="13" t="s">
        <v>55</v>
      </c>
      <c r="Q2543" s="13" t="s">
        <v>5266</v>
      </c>
      <c r="R2543" s="13" t="s">
        <v>30</v>
      </c>
      <c r="S2543" s="13" t="s">
        <v>2751</v>
      </c>
      <c r="T2543" s="13" t="s">
        <v>5267</v>
      </c>
      <c r="U2543" s="33">
        <v>75.032100000000014</v>
      </c>
      <c r="V2543" s="15">
        <v>11</v>
      </c>
      <c r="W2543" s="14">
        <v>0.47000000000000003</v>
      </c>
      <c r="X2543" s="33">
        <v>5.07</v>
      </c>
      <c r="Y2543" s="33">
        <v>-26.937900000000013</v>
      </c>
      <c r="Z2543" s="14">
        <f t="shared" si="159"/>
        <v>-0.35901834015041573</v>
      </c>
      <c r="AA2543" s="13" t="s">
        <v>88</v>
      </c>
      <c r="AB2543" s="33">
        <v>35.265087000000008</v>
      </c>
      <c r="AC2543" s="33">
        <v>61.634913000000019</v>
      </c>
    </row>
    <row r="2544" spans="2:29" x14ac:dyDescent="0.3">
      <c r="B2544" s="19"/>
      <c r="D2544" s="13" t="s">
        <v>8647</v>
      </c>
      <c r="E2544" s="29">
        <v>44133</v>
      </c>
      <c r="F2544" s="29" t="str">
        <f t="shared" si="160"/>
        <v>Thu</v>
      </c>
      <c r="G2544" s="29" t="str">
        <f t="shared" si="161"/>
        <v>Oct</v>
      </c>
      <c r="H2544" s="34">
        <f t="shared" si="158"/>
        <v>2020</v>
      </c>
      <c r="I2544" s="29">
        <v>44135</v>
      </c>
      <c r="J2544" s="13" t="s">
        <v>22</v>
      </c>
      <c r="K2544" s="13" t="s">
        <v>500</v>
      </c>
      <c r="L2544" s="13" t="s">
        <v>24</v>
      </c>
      <c r="M2544" s="13" t="s">
        <v>501</v>
      </c>
      <c r="N2544" s="13" t="s">
        <v>91</v>
      </c>
      <c r="O2544" s="13" t="s">
        <v>54</v>
      </c>
      <c r="P2544" s="13" t="s">
        <v>55</v>
      </c>
      <c r="Q2544" s="13" t="s">
        <v>502</v>
      </c>
      <c r="R2544" s="13" t="s">
        <v>57</v>
      </c>
      <c r="S2544" s="13" t="s">
        <v>138</v>
      </c>
      <c r="T2544" s="13" t="s">
        <v>503</v>
      </c>
      <c r="U2544" s="33">
        <v>886.14120000000003</v>
      </c>
      <c r="V2544" s="15">
        <v>4</v>
      </c>
      <c r="W2544" s="14">
        <v>0.17</v>
      </c>
      <c r="X2544" s="33">
        <v>226.8</v>
      </c>
      <c r="Y2544" s="33">
        <v>106.74119999999999</v>
      </c>
      <c r="Z2544" s="14">
        <f t="shared" si="159"/>
        <v>0.12045619817699481</v>
      </c>
      <c r="AA2544" s="13" t="s">
        <v>60</v>
      </c>
      <c r="AB2544" s="33">
        <v>150.64400400000002</v>
      </c>
      <c r="AC2544" s="33">
        <v>401.95599600000003</v>
      </c>
    </row>
    <row r="2545" spans="2:29" x14ac:dyDescent="0.3">
      <c r="B2545" s="19"/>
      <c r="D2545" s="13" t="s">
        <v>8648</v>
      </c>
      <c r="E2545" s="29">
        <v>44133</v>
      </c>
      <c r="F2545" s="29" t="str">
        <f t="shared" si="160"/>
        <v>Thu</v>
      </c>
      <c r="G2545" s="29" t="str">
        <f t="shared" si="161"/>
        <v>Oct</v>
      </c>
      <c r="H2545" s="34">
        <f t="shared" si="158"/>
        <v>2020</v>
      </c>
      <c r="I2545" s="29">
        <v>44135</v>
      </c>
      <c r="J2545" s="13" t="s">
        <v>22</v>
      </c>
      <c r="K2545" s="13" t="s">
        <v>500</v>
      </c>
      <c r="L2545" s="13" t="s">
        <v>24</v>
      </c>
      <c r="M2545" s="13" t="s">
        <v>501</v>
      </c>
      <c r="N2545" s="13" t="s">
        <v>91</v>
      </c>
      <c r="O2545" s="13" t="s">
        <v>54</v>
      </c>
      <c r="P2545" s="13" t="s">
        <v>55</v>
      </c>
      <c r="Q2545" s="13" t="s">
        <v>3417</v>
      </c>
      <c r="R2545" s="13" t="s">
        <v>30</v>
      </c>
      <c r="S2545" s="13" t="s">
        <v>289</v>
      </c>
      <c r="T2545" s="13" t="s">
        <v>3418</v>
      </c>
      <c r="U2545" s="33">
        <v>136.17809999999997</v>
      </c>
      <c r="V2545" s="15">
        <v>3</v>
      </c>
      <c r="W2545" s="14">
        <v>0.17</v>
      </c>
      <c r="X2545" s="33">
        <v>17.2</v>
      </c>
      <c r="Y2545" s="33">
        <v>-23.0319</v>
      </c>
      <c r="Z2545" s="14">
        <f t="shared" si="159"/>
        <v>-0.1691307192566206</v>
      </c>
      <c r="AA2545" s="13" t="s">
        <v>60</v>
      </c>
      <c r="AB2545" s="33">
        <v>23.150276999999996</v>
      </c>
      <c r="AC2545" s="33">
        <v>118.85972299999997</v>
      </c>
    </row>
    <row r="2546" spans="2:29" x14ac:dyDescent="0.3">
      <c r="B2546" s="19"/>
      <c r="D2546" s="13" t="s">
        <v>8649</v>
      </c>
      <c r="E2546" s="29">
        <v>44133</v>
      </c>
      <c r="F2546" s="29" t="str">
        <f t="shared" si="160"/>
        <v>Thu</v>
      </c>
      <c r="G2546" s="29" t="str">
        <f t="shared" si="161"/>
        <v>Oct</v>
      </c>
      <c r="H2546" s="34">
        <f t="shared" si="158"/>
        <v>2020</v>
      </c>
      <c r="I2546" s="29">
        <v>44135</v>
      </c>
      <c r="J2546" s="13" t="s">
        <v>22</v>
      </c>
      <c r="K2546" s="13" t="s">
        <v>500</v>
      </c>
      <c r="L2546" s="13" t="s">
        <v>24</v>
      </c>
      <c r="M2546" s="13" t="s">
        <v>501</v>
      </c>
      <c r="N2546" s="13" t="s">
        <v>91</v>
      </c>
      <c r="O2546" s="13" t="s">
        <v>54</v>
      </c>
      <c r="P2546" s="13" t="s">
        <v>55</v>
      </c>
      <c r="Q2546" s="13" t="s">
        <v>3517</v>
      </c>
      <c r="R2546" s="13" t="s">
        <v>30</v>
      </c>
      <c r="S2546" s="13" t="s">
        <v>1789</v>
      </c>
      <c r="T2546" s="13" t="s">
        <v>3518</v>
      </c>
      <c r="U2546" s="33">
        <v>17.782799999999998</v>
      </c>
      <c r="V2546" s="15">
        <v>1</v>
      </c>
      <c r="W2546" s="14">
        <v>0.27</v>
      </c>
      <c r="X2546" s="33">
        <v>3.08</v>
      </c>
      <c r="Y2546" s="33">
        <v>-5.1372</v>
      </c>
      <c r="Z2546" s="14">
        <f t="shared" si="159"/>
        <v>-0.28888588973614959</v>
      </c>
      <c r="AA2546" s="13" t="s">
        <v>60</v>
      </c>
      <c r="AB2546" s="33">
        <v>4.8013560000000002</v>
      </c>
      <c r="AC2546" s="33">
        <v>15.038643999999998</v>
      </c>
    </row>
    <row r="2547" spans="2:29" x14ac:dyDescent="0.3">
      <c r="B2547" s="19"/>
      <c r="D2547" s="13" t="s">
        <v>8650</v>
      </c>
      <c r="E2547" s="29">
        <v>43987</v>
      </c>
      <c r="F2547" s="29" t="str">
        <f t="shared" si="160"/>
        <v>Fri</v>
      </c>
      <c r="G2547" s="29" t="str">
        <f t="shared" si="161"/>
        <v>Jun</v>
      </c>
      <c r="H2547" s="34">
        <f t="shared" si="158"/>
        <v>2020</v>
      </c>
      <c r="I2547" s="29">
        <v>43989</v>
      </c>
      <c r="J2547" s="13" t="s">
        <v>22</v>
      </c>
      <c r="K2547" s="13" t="s">
        <v>2979</v>
      </c>
      <c r="L2547" s="13" t="s">
        <v>24</v>
      </c>
      <c r="M2547" s="13" t="s">
        <v>488</v>
      </c>
      <c r="N2547" s="13" t="s">
        <v>489</v>
      </c>
      <c r="O2547" s="13" t="s">
        <v>114</v>
      </c>
      <c r="P2547" s="13" t="s">
        <v>55</v>
      </c>
      <c r="Q2547" s="13" t="s">
        <v>2980</v>
      </c>
      <c r="R2547" s="13" t="s">
        <v>57</v>
      </c>
      <c r="S2547" s="13" t="s">
        <v>121</v>
      </c>
      <c r="T2547" s="13" t="s">
        <v>2981</v>
      </c>
      <c r="U2547" s="33">
        <v>304.79999999999995</v>
      </c>
      <c r="V2547" s="15">
        <v>8</v>
      </c>
      <c r="W2547" s="14">
        <v>0</v>
      </c>
      <c r="X2547" s="33">
        <v>29.7</v>
      </c>
      <c r="Y2547" s="33">
        <v>103.44</v>
      </c>
      <c r="Z2547" s="14">
        <f t="shared" si="159"/>
        <v>0.33937007874015751</v>
      </c>
      <c r="AA2547" s="13" t="s">
        <v>60</v>
      </c>
      <c r="AB2547" s="33">
        <v>0</v>
      </c>
      <c r="AC2547" s="33">
        <v>171.65999999999997</v>
      </c>
    </row>
    <row r="2548" spans="2:29" x14ac:dyDescent="0.3">
      <c r="B2548" s="19"/>
      <c r="D2548" s="13" t="s">
        <v>8651</v>
      </c>
      <c r="E2548" s="29">
        <v>43099</v>
      </c>
      <c r="F2548" s="29" t="str">
        <f t="shared" si="160"/>
        <v>Sat</v>
      </c>
      <c r="G2548" s="29" t="str">
        <f t="shared" si="161"/>
        <v>Dec</v>
      </c>
      <c r="H2548" s="34">
        <f t="shared" si="158"/>
        <v>2017</v>
      </c>
      <c r="I2548" s="29">
        <v>43099</v>
      </c>
      <c r="J2548" s="13" t="s">
        <v>126</v>
      </c>
      <c r="K2548" s="13" t="s">
        <v>262</v>
      </c>
      <c r="L2548" s="13" t="s">
        <v>36</v>
      </c>
      <c r="M2548" s="13" t="s">
        <v>195</v>
      </c>
      <c r="N2548" s="13" t="s">
        <v>63</v>
      </c>
      <c r="O2548" s="13" t="s">
        <v>27</v>
      </c>
      <c r="P2548" s="13" t="s">
        <v>28</v>
      </c>
      <c r="Q2548" s="13" t="s">
        <v>2866</v>
      </c>
      <c r="R2548" s="13" t="s">
        <v>30</v>
      </c>
      <c r="S2548" s="13" t="s">
        <v>289</v>
      </c>
      <c r="T2548" s="13" t="s">
        <v>2867</v>
      </c>
      <c r="U2548" s="33">
        <v>195.84</v>
      </c>
      <c r="V2548" s="15">
        <v>4</v>
      </c>
      <c r="W2548" s="14">
        <v>0</v>
      </c>
      <c r="X2548" s="33">
        <v>32.090000000000003</v>
      </c>
      <c r="Y2548" s="33">
        <v>7.8000000000000007</v>
      </c>
      <c r="Z2548" s="14">
        <f t="shared" si="159"/>
        <v>3.9828431372549024E-2</v>
      </c>
      <c r="AA2548" s="13" t="s">
        <v>60</v>
      </c>
      <c r="AB2548" s="33">
        <v>0</v>
      </c>
      <c r="AC2548" s="33">
        <v>155.94999999999999</v>
      </c>
    </row>
    <row r="2549" spans="2:29" x14ac:dyDescent="0.3">
      <c r="B2549" s="19"/>
      <c r="D2549" s="13" t="s">
        <v>8652</v>
      </c>
      <c r="E2549" s="29">
        <v>44002</v>
      </c>
      <c r="F2549" s="29" t="str">
        <f t="shared" si="160"/>
        <v>Sat</v>
      </c>
      <c r="G2549" s="29" t="str">
        <f t="shared" si="161"/>
        <v>Jun</v>
      </c>
      <c r="H2549" s="34">
        <f t="shared" si="158"/>
        <v>2020</v>
      </c>
      <c r="I2549" s="29">
        <v>44008</v>
      </c>
      <c r="J2549" s="13" t="s">
        <v>50</v>
      </c>
      <c r="K2549" s="13" t="s">
        <v>262</v>
      </c>
      <c r="L2549" s="13" t="s">
        <v>36</v>
      </c>
      <c r="M2549" s="13" t="s">
        <v>263</v>
      </c>
      <c r="N2549" s="13" t="s">
        <v>263</v>
      </c>
      <c r="O2549" s="13" t="s">
        <v>27</v>
      </c>
      <c r="P2549" s="13" t="s">
        <v>28</v>
      </c>
      <c r="Q2549" s="13" t="s">
        <v>264</v>
      </c>
      <c r="R2549" s="13" t="s">
        <v>40</v>
      </c>
      <c r="S2549" s="13" t="s">
        <v>67</v>
      </c>
      <c r="T2549" s="13" t="s">
        <v>265</v>
      </c>
      <c r="U2549" s="33">
        <v>2063.4</v>
      </c>
      <c r="V2549" s="15">
        <v>5</v>
      </c>
      <c r="W2549" s="14">
        <v>0</v>
      </c>
      <c r="X2549" s="33">
        <v>352.64</v>
      </c>
      <c r="Y2549" s="33">
        <v>123.75</v>
      </c>
      <c r="Z2549" s="14">
        <f t="shared" si="159"/>
        <v>5.9973829601628378E-2</v>
      </c>
      <c r="AA2549" s="13" t="s">
        <v>266</v>
      </c>
      <c r="AB2549" s="33">
        <v>0</v>
      </c>
      <c r="AC2549" s="33">
        <v>1587.0100000000002</v>
      </c>
    </row>
    <row r="2550" spans="2:29" x14ac:dyDescent="0.3">
      <c r="B2550" s="19"/>
      <c r="D2550" s="13" t="s">
        <v>8653</v>
      </c>
      <c r="E2550" s="29">
        <v>44002</v>
      </c>
      <c r="F2550" s="29" t="str">
        <f t="shared" si="160"/>
        <v>Sat</v>
      </c>
      <c r="G2550" s="29" t="str">
        <f t="shared" si="161"/>
        <v>Jun</v>
      </c>
      <c r="H2550" s="34">
        <f t="shared" si="158"/>
        <v>2020</v>
      </c>
      <c r="I2550" s="29">
        <v>44008</v>
      </c>
      <c r="J2550" s="13" t="s">
        <v>50</v>
      </c>
      <c r="K2550" s="13" t="s">
        <v>262</v>
      </c>
      <c r="L2550" s="13" t="s">
        <v>36</v>
      </c>
      <c r="M2550" s="13" t="s">
        <v>263</v>
      </c>
      <c r="N2550" s="13" t="s">
        <v>263</v>
      </c>
      <c r="O2550" s="13" t="s">
        <v>27</v>
      </c>
      <c r="P2550" s="13" t="s">
        <v>28</v>
      </c>
      <c r="Q2550" s="13" t="s">
        <v>1505</v>
      </c>
      <c r="R2550" s="13" t="s">
        <v>30</v>
      </c>
      <c r="S2550" s="13" t="s">
        <v>289</v>
      </c>
      <c r="T2550" s="13" t="s">
        <v>1506</v>
      </c>
      <c r="U2550" s="33">
        <v>412.02</v>
      </c>
      <c r="V2550" s="15">
        <v>3</v>
      </c>
      <c r="W2550" s="14">
        <v>0</v>
      </c>
      <c r="X2550" s="33">
        <v>39.700000000000003</v>
      </c>
      <c r="Y2550" s="33">
        <v>206.01</v>
      </c>
      <c r="Z2550" s="14">
        <f t="shared" si="159"/>
        <v>0.5</v>
      </c>
      <c r="AA2550" s="13" t="s">
        <v>266</v>
      </c>
      <c r="AB2550" s="33">
        <v>0</v>
      </c>
      <c r="AC2550" s="33">
        <v>166.31</v>
      </c>
    </row>
    <row r="2551" spans="2:29" x14ac:dyDescent="0.3">
      <c r="B2551" s="19"/>
      <c r="D2551" s="13" t="s">
        <v>8654</v>
      </c>
      <c r="E2551" s="29">
        <v>44150</v>
      </c>
      <c r="F2551" s="29" t="str">
        <f t="shared" si="160"/>
        <v>Sun</v>
      </c>
      <c r="G2551" s="29" t="str">
        <f t="shared" si="161"/>
        <v>Nov</v>
      </c>
      <c r="H2551" s="34">
        <f t="shared" si="158"/>
        <v>2020</v>
      </c>
      <c r="I2551" s="29">
        <v>44155</v>
      </c>
      <c r="J2551" s="13" t="s">
        <v>22</v>
      </c>
      <c r="K2551" s="13" t="s">
        <v>262</v>
      </c>
      <c r="L2551" s="13" t="s">
        <v>36</v>
      </c>
      <c r="M2551" s="13" t="s">
        <v>531</v>
      </c>
      <c r="N2551" s="13" t="s">
        <v>187</v>
      </c>
      <c r="O2551" s="13" t="s">
        <v>27</v>
      </c>
      <c r="P2551" s="13" t="s">
        <v>28</v>
      </c>
      <c r="Q2551" s="13" t="s">
        <v>2586</v>
      </c>
      <c r="R2551" s="13" t="s">
        <v>30</v>
      </c>
      <c r="S2551" s="13" t="s">
        <v>2177</v>
      </c>
      <c r="T2551" s="13" t="s">
        <v>2587</v>
      </c>
      <c r="U2551" s="33">
        <v>35.910000000000004</v>
      </c>
      <c r="V2551" s="15">
        <v>3</v>
      </c>
      <c r="W2551" s="14">
        <v>0</v>
      </c>
      <c r="X2551" s="33">
        <v>3.12</v>
      </c>
      <c r="Y2551" s="33">
        <v>1.7100000000000002</v>
      </c>
      <c r="Z2551" s="14">
        <f t="shared" si="159"/>
        <v>4.7619047619047616E-2</v>
      </c>
      <c r="AA2551" s="13" t="s">
        <v>88</v>
      </c>
      <c r="AB2551" s="33">
        <v>0</v>
      </c>
      <c r="AC2551" s="33">
        <v>31.080000000000005</v>
      </c>
    </row>
    <row r="2552" spans="2:29" x14ac:dyDescent="0.3">
      <c r="B2552" s="19"/>
      <c r="D2552" s="13" t="s">
        <v>8655</v>
      </c>
      <c r="E2552" s="29">
        <v>43634</v>
      </c>
      <c r="F2552" s="29" t="str">
        <f t="shared" si="160"/>
        <v>Tue</v>
      </c>
      <c r="G2552" s="29" t="str">
        <f t="shared" si="161"/>
        <v>Jun</v>
      </c>
      <c r="H2552" s="34">
        <f t="shared" si="158"/>
        <v>2019</v>
      </c>
      <c r="I2552" s="29">
        <v>43638</v>
      </c>
      <c r="J2552" s="13" t="s">
        <v>50</v>
      </c>
      <c r="K2552" s="13" t="s">
        <v>3177</v>
      </c>
      <c r="L2552" s="13" t="s">
        <v>36</v>
      </c>
      <c r="M2552" s="13" t="s">
        <v>280</v>
      </c>
      <c r="N2552" s="13" t="s">
        <v>281</v>
      </c>
      <c r="O2552" s="13" t="s">
        <v>54</v>
      </c>
      <c r="P2552" s="13" t="s">
        <v>55</v>
      </c>
      <c r="Q2552" s="13" t="s">
        <v>1285</v>
      </c>
      <c r="R2552" s="13" t="s">
        <v>30</v>
      </c>
      <c r="S2552" s="13" t="s">
        <v>289</v>
      </c>
      <c r="T2552" s="13" t="s">
        <v>1286</v>
      </c>
      <c r="U2552" s="33">
        <v>689.92919999999992</v>
      </c>
      <c r="V2552" s="15">
        <v>4</v>
      </c>
      <c r="W2552" s="14">
        <v>0.17</v>
      </c>
      <c r="X2552" s="33">
        <v>26.07</v>
      </c>
      <c r="Y2552" s="33">
        <v>-41.590800000000002</v>
      </c>
      <c r="Z2552" s="14">
        <f t="shared" si="159"/>
        <v>-6.028270726909371E-2</v>
      </c>
      <c r="AA2552" s="13" t="s">
        <v>88</v>
      </c>
      <c r="AB2552" s="33">
        <v>117.287964</v>
      </c>
      <c r="AC2552" s="33">
        <v>588.16203599999994</v>
      </c>
    </row>
    <row r="2553" spans="2:29" x14ac:dyDescent="0.3">
      <c r="B2553" s="19"/>
      <c r="D2553" s="13" t="s">
        <v>8656</v>
      </c>
      <c r="E2553" s="29">
        <v>43634</v>
      </c>
      <c r="F2553" s="29" t="str">
        <f t="shared" si="160"/>
        <v>Tue</v>
      </c>
      <c r="G2553" s="29" t="str">
        <f t="shared" si="161"/>
        <v>Jun</v>
      </c>
      <c r="H2553" s="34">
        <f t="shared" si="158"/>
        <v>2019</v>
      </c>
      <c r="I2553" s="29">
        <v>43638</v>
      </c>
      <c r="J2553" s="13" t="s">
        <v>50</v>
      </c>
      <c r="K2553" s="13" t="s">
        <v>3177</v>
      </c>
      <c r="L2553" s="13" t="s">
        <v>36</v>
      </c>
      <c r="M2553" s="13" t="s">
        <v>280</v>
      </c>
      <c r="N2553" s="13" t="s">
        <v>281</v>
      </c>
      <c r="O2553" s="13" t="s">
        <v>54</v>
      </c>
      <c r="P2553" s="13" t="s">
        <v>55</v>
      </c>
      <c r="Q2553" s="13" t="s">
        <v>4051</v>
      </c>
      <c r="R2553" s="13" t="s">
        <v>30</v>
      </c>
      <c r="S2553" s="13" t="s">
        <v>1607</v>
      </c>
      <c r="T2553" s="13" t="s">
        <v>4052</v>
      </c>
      <c r="U2553" s="33">
        <v>31.036800000000007</v>
      </c>
      <c r="V2553" s="15">
        <v>4</v>
      </c>
      <c r="W2553" s="14">
        <v>0.47000000000000003</v>
      </c>
      <c r="X2553" s="33">
        <v>2.02</v>
      </c>
      <c r="Y2553" s="33">
        <v>-22.843200000000007</v>
      </c>
      <c r="Z2553" s="14">
        <f t="shared" si="159"/>
        <v>-0.73600371172285806</v>
      </c>
      <c r="AA2553" s="13" t="s">
        <v>88</v>
      </c>
      <c r="AB2553" s="33">
        <v>14.587296000000004</v>
      </c>
      <c r="AC2553" s="33">
        <v>37.272704000000012</v>
      </c>
    </row>
    <row r="2554" spans="2:29" x14ac:dyDescent="0.3">
      <c r="B2554" s="19"/>
      <c r="D2554" s="13" t="s">
        <v>8657</v>
      </c>
      <c r="E2554" s="29">
        <v>43634</v>
      </c>
      <c r="F2554" s="29" t="str">
        <f t="shared" si="160"/>
        <v>Tue</v>
      </c>
      <c r="G2554" s="29" t="str">
        <f t="shared" si="161"/>
        <v>Jun</v>
      </c>
      <c r="H2554" s="34">
        <f t="shared" si="158"/>
        <v>2019</v>
      </c>
      <c r="I2554" s="29">
        <v>43638</v>
      </c>
      <c r="J2554" s="13" t="s">
        <v>50</v>
      </c>
      <c r="K2554" s="13" t="s">
        <v>3177</v>
      </c>
      <c r="L2554" s="13" t="s">
        <v>36</v>
      </c>
      <c r="M2554" s="13" t="s">
        <v>280</v>
      </c>
      <c r="N2554" s="13" t="s">
        <v>281</v>
      </c>
      <c r="O2554" s="13" t="s">
        <v>54</v>
      </c>
      <c r="P2554" s="13" t="s">
        <v>55</v>
      </c>
      <c r="Q2554" s="13" t="s">
        <v>4988</v>
      </c>
      <c r="R2554" s="13" t="s">
        <v>30</v>
      </c>
      <c r="S2554" s="13" t="s">
        <v>1607</v>
      </c>
      <c r="T2554" s="13" t="s">
        <v>4989</v>
      </c>
      <c r="U2554" s="33">
        <v>8.8085999999999984</v>
      </c>
      <c r="V2554" s="15">
        <v>2</v>
      </c>
      <c r="W2554" s="14">
        <v>0.47000000000000003</v>
      </c>
      <c r="X2554" s="33">
        <v>1.3900000000000001</v>
      </c>
      <c r="Y2554" s="33">
        <v>-4.5113999999999983</v>
      </c>
      <c r="Z2554" s="14">
        <f t="shared" si="159"/>
        <v>-0.51215857230433881</v>
      </c>
      <c r="AA2554" s="13" t="s">
        <v>88</v>
      </c>
      <c r="AB2554" s="33">
        <v>4.1400419999999993</v>
      </c>
      <c r="AC2554" s="33">
        <v>7.7899579999999968</v>
      </c>
    </row>
    <row r="2555" spans="2:29" x14ac:dyDescent="0.3">
      <c r="B2555" s="19"/>
      <c r="D2555" s="13" t="s">
        <v>8658</v>
      </c>
      <c r="E2555" s="29">
        <v>43986</v>
      </c>
      <c r="F2555" s="29" t="str">
        <f t="shared" si="160"/>
        <v>Thu</v>
      </c>
      <c r="G2555" s="29" t="str">
        <f t="shared" si="161"/>
        <v>Jun</v>
      </c>
      <c r="H2555" s="34">
        <f t="shared" si="158"/>
        <v>2020</v>
      </c>
      <c r="I2555" s="29">
        <v>43990</v>
      </c>
      <c r="J2555" s="13" t="s">
        <v>50</v>
      </c>
      <c r="K2555" s="13" t="s">
        <v>1018</v>
      </c>
      <c r="L2555" s="13" t="s">
        <v>36</v>
      </c>
      <c r="M2555" s="13" t="s">
        <v>730</v>
      </c>
      <c r="N2555" s="13" t="s">
        <v>731</v>
      </c>
      <c r="O2555" s="13" t="s">
        <v>114</v>
      </c>
      <c r="P2555" s="13" t="s">
        <v>55</v>
      </c>
      <c r="Q2555" s="13" t="s">
        <v>1019</v>
      </c>
      <c r="R2555" s="13" t="s">
        <v>57</v>
      </c>
      <c r="S2555" s="13" t="s">
        <v>58</v>
      </c>
      <c r="T2555" s="13" t="s">
        <v>1020</v>
      </c>
      <c r="U2555" s="33">
        <v>1356.72</v>
      </c>
      <c r="V2555" s="15">
        <v>8</v>
      </c>
      <c r="W2555" s="14">
        <v>0</v>
      </c>
      <c r="X2555" s="33">
        <v>134.33000000000001</v>
      </c>
      <c r="Y2555" s="33">
        <v>433.91999999999996</v>
      </c>
      <c r="Z2555" s="14">
        <f t="shared" si="159"/>
        <v>0.3198301786661949</v>
      </c>
      <c r="AA2555" s="13" t="s">
        <v>88</v>
      </c>
      <c r="AB2555" s="33">
        <v>0</v>
      </c>
      <c r="AC2555" s="33">
        <v>788.47000000000014</v>
      </c>
    </row>
    <row r="2556" spans="2:29" x14ac:dyDescent="0.3">
      <c r="B2556" s="19"/>
      <c r="D2556" s="13" t="s">
        <v>8659</v>
      </c>
      <c r="E2556" s="29">
        <v>43986</v>
      </c>
      <c r="F2556" s="29" t="str">
        <f t="shared" si="160"/>
        <v>Thu</v>
      </c>
      <c r="G2556" s="29" t="str">
        <f t="shared" si="161"/>
        <v>Jun</v>
      </c>
      <c r="H2556" s="34">
        <f t="shared" si="158"/>
        <v>2020</v>
      </c>
      <c r="I2556" s="29">
        <v>43990</v>
      </c>
      <c r="J2556" s="13" t="s">
        <v>50</v>
      </c>
      <c r="K2556" s="13" t="s">
        <v>1018</v>
      </c>
      <c r="L2556" s="13" t="s">
        <v>36</v>
      </c>
      <c r="M2556" s="13" t="s">
        <v>730</v>
      </c>
      <c r="N2556" s="13" t="s">
        <v>731</v>
      </c>
      <c r="O2556" s="13" t="s">
        <v>114</v>
      </c>
      <c r="P2556" s="13" t="s">
        <v>55</v>
      </c>
      <c r="Q2556" s="13" t="s">
        <v>5400</v>
      </c>
      <c r="R2556" s="13" t="s">
        <v>30</v>
      </c>
      <c r="S2556" s="13" t="s">
        <v>1121</v>
      </c>
      <c r="T2556" s="13" t="s">
        <v>5401</v>
      </c>
      <c r="U2556" s="33">
        <v>53.249999999999993</v>
      </c>
      <c r="V2556" s="15">
        <v>5</v>
      </c>
      <c r="W2556" s="14">
        <v>0</v>
      </c>
      <c r="X2556" s="33">
        <v>4.37</v>
      </c>
      <c r="Y2556" s="33">
        <v>13.200000000000001</v>
      </c>
      <c r="Z2556" s="14">
        <f t="shared" si="159"/>
        <v>0.24788732394366203</v>
      </c>
      <c r="AA2556" s="13" t="s">
        <v>88</v>
      </c>
      <c r="AB2556" s="33">
        <v>0</v>
      </c>
      <c r="AC2556" s="33">
        <v>35.679999999999993</v>
      </c>
    </row>
    <row r="2557" spans="2:29" x14ac:dyDescent="0.3">
      <c r="B2557" s="19"/>
      <c r="D2557" s="13" t="s">
        <v>8660</v>
      </c>
      <c r="E2557" s="29">
        <v>43986</v>
      </c>
      <c r="F2557" s="29" t="str">
        <f t="shared" si="160"/>
        <v>Thu</v>
      </c>
      <c r="G2557" s="29" t="str">
        <f t="shared" si="161"/>
        <v>Jun</v>
      </c>
      <c r="H2557" s="34">
        <f t="shared" si="158"/>
        <v>2020</v>
      </c>
      <c r="I2557" s="29">
        <v>43990</v>
      </c>
      <c r="J2557" s="13" t="s">
        <v>50</v>
      </c>
      <c r="K2557" s="13" t="s">
        <v>1018</v>
      </c>
      <c r="L2557" s="13" t="s">
        <v>36</v>
      </c>
      <c r="M2557" s="13" t="s">
        <v>730</v>
      </c>
      <c r="N2557" s="13" t="s">
        <v>731</v>
      </c>
      <c r="O2557" s="13" t="s">
        <v>114</v>
      </c>
      <c r="P2557" s="13" t="s">
        <v>55</v>
      </c>
      <c r="Q2557" s="13" t="s">
        <v>3621</v>
      </c>
      <c r="R2557" s="13" t="s">
        <v>30</v>
      </c>
      <c r="S2557" s="13" t="s">
        <v>1607</v>
      </c>
      <c r="T2557" s="13" t="s">
        <v>3622</v>
      </c>
      <c r="U2557" s="33">
        <v>24.93</v>
      </c>
      <c r="V2557" s="15">
        <v>1</v>
      </c>
      <c r="W2557" s="14">
        <v>0</v>
      </c>
      <c r="X2557" s="33">
        <v>2.06</v>
      </c>
      <c r="Y2557" s="33">
        <v>11.7</v>
      </c>
      <c r="Z2557" s="14">
        <f t="shared" si="159"/>
        <v>0.46931407942238262</v>
      </c>
      <c r="AA2557" s="13" t="s">
        <v>88</v>
      </c>
      <c r="AB2557" s="33">
        <v>0</v>
      </c>
      <c r="AC2557" s="33">
        <v>11.170000000000002</v>
      </c>
    </row>
    <row r="2558" spans="2:29" x14ac:dyDescent="0.3">
      <c r="B2558" s="19"/>
      <c r="D2558" s="13" t="s">
        <v>8661</v>
      </c>
      <c r="E2558" s="29">
        <v>43690</v>
      </c>
      <c r="F2558" s="29" t="str">
        <f t="shared" si="160"/>
        <v>Tue</v>
      </c>
      <c r="G2558" s="29" t="str">
        <f t="shared" si="161"/>
        <v>Aug</v>
      </c>
      <c r="H2558" s="34">
        <f t="shared" si="158"/>
        <v>2019</v>
      </c>
      <c r="I2558" s="29">
        <v>43694</v>
      </c>
      <c r="J2558" s="13" t="s">
        <v>50</v>
      </c>
      <c r="K2558" s="13" t="s">
        <v>2928</v>
      </c>
      <c r="L2558" s="13" t="s">
        <v>36</v>
      </c>
      <c r="M2558" s="13" t="s">
        <v>2929</v>
      </c>
      <c r="N2558" s="13" t="s">
        <v>63</v>
      </c>
      <c r="O2558" s="13" t="s">
        <v>27</v>
      </c>
      <c r="P2558" s="13" t="s">
        <v>28</v>
      </c>
      <c r="Q2558" s="13" t="s">
        <v>2396</v>
      </c>
      <c r="R2558" s="13" t="s">
        <v>57</v>
      </c>
      <c r="S2558" s="13" t="s">
        <v>86</v>
      </c>
      <c r="T2558" s="13" t="s">
        <v>2397</v>
      </c>
      <c r="U2558" s="33">
        <v>495.72</v>
      </c>
      <c r="V2558" s="15">
        <v>4</v>
      </c>
      <c r="W2558" s="14">
        <v>0</v>
      </c>
      <c r="X2558" s="33">
        <v>30.91</v>
      </c>
      <c r="Y2558" s="33">
        <v>54.480000000000004</v>
      </c>
      <c r="Z2558" s="14">
        <f t="shared" si="159"/>
        <v>0.10990075042362624</v>
      </c>
      <c r="AA2558" s="13" t="s">
        <v>88</v>
      </c>
      <c r="AB2558" s="33">
        <v>0</v>
      </c>
      <c r="AC2558" s="33">
        <v>410.33</v>
      </c>
    </row>
    <row r="2559" spans="2:29" x14ac:dyDescent="0.3">
      <c r="B2559" s="19"/>
      <c r="D2559" s="13" t="s">
        <v>8662</v>
      </c>
      <c r="E2559" s="29">
        <v>43690</v>
      </c>
      <c r="F2559" s="29" t="str">
        <f t="shared" si="160"/>
        <v>Tue</v>
      </c>
      <c r="G2559" s="29" t="str">
        <f t="shared" si="161"/>
        <v>Aug</v>
      </c>
      <c r="H2559" s="34">
        <f t="shared" si="158"/>
        <v>2019</v>
      </c>
      <c r="I2559" s="29">
        <v>43694</v>
      </c>
      <c r="J2559" s="13" t="s">
        <v>50</v>
      </c>
      <c r="K2559" s="13" t="s">
        <v>2928</v>
      </c>
      <c r="L2559" s="13" t="s">
        <v>36</v>
      </c>
      <c r="M2559" s="13" t="s">
        <v>2929</v>
      </c>
      <c r="N2559" s="13" t="s">
        <v>63</v>
      </c>
      <c r="O2559" s="13" t="s">
        <v>27</v>
      </c>
      <c r="P2559" s="13" t="s">
        <v>28</v>
      </c>
      <c r="Q2559" s="13" t="s">
        <v>4670</v>
      </c>
      <c r="R2559" s="13" t="s">
        <v>30</v>
      </c>
      <c r="S2559" s="13" t="s">
        <v>2177</v>
      </c>
      <c r="T2559" s="13" t="s">
        <v>4671</v>
      </c>
      <c r="U2559" s="33">
        <v>114.03</v>
      </c>
      <c r="V2559" s="15">
        <v>7</v>
      </c>
      <c r="W2559" s="14">
        <v>0</v>
      </c>
      <c r="X2559" s="33">
        <v>7.17</v>
      </c>
      <c r="Y2559" s="33">
        <v>30.66</v>
      </c>
      <c r="Z2559" s="14">
        <f t="shared" si="159"/>
        <v>0.26887661141804786</v>
      </c>
      <c r="AA2559" s="13" t="s">
        <v>88</v>
      </c>
      <c r="AB2559" s="33">
        <v>0</v>
      </c>
      <c r="AC2559" s="33">
        <v>76.2</v>
      </c>
    </row>
    <row r="2560" spans="2:29" x14ac:dyDescent="0.3">
      <c r="B2560" s="19"/>
      <c r="D2560" s="13" t="s">
        <v>8663</v>
      </c>
      <c r="E2560" s="29">
        <v>43753</v>
      </c>
      <c r="F2560" s="29" t="str">
        <f t="shared" si="160"/>
        <v>Tue</v>
      </c>
      <c r="G2560" s="29" t="str">
        <f t="shared" si="161"/>
        <v>Oct</v>
      </c>
      <c r="H2560" s="34">
        <f t="shared" si="158"/>
        <v>2019</v>
      </c>
      <c r="I2560" s="29">
        <v>43757</v>
      </c>
      <c r="J2560" s="13" t="s">
        <v>50</v>
      </c>
      <c r="K2560" s="13" t="s">
        <v>2928</v>
      </c>
      <c r="L2560" s="13" t="s">
        <v>36</v>
      </c>
      <c r="M2560" s="13" t="s">
        <v>37</v>
      </c>
      <c r="N2560" s="13" t="s">
        <v>38</v>
      </c>
      <c r="O2560" s="13" t="s">
        <v>27</v>
      </c>
      <c r="P2560" s="13" t="s">
        <v>28</v>
      </c>
      <c r="Q2560" s="13" t="s">
        <v>3660</v>
      </c>
      <c r="R2560" s="13" t="s">
        <v>40</v>
      </c>
      <c r="S2560" s="13" t="s">
        <v>41</v>
      </c>
      <c r="T2560" s="13" t="s">
        <v>3661</v>
      </c>
      <c r="U2560" s="33">
        <v>329.1</v>
      </c>
      <c r="V2560" s="15">
        <v>5</v>
      </c>
      <c r="W2560" s="14">
        <v>0</v>
      </c>
      <c r="X2560" s="33">
        <v>19.350000000000001</v>
      </c>
      <c r="Y2560" s="33">
        <v>161.25</v>
      </c>
      <c r="Z2560" s="14">
        <f t="shared" si="159"/>
        <v>0.48997265268915219</v>
      </c>
      <c r="AA2560" s="13" t="s">
        <v>60</v>
      </c>
      <c r="AB2560" s="33">
        <v>0</v>
      </c>
      <c r="AC2560" s="33">
        <v>148.5</v>
      </c>
    </row>
    <row r="2561" spans="2:29" x14ac:dyDescent="0.3">
      <c r="B2561" s="19"/>
      <c r="D2561" s="13" t="s">
        <v>8664</v>
      </c>
      <c r="E2561" s="29">
        <v>43208</v>
      </c>
      <c r="F2561" s="29" t="str">
        <f t="shared" si="160"/>
        <v>Wed</v>
      </c>
      <c r="G2561" s="29" t="str">
        <f t="shared" si="161"/>
        <v>Apr</v>
      </c>
      <c r="H2561" s="34">
        <f t="shared" si="158"/>
        <v>2018</v>
      </c>
      <c r="I2561" s="29">
        <v>43214</v>
      </c>
      <c r="J2561" s="13" t="s">
        <v>50</v>
      </c>
      <c r="K2561" s="13" t="s">
        <v>5983</v>
      </c>
      <c r="L2561" s="13" t="s">
        <v>36</v>
      </c>
      <c r="M2561" s="13" t="s">
        <v>5984</v>
      </c>
      <c r="N2561" s="13" t="s">
        <v>136</v>
      </c>
      <c r="O2561" s="13" t="s">
        <v>27</v>
      </c>
      <c r="P2561" s="13" t="s">
        <v>28</v>
      </c>
      <c r="Q2561" s="13" t="s">
        <v>5335</v>
      </c>
      <c r="R2561" s="13" t="s">
        <v>30</v>
      </c>
      <c r="S2561" s="13" t="s">
        <v>2751</v>
      </c>
      <c r="T2561" s="13" t="s">
        <v>5336</v>
      </c>
      <c r="U2561" s="33">
        <v>33.9</v>
      </c>
      <c r="V2561" s="15">
        <v>5</v>
      </c>
      <c r="W2561" s="14">
        <v>0</v>
      </c>
      <c r="X2561" s="33">
        <v>1.68</v>
      </c>
      <c r="Y2561" s="33">
        <v>16.5</v>
      </c>
      <c r="Z2561" s="14">
        <f t="shared" si="159"/>
        <v>0.48672566371681419</v>
      </c>
      <c r="AA2561" s="13" t="s">
        <v>88</v>
      </c>
      <c r="AB2561" s="33">
        <v>0</v>
      </c>
      <c r="AC2561" s="33">
        <v>15.719999999999999</v>
      </c>
    </row>
    <row r="2562" spans="2:29" x14ac:dyDescent="0.3">
      <c r="B2562" s="19"/>
      <c r="D2562" s="13" t="s">
        <v>8665</v>
      </c>
      <c r="E2562" s="29">
        <v>42939</v>
      </c>
      <c r="F2562" s="29" t="str">
        <f t="shared" si="160"/>
        <v>Sun</v>
      </c>
      <c r="G2562" s="29" t="str">
        <f t="shared" si="161"/>
        <v>Jul</v>
      </c>
      <c r="H2562" s="34">
        <f t="shared" si="158"/>
        <v>2017</v>
      </c>
      <c r="I2562" s="29">
        <v>42944</v>
      </c>
      <c r="J2562" s="13" t="s">
        <v>50</v>
      </c>
      <c r="K2562" s="13" t="s">
        <v>4223</v>
      </c>
      <c r="L2562" s="13" t="s">
        <v>36</v>
      </c>
      <c r="M2562" s="13" t="s">
        <v>160</v>
      </c>
      <c r="N2562" s="13" t="s">
        <v>160</v>
      </c>
      <c r="O2562" s="13" t="s">
        <v>54</v>
      </c>
      <c r="P2562" s="13" t="s">
        <v>55</v>
      </c>
      <c r="Q2562" s="13" t="s">
        <v>2018</v>
      </c>
      <c r="R2562" s="13" t="s">
        <v>57</v>
      </c>
      <c r="S2562" s="13" t="s">
        <v>58</v>
      </c>
      <c r="T2562" s="13" t="s">
        <v>2019</v>
      </c>
      <c r="U2562" s="33">
        <v>242.72519999999994</v>
      </c>
      <c r="V2562" s="15">
        <v>4</v>
      </c>
      <c r="W2562" s="14">
        <v>0.17</v>
      </c>
      <c r="X2562" s="33">
        <v>13.01</v>
      </c>
      <c r="Y2562" s="33">
        <v>55.525199999999998</v>
      </c>
      <c r="Z2562" s="14">
        <f t="shared" si="159"/>
        <v>0.22875745905245937</v>
      </c>
      <c r="AA2562" s="13" t="s">
        <v>88</v>
      </c>
      <c r="AB2562" s="33">
        <v>41.263283999999992</v>
      </c>
      <c r="AC2562" s="33">
        <v>132.92671599999994</v>
      </c>
    </row>
    <row r="2563" spans="2:29" x14ac:dyDescent="0.3">
      <c r="B2563" s="19"/>
      <c r="D2563" s="13" t="s">
        <v>8666</v>
      </c>
      <c r="E2563" s="29">
        <v>42939</v>
      </c>
      <c r="F2563" s="29" t="str">
        <f t="shared" si="160"/>
        <v>Sun</v>
      </c>
      <c r="G2563" s="29" t="str">
        <f t="shared" si="161"/>
        <v>Jul</v>
      </c>
      <c r="H2563" s="34">
        <f t="shared" si="158"/>
        <v>2017</v>
      </c>
      <c r="I2563" s="29">
        <v>42944</v>
      </c>
      <c r="J2563" s="13" t="s">
        <v>50</v>
      </c>
      <c r="K2563" s="13" t="s">
        <v>4223</v>
      </c>
      <c r="L2563" s="13" t="s">
        <v>36</v>
      </c>
      <c r="M2563" s="13" t="s">
        <v>160</v>
      </c>
      <c r="N2563" s="13" t="s">
        <v>160</v>
      </c>
      <c r="O2563" s="13" t="s">
        <v>54</v>
      </c>
      <c r="P2563" s="13" t="s">
        <v>55</v>
      </c>
      <c r="Q2563" s="13" t="s">
        <v>4452</v>
      </c>
      <c r="R2563" s="13" t="s">
        <v>30</v>
      </c>
      <c r="S2563" s="13" t="s">
        <v>1121</v>
      </c>
      <c r="T2563" s="13" t="s">
        <v>4453</v>
      </c>
      <c r="U2563" s="33">
        <v>42.130799999999994</v>
      </c>
      <c r="V2563" s="15">
        <v>4</v>
      </c>
      <c r="W2563" s="14">
        <v>0.17</v>
      </c>
      <c r="X2563" s="33">
        <v>3.38</v>
      </c>
      <c r="Y2563" s="33">
        <v>11.050800000000001</v>
      </c>
      <c r="Z2563" s="14">
        <f t="shared" si="159"/>
        <v>0.26229741661682193</v>
      </c>
      <c r="AA2563" s="13" t="s">
        <v>88</v>
      </c>
      <c r="AB2563" s="33">
        <v>7.1622359999999992</v>
      </c>
      <c r="AC2563" s="33">
        <v>20.537763999999996</v>
      </c>
    </row>
    <row r="2564" spans="2:29" x14ac:dyDescent="0.3">
      <c r="B2564" s="19"/>
      <c r="D2564" s="13" t="s">
        <v>8667</v>
      </c>
      <c r="E2564" s="29">
        <v>42939</v>
      </c>
      <c r="F2564" s="29" t="str">
        <f t="shared" si="160"/>
        <v>Sun</v>
      </c>
      <c r="G2564" s="29" t="str">
        <f t="shared" si="161"/>
        <v>Jul</v>
      </c>
      <c r="H2564" s="34">
        <f t="shared" si="158"/>
        <v>2017</v>
      </c>
      <c r="I2564" s="29">
        <v>42944</v>
      </c>
      <c r="J2564" s="13" t="s">
        <v>50</v>
      </c>
      <c r="K2564" s="13" t="s">
        <v>4223</v>
      </c>
      <c r="L2564" s="13" t="s">
        <v>36</v>
      </c>
      <c r="M2564" s="13" t="s">
        <v>160</v>
      </c>
      <c r="N2564" s="13" t="s">
        <v>160</v>
      </c>
      <c r="O2564" s="13" t="s">
        <v>54</v>
      </c>
      <c r="P2564" s="13" t="s">
        <v>55</v>
      </c>
      <c r="Q2564" s="13" t="s">
        <v>2589</v>
      </c>
      <c r="R2564" s="13" t="s">
        <v>57</v>
      </c>
      <c r="S2564" s="13" t="s">
        <v>58</v>
      </c>
      <c r="T2564" s="13" t="s">
        <v>2590</v>
      </c>
      <c r="U2564" s="33">
        <v>297.90359999999993</v>
      </c>
      <c r="V2564" s="15">
        <v>4</v>
      </c>
      <c r="W2564" s="14">
        <v>0.17</v>
      </c>
      <c r="X2564" s="33">
        <v>2.2799999999999998</v>
      </c>
      <c r="Y2564" s="33">
        <v>25.023599999999995</v>
      </c>
      <c r="Z2564" s="14">
        <f t="shared" si="159"/>
        <v>8.3998984906526811E-2</v>
      </c>
      <c r="AA2564" s="13" t="s">
        <v>88</v>
      </c>
      <c r="AB2564" s="33">
        <v>50.64361199999999</v>
      </c>
      <c r="AC2564" s="33">
        <v>219.95638799999995</v>
      </c>
    </row>
    <row r="2565" spans="2:29" x14ac:dyDescent="0.3">
      <c r="B2565" s="19"/>
      <c r="D2565" s="13" t="s">
        <v>8668</v>
      </c>
      <c r="E2565" s="29">
        <v>42939</v>
      </c>
      <c r="F2565" s="29" t="str">
        <f t="shared" si="160"/>
        <v>Sun</v>
      </c>
      <c r="G2565" s="29" t="str">
        <f t="shared" si="161"/>
        <v>Jul</v>
      </c>
      <c r="H2565" s="34">
        <f t="shared" si="158"/>
        <v>2017</v>
      </c>
      <c r="I2565" s="29">
        <v>42944</v>
      </c>
      <c r="J2565" s="13" t="s">
        <v>50</v>
      </c>
      <c r="K2565" s="13" t="s">
        <v>4223</v>
      </c>
      <c r="L2565" s="13" t="s">
        <v>36</v>
      </c>
      <c r="M2565" s="13" t="s">
        <v>160</v>
      </c>
      <c r="N2565" s="13" t="s">
        <v>160</v>
      </c>
      <c r="O2565" s="13" t="s">
        <v>54</v>
      </c>
      <c r="P2565" s="13" t="s">
        <v>55</v>
      </c>
      <c r="Q2565" s="13" t="s">
        <v>5897</v>
      </c>
      <c r="R2565" s="13" t="s">
        <v>30</v>
      </c>
      <c r="S2565" s="13" t="s">
        <v>1121</v>
      </c>
      <c r="T2565" s="13" t="s">
        <v>5898</v>
      </c>
      <c r="U2565" s="33">
        <v>13.5456</v>
      </c>
      <c r="V2565" s="15">
        <v>2</v>
      </c>
      <c r="W2565" s="14">
        <v>0.17</v>
      </c>
      <c r="X2565" s="33">
        <v>1.6099999999999999</v>
      </c>
      <c r="Y2565" s="33">
        <v>1.1255999999999999</v>
      </c>
      <c r="Z2565" s="14">
        <f t="shared" si="159"/>
        <v>8.3097094259390492E-2</v>
      </c>
      <c r="AA2565" s="13" t="s">
        <v>88</v>
      </c>
      <c r="AB2565" s="33">
        <v>2.3027520000000004</v>
      </c>
      <c r="AC2565" s="33">
        <v>8.5072480000000006</v>
      </c>
    </row>
    <row r="2566" spans="2:29" x14ac:dyDescent="0.3">
      <c r="B2566" s="19"/>
      <c r="D2566" s="13" t="s">
        <v>8669</v>
      </c>
      <c r="E2566" s="29">
        <v>43355</v>
      </c>
      <c r="F2566" s="29" t="str">
        <f t="shared" si="160"/>
        <v>Wed</v>
      </c>
      <c r="G2566" s="29" t="str">
        <f t="shared" si="161"/>
        <v>Sep</v>
      </c>
      <c r="H2566" s="34">
        <f t="shared" si="158"/>
        <v>2018</v>
      </c>
      <c r="I2566" s="29">
        <v>43360</v>
      </c>
      <c r="J2566" s="13" t="s">
        <v>50</v>
      </c>
      <c r="K2566" s="13" t="s">
        <v>4223</v>
      </c>
      <c r="L2566" s="13" t="s">
        <v>36</v>
      </c>
      <c r="M2566" s="13" t="s">
        <v>160</v>
      </c>
      <c r="N2566" s="13" t="s">
        <v>160</v>
      </c>
      <c r="O2566" s="13" t="s">
        <v>54</v>
      </c>
      <c r="P2566" s="13" t="s">
        <v>55</v>
      </c>
      <c r="Q2566" s="13" t="s">
        <v>5555</v>
      </c>
      <c r="R2566" s="13" t="s">
        <v>30</v>
      </c>
      <c r="S2566" s="13" t="s">
        <v>2751</v>
      </c>
      <c r="T2566" s="13" t="s">
        <v>5556</v>
      </c>
      <c r="U2566" s="33">
        <v>33.708000000000006</v>
      </c>
      <c r="V2566" s="15">
        <v>5</v>
      </c>
      <c r="W2566" s="14">
        <v>0.47000000000000003</v>
      </c>
      <c r="X2566" s="33">
        <v>3.68</v>
      </c>
      <c r="Y2566" s="33">
        <v>-24.192</v>
      </c>
      <c r="Z2566" s="14">
        <f t="shared" si="159"/>
        <v>-0.71769312922748296</v>
      </c>
      <c r="AA2566" s="13" t="s">
        <v>60</v>
      </c>
      <c r="AB2566" s="33">
        <v>15.842760000000004</v>
      </c>
      <c r="AC2566" s="33">
        <v>38.37724</v>
      </c>
    </row>
    <row r="2567" spans="2:29" x14ac:dyDescent="0.3">
      <c r="B2567" s="19"/>
      <c r="D2567" s="13" t="s">
        <v>8670</v>
      </c>
      <c r="E2567" s="29">
        <v>43694</v>
      </c>
      <c r="F2567" s="29" t="str">
        <f t="shared" si="160"/>
        <v>Sat</v>
      </c>
      <c r="G2567" s="29" t="str">
        <f t="shared" si="161"/>
        <v>Aug</v>
      </c>
      <c r="H2567" s="34">
        <f t="shared" si="158"/>
        <v>2019</v>
      </c>
      <c r="I2567" s="29">
        <v>43698</v>
      </c>
      <c r="J2567" s="13" t="s">
        <v>50</v>
      </c>
      <c r="K2567" s="13" t="s">
        <v>4223</v>
      </c>
      <c r="L2567" s="13" t="s">
        <v>36</v>
      </c>
      <c r="M2567" s="13" t="s">
        <v>1486</v>
      </c>
      <c r="N2567" s="13" t="s">
        <v>1130</v>
      </c>
      <c r="O2567" s="13" t="s">
        <v>54</v>
      </c>
      <c r="P2567" s="13" t="s">
        <v>55</v>
      </c>
      <c r="Q2567" s="13" t="s">
        <v>4121</v>
      </c>
      <c r="R2567" s="13" t="s">
        <v>30</v>
      </c>
      <c r="S2567" s="13" t="s">
        <v>1789</v>
      </c>
      <c r="T2567" s="13" t="s">
        <v>4122</v>
      </c>
      <c r="U2567" s="33">
        <v>74.06580000000001</v>
      </c>
      <c r="V2567" s="15">
        <v>2</v>
      </c>
      <c r="W2567" s="14">
        <v>0.27</v>
      </c>
      <c r="X2567" s="33">
        <v>8.3000000000000007</v>
      </c>
      <c r="Y2567" s="33">
        <v>-1.0542000000000087</v>
      </c>
      <c r="Z2567" s="14">
        <f t="shared" si="159"/>
        <v>-1.4233289858477308E-2</v>
      </c>
      <c r="AA2567" s="13" t="s">
        <v>60</v>
      </c>
      <c r="AB2567" s="33">
        <v>19.997766000000006</v>
      </c>
      <c r="AC2567" s="33">
        <v>46.822234000000009</v>
      </c>
    </row>
    <row r="2568" spans="2:29" x14ac:dyDescent="0.3">
      <c r="B2568" s="19"/>
      <c r="D2568" s="13" t="s">
        <v>8671</v>
      </c>
      <c r="E2568" s="29">
        <v>43694</v>
      </c>
      <c r="F2568" s="29" t="str">
        <f t="shared" si="160"/>
        <v>Sat</v>
      </c>
      <c r="G2568" s="29" t="str">
        <f t="shared" si="161"/>
        <v>Aug</v>
      </c>
      <c r="H2568" s="34">
        <f t="shared" si="158"/>
        <v>2019</v>
      </c>
      <c r="I2568" s="29">
        <v>43698</v>
      </c>
      <c r="J2568" s="13" t="s">
        <v>50</v>
      </c>
      <c r="K2568" s="13" t="s">
        <v>4223</v>
      </c>
      <c r="L2568" s="13" t="s">
        <v>36</v>
      </c>
      <c r="M2568" s="13" t="s">
        <v>1486</v>
      </c>
      <c r="N2568" s="13" t="s">
        <v>1130</v>
      </c>
      <c r="O2568" s="13" t="s">
        <v>54</v>
      </c>
      <c r="P2568" s="13" t="s">
        <v>55</v>
      </c>
      <c r="Q2568" s="13" t="s">
        <v>4478</v>
      </c>
      <c r="R2568" s="13" t="s">
        <v>30</v>
      </c>
      <c r="S2568" s="13" t="s">
        <v>2177</v>
      </c>
      <c r="T2568" s="13" t="s">
        <v>4479</v>
      </c>
      <c r="U2568" s="33">
        <v>14.787000000000003</v>
      </c>
      <c r="V2568" s="15">
        <v>2</v>
      </c>
      <c r="W2568" s="14">
        <v>0.47000000000000003</v>
      </c>
      <c r="X2568" s="33">
        <v>1.71</v>
      </c>
      <c r="Y2568" s="33">
        <v>-3.6330000000000009</v>
      </c>
      <c r="Z2568" s="14">
        <f t="shared" si="159"/>
        <v>-0.24568878068573749</v>
      </c>
      <c r="AA2568" s="13" t="s">
        <v>60</v>
      </c>
      <c r="AB2568" s="33">
        <v>6.9498900000000017</v>
      </c>
      <c r="AC2568" s="33">
        <v>9.760110000000001</v>
      </c>
    </row>
    <row r="2569" spans="2:29" x14ac:dyDescent="0.3">
      <c r="B2569" s="19"/>
      <c r="D2569" s="13" t="s">
        <v>8672</v>
      </c>
      <c r="E2569" s="29">
        <v>43833</v>
      </c>
      <c r="F2569" s="29" t="str">
        <f t="shared" si="160"/>
        <v>Fri</v>
      </c>
      <c r="G2569" s="29" t="str">
        <f t="shared" si="161"/>
        <v>Jan</v>
      </c>
      <c r="H2569" s="34">
        <f t="shared" ref="H2569:H2632" si="162">YEAR(E2569)</f>
        <v>2020</v>
      </c>
      <c r="I2569" s="29">
        <v>43837</v>
      </c>
      <c r="J2569" s="13" t="s">
        <v>50</v>
      </c>
      <c r="K2569" s="13" t="s">
        <v>4223</v>
      </c>
      <c r="L2569" s="13" t="s">
        <v>36</v>
      </c>
      <c r="M2569" s="13" t="s">
        <v>5911</v>
      </c>
      <c r="N2569" s="13" t="s">
        <v>5912</v>
      </c>
      <c r="O2569" s="13" t="s">
        <v>54</v>
      </c>
      <c r="P2569" s="13" t="s">
        <v>55</v>
      </c>
      <c r="Q2569" s="13" t="s">
        <v>4073</v>
      </c>
      <c r="R2569" s="13" t="s">
        <v>30</v>
      </c>
      <c r="S2569" s="13" t="s">
        <v>1789</v>
      </c>
      <c r="T2569" s="13" t="s">
        <v>4074</v>
      </c>
      <c r="U2569" s="33">
        <v>117.4716</v>
      </c>
      <c r="V2569" s="15">
        <v>3</v>
      </c>
      <c r="W2569" s="14">
        <v>0.27</v>
      </c>
      <c r="X2569" s="33">
        <v>1.93</v>
      </c>
      <c r="Y2569" s="33">
        <v>17.661599999999993</v>
      </c>
      <c r="Z2569" s="14">
        <f t="shared" ref="Z2569:Z2632" si="163">Y2569/U2569</f>
        <v>0.15034782875180039</v>
      </c>
      <c r="AA2569" s="13" t="s">
        <v>88</v>
      </c>
      <c r="AB2569" s="33">
        <v>31.717332000000003</v>
      </c>
      <c r="AC2569" s="33">
        <v>66.162667999999996</v>
      </c>
    </row>
    <row r="2570" spans="2:29" x14ac:dyDescent="0.3">
      <c r="B2570" s="19"/>
      <c r="D2570" s="13" t="s">
        <v>8673</v>
      </c>
      <c r="E2570" s="29">
        <v>43833</v>
      </c>
      <c r="F2570" s="29" t="str">
        <f t="shared" si="160"/>
        <v>Fri</v>
      </c>
      <c r="G2570" s="29" t="str">
        <f t="shared" si="161"/>
        <v>Jan</v>
      </c>
      <c r="H2570" s="34">
        <f t="shared" si="162"/>
        <v>2020</v>
      </c>
      <c r="I2570" s="29">
        <v>43837</v>
      </c>
      <c r="J2570" s="13" t="s">
        <v>50</v>
      </c>
      <c r="K2570" s="13" t="s">
        <v>4223</v>
      </c>
      <c r="L2570" s="13" t="s">
        <v>36</v>
      </c>
      <c r="M2570" s="13" t="s">
        <v>5911</v>
      </c>
      <c r="N2570" s="13" t="s">
        <v>5912</v>
      </c>
      <c r="O2570" s="13" t="s">
        <v>54</v>
      </c>
      <c r="P2570" s="13" t="s">
        <v>55</v>
      </c>
      <c r="Q2570" s="13" t="s">
        <v>6042</v>
      </c>
      <c r="R2570" s="13" t="s">
        <v>30</v>
      </c>
      <c r="S2570" s="13" t="s">
        <v>2751</v>
      </c>
      <c r="T2570" s="13" t="s">
        <v>6043</v>
      </c>
      <c r="U2570" s="33">
        <v>19.318500000000004</v>
      </c>
      <c r="V2570" s="15">
        <v>5</v>
      </c>
      <c r="W2570" s="14">
        <v>0.47000000000000003</v>
      </c>
      <c r="X2570" s="33">
        <v>1.49</v>
      </c>
      <c r="Y2570" s="33">
        <v>-7.6815000000000015</v>
      </c>
      <c r="Z2570" s="14">
        <f t="shared" si="163"/>
        <v>-0.39762403913347311</v>
      </c>
      <c r="AA2570" s="13" t="s">
        <v>88</v>
      </c>
      <c r="AB2570" s="33">
        <v>9.0796950000000027</v>
      </c>
      <c r="AC2570" s="33">
        <v>16.430305000000004</v>
      </c>
    </row>
    <row r="2571" spans="2:29" x14ac:dyDescent="0.3">
      <c r="B2571" s="19"/>
      <c r="D2571" s="13" t="s">
        <v>8674</v>
      </c>
      <c r="E2571" s="29">
        <v>43022</v>
      </c>
      <c r="F2571" s="29" t="str">
        <f t="shared" si="160"/>
        <v>Sat</v>
      </c>
      <c r="G2571" s="29" t="str">
        <f t="shared" si="161"/>
        <v>Oct</v>
      </c>
      <c r="H2571" s="34">
        <f t="shared" si="162"/>
        <v>2017</v>
      </c>
      <c r="I2571" s="29">
        <v>43028</v>
      </c>
      <c r="J2571" s="13" t="s">
        <v>50</v>
      </c>
      <c r="K2571" s="13" t="s">
        <v>3666</v>
      </c>
      <c r="L2571" s="13" t="s">
        <v>36</v>
      </c>
      <c r="M2571" s="13" t="s">
        <v>730</v>
      </c>
      <c r="N2571" s="13" t="s">
        <v>731</v>
      </c>
      <c r="O2571" s="13" t="s">
        <v>114</v>
      </c>
      <c r="P2571" s="13" t="s">
        <v>55</v>
      </c>
      <c r="Q2571" s="13" t="s">
        <v>1123</v>
      </c>
      <c r="R2571" s="13" t="s">
        <v>30</v>
      </c>
      <c r="S2571" s="13" t="s">
        <v>289</v>
      </c>
      <c r="T2571" s="13" t="s">
        <v>1124</v>
      </c>
      <c r="U2571" s="33">
        <v>385.19999999999993</v>
      </c>
      <c r="V2571" s="15">
        <v>3</v>
      </c>
      <c r="W2571" s="14">
        <v>0</v>
      </c>
      <c r="X2571" s="33">
        <v>19.22</v>
      </c>
      <c r="Y2571" s="33">
        <v>107.82</v>
      </c>
      <c r="Z2571" s="14">
        <f t="shared" si="163"/>
        <v>0.27990654205607479</v>
      </c>
      <c r="AA2571" s="13" t="s">
        <v>88</v>
      </c>
      <c r="AB2571" s="33">
        <v>0</v>
      </c>
      <c r="AC2571" s="33">
        <v>258.15999999999991</v>
      </c>
    </row>
    <row r="2572" spans="2:29" x14ac:dyDescent="0.3">
      <c r="B2572" s="19"/>
      <c r="D2572" s="13" t="s">
        <v>8675</v>
      </c>
      <c r="E2572" s="29">
        <v>43022</v>
      </c>
      <c r="F2572" s="29" t="str">
        <f t="shared" si="160"/>
        <v>Sat</v>
      </c>
      <c r="G2572" s="29" t="str">
        <f t="shared" si="161"/>
        <v>Oct</v>
      </c>
      <c r="H2572" s="34">
        <f t="shared" si="162"/>
        <v>2017</v>
      </c>
      <c r="I2572" s="29">
        <v>43028</v>
      </c>
      <c r="J2572" s="13" t="s">
        <v>50</v>
      </c>
      <c r="K2572" s="13" t="s">
        <v>3666</v>
      </c>
      <c r="L2572" s="13" t="s">
        <v>36</v>
      </c>
      <c r="M2572" s="13" t="s">
        <v>730</v>
      </c>
      <c r="N2572" s="13" t="s">
        <v>731</v>
      </c>
      <c r="O2572" s="13" t="s">
        <v>114</v>
      </c>
      <c r="P2572" s="13" t="s">
        <v>55</v>
      </c>
      <c r="Q2572" s="13" t="s">
        <v>4492</v>
      </c>
      <c r="R2572" s="13" t="s">
        <v>30</v>
      </c>
      <c r="S2572" s="13" t="s">
        <v>1789</v>
      </c>
      <c r="T2572" s="13" t="s">
        <v>4493</v>
      </c>
      <c r="U2572" s="33">
        <v>161.64000000000001</v>
      </c>
      <c r="V2572" s="15">
        <v>6</v>
      </c>
      <c r="W2572" s="14">
        <v>0</v>
      </c>
      <c r="X2572" s="33">
        <v>10.54</v>
      </c>
      <c r="Y2572" s="33">
        <v>67.86</v>
      </c>
      <c r="Z2572" s="14">
        <f t="shared" si="163"/>
        <v>0.41982182628062359</v>
      </c>
      <c r="AA2572" s="13" t="s">
        <v>88</v>
      </c>
      <c r="AB2572" s="33">
        <v>0</v>
      </c>
      <c r="AC2572" s="33">
        <v>83.240000000000023</v>
      </c>
    </row>
    <row r="2573" spans="2:29" x14ac:dyDescent="0.3">
      <c r="B2573" s="19"/>
      <c r="D2573" s="13" t="s">
        <v>8676</v>
      </c>
      <c r="E2573" s="29">
        <v>43994</v>
      </c>
      <c r="F2573" s="29" t="str">
        <f t="shared" si="160"/>
        <v>Fri</v>
      </c>
      <c r="G2573" s="29" t="str">
        <f t="shared" si="161"/>
        <v>Jun</v>
      </c>
      <c r="H2573" s="34">
        <f t="shared" si="162"/>
        <v>2020</v>
      </c>
      <c r="I2573" s="29">
        <v>44000</v>
      </c>
      <c r="J2573" s="13" t="s">
        <v>50</v>
      </c>
      <c r="K2573" s="13" t="s">
        <v>4897</v>
      </c>
      <c r="L2573" s="13" t="s">
        <v>24</v>
      </c>
      <c r="M2573" s="13" t="s">
        <v>531</v>
      </c>
      <c r="N2573" s="13" t="s">
        <v>187</v>
      </c>
      <c r="O2573" s="13" t="s">
        <v>27</v>
      </c>
      <c r="P2573" s="13" t="s">
        <v>28</v>
      </c>
      <c r="Q2573" s="13" t="s">
        <v>3721</v>
      </c>
      <c r="R2573" s="13" t="s">
        <v>30</v>
      </c>
      <c r="S2573" s="13" t="s">
        <v>1228</v>
      </c>
      <c r="T2573" s="13" t="s">
        <v>3722</v>
      </c>
      <c r="U2573" s="33">
        <v>95.28</v>
      </c>
      <c r="V2573" s="15">
        <v>2</v>
      </c>
      <c r="W2573" s="14">
        <v>0</v>
      </c>
      <c r="X2573" s="33">
        <v>7.46</v>
      </c>
      <c r="Y2573" s="33">
        <v>31.44</v>
      </c>
      <c r="Z2573" s="14">
        <f t="shared" si="163"/>
        <v>0.32997481108312343</v>
      </c>
      <c r="AA2573" s="13" t="s">
        <v>88</v>
      </c>
      <c r="AB2573" s="33">
        <v>0</v>
      </c>
      <c r="AC2573" s="33">
        <v>56.38000000000001</v>
      </c>
    </row>
    <row r="2574" spans="2:29" x14ac:dyDescent="0.3">
      <c r="B2574" s="19"/>
      <c r="D2574" s="13" t="s">
        <v>8677</v>
      </c>
      <c r="E2574" s="29">
        <v>43622</v>
      </c>
      <c r="F2574" s="29" t="str">
        <f t="shared" si="160"/>
        <v>Thu</v>
      </c>
      <c r="G2574" s="29" t="str">
        <f t="shared" si="161"/>
        <v>Jun</v>
      </c>
      <c r="H2574" s="34">
        <f t="shared" si="162"/>
        <v>2019</v>
      </c>
      <c r="I2574" s="29">
        <v>43626</v>
      </c>
      <c r="J2574" s="13" t="s">
        <v>22</v>
      </c>
      <c r="K2574" s="13" t="s">
        <v>4207</v>
      </c>
      <c r="L2574" s="13" t="s">
        <v>24</v>
      </c>
      <c r="M2574" s="13" t="s">
        <v>1658</v>
      </c>
      <c r="N2574" s="13" t="s">
        <v>1659</v>
      </c>
      <c r="O2574" s="13" t="s">
        <v>1659</v>
      </c>
      <c r="P2574" s="13" t="s">
        <v>28</v>
      </c>
      <c r="Q2574" s="13" t="s">
        <v>3234</v>
      </c>
      <c r="R2574" s="13" t="s">
        <v>30</v>
      </c>
      <c r="S2574" s="13" t="s">
        <v>1789</v>
      </c>
      <c r="T2574" s="13" t="s">
        <v>3235</v>
      </c>
      <c r="U2574" s="33">
        <v>145.04999999999998</v>
      </c>
      <c r="V2574" s="15">
        <v>5</v>
      </c>
      <c r="W2574" s="14">
        <v>0</v>
      </c>
      <c r="X2574" s="33">
        <v>13.15</v>
      </c>
      <c r="Y2574" s="33">
        <v>26.099999999999998</v>
      </c>
      <c r="Z2574" s="14">
        <f t="shared" si="163"/>
        <v>0.1799379524301965</v>
      </c>
      <c r="AA2574" s="13" t="s">
        <v>88</v>
      </c>
      <c r="AB2574" s="33">
        <v>0</v>
      </c>
      <c r="AC2574" s="33">
        <v>105.79999999999998</v>
      </c>
    </row>
    <row r="2575" spans="2:29" x14ac:dyDescent="0.3">
      <c r="B2575" s="19"/>
      <c r="D2575" s="13" t="s">
        <v>8678</v>
      </c>
      <c r="E2575" s="29">
        <v>43340</v>
      </c>
      <c r="F2575" s="29" t="str">
        <f t="shared" si="160"/>
        <v>Tue</v>
      </c>
      <c r="G2575" s="29" t="str">
        <f t="shared" si="161"/>
        <v>Aug</v>
      </c>
      <c r="H2575" s="34">
        <f t="shared" si="162"/>
        <v>2018</v>
      </c>
      <c r="I2575" s="29">
        <v>43346</v>
      </c>
      <c r="J2575" s="13" t="s">
        <v>50</v>
      </c>
      <c r="K2575" s="13" t="s">
        <v>3255</v>
      </c>
      <c r="L2575" s="13" t="s">
        <v>24</v>
      </c>
      <c r="M2575" s="13" t="s">
        <v>400</v>
      </c>
      <c r="N2575" s="13" t="s">
        <v>141</v>
      </c>
      <c r="O2575" s="13" t="s">
        <v>54</v>
      </c>
      <c r="P2575" s="13" t="s">
        <v>55</v>
      </c>
      <c r="Q2575" s="13" t="s">
        <v>1455</v>
      </c>
      <c r="R2575" s="13" t="s">
        <v>57</v>
      </c>
      <c r="S2575" s="13" t="s">
        <v>138</v>
      </c>
      <c r="T2575" s="13" t="s">
        <v>1456</v>
      </c>
      <c r="U2575" s="33">
        <v>431.21819999999997</v>
      </c>
      <c r="V2575" s="15">
        <v>2</v>
      </c>
      <c r="W2575" s="14">
        <v>0.17</v>
      </c>
      <c r="X2575" s="33">
        <v>24.68</v>
      </c>
      <c r="Y2575" s="33">
        <v>-41.581799999999994</v>
      </c>
      <c r="Z2575" s="14">
        <f t="shared" si="163"/>
        <v>-9.6428675784092588E-2</v>
      </c>
      <c r="AA2575" s="13" t="s">
        <v>88</v>
      </c>
      <c r="AB2575" s="33">
        <v>73.307094000000006</v>
      </c>
      <c r="AC2575" s="33">
        <v>374.81290599999994</v>
      </c>
    </row>
    <row r="2576" spans="2:29" x14ac:dyDescent="0.3">
      <c r="B2576" s="19"/>
      <c r="D2576" s="13" t="s">
        <v>8679</v>
      </c>
      <c r="E2576" s="29">
        <v>43256</v>
      </c>
      <c r="F2576" s="29" t="str">
        <f t="shared" si="160"/>
        <v>Tue</v>
      </c>
      <c r="G2576" s="29" t="str">
        <f t="shared" si="161"/>
        <v>Jun</v>
      </c>
      <c r="H2576" s="34">
        <f t="shared" si="162"/>
        <v>2018</v>
      </c>
      <c r="I2576" s="29">
        <v>43261</v>
      </c>
      <c r="J2576" s="13" t="s">
        <v>22</v>
      </c>
      <c r="K2576" s="13" t="s">
        <v>3321</v>
      </c>
      <c r="L2576" s="13" t="s">
        <v>36</v>
      </c>
      <c r="M2576" s="13" t="s">
        <v>3322</v>
      </c>
      <c r="N2576" s="13" t="s">
        <v>215</v>
      </c>
      <c r="O2576" s="13" t="s">
        <v>27</v>
      </c>
      <c r="P2576" s="13" t="s">
        <v>28</v>
      </c>
      <c r="Q2576" s="13" t="s">
        <v>3323</v>
      </c>
      <c r="R2576" s="13" t="s">
        <v>30</v>
      </c>
      <c r="S2576" s="13" t="s">
        <v>2177</v>
      </c>
      <c r="T2576" s="13" t="s">
        <v>3324</v>
      </c>
      <c r="U2576" s="33">
        <v>226.07999999999998</v>
      </c>
      <c r="V2576" s="15">
        <v>12</v>
      </c>
      <c r="W2576" s="14">
        <v>0</v>
      </c>
      <c r="X2576" s="33">
        <v>23.85</v>
      </c>
      <c r="Y2576" s="33">
        <v>76.679999999999993</v>
      </c>
      <c r="Z2576" s="14">
        <f t="shared" si="163"/>
        <v>0.33917197452229297</v>
      </c>
      <c r="AA2576" s="13" t="s">
        <v>88</v>
      </c>
      <c r="AB2576" s="33">
        <v>0</v>
      </c>
      <c r="AC2576" s="33">
        <v>125.55</v>
      </c>
    </row>
    <row r="2577" spans="2:29" x14ac:dyDescent="0.3">
      <c r="B2577" s="19"/>
      <c r="D2577" s="13" t="s">
        <v>8680</v>
      </c>
      <c r="E2577" s="29">
        <v>43256</v>
      </c>
      <c r="F2577" s="29" t="str">
        <f t="shared" si="160"/>
        <v>Tue</v>
      </c>
      <c r="G2577" s="29" t="str">
        <f t="shared" si="161"/>
        <v>Jun</v>
      </c>
      <c r="H2577" s="34">
        <f t="shared" si="162"/>
        <v>2018</v>
      </c>
      <c r="I2577" s="29">
        <v>43261</v>
      </c>
      <c r="J2577" s="13" t="s">
        <v>22</v>
      </c>
      <c r="K2577" s="13" t="s">
        <v>3321</v>
      </c>
      <c r="L2577" s="13" t="s">
        <v>36</v>
      </c>
      <c r="M2577" s="13" t="s">
        <v>3322</v>
      </c>
      <c r="N2577" s="13" t="s">
        <v>215</v>
      </c>
      <c r="O2577" s="13" t="s">
        <v>27</v>
      </c>
      <c r="P2577" s="13" t="s">
        <v>28</v>
      </c>
      <c r="Q2577" s="13" t="s">
        <v>4845</v>
      </c>
      <c r="R2577" s="13" t="s">
        <v>30</v>
      </c>
      <c r="S2577" s="13" t="s">
        <v>289</v>
      </c>
      <c r="T2577" s="13" t="s">
        <v>4846</v>
      </c>
      <c r="U2577" s="33">
        <v>73.350000000000009</v>
      </c>
      <c r="V2577" s="15">
        <v>3</v>
      </c>
      <c r="W2577" s="14">
        <v>0</v>
      </c>
      <c r="X2577" s="33">
        <v>7.76</v>
      </c>
      <c r="Y2577" s="33">
        <v>10.26</v>
      </c>
      <c r="Z2577" s="14">
        <f t="shared" si="163"/>
        <v>0.1398773006134969</v>
      </c>
      <c r="AA2577" s="13" t="s">
        <v>88</v>
      </c>
      <c r="AB2577" s="33">
        <v>0</v>
      </c>
      <c r="AC2577" s="33">
        <v>55.330000000000005</v>
      </c>
    </row>
    <row r="2578" spans="2:29" x14ac:dyDescent="0.3">
      <c r="B2578" s="19"/>
      <c r="D2578" s="13" t="s">
        <v>8681</v>
      </c>
      <c r="E2578" s="29">
        <v>43256</v>
      </c>
      <c r="F2578" s="29" t="str">
        <f t="shared" si="160"/>
        <v>Tue</v>
      </c>
      <c r="G2578" s="29" t="str">
        <f t="shared" si="161"/>
        <v>Jun</v>
      </c>
      <c r="H2578" s="34">
        <f t="shared" si="162"/>
        <v>2018</v>
      </c>
      <c r="I2578" s="29">
        <v>43261</v>
      </c>
      <c r="J2578" s="13" t="s">
        <v>22</v>
      </c>
      <c r="K2578" s="13" t="s">
        <v>3321</v>
      </c>
      <c r="L2578" s="13" t="s">
        <v>36</v>
      </c>
      <c r="M2578" s="13" t="s">
        <v>3322</v>
      </c>
      <c r="N2578" s="13" t="s">
        <v>215</v>
      </c>
      <c r="O2578" s="13" t="s">
        <v>27</v>
      </c>
      <c r="P2578" s="13" t="s">
        <v>28</v>
      </c>
      <c r="Q2578" s="13" t="s">
        <v>5080</v>
      </c>
      <c r="R2578" s="13" t="s">
        <v>30</v>
      </c>
      <c r="S2578" s="13" t="s">
        <v>2751</v>
      </c>
      <c r="T2578" s="13" t="s">
        <v>5081</v>
      </c>
      <c r="U2578" s="33">
        <v>26.58</v>
      </c>
      <c r="V2578" s="15">
        <v>2</v>
      </c>
      <c r="W2578" s="14">
        <v>0</v>
      </c>
      <c r="X2578" s="33">
        <v>2.96</v>
      </c>
      <c r="Y2578" s="33">
        <v>5.82</v>
      </c>
      <c r="Z2578" s="14">
        <f t="shared" si="163"/>
        <v>0.21896162528216706</v>
      </c>
      <c r="AA2578" s="13" t="s">
        <v>88</v>
      </c>
      <c r="AB2578" s="33">
        <v>0</v>
      </c>
      <c r="AC2578" s="33">
        <v>17.799999999999997</v>
      </c>
    </row>
    <row r="2579" spans="2:29" x14ac:dyDescent="0.3">
      <c r="B2579" s="19"/>
      <c r="D2579" s="13" t="s">
        <v>8682</v>
      </c>
      <c r="E2579" s="29">
        <v>42792</v>
      </c>
      <c r="F2579" s="29" t="str">
        <f t="shared" si="160"/>
        <v>Sun</v>
      </c>
      <c r="G2579" s="29" t="str">
        <f t="shared" si="161"/>
        <v>Feb</v>
      </c>
      <c r="H2579" s="34">
        <f t="shared" si="162"/>
        <v>2017</v>
      </c>
      <c r="I2579" s="29">
        <v>42795</v>
      </c>
      <c r="J2579" s="13" t="s">
        <v>22</v>
      </c>
      <c r="K2579" s="13" t="s">
        <v>661</v>
      </c>
      <c r="L2579" s="13" t="s">
        <v>36</v>
      </c>
      <c r="M2579" s="13" t="s">
        <v>160</v>
      </c>
      <c r="N2579" s="13" t="s">
        <v>160</v>
      </c>
      <c r="O2579" s="13" t="s">
        <v>54</v>
      </c>
      <c r="P2579" s="13" t="s">
        <v>55</v>
      </c>
      <c r="Q2579" s="13" t="s">
        <v>1580</v>
      </c>
      <c r="R2579" s="13" t="s">
        <v>57</v>
      </c>
      <c r="S2579" s="13" t="s">
        <v>138</v>
      </c>
      <c r="T2579" s="13" t="s">
        <v>1581</v>
      </c>
      <c r="U2579" s="33">
        <v>287.44560000000001</v>
      </c>
      <c r="V2579" s="15">
        <v>3</v>
      </c>
      <c r="W2579" s="14">
        <v>0.17</v>
      </c>
      <c r="X2579" s="33">
        <v>81.63</v>
      </c>
      <c r="Y2579" s="33">
        <v>-45.104400000000012</v>
      </c>
      <c r="Z2579" s="14">
        <f t="shared" si="163"/>
        <v>-0.15691456052901839</v>
      </c>
      <c r="AA2579" s="13" t="s">
        <v>33</v>
      </c>
      <c r="AB2579" s="33">
        <v>48.865752000000008</v>
      </c>
      <c r="AC2579" s="33">
        <v>202.05424800000003</v>
      </c>
    </row>
    <row r="2580" spans="2:29" x14ac:dyDescent="0.3">
      <c r="B2580" s="19"/>
      <c r="D2580" s="13" t="s">
        <v>8683</v>
      </c>
      <c r="E2580" s="29">
        <v>44041</v>
      </c>
      <c r="F2580" s="29" t="str">
        <f t="shared" si="160"/>
        <v>Wed</v>
      </c>
      <c r="G2580" s="29" t="str">
        <f t="shared" si="161"/>
        <v>Jul</v>
      </c>
      <c r="H2580" s="34">
        <f t="shared" si="162"/>
        <v>2020</v>
      </c>
      <c r="I2580" s="29">
        <v>44045</v>
      </c>
      <c r="J2580" s="13" t="s">
        <v>50</v>
      </c>
      <c r="K2580" s="13" t="s">
        <v>661</v>
      </c>
      <c r="L2580" s="13" t="s">
        <v>36</v>
      </c>
      <c r="M2580" s="13" t="s">
        <v>160</v>
      </c>
      <c r="N2580" s="13" t="s">
        <v>160</v>
      </c>
      <c r="O2580" s="13" t="s">
        <v>54</v>
      </c>
      <c r="P2580" s="13" t="s">
        <v>55</v>
      </c>
      <c r="Q2580" s="13" t="s">
        <v>662</v>
      </c>
      <c r="R2580" s="13" t="s">
        <v>57</v>
      </c>
      <c r="S2580" s="13" t="s">
        <v>86</v>
      </c>
      <c r="T2580" s="13" t="s">
        <v>663</v>
      </c>
      <c r="U2580" s="33">
        <v>1922.3378999999998</v>
      </c>
      <c r="V2580" s="15">
        <v>7</v>
      </c>
      <c r="W2580" s="14">
        <v>7.0000000000000007E-2</v>
      </c>
      <c r="X2580" s="33">
        <v>187.29</v>
      </c>
      <c r="Y2580" s="33">
        <v>227.21790000000001</v>
      </c>
      <c r="Z2580" s="14">
        <f t="shared" si="163"/>
        <v>0.11819873082666686</v>
      </c>
      <c r="AA2580" s="13" t="s">
        <v>60</v>
      </c>
      <c r="AB2580" s="33">
        <v>134.56365299999999</v>
      </c>
      <c r="AC2580" s="33">
        <v>1373.2663469999998</v>
      </c>
    </row>
    <row r="2581" spans="2:29" x14ac:dyDescent="0.3">
      <c r="B2581" s="19"/>
      <c r="D2581" s="13" t="s">
        <v>8684</v>
      </c>
      <c r="E2581" s="29">
        <v>44041</v>
      </c>
      <c r="F2581" s="29" t="str">
        <f t="shared" si="160"/>
        <v>Wed</v>
      </c>
      <c r="G2581" s="29" t="str">
        <f t="shared" si="161"/>
        <v>Jul</v>
      </c>
      <c r="H2581" s="34">
        <f t="shared" si="162"/>
        <v>2020</v>
      </c>
      <c r="I2581" s="29">
        <v>44045</v>
      </c>
      <c r="J2581" s="13" t="s">
        <v>50</v>
      </c>
      <c r="K2581" s="13" t="s">
        <v>661</v>
      </c>
      <c r="L2581" s="13" t="s">
        <v>36</v>
      </c>
      <c r="M2581" s="13" t="s">
        <v>160</v>
      </c>
      <c r="N2581" s="13" t="s">
        <v>160</v>
      </c>
      <c r="O2581" s="13" t="s">
        <v>54</v>
      </c>
      <c r="P2581" s="13" t="s">
        <v>55</v>
      </c>
      <c r="Q2581" s="13" t="s">
        <v>1441</v>
      </c>
      <c r="R2581" s="13" t="s">
        <v>57</v>
      </c>
      <c r="S2581" s="13" t="s">
        <v>58</v>
      </c>
      <c r="T2581" s="13" t="s">
        <v>1442</v>
      </c>
      <c r="U2581" s="33">
        <v>504.07559999999989</v>
      </c>
      <c r="V2581" s="15">
        <v>4</v>
      </c>
      <c r="W2581" s="14">
        <v>0.17</v>
      </c>
      <c r="X2581" s="33">
        <v>90.47</v>
      </c>
      <c r="Y2581" s="33">
        <v>12.075599999999994</v>
      </c>
      <c r="Z2581" s="14">
        <f t="shared" si="163"/>
        <v>2.3955930419960809E-2</v>
      </c>
      <c r="AA2581" s="13" t="s">
        <v>60</v>
      </c>
      <c r="AB2581" s="33">
        <v>85.692851999999988</v>
      </c>
      <c r="AC2581" s="33">
        <v>315.83714799999984</v>
      </c>
    </row>
    <row r="2582" spans="2:29" x14ac:dyDescent="0.3">
      <c r="B2582" s="19"/>
      <c r="D2582" s="13" t="s">
        <v>8685</v>
      </c>
      <c r="E2582" s="29">
        <v>43594</v>
      </c>
      <c r="F2582" s="29" t="str">
        <f t="shared" si="160"/>
        <v>Thu</v>
      </c>
      <c r="G2582" s="29" t="str">
        <f t="shared" si="161"/>
        <v>May</v>
      </c>
      <c r="H2582" s="34">
        <f t="shared" si="162"/>
        <v>2019</v>
      </c>
      <c r="I2582" s="29">
        <v>43595</v>
      </c>
      <c r="J2582" s="13" t="s">
        <v>34</v>
      </c>
      <c r="K2582" s="13" t="s">
        <v>4305</v>
      </c>
      <c r="L2582" s="13" t="s">
        <v>24</v>
      </c>
      <c r="M2582" s="13" t="s">
        <v>1733</v>
      </c>
      <c r="N2582" s="13" t="s">
        <v>187</v>
      </c>
      <c r="O2582" s="13" t="s">
        <v>27</v>
      </c>
      <c r="P2582" s="13" t="s">
        <v>28</v>
      </c>
      <c r="Q2582" s="13" t="s">
        <v>1566</v>
      </c>
      <c r="R2582" s="13" t="s">
        <v>30</v>
      </c>
      <c r="S2582" s="13" t="s">
        <v>1567</v>
      </c>
      <c r="T2582" s="13" t="s">
        <v>1568</v>
      </c>
      <c r="U2582" s="33">
        <v>33.900000000000006</v>
      </c>
      <c r="V2582" s="15">
        <v>1</v>
      </c>
      <c r="W2582" s="14">
        <v>0</v>
      </c>
      <c r="X2582" s="33">
        <v>12.21</v>
      </c>
      <c r="Y2582" s="33">
        <v>8.7900000000000009</v>
      </c>
      <c r="Z2582" s="14">
        <f t="shared" si="163"/>
        <v>0.25929203539823009</v>
      </c>
      <c r="AA2582" s="13" t="s">
        <v>60</v>
      </c>
      <c r="AB2582" s="33">
        <v>0</v>
      </c>
      <c r="AC2582" s="33">
        <v>12.900000000000004</v>
      </c>
    </row>
    <row r="2583" spans="2:29" x14ac:dyDescent="0.3">
      <c r="B2583" s="19"/>
      <c r="D2583" s="13" t="s">
        <v>8686</v>
      </c>
      <c r="E2583" s="29">
        <v>43594</v>
      </c>
      <c r="F2583" s="29" t="str">
        <f t="shared" si="160"/>
        <v>Thu</v>
      </c>
      <c r="G2583" s="29" t="str">
        <f t="shared" si="161"/>
        <v>May</v>
      </c>
      <c r="H2583" s="34">
        <f t="shared" si="162"/>
        <v>2019</v>
      </c>
      <c r="I2583" s="29">
        <v>43595</v>
      </c>
      <c r="J2583" s="13" t="s">
        <v>34</v>
      </c>
      <c r="K2583" s="13" t="s">
        <v>4305</v>
      </c>
      <c r="L2583" s="13" t="s">
        <v>24</v>
      </c>
      <c r="M2583" s="13" t="s">
        <v>1733</v>
      </c>
      <c r="N2583" s="13" t="s">
        <v>187</v>
      </c>
      <c r="O2583" s="13" t="s">
        <v>27</v>
      </c>
      <c r="P2583" s="13" t="s">
        <v>28</v>
      </c>
      <c r="Q2583" s="13" t="s">
        <v>4412</v>
      </c>
      <c r="R2583" s="13" t="s">
        <v>30</v>
      </c>
      <c r="S2583" s="13" t="s">
        <v>1607</v>
      </c>
      <c r="T2583" s="13" t="s">
        <v>4413</v>
      </c>
      <c r="U2583" s="33">
        <v>63.84</v>
      </c>
      <c r="V2583" s="15">
        <v>4</v>
      </c>
      <c r="W2583" s="14">
        <v>0</v>
      </c>
      <c r="X2583" s="33">
        <v>8.81</v>
      </c>
      <c r="Y2583" s="33">
        <v>12.120000000000001</v>
      </c>
      <c r="Z2583" s="14">
        <f t="shared" si="163"/>
        <v>0.18984962406015038</v>
      </c>
      <c r="AA2583" s="13" t="s">
        <v>60</v>
      </c>
      <c r="AB2583" s="33">
        <v>0</v>
      </c>
      <c r="AC2583" s="33">
        <v>42.91</v>
      </c>
    </row>
    <row r="2584" spans="2:29" x14ac:dyDescent="0.3">
      <c r="B2584" s="19"/>
      <c r="D2584" s="13" t="s">
        <v>8687</v>
      </c>
      <c r="E2584" s="29">
        <v>43594</v>
      </c>
      <c r="F2584" s="29" t="str">
        <f t="shared" si="160"/>
        <v>Thu</v>
      </c>
      <c r="G2584" s="29" t="str">
        <f t="shared" si="161"/>
        <v>May</v>
      </c>
      <c r="H2584" s="34">
        <f t="shared" si="162"/>
        <v>2019</v>
      </c>
      <c r="I2584" s="29">
        <v>43595</v>
      </c>
      <c r="J2584" s="13" t="s">
        <v>34</v>
      </c>
      <c r="K2584" s="13" t="s">
        <v>4305</v>
      </c>
      <c r="L2584" s="13" t="s">
        <v>24</v>
      </c>
      <c r="M2584" s="13" t="s">
        <v>1733</v>
      </c>
      <c r="N2584" s="13" t="s">
        <v>187</v>
      </c>
      <c r="O2584" s="13" t="s">
        <v>27</v>
      </c>
      <c r="P2584" s="13" t="s">
        <v>28</v>
      </c>
      <c r="Q2584" s="13" t="s">
        <v>2237</v>
      </c>
      <c r="R2584" s="13" t="s">
        <v>40</v>
      </c>
      <c r="S2584" s="13" t="s">
        <v>906</v>
      </c>
      <c r="T2584" s="13" t="s">
        <v>2238</v>
      </c>
      <c r="U2584" s="33">
        <v>117</v>
      </c>
      <c r="V2584" s="15">
        <v>5</v>
      </c>
      <c r="W2584" s="14">
        <v>0</v>
      </c>
      <c r="X2584" s="33">
        <v>4.55</v>
      </c>
      <c r="Y2584" s="33">
        <v>17.549999999999997</v>
      </c>
      <c r="Z2584" s="14">
        <f t="shared" si="163"/>
        <v>0.14999999999999997</v>
      </c>
      <c r="AA2584" s="13" t="s">
        <v>60</v>
      </c>
      <c r="AB2584" s="33">
        <v>0</v>
      </c>
      <c r="AC2584" s="33">
        <v>94.9</v>
      </c>
    </row>
    <row r="2585" spans="2:29" x14ac:dyDescent="0.3">
      <c r="B2585" s="19"/>
      <c r="D2585" s="13" t="s">
        <v>8688</v>
      </c>
      <c r="E2585" s="29">
        <v>43594</v>
      </c>
      <c r="F2585" s="29" t="str">
        <f t="shared" si="160"/>
        <v>Thu</v>
      </c>
      <c r="G2585" s="29" t="str">
        <f t="shared" si="161"/>
        <v>May</v>
      </c>
      <c r="H2585" s="34">
        <f t="shared" si="162"/>
        <v>2019</v>
      </c>
      <c r="I2585" s="29">
        <v>43595</v>
      </c>
      <c r="J2585" s="13" t="s">
        <v>34</v>
      </c>
      <c r="K2585" s="13" t="s">
        <v>4305</v>
      </c>
      <c r="L2585" s="13" t="s">
        <v>24</v>
      </c>
      <c r="M2585" s="13" t="s">
        <v>1733</v>
      </c>
      <c r="N2585" s="13" t="s">
        <v>187</v>
      </c>
      <c r="O2585" s="13" t="s">
        <v>27</v>
      </c>
      <c r="P2585" s="13" t="s">
        <v>28</v>
      </c>
      <c r="Q2585" s="13" t="s">
        <v>3189</v>
      </c>
      <c r="R2585" s="13" t="s">
        <v>30</v>
      </c>
      <c r="S2585" s="13" t="s">
        <v>1228</v>
      </c>
      <c r="T2585" s="13" t="s">
        <v>3190</v>
      </c>
      <c r="U2585" s="33">
        <v>26.910000000000004</v>
      </c>
      <c r="V2585" s="15">
        <v>1</v>
      </c>
      <c r="W2585" s="14">
        <v>0</v>
      </c>
      <c r="X2585" s="33">
        <v>4.3</v>
      </c>
      <c r="Y2585" s="33">
        <v>10.199999999999999</v>
      </c>
      <c r="Z2585" s="14">
        <f t="shared" si="163"/>
        <v>0.37904124860646593</v>
      </c>
      <c r="AA2585" s="13" t="s">
        <v>60</v>
      </c>
      <c r="AB2585" s="33">
        <v>0</v>
      </c>
      <c r="AC2585" s="33">
        <v>12.410000000000004</v>
      </c>
    </row>
    <row r="2586" spans="2:29" x14ac:dyDescent="0.3">
      <c r="B2586" s="19"/>
      <c r="D2586" s="13" t="s">
        <v>8689</v>
      </c>
      <c r="E2586" s="29">
        <v>43594</v>
      </c>
      <c r="F2586" s="29" t="str">
        <f t="shared" si="160"/>
        <v>Thu</v>
      </c>
      <c r="G2586" s="29" t="str">
        <f t="shared" si="161"/>
        <v>May</v>
      </c>
      <c r="H2586" s="34">
        <f t="shared" si="162"/>
        <v>2019</v>
      </c>
      <c r="I2586" s="29">
        <v>43595</v>
      </c>
      <c r="J2586" s="13" t="s">
        <v>34</v>
      </c>
      <c r="K2586" s="13" t="s">
        <v>4305</v>
      </c>
      <c r="L2586" s="13" t="s">
        <v>24</v>
      </c>
      <c r="M2586" s="13" t="s">
        <v>1733</v>
      </c>
      <c r="N2586" s="13" t="s">
        <v>187</v>
      </c>
      <c r="O2586" s="13" t="s">
        <v>27</v>
      </c>
      <c r="P2586" s="13" t="s">
        <v>28</v>
      </c>
      <c r="Q2586" s="13" t="s">
        <v>5385</v>
      </c>
      <c r="R2586" s="13" t="s">
        <v>30</v>
      </c>
      <c r="S2586" s="13" t="s">
        <v>1228</v>
      </c>
      <c r="T2586" s="13" t="s">
        <v>5386</v>
      </c>
      <c r="U2586" s="33">
        <v>52.5</v>
      </c>
      <c r="V2586" s="15">
        <v>5</v>
      </c>
      <c r="W2586" s="14">
        <v>0</v>
      </c>
      <c r="X2586" s="33">
        <v>2.37</v>
      </c>
      <c r="Y2586" s="33">
        <v>5.7000000000000011</v>
      </c>
      <c r="Z2586" s="14">
        <f t="shared" si="163"/>
        <v>0.1085714285714286</v>
      </c>
      <c r="AA2586" s="13" t="s">
        <v>60</v>
      </c>
      <c r="AB2586" s="33">
        <v>0</v>
      </c>
      <c r="AC2586" s="33">
        <v>44.43</v>
      </c>
    </row>
    <row r="2587" spans="2:29" x14ac:dyDescent="0.3">
      <c r="B2587" s="19"/>
      <c r="D2587" s="13" t="s">
        <v>8690</v>
      </c>
      <c r="E2587" s="29">
        <v>43321</v>
      </c>
      <c r="F2587" s="29" t="str">
        <f t="shared" si="160"/>
        <v>Thu</v>
      </c>
      <c r="G2587" s="29" t="str">
        <f t="shared" si="161"/>
        <v>Aug</v>
      </c>
      <c r="H2587" s="34">
        <f t="shared" si="162"/>
        <v>2018</v>
      </c>
      <c r="I2587" s="29">
        <v>43327</v>
      </c>
      <c r="J2587" s="13" t="s">
        <v>50</v>
      </c>
      <c r="K2587" s="13" t="s">
        <v>1327</v>
      </c>
      <c r="L2587" s="13" t="s">
        <v>24</v>
      </c>
      <c r="M2587" s="13" t="s">
        <v>537</v>
      </c>
      <c r="N2587" s="13" t="s">
        <v>187</v>
      </c>
      <c r="O2587" s="13" t="s">
        <v>27</v>
      </c>
      <c r="P2587" s="13" t="s">
        <v>28</v>
      </c>
      <c r="Q2587" s="13" t="s">
        <v>1187</v>
      </c>
      <c r="R2587" s="13" t="s">
        <v>30</v>
      </c>
      <c r="S2587" s="13" t="s">
        <v>31</v>
      </c>
      <c r="T2587" s="13" t="s">
        <v>1188</v>
      </c>
      <c r="U2587" s="33">
        <v>1285.05</v>
      </c>
      <c r="V2587" s="15">
        <v>13</v>
      </c>
      <c r="W2587" s="14">
        <v>0</v>
      </c>
      <c r="X2587" s="33">
        <v>100.48</v>
      </c>
      <c r="Y2587" s="33">
        <v>552.24</v>
      </c>
      <c r="Z2587" s="14">
        <f t="shared" si="163"/>
        <v>0.42974203338391503</v>
      </c>
      <c r="AA2587" s="13" t="s">
        <v>88</v>
      </c>
      <c r="AB2587" s="33">
        <v>0</v>
      </c>
      <c r="AC2587" s="33">
        <v>632.32999999999993</v>
      </c>
    </row>
    <row r="2588" spans="2:29" x14ac:dyDescent="0.3">
      <c r="B2588" s="19"/>
      <c r="D2588" s="13" t="s">
        <v>8691</v>
      </c>
      <c r="E2588" s="29">
        <v>43321</v>
      </c>
      <c r="F2588" s="29" t="str">
        <f t="shared" si="160"/>
        <v>Thu</v>
      </c>
      <c r="G2588" s="29" t="str">
        <f t="shared" si="161"/>
        <v>Aug</v>
      </c>
      <c r="H2588" s="34">
        <f t="shared" si="162"/>
        <v>2018</v>
      </c>
      <c r="I2588" s="29">
        <v>43327</v>
      </c>
      <c r="J2588" s="13" t="s">
        <v>50</v>
      </c>
      <c r="K2588" s="13" t="s">
        <v>1327</v>
      </c>
      <c r="L2588" s="13" t="s">
        <v>24</v>
      </c>
      <c r="M2588" s="13" t="s">
        <v>537</v>
      </c>
      <c r="N2588" s="13" t="s">
        <v>187</v>
      </c>
      <c r="O2588" s="13" t="s">
        <v>27</v>
      </c>
      <c r="P2588" s="13" t="s">
        <v>28</v>
      </c>
      <c r="Q2588" s="13" t="s">
        <v>911</v>
      </c>
      <c r="R2588" s="13" t="s">
        <v>57</v>
      </c>
      <c r="S2588" s="13" t="s">
        <v>121</v>
      </c>
      <c r="T2588" s="13" t="s">
        <v>912</v>
      </c>
      <c r="U2588" s="33">
        <v>494.64</v>
      </c>
      <c r="V2588" s="15">
        <v>2</v>
      </c>
      <c r="W2588" s="14">
        <v>0</v>
      </c>
      <c r="X2588" s="33">
        <v>29.75</v>
      </c>
      <c r="Y2588" s="33">
        <v>4.92</v>
      </c>
      <c r="Z2588" s="14">
        <f t="shared" si="163"/>
        <v>9.9466278505579812E-3</v>
      </c>
      <c r="AA2588" s="13" t="s">
        <v>88</v>
      </c>
      <c r="AB2588" s="33">
        <v>0</v>
      </c>
      <c r="AC2588" s="33">
        <v>459.96999999999997</v>
      </c>
    </row>
    <row r="2589" spans="2:29" x14ac:dyDescent="0.3">
      <c r="B2589" s="19"/>
      <c r="D2589" s="13" t="s">
        <v>8692</v>
      </c>
      <c r="E2589" s="29">
        <v>43321</v>
      </c>
      <c r="F2589" s="29" t="str">
        <f t="shared" si="160"/>
        <v>Thu</v>
      </c>
      <c r="G2589" s="29" t="str">
        <f t="shared" si="161"/>
        <v>Aug</v>
      </c>
      <c r="H2589" s="34">
        <f t="shared" si="162"/>
        <v>2018</v>
      </c>
      <c r="I2589" s="29">
        <v>43327</v>
      </c>
      <c r="J2589" s="13" t="s">
        <v>50</v>
      </c>
      <c r="K2589" s="13" t="s">
        <v>1327</v>
      </c>
      <c r="L2589" s="13" t="s">
        <v>24</v>
      </c>
      <c r="M2589" s="13" t="s">
        <v>537</v>
      </c>
      <c r="N2589" s="13" t="s">
        <v>187</v>
      </c>
      <c r="O2589" s="13" t="s">
        <v>27</v>
      </c>
      <c r="P2589" s="13" t="s">
        <v>28</v>
      </c>
      <c r="Q2589" s="13" t="s">
        <v>1143</v>
      </c>
      <c r="R2589" s="13" t="s">
        <v>57</v>
      </c>
      <c r="S2589" s="13" t="s">
        <v>86</v>
      </c>
      <c r="T2589" s="13" t="s">
        <v>1144</v>
      </c>
      <c r="U2589" s="33">
        <v>297.48</v>
      </c>
      <c r="V2589" s="15">
        <v>2</v>
      </c>
      <c r="W2589" s="14">
        <v>0</v>
      </c>
      <c r="X2589" s="33">
        <v>29.65</v>
      </c>
      <c r="Y2589" s="33">
        <v>14.82</v>
      </c>
      <c r="Z2589" s="14">
        <f t="shared" si="163"/>
        <v>4.9818475191609521E-2</v>
      </c>
      <c r="AA2589" s="13" t="s">
        <v>88</v>
      </c>
      <c r="AB2589" s="33">
        <v>0</v>
      </c>
      <c r="AC2589" s="33">
        <v>253.01000000000005</v>
      </c>
    </row>
    <row r="2590" spans="2:29" x14ac:dyDescent="0.3">
      <c r="B2590" s="19"/>
      <c r="D2590" s="13" t="s">
        <v>8693</v>
      </c>
      <c r="E2590" s="29">
        <v>43277</v>
      </c>
      <c r="F2590" s="29" t="str">
        <f t="shared" si="160"/>
        <v>Tue</v>
      </c>
      <c r="G2590" s="29" t="str">
        <f t="shared" si="161"/>
        <v>Jun</v>
      </c>
      <c r="H2590" s="34">
        <f t="shared" si="162"/>
        <v>2018</v>
      </c>
      <c r="I2590" s="29">
        <v>43277</v>
      </c>
      <c r="J2590" s="13" t="s">
        <v>126</v>
      </c>
      <c r="K2590" s="13" t="s">
        <v>2684</v>
      </c>
      <c r="L2590" s="13" t="s">
        <v>24</v>
      </c>
      <c r="M2590" s="13" t="s">
        <v>400</v>
      </c>
      <c r="N2590" s="13" t="s">
        <v>141</v>
      </c>
      <c r="O2590" s="13" t="s">
        <v>54</v>
      </c>
      <c r="P2590" s="13" t="s">
        <v>55</v>
      </c>
      <c r="Q2590" s="13" t="s">
        <v>1967</v>
      </c>
      <c r="R2590" s="13" t="s">
        <v>57</v>
      </c>
      <c r="S2590" s="13" t="s">
        <v>121</v>
      </c>
      <c r="T2590" s="13" t="s">
        <v>1968</v>
      </c>
      <c r="U2590" s="33">
        <v>231.63120000000004</v>
      </c>
      <c r="V2590" s="15">
        <v>6</v>
      </c>
      <c r="W2590" s="14">
        <v>0.47000000000000003</v>
      </c>
      <c r="X2590" s="33">
        <v>36.65</v>
      </c>
      <c r="Y2590" s="33">
        <v>-144.38880000000006</v>
      </c>
      <c r="Z2590" s="14">
        <f t="shared" si="163"/>
        <v>-0.62335643902893922</v>
      </c>
      <c r="AA2590" s="13" t="s">
        <v>60</v>
      </c>
      <c r="AB2590" s="33">
        <v>108.86666400000003</v>
      </c>
      <c r="AC2590" s="33">
        <v>230.50333600000008</v>
      </c>
    </row>
    <row r="2591" spans="2:29" x14ac:dyDescent="0.3">
      <c r="B2591" s="19"/>
      <c r="D2591" s="13" t="s">
        <v>8694</v>
      </c>
      <c r="E2591" s="29">
        <v>43277</v>
      </c>
      <c r="F2591" s="29" t="str">
        <f t="shared" si="160"/>
        <v>Tue</v>
      </c>
      <c r="G2591" s="29" t="str">
        <f t="shared" si="161"/>
        <v>Jun</v>
      </c>
      <c r="H2591" s="34">
        <f t="shared" si="162"/>
        <v>2018</v>
      </c>
      <c r="I2591" s="29">
        <v>43277</v>
      </c>
      <c r="J2591" s="13" t="s">
        <v>126</v>
      </c>
      <c r="K2591" s="13" t="s">
        <v>2684</v>
      </c>
      <c r="L2591" s="13" t="s">
        <v>24</v>
      </c>
      <c r="M2591" s="13" t="s">
        <v>400</v>
      </c>
      <c r="N2591" s="13" t="s">
        <v>141</v>
      </c>
      <c r="O2591" s="13" t="s">
        <v>54</v>
      </c>
      <c r="P2591" s="13" t="s">
        <v>55</v>
      </c>
      <c r="Q2591" s="13" t="s">
        <v>4943</v>
      </c>
      <c r="R2591" s="13" t="s">
        <v>30</v>
      </c>
      <c r="S2591" s="13" t="s">
        <v>1121</v>
      </c>
      <c r="T2591" s="13" t="s">
        <v>4944</v>
      </c>
      <c r="U2591" s="33">
        <v>31.623000000000001</v>
      </c>
      <c r="V2591" s="15">
        <v>5</v>
      </c>
      <c r="W2591" s="14">
        <v>0.17</v>
      </c>
      <c r="X2591" s="33">
        <v>7.07</v>
      </c>
      <c r="Y2591" s="33">
        <v>5.972999999999999</v>
      </c>
      <c r="Z2591" s="14">
        <f t="shared" si="163"/>
        <v>0.18888151029314104</v>
      </c>
      <c r="AA2591" s="13" t="s">
        <v>60</v>
      </c>
      <c r="AB2591" s="33">
        <v>5.3759100000000002</v>
      </c>
      <c r="AC2591" s="33">
        <v>13.204090000000001</v>
      </c>
    </row>
    <row r="2592" spans="2:29" x14ac:dyDescent="0.3">
      <c r="B2592" s="19"/>
      <c r="D2592" s="13" t="s">
        <v>8695</v>
      </c>
      <c r="E2592" s="29">
        <v>43277</v>
      </c>
      <c r="F2592" s="29" t="str">
        <f t="shared" si="160"/>
        <v>Tue</v>
      </c>
      <c r="G2592" s="29" t="str">
        <f t="shared" si="161"/>
        <v>Jun</v>
      </c>
      <c r="H2592" s="34">
        <f t="shared" si="162"/>
        <v>2018</v>
      </c>
      <c r="I2592" s="29">
        <v>43277</v>
      </c>
      <c r="J2592" s="13" t="s">
        <v>126</v>
      </c>
      <c r="K2592" s="13" t="s">
        <v>2684</v>
      </c>
      <c r="L2592" s="13" t="s">
        <v>24</v>
      </c>
      <c r="M2592" s="13" t="s">
        <v>400</v>
      </c>
      <c r="N2592" s="13" t="s">
        <v>141</v>
      </c>
      <c r="O2592" s="13" t="s">
        <v>54</v>
      </c>
      <c r="P2592" s="13" t="s">
        <v>55</v>
      </c>
      <c r="Q2592" s="13" t="s">
        <v>5400</v>
      </c>
      <c r="R2592" s="13" t="s">
        <v>30</v>
      </c>
      <c r="S2592" s="13" t="s">
        <v>1121</v>
      </c>
      <c r="T2592" s="13" t="s">
        <v>5401</v>
      </c>
      <c r="U2592" s="33">
        <v>8.8394999999999992</v>
      </c>
      <c r="V2592" s="15">
        <v>1</v>
      </c>
      <c r="W2592" s="14">
        <v>0.17</v>
      </c>
      <c r="X2592" s="33">
        <v>1.39</v>
      </c>
      <c r="Y2592" s="33">
        <v>0.82950000000000013</v>
      </c>
      <c r="Z2592" s="14">
        <f t="shared" si="163"/>
        <v>9.3840149329713241E-2</v>
      </c>
      <c r="AA2592" s="13" t="s">
        <v>60</v>
      </c>
      <c r="AB2592" s="33">
        <v>1.502715</v>
      </c>
      <c r="AC2592" s="33">
        <v>5.117284999999999</v>
      </c>
    </row>
    <row r="2593" spans="2:29" x14ac:dyDescent="0.3">
      <c r="B2593" s="19"/>
      <c r="D2593" s="13" t="s">
        <v>8696</v>
      </c>
      <c r="E2593" s="29">
        <v>43277</v>
      </c>
      <c r="F2593" s="29" t="str">
        <f t="shared" si="160"/>
        <v>Tue</v>
      </c>
      <c r="G2593" s="29" t="str">
        <f t="shared" si="161"/>
        <v>Jun</v>
      </c>
      <c r="H2593" s="34">
        <f t="shared" si="162"/>
        <v>2018</v>
      </c>
      <c r="I2593" s="29">
        <v>43277</v>
      </c>
      <c r="J2593" s="13" t="s">
        <v>126</v>
      </c>
      <c r="K2593" s="13" t="s">
        <v>2684</v>
      </c>
      <c r="L2593" s="13" t="s">
        <v>24</v>
      </c>
      <c r="M2593" s="13" t="s">
        <v>400</v>
      </c>
      <c r="N2593" s="13" t="s">
        <v>141</v>
      </c>
      <c r="O2593" s="13" t="s">
        <v>54</v>
      </c>
      <c r="P2593" s="13" t="s">
        <v>55</v>
      </c>
      <c r="Q2593" s="13" t="s">
        <v>3753</v>
      </c>
      <c r="R2593" s="13" t="s">
        <v>40</v>
      </c>
      <c r="S2593" s="13" t="s">
        <v>41</v>
      </c>
      <c r="T2593" s="13" t="s">
        <v>3754</v>
      </c>
      <c r="U2593" s="33">
        <v>87.33720000000001</v>
      </c>
      <c r="V2593" s="15">
        <v>2</v>
      </c>
      <c r="W2593" s="14">
        <v>0.27</v>
      </c>
      <c r="X2593" s="33">
        <v>1.38</v>
      </c>
      <c r="Y2593" s="33">
        <v>14.317199999999993</v>
      </c>
      <c r="Z2593" s="14">
        <f t="shared" si="163"/>
        <v>0.16393014660419605</v>
      </c>
      <c r="AA2593" s="13" t="s">
        <v>60</v>
      </c>
      <c r="AB2593" s="33">
        <v>23.581044000000006</v>
      </c>
      <c r="AC2593" s="33">
        <v>48.058956000000009</v>
      </c>
    </row>
    <row r="2594" spans="2:29" x14ac:dyDescent="0.3">
      <c r="B2594" s="19"/>
      <c r="D2594" s="13" t="s">
        <v>8697</v>
      </c>
      <c r="E2594" s="29">
        <v>43722</v>
      </c>
      <c r="F2594" s="29" t="str">
        <f t="shared" si="160"/>
        <v>Sat</v>
      </c>
      <c r="G2594" s="29" t="str">
        <f t="shared" si="161"/>
        <v>Sep</v>
      </c>
      <c r="H2594" s="34">
        <f t="shared" si="162"/>
        <v>2019</v>
      </c>
      <c r="I2594" s="29">
        <v>43727</v>
      </c>
      <c r="J2594" s="13" t="s">
        <v>50</v>
      </c>
      <c r="K2594" s="13" t="s">
        <v>3920</v>
      </c>
      <c r="L2594" s="13" t="s">
        <v>24</v>
      </c>
      <c r="M2594" s="13" t="s">
        <v>112</v>
      </c>
      <c r="N2594" s="13" t="s">
        <v>113</v>
      </c>
      <c r="O2594" s="13" t="s">
        <v>114</v>
      </c>
      <c r="P2594" s="13" t="s">
        <v>55</v>
      </c>
      <c r="Q2594" s="13" t="s">
        <v>3749</v>
      </c>
      <c r="R2594" s="13" t="s">
        <v>30</v>
      </c>
      <c r="S2594" s="13" t="s">
        <v>1789</v>
      </c>
      <c r="T2594" s="13" t="s">
        <v>3750</v>
      </c>
      <c r="U2594" s="33">
        <v>329.40000000000003</v>
      </c>
      <c r="V2594" s="15">
        <v>6</v>
      </c>
      <c r="W2594" s="14">
        <v>0</v>
      </c>
      <c r="X2594" s="33">
        <v>16.13</v>
      </c>
      <c r="Y2594" s="33">
        <v>131.76</v>
      </c>
      <c r="Z2594" s="14">
        <f t="shared" si="163"/>
        <v>0.39999999999999991</v>
      </c>
      <c r="AA2594" s="13" t="s">
        <v>88</v>
      </c>
      <c r="AB2594" s="33">
        <v>0</v>
      </c>
      <c r="AC2594" s="33">
        <v>181.51000000000005</v>
      </c>
    </row>
    <row r="2595" spans="2:29" x14ac:dyDescent="0.3">
      <c r="B2595" s="19"/>
      <c r="D2595" s="13" t="s">
        <v>8698</v>
      </c>
      <c r="E2595" s="29">
        <v>43722</v>
      </c>
      <c r="F2595" s="29" t="str">
        <f t="shared" si="160"/>
        <v>Sat</v>
      </c>
      <c r="G2595" s="29" t="str">
        <f t="shared" si="161"/>
        <v>Sep</v>
      </c>
      <c r="H2595" s="34">
        <f t="shared" si="162"/>
        <v>2019</v>
      </c>
      <c r="I2595" s="29">
        <v>43727</v>
      </c>
      <c r="J2595" s="13" t="s">
        <v>50</v>
      </c>
      <c r="K2595" s="13" t="s">
        <v>3920</v>
      </c>
      <c r="L2595" s="13" t="s">
        <v>24</v>
      </c>
      <c r="M2595" s="13" t="s">
        <v>112</v>
      </c>
      <c r="N2595" s="13" t="s">
        <v>113</v>
      </c>
      <c r="O2595" s="13" t="s">
        <v>114</v>
      </c>
      <c r="P2595" s="13" t="s">
        <v>55</v>
      </c>
      <c r="Q2595" s="13" t="s">
        <v>5464</v>
      </c>
      <c r="R2595" s="13" t="s">
        <v>30</v>
      </c>
      <c r="S2595" s="13" t="s">
        <v>1228</v>
      </c>
      <c r="T2595" s="13" t="s">
        <v>5465</v>
      </c>
      <c r="U2595" s="33">
        <v>114.39000000000001</v>
      </c>
      <c r="V2595" s="15">
        <v>3</v>
      </c>
      <c r="W2595" s="14">
        <v>0</v>
      </c>
      <c r="X2595" s="33">
        <v>2.15</v>
      </c>
      <c r="Y2595" s="33">
        <v>14.849999999999998</v>
      </c>
      <c r="Z2595" s="14">
        <f t="shared" si="163"/>
        <v>0.1298190401258851</v>
      </c>
      <c r="AA2595" s="13" t="s">
        <v>88</v>
      </c>
      <c r="AB2595" s="33">
        <v>0</v>
      </c>
      <c r="AC2595" s="33">
        <v>97.390000000000015</v>
      </c>
    </row>
    <row r="2596" spans="2:29" x14ac:dyDescent="0.3">
      <c r="B2596" s="19"/>
      <c r="D2596" s="13" t="s">
        <v>8699</v>
      </c>
      <c r="E2596" s="29">
        <v>43627</v>
      </c>
      <c r="F2596" s="29" t="str">
        <f t="shared" si="160"/>
        <v>Tue</v>
      </c>
      <c r="G2596" s="29" t="str">
        <f t="shared" si="161"/>
        <v>Jun</v>
      </c>
      <c r="H2596" s="34">
        <f t="shared" si="162"/>
        <v>2019</v>
      </c>
      <c r="I2596" s="29">
        <v>43632</v>
      </c>
      <c r="J2596" s="13" t="s">
        <v>50</v>
      </c>
      <c r="K2596" s="13" t="s">
        <v>1817</v>
      </c>
      <c r="L2596" s="13" t="s">
        <v>82</v>
      </c>
      <c r="M2596" s="13" t="s">
        <v>186</v>
      </c>
      <c r="N2596" s="13" t="s">
        <v>187</v>
      </c>
      <c r="O2596" s="13" t="s">
        <v>27</v>
      </c>
      <c r="P2596" s="13" t="s">
        <v>28</v>
      </c>
      <c r="Q2596" s="13" t="s">
        <v>301</v>
      </c>
      <c r="R2596" s="13" t="s">
        <v>57</v>
      </c>
      <c r="S2596" s="13" t="s">
        <v>58</v>
      </c>
      <c r="T2596" s="13" t="s">
        <v>302</v>
      </c>
      <c r="U2596" s="33">
        <v>583.92000000000007</v>
      </c>
      <c r="V2596" s="15">
        <v>4</v>
      </c>
      <c r="W2596" s="14">
        <v>0</v>
      </c>
      <c r="X2596" s="33">
        <v>69.47</v>
      </c>
      <c r="Y2596" s="33">
        <v>216</v>
      </c>
      <c r="Z2596" s="14">
        <f t="shared" si="163"/>
        <v>0.36991368680641179</v>
      </c>
      <c r="AA2596" s="13" t="s">
        <v>88</v>
      </c>
      <c r="AB2596" s="33">
        <v>0</v>
      </c>
      <c r="AC2596" s="33">
        <v>298.45000000000005</v>
      </c>
    </row>
    <row r="2597" spans="2:29" x14ac:dyDescent="0.3">
      <c r="B2597" s="19"/>
      <c r="D2597" s="13" t="s">
        <v>8700</v>
      </c>
      <c r="E2597" s="29">
        <v>44103</v>
      </c>
      <c r="F2597" s="29" t="str">
        <f t="shared" si="160"/>
        <v>Tue</v>
      </c>
      <c r="G2597" s="29" t="str">
        <f t="shared" si="161"/>
        <v>Sep</v>
      </c>
      <c r="H2597" s="34">
        <f t="shared" si="162"/>
        <v>2020</v>
      </c>
      <c r="I2597" s="29">
        <v>44107</v>
      </c>
      <c r="J2597" s="13" t="s">
        <v>50</v>
      </c>
      <c r="K2597" s="13" t="s">
        <v>3966</v>
      </c>
      <c r="L2597" s="13" t="s">
        <v>82</v>
      </c>
      <c r="M2597" s="13" t="s">
        <v>90</v>
      </c>
      <c r="N2597" s="13" t="s">
        <v>91</v>
      </c>
      <c r="O2597" s="13" t="s">
        <v>54</v>
      </c>
      <c r="P2597" s="13" t="s">
        <v>55</v>
      </c>
      <c r="Q2597" s="13" t="s">
        <v>3967</v>
      </c>
      <c r="R2597" s="13" t="s">
        <v>30</v>
      </c>
      <c r="S2597" s="13" t="s">
        <v>1121</v>
      </c>
      <c r="T2597" s="13" t="s">
        <v>3968</v>
      </c>
      <c r="U2597" s="33">
        <v>99.052199999999985</v>
      </c>
      <c r="V2597" s="15">
        <v>9</v>
      </c>
      <c r="W2597" s="14">
        <v>0.17</v>
      </c>
      <c r="X2597" s="33">
        <v>15.58</v>
      </c>
      <c r="Y2597" s="33">
        <v>6.9822000000000024</v>
      </c>
      <c r="Z2597" s="14">
        <f t="shared" si="163"/>
        <v>7.0490105217249119E-2</v>
      </c>
      <c r="AA2597" s="13" t="s">
        <v>60</v>
      </c>
      <c r="AB2597" s="33">
        <v>16.838873999999997</v>
      </c>
      <c r="AC2597" s="33">
        <v>59.651125999999991</v>
      </c>
    </row>
    <row r="2598" spans="2:29" x14ac:dyDescent="0.3">
      <c r="B2598" s="19"/>
      <c r="D2598" s="13" t="s">
        <v>8701</v>
      </c>
      <c r="E2598" s="29">
        <v>43085</v>
      </c>
      <c r="F2598" s="29" t="str">
        <f t="shared" si="160"/>
        <v>Sat</v>
      </c>
      <c r="G2598" s="29" t="str">
        <f t="shared" si="161"/>
        <v>Dec</v>
      </c>
      <c r="H2598" s="34">
        <f t="shared" si="162"/>
        <v>2017</v>
      </c>
      <c r="I2598" s="29">
        <v>43091</v>
      </c>
      <c r="J2598" s="13" t="s">
        <v>50</v>
      </c>
      <c r="K2598" s="13" t="s">
        <v>1562</v>
      </c>
      <c r="L2598" s="13" t="s">
        <v>82</v>
      </c>
      <c r="M2598" s="13" t="s">
        <v>1320</v>
      </c>
      <c r="N2598" s="13" t="s">
        <v>1210</v>
      </c>
      <c r="O2598" s="13" t="s">
        <v>201</v>
      </c>
      <c r="P2598" s="13" t="s">
        <v>28</v>
      </c>
      <c r="Q2598" s="13" t="s">
        <v>101</v>
      </c>
      <c r="R2598" s="13" t="s">
        <v>40</v>
      </c>
      <c r="S2598" s="13" t="s">
        <v>41</v>
      </c>
      <c r="T2598" s="13" t="s">
        <v>102</v>
      </c>
      <c r="U2598" s="33">
        <v>1409.04</v>
      </c>
      <c r="V2598" s="15">
        <v>3</v>
      </c>
      <c r="W2598" s="14">
        <v>0</v>
      </c>
      <c r="X2598" s="33">
        <v>82.85</v>
      </c>
      <c r="Y2598" s="33">
        <v>436.77</v>
      </c>
      <c r="Z2598" s="14">
        <f t="shared" si="163"/>
        <v>0.30997700562084823</v>
      </c>
      <c r="AA2598" s="13" t="s">
        <v>88</v>
      </c>
      <c r="AB2598" s="33">
        <v>0</v>
      </c>
      <c r="AC2598" s="33">
        <v>889.42000000000007</v>
      </c>
    </row>
    <row r="2599" spans="2:29" x14ac:dyDescent="0.3">
      <c r="B2599" s="19"/>
      <c r="D2599" s="13" t="s">
        <v>8702</v>
      </c>
      <c r="E2599" s="29">
        <v>43971</v>
      </c>
      <c r="F2599" s="29" t="str">
        <f t="shared" si="160"/>
        <v>Wed</v>
      </c>
      <c r="G2599" s="29" t="str">
        <f t="shared" si="161"/>
        <v>May</v>
      </c>
      <c r="H2599" s="34">
        <f t="shared" si="162"/>
        <v>2020</v>
      </c>
      <c r="I2599" s="29">
        <v>43976</v>
      </c>
      <c r="J2599" s="13" t="s">
        <v>50</v>
      </c>
      <c r="K2599" s="13" t="s">
        <v>2159</v>
      </c>
      <c r="L2599" s="13" t="s">
        <v>24</v>
      </c>
      <c r="M2599" s="13" t="s">
        <v>421</v>
      </c>
      <c r="N2599" s="13" t="s">
        <v>421</v>
      </c>
      <c r="O2599" s="13" t="s">
        <v>27</v>
      </c>
      <c r="P2599" s="13" t="s">
        <v>28</v>
      </c>
      <c r="Q2599" s="13" t="s">
        <v>909</v>
      </c>
      <c r="R2599" s="13" t="s">
        <v>57</v>
      </c>
      <c r="S2599" s="13" t="s">
        <v>58</v>
      </c>
      <c r="T2599" s="13" t="s">
        <v>910</v>
      </c>
      <c r="U2599" s="33">
        <v>840.6</v>
      </c>
      <c r="V2599" s="15">
        <v>5</v>
      </c>
      <c r="W2599" s="14">
        <v>0</v>
      </c>
      <c r="X2599" s="33">
        <v>53</v>
      </c>
      <c r="Y2599" s="33">
        <v>319.34999999999997</v>
      </c>
      <c r="Z2599" s="14">
        <f t="shared" si="163"/>
        <v>0.37990720913633114</v>
      </c>
      <c r="AA2599" s="13" t="s">
        <v>88</v>
      </c>
      <c r="AB2599" s="33">
        <v>0</v>
      </c>
      <c r="AC2599" s="33">
        <v>468.25000000000006</v>
      </c>
    </row>
    <row r="2600" spans="2:29" x14ac:dyDescent="0.3">
      <c r="B2600" s="19"/>
      <c r="D2600" s="13" t="s">
        <v>8703</v>
      </c>
      <c r="E2600" s="29">
        <v>43971</v>
      </c>
      <c r="F2600" s="29" t="str">
        <f t="shared" si="160"/>
        <v>Wed</v>
      </c>
      <c r="G2600" s="29" t="str">
        <f t="shared" si="161"/>
        <v>May</v>
      </c>
      <c r="H2600" s="34">
        <f t="shared" si="162"/>
        <v>2020</v>
      </c>
      <c r="I2600" s="29">
        <v>43976</v>
      </c>
      <c r="J2600" s="13" t="s">
        <v>50</v>
      </c>
      <c r="K2600" s="13" t="s">
        <v>2159</v>
      </c>
      <c r="L2600" s="13" t="s">
        <v>24</v>
      </c>
      <c r="M2600" s="13" t="s">
        <v>421</v>
      </c>
      <c r="N2600" s="13" t="s">
        <v>421</v>
      </c>
      <c r="O2600" s="13" t="s">
        <v>27</v>
      </c>
      <c r="P2600" s="13" t="s">
        <v>28</v>
      </c>
      <c r="Q2600" s="13" t="s">
        <v>3102</v>
      </c>
      <c r="R2600" s="13" t="s">
        <v>57</v>
      </c>
      <c r="S2600" s="13" t="s">
        <v>121</v>
      </c>
      <c r="T2600" s="13" t="s">
        <v>3103</v>
      </c>
      <c r="U2600" s="33">
        <v>289.8</v>
      </c>
      <c r="V2600" s="15">
        <v>5</v>
      </c>
      <c r="W2600" s="14">
        <v>0</v>
      </c>
      <c r="X2600" s="33">
        <v>27.26</v>
      </c>
      <c r="Y2600" s="33">
        <v>139.04999999999998</v>
      </c>
      <c r="Z2600" s="14">
        <f t="shared" si="163"/>
        <v>0.47981366459627323</v>
      </c>
      <c r="AA2600" s="13" t="s">
        <v>88</v>
      </c>
      <c r="AB2600" s="33">
        <v>0</v>
      </c>
      <c r="AC2600" s="33">
        <v>123.49000000000004</v>
      </c>
    </row>
    <row r="2601" spans="2:29" x14ac:dyDescent="0.3">
      <c r="B2601" s="19"/>
      <c r="D2601" s="13" t="s">
        <v>8704</v>
      </c>
      <c r="E2601" s="29">
        <v>43971</v>
      </c>
      <c r="F2601" s="29" t="str">
        <f t="shared" si="160"/>
        <v>Wed</v>
      </c>
      <c r="G2601" s="29" t="str">
        <f t="shared" si="161"/>
        <v>May</v>
      </c>
      <c r="H2601" s="34">
        <f t="shared" si="162"/>
        <v>2020</v>
      </c>
      <c r="I2601" s="29">
        <v>43976</v>
      </c>
      <c r="J2601" s="13" t="s">
        <v>50</v>
      </c>
      <c r="K2601" s="13" t="s">
        <v>2159</v>
      </c>
      <c r="L2601" s="13" t="s">
        <v>24</v>
      </c>
      <c r="M2601" s="13" t="s">
        <v>421</v>
      </c>
      <c r="N2601" s="13" t="s">
        <v>421</v>
      </c>
      <c r="O2601" s="13" t="s">
        <v>27</v>
      </c>
      <c r="P2601" s="13" t="s">
        <v>28</v>
      </c>
      <c r="Q2601" s="13" t="s">
        <v>2470</v>
      </c>
      <c r="R2601" s="13" t="s">
        <v>57</v>
      </c>
      <c r="S2601" s="13" t="s">
        <v>121</v>
      </c>
      <c r="T2601" s="13" t="s">
        <v>2471</v>
      </c>
      <c r="U2601" s="33">
        <v>287.27999999999997</v>
      </c>
      <c r="V2601" s="15">
        <v>7</v>
      </c>
      <c r="W2601" s="14">
        <v>0</v>
      </c>
      <c r="X2601" s="33">
        <v>25.83</v>
      </c>
      <c r="Y2601" s="33">
        <v>48.719999999999992</v>
      </c>
      <c r="Z2601" s="14">
        <f t="shared" si="163"/>
        <v>0.16959064327485379</v>
      </c>
      <c r="AA2601" s="13" t="s">
        <v>88</v>
      </c>
      <c r="AB2601" s="33">
        <v>0</v>
      </c>
      <c r="AC2601" s="33">
        <v>212.73</v>
      </c>
    </row>
    <row r="2602" spans="2:29" x14ac:dyDescent="0.3">
      <c r="B2602" s="19"/>
      <c r="D2602" s="13" t="s">
        <v>8705</v>
      </c>
      <c r="E2602" s="29">
        <v>43971</v>
      </c>
      <c r="F2602" s="29" t="str">
        <f t="shared" ref="F2602:F2665" si="164">TEXT(E2602,"ddd")</f>
        <v>Wed</v>
      </c>
      <c r="G2602" s="29" t="str">
        <f t="shared" ref="G2602:G2665" si="165">TEXT(E2602,"mmm")</f>
        <v>May</v>
      </c>
      <c r="H2602" s="34">
        <f t="shared" si="162"/>
        <v>2020</v>
      </c>
      <c r="I2602" s="29">
        <v>43976</v>
      </c>
      <c r="J2602" s="13" t="s">
        <v>50</v>
      </c>
      <c r="K2602" s="13" t="s">
        <v>2159</v>
      </c>
      <c r="L2602" s="13" t="s">
        <v>24</v>
      </c>
      <c r="M2602" s="13" t="s">
        <v>421</v>
      </c>
      <c r="N2602" s="13" t="s">
        <v>421</v>
      </c>
      <c r="O2602" s="13" t="s">
        <v>27</v>
      </c>
      <c r="P2602" s="13" t="s">
        <v>28</v>
      </c>
      <c r="Q2602" s="13" t="s">
        <v>5695</v>
      </c>
      <c r="R2602" s="13" t="s">
        <v>30</v>
      </c>
      <c r="S2602" s="13" t="s">
        <v>289</v>
      </c>
      <c r="T2602" s="13" t="s">
        <v>5696</v>
      </c>
      <c r="U2602" s="33">
        <v>46.08</v>
      </c>
      <c r="V2602" s="15">
        <v>2</v>
      </c>
      <c r="W2602" s="14">
        <v>0</v>
      </c>
      <c r="X2602" s="33">
        <v>2.39</v>
      </c>
      <c r="Y2602" s="33">
        <v>14.700000000000001</v>
      </c>
      <c r="Z2602" s="14">
        <f t="shared" si="163"/>
        <v>0.31901041666666669</v>
      </c>
      <c r="AA2602" s="13" t="s">
        <v>88</v>
      </c>
      <c r="AB2602" s="33">
        <v>0</v>
      </c>
      <c r="AC2602" s="33">
        <v>28.989999999999995</v>
      </c>
    </row>
    <row r="2603" spans="2:29" x14ac:dyDescent="0.3">
      <c r="B2603" s="19"/>
      <c r="D2603" s="13" t="s">
        <v>8706</v>
      </c>
      <c r="E2603" s="29">
        <v>44149</v>
      </c>
      <c r="F2603" s="29" t="str">
        <f t="shared" si="164"/>
        <v>Sat</v>
      </c>
      <c r="G2603" s="29" t="str">
        <f t="shared" si="165"/>
        <v>Nov</v>
      </c>
      <c r="H2603" s="34">
        <f t="shared" si="162"/>
        <v>2020</v>
      </c>
      <c r="I2603" s="29">
        <v>44154</v>
      </c>
      <c r="J2603" s="13" t="s">
        <v>50</v>
      </c>
      <c r="K2603" s="13" t="s">
        <v>5395</v>
      </c>
      <c r="L2603" s="13" t="s">
        <v>24</v>
      </c>
      <c r="M2603" s="13" t="s">
        <v>501</v>
      </c>
      <c r="N2603" s="13" t="s">
        <v>91</v>
      </c>
      <c r="O2603" s="13" t="s">
        <v>54</v>
      </c>
      <c r="P2603" s="13" t="s">
        <v>55</v>
      </c>
      <c r="Q2603" s="13" t="s">
        <v>5149</v>
      </c>
      <c r="R2603" s="13" t="s">
        <v>30</v>
      </c>
      <c r="S2603" s="13" t="s">
        <v>1228</v>
      </c>
      <c r="T2603" s="13" t="s">
        <v>5150</v>
      </c>
      <c r="U2603" s="33">
        <v>34.344000000000008</v>
      </c>
      <c r="V2603" s="15">
        <v>5</v>
      </c>
      <c r="W2603" s="14">
        <v>0.47000000000000003</v>
      </c>
      <c r="X2603" s="33">
        <v>4.45</v>
      </c>
      <c r="Y2603" s="33">
        <v>-16.956000000000003</v>
      </c>
      <c r="Z2603" s="14">
        <f t="shared" si="163"/>
        <v>-0.49371069182389932</v>
      </c>
      <c r="AA2603" s="13" t="s">
        <v>88</v>
      </c>
      <c r="AB2603" s="33">
        <v>16.141680000000004</v>
      </c>
      <c r="AC2603" s="33">
        <v>30.708320000000008</v>
      </c>
    </row>
    <row r="2604" spans="2:29" x14ac:dyDescent="0.3">
      <c r="B2604" s="19"/>
      <c r="D2604" s="13" t="s">
        <v>8707</v>
      </c>
      <c r="E2604" s="29">
        <v>44149</v>
      </c>
      <c r="F2604" s="29" t="str">
        <f t="shared" si="164"/>
        <v>Sat</v>
      </c>
      <c r="G2604" s="29" t="str">
        <f t="shared" si="165"/>
        <v>Nov</v>
      </c>
      <c r="H2604" s="34">
        <f t="shared" si="162"/>
        <v>2020</v>
      </c>
      <c r="I2604" s="29">
        <v>44154</v>
      </c>
      <c r="J2604" s="13" t="s">
        <v>50</v>
      </c>
      <c r="K2604" s="13" t="s">
        <v>5395</v>
      </c>
      <c r="L2604" s="13" t="s">
        <v>24</v>
      </c>
      <c r="M2604" s="13" t="s">
        <v>501</v>
      </c>
      <c r="N2604" s="13" t="s">
        <v>91</v>
      </c>
      <c r="O2604" s="13" t="s">
        <v>54</v>
      </c>
      <c r="P2604" s="13" t="s">
        <v>55</v>
      </c>
      <c r="Q2604" s="13" t="s">
        <v>5238</v>
      </c>
      <c r="R2604" s="13" t="s">
        <v>30</v>
      </c>
      <c r="S2604" s="13" t="s">
        <v>2177</v>
      </c>
      <c r="T2604" s="13" t="s">
        <v>5239</v>
      </c>
      <c r="U2604" s="33">
        <v>39.829500000000003</v>
      </c>
      <c r="V2604" s="15">
        <v>5</v>
      </c>
      <c r="W2604" s="14">
        <v>0.47000000000000003</v>
      </c>
      <c r="X2604" s="33">
        <v>1.64</v>
      </c>
      <c r="Y2604" s="33">
        <v>-7.0499999999995566E-2</v>
      </c>
      <c r="Z2604" s="14">
        <f t="shared" si="163"/>
        <v>-1.7700448160282093E-3</v>
      </c>
      <c r="AA2604" s="13" t="s">
        <v>88</v>
      </c>
      <c r="AB2604" s="33">
        <v>18.719865000000002</v>
      </c>
      <c r="AC2604" s="33">
        <v>19.540134999999996</v>
      </c>
    </row>
    <row r="2605" spans="2:29" x14ac:dyDescent="0.3">
      <c r="B2605" s="19"/>
      <c r="D2605" s="13" t="s">
        <v>8708</v>
      </c>
      <c r="E2605" s="29">
        <v>43324</v>
      </c>
      <c r="F2605" s="29" t="str">
        <f t="shared" si="164"/>
        <v>Sun</v>
      </c>
      <c r="G2605" s="29" t="str">
        <f t="shared" si="165"/>
        <v>Aug</v>
      </c>
      <c r="H2605" s="34">
        <f t="shared" si="162"/>
        <v>2018</v>
      </c>
      <c r="I2605" s="29">
        <v>43327</v>
      </c>
      <c r="J2605" s="13" t="s">
        <v>34</v>
      </c>
      <c r="K2605" s="13" t="s">
        <v>2907</v>
      </c>
      <c r="L2605" s="13" t="s">
        <v>24</v>
      </c>
      <c r="M2605" s="13" t="s">
        <v>2073</v>
      </c>
      <c r="N2605" s="13" t="s">
        <v>239</v>
      </c>
      <c r="O2605" s="13" t="s">
        <v>201</v>
      </c>
      <c r="P2605" s="13" t="s">
        <v>28</v>
      </c>
      <c r="Q2605" s="13" t="s">
        <v>2908</v>
      </c>
      <c r="R2605" s="13" t="s">
        <v>40</v>
      </c>
      <c r="S2605" s="13" t="s">
        <v>906</v>
      </c>
      <c r="T2605" s="13" t="s">
        <v>2909</v>
      </c>
      <c r="U2605" s="33">
        <v>66.69</v>
      </c>
      <c r="V2605" s="15">
        <v>3</v>
      </c>
      <c r="W2605" s="14">
        <v>0</v>
      </c>
      <c r="X2605" s="33">
        <v>31.29</v>
      </c>
      <c r="Y2605" s="33">
        <v>29.97</v>
      </c>
      <c r="Z2605" s="14">
        <f t="shared" si="163"/>
        <v>0.44939271255060731</v>
      </c>
      <c r="AA2605" s="13" t="s">
        <v>33</v>
      </c>
      <c r="AB2605" s="33">
        <v>0</v>
      </c>
      <c r="AC2605" s="33">
        <v>5.43</v>
      </c>
    </row>
    <row r="2606" spans="2:29" x14ac:dyDescent="0.3">
      <c r="B2606" s="19"/>
      <c r="D2606" s="13" t="s">
        <v>8709</v>
      </c>
      <c r="E2606" s="29">
        <v>43324</v>
      </c>
      <c r="F2606" s="29" t="str">
        <f t="shared" si="164"/>
        <v>Sun</v>
      </c>
      <c r="G2606" s="29" t="str">
        <f t="shared" si="165"/>
        <v>Aug</v>
      </c>
      <c r="H2606" s="34">
        <f t="shared" si="162"/>
        <v>2018</v>
      </c>
      <c r="I2606" s="29">
        <v>43327</v>
      </c>
      <c r="J2606" s="13" t="s">
        <v>34</v>
      </c>
      <c r="K2606" s="13" t="s">
        <v>2907</v>
      </c>
      <c r="L2606" s="13" t="s">
        <v>24</v>
      </c>
      <c r="M2606" s="13" t="s">
        <v>2073</v>
      </c>
      <c r="N2606" s="13" t="s">
        <v>239</v>
      </c>
      <c r="O2606" s="13" t="s">
        <v>201</v>
      </c>
      <c r="P2606" s="13" t="s">
        <v>28</v>
      </c>
      <c r="Q2606" s="13" t="s">
        <v>4054</v>
      </c>
      <c r="R2606" s="13" t="s">
        <v>30</v>
      </c>
      <c r="S2606" s="13" t="s">
        <v>1789</v>
      </c>
      <c r="T2606" s="13" t="s">
        <v>4055</v>
      </c>
      <c r="U2606" s="33">
        <v>59.88</v>
      </c>
      <c r="V2606" s="15">
        <v>4</v>
      </c>
      <c r="W2606" s="14">
        <v>0</v>
      </c>
      <c r="X2606" s="33">
        <v>14.36</v>
      </c>
      <c r="Y2606" s="33">
        <v>4.68</v>
      </c>
      <c r="Z2606" s="14">
        <f t="shared" si="163"/>
        <v>7.8156312625250496E-2</v>
      </c>
      <c r="AA2606" s="13" t="s">
        <v>33</v>
      </c>
      <c r="AB2606" s="33">
        <v>0</v>
      </c>
      <c r="AC2606" s="33">
        <v>40.840000000000003</v>
      </c>
    </row>
    <row r="2607" spans="2:29" x14ac:dyDescent="0.3">
      <c r="B2607" s="19"/>
      <c r="D2607" s="13" t="s">
        <v>8710</v>
      </c>
      <c r="E2607" s="29">
        <v>43324</v>
      </c>
      <c r="F2607" s="29" t="str">
        <f t="shared" si="164"/>
        <v>Sun</v>
      </c>
      <c r="G2607" s="29" t="str">
        <f t="shared" si="165"/>
        <v>Aug</v>
      </c>
      <c r="H2607" s="34">
        <f t="shared" si="162"/>
        <v>2018</v>
      </c>
      <c r="I2607" s="29">
        <v>43327</v>
      </c>
      <c r="J2607" s="13" t="s">
        <v>34</v>
      </c>
      <c r="K2607" s="13" t="s">
        <v>2907</v>
      </c>
      <c r="L2607" s="13" t="s">
        <v>24</v>
      </c>
      <c r="M2607" s="13" t="s">
        <v>2073</v>
      </c>
      <c r="N2607" s="13" t="s">
        <v>239</v>
      </c>
      <c r="O2607" s="13" t="s">
        <v>201</v>
      </c>
      <c r="P2607" s="13" t="s">
        <v>28</v>
      </c>
      <c r="Q2607" s="13" t="s">
        <v>4610</v>
      </c>
      <c r="R2607" s="13" t="s">
        <v>30</v>
      </c>
      <c r="S2607" s="13" t="s">
        <v>1121</v>
      </c>
      <c r="T2607" s="13" t="s">
        <v>4611</v>
      </c>
      <c r="U2607" s="33">
        <v>26.22</v>
      </c>
      <c r="V2607" s="15">
        <v>2</v>
      </c>
      <c r="W2607" s="14">
        <v>0</v>
      </c>
      <c r="X2607" s="33">
        <v>9.4</v>
      </c>
      <c r="Y2607" s="33">
        <v>5.22</v>
      </c>
      <c r="Z2607" s="14">
        <f t="shared" si="163"/>
        <v>0.19908466819221968</v>
      </c>
      <c r="AA2607" s="13" t="s">
        <v>33</v>
      </c>
      <c r="AB2607" s="33">
        <v>0</v>
      </c>
      <c r="AC2607" s="33">
        <v>11.600000000000001</v>
      </c>
    </row>
    <row r="2608" spans="2:29" x14ac:dyDescent="0.3">
      <c r="B2608" s="19"/>
      <c r="D2608" s="13" t="s">
        <v>8711</v>
      </c>
      <c r="E2608" s="29">
        <v>43964</v>
      </c>
      <c r="F2608" s="29" t="str">
        <f t="shared" si="164"/>
        <v>Wed</v>
      </c>
      <c r="G2608" s="29" t="str">
        <f t="shared" si="165"/>
        <v>May</v>
      </c>
      <c r="H2608" s="34">
        <f t="shared" si="162"/>
        <v>2020</v>
      </c>
      <c r="I2608" s="29">
        <v>43966</v>
      </c>
      <c r="J2608" s="13" t="s">
        <v>34</v>
      </c>
      <c r="K2608" s="13" t="s">
        <v>3264</v>
      </c>
      <c r="L2608" s="13" t="s">
        <v>82</v>
      </c>
      <c r="M2608" s="13" t="s">
        <v>1960</v>
      </c>
      <c r="N2608" s="13" t="s">
        <v>136</v>
      </c>
      <c r="O2608" s="13" t="s">
        <v>27</v>
      </c>
      <c r="P2608" s="13" t="s">
        <v>28</v>
      </c>
      <c r="Q2608" s="13" t="s">
        <v>4344</v>
      </c>
      <c r="R2608" s="13" t="s">
        <v>30</v>
      </c>
      <c r="S2608" s="13" t="s">
        <v>2751</v>
      </c>
      <c r="T2608" s="13" t="s">
        <v>4345</v>
      </c>
      <c r="U2608" s="33">
        <v>11.28</v>
      </c>
      <c r="V2608" s="15">
        <v>1</v>
      </c>
      <c r="W2608" s="14">
        <v>0</v>
      </c>
      <c r="X2608" s="33">
        <v>1.22</v>
      </c>
      <c r="Y2608" s="33">
        <v>5.28</v>
      </c>
      <c r="Z2608" s="14">
        <f t="shared" si="163"/>
        <v>0.46808510638297879</v>
      </c>
      <c r="AA2608" s="13" t="s">
        <v>60</v>
      </c>
      <c r="AB2608" s="33">
        <v>0</v>
      </c>
      <c r="AC2608" s="33">
        <v>4.7799999999999985</v>
      </c>
    </row>
    <row r="2609" spans="2:29" x14ac:dyDescent="0.3">
      <c r="B2609" s="19"/>
      <c r="D2609" s="13" t="s">
        <v>8712</v>
      </c>
      <c r="E2609" s="29">
        <v>44008</v>
      </c>
      <c r="F2609" s="29" t="str">
        <f t="shared" si="164"/>
        <v>Fri</v>
      </c>
      <c r="G2609" s="29" t="str">
        <f t="shared" si="165"/>
        <v>Jun</v>
      </c>
      <c r="H2609" s="34">
        <f t="shared" si="162"/>
        <v>2020</v>
      </c>
      <c r="I2609" s="29">
        <v>44010</v>
      </c>
      <c r="J2609" s="13" t="s">
        <v>22</v>
      </c>
      <c r="K2609" s="13" t="s">
        <v>3264</v>
      </c>
      <c r="L2609" s="13" t="s">
        <v>82</v>
      </c>
      <c r="M2609" s="13" t="s">
        <v>150</v>
      </c>
      <c r="N2609" s="13" t="s">
        <v>151</v>
      </c>
      <c r="O2609" s="13" t="s">
        <v>27</v>
      </c>
      <c r="P2609" s="13" t="s">
        <v>28</v>
      </c>
      <c r="Q2609" s="13" t="s">
        <v>3265</v>
      </c>
      <c r="R2609" s="13" t="s">
        <v>40</v>
      </c>
      <c r="S2609" s="13" t="s">
        <v>41</v>
      </c>
      <c r="T2609" s="13" t="s">
        <v>3266</v>
      </c>
      <c r="U2609" s="33">
        <v>241.05</v>
      </c>
      <c r="V2609" s="15">
        <v>5</v>
      </c>
      <c r="W2609" s="14">
        <v>0</v>
      </c>
      <c r="X2609" s="33">
        <v>24.53</v>
      </c>
      <c r="Y2609" s="33">
        <v>79.5</v>
      </c>
      <c r="Z2609" s="14">
        <f t="shared" si="163"/>
        <v>0.32980709396390789</v>
      </c>
      <c r="AA2609" s="13" t="s">
        <v>88</v>
      </c>
      <c r="AB2609" s="33">
        <v>0</v>
      </c>
      <c r="AC2609" s="33">
        <v>137.02000000000001</v>
      </c>
    </row>
    <row r="2610" spans="2:29" x14ac:dyDescent="0.3">
      <c r="B2610" s="19"/>
      <c r="D2610" s="13" t="s">
        <v>8713</v>
      </c>
      <c r="E2610" s="29">
        <v>44008</v>
      </c>
      <c r="F2610" s="29" t="str">
        <f t="shared" si="164"/>
        <v>Fri</v>
      </c>
      <c r="G2610" s="29" t="str">
        <f t="shared" si="165"/>
        <v>Jun</v>
      </c>
      <c r="H2610" s="34">
        <f t="shared" si="162"/>
        <v>2020</v>
      </c>
      <c r="I2610" s="29">
        <v>44010</v>
      </c>
      <c r="J2610" s="13" t="s">
        <v>22</v>
      </c>
      <c r="K2610" s="13" t="s">
        <v>3264</v>
      </c>
      <c r="L2610" s="13" t="s">
        <v>82</v>
      </c>
      <c r="M2610" s="13" t="s">
        <v>150</v>
      </c>
      <c r="N2610" s="13" t="s">
        <v>151</v>
      </c>
      <c r="O2610" s="13" t="s">
        <v>27</v>
      </c>
      <c r="P2610" s="13" t="s">
        <v>28</v>
      </c>
      <c r="Q2610" s="13" t="s">
        <v>4476</v>
      </c>
      <c r="R2610" s="13" t="s">
        <v>30</v>
      </c>
      <c r="S2610" s="13" t="s">
        <v>2177</v>
      </c>
      <c r="T2610" s="13" t="s">
        <v>4477</v>
      </c>
      <c r="U2610" s="33">
        <v>94.5</v>
      </c>
      <c r="V2610" s="15">
        <v>7</v>
      </c>
      <c r="W2610" s="14">
        <v>0</v>
      </c>
      <c r="X2610" s="33">
        <v>10.67</v>
      </c>
      <c r="Y2610" s="33">
        <v>9.4500000000000011</v>
      </c>
      <c r="Z2610" s="14">
        <f t="shared" si="163"/>
        <v>0.1</v>
      </c>
      <c r="AA2610" s="13" t="s">
        <v>88</v>
      </c>
      <c r="AB2610" s="33">
        <v>0</v>
      </c>
      <c r="AC2610" s="33">
        <v>74.38</v>
      </c>
    </row>
    <row r="2611" spans="2:29" x14ac:dyDescent="0.3">
      <c r="B2611" s="19"/>
      <c r="D2611" s="13" t="s">
        <v>8714</v>
      </c>
      <c r="E2611" s="29">
        <v>44008</v>
      </c>
      <c r="F2611" s="29" t="str">
        <f t="shared" si="164"/>
        <v>Fri</v>
      </c>
      <c r="G2611" s="29" t="str">
        <f t="shared" si="165"/>
        <v>Jun</v>
      </c>
      <c r="H2611" s="34">
        <f t="shared" si="162"/>
        <v>2020</v>
      </c>
      <c r="I2611" s="29">
        <v>44010</v>
      </c>
      <c r="J2611" s="13" t="s">
        <v>22</v>
      </c>
      <c r="K2611" s="13" t="s">
        <v>3264</v>
      </c>
      <c r="L2611" s="13" t="s">
        <v>82</v>
      </c>
      <c r="M2611" s="13" t="s">
        <v>150</v>
      </c>
      <c r="N2611" s="13" t="s">
        <v>151</v>
      </c>
      <c r="O2611" s="13" t="s">
        <v>27</v>
      </c>
      <c r="P2611" s="13" t="s">
        <v>28</v>
      </c>
      <c r="Q2611" s="13" t="s">
        <v>5621</v>
      </c>
      <c r="R2611" s="13" t="s">
        <v>30</v>
      </c>
      <c r="S2611" s="13" t="s">
        <v>1789</v>
      </c>
      <c r="T2611" s="13" t="s">
        <v>5622</v>
      </c>
      <c r="U2611" s="33">
        <v>122.54999999999998</v>
      </c>
      <c r="V2611" s="15">
        <v>5</v>
      </c>
      <c r="W2611" s="14">
        <v>0</v>
      </c>
      <c r="X2611" s="33">
        <v>1.27</v>
      </c>
      <c r="Y2611" s="33">
        <v>2.4</v>
      </c>
      <c r="Z2611" s="14">
        <f t="shared" si="163"/>
        <v>1.9583843329253368E-2</v>
      </c>
      <c r="AA2611" s="13" t="s">
        <v>88</v>
      </c>
      <c r="AB2611" s="33">
        <v>0</v>
      </c>
      <c r="AC2611" s="33">
        <v>118.87999999999998</v>
      </c>
    </row>
    <row r="2612" spans="2:29" x14ac:dyDescent="0.3">
      <c r="B2612" s="19"/>
      <c r="D2612" s="13" t="s">
        <v>8715</v>
      </c>
      <c r="E2612" s="29">
        <v>44026</v>
      </c>
      <c r="F2612" s="29" t="str">
        <f t="shared" si="164"/>
        <v>Tue</v>
      </c>
      <c r="G2612" s="29" t="str">
        <f t="shared" si="165"/>
        <v>Jul</v>
      </c>
      <c r="H2612" s="34">
        <f t="shared" si="162"/>
        <v>2020</v>
      </c>
      <c r="I2612" s="29">
        <v>44027</v>
      </c>
      <c r="J2612" s="13" t="s">
        <v>34</v>
      </c>
      <c r="K2612" s="13" t="s">
        <v>3264</v>
      </c>
      <c r="L2612" s="13" t="s">
        <v>82</v>
      </c>
      <c r="M2612" s="13" t="s">
        <v>2241</v>
      </c>
      <c r="N2612" s="13" t="s">
        <v>226</v>
      </c>
      <c r="O2612" s="13" t="s">
        <v>27</v>
      </c>
      <c r="P2612" s="13" t="s">
        <v>28</v>
      </c>
      <c r="Q2612" s="13" t="s">
        <v>4538</v>
      </c>
      <c r="R2612" s="13" t="s">
        <v>30</v>
      </c>
      <c r="S2612" s="13" t="s">
        <v>2751</v>
      </c>
      <c r="T2612" s="13" t="s">
        <v>4539</v>
      </c>
      <c r="U2612" s="33">
        <v>93.03</v>
      </c>
      <c r="V2612" s="15">
        <v>7</v>
      </c>
      <c r="W2612" s="14">
        <v>0</v>
      </c>
      <c r="X2612" s="33">
        <v>10.199999999999999</v>
      </c>
      <c r="Y2612" s="33">
        <v>5.46</v>
      </c>
      <c r="Z2612" s="14">
        <f t="shared" si="163"/>
        <v>5.8690744920993229E-2</v>
      </c>
      <c r="AA2612" s="13" t="s">
        <v>60</v>
      </c>
      <c r="AB2612" s="33">
        <v>0</v>
      </c>
      <c r="AC2612" s="33">
        <v>77.37</v>
      </c>
    </row>
    <row r="2613" spans="2:29" x14ac:dyDescent="0.3">
      <c r="B2613" s="19"/>
      <c r="D2613" s="13" t="s">
        <v>8716</v>
      </c>
      <c r="E2613" s="29">
        <v>43425</v>
      </c>
      <c r="F2613" s="29" t="str">
        <f t="shared" si="164"/>
        <v>Wed</v>
      </c>
      <c r="G2613" s="29" t="str">
        <f t="shared" si="165"/>
        <v>Nov</v>
      </c>
      <c r="H2613" s="34">
        <f t="shared" si="162"/>
        <v>2018</v>
      </c>
      <c r="I2613" s="29">
        <v>43428</v>
      </c>
      <c r="J2613" s="13" t="s">
        <v>34</v>
      </c>
      <c r="K2613" s="13" t="s">
        <v>708</v>
      </c>
      <c r="L2613" s="13" t="s">
        <v>24</v>
      </c>
      <c r="M2613" s="13" t="s">
        <v>709</v>
      </c>
      <c r="N2613" s="13" t="s">
        <v>226</v>
      </c>
      <c r="O2613" s="13" t="s">
        <v>27</v>
      </c>
      <c r="P2613" s="13" t="s">
        <v>28</v>
      </c>
      <c r="Q2613" s="13" t="s">
        <v>710</v>
      </c>
      <c r="R2613" s="13" t="s">
        <v>40</v>
      </c>
      <c r="S2613" s="13" t="s">
        <v>41</v>
      </c>
      <c r="T2613" s="13" t="s">
        <v>711</v>
      </c>
      <c r="U2613" s="33">
        <v>641.97</v>
      </c>
      <c r="V2613" s="15">
        <v>7</v>
      </c>
      <c r="W2613" s="14">
        <v>0</v>
      </c>
      <c r="X2613" s="33">
        <v>177.72</v>
      </c>
      <c r="Y2613" s="33">
        <v>38.43</v>
      </c>
      <c r="Z2613" s="14">
        <f t="shared" si="163"/>
        <v>5.986261040235525E-2</v>
      </c>
      <c r="AA2613" s="13" t="s">
        <v>33</v>
      </c>
      <c r="AB2613" s="33">
        <v>0</v>
      </c>
      <c r="AC2613" s="33">
        <v>425.82</v>
      </c>
    </row>
    <row r="2614" spans="2:29" x14ac:dyDescent="0.3">
      <c r="B2614" s="19"/>
      <c r="D2614" s="13" t="s">
        <v>8717</v>
      </c>
      <c r="E2614" s="29">
        <v>43425</v>
      </c>
      <c r="F2614" s="29" t="str">
        <f t="shared" si="164"/>
        <v>Wed</v>
      </c>
      <c r="G2614" s="29" t="str">
        <f t="shared" si="165"/>
        <v>Nov</v>
      </c>
      <c r="H2614" s="34">
        <f t="shared" si="162"/>
        <v>2018</v>
      </c>
      <c r="I2614" s="29">
        <v>43428</v>
      </c>
      <c r="J2614" s="13" t="s">
        <v>34</v>
      </c>
      <c r="K2614" s="13" t="s">
        <v>708</v>
      </c>
      <c r="L2614" s="13" t="s">
        <v>24</v>
      </c>
      <c r="M2614" s="13" t="s">
        <v>709</v>
      </c>
      <c r="N2614" s="13" t="s">
        <v>226</v>
      </c>
      <c r="O2614" s="13" t="s">
        <v>27</v>
      </c>
      <c r="P2614" s="13" t="s">
        <v>28</v>
      </c>
      <c r="Q2614" s="13" t="s">
        <v>892</v>
      </c>
      <c r="R2614" s="13" t="s">
        <v>30</v>
      </c>
      <c r="S2614" s="13" t="s">
        <v>289</v>
      </c>
      <c r="T2614" s="13" t="s">
        <v>893</v>
      </c>
      <c r="U2614" s="33">
        <v>513.71999999999991</v>
      </c>
      <c r="V2614" s="15">
        <v>4</v>
      </c>
      <c r="W2614" s="14">
        <v>0</v>
      </c>
      <c r="X2614" s="33">
        <v>150.47</v>
      </c>
      <c r="Y2614" s="33">
        <v>215.76</v>
      </c>
      <c r="Z2614" s="14">
        <f t="shared" si="163"/>
        <v>0.41999532819434715</v>
      </c>
      <c r="AA2614" s="13" t="s">
        <v>33</v>
      </c>
      <c r="AB2614" s="33">
        <v>0</v>
      </c>
      <c r="AC2614" s="33">
        <v>147.4899999999999</v>
      </c>
    </row>
    <row r="2615" spans="2:29" x14ac:dyDescent="0.3">
      <c r="B2615" s="19"/>
      <c r="D2615" s="13" t="s">
        <v>8718</v>
      </c>
      <c r="E2615" s="29">
        <v>43435</v>
      </c>
      <c r="F2615" s="29" t="str">
        <f t="shared" si="164"/>
        <v>Sat</v>
      </c>
      <c r="G2615" s="29" t="str">
        <f t="shared" si="165"/>
        <v>Dec</v>
      </c>
      <c r="H2615" s="34">
        <f t="shared" si="162"/>
        <v>2018</v>
      </c>
      <c r="I2615" s="29">
        <v>43439</v>
      </c>
      <c r="J2615" s="13" t="s">
        <v>22</v>
      </c>
      <c r="K2615" s="13" t="s">
        <v>1826</v>
      </c>
      <c r="L2615" s="13" t="s">
        <v>24</v>
      </c>
      <c r="M2615" s="13" t="s">
        <v>957</v>
      </c>
      <c r="N2615" s="13" t="s">
        <v>957</v>
      </c>
      <c r="O2615" s="13" t="s">
        <v>201</v>
      </c>
      <c r="P2615" s="13" t="s">
        <v>28</v>
      </c>
      <c r="Q2615" s="13" t="s">
        <v>1362</v>
      </c>
      <c r="R2615" s="13" t="s">
        <v>40</v>
      </c>
      <c r="S2615" s="13" t="s">
        <v>41</v>
      </c>
      <c r="T2615" s="13" t="s">
        <v>1363</v>
      </c>
      <c r="U2615" s="33">
        <v>540.36</v>
      </c>
      <c r="V2615" s="15">
        <v>3</v>
      </c>
      <c r="W2615" s="14">
        <v>0</v>
      </c>
      <c r="X2615" s="33">
        <v>68.760000000000005</v>
      </c>
      <c r="Y2615" s="33">
        <v>16.200000000000003</v>
      </c>
      <c r="Z2615" s="14">
        <f t="shared" si="163"/>
        <v>2.9980013324450373E-2</v>
      </c>
      <c r="AA2615" s="13" t="s">
        <v>60</v>
      </c>
      <c r="AB2615" s="33">
        <v>0</v>
      </c>
      <c r="AC2615" s="33">
        <v>455.40000000000003</v>
      </c>
    </row>
    <row r="2616" spans="2:29" x14ac:dyDescent="0.3">
      <c r="B2616" s="19"/>
      <c r="D2616" s="13" t="s">
        <v>8719</v>
      </c>
      <c r="E2616" s="29">
        <v>43435</v>
      </c>
      <c r="F2616" s="29" t="str">
        <f t="shared" si="164"/>
        <v>Sat</v>
      </c>
      <c r="G2616" s="29" t="str">
        <f t="shared" si="165"/>
        <v>Dec</v>
      </c>
      <c r="H2616" s="34">
        <f t="shared" si="162"/>
        <v>2018</v>
      </c>
      <c r="I2616" s="29">
        <v>43439</v>
      </c>
      <c r="J2616" s="13" t="s">
        <v>22</v>
      </c>
      <c r="K2616" s="13" t="s">
        <v>1826</v>
      </c>
      <c r="L2616" s="13" t="s">
        <v>24</v>
      </c>
      <c r="M2616" s="13" t="s">
        <v>957</v>
      </c>
      <c r="N2616" s="13" t="s">
        <v>957</v>
      </c>
      <c r="O2616" s="13" t="s">
        <v>201</v>
      </c>
      <c r="P2616" s="13" t="s">
        <v>28</v>
      </c>
      <c r="Q2616" s="13" t="s">
        <v>2799</v>
      </c>
      <c r="R2616" s="13" t="s">
        <v>30</v>
      </c>
      <c r="S2616" s="13" t="s">
        <v>289</v>
      </c>
      <c r="T2616" s="13" t="s">
        <v>2800</v>
      </c>
      <c r="U2616" s="33">
        <v>218.76</v>
      </c>
      <c r="V2616" s="15">
        <v>4</v>
      </c>
      <c r="W2616" s="14">
        <v>0</v>
      </c>
      <c r="X2616" s="33">
        <v>33.76</v>
      </c>
      <c r="Y2616" s="33">
        <v>28.32</v>
      </c>
      <c r="Z2616" s="14">
        <f t="shared" si="163"/>
        <v>0.12945693911135492</v>
      </c>
      <c r="AA2616" s="13" t="s">
        <v>60</v>
      </c>
      <c r="AB2616" s="33">
        <v>0</v>
      </c>
      <c r="AC2616" s="33">
        <v>156.68</v>
      </c>
    </row>
    <row r="2617" spans="2:29" x14ac:dyDescent="0.3">
      <c r="B2617" s="19"/>
      <c r="D2617" s="13" t="s">
        <v>8720</v>
      </c>
      <c r="E2617" s="29">
        <v>43435</v>
      </c>
      <c r="F2617" s="29" t="str">
        <f t="shared" si="164"/>
        <v>Sat</v>
      </c>
      <c r="G2617" s="29" t="str">
        <f t="shared" si="165"/>
        <v>Dec</v>
      </c>
      <c r="H2617" s="34">
        <f t="shared" si="162"/>
        <v>2018</v>
      </c>
      <c r="I2617" s="29">
        <v>43439</v>
      </c>
      <c r="J2617" s="13" t="s">
        <v>22</v>
      </c>
      <c r="K2617" s="13" t="s">
        <v>1826</v>
      </c>
      <c r="L2617" s="13" t="s">
        <v>24</v>
      </c>
      <c r="M2617" s="13" t="s">
        <v>957</v>
      </c>
      <c r="N2617" s="13" t="s">
        <v>957</v>
      </c>
      <c r="O2617" s="13" t="s">
        <v>201</v>
      </c>
      <c r="P2617" s="13" t="s">
        <v>28</v>
      </c>
      <c r="Q2617" s="13" t="s">
        <v>4143</v>
      </c>
      <c r="R2617" s="13" t="s">
        <v>30</v>
      </c>
      <c r="S2617" s="13" t="s">
        <v>1789</v>
      </c>
      <c r="T2617" s="13" t="s">
        <v>4144</v>
      </c>
      <c r="U2617" s="33">
        <v>95.22</v>
      </c>
      <c r="V2617" s="15">
        <v>2</v>
      </c>
      <c r="W2617" s="14">
        <v>0</v>
      </c>
      <c r="X2617" s="33">
        <v>13.67</v>
      </c>
      <c r="Y2617" s="33">
        <v>16.14</v>
      </c>
      <c r="Z2617" s="14">
        <f t="shared" si="163"/>
        <v>0.16950220541902963</v>
      </c>
      <c r="AA2617" s="13" t="s">
        <v>60</v>
      </c>
      <c r="AB2617" s="33">
        <v>0</v>
      </c>
      <c r="AC2617" s="33">
        <v>65.41</v>
      </c>
    </row>
    <row r="2618" spans="2:29" x14ac:dyDescent="0.3">
      <c r="B2618" s="19"/>
      <c r="D2618" s="13" t="s">
        <v>8721</v>
      </c>
      <c r="E2618" s="29">
        <v>43301</v>
      </c>
      <c r="F2618" s="29" t="str">
        <f t="shared" si="164"/>
        <v>Fri</v>
      </c>
      <c r="G2618" s="29" t="str">
        <f t="shared" si="165"/>
        <v>Jul</v>
      </c>
      <c r="H2618" s="34">
        <f t="shared" si="162"/>
        <v>2018</v>
      </c>
      <c r="I2618" s="29">
        <v>43306</v>
      </c>
      <c r="J2618" s="13" t="s">
        <v>50</v>
      </c>
      <c r="K2618" s="13" t="s">
        <v>2713</v>
      </c>
      <c r="L2618" s="13" t="s">
        <v>24</v>
      </c>
      <c r="M2618" s="13" t="s">
        <v>37</v>
      </c>
      <c r="N2618" s="13" t="s">
        <v>339</v>
      </c>
      <c r="O2618" s="13" t="s">
        <v>27</v>
      </c>
      <c r="P2618" s="13" t="s">
        <v>28</v>
      </c>
      <c r="Q2618" s="13" t="s">
        <v>2247</v>
      </c>
      <c r="R2618" s="13" t="s">
        <v>57</v>
      </c>
      <c r="S2618" s="13" t="s">
        <v>138</v>
      </c>
      <c r="T2618" s="13" t="s">
        <v>2248</v>
      </c>
      <c r="U2618" s="33">
        <v>485.73000000000008</v>
      </c>
      <c r="V2618" s="15">
        <v>3</v>
      </c>
      <c r="W2618" s="14">
        <v>0</v>
      </c>
      <c r="X2618" s="33">
        <v>35.96</v>
      </c>
      <c r="Y2618" s="33">
        <v>189.35999999999999</v>
      </c>
      <c r="Z2618" s="14">
        <f t="shared" si="163"/>
        <v>0.3898462108578839</v>
      </c>
      <c r="AA2618" s="13" t="s">
        <v>88</v>
      </c>
      <c r="AB2618" s="33">
        <v>0</v>
      </c>
      <c r="AC2618" s="33">
        <v>260.41000000000008</v>
      </c>
    </row>
    <row r="2619" spans="2:29" x14ac:dyDescent="0.3">
      <c r="B2619" s="19"/>
      <c r="D2619" s="13" t="s">
        <v>8722</v>
      </c>
      <c r="E2619" s="29">
        <v>43442</v>
      </c>
      <c r="F2619" s="29" t="str">
        <f t="shared" si="164"/>
        <v>Sat</v>
      </c>
      <c r="G2619" s="29" t="str">
        <f t="shared" si="165"/>
        <v>Dec</v>
      </c>
      <c r="H2619" s="34">
        <f t="shared" si="162"/>
        <v>2018</v>
      </c>
      <c r="I2619" s="29">
        <v>43446</v>
      </c>
      <c r="J2619" s="13" t="s">
        <v>50</v>
      </c>
      <c r="K2619" s="13" t="s">
        <v>976</v>
      </c>
      <c r="L2619" s="13" t="s">
        <v>82</v>
      </c>
      <c r="M2619" s="13" t="s">
        <v>135</v>
      </c>
      <c r="N2619" s="13" t="s">
        <v>136</v>
      </c>
      <c r="O2619" s="13" t="s">
        <v>27</v>
      </c>
      <c r="P2619" s="13" t="s">
        <v>28</v>
      </c>
      <c r="Q2619" s="13" t="s">
        <v>2032</v>
      </c>
      <c r="R2619" s="13" t="s">
        <v>30</v>
      </c>
      <c r="S2619" s="13" t="s">
        <v>289</v>
      </c>
      <c r="T2619" s="13" t="s">
        <v>2033</v>
      </c>
      <c r="U2619" s="33">
        <v>26.639999999999997</v>
      </c>
      <c r="V2619" s="15">
        <v>1</v>
      </c>
      <c r="W2619" s="14">
        <v>0.5</v>
      </c>
      <c r="X2619" s="33">
        <v>2.8</v>
      </c>
      <c r="Y2619" s="33">
        <v>-2.6699999999999982</v>
      </c>
      <c r="Z2619" s="14">
        <f t="shared" si="163"/>
        <v>-0.10022522522522517</v>
      </c>
      <c r="AA2619" s="13" t="s">
        <v>60</v>
      </c>
      <c r="AB2619" s="33">
        <v>13.319999999999999</v>
      </c>
      <c r="AC2619" s="33">
        <v>13.189999999999998</v>
      </c>
    </row>
    <row r="2620" spans="2:29" x14ac:dyDescent="0.3">
      <c r="B2620" s="19"/>
      <c r="D2620" s="13" t="s">
        <v>8723</v>
      </c>
      <c r="E2620" s="29">
        <v>44086</v>
      </c>
      <c r="F2620" s="29" t="str">
        <f t="shared" si="164"/>
        <v>Sat</v>
      </c>
      <c r="G2620" s="29" t="str">
        <f t="shared" si="165"/>
        <v>Sep</v>
      </c>
      <c r="H2620" s="34">
        <f t="shared" si="162"/>
        <v>2020</v>
      </c>
      <c r="I2620" s="29">
        <v>44088</v>
      </c>
      <c r="J2620" s="13" t="s">
        <v>34</v>
      </c>
      <c r="K2620" s="13" t="s">
        <v>976</v>
      </c>
      <c r="L2620" s="13" t="s">
        <v>82</v>
      </c>
      <c r="M2620" s="13" t="s">
        <v>300</v>
      </c>
      <c r="N2620" s="13" t="s">
        <v>84</v>
      </c>
      <c r="O2620" s="13" t="s">
        <v>27</v>
      </c>
      <c r="P2620" s="13" t="s">
        <v>28</v>
      </c>
      <c r="Q2620" s="13" t="s">
        <v>593</v>
      </c>
      <c r="R2620" s="13" t="s">
        <v>30</v>
      </c>
      <c r="S2620" s="13" t="s">
        <v>289</v>
      </c>
      <c r="T2620" s="13" t="s">
        <v>594</v>
      </c>
      <c r="U2620" s="33">
        <v>634.94999999999993</v>
      </c>
      <c r="V2620" s="15">
        <v>3</v>
      </c>
      <c r="W2620" s="14">
        <v>0</v>
      </c>
      <c r="X2620" s="33">
        <v>140.34</v>
      </c>
      <c r="Y2620" s="33">
        <v>279.36</v>
      </c>
      <c r="Z2620" s="14">
        <f t="shared" si="163"/>
        <v>0.43997165131112692</v>
      </c>
      <c r="AA2620" s="13" t="s">
        <v>33</v>
      </c>
      <c r="AB2620" s="33">
        <v>0</v>
      </c>
      <c r="AC2620" s="33">
        <v>215.24999999999989</v>
      </c>
    </row>
    <row r="2621" spans="2:29" x14ac:dyDescent="0.3">
      <c r="B2621" s="19"/>
      <c r="D2621" s="13" t="s">
        <v>8724</v>
      </c>
      <c r="E2621" s="29">
        <v>44086</v>
      </c>
      <c r="F2621" s="29" t="str">
        <f t="shared" si="164"/>
        <v>Sat</v>
      </c>
      <c r="G2621" s="29" t="str">
        <f t="shared" si="165"/>
        <v>Sep</v>
      </c>
      <c r="H2621" s="34">
        <f t="shared" si="162"/>
        <v>2020</v>
      </c>
      <c r="I2621" s="29">
        <v>44088</v>
      </c>
      <c r="J2621" s="13" t="s">
        <v>34</v>
      </c>
      <c r="K2621" s="13" t="s">
        <v>976</v>
      </c>
      <c r="L2621" s="13" t="s">
        <v>82</v>
      </c>
      <c r="M2621" s="13" t="s">
        <v>300</v>
      </c>
      <c r="N2621" s="13" t="s">
        <v>84</v>
      </c>
      <c r="O2621" s="13" t="s">
        <v>27</v>
      </c>
      <c r="P2621" s="13" t="s">
        <v>28</v>
      </c>
      <c r="Q2621" s="13" t="s">
        <v>977</v>
      </c>
      <c r="R2621" s="13" t="s">
        <v>57</v>
      </c>
      <c r="S2621" s="13" t="s">
        <v>58</v>
      </c>
      <c r="T2621" s="13" t="s">
        <v>978</v>
      </c>
      <c r="U2621" s="33">
        <v>447.29999999999995</v>
      </c>
      <c r="V2621" s="15">
        <v>6</v>
      </c>
      <c r="W2621" s="14">
        <v>0</v>
      </c>
      <c r="X2621" s="33">
        <v>140.11000000000001</v>
      </c>
      <c r="Y2621" s="33">
        <v>174.42000000000002</v>
      </c>
      <c r="Z2621" s="14">
        <f t="shared" si="163"/>
        <v>0.38993963782696184</v>
      </c>
      <c r="AA2621" s="13" t="s">
        <v>33</v>
      </c>
      <c r="AB2621" s="33">
        <v>0</v>
      </c>
      <c r="AC2621" s="33">
        <v>132.76999999999992</v>
      </c>
    </row>
    <row r="2622" spans="2:29" x14ac:dyDescent="0.3">
      <c r="B2622" s="19"/>
      <c r="D2622" s="13" t="s">
        <v>8725</v>
      </c>
      <c r="E2622" s="29">
        <v>44086</v>
      </c>
      <c r="F2622" s="29" t="str">
        <f t="shared" si="164"/>
        <v>Sat</v>
      </c>
      <c r="G2622" s="29" t="str">
        <f t="shared" si="165"/>
        <v>Sep</v>
      </c>
      <c r="H2622" s="34">
        <f t="shared" si="162"/>
        <v>2020</v>
      </c>
      <c r="I2622" s="29">
        <v>44088</v>
      </c>
      <c r="J2622" s="13" t="s">
        <v>34</v>
      </c>
      <c r="K2622" s="13" t="s">
        <v>976</v>
      </c>
      <c r="L2622" s="13" t="s">
        <v>82</v>
      </c>
      <c r="M2622" s="13" t="s">
        <v>300</v>
      </c>
      <c r="N2622" s="13" t="s">
        <v>84</v>
      </c>
      <c r="O2622" s="13" t="s">
        <v>27</v>
      </c>
      <c r="P2622" s="13" t="s">
        <v>28</v>
      </c>
      <c r="Q2622" s="13" t="s">
        <v>967</v>
      </c>
      <c r="R2622" s="13" t="s">
        <v>57</v>
      </c>
      <c r="S2622" s="13" t="s">
        <v>86</v>
      </c>
      <c r="T2622" s="13" t="s">
        <v>968</v>
      </c>
      <c r="U2622" s="33">
        <v>358.40999999999997</v>
      </c>
      <c r="V2622" s="15">
        <v>1</v>
      </c>
      <c r="W2622" s="14">
        <v>0</v>
      </c>
      <c r="X2622" s="33">
        <v>77.14</v>
      </c>
      <c r="Y2622" s="33">
        <v>114.69</v>
      </c>
      <c r="Z2622" s="14">
        <f t="shared" si="163"/>
        <v>0.31999665187913284</v>
      </c>
      <c r="AA2622" s="13" t="s">
        <v>33</v>
      </c>
      <c r="AB2622" s="33">
        <v>0</v>
      </c>
      <c r="AC2622" s="33">
        <v>166.57999999999998</v>
      </c>
    </row>
    <row r="2623" spans="2:29" x14ac:dyDescent="0.3">
      <c r="B2623" s="19"/>
      <c r="D2623" s="13" t="s">
        <v>8726</v>
      </c>
      <c r="E2623" s="29">
        <v>44086</v>
      </c>
      <c r="F2623" s="29" t="str">
        <f t="shared" si="164"/>
        <v>Sat</v>
      </c>
      <c r="G2623" s="29" t="str">
        <f t="shared" si="165"/>
        <v>Sep</v>
      </c>
      <c r="H2623" s="34">
        <f t="shared" si="162"/>
        <v>2020</v>
      </c>
      <c r="I2623" s="29">
        <v>44088</v>
      </c>
      <c r="J2623" s="13" t="s">
        <v>34</v>
      </c>
      <c r="K2623" s="13" t="s">
        <v>976</v>
      </c>
      <c r="L2623" s="13" t="s">
        <v>82</v>
      </c>
      <c r="M2623" s="13" t="s">
        <v>300</v>
      </c>
      <c r="N2623" s="13" t="s">
        <v>84</v>
      </c>
      <c r="O2623" s="13" t="s">
        <v>27</v>
      </c>
      <c r="P2623" s="13" t="s">
        <v>28</v>
      </c>
      <c r="Q2623" s="13" t="s">
        <v>5844</v>
      </c>
      <c r="R2623" s="13" t="s">
        <v>30</v>
      </c>
      <c r="S2623" s="13" t="s">
        <v>1121</v>
      </c>
      <c r="T2623" s="13" t="s">
        <v>5845</v>
      </c>
      <c r="U2623" s="33">
        <v>7.02</v>
      </c>
      <c r="V2623" s="15">
        <v>1</v>
      </c>
      <c r="W2623" s="14">
        <v>0</v>
      </c>
      <c r="X2623" s="33">
        <v>2.21</v>
      </c>
      <c r="Y2623" s="33">
        <v>0.12</v>
      </c>
      <c r="Z2623" s="14">
        <f t="shared" si="163"/>
        <v>1.7094017094017096E-2</v>
      </c>
      <c r="AA2623" s="13" t="s">
        <v>33</v>
      </c>
      <c r="AB2623" s="33">
        <v>0</v>
      </c>
      <c r="AC2623" s="33">
        <v>4.6899999999999995</v>
      </c>
    </row>
    <row r="2624" spans="2:29" x14ac:dyDescent="0.3">
      <c r="B2624" s="19"/>
      <c r="D2624" s="13" t="s">
        <v>8727</v>
      </c>
      <c r="E2624" s="29">
        <v>43721</v>
      </c>
      <c r="F2624" s="29" t="str">
        <f t="shared" si="164"/>
        <v>Fri</v>
      </c>
      <c r="G2624" s="29" t="str">
        <f t="shared" si="165"/>
        <v>Sep</v>
      </c>
      <c r="H2624" s="34">
        <f t="shared" si="162"/>
        <v>2019</v>
      </c>
      <c r="I2624" s="29">
        <v>43724</v>
      </c>
      <c r="J2624" s="13" t="s">
        <v>22</v>
      </c>
      <c r="K2624" s="13" t="s">
        <v>4581</v>
      </c>
      <c r="L2624" s="13" t="s">
        <v>82</v>
      </c>
      <c r="M2624" s="13" t="s">
        <v>90</v>
      </c>
      <c r="N2624" s="13" t="s">
        <v>91</v>
      </c>
      <c r="O2624" s="13" t="s">
        <v>54</v>
      </c>
      <c r="P2624" s="13" t="s">
        <v>55</v>
      </c>
      <c r="Q2624" s="13" t="s">
        <v>3826</v>
      </c>
      <c r="R2624" s="13" t="s">
        <v>40</v>
      </c>
      <c r="S2624" s="13" t="s">
        <v>41</v>
      </c>
      <c r="T2624" s="13" t="s">
        <v>3827</v>
      </c>
      <c r="U2624" s="33">
        <v>43.2087</v>
      </c>
      <c r="V2624" s="15">
        <v>1</v>
      </c>
      <c r="W2624" s="14">
        <v>0.27</v>
      </c>
      <c r="X2624" s="33">
        <v>4.66</v>
      </c>
      <c r="Y2624" s="33">
        <v>12.998699999999999</v>
      </c>
      <c r="Z2624" s="14">
        <f t="shared" si="163"/>
        <v>0.30083524845690796</v>
      </c>
      <c r="AA2624" s="13" t="s">
        <v>88</v>
      </c>
      <c r="AB2624" s="33">
        <v>11.666349</v>
      </c>
      <c r="AC2624" s="33">
        <v>13.883651</v>
      </c>
    </row>
    <row r="2625" spans="2:29" x14ac:dyDescent="0.3">
      <c r="B2625" s="19"/>
      <c r="D2625" s="13" t="s">
        <v>8728</v>
      </c>
      <c r="E2625" s="29">
        <v>43721</v>
      </c>
      <c r="F2625" s="29" t="str">
        <f t="shared" si="164"/>
        <v>Fri</v>
      </c>
      <c r="G2625" s="29" t="str">
        <f t="shared" si="165"/>
        <v>Sep</v>
      </c>
      <c r="H2625" s="34">
        <f t="shared" si="162"/>
        <v>2019</v>
      </c>
      <c r="I2625" s="29">
        <v>43724</v>
      </c>
      <c r="J2625" s="13" t="s">
        <v>22</v>
      </c>
      <c r="K2625" s="13" t="s">
        <v>4581</v>
      </c>
      <c r="L2625" s="13" t="s">
        <v>82</v>
      </c>
      <c r="M2625" s="13" t="s">
        <v>90</v>
      </c>
      <c r="N2625" s="13" t="s">
        <v>91</v>
      </c>
      <c r="O2625" s="13" t="s">
        <v>54</v>
      </c>
      <c r="P2625" s="13" t="s">
        <v>55</v>
      </c>
      <c r="Q2625" s="13" t="s">
        <v>5361</v>
      </c>
      <c r="R2625" s="13" t="s">
        <v>30</v>
      </c>
      <c r="S2625" s="13" t="s">
        <v>1567</v>
      </c>
      <c r="T2625" s="13" t="s">
        <v>5362</v>
      </c>
      <c r="U2625" s="33">
        <v>78.355200000000011</v>
      </c>
      <c r="V2625" s="15">
        <v>7</v>
      </c>
      <c r="W2625" s="14">
        <v>0.47000000000000003</v>
      </c>
      <c r="X2625" s="33">
        <v>4.59</v>
      </c>
      <c r="Y2625" s="33">
        <v>4.4351999999999947</v>
      </c>
      <c r="Z2625" s="14">
        <f t="shared" si="163"/>
        <v>5.6603773584905585E-2</v>
      </c>
      <c r="AA2625" s="13" t="s">
        <v>88</v>
      </c>
      <c r="AB2625" s="33">
        <v>36.826944000000005</v>
      </c>
      <c r="AC2625" s="33">
        <v>32.503056000000015</v>
      </c>
    </row>
    <row r="2626" spans="2:29" x14ac:dyDescent="0.3">
      <c r="B2626" s="19"/>
      <c r="D2626" s="13" t="s">
        <v>8729</v>
      </c>
      <c r="E2626" s="29">
        <v>43721</v>
      </c>
      <c r="F2626" s="29" t="str">
        <f t="shared" si="164"/>
        <v>Fri</v>
      </c>
      <c r="G2626" s="29" t="str">
        <f t="shared" si="165"/>
        <v>Sep</v>
      </c>
      <c r="H2626" s="34">
        <f t="shared" si="162"/>
        <v>2019</v>
      </c>
      <c r="I2626" s="29">
        <v>43724</v>
      </c>
      <c r="J2626" s="13" t="s">
        <v>22</v>
      </c>
      <c r="K2626" s="13" t="s">
        <v>4581</v>
      </c>
      <c r="L2626" s="13" t="s">
        <v>82</v>
      </c>
      <c r="M2626" s="13" t="s">
        <v>90</v>
      </c>
      <c r="N2626" s="13" t="s">
        <v>91</v>
      </c>
      <c r="O2626" s="13" t="s">
        <v>54</v>
      </c>
      <c r="P2626" s="13" t="s">
        <v>55</v>
      </c>
      <c r="Q2626" s="13" t="s">
        <v>4333</v>
      </c>
      <c r="R2626" s="13" t="s">
        <v>30</v>
      </c>
      <c r="S2626" s="13" t="s">
        <v>1121</v>
      </c>
      <c r="T2626" s="13" t="s">
        <v>4334</v>
      </c>
      <c r="U2626" s="33">
        <v>44.122799999999998</v>
      </c>
      <c r="V2626" s="15">
        <v>4</v>
      </c>
      <c r="W2626" s="14">
        <v>0.17</v>
      </c>
      <c r="X2626" s="33">
        <v>2.8</v>
      </c>
      <c r="Y2626" s="33">
        <v>17.482799999999997</v>
      </c>
      <c r="Z2626" s="14">
        <f t="shared" si="163"/>
        <v>0.39623052027523181</v>
      </c>
      <c r="AA2626" s="13" t="s">
        <v>88</v>
      </c>
      <c r="AB2626" s="33">
        <v>7.5008759999999999</v>
      </c>
      <c r="AC2626" s="33">
        <v>16.339124000000005</v>
      </c>
    </row>
    <row r="2627" spans="2:29" x14ac:dyDescent="0.3">
      <c r="B2627" s="19"/>
      <c r="D2627" s="13" t="s">
        <v>8730</v>
      </c>
      <c r="E2627" s="29">
        <v>44178</v>
      </c>
      <c r="F2627" s="29" t="str">
        <f t="shared" si="164"/>
        <v>Sun</v>
      </c>
      <c r="G2627" s="29" t="str">
        <f t="shared" si="165"/>
        <v>Dec</v>
      </c>
      <c r="H2627" s="34">
        <f t="shared" si="162"/>
        <v>2020</v>
      </c>
      <c r="I2627" s="29">
        <v>44182</v>
      </c>
      <c r="J2627" s="13" t="s">
        <v>22</v>
      </c>
      <c r="K2627" s="13" t="s">
        <v>4581</v>
      </c>
      <c r="L2627" s="13" t="s">
        <v>82</v>
      </c>
      <c r="M2627" s="13" t="s">
        <v>1409</v>
      </c>
      <c r="N2627" s="13" t="s">
        <v>1410</v>
      </c>
      <c r="O2627" s="13" t="s">
        <v>54</v>
      </c>
      <c r="P2627" s="13" t="s">
        <v>55</v>
      </c>
      <c r="Q2627" s="13" t="s">
        <v>4229</v>
      </c>
      <c r="R2627" s="13" t="s">
        <v>30</v>
      </c>
      <c r="S2627" s="13" t="s">
        <v>1228</v>
      </c>
      <c r="T2627" s="13" t="s">
        <v>4230</v>
      </c>
      <c r="U2627" s="33">
        <v>76.940100000000001</v>
      </c>
      <c r="V2627" s="15">
        <v>3</v>
      </c>
      <c r="W2627" s="14">
        <v>0.47000000000000003</v>
      </c>
      <c r="X2627" s="33">
        <v>9.66</v>
      </c>
      <c r="Y2627" s="33">
        <v>-1.5399000000000029</v>
      </c>
      <c r="Z2627" s="14">
        <f t="shared" si="163"/>
        <v>-2.0014270841862733E-2</v>
      </c>
      <c r="AA2627" s="13" t="s">
        <v>88</v>
      </c>
      <c r="AB2627" s="33">
        <v>36.161847000000002</v>
      </c>
      <c r="AC2627" s="33">
        <v>32.658152999999999</v>
      </c>
    </row>
    <row r="2628" spans="2:29" x14ac:dyDescent="0.3">
      <c r="B2628" s="19"/>
      <c r="D2628" s="13" t="s">
        <v>8731</v>
      </c>
      <c r="E2628" s="29">
        <v>44178</v>
      </c>
      <c r="F2628" s="29" t="str">
        <f t="shared" si="164"/>
        <v>Sun</v>
      </c>
      <c r="G2628" s="29" t="str">
        <f t="shared" si="165"/>
        <v>Dec</v>
      </c>
      <c r="H2628" s="34">
        <f t="shared" si="162"/>
        <v>2020</v>
      </c>
      <c r="I2628" s="29">
        <v>44182</v>
      </c>
      <c r="J2628" s="13" t="s">
        <v>22</v>
      </c>
      <c r="K2628" s="13" t="s">
        <v>4581</v>
      </c>
      <c r="L2628" s="13" t="s">
        <v>82</v>
      </c>
      <c r="M2628" s="13" t="s">
        <v>1409</v>
      </c>
      <c r="N2628" s="13" t="s">
        <v>1410</v>
      </c>
      <c r="O2628" s="13" t="s">
        <v>54</v>
      </c>
      <c r="P2628" s="13" t="s">
        <v>55</v>
      </c>
      <c r="Q2628" s="13" t="s">
        <v>5691</v>
      </c>
      <c r="R2628" s="13" t="s">
        <v>30</v>
      </c>
      <c r="S2628" s="13" t="s">
        <v>2751</v>
      </c>
      <c r="T2628" s="13" t="s">
        <v>5692</v>
      </c>
      <c r="U2628" s="33">
        <v>31.927199999999999</v>
      </c>
      <c r="V2628" s="15">
        <v>8</v>
      </c>
      <c r="W2628" s="14">
        <v>0.47000000000000003</v>
      </c>
      <c r="X2628" s="33">
        <v>3.01</v>
      </c>
      <c r="Y2628" s="33">
        <v>-20.6328</v>
      </c>
      <c r="Z2628" s="14">
        <f t="shared" si="163"/>
        <v>-0.64624520784785389</v>
      </c>
      <c r="AA2628" s="13" t="s">
        <v>88</v>
      </c>
      <c r="AB2628" s="33">
        <v>15.005784</v>
      </c>
      <c r="AC2628" s="33">
        <v>34.544215999999999</v>
      </c>
    </row>
    <row r="2629" spans="2:29" x14ac:dyDescent="0.3">
      <c r="B2629" s="19"/>
      <c r="D2629" s="13" t="s">
        <v>8732</v>
      </c>
      <c r="E2629" s="29">
        <v>44176</v>
      </c>
      <c r="F2629" s="29" t="str">
        <f t="shared" si="164"/>
        <v>Fri</v>
      </c>
      <c r="G2629" s="29" t="str">
        <f t="shared" si="165"/>
        <v>Dec</v>
      </c>
      <c r="H2629" s="34">
        <f t="shared" si="162"/>
        <v>2020</v>
      </c>
      <c r="I2629" s="29">
        <v>44178</v>
      </c>
      <c r="J2629" s="13" t="s">
        <v>34</v>
      </c>
      <c r="K2629" s="13" t="s">
        <v>1772</v>
      </c>
      <c r="L2629" s="13" t="s">
        <v>24</v>
      </c>
      <c r="M2629" s="13" t="s">
        <v>1773</v>
      </c>
      <c r="N2629" s="13" t="s">
        <v>63</v>
      </c>
      <c r="O2629" s="13" t="s">
        <v>27</v>
      </c>
      <c r="P2629" s="13" t="s">
        <v>28</v>
      </c>
      <c r="Q2629" s="13" t="s">
        <v>1774</v>
      </c>
      <c r="R2629" s="13" t="s">
        <v>57</v>
      </c>
      <c r="S2629" s="13" t="s">
        <v>58</v>
      </c>
      <c r="T2629" s="13" t="s">
        <v>1775</v>
      </c>
      <c r="U2629" s="33">
        <v>195.39</v>
      </c>
      <c r="V2629" s="15">
        <v>3</v>
      </c>
      <c r="W2629" s="14">
        <v>0</v>
      </c>
      <c r="X2629" s="33">
        <v>71.34</v>
      </c>
      <c r="Y2629" s="33">
        <v>46.89</v>
      </c>
      <c r="Z2629" s="14">
        <f t="shared" si="163"/>
        <v>0.23998157531091666</v>
      </c>
      <c r="AA2629" s="13" t="s">
        <v>33</v>
      </c>
      <c r="AB2629" s="33">
        <v>0</v>
      </c>
      <c r="AC2629" s="33">
        <v>77.159999999999982</v>
      </c>
    </row>
    <row r="2630" spans="2:29" x14ac:dyDescent="0.3">
      <c r="B2630" s="19"/>
      <c r="D2630" s="13" t="s">
        <v>8733</v>
      </c>
      <c r="E2630" s="29">
        <v>44176</v>
      </c>
      <c r="F2630" s="29" t="str">
        <f t="shared" si="164"/>
        <v>Fri</v>
      </c>
      <c r="G2630" s="29" t="str">
        <f t="shared" si="165"/>
        <v>Dec</v>
      </c>
      <c r="H2630" s="34">
        <f t="shared" si="162"/>
        <v>2020</v>
      </c>
      <c r="I2630" s="29">
        <v>44178</v>
      </c>
      <c r="J2630" s="13" t="s">
        <v>34</v>
      </c>
      <c r="K2630" s="13" t="s">
        <v>1772</v>
      </c>
      <c r="L2630" s="13" t="s">
        <v>24</v>
      </c>
      <c r="M2630" s="13" t="s">
        <v>1773</v>
      </c>
      <c r="N2630" s="13" t="s">
        <v>63</v>
      </c>
      <c r="O2630" s="13" t="s">
        <v>27</v>
      </c>
      <c r="P2630" s="13" t="s">
        <v>28</v>
      </c>
      <c r="Q2630" s="13" t="s">
        <v>1974</v>
      </c>
      <c r="R2630" s="13" t="s">
        <v>57</v>
      </c>
      <c r="S2630" s="13" t="s">
        <v>121</v>
      </c>
      <c r="T2630" s="13" t="s">
        <v>1975</v>
      </c>
      <c r="U2630" s="33">
        <v>217.35000000000002</v>
      </c>
      <c r="V2630" s="15">
        <v>3</v>
      </c>
      <c r="W2630" s="14">
        <v>0</v>
      </c>
      <c r="X2630" s="33">
        <v>61.68</v>
      </c>
      <c r="Y2630" s="33">
        <v>108.63</v>
      </c>
      <c r="Z2630" s="14">
        <f t="shared" si="163"/>
        <v>0.49979296066252582</v>
      </c>
      <c r="AA2630" s="13" t="s">
        <v>33</v>
      </c>
      <c r="AB2630" s="33">
        <v>0</v>
      </c>
      <c r="AC2630" s="33">
        <v>47.04000000000002</v>
      </c>
    </row>
    <row r="2631" spans="2:29" x14ac:dyDescent="0.3">
      <c r="B2631" s="19"/>
      <c r="D2631" s="13" t="s">
        <v>8734</v>
      </c>
      <c r="E2631" s="29">
        <v>44176</v>
      </c>
      <c r="F2631" s="29" t="str">
        <f t="shared" si="164"/>
        <v>Fri</v>
      </c>
      <c r="G2631" s="29" t="str">
        <f t="shared" si="165"/>
        <v>Dec</v>
      </c>
      <c r="H2631" s="34">
        <f t="shared" si="162"/>
        <v>2020</v>
      </c>
      <c r="I2631" s="29">
        <v>44178</v>
      </c>
      <c r="J2631" s="13" t="s">
        <v>34</v>
      </c>
      <c r="K2631" s="13" t="s">
        <v>1772</v>
      </c>
      <c r="L2631" s="13" t="s">
        <v>24</v>
      </c>
      <c r="M2631" s="13" t="s">
        <v>1773</v>
      </c>
      <c r="N2631" s="13" t="s">
        <v>63</v>
      </c>
      <c r="O2631" s="13" t="s">
        <v>27</v>
      </c>
      <c r="P2631" s="13" t="s">
        <v>28</v>
      </c>
      <c r="Q2631" s="13" t="s">
        <v>3976</v>
      </c>
      <c r="R2631" s="13" t="s">
        <v>40</v>
      </c>
      <c r="S2631" s="13" t="s">
        <v>906</v>
      </c>
      <c r="T2631" s="13" t="s">
        <v>3977</v>
      </c>
      <c r="U2631" s="33">
        <v>52.83</v>
      </c>
      <c r="V2631" s="15">
        <v>3</v>
      </c>
      <c r="W2631" s="14">
        <v>0</v>
      </c>
      <c r="X2631" s="33">
        <v>15.46</v>
      </c>
      <c r="Y2631" s="33">
        <v>18.990000000000002</v>
      </c>
      <c r="Z2631" s="14">
        <f t="shared" si="163"/>
        <v>0.35945485519591147</v>
      </c>
      <c r="AA2631" s="13" t="s">
        <v>33</v>
      </c>
      <c r="AB2631" s="33">
        <v>0</v>
      </c>
      <c r="AC2631" s="33">
        <v>18.379999999999995</v>
      </c>
    </row>
    <row r="2632" spans="2:29" x14ac:dyDescent="0.3">
      <c r="B2632" s="19"/>
      <c r="D2632" s="13" t="s">
        <v>8735</v>
      </c>
      <c r="E2632" s="29">
        <v>44176</v>
      </c>
      <c r="F2632" s="29" t="str">
        <f t="shared" si="164"/>
        <v>Fri</v>
      </c>
      <c r="G2632" s="29" t="str">
        <f t="shared" si="165"/>
        <v>Dec</v>
      </c>
      <c r="H2632" s="34">
        <f t="shared" si="162"/>
        <v>2020</v>
      </c>
      <c r="I2632" s="29">
        <v>44178</v>
      </c>
      <c r="J2632" s="13" t="s">
        <v>34</v>
      </c>
      <c r="K2632" s="13" t="s">
        <v>1772</v>
      </c>
      <c r="L2632" s="13" t="s">
        <v>24</v>
      </c>
      <c r="M2632" s="13" t="s">
        <v>1773</v>
      </c>
      <c r="N2632" s="13" t="s">
        <v>63</v>
      </c>
      <c r="O2632" s="13" t="s">
        <v>27</v>
      </c>
      <c r="P2632" s="13" t="s">
        <v>28</v>
      </c>
      <c r="Q2632" s="13" t="s">
        <v>4751</v>
      </c>
      <c r="R2632" s="13" t="s">
        <v>30</v>
      </c>
      <c r="S2632" s="13" t="s">
        <v>2751</v>
      </c>
      <c r="T2632" s="13" t="s">
        <v>4752</v>
      </c>
      <c r="U2632" s="33">
        <v>21.9</v>
      </c>
      <c r="V2632" s="15">
        <v>2</v>
      </c>
      <c r="W2632" s="14">
        <v>0</v>
      </c>
      <c r="X2632" s="33">
        <v>8.42</v>
      </c>
      <c r="Y2632" s="33">
        <v>6.3000000000000007</v>
      </c>
      <c r="Z2632" s="14">
        <f t="shared" si="163"/>
        <v>0.28767123287671237</v>
      </c>
      <c r="AA2632" s="13" t="s">
        <v>33</v>
      </c>
      <c r="AB2632" s="33">
        <v>0</v>
      </c>
      <c r="AC2632" s="33">
        <v>7.1799999999999979</v>
      </c>
    </row>
    <row r="2633" spans="2:29" x14ac:dyDescent="0.3">
      <c r="B2633" s="19"/>
      <c r="D2633" s="13" t="s">
        <v>8736</v>
      </c>
      <c r="E2633" s="29">
        <v>44040</v>
      </c>
      <c r="F2633" s="29" t="str">
        <f t="shared" si="164"/>
        <v>Tue</v>
      </c>
      <c r="G2633" s="29" t="str">
        <f t="shared" si="165"/>
        <v>Jul</v>
      </c>
      <c r="H2633" s="34">
        <f t="shared" ref="H2633:H2696" si="166">YEAR(E2633)</f>
        <v>2020</v>
      </c>
      <c r="I2633" s="29">
        <v>44040</v>
      </c>
      <c r="J2633" s="13" t="s">
        <v>126</v>
      </c>
      <c r="K2633" s="13" t="s">
        <v>4081</v>
      </c>
      <c r="L2633" s="13" t="s">
        <v>24</v>
      </c>
      <c r="M2633" s="13" t="s">
        <v>1251</v>
      </c>
      <c r="N2633" s="13" t="s">
        <v>738</v>
      </c>
      <c r="O2633" s="13" t="s">
        <v>27</v>
      </c>
      <c r="P2633" s="13" t="s">
        <v>28</v>
      </c>
      <c r="Q2633" s="13" t="s">
        <v>3833</v>
      </c>
      <c r="R2633" s="13" t="s">
        <v>30</v>
      </c>
      <c r="S2633" s="13" t="s">
        <v>289</v>
      </c>
      <c r="T2633" s="13" t="s">
        <v>3834</v>
      </c>
      <c r="U2633" s="33">
        <v>93.509999999999991</v>
      </c>
      <c r="V2633" s="15">
        <v>3</v>
      </c>
      <c r="W2633" s="14">
        <v>0</v>
      </c>
      <c r="X2633" s="33">
        <v>14.16</v>
      </c>
      <c r="Y2633" s="33">
        <v>2.79</v>
      </c>
      <c r="Z2633" s="14">
        <f t="shared" ref="Z2633:Z2696" si="167">Y2633/U2633</f>
        <v>2.9836381135707413E-2</v>
      </c>
      <c r="AA2633" s="13" t="s">
        <v>33</v>
      </c>
      <c r="AB2633" s="33">
        <v>0</v>
      </c>
      <c r="AC2633" s="33">
        <v>76.559999999999988</v>
      </c>
    </row>
    <row r="2634" spans="2:29" x14ac:dyDescent="0.3">
      <c r="B2634" s="19"/>
      <c r="D2634" s="13" t="s">
        <v>8737</v>
      </c>
      <c r="E2634" s="29">
        <v>43096</v>
      </c>
      <c r="F2634" s="29" t="str">
        <f t="shared" si="164"/>
        <v>Wed</v>
      </c>
      <c r="G2634" s="29" t="str">
        <f t="shared" si="165"/>
        <v>Dec</v>
      </c>
      <c r="H2634" s="34">
        <f t="shared" si="166"/>
        <v>2017</v>
      </c>
      <c r="I2634" s="29">
        <v>43098</v>
      </c>
      <c r="J2634" s="13" t="s">
        <v>34</v>
      </c>
      <c r="K2634" s="13" t="s">
        <v>2602</v>
      </c>
      <c r="L2634" s="13" t="s">
        <v>24</v>
      </c>
      <c r="M2634" s="13" t="s">
        <v>160</v>
      </c>
      <c r="N2634" s="13" t="s">
        <v>160</v>
      </c>
      <c r="O2634" s="13" t="s">
        <v>54</v>
      </c>
      <c r="P2634" s="13" t="s">
        <v>55</v>
      </c>
      <c r="Q2634" s="13" t="s">
        <v>2603</v>
      </c>
      <c r="R2634" s="13" t="s">
        <v>40</v>
      </c>
      <c r="S2634" s="13" t="s">
        <v>67</v>
      </c>
      <c r="T2634" s="13" t="s">
        <v>2604</v>
      </c>
      <c r="U2634" s="33">
        <v>278.66520000000003</v>
      </c>
      <c r="V2634" s="15">
        <v>2</v>
      </c>
      <c r="W2634" s="14">
        <v>7.0000000000000007E-2</v>
      </c>
      <c r="X2634" s="33">
        <v>39.31</v>
      </c>
      <c r="Y2634" s="33">
        <v>-12.034800000000006</v>
      </c>
      <c r="Z2634" s="14">
        <f t="shared" si="167"/>
        <v>-4.3187308641337366E-2</v>
      </c>
      <c r="AA2634" s="13" t="s">
        <v>60</v>
      </c>
      <c r="AB2634" s="33">
        <v>19.506564000000004</v>
      </c>
      <c r="AC2634" s="33">
        <v>231.88343600000002</v>
      </c>
    </row>
    <row r="2635" spans="2:29" x14ac:dyDescent="0.3">
      <c r="B2635" s="19"/>
      <c r="D2635" s="13" t="s">
        <v>8738</v>
      </c>
      <c r="E2635" s="29">
        <v>43096</v>
      </c>
      <c r="F2635" s="29" t="str">
        <f t="shared" si="164"/>
        <v>Wed</v>
      </c>
      <c r="G2635" s="29" t="str">
        <f t="shared" si="165"/>
        <v>Dec</v>
      </c>
      <c r="H2635" s="34">
        <f t="shared" si="166"/>
        <v>2017</v>
      </c>
      <c r="I2635" s="29">
        <v>43098</v>
      </c>
      <c r="J2635" s="13" t="s">
        <v>34</v>
      </c>
      <c r="K2635" s="13" t="s">
        <v>2602</v>
      </c>
      <c r="L2635" s="13" t="s">
        <v>24</v>
      </c>
      <c r="M2635" s="13" t="s">
        <v>160</v>
      </c>
      <c r="N2635" s="13" t="s">
        <v>160</v>
      </c>
      <c r="O2635" s="13" t="s">
        <v>54</v>
      </c>
      <c r="P2635" s="13" t="s">
        <v>55</v>
      </c>
      <c r="Q2635" s="13" t="s">
        <v>5335</v>
      </c>
      <c r="R2635" s="13" t="s">
        <v>30</v>
      </c>
      <c r="S2635" s="13" t="s">
        <v>2751</v>
      </c>
      <c r="T2635" s="13" t="s">
        <v>5336</v>
      </c>
      <c r="U2635" s="33">
        <v>32.340600000000002</v>
      </c>
      <c r="V2635" s="15">
        <v>9</v>
      </c>
      <c r="W2635" s="14">
        <v>0.47000000000000003</v>
      </c>
      <c r="X2635" s="33">
        <v>4.32</v>
      </c>
      <c r="Y2635" s="33">
        <v>1.0206000000000053</v>
      </c>
      <c r="Z2635" s="14">
        <f t="shared" si="167"/>
        <v>3.1557856069460842E-2</v>
      </c>
      <c r="AA2635" s="13" t="s">
        <v>60</v>
      </c>
      <c r="AB2635" s="33">
        <v>15.200082000000002</v>
      </c>
      <c r="AC2635" s="33">
        <v>11.799917999999995</v>
      </c>
    </row>
    <row r="2636" spans="2:29" x14ac:dyDescent="0.3">
      <c r="B2636" s="19"/>
      <c r="D2636" s="13" t="s">
        <v>8739</v>
      </c>
      <c r="E2636" s="29">
        <v>43438</v>
      </c>
      <c r="F2636" s="29" t="str">
        <f t="shared" si="164"/>
        <v>Tue</v>
      </c>
      <c r="G2636" s="29" t="str">
        <f t="shared" si="165"/>
        <v>Dec</v>
      </c>
      <c r="H2636" s="34">
        <f t="shared" si="166"/>
        <v>2018</v>
      </c>
      <c r="I2636" s="29">
        <v>43440</v>
      </c>
      <c r="J2636" s="13" t="s">
        <v>22</v>
      </c>
      <c r="K2636" s="13" t="s">
        <v>2602</v>
      </c>
      <c r="L2636" s="13" t="s">
        <v>24</v>
      </c>
      <c r="M2636" s="13" t="s">
        <v>160</v>
      </c>
      <c r="N2636" s="13" t="s">
        <v>160</v>
      </c>
      <c r="O2636" s="13" t="s">
        <v>54</v>
      </c>
      <c r="P2636" s="13" t="s">
        <v>55</v>
      </c>
      <c r="Q2636" s="13" t="s">
        <v>977</v>
      </c>
      <c r="R2636" s="13" t="s">
        <v>57</v>
      </c>
      <c r="S2636" s="13" t="s">
        <v>58</v>
      </c>
      <c r="T2636" s="13" t="s">
        <v>978</v>
      </c>
      <c r="U2636" s="33">
        <v>123.75299999999999</v>
      </c>
      <c r="V2636" s="15">
        <v>2</v>
      </c>
      <c r="W2636" s="14">
        <v>0.17</v>
      </c>
      <c r="X2636" s="33">
        <v>23.5</v>
      </c>
      <c r="Y2636" s="33">
        <v>32.792999999999999</v>
      </c>
      <c r="Z2636" s="14">
        <f t="shared" si="167"/>
        <v>0.26498751545417082</v>
      </c>
      <c r="AA2636" s="13" t="s">
        <v>60</v>
      </c>
      <c r="AB2636" s="33">
        <v>21.03801</v>
      </c>
      <c r="AC2636" s="33">
        <v>46.421989999999987</v>
      </c>
    </row>
    <row r="2637" spans="2:29" x14ac:dyDescent="0.3">
      <c r="B2637" s="19"/>
      <c r="D2637" s="13" t="s">
        <v>8740</v>
      </c>
      <c r="E2637" s="29">
        <v>42857</v>
      </c>
      <c r="F2637" s="29" t="str">
        <f t="shared" si="164"/>
        <v>Tue</v>
      </c>
      <c r="G2637" s="29" t="str">
        <f t="shared" si="165"/>
        <v>May</v>
      </c>
      <c r="H2637" s="34">
        <f t="shared" si="166"/>
        <v>2017</v>
      </c>
      <c r="I2637" s="29">
        <v>42862</v>
      </c>
      <c r="J2637" s="13" t="s">
        <v>50</v>
      </c>
      <c r="K2637" s="13" t="s">
        <v>3267</v>
      </c>
      <c r="L2637" s="13" t="s">
        <v>24</v>
      </c>
      <c r="M2637" s="13" t="s">
        <v>408</v>
      </c>
      <c r="N2637" s="13" t="s">
        <v>408</v>
      </c>
      <c r="O2637" s="13" t="s">
        <v>409</v>
      </c>
      <c r="P2637" s="13" t="s">
        <v>55</v>
      </c>
      <c r="Q2637" s="13" t="s">
        <v>1294</v>
      </c>
      <c r="R2637" s="13" t="s">
        <v>40</v>
      </c>
      <c r="S2637" s="13" t="s">
        <v>41</v>
      </c>
      <c r="T2637" s="13" t="s">
        <v>1295</v>
      </c>
      <c r="U2637" s="33">
        <v>476.76299999999998</v>
      </c>
      <c r="V2637" s="15">
        <v>5</v>
      </c>
      <c r="W2637" s="14">
        <v>0.27</v>
      </c>
      <c r="X2637" s="33">
        <v>24.43</v>
      </c>
      <c r="Y2637" s="33">
        <v>78.362999999999971</v>
      </c>
      <c r="Z2637" s="14">
        <f t="shared" si="167"/>
        <v>0.16436468434001794</v>
      </c>
      <c r="AA2637" s="13" t="s">
        <v>88</v>
      </c>
      <c r="AB2637" s="33">
        <v>128.72601</v>
      </c>
      <c r="AC2637" s="33">
        <v>245.24398999999997</v>
      </c>
    </row>
    <row r="2638" spans="2:29" x14ac:dyDescent="0.3">
      <c r="B2638" s="19"/>
      <c r="D2638" s="13" t="s">
        <v>8741</v>
      </c>
      <c r="E2638" s="29">
        <v>42857</v>
      </c>
      <c r="F2638" s="29" t="str">
        <f t="shared" si="164"/>
        <v>Tue</v>
      </c>
      <c r="G2638" s="29" t="str">
        <f t="shared" si="165"/>
        <v>May</v>
      </c>
      <c r="H2638" s="34">
        <f t="shared" si="166"/>
        <v>2017</v>
      </c>
      <c r="I2638" s="29">
        <v>42862</v>
      </c>
      <c r="J2638" s="13" t="s">
        <v>50</v>
      </c>
      <c r="K2638" s="13" t="s">
        <v>3267</v>
      </c>
      <c r="L2638" s="13" t="s">
        <v>24</v>
      </c>
      <c r="M2638" s="13" t="s">
        <v>408</v>
      </c>
      <c r="N2638" s="13" t="s">
        <v>408</v>
      </c>
      <c r="O2638" s="13" t="s">
        <v>409</v>
      </c>
      <c r="P2638" s="13" t="s">
        <v>55</v>
      </c>
      <c r="Q2638" s="13" t="s">
        <v>5261</v>
      </c>
      <c r="R2638" s="13" t="s">
        <v>30</v>
      </c>
      <c r="S2638" s="13" t="s">
        <v>2751</v>
      </c>
      <c r="T2638" s="13" t="s">
        <v>5262</v>
      </c>
      <c r="U2638" s="33">
        <v>49.177500000000009</v>
      </c>
      <c r="V2638" s="15">
        <v>5</v>
      </c>
      <c r="W2638" s="14">
        <v>0.17</v>
      </c>
      <c r="X2638" s="33">
        <v>3.11</v>
      </c>
      <c r="Y2638" s="33">
        <v>13.627500000000001</v>
      </c>
      <c r="Z2638" s="14">
        <f t="shared" si="167"/>
        <v>0.27710843373493971</v>
      </c>
      <c r="AA2638" s="13" t="s">
        <v>88</v>
      </c>
      <c r="AB2638" s="33">
        <v>8.3601750000000017</v>
      </c>
      <c r="AC2638" s="33">
        <v>24.07982500000001</v>
      </c>
    </row>
    <row r="2639" spans="2:29" x14ac:dyDescent="0.3">
      <c r="B2639" s="19"/>
      <c r="D2639" s="13" t="s">
        <v>8742</v>
      </c>
      <c r="E2639" s="29">
        <v>42857</v>
      </c>
      <c r="F2639" s="29" t="str">
        <f t="shared" si="164"/>
        <v>Tue</v>
      </c>
      <c r="G2639" s="29" t="str">
        <f t="shared" si="165"/>
        <v>May</v>
      </c>
      <c r="H2639" s="34">
        <f t="shared" si="166"/>
        <v>2017</v>
      </c>
      <c r="I2639" s="29">
        <v>42862</v>
      </c>
      <c r="J2639" s="13" t="s">
        <v>50</v>
      </c>
      <c r="K2639" s="13" t="s">
        <v>3267</v>
      </c>
      <c r="L2639" s="13" t="s">
        <v>24</v>
      </c>
      <c r="M2639" s="13" t="s">
        <v>408</v>
      </c>
      <c r="N2639" s="13" t="s">
        <v>408</v>
      </c>
      <c r="O2639" s="13" t="s">
        <v>409</v>
      </c>
      <c r="P2639" s="13" t="s">
        <v>55</v>
      </c>
      <c r="Q2639" s="13" t="s">
        <v>4531</v>
      </c>
      <c r="R2639" s="13" t="s">
        <v>30</v>
      </c>
      <c r="S2639" s="13" t="s">
        <v>2177</v>
      </c>
      <c r="T2639" s="13" t="s">
        <v>4532</v>
      </c>
      <c r="U2639" s="33">
        <v>22.908000000000001</v>
      </c>
      <c r="V2639" s="15">
        <v>2</v>
      </c>
      <c r="W2639" s="14">
        <v>0.17</v>
      </c>
      <c r="X2639" s="33">
        <v>1.44</v>
      </c>
      <c r="Y2639" s="33">
        <v>-1.1520000000000001</v>
      </c>
      <c r="Z2639" s="14">
        <f t="shared" si="167"/>
        <v>-5.0288108957569411E-2</v>
      </c>
      <c r="AA2639" s="13" t="s">
        <v>88</v>
      </c>
      <c r="AB2639" s="33">
        <v>3.8943600000000007</v>
      </c>
      <c r="AC2639" s="33">
        <v>18.725640000000002</v>
      </c>
    </row>
    <row r="2640" spans="2:29" x14ac:dyDescent="0.3">
      <c r="B2640" s="19"/>
      <c r="D2640" s="13" t="s">
        <v>8743</v>
      </c>
      <c r="E2640" s="29">
        <v>44178</v>
      </c>
      <c r="F2640" s="29" t="str">
        <f t="shared" si="164"/>
        <v>Sun</v>
      </c>
      <c r="G2640" s="29" t="str">
        <f t="shared" si="165"/>
        <v>Dec</v>
      </c>
      <c r="H2640" s="34">
        <f t="shared" si="166"/>
        <v>2020</v>
      </c>
      <c r="I2640" s="29">
        <v>44183</v>
      </c>
      <c r="J2640" s="13" t="s">
        <v>50</v>
      </c>
      <c r="K2640" s="13" t="s">
        <v>2544</v>
      </c>
      <c r="L2640" s="13" t="s">
        <v>24</v>
      </c>
      <c r="M2640" s="13" t="s">
        <v>2545</v>
      </c>
      <c r="N2640" s="13" t="s">
        <v>252</v>
      </c>
      <c r="O2640" s="13" t="s">
        <v>27</v>
      </c>
      <c r="P2640" s="13" t="s">
        <v>28</v>
      </c>
      <c r="Q2640" s="13" t="s">
        <v>2546</v>
      </c>
      <c r="R2640" s="13" t="s">
        <v>40</v>
      </c>
      <c r="S2640" s="13" t="s">
        <v>48</v>
      </c>
      <c r="T2640" s="13" t="s">
        <v>2547</v>
      </c>
      <c r="U2640" s="33">
        <v>445.32600000000002</v>
      </c>
      <c r="V2640" s="15">
        <v>2</v>
      </c>
      <c r="W2640" s="14">
        <v>0.3</v>
      </c>
      <c r="X2640" s="33">
        <v>40.9</v>
      </c>
      <c r="Y2640" s="33">
        <v>63.605999999999966</v>
      </c>
      <c r="Z2640" s="14">
        <f t="shared" si="167"/>
        <v>0.14283019630562771</v>
      </c>
      <c r="AA2640" s="13" t="s">
        <v>60</v>
      </c>
      <c r="AB2640" s="33">
        <v>133.59780000000001</v>
      </c>
      <c r="AC2640" s="33">
        <v>207.22220000000007</v>
      </c>
    </row>
    <row r="2641" spans="2:29" x14ac:dyDescent="0.3">
      <c r="B2641" s="19"/>
      <c r="D2641" s="13" t="s">
        <v>8744</v>
      </c>
      <c r="E2641" s="29">
        <v>44037</v>
      </c>
      <c r="F2641" s="29" t="str">
        <f t="shared" si="164"/>
        <v>Sat</v>
      </c>
      <c r="G2641" s="29" t="str">
        <f t="shared" si="165"/>
        <v>Jul</v>
      </c>
      <c r="H2641" s="34">
        <f t="shared" si="166"/>
        <v>2020</v>
      </c>
      <c r="I2641" s="29">
        <v>44040</v>
      </c>
      <c r="J2641" s="13" t="s">
        <v>34</v>
      </c>
      <c r="K2641" s="13" t="s">
        <v>4366</v>
      </c>
      <c r="L2641" s="13" t="s">
        <v>24</v>
      </c>
      <c r="M2641" s="13" t="s">
        <v>1197</v>
      </c>
      <c r="N2641" s="13" t="s">
        <v>1198</v>
      </c>
      <c r="O2641" s="13" t="s">
        <v>1199</v>
      </c>
      <c r="P2641" s="13" t="s">
        <v>28</v>
      </c>
      <c r="Q2641" s="13" t="s">
        <v>2406</v>
      </c>
      <c r="R2641" s="13" t="s">
        <v>40</v>
      </c>
      <c r="S2641" s="13" t="s">
        <v>906</v>
      </c>
      <c r="T2641" s="13" t="s">
        <v>2407</v>
      </c>
      <c r="U2641" s="33">
        <v>45.03</v>
      </c>
      <c r="V2641" s="15">
        <v>1</v>
      </c>
      <c r="W2641" s="14">
        <v>0</v>
      </c>
      <c r="X2641" s="33">
        <v>11.58</v>
      </c>
      <c r="Y2641" s="33">
        <v>9.4499999999999993</v>
      </c>
      <c r="Z2641" s="14">
        <f t="shared" si="167"/>
        <v>0.20986009327115254</v>
      </c>
      <c r="AA2641" s="13" t="s">
        <v>60</v>
      </c>
      <c r="AB2641" s="33">
        <v>0</v>
      </c>
      <c r="AC2641" s="33">
        <v>24.000000000000004</v>
      </c>
    </row>
    <row r="2642" spans="2:29" x14ac:dyDescent="0.3">
      <c r="B2642" s="19"/>
      <c r="D2642" s="13" t="s">
        <v>8745</v>
      </c>
      <c r="E2642" s="29">
        <v>44037</v>
      </c>
      <c r="F2642" s="29" t="str">
        <f t="shared" si="164"/>
        <v>Sat</v>
      </c>
      <c r="G2642" s="29" t="str">
        <f t="shared" si="165"/>
        <v>Jul</v>
      </c>
      <c r="H2642" s="34">
        <f t="shared" si="166"/>
        <v>2020</v>
      </c>
      <c r="I2642" s="29">
        <v>44040</v>
      </c>
      <c r="J2642" s="13" t="s">
        <v>34</v>
      </c>
      <c r="K2642" s="13" t="s">
        <v>4366</v>
      </c>
      <c r="L2642" s="13" t="s">
        <v>24</v>
      </c>
      <c r="M2642" s="13" t="s">
        <v>1197</v>
      </c>
      <c r="N2642" s="13" t="s">
        <v>1198</v>
      </c>
      <c r="O2642" s="13" t="s">
        <v>1199</v>
      </c>
      <c r="P2642" s="13" t="s">
        <v>28</v>
      </c>
      <c r="Q2642" s="13" t="s">
        <v>4863</v>
      </c>
      <c r="R2642" s="13" t="s">
        <v>30</v>
      </c>
      <c r="S2642" s="13" t="s">
        <v>1228</v>
      </c>
      <c r="T2642" s="13" t="s">
        <v>4864</v>
      </c>
      <c r="U2642" s="33">
        <v>27.119999999999997</v>
      </c>
      <c r="V2642" s="15">
        <v>2</v>
      </c>
      <c r="W2642" s="14">
        <v>0</v>
      </c>
      <c r="X2642" s="33">
        <v>1.1499999999999999</v>
      </c>
      <c r="Y2642" s="33">
        <v>5.9399999999999995</v>
      </c>
      <c r="Z2642" s="14">
        <f t="shared" si="167"/>
        <v>0.21902654867256638</v>
      </c>
      <c r="AA2642" s="13" t="s">
        <v>60</v>
      </c>
      <c r="AB2642" s="33">
        <v>0</v>
      </c>
      <c r="AC2642" s="33">
        <v>20.03</v>
      </c>
    </row>
    <row r="2643" spans="2:29" x14ac:dyDescent="0.3">
      <c r="B2643" s="19"/>
      <c r="D2643" s="13" t="s">
        <v>8746</v>
      </c>
      <c r="E2643" s="29">
        <v>43279</v>
      </c>
      <c r="F2643" s="29" t="str">
        <f t="shared" si="164"/>
        <v>Thu</v>
      </c>
      <c r="G2643" s="29" t="str">
        <f t="shared" si="165"/>
        <v>Jun</v>
      </c>
      <c r="H2643" s="34">
        <f t="shared" si="166"/>
        <v>2018</v>
      </c>
      <c r="I2643" s="29">
        <v>43281</v>
      </c>
      <c r="J2643" s="13" t="s">
        <v>34</v>
      </c>
      <c r="K2643" s="13" t="s">
        <v>762</v>
      </c>
      <c r="L2643" s="13" t="s">
        <v>82</v>
      </c>
      <c r="M2643" s="13" t="s">
        <v>1251</v>
      </c>
      <c r="N2643" s="13" t="s">
        <v>738</v>
      </c>
      <c r="O2643" s="13" t="s">
        <v>27</v>
      </c>
      <c r="P2643" s="13" t="s">
        <v>28</v>
      </c>
      <c r="Q2643" s="13" t="s">
        <v>1810</v>
      </c>
      <c r="R2643" s="13" t="s">
        <v>57</v>
      </c>
      <c r="S2643" s="13" t="s">
        <v>86</v>
      </c>
      <c r="T2643" s="13" t="s">
        <v>1811</v>
      </c>
      <c r="U2643" s="33">
        <v>340.08</v>
      </c>
      <c r="V2643" s="15">
        <v>2</v>
      </c>
      <c r="W2643" s="14">
        <v>0</v>
      </c>
      <c r="X2643" s="33">
        <v>69.959999999999994</v>
      </c>
      <c r="Y2643" s="33">
        <v>33.96</v>
      </c>
      <c r="Z2643" s="14">
        <f t="shared" si="167"/>
        <v>9.985885673959069E-2</v>
      </c>
      <c r="AA2643" s="13" t="s">
        <v>60</v>
      </c>
      <c r="AB2643" s="33">
        <v>0</v>
      </c>
      <c r="AC2643" s="33">
        <v>236.16</v>
      </c>
    </row>
    <row r="2644" spans="2:29" x14ac:dyDescent="0.3">
      <c r="B2644" s="19"/>
      <c r="D2644" s="13" t="s">
        <v>8747</v>
      </c>
      <c r="E2644" s="29">
        <v>43279</v>
      </c>
      <c r="F2644" s="29" t="str">
        <f t="shared" si="164"/>
        <v>Thu</v>
      </c>
      <c r="G2644" s="29" t="str">
        <f t="shared" si="165"/>
        <v>Jun</v>
      </c>
      <c r="H2644" s="34">
        <f t="shared" si="166"/>
        <v>2018</v>
      </c>
      <c r="I2644" s="29">
        <v>43281</v>
      </c>
      <c r="J2644" s="13" t="s">
        <v>34</v>
      </c>
      <c r="K2644" s="13" t="s">
        <v>762</v>
      </c>
      <c r="L2644" s="13" t="s">
        <v>82</v>
      </c>
      <c r="M2644" s="13" t="s">
        <v>1251</v>
      </c>
      <c r="N2644" s="13" t="s">
        <v>738</v>
      </c>
      <c r="O2644" s="13" t="s">
        <v>27</v>
      </c>
      <c r="P2644" s="13" t="s">
        <v>28</v>
      </c>
      <c r="Q2644" s="13" t="s">
        <v>3331</v>
      </c>
      <c r="R2644" s="13" t="s">
        <v>57</v>
      </c>
      <c r="S2644" s="13" t="s">
        <v>58</v>
      </c>
      <c r="T2644" s="13" t="s">
        <v>3332</v>
      </c>
      <c r="U2644" s="33">
        <v>139.50000000000003</v>
      </c>
      <c r="V2644" s="15">
        <v>1</v>
      </c>
      <c r="W2644" s="14">
        <v>0</v>
      </c>
      <c r="X2644" s="33">
        <v>16.100000000000001</v>
      </c>
      <c r="Y2644" s="33">
        <v>11.16</v>
      </c>
      <c r="Z2644" s="14">
        <f t="shared" si="167"/>
        <v>7.9999999999999988E-2</v>
      </c>
      <c r="AA2644" s="13" t="s">
        <v>60</v>
      </c>
      <c r="AB2644" s="33">
        <v>0</v>
      </c>
      <c r="AC2644" s="33">
        <v>112.24000000000004</v>
      </c>
    </row>
    <row r="2645" spans="2:29" x14ac:dyDescent="0.3">
      <c r="B2645" s="19"/>
      <c r="D2645" s="13" t="s">
        <v>8748</v>
      </c>
      <c r="E2645" s="29">
        <v>44103</v>
      </c>
      <c r="F2645" s="29" t="str">
        <f t="shared" si="164"/>
        <v>Tue</v>
      </c>
      <c r="G2645" s="29" t="str">
        <f t="shared" si="165"/>
        <v>Sep</v>
      </c>
      <c r="H2645" s="34">
        <f t="shared" si="166"/>
        <v>2020</v>
      </c>
      <c r="I2645" s="29">
        <v>44107</v>
      </c>
      <c r="J2645" s="13" t="s">
        <v>50</v>
      </c>
      <c r="K2645" s="13" t="s">
        <v>762</v>
      </c>
      <c r="L2645" s="13" t="s">
        <v>82</v>
      </c>
      <c r="M2645" s="13" t="s">
        <v>763</v>
      </c>
      <c r="N2645" s="13" t="s">
        <v>63</v>
      </c>
      <c r="O2645" s="13" t="s">
        <v>27</v>
      </c>
      <c r="P2645" s="13" t="s">
        <v>28</v>
      </c>
      <c r="Q2645" s="13" t="s">
        <v>764</v>
      </c>
      <c r="R2645" s="13" t="s">
        <v>57</v>
      </c>
      <c r="S2645" s="13" t="s">
        <v>86</v>
      </c>
      <c r="T2645" s="13" t="s">
        <v>765</v>
      </c>
      <c r="U2645" s="33">
        <v>2415.42</v>
      </c>
      <c r="V2645" s="15">
        <v>14</v>
      </c>
      <c r="W2645" s="14">
        <v>0</v>
      </c>
      <c r="X2645" s="33">
        <v>169.57</v>
      </c>
      <c r="Y2645" s="33">
        <v>1134.8400000000001</v>
      </c>
      <c r="Z2645" s="14">
        <f t="shared" si="167"/>
        <v>0.46983133368109897</v>
      </c>
      <c r="AA2645" s="13" t="s">
        <v>88</v>
      </c>
      <c r="AB2645" s="33">
        <v>0</v>
      </c>
      <c r="AC2645" s="33">
        <v>1111.0099999999998</v>
      </c>
    </row>
    <row r="2646" spans="2:29" x14ac:dyDescent="0.3">
      <c r="B2646" s="19"/>
      <c r="D2646" s="13" t="s">
        <v>8757</v>
      </c>
      <c r="E2646" s="29">
        <v>44103</v>
      </c>
      <c r="F2646" s="29" t="str">
        <f t="shared" si="164"/>
        <v>Tue</v>
      </c>
      <c r="G2646" s="29" t="str">
        <f t="shared" si="165"/>
        <v>Sep</v>
      </c>
      <c r="H2646" s="34">
        <f t="shared" si="166"/>
        <v>2020</v>
      </c>
      <c r="I2646" s="29">
        <v>44107</v>
      </c>
      <c r="J2646" s="13" t="s">
        <v>50</v>
      </c>
      <c r="K2646" s="13" t="s">
        <v>762</v>
      </c>
      <c r="L2646" s="13" t="s">
        <v>82</v>
      </c>
      <c r="M2646" s="13" t="s">
        <v>763</v>
      </c>
      <c r="N2646" s="13" t="s">
        <v>63</v>
      </c>
      <c r="O2646" s="13" t="s">
        <v>27</v>
      </c>
      <c r="P2646" s="13" t="s">
        <v>28</v>
      </c>
      <c r="Q2646" s="13" t="s">
        <v>5240</v>
      </c>
      <c r="R2646" s="13" t="s">
        <v>30</v>
      </c>
      <c r="S2646" s="13" t="s">
        <v>1121</v>
      </c>
      <c r="T2646" s="13" t="s">
        <v>5241</v>
      </c>
      <c r="U2646" s="33">
        <v>27.240000000000002</v>
      </c>
      <c r="V2646" s="15">
        <v>4</v>
      </c>
      <c r="W2646" s="14">
        <v>0</v>
      </c>
      <c r="X2646" s="33">
        <v>1.95</v>
      </c>
      <c r="Y2646" s="33">
        <v>12.48</v>
      </c>
      <c r="Z2646" s="14">
        <f t="shared" si="167"/>
        <v>0.45814977973568283</v>
      </c>
      <c r="AA2646" s="13" t="s">
        <v>88</v>
      </c>
      <c r="AB2646" s="33">
        <v>0</v>
      </c>
      <c r="AC2646" s="33">
        <v>12.810000000000002</v>
      </c>
    </row>
    <row r="2647" spans="2:29" x14ac:dyDescent="0.3">
      <c r="B2647" s="19"/>
      <c r="D2647" s="13" t="s">
        <v>8758</v>
      </c>
      <c r="E2647" s="29">
        <v>44103</v>
      </c>
      <c r="F2647" s="29" t="str">
        <f t="shared" si="164"/>
        <v>Tue</v>
      </c>
      <c r="G2647" s="29" t="str">
        <f t="shared" si="165"/>
        <v>Sep</v>
      </c>
      <c r="H2647" s="34">
        <f t="shared" si="166"/>
        <v>2020</v>
      </c>
      <c r="I2647" s="29">
        <v>44107</v>
      </c>
      <c r="J2647" s="13" t="s">
        <v>50</v>
      </c>
      <c r="K2647" s="13" t="s">
        <v>762</v>
      </c>
      <c r="L2647" s="13" t="s">
        <v>82</v>
      </c>
      <c r="M2647" s="13" t="s">
        <v>763</v>
      </c>
      <c r="N2647" s="13" t="s">
        <v>63</v>
      </c>
      <c r="O2647" s="13" t="s">
        <v>27</v>
      </c>
      <c r="P2647" s="13" t="s">
        <v>28</v>
      </c>
      <c r="Q2647" s="13" t="s">
        <v>4873</v>
      </c>
      <c r="R2647" s="13" t="s">
        <v>30</v>
      </c>
      <c r="S2647" s="13" t="s">
        <v>2751</v>
      </c>
      <c r="T2647" s="13" t="s">
        <v>4874</v>
      </c>
      <c r="U2647" s="33">
        <v>36.72</v>
      </c>
      <c r="V2647" s="15">
        <v>3</v>
      </c>
      <c r="W2647" s="14">
        <v>0</v>
      </c>
      <c r="X2647" s="33">
        <v>1.76</v>
      </c>
      <c r="Y2647" s="33">
        <v>13.14</v>
      </c>
      <c r="Z2647" s="14">
        <f t="shared" si="167"/>
        <v>0.35784313725490197</v>
      </c>
      <c r="AA2647" s="13" t="s">
        <v>88</v>
      </c>
      <c r="AB2647" s="33">
        <v>0</v>
      </c>
      <c r="AC2647" s="33">
        <v>21.82</v>
      </c>
    </row>
    <row r="2648" spans="2:29" x14ac:dyDescent="0.3">
      <c r="B2648" s="19"/>
      <c r="D2648" s="13" t="s">
        <v>8759</v>
      </c>
      <c r="E2648" s="29">
        <v>44103</v>
      </c>
      <c r="F2648" s="29" t="str">
        <f t="shared" si="164"/>
        <v>Tue</v>
      </c>
      <c r="G2648" s="29" t="str">
        <f t="shared" si="165"/>
        <v>Sep</v>
      </c>
      <c r="H2648" s="34">
        <f t="shared" si="166"/>
        <v>2020</v>
      </c>
      <c r="I2648" s="29">
        <v>44107</v>
      </c>
      <c r="J2648" s="13" t="s">
        <v>50</v>
      </c>
      <c r="K2648" s="13" t="s">
        <v>762</v>
      </c>
      <c r="L2648" s="13" t="s">
        <v>82</v>
      </c>
      <c r="M2648" s="13" t="s">
        <v>763</v>
      </c>
      <c r="N2648" s="13" t="s">
        <v>63</v>
      </c>
      <c r="O2648" s="13" t="s">
        <v>27</v>
      </c>
      <c r="P2648" s="13" t="s">
        <v>28</v>
      </c>
      <c r="Q2648" s="13" t="s">
        <v>2650</v>
      </c>
      <c r="R2648" s="13" t="s">
        <v>30</v>
      </c>
      <c r="S2648" s="13" t="s">
        <v>289</v>
      </c>
      <c r="T2648" s="13" t="s">
        <v>2651</v>
      </c>
      <c r="U2648" s="33">
        <v>244.64999999999998</v>
      </c>
      <c r="V2648" s="15">
        <v>5</v>
      </c>
      <c r="W2648" s="14">
        <v>0</v>
      </c>
      <c r="X2648" s="33">
        <v>1.6</v>
      </c>
      <c r="Y2648" s="33">
        <v>107.54999999999998</v>
      </c>
      <c r="Z2648" s="14">
        <f t="shared" si="167"/>
        <v>0.43960760269773141</v>
      </c>
      <c r="AA2648" s="13" t="s">
        <v>88</v>
      </c>
      <c r="AB2648" s="33">
        <v>0</v>
      </c>
      <c r="AC2648" s="33">
        <v>135.5</v>
      </c>
    </row>
    <row r="2649" spans="2:29" x14ac:dyDescent="0.3">
      <c r="B2649" s="19"/>
      <c r="D2649" s="13" t="s">
        <v>8749</v>
      </c>
      <c r="E2649" s="29">
        <v>44103</v>
      </c>
      <c r="F2649" s="29" t="str">
        <f t="shared" si="164"/>
        <v>Tue</v>
      </c>
      <c r="G2649" s="29" t="str">
        <f t="shared" si="165"/>
        <v>Sep</v>
      </c>
      <c r="H2649" s="34">
        <f t="shared" si="166"/>
        <v>2020</v>
      </c>
      <c r="I2649" s="29">
        <v>44107</v>
      </c>
      <c r="J2649" s="13" t="s">
        <v>50</v>
      </c>
      <c r="K2649" s="13" t="s">
        <v>762</v>
      </c>
      <c r="L2649" s="13" t="s">
        <v>82</v>
      </c>
      <c r="M2649" s="13" t="s">
        <v>763</v>
      </c>
      <c r="N2649" s="13" t="s">
        <v>63</v>
      </c>
      <c r="O2649" s="13" t="s">
        <v>27</v>
      </c>
      <c r="P2649" s="13" t="s">
        <v>28</v>
      </c>
      <c r="Q2649" s="13" t="s">
        <v>979</v>
      </c>
      <c r="R2649" s="13" t="s">
        <v>57</v>
      </c>
      <c r="S2649" s="13" t="s">
        <v>138</v>
      </c>
      <c r="T2649" s="13" t="s">
        <v>980</v>
      </c>
      <c r="U2649" s="33">
        <v>1468.4400000000003</v>
      </c>
      <c r="V2649" s="15">
        <v>12</v>
      </c>
      <c r="W2649" s="14">
        <v>0</v>
      </c>
      <c r="X2649" s="33">
        <v>139.91999999999999</v>
      </c>
      <c r="Y2649" s="33">
        <v>381.59999999999997</v>
      </c>
      <c r="Z2649" s="14">
        <f t="shared" si="167"/>
        <v>0.25986761461142427</v>
      </c>
      <c r="AA2649" s="13" t="s">
        <v>88</v>
      </c>
      <c r="AB2649" s="33">
        <v>0</v>
      </c>
      <c r="AC2649" s="33">
        <v>946.9200000000003</v>
      </c>
    </row>
    <row r="2650" spans="2:29" x14ac:dyDescent="0.3">
      <c r="B2650" s="19"/>
      <c r="D2650" s="13" t="s">
        <v>8750</v>
      </c>
      <c r="E2650" s="29">
        <v>44103</v>
      </c>
      <c r="F2650" s="29" t="str">
        <f t="shared" si="164"/>
        <v>Tue</v>
      </c>
      <c r="G2650" s="29" t="str">
        <f t="shared" si="165"/>
        <v>Sep</v>
      </c>
      <c r="H2650" s="34">
        <f t="shared" si="166"/>
        <v>2020</v>
      </c>
      <c r="I2650" s="29">
        <v>44107</v>
      </c>
      <c r="J2650" s="13" t="s">
        <v>50</v>
      </c>
      <c r="K2650" s="13" t="s">
        <v>762</v>
      </c>
      <c r="L2650" s="13" t="s">
        <v>82</v>
      </c>
      <c r="M2650" s="13" t="s">
        <v>763</v>
      </c>
      <c r="N2650" s="13" t="s">
        <v>63</v>
      </c>
      <c r="O2650" s="13" t="s">
        <v>27</v>
      </c>
      <c r="P2650" s="13" t="s">
        <v>28</v>
      </c>
      <c r="Q2650" s="13" t="s">
        <v>1123</v>
      </c>
      <c r="R2650" s="13" t="s">
        <v>30</v>
      </c>
      <c r="S2650" s="13" t="s">
        <v>289</v>
      </c>
      <c r="T2650" s="13" t="s">
        <v>1124</v>
      </c>
      <c r="U2650" s="33">
        <v>385.19999999999993</v>
      </c>
      <c r="V2650" s="15">
        <v>3</v>
      </c>
      <c r="W2650" s="14">
        <v>0</v>
      </c>
      <c r="X2650" s="33">
        <v>34.49</v>
      </c>
      <c r="Y2650" s="33">
        <v>107.82</v>
      </c>
      <c r="Z2650" s="14">
        <f t="shared" si="167"/>
        <v>0.27990654205607479</v>
      </c>
      <c r="AA2650" s="13" t="s">
        <v>88</v>
      </c>
      <c r="AB2650" s="33">
        <v>0</v>
      </c>
      <c r="AC2650" s="33">
        <v>242.88999999999993</v>
      </c>
    </row>
    <row r="2651" spans="2:29" x14ac:dyDescent="0.3">
      <c r="B2651" s="19"/>
      <c r="D2651" s="13" t="s">
        <v>8751</v>
      </c>
      <c r="E2651" s="29">
        <v>44103</v>
      </c>
      <c r="F2651" s="29" t="str">
        <f t="shared" si="164"/>
        <v>Tue</v>
      </c>
      <c r="G2651" s="29" t="str">
        <f t="shared" si="165"/>
        <v>Sep</v>
      </c>
      <c r="H2651" s="34">
        <f t="shared" si="166"/>
        <v>2020</v>
      </c>
      <c r="I2651" s="29">
        <v>44107</v>
      </c>
      <c r="J2651" s="13" t="s">
        <v>50</v>
      </c>
      <c r="K2651" s="13" t="s">
        <v>762</v>
      </c>
      <c r="L2651" s="13" t="s">
        <v>82</v>
      </c>
      <c r="M2651" s="13" t="s">
        <v>763</v>
      </c>
      <c r="N2651" s="13" t="s">
        <v>63</v>
      </c>
      <c r="O2651" s="13" t="s">
        <v>27</v>
      </c>
      <c r="P2651" s="13" t="s">
        <v>28</v>
      </c>
      <c r="Q2651" s="13" t="s">
        <v>2150</v>
      </c>
      <c r="R2651" s="13" t="s">
        <v>30</v>
      </c>
      <c r="S2651" s="13" t="s">
        <v>1121</v>
      </c>
      <c r="T2651" s="13" t="s">
        <v>2151</v>
      </c>
      <c r="U2651" s="33">
        <v>54.900000000000006</v>
      </c>
      <c r="V2651" s="15">
        <v>2</v>
      </c>
      <c r="W2651" s="14">
        <v>0</v>
      </c>
      <c r="X2651" s="33">
        <v>5.98</v>
      </c>
      <c r="Y2651" s="33">
        <v>8.76</v>
      </c>
      <c r="Z2651" s="14">
        <f t="shared" si="167"/>
        <v>0.15956284153005462</v>
      </c>
      <c r="AA2651" s="13" t="s">
        <v>88</v>
      </c>
      <c r="AB2651" s="33">
        <v>0</v>
      </c>
      <c r="AC2651" s="33">
        <v>40.160000000000004</v>
      </c>
    </row>
    <row r="2652" spans="2:29" x14ac:dyDescent="0.3">
      <c r="B2652" s="19"/>
      <c r="D2652" s="13" t="s">
        <v>8752</v>
      </c>
      <c r="E2652" s="29">
        <v>44103</v>
      </c>
      <c r="F2652" s="29" t="str">
        <f t="shared" si="164"/>
        <v>Tue</v>
      </c>
      <c r="G2652" s="29" t="str">
        <f t="shared" si="165"/>
        <v>Sep</v>
      </c>
      <c r="H2652" s="34">
        <f t="shared" si="166"/>
        <v>2020</v>
      </c>
      <c r="I2652" s="29">
        <v>44107</v>
      </c>
      <c r="J2652" s="13" t="s">
        <v>50</v>
      </c>
      <c r="K2652" s="13" t="s">
        <v>762</v>
      </c>
      <c r="L2652" s="13" t="s">
        <v>82</v>
      </c>
      <c r="M2652" s="13" t="s">
        <v>763</v>
      </c>
      <c r="N2652" s="13" t="s">
        <v>63</v>
      </c>
      <c r="O2652" s="13" t="s">
        <v>27</v>
      </c>
      <c r="P2652" s="13" t="s">
        <v>28</v>
      </c>
      <c r="Q2652" s="13" t="s">
        <v>4426</v>
      </c>
      <c r="R2652" s="13" t="s">
        <v>30</v>
      </c>
      <c r="S2652" s="13" t="s">
        <v>1228</v>
      </c>
      <c r="T2652" s="13" t="s">
        <v>4427</v>
      </c>
      <c r="U2652" s="33">
        <v>78.900000000000006</v>
      </c>
      <c r="V2652" s="15">
        <v>2</v>
      </c>
      <c r="W2652" s="14">
        <v>0</v>
      </c>
      <c r="X2652" s="33">
        <v>5.52</v>
      </c>
      <c r="Y2652" s="33">
        <v>24.42</v>
      </c>
      <c r="Z2652" s="14">
        <f t="shared" si="167"/>
        <v>0.30950570342205325</v>
      </c>
      <c r="AA2652" s="13" t="s">
        <v>88</v>
      </c>
      <c r="AB2652" s="33">
        <v>0</v>
      </c>
      <c r="AC2652" s="33">
        <v>48.960000000000008</v>
      </c>
    </row>
    <row r="2653" spans="2:29" x14ac:dyDescent="0.3">
      <c r="B2653" s="19"/>
      <c r="D2653" s="13" t="s">
        <v>8753</v>
      </c>
      <c r="E2653" s="29">
        <v>44103</v>
      </c>
      <c r="F2653" s="29" t="str">
        <f t="shared" si="164"/>
        <v>Tue</v>
      </c>
      <c r="G2653" s="29" t="str">
        <f t="shared" si="165"/>
        <v>Sep</v>
      </c>
      <c r="H2653" s="34">
        <f t="shared" si="166"/>
        <v>2020</v>
      </c>
      <c r="I2653" s="29">
        <v>44107</v>
      </c>
      <c r="J2653" s="13" t="s">
        <v>50</v>
      </c>
      <c r="K2653" s="13" t="s">
        <v>762</v>
      </c>
      <c r="L2653" s="13" t="s">
        <v>82</v>
      </c>
      <c r="M2653" s="13" t="s">
        <v>763</v>
      </c>
      <c r="N2653" s="13" t="s">
        <v>63</v>
      </c>
      <c r="O2653" s="13" t="s">
        <v>27</v>
      </c>
      <c r="P2653" s="13" t="s">
        <v>28</v>
      </c>
      <c r="Q2653" s="13" t="s">
        <v>4171</v>
      </c>
      <c r="R2653" s="13" t="s">
        <v>30</v>
      </c>
      <c r="S2653" s="13" t="s">
        <v>2177</v>
      </c>
      <c r="T2653" s="13" t="s">
        <v>4172</v>
      </c>
      <c r="U2653" s="33">
        <v>57.36</v>
      </c>
      <c r="V2653" s="15">
        <v>4</v>
      </c>
      <c r="W2653" s="14">
        <v>0</v>
      </c>
      <c r="X2653" s="33">
        <v>4.07</v>
      </c>
      <c r="Y2653" s="33">
        <v>28.68</v>
      </c>
      <c r="Z2653" s="14">
        <f t="shared" si="167"/>
        <v>0.5</v>
      </c>
      <c r="AA2653" s="13" t="s">
        <v>88</v>
      </c>
      <c r="AB2653" s="33">
        <v>0</v>
      </c>
      <c r="AC2653" s="33">
        <v>24.61</v>
      </c>
    </row>
    <row r="2654" spans="2:29" x14ac:dyDescent="0.3">
      <c r="B2654" s="19"/>
      <c r="D2654" s="13" t="s">
        <v>8754</v>
      </c>
      <c r="E2654" s="29">
        <v>44103</v>
      </c>
      <c r="F2654" s="29" t="str">
        <f t="shared" si="164"/>
        <v>Tue</v>
      </c>
      <c r="G2654" s="29" t="str">
        <f t="shared" si="165"/>
        <v>Sep</v>
      </c>
      <c r="H2654" s="34">
        <f t="shared" si="166"/>
        <v>2020</v>
      </c>
      <c r="I2654" s="29">
        <v>44107</v>
      </c>
      <c r="J2654" s="13" t="s">
        <v>50</v>
      </c>
      <c r="K2654" s="13" t="s">
        <v>762</v>
      </c>
      <c r="L2654" s="13" t="s">
        <v>82</v>
      </c>
      <c r="M2654" s="13" t="s">
        <v>763</v>
      </c>
      <c r="N2654" s="13" t="s">
        <v>63</v>
      </c>
      <c r="O2654" s="13" t="s">
        <v>27</v>
      </c>
      <c r="P2654" s="13" t="s">
        <v>28</v>
      </c>
      <c r="Q2654" s="13" t="s">
        <v>5609</v>
      </c>
      <c r="R2654" s="13" t="s">
        <v>30</v>
      </c>
      <c r="S2654" s="13" t="s">
        <v>1121</v>
      </c>
      <c r="T2654" s="13" t="s">
        <v>5610</v>
      </c>
      <c r="U2654" s="33">
        <v>49.44</v>
      </c>
      <c r="V2654" s="15">
        <v>4</v>
      </c>
      <c r="W2654" s="14">
        <v>0</v>
      </c>
      <c r="X2654" s="33">
        <v>3.34</v>
      </c>
      <c r="Y2654" s="33">
        <v>21.240000000000002</v>
      </c>
      <c r="Z2654" s="14">
        <f t="shared" si="167"/>
        <v>0.42961165048543698</v>
      </c>
      <c r="AA2654" s="13" t="s">
        <v>88</v>
      </c>
      <c r="AB2654" s="33">
        <v>0</v>
      </c>
      <c r="AC2654" s="33">
        <v>24.859999999999992</v>
      </c>
    </row>
    <row r="2655" spans="2:29" x14ac:dyDescent="0.3">
      <c r="B2655" s="19"/>
      <c r="D2655" s="13" t="s">
        <v>8755</v>
      </c>
      <c r="E2655" s="29">
        <v>44103</v>
      </c>
      <c r="F2655" s="29" t="str">
        <f t="shared" si="164"/>
        <v>Tue</v>
      </c>
      <c r="G2655" s="29" t="str">
        <f t="shared" si="165"/>
        <v>Sep</v>
      </c>
      <c r="H2655" s="34">
        <f t="shared" si="166"/>
        <v>2020</v>
      </c>
      <c r="I2655" s="29">
        <v>44107</v>
      </c>
      <c r="J2655" s="13" t="s">
        <v>50</v>
      </c>
      <c r="K2655" s="13" t="s">
        <v>762</v>
      </c>
      <c r="L2655" s="13" t="s">
        <v>82</v>
      </c>
      <c r="M2655" s="13" t="s">
        <v>763</v>
      </c>
      <c r="N2655" s="13" t="s">
        <v>63</v>
      </c>
      <c r="O2655" s="13" t="s">
        <v>27</v>
      </c>
      <c r="P2655" s="13" t="s">
        <v>28</v>
      </c>
      <c r="Q2655" s="13" t="s">
        <v>4150</v>
      </c>
      <c r="R2655" s="13" t="s">
        <v>30</v>
      </c>
      <c r="S2655" s="13" t="s">
        <v>1121</v>
      </c>
      <c r="T2655" s="13" t="s">
        <v>4151</v>
      </c>
      <c r="U2655" s="33">
        <v>43.56</v>
      </c>
      <c r="V2655" s="15">
        <v>3</v>
      </c>
      <c r="W2655" s="14">
        <v>0</v>
      </c>
      <c r="X2655" s="33">
        <v>3.14</v>
      </c>
      <c r="Y2655" s="33">
        <v>12.599999999999998</v>
      </c>
      <c r="Z2655" s="14">
        <f t="shared" si="167"/>
        <v>0.28925619834710736</v>
      </c>
      <c r="AA2655" s="13" t="s">
        <v>88</v>
      </c>
      <c r="AB2655" s="33">
        <v>0</v>
      </c>
      <c r="AC2655" s="33">
        <v>27.820000000000004</v>
      </c>
    </row>
    <row r="2656" spans="2:29" x14ac:dyDescent="0.3">
      <c r="B2656" s="19"/>
      <c r="D2656" s="13" t="s">
        <v>8756</v>
      </c>
      <c r="E2656" s="29">
        <v>44103</v>
      </c>
      <c r="F2656" s="29" t="str">
        <f t="shared" si="164"/>
        <v>Tue</v>
      </c>
      <c r="G2656" s="29" t="str">
        <f t="shared" si="165"/>
        <v>Sep</v>
      </c>
      <c r="H2656" s="34">
        <f t="shared" si="166"/>
        <v>2020</v>
      </c>
      <c r="I2656" s="29">
        <v>44107</v>
      </c>
      <c r="J2656" s="13" t="s">
        <v>50</v>
      </c>
      <c r="K2656" s="13" t="s">
        <v>762</v>
      </c>
      <c r="L2656" s="13" t="s">
        <v>82</v>
      </c>
      <c r="M2656" s="13" t="s">
        <v>763</v>
      </c>
      <c r="N2656" s="13" t="s">
        <v>63</v>
      </c>
      <c r="O2656" s="13" t="s">
        <v>27</v>
      </c>
      <c r="P2656" s="13" t="s">
        <v>28</v>
      </c>
      <c r="Q2656" s="13" t="s">
        <v>3938</v>
      </c>
      <c r="R2656" s="13" t="s">
        <v>30</v>
      </c>
      <c r="S2656" s="13" t="s">
        <v>1607</v>
      </c>
      <c r="T2656" s="13" t="s">
        <v>3939</v>
      </c>
      <c r="U2656" s="33">
        <v>51.599999999999994</v>
      </c>
      <c r="V2656" s="15">
        <v>2</v>
      </c>
      <c r="W2656" s="14">
        <v>0</v>
      </c>
      <c r="X2656" s="33">
        <v>1.98</v>
      </c>
      <c r="Y2656" s="33">
        <v>23.22</v>
      </c>
      <c r="Z2656" s="14">
        <f t="shared" si="167"/>
        <v>0.45</v>
      </c>
      <c r="AA2656" s="13" t="s">
        <v>88</v>
      </c>
      <c r="AB2656" s="33">
        <v>0</v>
      </c>
      <c r="AC2656" s="33">
        <v>26.4</v>
      </c>
    </row>
    <row r="2657" spans="2:29" x14ac:dyDescent="0.3">
      <c r="B2657" s="19"/>
      <c r="D2657" s="13" t="s">
        <v>8760</v>
      </c>
      <c r="E2657" s="29">
        <v>42915</v>
      </c>
      <c r="F2657" s="29" t="str">
        <f t="shared" si="164"/>
        <v>Thu</v>
      </c>
      <c r="G2657" s="29" t="str">
        <f t="shared" si="165"/>
        <v>Jun</v>
      </c>
      <c r="H2657" s="34">
        <f t="shared" si="166"/>
        <v>2017</v>
      </c>
      <c r="I2657" s="29">
        <v>42919</v>
      </c>
      <c r="J2657" s="13" t="s">
        <v>22</v>
      </c>
      <c r="K2657" s="13" t="s">
        <v>729</v>
      </c>
      <c r="L2657" s="13" t="s">
        <v>82</v>
      </c>
      <c r="M2657" s="13" t="s">
        <v>730</v>
      </c>
      <c r="N2657" s="13" t="s">
        <v>731</v>
      </c>
      <c r="O2657" s="13" t="s">
        <v>114</v>
      </c>
      <c r="P2657" s="13" t="s">
        <v>55</v>
      </c>
      <c r="Q2657" s="13" t="s">
        <v>732</v>
      </c>
      <c r="R2657" s="13" t="s">
        <v>57</v>
      </c>
      <c r="S2657" s="13" t="s">
        <v>121</v>
      </c>
      <c r="T2657" s="13" t="s">
        <v>733</v>
      </c>
      <c r="U2657" s="33">
        <v>1282.8</v>
      </c>
      <c r="V2657" s="15">
        <v>5</v>
      </c>
      <c r="W2657" s="14">
        <v>0</v>
      </c>
      <c r="X2657" s="33">
        <v>171.13</v>
      </c>
      <c r="Y2657" s="33">
        <v>628.5</v>
      </c>
      <c r="Z2657" s="14">
        <f t="shared" si="167"/>
        <v>0.48994387277829748</v>
      </c>
      <c r="AA2657" s="13" t="s">
        <v>60</v>
      </c>
      <c r="AB2657" s="33">
        <v>0</v>
      </c>
      <c r="AC2657" s="33">
        <v>483.17000000000007</v>
      </c>
    </row>
    <row r="2658" spans="2:29" x14ac:dyDescent="0.3">
      <c r="B2658" s="19"/>
      <c r="D2658" s="13" t="s">
        <v>8761</v>
      </c>
      <c r="E2658" s="29">
        <v>42915</v>
      </c>
      <c r="F2658" s="29" t="str">
        <f t="shared" si="164"/>
        <v>Thu</v>
      </c>
      <c r="G2658" s="29" t="str">
        <f t="shared" si="165"/>
        <v>Jun</v>
      </c>
      <c r="H2658" s="34">
        <f t="shared" si="166"/>
        <v>2017</v>
      </c>
      <c r="I2658" s="29">
        <v>42919</v>
      </c>
      <c r="J2658" s="13" t="s">
        <v>22</v>
      </c>
      <c r="K2658" s="13" t="s">
        <v>729</v>
      </c>
      <c r="L2658" s="13" t="s">
        <v>82</v>
      </c>
      <c r="M2658" s="13" t="s">
        <v>730</v>
      </c>
      <c r="N2658" s="13" t="s">
        <v>731</v>
      </c>
      <c r="O2658" s="13" t="s">
        <v>114</v>
      </c>
      <c r="P2658" s="13" t="s">
        <v>55</v>
      </c>
      <c r="Q2658" s="13" t="s">
        <v>2728</v>
      </c>
      <c r="R2658" s="13" t="s">
        <v>30</v>
      </c>
      <c r="S2658" s="13" t="s">
        <v>289</v>
      </c>
      <c r="T2658" s="13" t="s">
        <v>2729</v>
      </c>
      <c r="U2658" s="33">
        <v>380.4</v>
      </c>
      <c r="V2658" s="15">
        <v>8</v>
      </c>
      <c r="W2658" s="14">
        <v>0</v>
      </c>
      <c r="X2658" s="33">
        <v>35.369999999999997</v>
      </c>
      <c r="Y2658" s="33">
        <v>68.400000000000006</v>
      </c>
      <c r="Z2658" s="14">
        <f t="shared" si="167"/>
        <v>0.17981072555205049</v>
      </c>
      <c r="AA2658" s="13" t="s">
        <v>60</v>
      </c>
      <c r="AB2658" s="33">
        <v>0</v>
      </c>
      <c r="AC2658" s="33">
        <v>276.63</v>
      </c>
    </row>
    <row r="2659" spans="2:29" x14ac:dyDescent="0.3">
      <c r="B2659" s="19"/>
      <c r="D2659" s="13" t="s">
        <v>8762</v>
      </c>
      <c r="E2659" s="29">
        <v>42915</v>
      </c>
      <c r="F2659" s="29" t="str">
        <f t="shared" si="164"/>
        <v>Thu</v>
      </c>
      <c r="G2659" s="29" t="str">
        <f t="shared" si="165"/>
        <v>Jun</v>
      </c>
      <c r="H2659" s="34">
        <f t="shared" si="166"/>
        <v>2017</v>
      </c>
      <c r="I2659" s="29">
        <v>42919</v>
      </c>
      <c r="J2659" s="13" t="s">
        <v>22</v>
      </c>
      <c r="K2659" s="13" t="s">
        <v>729</v>
      </c>
      <c r="L2659" s="13" t="s">
        <v>82</v>
      </c>
      <c r="M2659" s="13" t="s">
        <v>730</v>
      </c>
      <c r="N2659" s="13" t="s">
        <v>731</v>
      </c>
      <c r="O2659" s="13" t="s">
        <v>114</v>
      </c>
      <c r="P2659" s="13" t="s">
        <v>55</v>
      </c>
      <c r="Q2659" s="13" t="s">
        <v>3283</v>
      </c>
      <c r="R2659" s="13" t="s">
        <v>30</v>
      </c>
      <c r="S2659" s="13" t="s">
        <v>1121</v>
      </c>
      <c r="T2659" s="13" t="s">
        <v>3284</v>
      </c>
      <c r="U2659" s="33">
        <v>95.850000000000009</v>
      </c>
      <c r="V2659" s="15">
        <v>3</v>
      </c>
      <c r="W2659" s="14">
        <v>0</v>
      </c>
      <c r="X2659" s="33">
        <v>14.11</v>
      </c>
      <c r="Y2659" s="33">
        <v>22.95</v>
      </c>
      <c r="Z2659" s="14">
        <f t="shared" si="167"/>
        <v>0.23943661971830982</v>
      </c>
      <c r="AA2659" s="13" t="s">
        <v>60</v>
      </c>
      <c r="AB2659" s="33">
        <v>0</v>
      </c>
      <c r="AC2659" s="33">
        <v>58.790000000000006</v>
      </c>
    </row>
    <row r="2660" spans="2:29" x14ac:dyDescent="0.3">
      <c r="B2660" s="19"/>
      <c r="D2660" s="13" t="s">
        <v>8763</v>
      </c>
      <c r="E2660" s="29">
        <v>42915</v>
      </c>
      <c r="F2660" s="29" t="str">
        <f t="shared" si="164"/>
        <v>Thu</v>
      </c>
      <c r="G2660" s="29" t="str">
        <f t="shared" si="165"/>
        <v>Jun</v>
      </c>
      <c r="H2660" s="34">
        <f t="shared" si="166"/>
        <v>2017</v>
      </c>
      <c r="I2660" s="29">
        <v>42919</v>
      </c>
      <c r="J2660" s="13" t="s">
        <v>22</v>
      </c>
      <c r="K2660" s="13" t="s">
        <v>729</v>
      </c>
      <c r="L2660" s="13" t="s">
        <v>82</v>
      </c>
      <c r="M2660" s="13" t="s">
        <v>730</v>
      </c>
      <c r="N2660" s="13" t="s">
        <v>731</v>
      </c>
      <c r="O2660" s="13" t="s">
        <v>114</v>
      </c>
      <c r="P2660" s="13" t="s">
        <v>55</v>
      </c>
      <c r="Q2660" s="13" t="s">
        <v>2791</v>
      </c>
      <c r="R2660" s="13" t="s">
        <v>30</v>
      </c>
      <c r="S2660" s="13" t="s">
        <v>1567</v>
      </c>
      <c r="T2660" s="13" t="s">
        <v>2792</v>
      </c>
      <c r="U2660" s="33">
        <v>78.75</v>
      </c>
      <c r="V2660" s="15">
        <v>3</v>
      </c>
      <c r="W2660" s="14">
        <v>0</v>
      </c>
      <c r="X2660" s="33">
        <v>13.63</v>
      </c>
      <c r="Y2660" s="33">
        <v>27.54</v>
      </c>
      <c r="Z2660" s="14">
        <f t="shared" si="167"/>
        <v>0.3497142857142857</v>
      </c>
      <c r="AA2660" s="13" t="s">
        <v>60</v>
      </c>
      <c r="AB2660" s="33">
        <v>0</v>
      </c>
      <c r="AC2660" s="33">
        <v>37.580000000000005</v>
      </c>
    </row>
    <row r="2661" spans="2:29" x14ac:dyDescent="0.3">
      <c r="B2661" s="19"/>
      <c r="D2661" s="13" t="s">
        <v>8764</v>
      </c>
      <c r="E2661" s="29">
        <v>43671</v>
      </c>
      <c r="F2661" s="29" t="str">
        <f t="shared" si="164"/>
        <v>Thu</v>
      </c>
      <c r="G2661" s="29" t="str">
        <f t="shared" si="165"/>
        <v>Jul</v>
      </c>
      <c r="H2661" s="34">
        <f t="shared" si="166"/>
        <v>2019</v>
      </c>
      <c r="I2661" s="29">
        <v>43675</v>
      </c>
      <c r="J2661" s="13" t="s">
        <v>50</v>
      </c>
      <c r="K2661" s="13" t="s">
        <v>1737</v>
      </c>
      <c r="L2661" s="13" t="s">
        <v>24</v>
      </c>
      <c r="M2661" s="13" t="s">
        <v>882</v>
      </c>
      <c r="N2661" s="13" t="s">
        <v>71</v>
      </c>
      <c r="O2661" s="13" t="s">
        <v>27</v>
      </c>
      <c r="P2661" s="13" t="s">
        <v>28</v>
      </c>
      <c r="Q2661" s="13" t="s">
        <v>1738</v>
      </c>
      <c r="R2661" s="13" t="s">
        <v>40</v>
      </c>
      <c r="S2661" s="13" t="s">
        <v>48</v>
      </c>
      <c r="T2661" s="13" t="s">
        <v>1739</v>
      </c>
      <c r="U2661" s="33">
        <v>897.37199999999984</v>
      </c>
      <c r="V2661" s="15">
        <v>4</v>
      </c>
      <c r="W2661" s="14">
        <v>0.3</v>
      </c>
      <c r="X2661" s="33">
        <v>73.540000000000006</v>
      </c>
      <c r="Y2661" s="33">
        <v>-205.18799999999993</v>
      </c>
      <c r="Z2661" s="14">
        <f t="shared" si="167"/>
        <v>-0.22865433733167512</v>
      </c>
      <c r="AA2661" s="13" t="s">
        <v>88</v>
      </c>
      <c r="AB2661" s="33">
        <v>269.21159999999992</v>
      </c>
      <c r="AC2661" s="33">
        <v>759.80839999999989</v>
      </c>
    </row>
    <row r="2662" spans="2:29" x14ac:dyDescent="0.3">
      <c r="B2662" s="19"/>
      <c r="D2662" s="13" t="s">
        <v>8765</v>
      </c>
      <c r="E2662" s="29">
        <v>43671</v>
      </c>
      <c r="F2662" s="29" t="str">
        <f t="shared" si="164"/>
        <v>Thu</v>
      </c>
      <c r="G2662" s="29" t="str">
        <f t="shared" si="165"/>
        <v>Jul</v>
      </c>
      <c r="H2662" s="34">
        <f t="shared" si="166"/>
        <v>2019</v>
      </c>
      <c r="I2662" s="29">
        <v>43675</v>
      </c>
      <c r="J2662" s="13" t="s">
        <v>50</v>
      </c>
      <c r="K2662" s="13" t="s">
        <v>1737</v>
      </c>
      <c r="L2662" s="13" t="s">
        <v>24</v>
      </c>
      <c r="M2662" s="13" t="s">
        <v>882</v>
      </c>
      <c r="N2662" s="13" t="s">
        <v>71</v>
      </c>
      <c r="O2662" s="13" t="s">
        <v>27</v>
      </c>
      <c r="P2662" s="13" t="s">
        <v>28</v>
      </c>
      <c r="Q2662" s="13" t="s">
        <v>2171</v>
      </c>
      <c r="R2662" s="13" t="s">
        <v>30</v>
      </c>
      <c r="S2662" s="13" t="s">
        <v>1607</v>
      </c>
      <c r="T2662" s="13" t="s">
        <v>2172</v>
      </c>
      <c r="U2662" s="33">
        <v>485.54999999999995</v>
      </c>
      <c r="V2662" s="15">
        <v>13</v>
      </c>
      <c r="W2662" s="14">
        <v>0</v>
      </c>
      <c r="X2662" s="33">
        <v>52.78</v>
      </c>
      <c r="Y2662" s="33">
        <v>218.39999999999998</v>
      </c>
      <c r="Z2662" s="14">
        <f t="shared" si="167"/>
        <v>0.44979919678714858</v>
      </c>
      <c r="AA2662" s="13" t="s">
        <v>88</v>
      </c>
      <c r="AB2662" s="33">
        <v>0</v>
      </c>
      <c r="AC2662" s="33">
        <v>214.37</v>
      </c>
    </row>
    <row r="2663" spans="2:29" x14ac:dyDescent="0.3">
      <c r="B2663" s="19"/>
      <c r="D2663" s="13" t="s">
        <v>8766</v>
      </c>
      <c r="E2663" s="29">
        <v>44076</v>
      </c>
      <c r="F2663" s="29" t="str">
        <f t="shared" si="164"/>
        <v>Wed</v>
      </c>
      <c r="G2663" s="29" t="str">
        <f t="shared" si="165"/>
        <v>Sep</v>
      </c>
      <c r="H2663" s="34">
        <f t="shared" si="166"/>
        <v>2020</v>
      </c>
      <c r="I2663" s="29">
        <v>44076</v>
      </c>
      <c r="J2663" s="13" t="s">
        <v>126</v>
      </c>
      <c r="K2663" s="13" t="s">
        <v>1737</v>
      </c>
      <c r="L2663" s="13" t="s">
        <v>24</v>
      </c>
      <c r="M2663" s="13" t="s">
        <v>3928</v>
      </c>
      <c r="N2663" s="13" t="s">
        <v>210</v>
      </c>
      <c r="O2663" s="13" t="s">
        <v>27</v>
      </c>
      <c r="P2663" s="13" t="s">
        <v>28</v>
      </c>
      <c r="Q2663" s="13" t="s">
        <v>3848</v>
      </c>
      <c r="R2663" s="13" t="s">
        <v>40</v>
      </c>
      <c r="S2663" s="13" t="s">
        <v>906</v>
      </c>
      <c r="T2663" s="13" t="s">
        <v>3849</v>
      </c>
      <c r="U2663" s="33">
        <v>75.960000000000008</v>
      </c>
      <c r="V2663" s="15">
        <v>4</v>
      </c>
      <c r="W2663" s="14">
        <v>0</v>
      </c>
      <c r="X2663" s="33">
        <v>1.45</v>
      </c>
      <c r="Y2663" s="33">
        <v>6.7200000000000006</v>
      </c>
      <c r="Z2663" s="14">
        <f t="shared" si="167"/>
        <v>8.8467614533965247E-2</v>
      </c>
      <c r="AA2663" s="13" t="s">
        <v>60</v>
      </c>
      <c r="AB2663" s="33">
        <v>0</v>
      </c>
      <c r="AC2663" s="33">
        <v>67.790000000000006</v>
      </c>
    </row>
    <row r="2664" spans="2:29" x14ac:dyDescent="0.3">
      <c r="B2664" s="19"/>
      <c r="D2664" s="13" t="s">
        <v>8767</v>
      </c>
      <c r="E2664" s="29">
        <v>43323</v>
      </c>
      <c r="F2664" s="29" t="str">
        <f t="shared" si="164"/>
        <v>Sat</v>
      </c>
      <c r="G2664" s="29" t="str">
        <f t="shared" si="165"/>
        <v>Aug</v>
      </c>
      <c r="H2664" s="34">
        <f t="shared" si="166"/>
        <v>2018</v>
      </c>
      <c r="I2664" s="29">
        <v>43323</v>
      </c>
      <c r="J2664" s="13" t="s">
        <v>126</v>
      </c>
      <c r="K2664" s="13" t="s">
        <v>961</v>
      </c>
      <c r="L2664" s="13" t="s">
        <v>24</v>
      </c>
      <c r="M2664" s="13" t="s">
        <v>501</v>
      </c>
      <c r="N2664" s="13" t="s">
        <v>91</v>
      </c>
      <c r="O2664" s="13" t="s">
        <v>54</v>
      </c>
      <c r="P2664" s="13" t="s">
        <v>55</v>
      </c>
      <c r="Q2664" s="13" t="s">
        <v>357</v>
      </c>
      <c r="R2664" s="13" t="s">
        <v>40</v>
      </c>
      <c r="S2664" s="13" t="s">
        <v>67</v>
      </c>
      <c r="T2664" s="13" t="s">
        <v>358</v>
      </c>
      <c r="U2664" s="33">
        <v>1685.1599999999999</v>
      </c>
      <c r="V2664" s="15">
        <v>5</v>
      </c>
      <c r="W2664" s="14">
        <v>7.0000000000000007E-2</v>
      </c>
      <c r="X2664" s="33">
        <v>141.54</v>
      </c>
      <c r="Y2664" s="33">
        <v>706.56000000000006</v>
      </c>
      <c r="Z2664" s="14">
        <f t="shared" si="167"/>
        <v>0.41928362885423348</v>
      </c>
      <c r="AA2664" s="13" t="s">
        <v>60</v>
      </c>
      <c r="AB2664" s="33">
        <v>117.96120000000001</v>
      </c>
      <c r="AC2664" s="33">
        <v>719.09879999999987</v>
      </c>
    </row>
    <row r="2665" spans="2:29" x14ac:dyDescent="0.3">
      <c r="B2665" s="19"/>
      <c r="D2665" s="13" t="s">
        <v>8768</v>
      </c>
      <c r="E2665" s="29">
        <v>43323</v>
      </c>
      <c r="F2665" s="29" t="str">
        <f t="shared" si="164"/>
        <v>Sat</v>
      </c>
      <c r="G2665" s="29" t="str">
        <f t="shared" si="165"/>
        <v>Aug</v>
      </c>
      <c r="H2665" s="34">
        <f t="shared" si="166"/>
        <v>2018</v>
      </c>
      <c r="I2665" s="29">
        <v>43323</v>
      </c>
      <c r="J2665" s="13" t="s">
        <v>126</v>
      </c>
      <c r="K2665" s="13" t="s">
        <v>961</v>
      </c>
      <c r="L2665" s="13" t="s">
        <v>24</v>
      </c>
      <c r="M2665" s="13" t="s">
        <v>501</v>
      </c>
      <c r="N2665" s="13" t="s">
        <v>91</v>
      </c>
      <c r="O2665" s="13" t="s">
        <v>54</v>
      </c>
      <c r="P2665" s="13" t="s">
        <v>55</v>
      </c>
      <c r="Q2665" s="13" t="s">
        <v>1149</v>
      </c>
      <c r="R2665" s="13" t="s">
        <v>57</v>
      </c>
      <c r="S2665" s="13" t="s">
        <v>138</v>
      </c>
      <c r="T2665" s="13" t="s">
        <v>1150</v>
      </c>
      <c r="U2665" s="33">
        <v>558.95519999999999</v>
      </c>
      <c r="V2665" s="15">
        <v>4</v>
      </c>
      <c r="W2665" s="14">
        <v>0.17</v>
      </c>
      <c r="X2665" s="33">
        <v>118.92</v>
      </c>
      <c r="Y2665" s="33">
        <v>-94.324800000000025</v>
      </c>
      <c r="Z2665" s="14">
        <f t="shared" si="167"/>
        <v>-0.16875198584788195</v>
      </c>
      <c r="AA2665" s="13" t="s">
        <v>60</v>
      </c>
      <c r="AB2665" s="33">
        <v>95.022384000000002</v>
      </c>
      <c r="AC2665" s="33">
        <v>439.33761600000003</v>
      </c>
    </row>
    <row r="2666" spans="2:29" x14ac:dyDescent="0.3">
      <c r="B2666" s="19"/>
      <c r="D2666" s="13" t="s">
        <v>8769</v>
      </c>
      <c r="E2666" s="29">
        <v>43323</v>
      </c>
      <c r="F2666" s="29" t="str">
        <f t="shared" ref="F2666:F2729" si="168">TEXT(E2666,"ddd")</f>
        <v>Sat</v>
      </c>
      <c r="G2666" s="29" t="str">
        <f t="shared" ref="G2666:G2729" si="169">TEXT(E2666,"mmm")</f>
        <v>Aug</v>
      </c>
      <c r="H2666" s="34">
        <f t="shared" si="166"/>
        <v>2018</v>
      </c>
      <c r="I2666" s="29">
        <v>43323</v>
      </c>
      <c r="J2666" s="13" t="s">
        <v>126</v>
      </c>
      <c r="K2666" s="13" t="s">
        <v>961</v>
      </c>
      <c r="L2666" s="13" t="s">
        <v>24</v>
      </c>
      <c r="M2666" s="13" t="s">
        <v>501</v>
      </c>
      <c r="N2666" s="13" t="s">
        <v>91</v>
      </c>
      <c r="O2666" s="13" t="s">
        <v>54</v>
      </c>
      <c r="P2666" s="13" t="s">
        <v>55</v>
      </c>
      <c r="Q2666" s="13" t="s">
        <v>1419</v>
      </c>
      <c r="R2666" s="13" t="s">
        <v>40</v>
      </c>
      <c r="S2666" s="13" t="s">
        <v>67</v>
      </c>
      <c r="T2666" s="13" t="s">
        <v>1420</v>
      </c>
      <c r="U2666" s="33">
        <v>467.1576</v>
      </c>
      <c r="V2666" s="15">
        <v>4</v>
      </c>
      <c r="W2666" s="14">
        <v>7.0000000000000007E-2</v>
      </c>
      <c r="X2666" s="33">
        <v>76.94</v>
      </c>
      <c r="Y2666" s="33">
        <v>-10.082400000000007</v>
      </c>
      <c r="Z2666" s="14">
        <f t="shared" si="167"/>
        <v>-2.1582438132227769E-2</v>
      </c>
      <c r="AA2666" s="13" t="s">
        <v>60</v>
      </c>
      <c r="AB2666" s="33">
        <v>32.701032000000005</v>
      </c>
      <c r="AC2666" s="33">
        <v>367.59896800000001</v>
      </c>
    </row>
    <row r="2667" spans="2:29" x14ac:dyDescent="0.3">
      <c r="B2667" s="19"/>
      <c r="D2667" s="13" t="s">
        <v>8770</v>
      </c>
      <c r="E2667" s="29">
        <v>43833</v>
      </c>
      <c r="F2667" s="29" t="str">
        <f t="shared" si="168"/>
        <v>Fri</v>
      </c>
      <c r="G2667" s="29" t="str">
        <f t="shared" si="169"/>
        <v>Jan</v>
      </c>
      <c r="H2667" s="34">
        <f t="shared" si="166"/>
        <v>2020</v>
      </c>
      <c r="I2667" s="29">
        <v>43839</v>
      </c>
      <c r="J2667" s="13" t="s">
        <v>50</v>
      </c>
      <c r="K2667" s="13" t="s">
        <v>4811</v>
      </c>
      <c r="L2667" s="13" t="s">
        <v>24</v>
      </c>
      <c r="M2667" s="13" t="s">
        <v>4812</v>
      </c>
      <c r="N2667" s="13" t="s">
        <v>4813</v>
      </c>
      <c r="O2667" s="13" t="s">
        <v>201</v>
      </c>
      <c r="P2667" s="13" t="s">
        <v>28</v>
      </c>
      <c r="Q2667" s="13" t="s">
        <v>4814</v>
      </c>
      <c r="R2667" s="13" t="s">
        <v>30</v>
      </c>
      <c r="S2667" s="13" t="s">
        <v>1607</v>
      </c>
      <c r="T2667" s="13" t="s">
        <v>4815</v>
      </c>
      <c r="U2667" s="33">
        <v>58.5</v>
      </c>
      <c r="V2667" s="15">
        <v>3</v>
      </c>
      <c r="W2667" s="14">
        <v>0</v>
      </c>
      <c r="X2667" s="33">
        <v>8.02</v>
      </c>
      <c r="Y2667" s="33">
        <v>11.07</v>
      </c>
      <c r="Z2667" s="14">
        <f t="shared" si="167"/>
        <v>0.18923076923076923</v>
      </c>
      <c r="AA2667" s="13" t="s">
        <v>266</v>
      </c>
      <c r="AB2667" s="33">
        <v>0</v>
      </c>
      <c r="AC2667" s="33">
        <v>39.410000000000004</v>
      </c>
    </row>
    <row r="2668" spans="2:29" x14ac:dyDescent="0.3">
      <c r="B2668" s="19"/>
      <c r="D2668" s="13" t="s">
        <v>8771</v>
      </c>
      <c r="E2668" s="29">
        <v>43169</v>
      </c>
      <c r="F2668" s="29" t="str">
        <f t="shared" si="168"/>
        <v>Sat</v>
      </c>
      <c r="G2668" s="29" t="str">
        <f t="shared" si="169"/>
        <v>Mar</v>
      </c>
      <c r="H2668" s="34">
        <f t="shared" si="166"/>
        <v>2018</v>
      </c>
      <c r="I2668" s="29">
        <v>43173</v>
      </c>
      <c r="J2668" s="13" t="s">
        <v>50</v>
      </c>
      <c r="K2668" s="13" t="s">
        <v>2649</v>
      </c>
      <c r="L2668" s="13" t="s">
        <v>24</v>
      </c>
      <c r="M2668" s="13" t="s">
        <v>1990</v>
      </c>
      <c r="N2668" s="13" t="s">
        <v>1991</v>
      </c>
      <c r="O2668" s="13" t="s">
        <v>114</v>
      </c>
      <c r="P2668" s="13" t="s">
        <v>55</v>
      </c>
      <c r="Q2668" s="13" t="s">
        <v>2650</v>
      </c>
      <c r="R2668" s="13" t="s">
        <v>30</v>
      </c>
      <c r="S2668" s="13" t="s">
        <v>289</v>
      </c>
      <c r="T2668" s="13" t="s">
        <v>2651</v>
      </c>
      <c r="U2668" s="33">
        <v>244.64999999999998</v>
      </c>
      <c r="V2668" s="15">
        <v>5</v>
      </c>
      <c r="W2668" s="14">
        <v>0</v>
      </c>
      <c r="X2668" s="33">
        <v>37.630000000000003</v>
      </c>
      <c r="Y2668" s="33">
        <v>107.54999999999998</v>
      </c>
      <c r="Z2668" s="14">
        <f t="shared" si="167"/>
        <v>0.43960760269773141</v>
      </c>
      <c r="AA2668" s="13" t="s">
        <v>60</v>
      </c>
      <c r="AB2668" s="33">
        <v>0</v>
      </c>
      <c r="AC2668" s="33">
        <v>99.47</v>
      </c>
    </row>
    <row r="2669" spans="2:29" x14ac:dyDescent="0.3">
      <c r="B2669" s="19"/>
      <c r="D2669" s="13" t="s">
        <v>8772</v>
      </c>
      <c r="E2669" s="29">
        <v>42798</v>
      </c>
      <c r="F2669" s="29" t="str">
        <f t="shared" si="168"/>
        <v>Sat</v>
      </c>
      <c r="G2669" s="29" t="str">
        <f t="shared" si="169"/>
        <v>Mar</v>
      </c>
      <c r="H2669" s="34">
        <f t="shared" si="166"/>
        <v>2017</v>
      </c>
      <c r="I2669" s="29">
        <v>42803</v>
      </c>
      <c r="J2669" s="13" t="s">
        <v>50</v>
      </c>
      <c r="K2669" s="13" t="s">
        <v>1551</v>
      </c>
      <c r="L2669" s="13" t="s">
        <v>82</v>
      </c>
      <c r="M2669" s="13" t="s">
        <v>1354</v>
      </c>
      <c r="N2669" s="13" t="s">
        <v>84</v>
      </c>
      <c r="O2669" s="13" t="s">
        <v>27</v>
      </c>
      <c r="P2669" s="13" t="s">
        <v>28</v>
      </c>
      <c r="Q2669" s="13" t="s">
        <v>1552</v>
      </c>
      <c r="R2669" s="13" t="s">
        <v>57</v>
      </c>
      <c r="S2669" s="13" t="s">
        <v>58</v>
      </c>
      <c r="T2669" s="13" t="s">
        <v>1553</v>
      </c>
      <c r="U2669" s="33">
        <v>554.76</v>
      </c>
      <c r="V2669" s="15">
        <v>3</v>
      </c>
      <c r="W2669" s="14">
        <v>0</v>
      </c>
      <c r="X2669" s="33">
        <v>83.22</v>
      </c>
      <c r="Y2669" s="33">
        <v>0</v>
      </c>
      <c r="Z2669" s="14">
        <f t="shared" si="167"/>
        <v>0</v>
      </c>
      <c r="AA2669" s="13" t="s">
        <v>60</v>
      </c>
      <c r="AB2669" s="33">
        <v>0</v>
      </c>
      <c r="AC2669" s="33">
        <v>471.53999999999996</v>
      </c>
    </row>
    <row r="2670" spans="2:29" x14ac:dyDescent="0.3">
      <c r="B2670" s="19"/>
      <c r="D2670" s="13" t="s">
        <v>8773</v>
      </c>
      <c r="E2670" s="29">
        <v>43033</v>
      </c>
      <c r="F2670" s="29" t="str">
        <f t="shared" si="168"/>
        <v>Wed</v>
      </c>
      <c r="G2670" s="29" t="str">
        <f t="shared" si="169"/>
        <v>Oct</v>
      </c>
      <c r="H2670" s="34">
        <f t="shared" si="166"/>
        <v>2017</v>
      </c>
      <c r="I2670" s="29">
        <v>43033</v>
      </c>
      <c r="J2670" s="13" t="s">
        <v>126</v>
      </c>
      <c r="K2670" s="13" t="s">
        <v>1551</v>
      </c>
      <c r="L2670" s="13" t="s">
        <v>82</v>
      </c>
      <c r="M2670" s="13" t="s">
        <v>863</v>
      </c>
      <c r="N2670" s="13" t="s">
        <v>226</v>
      </c>
      <c r="O2670" s="13" t="s">
        <v>27</v>
      </c>
      <c r="P2670" s="13" t="s">
        <v>28</v>
      </c>
      <c r="Q2670" s="13" t="s">
        <v>2063</v>
      </c>
      <c r="R2670" s="13" t="s">
        <v>57</v>
      </c>
      <c r="S2670" s="13" t="s">
        <v>58</v>
      </c>
      <c r="T2670" s="13" t="s">
        <v>2064</v>
      </c>
      <c r="U2670" s="33">
        <v>195.66</v>
      </c>
      <c r="V2670" s="15">
        <v>3</v>
      </c>
      <c r="W2670" s="14">
        <v>0</v>
      </c>
      <c r="X2670" s="33">
        <v>58.27</v>
      </c>
      <c r="Y2670" s="33">
        <v>68.399999999999991</v>
      </c>
      <c r="Z2670" s="14">
        <f t="shared" si="167"/>
        <v>0.34958601655933758</v>
      </c>
      <c r="AA2670" s="13" t="s">
        <v>33</v>
      </c>
      <c r="AB2670" s="33">
        <v>0</v>
      </c>
      <c r="AC2670" s="33">
        <v>68.989999999999995</v>
      </c>
    </row>
    <row r="2671" spans="2:29" x14ac:dyDescent="0.3">
      <c r="B2671" s="19"/>
      <c r="D2671" s="13" t="s">
        <v>8774</v>
      </c>
      <c r="E2671" s="29">
        <v>44132</v>
      </c>
      <c r="F2671" s="29" t="str">
        <f t="shared" si="168"/>
        <v>Wed</v>
      </c>
      <c r="G2671" s="29" t="str">
        <f t="shared" si="169"/>
        <v>Oct</v>
      </c>
      <c r="H2671" s="34">
        <f t="shared" si="166"/>
        <v>2020</v>
      </c>
      <c r="I2671" s="29">
        <v>44132</v>
      </c>
      <c r="J2671" s="13" t="s">
        <v>126</v>
      </c>
      <c r="K2671" s="13" t="s">
        <v>1028</v>
      </c>
      <c r="L2671" s="13" t="s">
        <v>82</v>
      </c>
      <c r="M2671" s="13" t="s">
        <v>160</v>
      </c>
      <c r="N2671" s="13" t="s">
        <v>160</v>
      </c>
      <c r="O2671" s="13" t="s">
        <v>54</v>
      </c>
      <c r="P2671" s="13" t="s">
        <v>55</v>
      </c>
      <c r="Q2671" s="13" t="s">
        <v>1029</v>
      </c>
      <c r="R2671" s="13" t="s">
        <v>30</v>
      </c>
      <c r="S2671" s="13" t="s">
        <v>31</v>
      </c>
      <c r="T2671" s="13" t="s">
        <v>1030</v>
      </c>
      <c r="U2671" s="33">
        <v>1718.0003999999997</v>
      </c>
      <c r="V2671" s="15">
        <v>4</v>
      </c>
      <c r="W2671" s="14">
        <v>0.17</v>
      </c>
      <c r="X2671" s="33">
        <v>131.72999999999999</v>
      </c>
      <c r="Y2671" s="33">
        <v>372.56039999999996</v>
      </c>
      <c r="Z2671" s="14">
        <f t="shared" si="167"/>
        <v>0.21685699258277241</v>
      </c>
      <c r="AA2671" s="13" t="s">
        <v>60</v>
      </c>
      <c r="AB2671" s="33">
        <v>292.06006799999994</v>
      </c>
      <c r="AC2671" s="33">
        <v>921.64993199999969</v>
      </c>
    </row>
    <row r="2672" spans="2:29" x14ac:dyDescent="0.3">
      <c r="B2672" s="19"/>
      <c r="D2672" s="13" t="s">
        <v>8775</v>
      </c>
      <c r="E2672" s="29">
        <v>44132</v>
      </c>
      <c r="F2672" s="29" t="str">
        <f t="shared" si="168"/>
        <v>Wed</v>
      </c>
      <c r="G2672" s="29" t="str">
        <f t="shared" si="169"/>
        <v>Oct</v>
      </c>
      <c r="H2672" s="34">
        <f t="shared" si="166"/>
        <v>2020</v>
      </c>
      <c r="I2672" s="29">
        <v>44132</v>
      </c>
      <c r="J2672" s="13" t="s">
        <v>126</v>
      </c>
      <c r="K2672" s="13" t="s">
        <v>1028</v>
      </c>
      <c r="L2672" s="13" t="s">
        <v>82</v>
      </c>
      <c r="M2672" s="13" t="s">
        <v>160</v>
      </c>
      <c r="N2672" s="13" t="s">
        <v>160</v>
      </c>
      <c r="O2672" s="13" t="s">
        <v>54</v>
      </c>
      <c r="P2672" s="13" t="s">
        <v>55</v>
      </c>
      <c r="Q2672" s="13" t="s">
        <v>1204</v>
      </c>
      <c r="R2672" s="13" t="s">
        <v>40</v>
      </c>
      <c r="S2672" s="13" t="s">
        <v>906</v>
      </c>
      <c r="T2672" s="13" t="s">
        <v>1205</v>
      </c>
      <c r="U2672" s="33">
        <v>642.63359999999989</v>
      </c>
      <c r="V2672" s="15">
        <v>8</v>
      </c>
      <c r="W2672" s="14">
        <v>0.27</v>
      </c>
      <c r="X2672" s="33">
        <v>108.46</v>
      </c>
      <c r="Y2672" s="33">
        <v>105.51360000000005</v>
      </c>
      <c r="Z2672" s="14">
        <f t="shared" si="167"/>
        <v>0.16418936078038882</v>
      </c>
      <c r="AA2672" s="13" t="s">
        <v>60</v>
      </c>
      <c r="AB2672" s="33">
        <v>173.51107199999998</v>
      </c>
      <c r="AC2672" s="33">
        <v>255.14892799999984</v>
      </c>
    </row>
    <row r="2673" spans="2:29" x14ac:dyDescent="0.3">
      <c r="B2673" s="19"/>
      <c r="D2673" s="13" t="s">
        <v>8776</v>
      </c>
      <c r="E2673" s="29">
        <v>44132</v>
      </c>
      <c r="F2673" s="29" t="str">
        <f t="shared" si="168"/>
        <v>Wed</v>
      </c>
      <c r="G2673" s="29" t="str">
        <f t="shared" si="169"/>
        <v>Oct</v>
      </c>
      <c r="H2673" s="34">
        <f t="shared" si="166"/>
        <v>2020</v>
      </c>
      <c r="I2673" s="29">
        <v>44132</v>
      </c>
      <c r="J2673" s="13" t="s">
        <v>126</v>
      </c>
      <c r="K2673" s="13" t="s">
        <v>1028</v>
      </c>
      <c r="L2673" s="13" t="s">
        <v>82</v>
      </c>
      <c r="M2673" s="13" t="s">
        <v>160</v>
      </c>
      <c r="N2673" s="13" t="s">
        <v>160</v>
      </c>
      <c r="O2673" s="13" t="s">
        <v>54</v>
      </c>
      <c r="P2673" s="13" t="s">
        <v>55</v>
      </c>
      <c r="Q2673" s="13" t="s">
        <v>3603</v>
      </c>
      <c r="R2673" s="13" t="s">
        <v>30</v>
      </c>
      <c r="S2673" s="13" t="s">
        <v>1228</v>
      </c>
      <c r="T2673" s="13" t="s">
        <v>3604</v>
      </c>
      <c r="U2673" s="33">
        <v>37.015200000000007</v>
      </c>
      <c r="V2673" s="15">
        <v>2</v>
      </c>
      <c r="W2673" s="14">
        <v>0.47000000000000003</v>
      </c>
      <c r="X2673" s="33">
        <v>3.76</v>
      </c>
      <c r="Y2673" s="33">
        <v>-4.9248000000000012</v>
      </c>
      <c r="Z2673" s="14">
        <f t="shared" si="167"/>
        <v>-0.13304804512740712</v>
      </c>
      <c r="AA2673" s="13" t="s">
        <v>60</v>
      </c>
      <c r="AB2673" s="33">
        <v>17.397144000000004</v>
      </c>
      <c r="AC2673" s="33">
        <v>20.782856000000002</v>
      </c>
    </row>
    <row r="2674" spans="2:29" x14ac:dyDescent="0.3">
      <c r="B2674" s="19"/>
      <c r="D2674" s="13" t="s">
        <v>8777</v>
      </c>
      <c r="E2674" s="29">
        <v>44132</v>
      </c>
      <c r="F2674" s="29" t="str">
        <f t="shared" si="168"/>
        <v>Wed</v>
      </c>
      <c r="G2674" s="29" t="str">
        <f t="shared" si="169"/>
        <v>Oct</v>
      </c>
      <c r="H2674" s="34">
        <f t="shared" si="166"/>
        <v>2020</v>
      </c>
      <c r="I2674" s="29">
        <v>44132</v>
      </c>
      <c r="J2674" s="13" t="s">
        <v>126</v>
      </c>
      <c r="K2674" s="13" t="s">
        <v>1028</v>
      </c>
      <c r="L2674" s="13" t="s">
        <v>82</v>
      </c>
      <c r="M2674" s="13" t="s">
        <v>160</v>
      </c>
      <c r="N2674" s="13" t="s">
        <v>160</v>
      </c>
      <c r="O2674" s="13" t="s">
        <v>54</v>
      </c>
      <c r="P2674" s="13" t="s">
        <v>55</v>
      </c>
      <c r="Q2674" s="13" t="s">
        <v>4227</v>
      </c>
      <c r="R2674" s="13" t="s">
        <v>30</v>
      </c>
      <c r="S2674" s="13" t="s">
        <v>1567</v>
      </c>
      <c r="T2674" s="13" t="s">
        <v>4228</v>
      </c>
      <c r="U2674" s="33">
        <v>35.997600000000006</v>
      </c>
      <c r="V2674" s="15">
        <v>4</v>
      </c>
      <c r="W2674" s="14">
        <v>0.47000000000000003</v>
      </c>
      <c r="X2674" s="33">
        <v>2.1</v>
      </c>
      <c r="Y2674" s="33">
        <v>-8.8824000000000041</v>
      </c>
      <c r="Z2674" s="14">
        <f t="shared" si="167"/>
        <v>-0.246749783318888</v>
      </c>
      <c r="AA2674" s="13" t="s">
        <v>60</v>
      </c>
      <c r="AB2674" s="33">
        <v>16.918872000000004</v>
      </c>
      <c r="AC2674" s="33">
        <v>25.861128000000004</v>
      </c>
    </row>
    <row r="2675" spans="2:29" x14ac:dyDescent="0.3">
      <c r="B2675" s="19"/>
      <c r="D2675" s="13" t="s">
        <v>8778</v>
      </c>
      <c r="E2675" s="29">
        <v>44092</v>
      </c>
      <c r="F2675" s="29" t="str">
        <f t="shared" si="168"/>
        <v>Fri</v>
      </c>
      <c r="G2675" s="29" t="str">
        <f t="shared" si="169"/>
        <v>Sep</v>
      </c>
      <c r="H2675" s="34">
        <f t="shared" si="166"/>
        <v>2020</v>
      </c>
      <c r="I2675" s="29">
        <v>44097</v>
      </c>
      <c r="J2675" s="13" t="s">
        <v>50</v>
      </c>
      <c r="K2675" s="13" t="s">
        <v>4622</v>
      </c>
      <c r="L2675" s="13" t="s">
        <v>82</v>
      </c>
      <c r="M2675" s="13" t="s">
        <v>6019</v>
      </c>
      <c r="N2675" s="13" t="s">
        <v>252</v>
      </c>
      <c r="O2675" s="13" t="s">
        <v>27</v>
      </c>
      <c r="P2675" s="13" t="s">
        <v>28</v>
      </c>
      <c r="Q2675" s="13" t="s">
        <v>5045</v>
      </c>
      <c r="R2675" s="13" t="s">
        <v>30</v>
      </c>
      <c r="S2675" s="13" t="s">
        <v>2177</v>
      </c>
      <c r="T2675" s="13" t="s">
        <v>5046</v>
      </c>
      <c r="U2675" s="33">
        <v>19.89</v>
      </c>
      <c r="V2675" s="15">
        <v>1</v>
      </c>
      <c r="W2675" s="14">
        <v>0</v>
      </c>
      <c r="X2675" s="33">
        <v>1.57</v>
      </c>
      <c r="Y2675" s="33">
        <v>1.59</v>
      </c>
      <c r="Z2675" s="14">
        <f t="shared" si="167"/>
        <v>7.99396681749623E-2</v>
      </c>
      <c r="AA2675" s="13" t="s">
        <v>88</v>
      </c>
      <c r="AB2675" s="33">
        <v>0</v>
      </c>
      <c r="AC2675" s="33">
        <v>16.73</v>
      </c>
    </row>
    <row r="2676" spans="2:29" x14ac:dyDescent="0.3">
      <c r="B2676" s="19"/>
      <c r="D2676" s="13" t="s">
        <v>8779</v>
      </c>
      <c r="E2676" s="29">
        <v>44177</v>
      </c>
      <c r="F2676" s="29" t="str">
        <f t="shared" si="168"/>
        <v>Sat</v>
      </c>
      <c r="G2676" s="29" t="str">
        <f t="shared" si="169"/>
        <v>Dec</v>
      </c>
      <c r="H2676" s="34">
        <f t="shared" si="166"/>
        <v>2020</v>
      </c>
      <c r="I2676" s="29">
        <v>44182</v>
      </c>
      <c r="J2676" s="13" t="s">
        <v>50</v>
      </c>
      <c r="K2676" s="13" t="s">
        <v>4622</v>
      </c>
      <c r="L2676" s="13" t="s">
        <v>82</v>
      </c>
      <c r="M2676" s="13" t="s">
        <v>1724</v>
      </c>
      <c r="N2676" s="13" t="s">
        <v>215</v>
      </c>
      <c r="O2676" s="13" t="s">
        <v>27</v>
      </c>
      <c r="P2676" s="13" t="s">
        <v>28</v>
      </c>
      <c r="Q2676" s="13" t="s">
        <v>4623</v>
      </c>
      <c r="R2676" s="13" t="s">
        <v>57</v>
      </c>
      <c r="S2676" s="13" t="s">
        <v>121</v>
      </c>
      <c r="T2676" s="13" t="s">
        <v>4624</v>
      </c>
      <c r="U2676" s="33">
        <v>125.19</v>
      </c>
      <c r="V2676" s="15">
        <v>3</v>
      </c>
      <c r="W2676" s="14">
        <v>0</v>
      </c>
      <c r="X2676" s="33">
        <v>9.3000000000000007</v>
      </c>
      <c r="Y2676" s="33">
        <v>29.97</v>
      </c>
      <c r="Z2676" s="14">
        <f t="shared" si="167"/>
        <v>0.23939611790079079</v>
      </c>
      <c r="AA2676" s="13" t="s">
        <v>88</v>
      </c>
      <c r="AB2676" s="33">
        <v>0</v>
      </c>
      <c r="AC2676" s="33">
        <v>85.92</v>
      </c>
    </row>
    <row r="2677" spans="2:29" x14ac:dyDescent="0.3">
      <c r="B2677" s="19"/>
      <c r="D2677" s="13" t="s">
        <v>8780</v>
      </c>
      <c r="E2677" s="29">
        <v>44177</v>
      </c>
      <c r="F2677" s="29" t="str">
        <f t="shared" si="168"/>
        <v>Sat</v>
      </c>
      <c r="G2677" s="29" t="str">
        <f t="shared" si="169"/>
        <v>Dec</v>
      </c>
      <c r="H2677" s="34">
        <f t="shared" si="166"/>
        <v>2020</v>
      </c>
      <c r="I2677" s="29">
        <v>44182</v>
      </c>
      <c r="J2677" s="13" t="s">
        <v>50</v>
      </c>
      <c r="K2677" s="13" t="s">
        <v>4622</v>
      </c>
      <c r="L2677" s="13" t="s">
        <v>82</v>
      </c>
      <c r="M2677" s="13" t="s">
        <v>1724</v>
      </c>
      <c r="N2677" s="13" t="s">
        <v>215</v>
      </c>
      <c r="O2677" s="13" t="s">
        <v>27</v>
      </c>
      <c r="P2677" s="13" t="s">
        <v>28</v>
      </c>
      <c r="Q2677" s="13" t="s">
        <v>5806</v>
      </c>
      <c r="R2677" s="13" t="s">
        <v>30</v>
      </c>
      <c r="S2677" s="13" t="s">
        <v>1567</v>
      </c>
      <c r="T2677" s="13" t="s">
        <v>5807</v>
      </c>
      <c r="U2677" s="33">
        <v>52.56</v>
      </c>
      <c r="V2677" s="15">
        <v>1</v>
      </c>
      <c r="W2677" s="14">
        <v>0</v>
      </c>
      <c r="X2677" s="33">
        <v>2.4900000000000002</v>
      </c>
      <c r="Y2677" s="33">
        <v>2.61</v>
      </c>
      <c r="Z2677" s="14">
        <f t="shared" si="167"/>
        <v>4.965753424657534E-2</v>
      </c>
      <c r="AA2677" s="13" t="s">
        <v>88</v>
      </c>
      <c r="AB2677" s="33">
        <v>0</v>
      </c>
      <c r="AC2677" s="33">
        <v>47.46</v>
      </c>
    </row>
    <row r="2678" spans="2:29" x14ac:dyDescent="0.3">
      <c r="B2678" s="19"/>
      <c r="D2678" s="13" t="s">
        <v>8781</v>
      </c>
      <c r="E2678" s="29">
        <v>44177</v>
      </c>
      <c r="F2678" s="29" t="str">
        <f t="shared" si="168"/>
        <v>Sat</v>
      </c>
      <c r="G2678" s="29" t="str">
        <f t="shared" si="169"/>
        <v>Dec</v>
      </c>
      <c r="H2678" s="34">
        <f t="shared" si="166"/>
        <v>2020</v>
      </c>
      <c r="I2678" s="29">
        <v>44182</v>
      </c>
      <c r="J2678" s="13" t="s">
        <v>50</v>
      </c>
      <c r="K2678" s="13" t="s">
        <v>4622</v>
      </c>
      <c r="L2678" s="13" t="s">
        <v>82</v>
      </c>
      <c r="M2678" s="13" t="s">
        <v>1724</v>
      </c>
      <c r="N2678" s="13" t="s">
        <v>215</v>
      </c>
      <c r="O2678" s="13" t="s">
        <v>27</v>
      </c>
      <c r="P2678" s="13" t="s">
        <v>28</v>
      </c>
      <c r="Q2678" s="13" t="s">
        <v>2616</v>
      </c>
      <c r="R2678" s="13" t="s">
        <v>30</v>
      </c>
      <c r="S2678" s="13" t="s">
        <v>1607</v>
      </c>
      <c r="T2678" s="13" t="s">
        <v>2617</v>
      </c>
      <c r="U2678" s="33">
        <v>37.380000000000003</v>
      </c>
      <c r="V2678" s="15">
        <v>2</v>
      </c>
      <c r="W2678" s="14">
        <v>0</v>
      </c>
      <c r="X2678" s="33">
        <v>1.69</v>
      </c>
      <c r="Y2678" s="33">
        <v>1.08</v>
      </c>
      <c r="Z2678" s="14">
        <f t="shared" si="167"/>
        <v>2.8892455858747994E-2</v>
      </c>
      <c r="AA2678" s="13" t="s">
        <v>88</v>
      </c>
      <c r="AB2678" s="33">
        <v>0</v>
      </c>
      <c r="AC2678" s="33">
        <v>34.610000000000007</v>
      </c>
    </row>
    <row r="2679" spans="2:29" x14ac:dyDescent="0.3">
      <c r="B2679" s="19"/>
      <c r="D2679" s="13" t="s">
        <v>8782</v>
      </c>
      <c r="E2679" s="29">
        <v>43098</v>
      </c>
      <c r="F2679" s="29" t="str">
        <f t="shared" si="168"/>
        <v>Fri</v>
      </c>
      <c r="G2679" s="29" t="str">
        <f t="shared" si="169"/>
        <v>Dec</v>
      </c>
      <c r="H2679" s="34">
        <f t="shared" si="166"/>
        <v>2017</v>
      </c>
      <c r="I2679" s="29">
        <v>43101</v>
      </c>
      <c r="J2679" s="13" t="s">
        <v>34</v>
      </c>
      <c r="K2679" s="13" t="s">
        <v>2126</v>
      </c>
      <c r="L2679" s="13" t="s">
        <v>36</v>
      </c>
      <c r="M2679" s="13" t="s">
        <v>2127</v>
      </c>
      <c r="N2679" s="13" t="s">
        <v>63</v>
      </c>
      <c r="O2679" s="13" t="s">
        <v>27</v>
      </c>
      <c r="P2679" s="13" t="s">
        <v>28</v>
      </c>
      <c r="Q2679" s="13" t="s">
        <v>2128</v>
      </c>
      <c r="R2679" s="13" t="s">
        <v>57</v>
      </c>
      <c r="S2679" s="13" t="s">
        <v>121</v>
      </c>
      <c r="T2679" s="13" t="s">
        <v>2129</v>
      </c>
      <c r="U2679" s="33">
        <v>169.92000000000002</v>
      </c>
      <c r="V2679" s="15">
        <v>2</v>
      </c>
      <c r="W2679" s="14">
        <v>0</v>
      </c>
      <c r="X2679" s="33">
        <v>55.03</v>
      </c>
      <c r="Y2679" s="33">
        <v>50.94</v>
      </c>
      <c r="Z2679" s="14">
        <f t="shared" si="167"/>
        <v>0.29978813559322032</v>
      </c>
      <c r="AA2679" s="13" t="s">
        <v>88</v>
      </c>
      <c r="AB2679" s="33">
        <v>0</v>
      </c>
      <c r="AC2679" s="33">
        <v>63.950000000000017</v>
      </c>
    </row>
    <row r="2680" spans="2:29" x14ac:dyDescent="0.3">
      <c r="B2680" s="19"/>
      <c r="D2680" s="13" t="s">
        <v>8783</v>
      </c>
      <c r="E2680" s="29">
        <v>43098</v>
      </c>
      <c r="F2680" s="29" t="str">
        <f t="shared" si="168"/>
        <v>Fri</v>
      </c>
      <c r="G2680" s="29" t="str">
        <f t="shared" si="169"/>
        <v>Dec</v>
      </c>
      <c r="H2680" s="34">
        <f t="shared" si="166"/>
        <v>2017</v>
      </c>
      <c r="I2680" s="29">
        <v>43101</v>
      </c>
      <c r="J2680" s="13" t="s">
        <v>34</v>
      </c>
      <c r="K2680" s="13" t="s">
        <v>2126</v>
      </c>
      <c r="L2680" s="13" t="s">
        <v>36</v>
      </c>
      <c r="M2680" s="13" t="s">
        <v>2127</v>
      </c>
      <c r="N2680" s="13" t="s">
        <v>63</v>
      </c>
      <c r="O2680" s="13" t="s">
        <v>27</v>
      </c>
      <c r="P2680" s="13" t="s">
        <v>28</v>
      </c>
      <c r="Q2680" s="13" t="s">
        <v>4786</v>
      </c>
      <c r="R2680" s="13" t="s">
        <v>30</v>
      </c>
      <c r="S2680" s="13" t="s">
        <v>2751</v>
      </c>
      <c r="T2680" s="13" t="s">
        <v>4787</v>
      </c>
      <c r="U2680" s="33">
        <v>9.75</v>
      </c>
      <c r="V2680" s="15">
        <v>1</v>
      </c>
      <c r="W2680" s="14">
        <v>0</v>
      </c>
      <c r="X2680" s="33">
        <v>2.09</v>
      </c>
      <c r="Y2680" s="33">
        <v>2.34</v>
      </c>
      <c r="Z2680" s="14">
        <f t="shared" si="167"/>
        <v>0.24</v>
      </c>
      <c r="AA2680" s="13" t="s">
        <v>88</v>
      </c>
      <c r="AB2680" s="33">
        <v>0</v>
      </c>
      <c r="AC2680" s="33">
        <v>5.32</v>
      </c>
    </row>
    <row r="2681" spans="2:29" x14ac:dyDescent="0.3">
      <c r="B2681" s="19"/>
      <c r="D2681" s="13" t="s">
        <v>8784</v>
      </c>
      <c r="E2681" s="29">
        <v>43638</v>
      </c>
      <c r="F2681" s="29" t="str">
        <f t="shared" si="168"/>
        <v>Sat</v>
      </c>
      <c r="G2681" s="29" t="str">
        <f t="shared" si="169"/>
        <v>Jun</v>
      </c>
      <c r="H2681" s="34">
        <f t="shared" si="166"/>
        <v>2019</v>
      </c>
      <c r="I2681" s="29">
        <v>43642</v>
      </c>
      <c r="J2681" s="13" t="s">
        <v>50</v>
      </c>
      <c r="K2681" s="13" t="s">
        <v>6100</v>
      </c>
      <c r="L2681" s="13" t="s">
        <v>36</v>
      </c>
      <c r="M2681" s="13" t="s">
        <v>1313</v>
      </c>
      <c r="N2681" s="13" t="s">
        <v>1314</v>
      </c>
      <c r="O2681" s="13" t="s">
        <v>54</v>
      </c>
      <c r="P2681" s="13" t="s">
        <v>55</v>
      </c>
      <c r="Q2681" s="13" t="s">
        <v>4001</v>
      </c>
      <c r="R2681" s="13" t="s">
        <v>40</v>
      </c>
      <c r="S2681" s="13" t="s">
        <v>906</v>
      </c>
      <c r="T2681" s="13" t="s">
        <v>4002</v>
      </c>
      <c r="U2681" s="33">
        <v>18.4617</v>
      </c>
      <c r="V2681" s="15">
        <v>1</v>
      </c>
      <c r="W2681" s="14">
        <v>0.27</v>
      </c>
      <c r="X2681" s="33">
        <v>1.08</v>
      </c>
      <c r="Y2681" s="33">
        <v>0.73170000000000002</v>
      </c>
      <c r="Z2681" s="14">
        <f t="shared" si="167"/>
        <v>3.9633403207721934E-2</v>
      </c>
      <c r="AA2681" s="13" t="s">
        <v>88</v>
      </c>
      <c r="AB2681" s="33">
        <v>4.9846590000000006</v>
      </c>
      <c r="AC2681" s="33">
        <v>11.665341</v>
      </c>
    </row>
    <row r="2682" spans="2:29" x14ac:dyDescent="0.3">
      <c r="B2682" s="19"/>
      <c r="D2682" s="13" t="s">
        <v>8785</v>
      </c>
      <c r="E2682" s="29">
        <v>43064</v>
      </c>
      <c r="F2682" s="29" t="str">
        <f t="shared" si="168"/>
        <v>Sat</v>
      </c>
      <c r="G2682" s="29" t="str">
        <f t="shared" si="169"/>
        <v>Nov</v>
      </c>
      <c r="H2682" s="34">
        <f t="shared" si="166"/>
        <v>2017</v>
      </c>
      <c r="I2682" s="29">
        <v>43069</v>
      </c>
      <c r="J2682" s="13" t="s">
        <v>50</v>
      </c>
      <c r="K2682" s="13" t="s">
        <v>3767</v>
      </c>
      <c r="L2682" s="13" t="s">
        <v>24</v>
      </c>
      <c r="M2682" s="13" t="s">
        <v>3768</v>
      </c>
      <c r="N2682" s="13" t="s">
        <v>151</v>
      </c>
      <c r="O2682" s="13" t="s">
        <v>27</v>
      </c>
      <c r="P2682" s="13" t="s">
        <v>28</v>
      </c>
      <c r="Q2682" s="13" t="s">
        <v>3515</v>
      </c>
      <c r="R2682" s="13" t="s">
        <v>57</v>
      </c>
      <c r="S2682" s="13" t="s">
        <v>121</v>
      </c>
      <c r="T2682" s="13" t="s">
        <v>3516</v>
      </c>
      <c r="U2682" s="33">
        <v>352.98</v>
      </c>
      <c r="V2682" s="15">
        <v>6</v>
      </c>
      <c r="W2682" s="14">
        <v>0</v>
      </c>
      <c r="X2682" s="33">
        <v>18.12</v>
      </c>
      <c r="Y2682" s="33">
        <v>158.76</v>
      </c>
      <c r="Z2682" s="14">
        <f t="shared" si="167"/>
        <v>0.44977052524222333</v>
      </c>
      <c r="AA2682" s="13" t="s">
        <v>88</v>
      </c>
      <c r="AB2682" s="33">
        <v>0</v>
      </c>
      <c r="AC2682" s="33">
        <v>176.10000000000002</v>
      </c>
    </row>
    <row r="2683" spans="2:29" x14ac:dyDescent="0.3">
      <c r="B2683" s="19"/>
      <c r="D2683" s="13" t="s">
        <v>8786</v>
      </c>
      <c r="E2683" s="29">
        <v>43320</v>
      </c>
      <c r="F2683" s="29" t="str">
        <f t="shared" si="168"/>
        <v>Wed</v>
      </c>
      <c r="G2683" s="29" t="str">
        <f t="shared" si="169"/>
        <v>Aug</v>
      </c>
      <c r="H2683" s="34">
        <f t="shared" si="166"/>
        <v>2018</v>
      </c>
      <c r="I2683" s="29">
        <v>43326</v>
      </c>
      <c r="J2683" s="13" t="s">
        <v>50</v>
      </c>
      <c r="K2683" s="13" t="s">
        <v>3767</v>
      </c>
      <c r="L2683" s="13" t="s">
        <v>24</v>
      </c>
      <c r="M2683" s="13" t="s">
        <v>5162</v>
      </c>
      <c r="N2683" s="13" t="s">
        <v>63</v>
      </c>
      <c r="O2683" s="13" t="s">
        <v>27</v>
      </c>
      <c r="P2683" s="13" t="s">
        <v>28</v>
      </c>
      <c r="Q2683" s="13" t="s">
        <v>5091</v>
      </c>
      <c r="R2683" s="13" t="s">
        <v>30</v>
      </c>
      <c r="S2683" s="13" t="s">
        <v>1567</v>
      </c>
      <c r="T2683" s="13" t="s">
        <v>5092</v>
      </c>
      <c r="U2683" s="33">
        <v>105.12</v>
      </c>
      <c r="V2683" s="15">
        <v>4</v>
      </c>
      <c r="W2683" s="14">
        <v>0</v>
      </c>
      <c r="X2683" s="33">
        <v>5.76</v>
      </c>
      <c r="Y2683" s="33">
        <v>44.04</v>
      </c>
      <c r="Z2683" s="14">
        <f t="shared" si="167"/>
        <v>0.41894977168949771</v>
      </c>
      <c r="AA2683" s="13" t="s">
        <v>88</v>
      </c>
      <c r="AB2683" s="33">
        <v>0</v>
      </c>
      <c r="AC2683" s="33">
        <v>55.32</v>
      </c>
    </row>
    <row r="2684" spans="2:29" x14ac:dyDescent="0.3">
      <c r="B2684" s="19"/>
      <c r="D2684" s="13" t="s">
        <v>8787</v>
      </c>
      <c r="E2684" s="29">
        <v>43996</v>
      </c>
      <c r="F2684" s="29" t="str">
        <f t="shared" si="168"/>
        <v>Sun</v>
      </c>
      <c r="G2684" s="29" t="str">
        <f t="shared" si="169"/>
        <v>Jun</v>
      </c>
      <c r="H2684" s="34">
        <f t="shared" si="166"/>
        <v>2020</v>
      </c>
      <c r="I2684" s="29">
        <v>44000</v>
      </c>
      <c r="J2684" s="13" t="s">
        <v>50</v>
      </c>
      <c r="K2684" s="13" t="s">
        <v>3767</v>
      </c>
      <c r="L2684" s="13" t="s">
        <v>24</v>
      </c>
      <c r="M2684" s="13" t="s">
        <v>3067</v>
      </c>
      <c r="N2684" s="13" t="s">
        <v>474</v>
      </c>
      <c r="O2684" s="13" t="s">
        <v>27</v>
      </c>
      <c r="P2684" s="13" t="s">
        <v>28</v>
      </c>
      <c r="Q2684" s="13" t="s">
        <v>5063</v>
      </c>
      <c r="R2684" s="13" t="s">
        <v>30</v>
      </c>
      <c r="S2684" s="13" t="s">
        <v>2177</v>
      </c>
      <c r="T2684" s="13" t="s">
        <v>5064</v>
      </c>
      <c r="U2684" s="33">
        <v>45.36</v>
      </c>
      <c r="V2684" s="15">
        <v>4</v>
      </c>
      <c r="W2684" s="14">
        <v>0</v>
      </c>
      <c r="X2684" s="33">
        <v>5.55</v>
      </c>
      <c r="Y2684" s="33">
        <v>2.16</v>
      </c>
      <c r="Z2684" s="14">
        <f t="shared" si="167"/>
        <v>4.7619047619047623E-2</v>
      </c>
      <c r="AA2684" s="13" t="s">
        <v>60</v>
      </c>
      <c r="AB2684" s="33">
        <v>0</v>
      </c>
      <c r="AC2684" s="33">
        <v>37.650000000000006</v>
      </c>
    </row>
    <row r="2685" spans="2:29" x14ac:dyDescent="0.3">
      <c r="B2685" s="19"/>
      <c r="D2685" s="13" t="s">
        <v>8788</v>
      </c>
      <c r="E2685" s="29">
        <v>42781</v>
      </c>
      <c r="F2685" s="29" t="str">
        <f t="shared" si="168"/>
        <v>Wed</v>
      </c>
      <c r="G2685" s="29" t="str">
        <f t="shared" si="169"/>
        <v>Feb</v>
      </c>
      <c r="H2685" s="34">
        <f t="shared" si="166"/>
        <v>2017</v>
      </c>
      <c r="I2685" s="29">
        <v>42785</v>
      </c>
      <c r="J2685" s="13" t="s">
        <v>50</v>
      </c>
      <c r="K2685" s="13" t="s">
        <v>684</v>
      </c>
      <c r="L2685" s="13" t="s">
        <v>24</v>
      </c>
      <c r="M2685" s="13" t="s">
        <v>685</v>
      </c>
      <c r="N2685" s="13" t="s">
        <v>623</v>
      </c>
      <c r="O2685" s="13" t="s">
        <v>201</v>
      </c>
      <c r="P2685" s="13" t="s">
        <v>28</v>
      </c>
      <c r="Q2685" s="13" t="s">
        <v>686</v>
      </c>
      <c r="R2685" s="13" t="s">
        <v>40</v>
      </c>
      <c r="S2685" s="13" t="s">
        <v>67</v>
      </c>
      <c r="T2685" s="13" t="s">
        <v>687</v>
      </c>
      <c r="U2685" s="33">
        <v>1743.96</v>
      </c>
      <c r="V2685" s="15">
        <v>4</v>
      </c>
      <c r="W2685" s="14">
        <v>0</v>
      </c>
      <c r="X2685" s="33">
        <v>181.61</v>
      </c>
      <c r="Y2685" s="33">
        <v>645.24</v>
      </c>
      <c r="Z2685" s="14">
        <f t="shared" si="167"/>
        <v>0.3699855501272965</v>
      </c>
      <c r="AA2685" s="13" t="s">
        <v>88</v>
      </c>
      <c r="AB2685" s="33">
        <v>0</v>
      </c>
      <c r="AC2685" s="33">
        <v>917.1099999999999</v>
      </c>
    </row>
    <row r="2686" spans="2:29" x14ac:dyDescent="0.3">
      <c r="B2686" s="19"/>
      <c r="D2686" s="13" t="s">
        <v>8789</v>
      </c>
      <c r="E2686" s="29">
        <v>43174</v>
      </c>
      <c r="F2686" s="29" t="str">
        <f t="shared" si="168"/>
        <v>Thu</v>
      </c>
      <c r="G2686" s="29" t="str">
        <f t="shared" si="169"/>
        <v>Mar</v>
      </c>
      <c r="H2686" s="34">
        <f t="shared" si="166"/>
        <v>2018</v>
      </c>
      <c r="I2686" s="29">
        <v>43174</v>
      </c>
      <c r="J2686" s="13" t="s">
        <v>126</v>
      </c>
      <c r="K2686" s="13" t="s">
        <v>2415</v>
      </c>
      <c r="L2686" s="13" t="s">
        <v>36</v>
      </c>
      <c r="M2686" s="13" t="s">
        <v>195</v>
      </c>
      <c r="N2686" s="13" t="s">
        <v>63</v>
      </c>
      <c r="O2686" s="13" t="s">
        <v>27</v>
      </c>
      <c r="P2686" s="13" t="s">
        <v>28</v>
      </c>
      <c r="Q2686" s="13" t="s">
        <v>4342</v>
      </c>
      <c r="R2686" s="13" t="s">
        <v>30</v>
      </c>
      <c r="S2686" s="13" t="s">
        <v>1121</v>
      </c>
      <c r="T2686" s="13" t="s">
        <v>4343</v>
      </c>
      <c r="U2686" s="33">
        <v>47.039999999999992</v>
      </c>
      <c r="V2686" s="15">
        <v>7</v>
      </c>
      <c r="W2686" s="14">
        <v>0</v>
      </c>
      <c r="X2686" s="33">
        <v>7.65</v>
      </c>
      <c r="Y2686" s="33">
        <v>21</v>
      </c>
      <c r="Z2686" s="14">
        <f t="shared" si="167"/>
        <v>0.44642857142857151</v>
      </c>
      <c r="AA2686" s="13" t="s">
        <v>60</v>
      </c>
      <c r="AB2686" s="33">
        <v>0</v>
      </c>
      <c r="AC2686" s="33">
        <v>18.389999999999993</v>
      </c>
    </row>
    <row r="2687" spans="2:29" x14ac:dyDescent="0.3">
      <c r="B2687" s="19"/>
      <c r="D2687" s="13" t="s">
        <v>8790</v>
      </c>
      <c r="E2687" s="29">
        <v>43174</v>
      </c>
      <c r="F2687" s="29" t="str">
        <f t="shared" si="168"/>
        <v>Thu</v>
      </c>
      <c r="G2687" s="29" t="str">
        <f t="shared" si="169"/>
        <v>Mar</v>
      </c>
      <c r="H2687" s="34">
        <f t="shared" si="166"/>
        <v>2018</v>
      </c>
      <c r="I2687" s="29">
        <v>43174</v>
      </c>
      <c r="J2687" s="13" t="s">
        <v>126</v>
      </c>
      <c r="K2687" s="13" t="s">
        <v>2415</v>
      </c>
      <c r="L2687" s="13" t="s">
        <v>36</v>
      </c>
      <c r="M2687" s="13" t="s">
        <v>195</v>
      </c>
      <c r="N2687" s="13" t="s">
        <v>63</v>
      </c>
      <c r="O2687" s="13" t="s">
        <v>27</v>
      </c>
      <c r="P2687" s="13" t="s">
        <v>28</v>
      </c>
      <c r="Q2687" s="13" t="s">
        <v>5210</v>
      </c>
      <c r="R2687" s="13" t="s">
        <v>30</v>
      </c>
      <c r="S2687" s="13" t="s">
        <v>1567</v>
      </c>
      <c r="T2687" s="13" t="s">
        <v>5211</v>
      </c>
      <c r="U2687" s="33">
        <v>53.28</v>
      </c>
      <c r="V2687" s="15">
        <v>2</v>
      </c>
      <c r="W2687" s="14">
        <v>0</v>
      </c>
      <c r="X2687" s="33">
        <v>4.3099999999999996</v>
      </c>
      <c r="Y2687" s="33">
        <v>13.799999999999999</v>
      </c>
      <c r="Z2687" s="14">
        <f t="shared" si="167"/>
        <v>0.25900900900900897</v>
      </c>
      <c r="AA2687" s="13" t="s">
        <v>60</v>
      </c>
      <c r="AB2687" s="33">
        <v>0</v>
      </c>
      <c r="AC2687" s="33">
        <v>35.17</v>
      </c>
    </row>
    <row r="2688" spans="2:29" x14ac:dyDescent="0.3">
      <c r="B2688" s="19"/>
      <c r="D2688" s="13" t="s">
        <v>8791</v>
      </c>
      <c r="E2688" s="29">
        <v>43239</v>
      </c>
      <c r="F2688" s="29" t="str">
        <f t="shared" si="168"/>
        <v>Sat</v>
      </c>
      <c r="G2688" s="29" t="str">
        <f t="shared" si="169"/>
        <v>May</v>
      </c>
      <c r="H2688" s="34">
        <f t="shared" si="166"/>
        <v>2018</v>
      </c>
      <c r="I2688" s="29">
        <v>43245</v>
      </c>
      <c r="J2688" s="13" t="s">
        <v>50</v>
      </c>
      <c r="K2688" s="13" t="s">
        <v>2415</v>
      </c>
      <c r="L2688" s="13" t="s">
        <v>36</v>
      </c>
      <c r="M2688" s="13" t="s">
        <v>580</v>
      </c>
      <c r="N2688" s="13" t="s">
        <v>146</v>
      </c>
      <c r="O2688" s="13" t="s">
        <v>27</v>
      </c>
      <c r="P2688" s="13" t="s">
        <v>28</v>
      </c>
      <c r="Q2688" s="13" t="s">
        <v>4456</v>
      </c>
      <c r="R2688" s="13" t="s">
        <v>30</v>
      </c>
      <c r="S2688" s="13" t="s">
        <v>1121</v>
      </c>
      <c r="T2688" s="13" t="s">
        <v>4457</v>
      </c>
      <c r="U2688" s="33">
        <v>88.740000000000009</v>
      </c>
      <c r="V2688" s="15">
        <v>3</v>
      </c>
      <c r="W2688" s="14">
        <v>0</v>
      </c>
      <c r="X2688" s="33">
        <v>10.09</v>
      </c>
      <c r="Y2688" s="33">
        <v>0.81</v>
      </c>
      <c r="Z2688" s="14">
        <f t="shared" si="167"/>
        <v>9.1277890466531439E-3</v>
      </c>
      <c r="AA2688" s="13" t="s">
        <v>88</v>
      </c>
      <c r="AB2688" s="33">
        <v>0</v>
      </c>
      <c r="AC2688" s="33">
        <v>77.84</v>
      </c>
    </row>
    <row r="2689" spans="2:29" x14ac:dyDescent="0.3">
      <c r="B2689" s="19"/>
      <c r="D2689" s="13" t="s">
        <v>8792</v>
      </c>
      <c r="E2689" s="29">
        <v>44100</v>
      </c>
      <c r="F2689" s="29" t="str">
        <f t="shared" si="168"/>
        <v>Sat</v>
      </c>
      <c r="G2689" s="29" t="str">
        <f t="shared" si="169"/>
        <v>Sep</v>
      </c>
      <c r="H2689" s="34">
        <f t="shared" si="166"/>
        <v>2020</v>
      </c>
      <c r="I2689" s="29">
        <v>44106</v>
      </c>
      <c r="J2689" s="13" t="s">
        <v>50</v>
      </c>
      <c r="K2689" s="13" t="s">
        <v>2415</v>
      </c>
      <c r="L2689" s="13" t="s">
        <v>36</v>
      </c>
      <c r="M2689" s="13" t="s">
        <v>391</v>
      </c>
      <c r="N2689" s="13" t="s">
        <v>392</v>
      </c>
      <c r="O2689" s="13" t="s">
        <v>27</v>
      </c>
      <c r="P2689" s="13" t="s">
        <v>28</v>
      </c>
      <c r="Q2689" s="13" t="s">
        <v>1386</v>
      </c>
      <c r="R2689" s="13" t="s">
        <v>40</v>
      </c>
      <c r="S2689" s="13" t="s">
        <v>41</v>
      </c>
      <c r="T2689" s="13" t="s">
        <v>1387</v>
      </c>
      <c r="U2689" s="33">
        <v>521.81999999999994</v>
      </c>
      <c r="V2689" s="15">
        <v>3</v>
      </c>
      <c r="W2689" s="14">
        <v>0</v>
      </c>
      <c r="X2689" s="33">
        <v>44.88</v>
      </c>
      <c r="Y2689" s="33">
        <v>114.75</v>
      </c>
      <c r="Z2689" s="14">
        <f t="shared" si="167"/>
        <v>0.21990341497067958</v>
      </c>
      <c r="AA2689" s="13" t="s">
        <v>88</v>
      </c>
      <c r="AB2689" s="33">
        <v>0</v>
      </c>
      <c r="AC2689" s="33">
        <v>362.18999999999994</v>
      </c>
    </row>
    <row r="2690" spans="2:29" x14ac:dyDescent="0.3">
      <c r="B2690" s="19"/>
      <c r="D2690" s="13" t="s">
        <v>8793</v>
      </c>
      <c r="E2690" s="29">
        <v>44100</v>
      </c>
      <c r="F2690" s="29" t="str">
        <f t="shared" si="168"/>
        <v>Sat</v>
      </c>
      <c r="G2690" s="29" t="str">
        <f t="shared" si="169"/>
        <v>Sep</v>
      </c>
      <c r="H2690" s="34">
        <f t="shared" si="166"/>
        <v>2020</v>
      </c>
      <c r="I2690" s="29">
        <v>44106</v>
      </c>
      <c r="J2690" s="13" t="s">
        <v>50</v>
      </c>
      <c r="K2690" s="13" t="s">
        <v>2415</v>
      </c>
      <c r="L2690" s="13" t="s">
        <v>36</v>
      </c>
      <c r="M2690" s="13" t="s">
        <v>391</v>
      </c>
      <c r="N2690" s="13" t="s">
        <v>392</v>
      </c>
      <c r="O2690" s="13" t="s">
        <v>27</v>
      </c>
      <c r="P2690" s="13" t="s">
        <v>28</v>
      </c>
      <c r="Q2690" s="13" t="s">
        <v>3762</v>
      </c>
      <c r="R2690" s="13" t="s">
        <v>30</v>
      </c>
      <c r="S2690" s="13" t="s">
        <v>1228</v>
      </c>
      <c r="T2690" s="13" t="s">
        <v>3763</v>
      </c>
      <c r="U2690" s="33">
        <v>221.85000000000002</v>
      </c>
      <c r="V2690" s="15">
        <v>5</v>
      </c>
      <c r="W2690" s="14">
        <v>0</v>
      </c>
      <c r="X2690" s="33">
        <v>8.69</v>
      </c>
      <c r="Y2690" s="33">
        <v>102</v>
      </c>
      <c r="Z2690" s="14">
        <f t="shared" si="167"/>
        <v>0.45977011494252867</v>
      </c>
      <c r="AA2690" s="13" t="s">
        <v>88</v>
      </c>
      <c r="AB2690" s="33">
        <v>0</v>
      </c>
      <c r="AC2690" s="33">
        <v>111.16000000000003</v>
      </c>
    </row>
    <row r="2691" spans="2:29" x14ac:dyDescent="0.3">
      <c r="B2691" s="19"/>
      <c r="D2691" s="13" t="s">
        <v>8794</v>
      </c>
      <c r="E2691" s="29">
        <v>43103</v>
      </c>
      <c r="F2691" s="29" t="str">
        <f t="shared" si="168"/>
        <v>Wed</v>
      </c>
      <c r="G2691" s="29" t="str">
        <f t="shared" si="169"/>
        <v>Jan</v>
      </c>
      <c r="H2691" s="34">
        <f t="shared" si="166"/>
        <v>2018</v>
      </c>
      <c r="I2691" s="29">
        <v>43108</v>
      </c>
      <c r="J2691" s="13" t="s">
        <v>22</v>
      </c>
      <c r="K2691" s="13" t="s">
        <v>5106</v>
      </c>
      <c r="L2691" s="13" t="s">
        <v>36</v>
      </c>
      <c r="M2691" s="13" t="s">
        <v>400</v>
      </c>
      <c r="N2691" s="13" t="s">
        <v>91</v>
      </c>
      <c r="O2691" s="13" t="s">
        <v>54</v>
      </c>
      <c r="P2691" s="13" t="s">
        <v>55</v>
      </c>
      <c r="Q2691" s="13" t="s">
        <v>5107</v>
      </c>
      <c r="R2691" s="13" t="s">
        <v>30</v>
      </c>
      <c r="S2691" s="13" t="s">
        <v>1789</v>
      </c>
      <c r="T2691" s="13" t="s">
        <v>5108</v>
      </c>
      <c r="U2691" s="33">
        <v>44.084699999999991</v>
      </c>
      <c r="V2691" s="15">
        <v>3</v>
      </c>
      <c r="W2691" s="14">
        <v>0.27</v>
      </c>
      <c r="X2691" s="33">
        <v>6.15</v>
      </c>
      <c r="Y2691" s="33">
        <v>-9.7352999999999987</v>
      </c>
      <c r="Z2691" s="14">
        <f t="shared" si="167"/>
        <v>-0.22083171712634997</v>
      </c>
      <c r="AA2691" s="13" t="s">
        <v>88</v>
      </c>
      <c r="AB2691" s="33">
        <v>11.902868999999999</v>
      </c>
      <c r="AC2691" s="33">
        <v>35.767130999999992</v>
      </c>
    </row>
    <row r="2692" spans="2:29" x14ac:dyDescent="0.3">
      <c r="B2692" s="19"/>
      <c r="D2692" s="13" t="s">
        <v>8795</v>
      </c>
      <c r="E2692" s="29">
        <v>43340</v>
      </c>
      <c r="F2692" s="29" t="str">
        <f t="shared" si="168"/>
        <v>Tue</v>
      </c>
      <c r="G2692" s="29" t="str">
        <f t="shared" si="169"/>
        <v>Aug</v>
      </c>
      <c r="H2692" s="34">
        <f t="shared" si="166"/>
        <v>2018</v>
      </c>
      <c r="I2692" s="29">
        <v>43344</v>
      </c>
      <c r="J2692" s="13" t="s">
        <v>22</v>
      </c>
      <c r="K2692" s="13" t="s">
        <v>855</v>
      </c>
      <c r="L2692" s="13" t="s">
        <v>24</v>
      </c>
      <c r="M2692" s="13" t="s">
        <v>1335</v>
      </c>
      <c r="N2692" s="13" t="s">
        <v>38</v>
      </c>
      <c r="O2692" s="13" t="s">
        <v>27</v>
      </c>
      <c r="P2692" s="13" t="s">
        <v>28</v>
      </c>
      <c r="Q2692" s="13" t="s">
        <v>1336</v>
      </c>
      <c r="R2692" s="13" t="s">
        <v>57</v>
      </c>
      <c r="S2692" s="13" t="s">
        <v>138</v>
      </c>
      <c r="T2692" s="13" t="s">
        <v>1337</v>
      </c>
      <c r="U2692" s="33">
        <v>861.9</v>
      </c>
      <c r="V2692" s="15">
        <v>10</v>
      </c>
      <c r="W2692" s="14">
        <v>0</v>
      </c>
      <c r="X2692" s="33">
        <v>100.01</v>
      </c>
      <c r="Y2692" s="33">
        <v>405</v>
      </c>
      <c r="Z2692" s="14">
        <f t="shared" si="167"/>
        <v>0.4698920988513749</v>
      </c>
      <c r="AA2692" s="13" t="s">
        <v>60</v>
      </c>
      <c r="AB2692" s="33">
        <v>0</v>
      </c>
      <c r="AC2692" s="33">
        <v>356.89</v>
      </c>
    </row>
    <row r="2693" spans="2:29" x14ac:dyDescent="0.3">
      <c r="B2693" s="19"/>
      <c r="D2693" s="13" t="s">
        <v>8796</v>
      </c>
      <c r="E2693" s="29">
        <v>43340</v>
      </c>
      <c r="F2693" s="29" t="str">
        <f t="shared" si="168"/>
        <v>Tue</v>
      </c>
      <c r="G2693" s="29" t="str">
        <f t="shared" si="169"/>
        <v>Aug</v>
      </c>
      <c r="H2693" s="34">
        <f t="shared" si="166"/>
        <v>2018</v>
      </c>
      <c r="I2693" s="29">
        <v>43344</v>
      </c>
      <c r="J2693" s="13" t="s">
        <v>22</v>
      </c>
      <c r="K2693" s="13" t="s">
        <v>855</v>
      </c>
      <c r="L2693" s="13" t="s">
        <v>24</v>
      </c>
      <c r="M2693" s="13" t="s">
        <v>1335</v>
      </c>
      <c r="N2693" s="13" t="s">
        <v>38</v>
      </c>
      <c r="O2693" s="13" t="s">
        <v>27</v>
      </c>
      <c r="P2693" s="13" t="s">
        <v>28</v>
      </c>
      <c r="Q2693" s="13" t="s">
        <v>4610</v>
      </c>
      <c r="R2693" s="13" t="s">
        <v>30</v>
      </c>
      <c r="S2693" s="13" t="s">
        <v>1121</v>
      </c>
      <c r="T2693" s="13" t="s">
        <v>4611</v>
      </c>
      <c r="U2693" s="33">
        <v>13.11</v>
      </c>
      <c r="V2693" s="15">
        <v>1</v>
      </c>
      <c r="W2693" s="14">
        <v>0</v>
      </c>
      <c r="X2693" s="33">
        <v>3.26</v>
      </c>
      <c r="Y2693" s="33">
        <v>2.61</v>
      </c>
      <c r="Z2693" s="14">
        <f t="shared" si="167"/>
        <v>0.19908466819221968</v>
      </c>
      <c r="AA2693" s="13" t="s">
        <v>60</v>
      </c>
      <c r="AB2693" s="33">
        <v>0</v>
      </c>
      <c r="AC2693" s="33">
        <v>7.24</v>
      </c>
    </row>
    <row r="2694" spans="2:29" x14ac:dyDescent="0.3">
      <c r="B2694" s="19"/>
      <c r="D2694" s="13" t="s">
        <v>8797</v>
      </c>
      <c r="E2694" s="29">
        <v>43467</v>
      </c>
      <c r="F2694" s="29" t="str">
        <f t="shared" si="168"/>
        <v>Wed</v>
      </c>
      <c r="G2694" s="29" t="str">
        <f t="shared" si="169"/>
        <v>Jan</v>
      </c>
      <c r="H2694" s="34">
        <f t="shared" si="166"/>
        <v>2019</v>
      </c>
      <c r="I2694" s="29">
        <v>43472</v>
      </c>
      <c r="J2694" s="13" t="s">
        <v>50</v>
      </c>
      <c r="K2694" s="13" t="s">
        <v>855</v>
      </c>
      <c r="L2694" s="13" t="s">
        <v>24</v>
      </c>
      <c r="M2694" s="13" t="s">
        <v>421</v>
      </c>
      <c r="N2694" s="13" t="s">
        <v>421</v>
      </c>
      <c r="O2694" s="13" t="s">
        <v>27</v>
      </c>
      <c r="P2694" s="13" t="s">
        <v>28</v>
      </c>
      <c r="Q2694" s="13" t="s">
        <v>792</v>
      </c>
      <c r="R2694" s="13" t="s">
        <v>40</v>
      </c>
      <c r="S2694" s="13" t="s">
        <v>67</v>
      </c>
      <c r="T2694" s="13" t="s">
        <v>793</v>
      </c>
      <c r="U2694" s="33">
        <v>1358.2800000000002</v>
      </c>
      <c r="V2694" s="15">
        <v>7</v>
      </c>
      <c r="W2694" s="14">
        <v>0</v>
      </c>
      <c r="X2694" s="33">
        <v>155.15</v>
      </c>
      <c r="Y2694" s="33">
        <v>203.7</v>
      </c>
      <c r="Z2694" s="14">
        <f t="shared" si="167"/>
        <v>0.14996907854050709</v>
      </c>
      <c r="AA2694" s="13" t="s">
        <v>88</v>
      </c>
      <c r="AB2694" s="33">
        <v>0</v>
      </c>
      <c r="AC2694" s="33">
        <v>999.43000000000006</v>
      </c>
    </row>
    <row r="2695" spans="2:29" x14ac:dyDescent="0.3">
      <c r="B2695" s="19"/>
      <c r="D2695" s="13" t="s">
        <v>8798</v>
      </c>
      <c r="E2695" s="29">
        <v>43467</v>
      </c>
      <c r="F2695" s="29" t="str">
        <f t="shared" si="168"/>
        <v>Wed</v>
      </c>
      <c r="G2695" s="29" t="str">
        <f t="shared" si="169"/>
        <v>Jan</v>
      </c>
      <c r="H2695" s="34">
        <f t="shared" si="166"/>
        <v>2019</v>
      </c>
      <c r="I2695" s="29">
        <v>43472</v>
      </c>
      <c r="J2695" s="13" t="s">
        <v>50</v>
      </c>
      <c r="K2695" s="13" t="s">
        <v>855</v>
      </c>
      <c r="L2695" s="13" t="s">
        <v>24</v>
      </c>
      <c r="M2695" s="13" t="s">
        <v>421</v>
      </c>
      <c r="N2695" s="13" t="s">
        <v>421</v>
      </c>
      <c r="O2695" s="13" t="s">
        <v>27</v>
      </c>
      <c r="P2695" s="13" t="s">
        <v>28</v>
      </c>
      <c r="Q2695" s="13" t="s">
        <v>1296</v>
      </c>
      <c r="R2695" s="13" t="s">
        <v>40</v>
      </c>
      <c r="S2695" s="13" t="s">
        <v>67</v>
      </c>
      <c r="T2695" s="13" t="s">
        <v>1297</v>
      </c>
      <c r="U2695" s="33">
        <v>2189.52</v>
      </c>
      <c r="V2695" s="15">
        <v>6</v>
      </c>
      <c r="W2695" s="14">
        <v>0</v>
      </c>
      <c r="X2695" s="33">
        <v>102.05</v>
      </c>
      <c r="Y2695" s="33">
        <v>372.06000000000006</v>
      </c>
      <c r="Z2695" s="14">
        <f t="shared" si="167"/>
        <v>0.16992765537652091</v>
      </c>
      <c r="AA2695" s="13" t="s">
        <v>88</v>
      </c>
      <c r="AB2695" s="33">
        <v>0</v>
      </c>
      <c r="AC2695" s="33">
        <v>1715.4099999999999</v>
      </c>
    </row>
    <row r="2696" spans="2:29" x14ac:dyDescent="0.3">
      <c r="B2696" s="19"/>
      <c r="D2696" s="13" t="s">
        <v>8799</v>
      </c>
      <c r="E2696" s="29">
        <v>43467</v>
      </c>
      <c r="F2696" s="29" t="str">
        <f t="shared" si="168"/>
        <v>Wed</v>
      </c>
      <c r="G2696" s="29" t="str">
        <f t="shared" si="169"/>
        <v>Jan</v>
      </c>
      <c r="H2696" s="34">
        <f t="shared" si="166"/>
        <v>2019</v>
      </c>
      <c r="I2696" s="29">
        <v>43472</v>
      </c>
      <c r="J2696" s="13" t="s">
        <v>50</v>
      </c>
      <c r="K2696" s="13" t="s">
        <v>855</v>
      </c>
      <c r="L2696" s="13" t="s">
        <v>24</v>
      </c>
      <c r="M2696" s="13" t="s">
        <v>421</v>
      </c>
      <c r="N2696" s="13" t="s">
        <v>421</v>
      </c>
      <c r="O2696" s="13" t="s">
        <v>27</v>
      </c>
      <c r="P2696" s="13" t="s">
        <v>28</v>
      </c>
      <c r="Q2696" s="13" t="s">
        <v>1436</v>
      </c>
      <c r="R2696" s="13" t="s">
        <v>40</v>
      </c>
      <c r="S2696" s="13" t="s">
        <v>67</v>
      </c>
      <c r="T2696" s="13" t="s">
        <v>1437</v>
      </c>
      <c r="U2696" s="33">
        <v>1362.06</v>
      </c>
      <c r="V2696" s="15">
        <v>7</v>
      </c>
      <c r="W2696" s="14">
        <v>0</v>
      </c>
      <c r="X2696" s="33">
        <v>90.86</v>
      </c>
      <c r="Y2696" s="33">
        <v>340.41</v>
      </c>
      <c r="Z2696" s="14">
        <f t="shared" si="167"/>
        <v>0.24992291088498306</v>
      </c>
      <c r="AA2696" s="13" t="s">
        <v>88</v>
      </c>
      <c r="AB2696" s="33">
        <v>0</v>
      </c>
      <c r="AC2696" s="33">
        <v>930.79</v>
      </c>
    </row>
    <row r="2697" spans="2:29" x14ac:dyDescent="0.3">
      <c r="B2697" s="19"/>
      <c r="D2697" s="13" t="s">
        <v>8800</v>
      </c>
      <c r="E2697" s="29">
        <v>43467</v>
      </c>
      <c r="F2697" s="29" t="str">
        <f t="shared" si="168"/>
        <v>Wed</v>
      </c>
      <c r="G2697" s="29" t="str">
        <f t="shared" si="169"/>
        <v>Jan</v>
      </c>
      <c r="H2697" s="34">
        <f t="shared" ref="H2697:H2760" si="170">YEAR(E2697)</f>
        <v>2019</v>
      </c>
      <c r="I2697" s="29">
        <v>43472</v>
      </c>
      <c r="J2697" s="13" t="s">
        <v>50</v>
      </c>
      <c r="K2697" s="13" t="s">
        <v>855</v>
      </c>
      <c r="L2697" s="13" t="s">
        <v>24</v>
      </c>
      <c r="M2697" s="13" t="s">
        <v>421</v>
      </c>
      <c r="N2697" s="13" t="s">
        <v>421</v>
      </c>
      <c r="O2697" s="13" t="s">
        <v>27</v>
      </c>
      <c r="P2697" s="13" t="s">
        <v>28</v>
      </c>
      <c r="Q2697" s="13" t="s">
        <v>2816</v>
      </c>
      <c r="R2697" s="13" t="s">
        <v>30</v>
      </c>
      <c r="S2697" s="13" t="s">
        <v>289</v>
      </c>
      <c r="T2697" s="13" t="s">
        <v>2817</v>
      </c>
      <c r="U2697" s="33">
        <v>242.24999999999997</v>
      </c>
      <c r="V2697" s="15">
        <v>5</v>
      </c>
      <c r="W2697" s="14">
        <v>0</v>
      </c>
      <c r="X2697" s="33">
        <v>17.52</v>
      </c>
      <c r="Y2697" s="33">
        <v>12.000000000000002</v>
      </c>
      <c r="Z2697" s="14">
        <f t="shared" ref="Z2697:Z2760" si="171">Y2697/U2697</f>
        <v>4.9535603715170289E-2</v>
      </c>
      <c r="AA2697" s="13" t="s">
        <v>88</v>
      </c>
      <c r="AB2697" s="33">
        <v>0</v>
      </c>
      <c r="AC2697" s="33">
        <v>212.72999999999996</v>
      </c>
    </row>
    <row r="2698" spans="2:29" x14ac:dyDescent="0.3">
      <c r="B2698" s="19"/>
      <c r="D2698" s="13" t="s">
        <v>8801</v>
      </c>
      <c r="E2698" s="29">
        <v>43467</v>
      </c>
      <c r="F2698" s="29" t="str">
        <f t="shared" si="168"/>
        <v>Wed</v>
      </c>
      <c r="G2698" s="29" t="str">
        <f t="shared" si="169"/>
        <v>Jan</v>
      </c>
      <c r="H2698" s="34">
        <f t="shared" si="170"/>
        <v>2019</v>
      </c>
      <c r="I2698" s="29">
        <v>43472</v>
      </c>
      <c r="J2698" s="13" t="s">
        <v>50</v>
      </c>
      <c r="K2698" s="13" t="s">
        <v>855</v>
      </c>
      <c r="L2698" s="13" t="s">
        <v>24</v>
      </c>
      <c r="M2698" s="13" t="s">
        <v>421</v>
      </c>
      <c r="N2698" s="13" t="s">
        <v>421</v>
      </c>
      <c r="O2698" s="13" t="s">
        <v>27</v>
      </c>
      <c r="P2698" s="13" t="s">
        <v>28</v>
      </c>
      <c r="Q2698" s="13" t="s">
        <v>5978</v>
      </c>
      <c r="R2698" s="13" t="s">
        <v>30</v>
      </c>
      <c r="S2698" s="13" t="s">
        <v>1607</v>
      </c>
      <c r="T2698" s="13" t="s">
        <v>5979</v>
      </c>
      <c r="U2698" s="33">
        <v>22.23</v>
      </c>
      <c r="V2698" s="15">
        <v>1</v>
      </c>
      <c r="W2698" s="14">
        <v>0</v>
      </c>
      <c r="X2698" s="33">
        <v>1.69</v>
      </c>
      <c r="Y2698" s="33">
        <v>5.76</v>
      </c>
      <c r="Z2698" s="14">
        <f t="shared" si="171"/>
        <v>0.25910931174089069</v>
      </c>
      <c r="AA2698" s="13" t="s">
        <v>88</v>
      </c>
      <c r="AB2698" s="33">
        <v>0</v>
      </c>
      <c r="AC2698" s="33">
        <v>14.78</v>
      </c>
    </row>
    <row r="2699" spans="2:29" x14ac:dyDescent="0.3">
      <c r="B2699" s="19"/>
      <c r="D2699" s="13" t="s">
        <v>8802</v>
      </c>
      <c r="E2699" s="29">
        <v>44187</v>
      </c>
      <c r="F2699" s="29" t="str">
        <f t="shared" si="168"/>
        <v>Tue</v>
      </c>
      <c r="G2699" s="29" t="str">
        <f t="shared" si="169"/>
        <v>Dec</v>
      </c>
      <c r="H2699" s="34">
        <f t="shared" si="170"/>
        <v>2020</v>
      </c>
      <c r="I2699" s="29">
        <v>44191</v>
      </c>
      <c r="J2699" s="13" t="s">
        <v>50</v>
      </c>
      <c r="K2699" s="13" t="s">
        <v>5907</v>
      </c>
      <c r="L2699" s="13" t="s">
        <v>24</v>
      </c>
      <c r="M2699" s="13" t="s">
        <v>1658</v>
      </c>
      <c r="N2699" s="13" t="s">
        <v>1659</v>
      </c>
      <c r="O2699" s="13" t="s">
        <v>1659</v>
      </c>
      <c r="P2699" s="13" t="s">
        <v>28</v>
      </c>
      <c r="Q2699" s="13" t="s">
        <v>5102</v>
      </c>
      <c r="R2699" s="13" t="s">
        <v>30</v>
      </c>
      <c r="S2699" s="13" t="s">
        <v>2751</v>
      </c>
      <c r="T2699" s="13" t="s">
        <v>5103</v>
      </c>
      <c r="U2699" s="33">
        <v>11.85</v>
      </c>
      <c r="V2699" s="15">
        <v>1</v>
      </c>
      <c r="W2699" s="14">
        <v>0</v>
      </c>
      <c r="X2699" s="33">
        <v>1.94</v>
      </c>
      <c r="Y2699" s="33">
        <v>5.5500000000000007</v>
      </c>
      <c r="Z2699" s="14">
        <f t="shared" si="171"/>
        <v>0.46835443037974689</v>
      </c>
      <c r="AA2699" s="13" t="s">
        <v>88</v>
      </c>
      <c r="AB2699" s="33">
        <v>0</v>
      </c>
      <c r="AC2699" s="33">
        <v>4.3599999999999994</v>
      </c>
    </row>
    <row r="2700" spans="2:29" x14ac:dyDescent="0.3">
      <c r="B2700" s="19"/>
      <c r="D2700" s="13" t="s">
        <v>8803</v>
      </c>
      <c r="E2700" s="29">
        <v>44187</v>
      </c>
      <c r="F2700" s="29" t="str">
        <f t="shared" si="168"/>
        <v>Tue</v>
      </c>
      <c r="G2700" s="29" t="str">
        <f t="shared" si="169"/>
        <v>Dec</v>
      </c>
      <c r="H2700" s="34">
        <f t="shared" si="170"/>
        <v>2020</v>
      </c>
      <c r="I2700" s="29">
        <v>44191</v>
      </c>
      <c r="J2700" s="13" t="s">
        <v>50</v>
      </c>
      <c r="K2700" s="13" t="s">
        <v>5907</v>
      </c>
      <c r="L2700" s="13" t="s">
        <v>24</v>
      </c>
      <c r="M2700" s="13" t="s">
        <v>1658</v>
      </c>
      <c r="N2700" s="13" t="s">
        <v>1659</v>
      </c>
      <c r="O2700" s="13" t="s">
        <v>1659</v>
      </c>
      <c r="P2700" s="13" t="s">
        <v>28</v>
      </c>
      <c r="Q2700" s="13" t="s">
        <v>5428</v>
      </c>
      <c r="R2700" s="13" t="s">
        <v>30</v>
      </c>
      <c r="S2700" s="13" t="s">
        <v>1121</v>
      </c>
      <c r="T2700" s="13" t="s">
        <v>5429</v>
      </c>
      <c r="U2700" s="33">
        <v>19.349999999999998</v>
      </c>
      <c r="V2700" s="15">
        <v>3</v>
      </c>
      <c r="W2700" s="14">
        <v>0</v>
      </c>
      <c r="X2700" s="33">
        <v>1.58</v>
      </c>
      <c r="Y2700" s="33">
        <v>7.11</v>
      </c>
      <c r="Z2700" s="14">
        <f t="shared" si="171"/>
        <v>0.36744186046511634</v>
      </c>
      <c r="AA2700" s="13" t="s">
        <v>88</v>
      </c>
      <c r="AB2700" s="33">
        <v>0</v>
      </c>
      <c r="AC2700" s="33">
        <v>10.659999999999997</v>
      </c>
    </row>
    <row r="2701" spans="2:29" x14ac:dyDescent="0.3">
      <c r="B2701" s="19"/>
      <c r="D2701" s="13" t="s">
        <v>8804</v>
      </c>
      <c r="E2701" s="29">
        <v>43137</v>
      </c>
      <c r="F2701" s="29" t="str">
        <f t="shared" si="168"/>
        <v>Tue</v>
      </c>
      <c r="G2701" s="29" t="str">
        <f t="shared" si="169"/>
        <v>Feb</v>
      </c>
      <c r="H2701" s="34">
        <f t="shared" si="170"/>
        <v>2018</v>
      </c>
      <c r="I2701" s="29">
        <v>43142</v>
      </c>
      <c r="J2701" s="13" t="s">
        <v>50</v>
      </c>
      <c r="K2701" s="13" t="s">
        <v>1485</v>
      </c>
      <c r="L2701" s="13" t="s">
        <v>24</v>
      </c>
      <c r="M2701" s="13" t="s">
        <v>1129</v>
      </c>
      <c r="N2701" s="13" t="s">
        <v>1130</v>
      </c>
      <c r="O2701" s="13" t="s">
        <v>54</v>
      </c>
      <c r="P2701" s="13" t="s">
        <v>55</v>
      </c>
      <c r="Q2701" s="13" t="s">
        <v>4678</v>
      </c>
      <c r="R2701" s="13" t="s">
        <v>30</v>
      </c>
      <c r="S2701" s="13" t="s">
        <v>1121</v>
      </c>
      <c r="T2701" s="13" t="s">
        <v>4679</v>
      </c>
      <c r="U2701" s="33">
        <v>71.711999999999989</v>
      </c>
      <c r="V2701" s="15">
        <v>6</v>
      </c>
      <c r="W2701" s="14">
        <v>0.17</v>
      </c>
      <c r="X2701" s="33">
        <v>2.81</v>
      </c>
      <c r="Y2701" s="33">
        <v>-8.7479999999999993</v>
      </c>
      <c r="Z2701" s="14">
        <f t="shared" si="171"/>
        <v>-0.12198795180722892</v>
      </c>
      <c r="AA2701" s="13" t="s">
        <v>88</v>
      </c>
      <c r="AB2701" s="33">
        <v>12.191039999999999</v>
      </c>
      <c r="AC2701" s="33">
        <v>65.45895999999999</v>
      </c>
    </row>
    <row r="2702" spans="2:29" x14ac:dyDescent="0.3">
      <c r="B2702" s="19"/>
      <c r="D2702" s="13" t="s">
        <v>8805</v>
      </c>
      <c r="E2702" s="29">
        <v>43611</v>
      </c>
      <c r="F2702" s="29" t="str">
        <f t="shared" si="168"/>
        <v>Sun</v>
      </c>
      <c r="G2702" s="29" t="str">
        <f t="shared" si="169"/>
        <v>May</v>
      </c>
      <c r="H2702" s="34">
        <f t="shared" si="170"/>
        <v>2019</v>
      </c>
      <c r="I2702" s="29">
        <v>43615</v>
      </c>
      <c r="J2702" s="13" t="s">
        <v>50</v>
      </c>
      <c r="K2702" s="13" t="s">
        <v>1485</v>
      </c>
      <c r="L2702" s="13" t="s">
        <v>24</v>
      </c>
      <c r="M2702" s="13" t="s">
        <v>1486</v>
      </c>
      <c r="N2702" s="13" t="s">
        <v>1130</v>
      </c>
      <c r="O2702" s="13" t="s">
        <v>54</v>
      </c>
      <c r="P2702" s="13" t="s">
        <v>55</v>
      </c>
      <c r="Q2702" s="13" t="s">
        <v>1487</v>
      </c>
      <c r="R2702" s="13" t="s">
        <v>40</v>
      </c>
      <c r="S2702" s="13" t="s">
        <v>67</v>
      </c>
      <c r="T2702" s="13" t="s">
        <v>1488</v>
      </c>
      <c r="U2702" s="33">
        <v>1107.9368999999999</v>
      </c>
      <c r="V2702" s="15">
        <v>7</v>
      </c>
      <c r="W2702" s="14">
        <v>7.0000000000000007E-2</v>
      </c>
      <c r="X2702" s="33">
        <v>86.92</v>
      </c>
      <c r="Y2702" s="33">
        <v>47.646899999999988</v>
      </c>
      <c r="Z2702" s="14">
        <f t="shared" si="171"/>
        <v>4.300506644376588E-2</v>
      </c>
      <c r="AA2702" s="13" t="s">
        <v>88</v>
      </c>
      <c r="AB2702" s="33">
        <v>77.555582999999999</v>
      </c>
      <c r="AC2702" s="33">
        <v>895.81441699999993</v>
      </c>
    </row>
    <row r="2703" spans="2:29" x14ac:dyDescent="0.3">
      <c r="B2703" s="19"/>
      <c r="D2703" s="13" t="s">
        <v>8806</v>
      </c>
      <c r="E2703" s="29">
        <v>43611</v>
      </c>
      <c r="F2703" s="29" t="str">
        <f t="shared" si="168"/>
        <v>Sun</v>
      </c>
      <c r="G2703" s="29" t="str">
        <f t="shared" si="169"/>
        <v>May</v>
      </c>
      <c r="H2703" s="34">
        <f t="shared" si="170"/>
        <v>2019</v>
      </c>
      <c r="I2703" s="29">
        <v>43615</v>
      </c>
      <c r="J2703" s="13" t="s">
        <v>50</v>
      </c>
      <c r="K2703" s="13" t="s">
        <v>1485</v>
      </c>
      <c r="L2703" s="13" t="s">
        <v>24</v>
      </c>
      <c r="M2703" s="13" t="s">
        <v>1486</v>
      </c>
      <c r="N2703" s="13" t="s">
        <v>1130</v>
      </c>
      <c r="O2703" s="13" t="s">
        <v>54</v>
      </c>
      <c r="P2703" s="13" t="s">
        <v>55</v>
      </c>
      <c r="Q2703" s="13" t="s">
        <v>5903</v>
      </c>
      <c r="R2703" s="13" t="s">
        <v>30</v>
      </c>
      <c r="S2703" s="13" t="s">
        <v>1607</v>
      </c>
      <c r="T2703" s="13" t="s">
        <v>5904</v>
      </c>
      <c r="U2703" s="33">
        <v>9.0312000000000001</v>
      </c>
      <c r="V2703" s="15">
        <v>2</v>
      </c>
      <c r="W2703" s="14">
        <v>0.47000000000000003</v>
      </c>
      <c r="X2703" s="33">
        <v>1.6800000000000002</v>
      </c>
      <c r="Y2703" s="33">
        <v>-2.0688000000000013</v>
      </c>
      <c r="Z2703" s="14">
        <f t="shared" si="171"/>
        <v>-0.22907254849853853</v>
      </c>
      <c r="AA2703" s="13" t="s">
        <v>88</v>
      </c>
      <c r="AB2703" s="33">
        <v>4.2446640000000002</v>
      </c>
      <c r="AC2703" s="33">
        <v>5.1753360000000015</v>
      </c>
    </row>
    <row r="2704" spans="2:29" x14ac:dyDescent="0.3">
      <c r="B2704" s="19"/>
      <c r="D2704" s="13" t="s">
        <v>8807</v>
      </c>
      <c r="E2704" s="29">
        <v>43611</v>
      </c>
      <c r="F2704" s="29" t="str">
        <f t="shared" si="168"/>
        <v>Sun</v>
      </c>
      <c r="G2704" s="29" t="str">
        <f t="shared" si="169"/>
        <v>May</v>
      </c>
      <c r="H2704" s="34">
        <f t="shared" si="170"/>
        <v>2019</v>
      </c>
      <c r="I2704" s="29">
        <v>43615</v>
      </c>
      <c r="J2704" s="13" t="s">
        <v>50</v>
      </c>
      <c r="K2704" s="13" t="s">
        <v>1485</v>
      </c>
      <c r="L2704" s="13" t="s">
        <v>24</v>
      </c>
      <c r="M2704" s="13" t="s">
        <v>1486</v>
      </c>
      <c r="N2704" s="13" t="s">
        <v>1130</v>
      </c>
      <c r="O2704" s="13" t="s">
        <v>54</v>
      </c>
      <c r="P2704" s="13" t="s">
        <v>55</v>
      </c>
      <c r="Q2704" s="13" t="s">
        <v>6026</v>
      </c>
      <c r="R2704" s="13" t="s">
        <v>30</v>
      </c>
      <c r="S2704" s="13" t="s">
        <v>2751</v>
      </c>
      <c r="T2704" s="13" t="s">
        <v>6027</v>
      </c>
      <c r="U2704" s="33">
        <v>14.500800000000002</v>
      </c>
      <c r="V2704" s="15">
        <v>3</v>
      </c>
      <c r="W2704" s="14">
        <v>0.47000000000000003</v>
      </c>
      <c r="X2704" s="33">
        <v>1.21</v>
      </c>
      <c r="Y2704" s="33">
        <v>0.8208000000000002</v>
      </c>
      <c r="Z2704" s="14">
        <f t="shared" si="171"/>
        <v>5.6603773584905669E-2</v>
      </c>
      <c r="AA2704" s="13" t="s">
        <v>88</v>
      </c>
      <c r="AB2704" s="33">
        <v>6.8153760000000014</v>
      </c>
      <c r="AC2704" s="33">
        <v>5.6546240000000001</v>
      </c>
    </row>
    <row r="2705" spans="2:29" x14ac:dyDescent="0.3">
      <c r="B2705" s="19"/>
      <c r="D2705" s="13" t="s">
        <v>8808</v>
      </c>
      <c r="E2705" s="29">
        <v>43761</v>
      </c>
      <c r="F2705" s="29" t="str">
        <f t="shared" si="168"/>
        <v>Wed</v>
      </c>
      <c r="G2705" s="29" t="str">
        <f t="shared" si="169"/>
        <v>Oct</v>
      </c>
      <c r="H2705" s="34">
        <f t="shared" si="170"/>
        <v>2019</v>
      </c>
      <c r="I2705" s="29">
        <v>43768</v>
      </c>
      <c r="J2705" s="13" t="s">
        <v>50</v>
      </c>
      <c r="K2705" s="13" t="s">
        <v>5535</v>
      </c>
      <c r="L2705" s="13" t="s">
        <v>24</v>
      </c>
      <c r="M2705" s="13" t="s">
        <v>5536</v>
      </c>
      <c r="N2705" s="13" t="s">
        <v>252</v>
      </c>
      <c r="O2705" s="13" t="s">
        <v>27</v>
      </c>
      <c r="P2705" s="13" t="s">
        <v>28</v>
      </c>
      <c r="Q2705" s="13" t="s">
        <v>5274</v>
      </c>
      <c r="R2705" s="13" t="s">
        <v>30</v>
      </c>
      <c r="S2705" s="13" t="s">
        <v>2751</v>
      </c>
      <c r="T2705" s="13" t="s">
        <v>5275</v>
      </c>
      <c r="U2705" s="33">
        <v>58.650000000000006</v>
      </c>
      <c r="V2705" s="15">
        <v>5</v>
      </c>
      <c r="W2705" s="14">
        <v>0</v>
      </c>
      <c r="X2705" s="33">
        <v>3.77</v>
      </c>
      <c r="Y2705" s="33">
        <v>25.2</v>
      </c>
      <c r="Z2705" s="14">
        <f t="shared" si="171"/>
        <v>0.42966751918158563</v>
      </c>
      <c r="AA2705" s="13" t="s">
        <v>88</v>
      </c>
      <c r="AB2705" s="33">
        <v>0</v>
      </c>
      <c r="AC2705" s="33">
        <v>29.680000000000003</v>
      </c>
    </row>
    <row r="2706" spans="2:29" x14ac:dyDescent="0.3">
      <c r="B2706" s="19"/>
      <c r="D2706" s="13" t="s">
        <v>8809</v>
      </c>
      <c r="E2706" s="29">
        <v>43761</v>
      </c>
      <c r="F2706" s="29" t="str">
        <f t="shared" si="168"/>
        <v>Wed</v>
      </c>
      <c r="G2706" s="29" t="str">
        <f t="shared" si="169"/>
        <v>Oct</v>
      </c>
      <c r="H2706" s="34">
        <f t="shared" si="170"/>
        <v>2019</v>
      </c>
      <c r="I2706" s="29">
        <v>43768</v>
      </c>
      <c r="J2706" s="13" t="s">
        <v>50</v>
      </c>
      <c r="K2706" s="13" t="s">
        <v>5535</v>
      </c>
      <c r="L2706" s="13" t="s">
        <v>24</v>
      </c>
      <c r="M2706" s="13" t="s">
        <v>5536</v>
      </c>
      <c r="N2706" s="13" t="s">
        <v>252</v>
      </c>
      <c r="O2706" s="13" t="s">
        <v>27</v>
      </c>
      <c r="P2706" s="13" t="s">
        <v>28</v>
      </c>
      <c r="Q2706" s="13" t="s">
        <v>5201</v>
      </c>
      <c r="R2706" s="13" t="s">
        <v>30</v>
      </c>
      <c r="S2706" s="13" t="s">
        <v>2751</v>
      </c>
      <c r="T2706" s="13" t="s">
        <v>5202</v>
      </c>
      <c r="U2706" s="33">
        <v>28.08</v>
      </c>
      <c r="V2706" s="15">
        <v>3</v>
      </c>
      <c r="W2706" s="14">
        <v>0</v>
      </c>
      <c r="X2706" s="33">
        <v>2.11</v>
      </c>
      <c r="Y2706" s="33">
        <v>13.680000000000001</v>
      </c>
      <c r="Z2706" s="14">
        <f t="shared" si="171"/>
        <v>0.48717948717948728</v>
      </c>
      <c r="AA2706" s="13" t="s">
        <v>88</v>
      </c>
      <c r="AB2706" s="33">
        <v>0</v>
      </c>
      <c r="AC2706" s="33">
        <v>12.289999999999997</v>
      </c>
    </row>
    <row r="2707" spans="2:29" x14ac:dyDescent="0.3">
      <c r="B2707" s="19"/>
      <c r="D2707" s="13" t="s">
        <v>8810</v>
      </c>
      <c r="E2707" s="29">
        <v>43761</v>
      </c>
      <c r="F2707" s="29" t="str">
        <f t="shared" si="168"/>
        <v>Wed</v>
      </c>
      <c r="G2707" s="29" t="str">
        <f t="shared" si="169"/>
        <v>Oct</v>
      </c>
      <c r="H2707" s="34">
        <f t="shared" si="170"/>
        <v>2019</v>
      </c>
      <c r="I2707" s="29">
        <v>43768</v>
      </c>
      <c r="J2707" s="13" t="s">
        <v>50</v>
      </c>
      <c r="K2707" s="13" t="s">
        <v>5535</v>
      </c>
      <c r="L2707" s="13" t="s">
        <v>24</v>
      </c>
      <c r="M2707" s="13" t="s">
        <v>5536</v>
      </c>
      <c r="N2707" s="13" t="s">
        <v>252</v>
      </c>
      <c r="O2707" s="13" t="s">
        <v>27</v>
      </c>
      <c r="P2707" s="13" t="s">
        <v>28</v>
      </c>
      <c r="Q2707" s="13" t="s">
        <v>4452</v>
      </c>
      <c r="R2707" s="13" t="s">
        <v>30</v>
      </c>
      <c r="S2707" s="13" t="s">
        <v>1121</v>
      </c>
      <c r="T2707" s="13" t="s">
        <v>4453</v>
      </c>
      <c r="U2707" s="33">
        <v>12.689999999999998</v>
      </c>
      <c r="V2707" s="15">
        <v>1</v>
      </c>
      <c r="W2707" s="14">
        <v>0</v>
      </c>
      <c r="X2707" s="33">
        <v>1.98</v>
      </c>
      <c r="Y2707" s="33">
        <v>4.92</v>
      </c>
      <c r="Z2707" s="14">
        <f t="shared" si="171"/>
        <v>0.38770685579196223</v>
      </c>
      <c r="AA2707" s="13" t="s">
        <v>88</v>
      </c>
      <c r="AB2707" s="33">
        <v>0</v>
      </c>
      <c r="AC2707" s="33">
        <v>5.7899999999999974</v>
      </c>
    </row>
    <row r="2708" spans="2:29" x14ac:dyDescent="0.3">
      <c r="B2708" s="19"/>
      <c r="D2708" s="13" t="s">
        <v>8811</v>
      </c>
      <c r="E2708" s="29">
        <v>43761</v>
      </c>
      <c r="F2708" s="29" t="str">
        <f t="shared" si="168"/>
        <v>Wed</v>
      </c>
      <c r="G2708" s="29" t="str">
        <f t="shared" si="169"/>
        <v>Oct</v>
      </c>
      <c r="H2708" s="34">
        <f t="shared" si="170"/>
        <v>2019</v>
      </c>
      <c r="I2708" s="29">
        <v>43768</v>
      </c>
      <c r="J2708" s="13" t="s">
        <v>50</v>
      </c>
      <c r="K2708" s="13" t="s">
        <v>5535</v>
      </c>
      <c r="L2708" s="13" t="s">
        <v>24</v>
      </c>
      <c r="M2708" s="13" t="s">
        <v>5536</v>
      </c>
      <c r="N2708" s="13" t="s">
        <v>252</v>
      </c>
      <c r="O2708" s="13" t="s">
        <v>27</v>
      </c>
      <c r="P2708" s="13" t="s">
        <v>28</v>
      </c>
      <c r="Q2708" s="13" t="s">
        <v>3487</v>
      </c>
      <c r="R2708" s="13" t="s">
        <v>30</v>
      </c>
      <c r="S2708" s="13" t="s">
        <v>1228</v>
      </c>
      <c r="T2708" s="13" t="s">
        <v>3488</v>
      </c>
      <c r="U2708" s="33">
        <v>23.009999999999998</v>
      </c>
      <c r="V2708" s="15">
        <v>1</v>
      </c>
      <c r="W2708" s="14">
        <v>0</v>
      </c>
      <c r="X2708" s="33">
        <v>1.57</v>
      </c>
      <c r="Y2708" s="33">
        <v>0.44999999999999996</v>
      </c>
      <c r="Z2708" s="14">
        <f t="shared" si="171"/>
        <v>1.955671447196871E-2</v>
      </c>
      <c r="AA2708" s="13" t="s">
        <v>88</v>
      </c>
      <c r="AB2708" s="33">
        <v>0</v>
      </c>
      <c r="AC2708" s="33">
        <v>20.99</v>
      </c>
    </row>
    <row r="2709" spans="2:29" x14ac:dyDescent="0.3">
      <c r="B2709" s="19"/>
      <c r="D2709" s="13" t="s">
        <v>8812</v>
      </c>
      <c r="E2709" s="29">
        <v>43061</v>
      </c>
      <c r="F2709" s="29" t="str">
        <f t="shared" si="168"/>
        <v>Wed</v>
      </c>
      <c r="G2709" s="29" t="str">
        <f t="shared" si="169"/>
        <v>Nov</v>
      </c>
      <c r="H2709" s="34">
        <f t="shared" si="170"/>
        <v>2017</v>
      </c>
      <c r="I2709" s="29">
        <v>43068</v>
      </c>
      <c r="J2709" s="13" t="s">
        <v>50</v>
      </c>
      <c r="K2709" s="13" t="s">
        <v>774</v>
      </c>
      <c r="L2709" s="13" t="s">
        <v>24</v>
      </c>
      <c r="M2709" s="13" t="s">
        <v>160</v>
      </c>
      <c r="N2709" s="13" t="s">
        <v>160</v>
      </c>
      <c r="O2709" s="13" t="s">
        <v>54</v>
      </c>
      <c r="P2709" s="13" t="s">
        <v>55</v>
      </c>
      <c r="Q2709" s="13" t="s">
        <v>3360</v>
      </c>
      <c r="R2709" s="13" t="s">
        <v>30</v>
      </c>
      <c r="S2709" s="13" t="s">
        <v>1789</v>
      </c>
      <c r="T2709" s="13" t="s">
        <v>3361</v>
      </c>
      <c r="U2709" s="33">
        <v>44.194199999999995</v>
      </c>
      <c r="V2709" s="15">
        <v>2</v>
      </c>
      <c r="W2709" s="14">
        <v>0.27</v>
      </c>
      <c r="X2709" s="33">
        <v>3.9</v>
      </c>
      <c r="Y2709" s="33">
        <v>-12.145800000000001</v>
      </c>
      <c r="Z2709" s="14">
        <f t="shared" si="171"/>
        <v>-0.27482791859565286</v>
      </c>
      <c r="AA2709" s="13" t="s">
        <v>88</v>
      </c>
      <c r="AB2709" s="33">
        <v>11.932433999999999</v>
      </c>
      <c r="AC2709" s="33">
        <v>40.507565999999997</v>
      </c>
    </row>
    <row r="2710" spans="2:29" x14ac:dyDescent="0.3">
      <c r="B2710" s="19"/>
      <c r="D2710" s="13" t="s">
        <v>8813</v>
      </c>
      <c r="E2710" s="29">
        <v>43061</v>
      </c>
      <c r="F2710" s="29" t="str">
        <f t="shared" si="168"/>
        <v>Wed</v>
      </c>
      <c r="G2710" s="29" t="str">
        <f t="shared" si="169"/>
        <v>Nov</v>
      </c>
      <c r="H2710" s="34">
        <f t="shared" si="170"/>
        <v>2017</v>
      </c>
      <c r="I2710" s="29">
        <v>43068</v>
      </c>
      <c r="J2710" s="13" t="s">
        <v>50</v>
      </c>
      <c r="K2710" s="13" t="s">
        <v>774</v>
      </c>
      <c r="L2710" s="13" t="s">
        <v>24</v>
      </c>
      <c r="M2710" s="13" t="s">
        <v>160</v>
      </c>
      <c r="N2710" s="13" t="s">
        <v>160</v>
      </c>
      <c r="O2710" s="13" t="s">
        <v>54</v>
      </c>
      <c r="P2710" s="13" t="s">
        <v>55</v>
      </c>
      <c r="Q2710" s="13" t="s">
        <v>5195</v>
      </c>
      <c r="R2710" s="13" t="s">
        <v>30</v>
      </c>
      <c r="S2710" s="13" t="s">
        <v>1228</v>
      </c>
      <c r="T2710" s="13" t="s">
        <v>5196</v>
      </c>
      <c r="U2710" s="33">
        <v>33.739800000000002</v>
      </c>
      <c r="V2710" s="15">
        <v>2</v>
      </c>
      <c r="W2710" s="14">
        <v>0.47000000000000003</v>
      </c>
      <c r="X2710" s="33">
        <v>2.91</v>
      </c>
      <c r="Y2710" s="33">
        <v>-3.8202000000000034</v>
      </c>
      <c r="Z2710" s="14">
        <f t="shared" si="171"/>
        <v>-0.11322533032205298</v>
      </c>
      <c r="AA2710" s="13" t="s">
        <v>88</v>
      </c>
      <c r="AB2710" s="33">
        <v>15.857706000000002</v>
      </c>
      <c r="AC2710" s="33">
        <v>18.792294000000005</v>
      </c>
    </row>
    <row r="2711" spans="2:29" x14ac:dyDescent="0.3">
      <c r="B2711" s="19"/>
      <c r="D2711" s="13" t="s">
        <v>8814</v>
      </c>
      <c r="E2711" s="29">
        <v>43438</v>
      </c>
      <c r="F2711" s="29" t="str">
        <f t="shared" si="168"/>
        <v>Tue</v>
      </c>
      <c r="G2711" s="29" t="str">
        <f t="shared" si="169"/>
        <v>Dec</v>
      </c>
      <c r="H2711" s="34">
        <f t="shared" si="170"/>
        <v>2018</v>
      </c>
      <c r="I2711" s="29">
        <v>43444</v>
      </c>
      <c r="J2711" s="13" t="s">
        <v>50</v>
      </c>
      <c r="K2711" s="13" t="s">
        <v>774</v>
      </c>
      <c r="L2711" s="13" t="s">
        <v>24</v>
      </c>
      <c r="M2711" s="13" t="s">
        <v>233</v>
      </c>
      <c r="N2711" s="13" t="s">
        <v>234</v>
      </c>
      <c r="O2711" s="13" t="s">
        <v>54</v>
      </c>
      <c r="P2711" s="13" t="s">
        <v>55</v>
      </c>
      <c r="Q2711" s="13" t="s">
        <v>1870</v>
      </c>
      <c r="R2711" s="13" t="s">
        <v>40</v>
      </c>
      <c r="S2711" s="13" t="s">
        <v>41</v>
      </c>
      <c r="T2711" s="13" t="s">
        <v>1871</v>
      </c>
      <c r="U2711" s="33">
        <v>575.66339999999991</v>
      </c>
      <c r="V2711" s="15">
        <v>6</v>
      </c>
      <c r="W2711" s="14">
        <v>0.27</v>
      </c>
      <c r="X2711" s="33">
        <v>50.68</v>
      </c>
      <c r="Y2711" s="33">
        <v>-149.91659999999996</v>
      </c>
      <c r="Z2711" s="14">
        <f t="shared" si="171"/>
        <v>-0.26042406031024379</v>
      </c>
      <c r="AA2711" s="13" t="s">
        <v>88</v>
      </c>
      <c r="AB2711" s="33">
        <v>155.42911799999999</v>
      </c>
      <c r="AC2711" s="33">
        <v>519.47088199999985</v>
      </c>
    </row>
    <row r="2712" spans="2:29" x14ac:dyDescent="0.3">
      <c r="B2712" s="19"/>
      <c r="D2712" s="13" t="s">
        <v>8815</v>
      </c>
      <c r="E2712" s="29">
        <v>43438</v>
      </c>
      <c r="F2712" s="29" t="str">
        <f t="shared" si="168"/>
        <v>Tue</v>
      </c>
      <c r="G2712" s="29" t="str">
        <f t="shared" si="169"/>
        <v>Dec</v>
      </c>
      <c r="H2712" s="34">
        <f t="shared" si="170"/>
        <v>2018</v>
      </c>
      <c r="I2712" s="29">
        <v>43444</v>
      </c>
      <c r="J2712" s="13" t="s">
        <v>50</v>
      </c>
      <c r="K2712" s="13" t="s">
        <v>774</v>
      </c>
      <c r="L2712" s="13" t="s">
        <v>24</v>
      </c>
      <c r="M2712" s="13" t="s">
        <v>233</v>
      </c>
      <c r="N2712" s="13" t="s">
        <v>234</v>
      </c>
      <c r="O2712" s="13" t="s">
        <v>54</v>
      </c>
      <c r="P2712" s="13" t="s">
        <v>55</v>
      </c>
      <c r="Q2712" s="13" t="s">
        <v>147</v>
      </c>
      <c r="R2712" s="13" t="s">
        <v>57</v>
      </c>
      <c r="S2712" s="13" t="s">
        <v>86</v>
      </c>
      <c r="T2712" s="13" t="s">
        <v>148</v>
      </c>
      <c r="U2712" s="33">
        <v>589.13639999999998</v>
      </c>
      <c r="V2712" s="15">
        <v>2</v>
      </c>
      <c r="W2712" s="14">
        <v>7.0000000000000007E-2</v>
      </c>
      <c r="X2712" s="33">
        <v>45.94</v>
      </c>
      <c r="Y2712" s="33">
        <v>25.316399999999994</v>
      </c>
      <c r="Z2712" s="14">
        <f t="shared" si="171"/>
        <v>4.2972051973023555E-2</v>
      </c>
      <c r="AA2712" s="13" t="s">
        <v>88</v>
      </c>
      <c r="AB2712" s="33">
        <v>41.239547999999999</v>
      </c>
      <c r="AC2712" s="33">
        <v>476.64045199999998</v>
      </c>
    </row>
    <row r="2713" spans="2:29" x14ac:dyDescent="0.3">
      <c r="B2713" s="19"/>
      <c r="D2713" s="13" t="s">
        <v>8816</v>
      </c>
      <c r="E2713" s="29">
        <v>43438</v>
      </c>
      <c r="F2713" s="29" t="str">
        <f t="shared" si="168"/>
        <v>Tue</v>
      </c>
      <c r="G2713" s="29" t="str">
        <f t="shared" si="169"/>
        <v>Dec</v>
      </c>
      <c r="H2713" s="34">
        <f t="shared" si="170"/>
        <v>2018</v>
      </c>
      <c r="I2713" s="29">
        <v>43444</v>
      </c>
      <c r="J2713" s="13" t="s">
        <v>50</v>
      </c>
      <c r="K2713" s="13" t="s">
        <v>774</v>
      </c>
      <c r="L2713" s="13" t="s">
        <v>24</v>
      </c>
      <c r="M2713" s="13" t="s">
        <v>233</v>
      </c>
      <c r="N2713" s="13" t="s">
        <v>234</v>
      </c>
      <c r="O2713" s="13" t="s">
        <v>54</v>
      </c>
      <c r="P2713" s="13" t="s">
        <v>55</v>
      </c>
      <c r="Q2713" s="13" t="s">
        <v>3097</v>
      </c>
      <c r="R2713" s="13" t="s">
        <v>30</v>
      </c>
      <c r="S2713" s="13" t="s">
        <v>1121</v>
      </c>
      <c r="T2713" s="13" t="s">
        <v>3098</v>
      </c>
      <c r="U2713" s="33">
        <v>131.77080000000001</v>
      </c>
      <c r="V2713" s="15">
        <v>3</v>
      </c>
      <c r="W2713" s="14">
        <v>0.17</v>
      </c>
      <c r="X2713" s="33">
        <v>8.61</v>
      </c>
      <c r="Y2713" s="33">
        <v>38.080800000000004</v>
      </c>
      <c r="Z2713" s="14">
        <f t="shared" si="171"/>
        <v>0.28899270551594131</v>
      </c>
      <c r="AA2713" s="13" t="s">
        <v>88</v>
      </c>
      <c r="AB2713" s="33">
        <v>22.401036000000001</v>
      </c>
      <c r="AC2713" s="33">
        <v>62.678964000000001</v>
      </c>
    </row>
    <row r="2714" spans="2:29" x14ac:dyDescent="0.3">
      <c r="B2714" s="19"/>
      <c r="D2714" s="13" t="s">
        <v>8817</v>
      </c>
      <c r="E2714" s="29">
        <v>43438</v>
      </c>
      <c r="F2714" s="29" t="str">
        <f t="shared" si="168"/>
        <v>Tue</v>
      </c>
      <c r="G2714" s="29" t="str">
        <f t="shared" si="169"/>
        <v>Dec</v>
      </c>
      <c r="H2714" s="34">
        <f t="shared" si="170"/>
        <v>2018</v>
      </c>
      <c r="I2714" s="29">
        <v>43444</v>
      </c>
      <c r="J2714" s="13" t="s">
        <v>50</v>
      </c>
      <c r="K2714" s="13" t="s">
        <v>774</v>
      </c>
      <c r="L2714" s="13" t="s">
        <v>24</v>
      </c>
      <c r="M2714" s="13" t="s">
        <v>233</v>
      </c>
      <c r="N2714" s="13" t="s">
        <v>234</v>
      </c>
      <c r="O2714" s="13" t="s">
        <v>54</v>
      </c>
      <c r="P2714" s="13" t="s">
        <v>55</v>
      </c>
      <c r="Q2714" s="13" t="s">
        <v>4824</v>
      </c>
      <c r="R2714" s="13" t="s">
        <v>57</v>
      </c>
      <c r="S2714" s="13" t="s">
        <v>121</v>
      </c>
      <c r="T2714" s="13" t="s">
        <v>4825</v>
      </c>
      <c r="U2714" s="33">
        <v>137.02620000000002</v>
      </c>
      <c r="V2714" s="15">
        <v>1</v>
      </c>
      <c r="W2714" s="14">
        <v>0.47000000000000003</v>
      </c>
      <c r="X2714" s="33">
        <v>7.95</v>
      </c>
      <c r="Y2714" s="33">
        <v>-46.543800000000019</v>
      </c>
      <c r="Z2714" s="14">
        <f t="shared" si="171"/>
        <v>-0.33967080748061329</v>
      </c>
      <c r="AA2714" s="13" t="s">
        <v>88</v>
      </c>
      <c r="AB2714" s="33">
        <v>64.402314000000018</v>
      </c>
      <c r="AC2714" s="33">
        <v>111.21768600000001</v>
      </c>
    </row>
    <row r="2715" spans="2:29" x14ac:dyDescent="0.3">
      <c r="B2715" s="19"/>
      <c r="D2715" s="13" t="s">
        <v>8818</v>
      </c>
      <c r="E2715" s="29">
        <v>43638</v>
      </c>
      <c r="F2715" s="29" t="str">
        <f t="shared" si="168"/>
        <v>Sat</v>
      </c>
      <c r="G2715" s="29" t="str">
        <f t="shared" si="169"/>
        <v>Jun</v>
      </c>
      <c r="H2715" s="34">
        <f t="shared" si="170"/>
        <v>2019</v>
      </c>
      <c r="I2715" s="29">
        <v>43645</v>
      </c>
      <c r="J2715" s="13" t="s">
        <v>50</v>
      </c>
      <c r="K2715" s="13" t="s">
        <v>774</v>
      </c>
      <c r="L2715" s="13" t="s">
        <v>24</v>
      </c>
      <c r="M2715" s="13" t="s">
        <v>160</v>
      </c>
      <c r="N2715" s="13" t="s">
        <v>160</v>
      </c>
      <c r="O2715" s="13" t="s">
        <v>54</v>
      </c>
      <c r="P2715" s="13" t="s">
        <v>55</v>
      </c>
      <c r="Q2715" s="13" t="s">
        <v>513</v>
      </c>
      <c r="R2715" s="13" t="s">
        <v>40</v>
      </c>
      <c r="S2715" s="13" t="s">
        <v>48</v>
      </c>
      <c r="T2715" s="13" t="s">
        <v>514</v>
      </c>
      <c r="U2715" s="33">
        <v>1524.2058000000002</v>
      </c>
      <c r="V2715" s="15">
        <v>6</v>
      </c>
      <c r="W2715" s="14">
        <v>0.47000000000000003</v>
      </c>
      <c r="X2715" s="33">
        <v>166.65</v>
      </c>
      <c r="Y2715" s="33">
        <v>-575.31420000000003</v>
      </c>
      <c r="Z2715" s="14">
        <f t="shared" si="171"/>
        <v>-0.37745178505422294</v>
      </c>
      <c r="AA2715" s="13" t="s">
        <v>266</v>
      </c>
      <c r="AB2715" s="33">
        <v>716.37672600000008</v>
      </c>
      <c r="AC2715" s="33">
        <v>1216.4932740000002</v>
      </c>
    </row>
    <row r="2716" spans="2:29" x14ac:dyDescent="0.3">
      <c r="B2716" s="19"/>
      <c r="D2716" s="13" t="s">
        <v>8819</v>
      </c>
      <c r="E2716" s="29">
        <v>43638</v>
      </c>
      <c r="F2716" s="29" t="str">
        <f t="shared" si="168"/>
        <v>Sat</v>
      </c>
      <c r="G2716" s="29" t="str">
        <f t="shared" si="169"/>
        <v>Jun</v>
      </c>
      <c r="H2716" s="34">
        <f t="shared" si="170"/>
        <v>2019</v>
      </c>
      <c r="I2716" s="29">
        <v>43645</v>
      </c>
      <c r="J2716" s="13" t="s">
        <v>50</v>
      </c>
      <c r="K2716" s="13" t="s">
        <v>774</v>
      </c>
      <c r="L2716" s="13" t="s">
        <v>24</v>
      </c>
      <c r="M2716" s="13" t="s">
        <v>160</v>
      </c>
      <c r="N2716" s="13" t="s">
        <v>160</v>
      </c>
      <c r="O2716" s="13" t="s">
        <v>54</v>
      </c>
      <c r="P2716" s="13" t="s">
        <v>55</v>
      </c>
      <c r="Q2716" s="13" t="s">
        <v>5266</v>
      </c>
      <c r="R2716" s="13" t="s">
        <v>30</v>
      </c>
      <c r="S2716" s="13" t="s">
        <v>2751</v>
      </c>
      <c r="T2716" s="13" t="s">
        <v>5267</v>
      </c>
      <c r="U2716" s="33">
        <v>13.642200000000003</v>
      </c>
      <c r="V2716" s="15">
        <v>2</v>
      </c>
      <c r="W2716" s="14">
        <v>0.47000000000000003</v>
      </c>
      <c r="X2716" s="33">
        <v>1.4</v>
      </c>
      <c r="Y2716" s="33">
        <v>-4.8978000000000019</v>
      </c>
      <c r="Z2716" s="14">
        <f t="shared" si="171"/>
        <v>-0.35901834015041567</v>
      </c>
      <c r="AA2716" s="13" t="s">
        <v>266</v>
      </c>
      <c r="AB2716" s="33">
        <v>6.4118340000000016</v>
      </c>
      <c r="AC2716" s="33">
        <v>10.728166000000003</v>
      </c>
    </row>
    <row r="2717" spans="2:29" x14ac:dyDescent="0.3">
      <c r="B2717" s="19"/>
      <c r="D2717" s="13" t="s">
        <v>8820</v>
      </c>
      <c r="E2717" s="29">
        <v>43683</v>
      </c>
      <c r="F2717" s="29" t="str">
        <f t="shared" si="168"/>
        <v>Tue</v>
      </c>
      <c r="G2717" s="29" t="str">
        <f t="shared" si="169"/>
        <v>Aug</v>
      </c>
      <c r="H2717" s="34">
        <f t="shared" si="170"/>
        <v>2019</v>
      </c>
      <c r="I2717" s="29">
        <v>43685</v>
      </c>
      <c r="J2717" s="13" t="s">
        <v>34</v>
      </c>
      <c r="K2717" s="13" t="s">
        <v>329</v>
      </c>
      <c r="L2717" s="13" t="s">
        <v>36</v>
      </c>
      <c r="M2717" s="13" t="s">
        <v>160</v>
      </c>
      <c r="N2717" s="13" t="s">
        <v>160</v>
      </c>
      <c r="O2717" s="13" t="s">
        <v>54</v>
      </c>
      <c r="P2717" s="13" t="s">
        <v>55</v>
      </c>
      <c r="Q2717" s="13" t="s">
        <v>330</v>
      </c>
      <c r="R2717" s="13" t="s">
        <v>40</v>
      </c>
      <c r="S2717" s="13" t="s">
        <v>67</v>
      </c>
      <c r="T2717" s="13" t="s">
        <v>331</v>
      </c>
      <c r="U2717" s="33">
        <v>677.63519999999994</v>
      </c>
      <c r="V2717" s="15">
        <v>2</v>
      </c>
      <c r="W2717" s="14">
        <v>7.0000000000000007E-2</v>
      </c>
      <c r="X2717" s="33">
        <v>307.25</v>
      </c>
      <c r="Y2717" s="33">
        <v>211.2552</v>
      </c>
      <c r="Z2717" s="14">
        <f t="shared" si="171"/>
        <v>0.31175358068766207</v>
      </c>
      <c r="AA2717" s="13" t="s">
        <v>33</v>
      </c>
      <c r="AB2717" s="33">
        <v>47.434463999999998</v>
      </c>
      <c r="AC2717" s="33">
        <v>111.69553599999989</v>
      </c>
    </row>
    <row r="2718" spans="2:29" x14ac:dyDescent="0.3">
      <c r="B2718" s="19"/>
      <c r="D2718" s="13" t="s">
        <v>8821</v>
      </c>
      <c r="E2718" s="29">
        <v>43683</v>
      </c>
      <c r="F2718" s="29" t="str">
        <f t="shared" si="168"/>
        <v>Tue</v>
      </c>
      <c r="G2718" s="29" t="str">
        <f t="shared" si="169"/>
        <v>Aug</v>
      </c>
      <c r="H2718" s="34">
        <f t="shared" si="170"/>
        <v>2019</v>
      </c>
      <c r="I2718" s="29">
        <v>43685</v>
      </c>
      <c r="J2718" s="13" t="s">
        <v>34</v>
      </c>
      <c r="K2718" s="13" t="s">
        <v>329</v>
      </c>
      <c r="L2718" s="13" t="s">
        <v>36</v>
      </c>
      <c r="M2718" s="13" t="s">
        <v>160</v>
      </c>
      <c r="N2718" s="13" t="s">
        <v>160</v>
      </c>
      <c r="O2718" s="13" t="s">
        <v>54</v>
      </c>
      <c r="P2718" s="13" t="s">
        <v>55</v>
      </c>
      <c r="Q2718" s="13" t="s">
        <v>1578</v>
      </c>
      <c r="R2718" s="13" t="s">
        <v>57</v>
      </c>
      <c r="S2718" s="13" t="s">
        <v>58</v>
      </c>
      <c r="T2718" s="13" t="s">
        <v>1579</v>
      </c>
      <c r="U2718" s="33">
        <v>357.36479999999995</v>
      </c>
      <c r="V2718" s="15">
        <v>6</v>
      </c>
      <c r="W2718" s="14">
        <v>0.17</v>
      </c>
      <c r="X2718" s="33">
        <v>81.760000000000005</v>
      </c>
      <c r="Y2718" s="33">
        <v>124.8048</v>
      </c>
      <c r="Z2718" s="14">
        <f t="shared" si="171"/>
        <v>0.34923641052504339</v>
      </c>
      <c r="AA2718" s="13" t="s">
        <v>33</v>
      </c>
      <c r="AB2718" s="33">
        <v>60.752015999999998</v>
      </c>
      <c r="AC2718" s="33">
        <v>90.047983999999929</v>
      </c>
    </row>
    <row r="2719" spans="2:29" x14ac:dyDescent="0.3">
      <c r="B2719" s="19"/>
      <c r="D2719" s="13" t="s">
        <v>8822</v>
      </c>
      <c r="E2719" s="29">
        <v>43683</v>
      </c>
      <c r="F2719" s="29" t="str">
        <f t="shared" si="168"/>
        <v>Tue</v>
      </c>
      <c r="G2719" s="29" t="str">
        <f t="shared" si="169"/>
        <v>Aug</v>
      </c>
      <c r="H2719" s="34">
        <f t="shared" si="170"/>
        <v>2019</v>
      </c>
      <c r="I2719" s="29">
        <v>43685</v>
      </c>
      <c r="J2719" s="13" t="s">
        <v>34</v>
      </c>
      <c r="K2719" s="13" t="s">
        <v>329</v>
      </c>
      <c r="L2719" s="13" t="s">
        <v>36</v>
      </c>
      <c r="M2719" s="13" t="s">
        <v>160</v>
      </c>
      <c r="N2719" s="13" t="s">
        <v>160</v>
      </c>
      <c r="O2719" s="13" t="s">
        <v>54</v>
      </c>
      <c r="P2719" s="13" t="s">
        <v>55</v>
      </c>
      <c r="Q2719" s="13" t="s">
        <v>977</v>
      </c>
      <c r="R2719" s="13" t="s">
        <v>57</v>
      </c>
      <c r="S2719" s="13" t="s">
        <v>58</v>
      </c>
      <c r="T2719" s="13" t="s">
        <v>978</v>
      </c>
      <c r="U2719" s="33">
        <v>309.38249999999994</v>
      </c>
      <c r="V2719" s="15">
        <v>5</v>
      </c>
      <c r="W2719" s="14">
        <v>0.17</v>
      </c>
      <c r="X2719" s="33">
        <v>65.38</v>
      </c>
      <c r="Y2719" s="33">
        <v>81.982499999999987</v>
      </c>
      <c r="Z2719" s="14">
        <f t="shared" si="171"/>
        <v>0.26498751545417082</v>
      </c>
      <c r="AA2719" s="13" t="s">
        <v>33</v>
      </c>
      <c r="AB2719" s="33">
        <v>52.595024999999993</v>
      </c>
      <c r="AC2719" s="33">
        <v>109.42497499999999</v>
      </c>
    </row>
    <row r="2720" spans="2:29" x14ac:dyDescent="0.3">
      <c r="B2720" s="19"/>
      <c r="D2720" s="13" t="s">
        <v>8823</v>
      </c>
      <c r="E2720" s="29">
        <v>43683</v>
      </c>
      <c r="F2720" s="29" t="str">
        <f t="shared" si="168"/>
        <v>Tue</v>
      </c>
      <c r="G2720" s="29" t="str">
        <f t="shared" si="169"/>
        <v>Aug</v>
      </c>
      <c r="H2720" s="34">
        <f t="shared" si="170"/>
        <v>2019</v>
      </c>
      <c r="I2720" s="29">
        <v>43685</v>
      </c>
      <c r="J2720" s="13" t="s">
        <v>34</v>
      </c>
      <c r="K2720" s="13" t="s">
        <v>329</v>
      </c>
      <c r="L2720" s="13" t="s">
        <v>36</v>
      </c>
      <c r="M2720" s="13" t="s">
        <v>160</v>
      </c>
      <c r="N2720" s="13" t="s">
        <v>160</v>
      </c>
      <c r="O2720" s="13" t="s">
        <v>54</v>
      </c>
      <c r="P2720" s="13" t="s">
        <v>55</v>
      </c>
      <c r="Q2720" s="13" t="s">
        <v>4964</v>
      </c>
      <c r="R2720" s="13" t="s">
        <v>30</v>
      </c>
      <c r="S2720" s="13" t="s">
        <v>1228</v>
      </c>
      <c r="T2720" s="13" t="s">
        <v>4965</v>
      </c>
      <c r="U2720" s="33">
        <v>21.321899999999999</v>
      </c>
      <c r="V2720" s="15">
        <v>3</v>
      </c>
      <c r="W2720" s="14">
        <v>0.47000000000000003</v>
      </c>
      <c r="X2720" s="33">
        <v>7</v>
      </c>
      <c r="Y2720" s="33">
        <v>-8.1081000000000021</v>
      </c>
      <c r="Z2720" s="14">
        <f t="shared" si="171"/>
        <v>-0.38027098898315825</v>
      </c>
      <c r="AA2720" s="13" t="s">
        <v>33</v>
      </c>
      <c r="AB2720" s="33">
        <v>10.021293</v>
      </c>
      <c r="AC2720" s="33">
        <v>12.408707000000001</v>
      </c>
    </row>
    <row r="2721" spans="2:29" x14ac:dyDescent="0.3">
      <c r="B2721" s="19"/>
      <c r="D2721" s="13" t="s">
        <v>8824</v>
      </c>
      <c r="E2721" s="29">
        <v>43683</v>
      </c>
      <c r="F2721" s="29" t="str">
        <f t="shared" si="168"/>
        <v>Tue</v>
      </c>
      <c r="G2721" s="29" t="str">
        <f t="shared" si="169"/>
        <v>Aug</v>
      </c>
      <c r="H2721" s="34">
        <f t="shared" si="170"/>
        <v>2019</v>
      </c>
      <c r="I2721" s="29">
        <v>43685</v>
      </c>
      <c r="J2721" s="13" t="s">
        <v>34</v>
      </c>
      <c r="K2721" s="13" t="s">
        <v>329</v>
      </c>
      <c r="L2721" s="13" t="s">
        <v>36</v>
      </c>
      <c r="M2721" s="13" t="s">
        <v>160</v>
      </c>
      <c r="N2721" s="13" t="s">
        <v>160</v>
      </c>
      <c r="O2721" s="13" t="s">
        <v>54</v>
      </c>
      <c r="P2721" s="13" t="s">
        <v>55</v>
      </c>
      <c r="Q2721" s="13" t="s">
        <v>5495</v>
      </c>
      <c r="R2721" s="13" t="s">
        <v>57</v>
      </c>
      <c r="S2721" s="13" t="s">
        <v>121</v>
      </c>
      <c r="T2721" s="13" t="s">
        <v>5496</v>
      </c>
      <c r="U2721" s="33">
        <v>22.005599999999998</v>
      </c>
      <c r="V2721" s="15">
        <v>1</v>
      </c>
      <c r="W2721" s="14">
        <v>0.47000000000000003</v>
      </c>
      <c r="X2721" s="33">
        <v>3.76</v>
      </c>
      <c r="Y2721" s="33">
        <v>-10.814399999999999</v>
      </c>
      <c r="Z2721" s="14">
        <f t="shared" si="171"/>
        <v>-0.49143854291634859</v>
      </c>
      <c r="AA2721" s="13" t="s">
        <v>33</v>
      </c>
      <c r="AB2721" s="33">
        <v>10.342632</v>
      </c>
      <c r="AC2721" s="33">
        <v>18.717367999999997</v>
      </c>
    </row>
    <row r="2722" spans="2:29" x14ac:dyDescent="0.3">
      <c r="B2722" s="19"/>
      <c r="D2722" s="13" t="s">
        <v>8825</v>
      </c>
      <c r="E2722" s="29">
        <v>43501</v>
      </c>
      <c r="F2722" s="29" t="str">
        <f t="shared" si="168"/>
        <v>Tue</v>
      </c>
      <c r="G2722" s="29" t="str">
        <f t="shared" si="169"/>
        <v>Feb</v>
      </c>
      <c r="H2722" s="34">
        <f t="shared" si="170"/>
        <v>2019</v>
      </c>
      <c r="I2722" s="29">
        <v>43507</v>
      </c>
      <c r="J2722" s="13" t="s">
        <v>50</v>
      </c>
      <c r="K2722" s="13" t="s">
        <v>2376</v>
      </c>
      <c r="L2722" s="13" t="s">
        <v>36</v>
      </c>
      <c r="M2722" s="13" t="s">
        <v>1733</v>
      </c>
      <c r="N2722" s="13" t="s">
        <v>187</v>
      </c>
      <c r="O2722" s="13" t="s">
        <v>27</v>
      </c>
      <c r="P2722" s="13" t="s">
        <v>28</v>
      </c>
      <c r="Q2722" s="13" t="s">
        <v>2213</v>
      </c>
      <c r="R2722" s="13" t="s">
        <v>57</v>
      </c>
      <c r="S2722" s="13" t="s">
        <v>86</v>
      </c>
      <c r="T2722" s="13" t="s">
        <v>2214</v>
      </c>
      <c r="U2722" s="33">
        <v>379.07999999999993</v>
      </c>
      <c r="V2722" s="15">
        <v>2</v>
      </c>
      <c r="W2722" s="14">
        <v>0</v>
      </c>
      <c r="X2722" s="33">
        <v>46.23</v>
      </c>
      <c r="Y2722" s="33">
        <v>30.299999999999997</v>
      </c>
      <c r="Z2722" s="14">
        <f t="shared" si="171"/>
        <v>7.9930357708135488E-2</v>
      </c>
      <c r="AA2722" s="13" t="s">
        <v>266</v>
      </c>
      <c r="AB2722" s="33">
        <v>0</v>
      </c>
      <c r="AC2722" s="33">
        <v>302.5499999999999</v>
      </c>
    </row>
    <row r="2723" spans="2:29" x14ac:dyDescent="0.3">
      <c r="B2723" s="19"/>
      <c r="D2723" s="13" t="s">
        <v>8826</v>
      </c>
      <c r="E2723" s="29">
        <v>43054</v>
      </c>
      <c r="F2723" s="29" t="str">
        <f t="shared" si="168"/>
        <v>Wed</v>
      </c>
      <c r="G2723" s="29" t="str">
        <f t="shared" si="169"/>
        <v>Nov</v>
      </c>
      <c r="H2723" s="34">
        <f t="shared" si="170"/>
        <v>2017</v>
      </c>
      <c r="I2723" s="29">
        <v>43060</v>
      </c>
      <c r="J2723" s="13" t="s">
        <v>50</v>
      </c>
      <c r="K2723" s="13" t="s">
        <v>2626</v>
      </c>
      <c r="L2723" s="13" t="s">
        <v>36</v>
      </c>
      <c r="M2723" s="13" t="s">
        <v>160</v>
      </c>
      <c r="N2723" s="13" t="s">
        <v>160</v>
      </c>
      <c r="O2723" s="13" t="s">
        <v>54</v>
      </c>
      <c r="P2723" s="13" t="s">
        <v>55</v>
      </c>
      <c r="Q2723" s="13" t="s">
        <v>5619</v>
      </c>
      <c r="R2723" s="13" t="s">
        <v>30</v>
      </c>
      <c r="S2723" s="13" t="s">
        <v>2751</v>
      </c>
      <c r="T2723" s="13" t="s">
        <v>5620</v>
      </c>
      <c r="U2723" s="33">
        <v>14.214600000000001</v>
      </c>
      <c r="V2723" s="15">
        <v>3</v>
      </c>
      <c r="W2723" s="14">
        <v>0.47000000000000003</v>
      </c>
      <c r="X2723" s="33">
        <v>1.94</v>
      </c>
      <c r="Y2723" s="33">
        <v>-4.8654000000000011</v>
      </c>
      <c r="Z2723" s="14">
        <f t="shared" si="171"/>
        <v>-0.34228187919463093</v>
      </c>
      <c r="AA2723" s="13" t="s">
        <v>88</v>
      </c>
      <c r="AB2723" s="33">
        <v>6.6808620000000012</v>
      </c>
      <c r="AC2723" s="33">
        <v>10.459138000000001</v>
      </c>
    </row>
    <row r="2724" spans="2:29" x14ac:dyDescent="0.3">
      <c r="B2724" s="19"/>
      <c r="D2724" s="13" t="s">
        <v>8827</v>
      </c>
      <c r="E2724" s="29">
        <v>43954</v>
      </c>
      <c r="F2724" s="29" t="str">
        <f t="shared" si="168"/>
        <v>Sun</v>
      </c>
      <c r="G2724" s="29" t="str">
        <f t="shared" si="169"/>
        <v>May</v>
      </c>
      <c r="H2724" s="34">
        <f t="shared" si="170"/>
        <v>2020</v>
      </c>
      <c r="I2724" s="29">
        <v>43958</v>
      </c>
      <c r="J2724" s="13" t="s">
        <v>50</v>
      </c>
      <c r="K2724" s="13" t="s">
        <v>2626</v>
      </c>
      <c r="L2724" s="13" t="s">
        <v>36</v>
      </c>
      <c r="M2724" s="13" t="s">
        <v>157</v>
      </c>
      <c r="N2724" s="13" t="s">
        <v>158</v>
      </c>
      <c r="O2724" s="13" t="s">
        <v>54</v>
      </c>
      <c r="P2724" s="13" t="s">
        <v>55</v>
      </c>
      <c r="Q2724" s="13" t="s">
        <v>5248</v>
      </c>
      <c r="R2724" s="13" t="s">
        <v>30</v>
      </c>
      <c r="S2724" s="13" t="s">
        <v>289</v>
      </c>
      <c r="T2724" s="13" t="s">
        <v>5249</v>
      </c>
      <c r="U2724" s="33">
        <v>8.9640000000000004</v>
      </c>
      <c r="V2724" s="15">
        <v>1</v>
      </c>
      <c r="W2724" s="14">
        <v>0.17</v>
      </c>
      <c r="X2724" s="33">
        <v>1.34</v>
      </c>
      <c r="Y2724" s="33">
        <v>0.86399999999999988</v>
      </c>
      <c r="Z2724" s="14">
        <f t="shared" si="171"/>
        <v>9.6385542168674676E-2</v>
      </c>
      <c r="AA2724" s="13" t="s">
        <v>88</v>
      </c>
      <c r="AB2724" s="33">
        <v>1.5238800000000001</v>
      </c>
      <c r="AC2724" s="33">
        <v>5.2361200000000006</v>
      </c>
    </row>
    <row r="2725" spans="2:29" x14ac:dyDescent="0.3">
      <c r="B2725" s="19"/>
      <c r="D2725" s="13" t="s">
        <v>8828</v>
      </c>
      <c r="E2725" s="29">
        <v>43987</v>
      </c>
      <c r="F2725" s="29" t="str">
        <f t="shared" si="168"/>
        <v>Fri</v>
      </c>
      <c r="G2725" s="29" t="str">
        <f t="shared" si="169"/>
        <v>Jun</v>
      </c>
      <c r="H2725" s="34">
        <f t="shared" si="170"/>
        <v>2020</v>
      </c>
      <c r="I2725" s="29">
        <v>43991</v>
      </c>
      <c r="J2725" s="13" t="s">
        <v>50</v>
      </c>
      <c r="K2725" s="13" t="s">
        <v>2626</v>
      </c>
      <c r="L2725" s="13" t="s">
        <v>36</v>
      </c>
      <c r="M2725" s="13" t="s">
        <v>233</v>
      </c>
      <c r="N2725" s="13" t="s">
        <v>234</v>
      </c>
      <c r="O2725" s="13" t="s">
        <v>54</v>
      </c>
      <c r="P2725" s="13" t="s">
        <v>55</v>
      </c>
      <c r="Q2725" s="13" t="s">
        <v>5433</v>
      </c>
      <c r="R2725" s="13" t="s">
        <v>30</v>
      </c>
      <c r="S2725" s="13" t="s">
        <v>2177</v>
      </c>
      <c r="T2725" s="13" t="s">
        <v>5434</v>
      </c>
      <c r="U2725" s="33">
        <v>25.614899999999999</v>
      </c>
      <c r="V2725" s="15">
        <v>3</v>
      </c>
      <c r="W2725" s="14">
        <v>0.47000000000000003</v>
      </c>
      <c r="X2725" s="33">
        <v>2</v>
      </c>
      <c r="Y2725" s="33">
        <v>-15.515099999999999</v>
      </c>
      <c r="Z2725" s="14">
        <f t="shared" si="171"/>
        <v>-0.605706053898317</v>
      </c>
      <c r="AA2725" s="13" t="s">
        <v>88</v>
      </c>
      <c r="AB2725" s="33">
        <v>12.039002999999999</v>
      </c>
      <c r="AC2725" s="33">
        <v>27.090996999999998</v>
      </c>
    </row>
    <row r="2726" spans="2:29" x14ac:dyDescent="0.3">
      <c r="B2726" s="19"/>
      <c r="D2726" s="13" t="s">
        <v>8829</v>
      </c>
      <c r="E2726" s="29">
        <v>44047</v>
      </c>
      <c r="F2726" s="29" t="str">
        <f t="shared" si="168"/>
        <v>Tue</v>
      </c>
      <c r="G2726" s="29" t="str">
        <f t="shared" si="169"/>
        <v>Aug</v>
      </c>
      <c r="H2726" s="34">
        <f t="shared" si="170"/>
        <v>2020</v>
      </c>
      <c r="I2726" s="29">
        <v>44053</v>
      </c>
      <c r="J2726" s="13" t="s">
        <v>50</v>
      </c>
      <c r="K2726" s="13" t="s">
        <v>2626</v>
      </c>
      <c r="L2726" s="13" t="s">
        <v>36</v>
      </c>
      <c r="M2726" s="13" t="s">
        <v>633</v>
      </c>
      <c r="N2726" s="13" t="s">
        <v>168</v>
      </c>
      <c r="O2726" s="13" t="s">
        <v>54</v>
      </c>
      <c r="P2726" s="13" t="s">
        <v>55</v>
      </c>
      <c r="Q2726" s="13" t="s">
        <v>2627</v>
      </c>
      <c r="R2726" s="13" t="s">
        <v>57</v>
      </c>
      <c r="S2726" s="13" t="s">
        <v>86</v>
      </c>
      <c r="T2726" s="13" t="s">
        <v>2628</v>
      </c>
      <c r="U2726" s="33">
        <v>551.7503999999999</v>
      </c>
      <c r="V2726" s="15">
        <v>4</v>
      </c>
      <c r="W2726" s="14">
        <v>7.0000000000000007E-2</v>
      </c>
      <c r="X2726" s="33">
        <v>38.520000000000003</v>
      </c>
      <c r="Y2726" s="33">
        <v>195.71039999999999</v>
      </c>
      <c r="Z2726" s="14">
        <f t="shared" si="171"/>
        <v>0.35470821588892376</v>
      </c>
      <c r="AA2726" s="13" t="s">
        <v>88</v>
      </c>
      <c r="AB2726" s="33">
        <v>38.622527999999996</v>
      </c>
      <c r="AC2726" s="33">
        <v>278.89747199999994</v>
      </c>
    </row>
    <row r="2727" spans="2:29" x14ac:dyDescent="0.3">
      <c r="B2727" s="19"/>
      <c r="D2727" s="13" t="s">
        <v>8830</v>
      </c>
      <c r="E2727" s="29">
        <v>44047</v>
      </c>
      <c r="F2727" s="29" t="str">
        <f t="shared" si="168"/>
        <v>Tue</v>
      </c>
      <c r="G2727" s="29" t="str">
        <f t="shared" si="169"/>
        <v>Aug</v>
      </c>
      <c r="H2727" s="34">
        <f t="shared" si="170"/>
        <v>2020</v>
      </c>
      <c r="I2727" s="29">
        <v>44053</v>
      </c>
      <c r="J2727" s="13" t="s">
        <v>50</v>
      </c>
      <c r="K2727" s="13" t="s">
        <v>2626</v>
      </c>
      <c r="L2727" s="13" t="s">
        <v>36</v>
      </c>
      <c r="M2727" s="13" t="s">
        <v>633</v>
      </c>
      <c r="N2727" s="13" t="s">
        <v>168</v>
      </c>
      <c r="O2727" s="13" t="s">
        <v>54</v>
      </c>
      <c r="P2727" s="13" t="s">
        <v>55</v>
      </c>
      <c r="Q2727" s="13" t="s">
        <v>3328</v>
      </c>
      <c r="R2727" s="13" t="s">
        <v>57</v>
      </c>
      <c r="S2727" s="13" t="s">
        <v>121</v>
      </c>
      <c r="T2727" s="13" t="s">
        <v>3329</v>
      </c>
      <c r="U2727" s="33">
        <v>194.1867</v>
      </c>
      <c r="V2727" s="15">
        <v>9</v>
      </c>
      <c r="W2727" s="14">
        <v>0.47000000000000003</v>
      </c>
      <c r="X2727" s="33">
        <v>10.41</v>
      </c>
      <c r="Y2727" s="33">
        <v>-121.17330000000001</v>
      </c>
      <c r="Z2727" s="14">
        <f t="shared" si="171"/>
        <v>-0.62400411562686842</v>
      </c>
      <c r="AA2727" s="13" t="s">
        <v>88</v>
      </c>
      <c r="AB2727" s="33">
        <v>91.267749000000009</v>
      </c>
      <c r="AC2727" s="33">
        <v>213.68225100000001</v>
      </c>
    </row>
    <row r="2728" spans="2:29" x14ac:dyDescent="0.3">
      <c r="B2728" s="19"/>
      <c r="D2728" s="13" t="s">
        <v>8831</v>
      </c>
      <c r="E2728" s="29">
        <v>44001</v>
      </c>
      <c r="F2728" s="29" t="str">
        <f t="shared" si="168"/>
        <v>Fri</v>
      </c>
      <c r="G2728" s="29" t="str">
        <f t="shared" si="169"/>
        <v>Jun</v>
      </c>
      <c r="H2728" s="34">
        <f t="shared" si="170"/>
        <v>2020</v>
      </c>
      <c r="I2728" s="29">
        <v>44001</v>
      </c>
      <c r="J2728" s="13" t="s">
        <v>126</v>
      </c>
      <c r="K2728" s="13" t="s">
        <v>844</v>
      </c>
      <c r="L2728" s="13" t="s">
        <v>36</v>
      </c>
      <c r="M2728" s="13" t="s">
        <v>845</v>
      </c>
      <c r="N2728" s="13" t="s">
        <v>846</v>
      </c>
      <c r="O2728" s="13" t="s">
        <v>201</v>
      </c>
      <c r="P2728" s="13" t="s">
        <v>28</v>
      </c>
      <c r="Q2728" s="13" t="s">
        <v>315</v>
      </c>
      <c r="R2728" s="13" t="s">
        <v>40</v>
      </c>
      <c r="S2728" s="13" t="s">
        <v>41</v>
      </c>
      <c r="T2728" s="13" t="s">
        <v>316</v>
      </c>
      <c r="U2728" s="33">
        <v>1168.6500000000001</v>
      </c>
      <c r="V2728" s="15">
        <v>7</v>
      </c>
      <c r="W2728" s="14">
        <v>0</v>
      </c>
      <c r="X2728" s="33">
        <v>157.58000000000001</v>
      </c>
      <c r="Y2728" s="33">
        <v>292.11</v>
      </c>
      <c r="Z2728" s="14">
        <f t="shared" si="171"/>
        <v>0.2499550763701707</v>
      </c>
      <c r="AA2728" s="13" t="s">
        <v>88</v>
      </c>
      <c r="AB2728" s="33">
        <v>0</v>
      </c>
      <c r="AC2728" s="33">
        <v>718.96</v>
      </c>
    </row>
    <row r="2729" spans="2:29" x14ac:dyDescent="0.3">
      <c r="B2729" s="19"/>
      <c r="D2729" s="13" t="s">
        <v>8832</v>
      </c>
      <c r="E2729" s="29">
        <v>44001</v>
      </c>
      <c r="F2729" s="29" t="str">
        <f t="shared" si="168"/>
        <v>Fri</v>
      </c>
      <c r="G2729" s="29" t="str">
        <f t="shared" si="169"/>
        <v>Jun</v>
      </c>
      <c r="H2729" s="34">
        <f t="shared" si="170"/>
        <v>2020</v>
      </c>
      <c r="I2729" s="29">
        <v>44001</v>
      </c>
      <c r="J2729" s="13" t="s">
        <v>126</v>
      </c>
      <c r="K2729" s="13" t="s">
        <v>844</v>
      </c>
      <c r="L2729" s="13" t="s">
        <v>36</v>
      </c>
      <c r="M2729" s="13" t="s">
        <v>845</v>
      </c>
      <c r="N2729" s="13" t="s">
        <v>846</v>
      </c>
      <c r="O2729" s="13" t="s">
        <v>201</v>
      </c>
      <c r="P2729" s="13" t="s">
        <v>28</v>
      </c>
      <c r="Q2729" s="13" t="s">
        <v>5802</v>
      </c>
      <c r="R2729" s="13" t="s">
        <v>30</v>
      </c>
      <c r="S2729" s="13" t="s">
        <v>2751</v>
      </c>
      <c r="T2729" s="13" t="s">
        <v>5803</v>
      </c>
      <c r="U2729" s="33">
        <v>30.240000000000002</v>
      </c>
      <c r="V2729" s="15">
        <v>6</v>
      </c>
      <c r="W2729" s="14">
        <v>0</v>
      </c>
      <c r="X2729" s="33">
        <v>2.5</v>
      </c>
      <c r="Y2729" s="33">
        <v>1.44</v>
      </c>
      <c r="Z2729" s="14">
        <f t="shared" si="171"/>
        <v>4.7619047619047616E-2</v>
      </c>
      <c r="AA2729" s="13" t="s">
        <v>88</v>
      </c>
      <c r="AB2729" s="33">
        <v>0</v>
      </c>
      <c r="AC2729" s="33">
        <v>26.3</v>
      </c>
    </row>
    <row r="2730" spans="2:29" x14ac:dyDescent="0.3">
      <c r="B2730" s="19"/>
      <c r="D2730" s="13" t="s">
        <v>8833</v>
      </c>
      <c r="E2730" s="29">
        <v>44001</v>
      </c>
      <c r="F2730" s="29" t="str">
        <f t="shared" ref="F2730:F2793" si="172">TEXT(E2730,"ddd")</f>
        <v>Fri</v>
      </c>
      <c r="G2730" s="29" t="str">
        <f t="shared" ref="G2730:G2793" si="173">TEXT(E2730,"mmm")</f>
        <v>Jun</v>
      </c>
      <c r="H2730" s="34">
        <f t="shared" si="170"/>
        <v>2020</v>
      </c>
      <c r="I2730" s="29">
        <v>44001</v>
      </c>
      <c r="J2730" s="13" t="s">
        <v>126</v>
      </c>
      <c r="K2730" s="13" t="s">
        <v>844</v>
      </c>
      <c r="L2730" s="13" t="s">
        <v>36</v>
      </c>
      <c r="M2730" s="13" t="s">
        <v>845</v>
      </c>
      <c r="N2730" s="13" t="s">
        <v>846</v>
      </c>
      <c r="O2730" s="13" t="s">
        <v>201</v>
      </c>
      <c r="P2730" s="13" t="s">
        <v>28</v>
      </c>
      <c r="Q2730" s="13" t="s">
        <v>3521</v>
      </c>
      <c r="R2730" s="13" t="s">
        <v>30</v>
      </c>
      <c r="S2730" s="13" t="s">
        <v>1567</v>
      </c>
      <c r="T2730" s="13" t="s">
        <v>3522</v>
      </c>
      <c r="U2730" s="33">
        <v>27.48</v>
      </c>
      <c r="V2730" s="15">
        <v>2</v>
      </c>
      <c r="W2730" s="14">
        <v>0</v>
      </c>
      <c r="X2730" s="33">
        <v>1.3900000000000001</v>
      </c>
      <c r="Y2730" s="33">
        <v>12.36</v>
      </c>
      <c r="Z2730" s="14">
        <f t="shared" si="171"/>
        <v>0.44978165938864628</v>
      </c>
      <c r="AA2730" s="13" t="s">
        <v>88</v>
      </c>
      <c r="AB2730" s="33">
        <v>0</v>
      </c>
      <c r="AC2730" s="33">
        <v>13.73</v>
      </c>
    </row>
    <row r="2731" spans="2:29" x14ac:dyDescent="0.3">
      <c r="B2731" s="19"/>
      <c r="D2731" s="13" t="s">
        <v>8834</v>
      </c>
      <c r="E2731" s="29">
        <v>44001</v>
      </c>
      <c r="F2731" s="29" t="str">
        <f t="shared" si="172"/>
        <v>Fri</v>
      </c>
      <c r="G2731" s="29" t="str">
        <f t="shared" si="173"/>
        <v>Jun</v>
      </c>
      <c r="H2731" s="34">
        <f t="shared" si="170"/>
        <v>2020</v>
      </c>
      <c r="I2731" s="29">
        <v>44001</v>
      </c>
      <c r="J2731" s="13" t="s">
        <v>126</v>
      </c>
      <c r="K2731" s="13" t="s">
        <v>844</v>
      </c>
      <c r="L2731" s="13" t="s">
        <v>36</v>
      </c>
      <c r="M2731" s="13" t="s">
        <v>845</v>
      </c>
      <c r="N2731" s="13" t="s">
        <v>846</v>
      </c>
      <c r="O2731" s="13" t="s">
        <v>201</v>
      </c>
      <c r="P2731" s="13" t="s">
        <v>28</v>
      </c>
      <c r="Q2731" s="13" t="s">
        <v>5305</v>
      </c>
      <c r="R2731" s="13" t="s">
        <v>30</v>
      </c>
      <c r="S2731" s="13" t="s">
        <v>2177</v>
      </c>
      <c r="T2731" s="13" t="s">
        <v>5306</v>
      </c>
      <c r="U2731" s="33">
        <v>65.099999999999994</v>
      </c>
      <c r="V2731" s="15">
        <v>5</v>
      </c>
      <c r="W2731" s="14">
        <v>0</v>
      </c>
      <c r="X2731" s="33">
        <v>1.01</v>
      </c>
      <c r="Y2731" s="33">
        <v>4.5</v>
      </c>
      <c r="Z2731" s="14">
        <f t="shared" si="171"/>
        <v>6.9124423963133647E-2</v>
      </c>
      <c r="AA2731" s="13" t="s">
        <v>88</v>
      </c>
      <c r="AB2731" s="33">
        <v>0</v>
      </c>
      <c r="AC2731" s="33">
        <v>59.589999999999989</v>
      </c>
    </row>
    <row r="2732" spans="2:29" x14ac:dyDescent="0.3">
      <c r="B2732" s="19"/>
      <c r="D2732" s="13" t="s">
        <v>8835</v>
      </c>
      <c r="E2732" s="29">
        <v>43970</v>
      </c>
      <c r="F2732" s="29" t="str">
        <f t="shared" si="172"/>
        <v>Tue</v>
      </c>
      <c r="G2732" s="29" t="str">
        <f t="shared" si="173"/>
        <v>May</v>
      </c>
      <c r="H2732" s="34">
        <f t="shared" si="170"/>
        <v>2020</v>
      </c>
      <c r="I2732" s="29">
        <v>43977</v>
      </c>
      <c r="J2732" s="13" t="s">
        <v>50</v>
      </c>
      <c r="K2732" s="13" t="s">
        <v>3906</v>
      </c>
      <c r="L2732" s="13" t="s">
        <v>36</v>
      </c>
      <c r="M2732" s="13" t="s">
        <v>205</v>
      </c>
      <c r="N2732" s="13" t="s">
        <v>205</v>
      </c>
      <c r="O2732" s="13" t="s">
        <v>114</v>
      </c>
      <c r="P2732" s="13" t="s">
        <v>55</v>
      </c>
      <c r="Q2732" s="13" t="s">
        <v>3907</v>
      </c>
      <c r="R2732" s="13" t="s">
        <v>57</v>
      </c>
      <c r="S2732" s="13" t="s">
        <v>138</v>
      </c>
      <c r="T2732" s="13" t="s">
        <v>3908</v>
      </c>
      <c r="U2732" s="33">
        <v>298.56</v>
      </c>
      <c r="V2732" s="15">
        <v>4</v>
      </c>
      <c r="W2732" s="14">
        <v>0</v>
      </c>
      <c r="X2732" s="33">
        <v>16.28</v>
      </c>
      <c r="Y2732" s="33">
        <v>14.879999999999999</v>
      </c>
      <c r="Z2732" s="14">
        <f t="shared" si="171"/>
        <v>4.983922829581993E-2</v>
      </c>
      <c r="AA2732" s="13" t="s">
        <v>266</v>
      </c>
      <c r="AB2732" s="33">
        <v>0</v>
      </c>
      <c r="AC2732" s="33">
        <v>267.39999999999998</v>
      </c>
    </row>
    <row r="2733" spans="2:29" x14ac:dyDescent="0.3">
      <c r="B2733" s="19"/>
      <c r="D2733" s="13" t="s">
        <v>8836</v>
      </c>
      <c r="E2733" s="29">
        <v>43065</v>
      </c>
      <c r="F2733" s="29" t="str">
        <f t="shared" si="172"/>
        <v>Sun</v>
      </c>
      <c r="G2733" s="29" t="str">
        <f t="shared" si="173"/>
        <v>Nov</v>
      </c>
      <c r="H2733" s="34">
        <f t="shared" si="170"/>
        <v>2017</v>
      </c>
      <c r="I2733" s="29">
        <v>43070</v>
      </c>
      <c r="J2733" s="13" t="s">
        <v>22</v>
      </c>
      <c r="K2733" s="13" t="s">
        <v>5470</v>
      </c>
      <c r="L2733" s="13" t="s">
        <v>24</v>
      </c>
      <c r="M2733" s="13" t="s">
        <v>616</v>
      </c>
      <c r="N2733" s="13" t="s">
        <v>543</v>
      </c>
      <c r="O2733" s="13" t="s">
        <v>201</v>
      </c>
      <c r="P2733" s="13" t="s">
        <v>28</v>
      </c>
      <c r="Q2733" s="13" t="s">
        <v>4218</v>
      </c>
      <c r="R2733" s="13" t="s">
        <v>30</v>
      </c>
      <c r="S2733" s="13" t="s">
        <v>1789</v>
      </c>
      <c r="T2733" s="13" t="s">
        <v>4219</v>
      </c>
      <c r="U2733" s="33">
        <v>53.28</v>
      </c>
      <c r="V2733" s="15">
        <v>2</v>
      </c>
      <c r="W2733" s="14">
        <v>0</v>
      </c>
      <c r="X2733" s="33">
        <v>4.1100000000000003</v>
      </c>
      <c r="Y2733" s="33">
        <v>3.7199999999999998</v>
      </c>
      <c r="Z2733" s="14">
        <f t="shared" si="171"/>
        <v>6.9819819819819814E-2</v>
      </c>
      <c r="AA2733" s="13" t="s">
        <v>60</v>
      </c>
      <c r="AB2733" s="33">
        <v>0</v>
      </c>
      <c r="AC2733" s="33">
        <v>45.45</v>
      </c>
    </row>
    <row r="2734" spans="2:29" x14ac:dyDescent="0.3">
      <c r="B2734" s="19"/>
      <c r="D2734" s="13" t="s">
        <v>8837</v>
      </c>
      <c r="E2734" s="29">
        <v>44110</v>
      </c>
      <c r="F2734" s="29" t="str">
        <f t="shared" si="172"/>
        <v>Tue</v>
      </c>
      <c r="G2734" s="29" t="str">
        <f t="shared" si="173"/>
        <v>Oct</v>
      </c>
      <c r="H2734" s="34">
        <f t="shared" si="170"/>
        <v>2020</v>
      </c>
      <c r="I2734" s="29">
        <v>44116</v>
      </c>
      <c r="J2734" s="13" t="s">
        <v>50</v>
      </c>
      <c r="K2734" s="13" t="s">
        <v>839</v>
      </c>
      <c r="L2734" s="13" t="s">
        <v>82</v>
      </c>
      <c r="M2734" s="13" t="s">
        <v>135</v>
      </c>
      <c r="N2734" s="13" t="s">
        <v>136</v>
      </c>
      <c r="O2734" s="13" t="s">
        <v>27</v>
      </c>
      <c r="P2734" s="13" t="s">
        <v>28</v>
      </c>
      <c r="Q2734" s="13" t="s">
        <v>1951</v>
      </c>
      <c r="R2734" s="13" t="s">
        <v>40</v>
      </c>
      <c r="S2734" s="13" t="s">
        <v>67</v>
      </c>
      <c r="T2734" s="13" t="s">
        <v>1952</v>
      </c>
      <c r="U2734" s="33">
        <v>252.04500000000004</v>
      </c>
      <c r="V2734" s="15">
        <v>3</v>
      </c>
      <c r="W2734" s="14">
        <v>0.5</v>
      </c>
      <c r="X2734" s="33">
        <v>22.85</v>
      </c>
      <c r="Y2734" s="33">
        <v>-191.56500000000005</v>
      </c>
      <c r="Z2734" s="14">
        <f t="shared" si="171"/>
        <v>-0.76004284949116241</v>
      </c>
      <c r="AA2734" s="13" t="s">
        <v>88</v>
      </c>
      <c r="AB2734" s="33">
        <v>126.02250000000002</v>
      </c>
      <c r="AC2734" s="33">
        <v>294.73750000000007</v>
      </c>
    </row>
    <row r="2735" spans="2:29" x14ac:dyDescent="0.3">
      <c r="B2735" s="19"/>
      <c r="D2735" s="13" t="s">
        <v>8838</v>
      </c>
      <c r="E2735" s="29">
        <v>44167</v>
      </c>
      <c r="F2735" s="29" t="str">
        <f t="shared" si="172"/>
        <v>Wed</v>
      </c>
      <c r="G2735" s="29" t="str">
        <f t="shared" si="173"/>
        <v>Dec</v>
      </c>
      <c r="H2735" s="34">
        <f t="shared" si="170"/>
        <v>2020</v>
      </c>
      <c r="I2735" s="29">
        <v>44171</v>
      </c>
      <c r="J2735" s="13" t="s">
        <v>50</v>
      </c>
      <c r="K2735" s="13" t="s">
        <v>839</v>
      </c>
      <c r="L2735" s="13" t="s">
        <v>82</v>
      </c>
      <c r="M2735" s="13" t="s">
        <v>840</v>
      </c>
      <c r="N2735" s="13" t="s">
        <v>841</v>
      </c>
      <c r="O2735" s="13" t="s">
        <v>27</v>
      </c>
      <c r="P2735" s="13" t="s">
        <v>28</v>
      </c>
      <c r="Q2735" s="13" t="s">
        <v>842</v>
      </c>
      <c r="R2735" s="13" t="s">
        <v>57</v>
      </c>
      <c r="S2735" s="13" t="s">
        <v>138</v>
      </c>
      <c r="T2735" s="13" t="s">
        <v>843</v>
      </c>
      <c r="U2735" s="33">
        <v>963.90000000000009</v>
      </c>
      <c r="V2735" s="15">
        <v>6</v>
      </c>
      <c r="W2735" s="14">
        <v>0</v>
      </c>
      <c r="X2735" s="33">
        <v>158.91999999999999</v>
      </c>
      <c r="Y2735" s="33">
        <v>269.82</v>
      </c>
      <c r="Z2735" s="14">
        <f t="shared" si="171"/>
        <v>0.27992530345471517</v>
      </c>
      <c r="AA2735" s="13" t="s">
        <v>60</v>
      </c>
      <c r="AB2735" s="33">
        <v>0</v>
      </c>
      <c r="AC2735" s="33">
        <v>535.16000000000008</v>
      </c>
    </row>
    <row r="2736" spans="2:29" x14ac:dyDescent="0.3">
      <c r="B2736" s="19"/>
      <c r="D2736" s="13" t="s">
        <v>8839</v>
      </c>
      <c r="E2736" s="29">
        <v>44167</v>
      </c>
      <c r="F2736" s="29" t="str">
        <f t="shared" si="172"/>
        <v>Wed</v>
      </c>
      <c r="G2736" s="29" t="str">
        <f t="shared" si="173"/>
        <v>Dec</v>
      </c>
      <c r="H2736" s="34">
        <f t="shared" si="170"/>
        <v>2020</v>
      </c>
      <c r="I2736" s="29">
        <v>44171</v>
      </c>
      <c r="J2736" s="13" t="s">
        <v>50</v>
      </c>
      <c r="K2736" s="13" t="s">
        <v>839</v>
      </c>
      <c r="L2736" s="13" t="s">
        <v>82</v>
      </c>
      <c r="M2736" s="13" t="s">
        <v>840</v>
      </c>
      <c r="N2736" s="13" t="s">
        <v>841</v>
      </c>
      <c r="O2736" s="13" t="s">
        <v>27</v>
      </c>
      <c r="P2736" s="13" t="s">
        <v>28</v>
      </c>
      <c r="Q2736" s="13" t="s">
        <v>5324</v>
      </c>
      <c r="R2736" s="13" t="s">
        <v>30</v>
      </c>
      <c r="S2736" s="13" t="s">
        <v>1607</v>
      </c>
      <c r="T2736" s="13" t="s">
        <v>5325</v>
      </c>
      <c r="U2736" s="33">
        <v>79.47</v>
      </c>
      <c r="V2736" s="15">
        <v>3</v>
      </c>
      <c r="W2736" s="14">
        <v>0</v>
      </c>
      <c r="X2736" s="33">
        <v>4.74</v>
      </c>
      <c r="Y2736" s="33">
        <v>9.4500000000000011</v>
      </c>
      <c r="Z2736" s="14">
        <f t="shared" si="171"/>
        <v>0.11891279728199322</v>
      </c>
      <c r="AA2736" s="13" t="s">
        <v>60</v>
      </c>
      <c r="AB2736" s="33">
        <v>0</v>
      </c>
      <c r="AC2736" s="33">
        <v>65.28</v>
      </c>
    </row>
    <row r="2737" spans="2:29" x14ac:dyDescent="0.3">
      <c r="B2737" s="19"/>
      <c r="D2737" s="13" t="s">
        <v>8840</v>
      </c>
      <c r="E2737" s="29">
        <v>44191</v>
      </c>
      <c r="F2737" s="29" t="str">
        <f t="shared" si="172"/>
        <v>Sat</v>
      </c>
      <c r="G2737" s="29" t="str">
        <f t="shared" si="173"/>
        <v>Dec</v>
      </c>
      <c r="H2737" s="34">
        <f t="shared" si="170"/>
        <v>2020</v>
      </c>
      <c r="I2737" s="29">
        <v>44196</v>
      </c>
      <c r="J2737" s="13" t="s">
        <v>50</v>
      </c>
      <c r="K2737" s="13" t="s">
        <v>839</v>
      </c>
      <c r="L2737" s="13" t="s">
        <v>82</v>
      </c>
      <c r="M2737" s="13" t="s">
        <v>170</v>
      </c>
      <c r="N2737" s="13" t="s">
        <v>170</v>
      </c>
      <c r="O2737" s="13" t="s">
        <v>27</v>
      </c>
      <c r="P2737" s="13" t="s">
        <v>28</v>
      </c>
      <c r="Q2737" s="13" t="s">
        <v>878</v>
      </c>
      <c r="R2737" s="13" t="s">
        <v>57</v>
      </c>
      <c r="S2737" s="13" t="s">
        <v>138</v>
      </c>
      <c r="T2737" s="13" t="s">
        <v>879</v>
      </c>
      <c r="U2737" s="33">
        <v>931.7700000000001</v>
      </c>
      <c r="V2737" s="15">
        <v>3</v>
      </c>
      <c r="W2737" s="14">
        <v>0</v>
      </c>
      <c r="X2737" s="33">
        <v>153.47999999999999</v>
      </c>
      <c r="Y2737" s="33">
        <v>214.28999999999996</v>
      </c>
      <c r="Z2737" s="14">
        <f t="shared" si="171"/>
        <v>0.22998164783154634</v>
      </c>
      <c r="AA2737" s="13" t="s">
        <v>60</v>
      </c>
      <c r="AB2737" s="33">
        <v>0</v>
      </c>
      <c r="AC2737" s="33">
        <v>564.00000000000011</v>
      </c>
    </row>
    <row r="2738" spans="2:29" x14ac:dyDescent="0.3">
      <c r="B2738" s="19"/>
      <c r="D2738" s="13" t="s">
        <v>8473</v>
      </c>
      <c r="E2738" s="29">
        <v>42802</v>
      </c>
      <c r="F2738" s="29" t="str">
        <f t="shared" si="172"/>
        <v>Wed</v>
      </c>
      <c r="G2738" s="29" t="str">
        <f t="shared" si="173"/>
        <v>Mar</v>
      </c>
      <c r="H2738" s="34">
        <f t="shared" si="170"/>
        <v>2017</v>
      </c>
      <c r="I2738" s="29">
        <v>42807</v>
      </c>
      <c r="J2738" s="13" t="s">
        <v>50</v>
      </c>
      <c r="K2738" s="13" t="s">
        <v>1643</v>
      </c>
      <c r="L2738" s="13" t="s">
        <v>82</v>
      </c>
      <c r="M2738" s="13" t="s">
        <v>177</v>
      </c>
      <c r="N2738" s="13" t="s">
        <v>177</v>
      </c>
      <c r="O2738" s="13" t="s">
        <v>178</v>
      </c>
      <c r="P2738" s="13" t="s">
        <v>55</v>
      </c>
      <c r="Q2738" s="13" t="s">
        <v>544</v>
      </c>
      <c r="R2738" s="13" t="s">
        <v>40</v>
      </c>
      <c r="S2738" s="13" t="s">
        <v>48</v>
      </c>
      <c r="T2738" s="13" t="s">
        <v>545</v>
      </c>
      <c r="U2738" s="33">
        <v>1330.29</v>
      </c>
      <c r="V2738" s="15">
        <v>3</v>
      </c>
      <c r="W2738" s="14">
        <v>0</v>
      </c>
      <c r="X2738" s="33">
        <v>78.66</v>
      </c>
      <c r="Y2738" s="33">
        <v>292.59000000000003</v>
      </c>
      <c r="Z2738" s="14">
        <f t="shared" si="171"/>
        <v>0.21994452337460257</v>
      </c>
      <c r="AA2738" s="13" t="s">
        <v>88</v>
      </c>
      <c r="AB2738" s="33">
        <v>0</v>
      </c>
      <c r="AC2738" s="33">
        <v>959.03999999999985</v>
      </c>
    </row>
    <row r="2739" spans="2:29" x14ac:dyDescent="0.3">
      <c r="B2739" s="19"/>
      <c r="D2739" s="13" t="s">
        <v>8842</v>
      </c>
      <c r="E2739" s="29">
        <v>44191</v>
      </c>
      <c r="F2739" s="29" t="str">
        <f t="shared" si="172"/>
        <v>Sat</v>
      </c>
      <c r="G2739" s="29" t="str">
        <f t="shared" si="173"/>
        <v>Dec</v>
      </c>
      <c r="H2739" s="34">
        <f t="shared" si="170"/>
        <v>2020</v>
      </c>
      <c r="I2739" s="29">
        <v>44196</v>
      </c>
      <c r="J2739" s="13" t="s">
        <v>50</v>
      </c>
      <c r="K2739" s="13" t="s">
        <v>839</v>
      </c>
      <c r="L2739" s="13" t="s">
        <v>82</v>
      </c>
      <c r="M2739" s="13" t="s">
        <v>170</v>
      </c>
      <c r="N2739" s="13" t="s">
        <v>170</v>
      </c>
      <c r="O2739" s="13" t="s">
        <v>27</v>
      </c>
      <c r="P2739" s="13" t="s">
        <v>28</v>
      </c>
      <c r="Q2739" s="13" t="s">
        <v>4350</v>
      </c>
      <c r="R2739" s="13" t="s">
        <v>30</v>
      </c>
      <c r="S2739" s="13" t="s">
        <v>1228</v>
      </c>
      <c r="T2739" s="13" t="s">
        <v>4351</v>
      </c>
      <c r="U2739" s="33">
        <v>83.4</v>
      </c>
      <c r="V2739" s="15">
        <v>2</v>
      </c>
      <c r="W2739" s="14">
        <v>0</v>
      </c>
      <c r="X2739" s="33">
        <v>7.72</v>
      </c>
      <c r="Y2739" s="33">
        <v>7.5</v>
      </c>
      <c r="Z2739" s="14">
        <f t="shared" si="171"/>
        <v>8.9928057553956831E-2</v>
      </c>
      <c r="AA2739" s="13" t="s">
        <v>60</v>
      </c>
      <c r="AB2739" s="33">
        <v>0</v>
      </c>
      <c r="AC2739" s="33">
        <v>68.180000000000007</v>
      </c>
    </row>
    <row r="2740" spans="2:29" x14ac:dyDescent="0.3">
      <c r="B2740" s="19"/>
      <c r="D2740" s="13" t="s">
        <v>8843</v>
      </c>
      <c r="E2740" s="29">
        <v>43792</v>
      </c>
      <c r="F2740" s="29" t="str">
        <f t="shared" si="172"/>
        <v>Sat</v>
      </c>
      <c r="G2740" s="29" t="str">
        <f t="shared" si="173"/>
        <v>Nov</v>
      </c>
      <c r="H2740" s="34">
        <f t="shared" si="170"/>
        <v>2019</v>
      </c>
      <c r="I2740" s="29">
        <v>43796</v>
      </c>
      <c r="J2740" s="13" t="s">
        <v>50</v>
      </c>
      <c r="K2740" s="13" t="s">
        <v>2719</v>
      </c>
      <c r="L2740" s="13" t="s">
        <v>24</v>
      </c>
      <c r="M2740" s="13" t="s">
        <v>37</v>
      </c>
      <c r="N2740" s="13" t="s">
        <v>38</v>
      </c>
      <c r="O2740" s="13" t="s">
        <v>27</v>
      </c>
      <c r="P2740" s="13" t="s">
        <v>28</v>
      </c>
      <c r="Q2740" s="13" t="s">
        <v>1702</v>
      </c>
      <c r="R2740" s="13" t="s">
        <v>40</v>
      </c>
      <c r="S2740" s="13" t="s">
        <v>41</v>
      </c>
      <c r="T2740" s="13" t="s">
        <v>1703</v>
      </c>
      <c r="U2740" s="33">
        <v>446.4</v>
      </c>
      <c r="V2740" s="15">
        <v>5</v>
      </c>
      <c r="W2740" s="14">
        <v>0</v>
      </c>
      <c r="X2740" s="33">
        <v>35.729999999999997</v>
      </c>
      <c r="Y2740" s="33">
        <v>26.7</v>
      </c>
      <c r="Z2740" s="14">
        <f t="shared" si="171"/>
        <v>5.981182795698925E-2</v>
      </c>
      <c r="AA2740" s="13" t="s">
        <v>60</v>
      </c>
      <c r="AB2740" s="33">
        <v>0</v>
      </c>
      <c r="AC2740" s="33">
        <v>383.96999999999997</v>
      </c>
    </row>
    <row r="2741" spans="2:29" x14ac:dyDescent="0.3">
      <c r="B2741" s="19"/>
      <c r="D2741" s="13" t="s">
        <v>8844</v>
      </c>
      <c r="E2741" s="29">
        <v>43792</v>
      </c>
      <c r="F2741" s="29" t="str">
        <f t="shared" si="172"/>
        <v>Sat</v>
      </c>
      <c r="G2741" s="29" t="str">
        <f t="shared" si="173"/>
        <v>Nov</v>
      </c>
      <c r="H2741" s="34">
        <f t="shared" si="170"/>
        <v>2019</v>
      </c>
      <c r="I2741" s="29">
        <v>43796</v>
      </c>
      <c r="J2741" s="13" t="s">
        <v>50</v>
      </c>
      <c r="K2741" s="13" t="s">
        <v>2719</v>
      </c>
      <c r="L2741" s="13" t="s">
        <v>24</v>
      </c>
      <c r="M2741" s="13" t="s">
        <v>37</v>
      </c>
      <c r="N2741" s="13" t="s">
        <v>38</v>
      </c>
      <c r="O2741" s="13" t="s">
        <v>27</v>
      </c>
      <c r="P2741" s="13" t="s">
        <v>28</v>
      </c>
      <c r="Q2741" s="13" t="s">
        <v>4449</v>
      </c>
      <c r="R2741" s="13" t="s">
        <v>57</v>
      </c>
      <c r="S2741" s="13" t="s">
        <v>121</v>
      </c>
      <c r="T2741" s="13" t="s">
        <v>4450</v>
      </c>
      <c r="U2741" s="33">
        <v>95.640000000000015</v>
      </c>
      <c r="V2741" s="15">
        <v>2</v>
      </c>
      <c r="W2741" s="14">
        <v>0</v>
      </c>
      <c r="X2741" s="33">
        <v>10.91</v>
      </c>
      <c r="Y2741" s="33">
        <v>17.16</v>
      </c>
      <c r="Z2741" s="14">
        <f t="shared" si="171"/>
        <v>0.17942283563362607</v>
      </c>
      <c r="AA2741" s="13" t="s">
        <v>60</v>
      </c>
      <c r="AB2741" s="33">
        <v>0</v>
      </c>
      <c r="AC2741" s="33">
        <v>67.570000000000022</v>
      </c>
    </row>
    <row r="2742" spans="2:29" x14ac:dyDescent="0.3">
      <c r="B2742" s="19"/>
      <c r="D2742" s="13" t="s">
        <v>8845</v>
      </c>
      <c r="E2742" s="29">
        <v>43792</v>
      </c>
      <c r="F2742" s="29" t="str">
        <f t="shared" si="172"/>
        <v>Sat</v>
      </c>
      <c r="G2742" s="29" t="str">
        <f t="shared" si="173"/>
        <v>Nov</v>
      </c>
      <c r="H2742" s="34">
        <f t="shared" si="170"/>
        <v>2019</v>
      </c>
      <c r="I2742" s="29">
        <v>43796</v>
      </c>
      <c r="J2742" s="13" t="s">
        <v>50</v>
      </c>
      <c r="K2742" s="13" t="s">
        <v>2719</v>
      </c>
      <c r="L2742" s="13" t="s">
        <v>24</v>
      </c>
      <c r="M2742" s="13" t="s">
        <v>37</v>
      </c>
      <c r="N2742" s="13" t="s">
        <v>38</v>
      </c>
      <c r="O2742" s="13" t="s">
        <v>27</v>
      </c>
      <c r="P2742" s="13" t="s">
        <v>28</v>
      </c>
      <c r="Q2742" s="13" t="s">
        <v>4490</v>
      </c>
      <c r="R2742" s="13" t="s">
        <v>57</v>
      </c>
      <c r="S2742" s="13" t="s">
        <v>121</v>
      </c>
      <c r="T2742" s="13" t="s">
        <v>4491</v>
      </c>
      <c r="U2742" s="33">
        <v>77.039999999999992</v>
      </c>
      <c r="V2742" s="15">
        <v>2</v>
      </c>
      <c r="W2742" s="14">
        <v>0</v>
      </c>
      <c r="X2742" s="33">
        <v>5.72</v>
      </c>
      <c r="Y2742" s="33">
        <v>16.919999999999998</v>
      </c>
      <c r="Z2742" s="14">
        <f t="shared" si="171"/>
        <v>0.21962616822429906</v>
      </c>
      <c r="AA2742" s="13" t="s">
        <v>60</v>
      </c>
      <c r="AB2742" s="33">
        <v>0</v>
      </c>
      <c r="AC2742" s="33">
        <v>54.399999999999991</v>
      </c>
    </row>
    <row r="2743" spans="2:29" x14ac:dyDescent="0.3">
      <c r="B2743" s="19"/>
      <c r="D2743" s="13" t="s">
        <v>8846</v>
      </c>
      <c r="E2743" s="29">
        <v>43792</v>
      </c>
      <c r="F2743" s="29" t="str">
        <f t="shared" si="172"/>
        <v>Sat</v>
      </c>
      <c r="G2743" s="29" t="str">
        <f t="shared" si="173"/>
        <v>Nov</v>
      </c>
      <c r="H2743" s="34">
        <f t="shared" si="170"/>
        <v>2019</v>
      </c>
      <c r="I2743" s="29">
        <v>43796</v>
      </c>
      <c r="J2743" s="13" t="s">
        <v>50</v>
      </c>
      <c r="K2743" s="13" t="s">
        <v>2719</v>
      </c>
      <c r="L2743" s="13" t="s">
        <v>24</v>
      </c>
      <c r="M2743" s="13" t="s">
        <v>37</v>
      </c>
      <c r="N2743" s="13" t="s">
        <v>38</v>
      </c>
      <c r="O2743" s="13" t="s">
        <v>27</v>
      </c>
      <c r="P2743" s="13" t="s">
        <v>28</v>
      </c>
      <c r="Q2743" s="13" t="s">
        <v>5286</v>
      </c>
      <c r="R2743" s="13" t="s">
        <v>30</v>
      </c>
      <c r="S2743" s="13" t="s">
        <v>1567</v>
      </c>
      <c r="T2743" s="13" t="s">
        <v>5287</v>
      </c>
      <c r="U2743" s="33">
        <v>40.320000000000007</v>
      </c>
      <c r="V2743" s="15">
        <v>3</v>
      </c>
      <c r="W2743" s="14">
        <v>0</v>
      </c>
      <c r="X2743" s="33">
        <v>4.96</v>
      </c>
      <c r="Y2743" s="33">
        <v>14.849999999999998</v>
      </c>
      <c r="Z2743" s="14">
        <f t="shared" si="171"/>
        <v>0.36830357142857129</v>
      </c>
      <c r="AA2743" s="13" t="s">
        <v>60</v>
      </c>
      <c r="AB2743" s="33">
        <v>0</v>
      </c>
      <c r="AC2743" s="33">
        <v>20.510000000000009</v>
      </c>
    </row>
    <row r="2744" spans="2:29" x14ac:dyDescent="0.3">
      <c r="B2744" s="19"/>
      <c r="D2744" s="13" t="s">
        <v>8847</v>
      </c>
      <c r="E2744" s="29">
        <v>43792</v>
      </c>
      <c r="F2744" s="29" t="str">
        <f t="shared" si="172"/>
        <v>Sat</v>
      </c>
      <c r="G2744" s="29" t="str">
        <f t="shared" si="173"/>
        <v>Nov</v>
      </c>
      <c r="H2744" s="34">
        <f t="shared" si="170"/>
        <v>2019</v>
      </c>
      <c r="I2744" s="29">
        <v>43796</v>
      </c>
      <c r="J2744" s="13" t="s">
        <v>50</v>
      </c>
      <c r="K2744" s="13" t="s">
        <v>2719</v>
      </c>
      <c r="L2744" s="13" t="s">
        <v>24</v>
      </c>
      <c r="M2744" s="13" t="s">
        <v>37</v>
      </c>
      <c r="N2744" s="13" t="s">
        <v>38</v>
      </c>
      <c r="O2744" s="13" t="s">
        <v>27</v>
      </c>
      <c r="P2744" s="13" t="s">
        <v>28</v>
      </c>
      <c r="Q2744" s="13" t="s">
        <v>2586</v>
      </c>
      <c r="R2744" s="13" t="s">
        <v>30</v>
      </c>
      <c r="S2744" s="13" t="s">
        <v>2177</v>
      </c>
      <c r="T2744" s="13" t="s">
        <v>2587</v>
      </c>
      <c r="U2744" s="33">
        <v>23.94</v>
      </c>
      <c r="V2744" s="15">
        <v>2</v>
      </c>
      <c r="W2744" s="14">
        <v>0</v>
      </c>
      <c r="X2744" s="33">
        <v>2.36</v>
      </c>
      <c r="Y2744" s="33">
        <v>1.1400000000000001</v>
      </c>
      <c r="Z2744" s="14">
        <f t="shared" si="171"/>
        <v>4.7619047619047623E-2</v>
      </c>
      <c r="AA2744" s="13" t="s">
        <v>60</v>
      </c>
      <c r="AB2744" s="33">
        <v>0</v>
      </c>
      <c r="AC2744" s="33">
        <v>20.440000000000001</v>
      </c>
    </row>
    <row r="2745" spans="2:29" x14ac:dyDescent="0.3">
      <c r="B2745" s="19"/>
      <c r="D2745" s="13" t="s">
        <v>8848</v>
      </c>
      <c r="E2745" s="29">
        <v>43344</v>
      </c>
      <c r="F2745" s="29" t="str">
        <f t="shared" si="172"/>
        <v>Sat</v>
      </c>
      <c r="G2745" s="29" t="str">
        <f t="shared" si="173"/>
        <v>Sep</v>
      </c>
      <c r="H2745" s="34">
        <f t="shared" si="170"/>
        <v>2018</v>
      </c>
      <c r="I2745" s="29">
        <v>43348</v>
      </c>
      <c r="J2745" s="13" t="s">
        <v>50</v>
      </c>
      <c r="K2745" s="13" t="s">
        <v>2153</v>
      </c>
      <c r="L2745" s="13" t="s">
        <v>24</v>
      </c>
      <c r="M2745" s="13" t="s">
        <v>160</v>
      </c>
      <c r="N2745" s="13" t="s">
        <v>160</v>
      </c>
      <c r="O2745" s="13" t="s">
        <v>54</v>
      </c>
      <c r="P2745" s="13" t="s">
        <v>55</v>
      </c>
      <c r="Q2745" s="13" t="s">
        <v>2013</v>
      </c>
      <c r="R2745" s="13" t="s">
        <v>57</v>
      </c>
      <c r="S2745" s="13" t="s">
        <v>138</v>
      </c>
      <c r="T2745" s="13" t="s">
        <v>2014</v>
      </c>
      <c r="U2745" s="33">
        <v>567.62040000000002</v>
      </c>
      <c r="V2745" s="15">
        <v>4</v>
      </c>
      <c r="W2745" s="14">
        <v>0.17</v>
      </c>
      <c r="X2745" s="33">
        <v>53.44</v>
      </c>
      <c r="Y2745" s="33">
        <v>-116.25960000000001</v>
      </c>
      <c r="Z2745" s="14">
        <f t="shared" si="171"/>
        <v>-0.20481927710843373</v>
      </c>
      <c r="AA2745" s="13" t="s">
        <v>88</v>
      </c>
      <c r="AB2745" s="33">
        <v>96.495468000000017</v>
      </c>
      <c r="AC2745" s="33">
        <v>533.94453199999998</v>
      </c>
    </row>
    <row r="2746" spans="2:29" x14ac:dyDescent="0.3">
      <c r="B2746" s="19"/>
      <c r="D2746" s="13" t="s">
        <v>8849</v>
      </c>
      <c r="E2746" s="29">
        <v>43762</v>
      </c>
      <c r="F2746" s="29" t="str">
        <f t="shared" si="172"/>
        <v>Thu</v>
      </c>
      <c r="G2746" s="29" t="str">
        <f t="shared" si="173"/>
        <v>Oct</v>
      </c>
      <c r="H2746" s="34">
        <f t="shared" si="170"/>
        <v>2019</v>
      </c>
      <c r="I2746" s="29">
        <v>43765</v>
      </c>
      <c r="J2746" s="13" t="s">
        <v>22</v>
      </c>
      <c r="K2746" s="13" t="s">
        <v>1631</v>
      </c>
      <c r="L2746" s="13" t="s">
        <v>36</v>
      </c>
      <c r="M2746" s="13" t="s">
        <v>177</v>
      </c>
      <c r="N2746" s="13" t="s">
        <v>177</v>
      </c>
      <c r="O2746" s="13" t="s">
        <v>178</v>
      </c>
      <c r="P2746" s="13" t="s">
        <v>55</v>
      </c>
      <c r="Q2746" s="13" t="s">
        <v>1632</v>
      </c>
      <c r="R2746" s="13" t="s">
        <v>40</v>
      </c>
      <c r="S2746" s="13" t="s">
        <v>41</v>
      </c>
      <c r="T2746" s="13" t="s">
        <v>1633</v>
      </c>
      <c r="U2746" s="33">
        <v>344.34000000000003</v>
      </c>
      <c r="V2746" s="15">
        <v>6</v>
      </c>
      <c r="W2746" s="14">
        <v>0</v>
      </c>
      <c r="X2746" s="33">
        <v>79.069999999999993</v>
      </c>
      <c r="Y2746" s="33">
        <v>58.5</v>
      </c>
      <c r="Z2746" s="14">
        <f t="shared" si="171"/>
        <v>0.16989022477783586</v>
      </c>
      <c r="AA2746" s="13" t="s">
        <v>33</v>
      </c>
      <c r="AB2746" s="33">
        <v>0</v>
      </c>
      <c r="AC2746" s="33">
        <v>206.77000000000004</v>
      </c>
    </row>
    <row r="2747" spans="2:29" x14ac:dyDescent="0.3">
      <c r="B2747" s="19"/>
      <c r="D2747" s="13" t="s">
        <v>8850</v>
      </c>
      <c r="E2747" s="29">
        <v>42776</v>
      </c>
      <c r="F2747" s="29" t="str">
        <f t="shared" si="172"/>
        <v>Fri</v>
      </c>
      <c r="G2747" s="29" t="str">
        <f t="shared" si="173"/>
        <v>Feb</v>
      </c>
      <c r="H2747" s="34">
        <f t="shared" si="170"/>
        <v>2017</v>
      </c>
      <c r="I2747" s="29">
        <v>42779</v>
      </c>
      <c r="J2747" s="13" t="s">
        <v>22</v>
      </c>
      <c r="K2747" s="13" t="s">
        <v>1660</v>
      </c>
      <c r="L2747" s="13" t="s">
        <v>36</v>
      </c>
      <c r="M2747" s="13" t="s">
        <v>135</v>
      </c>
      <c r="N2747" s="13" t="s">
        <v>136</v>
      </c>
      <c r="O2747" s="13" t="s">
        <v>27</v>
      </c>
      <c r="P2747" s="13" t="s">
        <v>28</v>
      </c>
      <c r="Q2747" s="13" t="s">
        <v>5388</v>
      </c>
      <c r="R2747" s="13" t="s">
        <v>30</v>
      </c>
      <c r="S2747" s="13" t="s">
        <v>1228</v>
      </c>
      <c r="T2747" s="13" t="s">
        <v>5389</v>
      </c>
      <c r="U2747" s="33">
        <v>9.1650000000000009</v>
      </c>
      <c r="V2747" s="15">
        <v>1</v>
      </c>
      <c r="W2747" s="14">
        <v>0.5</v>
      </c>
      <c r="X2747" s="33">
        <v>1.98</v>
      </c>
      <c r="Y2747" s="33">
        <v>-7.7250000000000014</v>
      </c>
      <c r="Z2747" s="14">
        <f t="shared" si="171"/>
        <v>-0.84288052373158762</v>
      </c>
      <c r="AA2747" s="13" t="s">
        <v>60</v>
      </c>
      <c r="AB2747" s="33">
        <v>4.5825000000000005</v>
      </c>
      <c r="AC2747" s="33">
        <v>10.327500000000002</v>
      </c>
    </row>
    <row r="2748" spans="2:29" x14ac:dyDescent="0.3">
      <c r="B2748" s="19"/>
      <c r="D2748" s="13" t="s">
        <v>8851</v>
      </c>
      <c r="E2748" s="29">
        <v>43149</v>
      </c>
      <c r="F2748" s="29" t="str">
        <f t="shared" si="172"/>
        <v>Sun</v>
      </c>
      <c r="G2748" s="29" t="str">
        <f t="shared" si="173"/>
        <v>Feb</v>
      </c>
      <c r="H2748" s="34">
        <f t="shared" si="170"/>
        <v>2018</v>
      </c>
      <c r="I2748" s="29">
        <v>43153</v>
      </c>
      <c r="J2748" s="13" t="s">
        <v>50</v>
      </c>
      <c r="K2748" s="13" t="s">
        <v>1660</v>
      </c>
      <c r="L2748" s="13" t="s">
        <v>36</v>
      </c>
      <c r="M2748" s="13" t="s">
        <v>1661</v>
      </c>
      <c r="N2748" s="13" t="s">
        <v>63</v>
      </c>
      <c r="O2748" s="13" t="s">
        <v>27</v>
      </c>
      <c r="P2748" s="13" t="s">
        <v>28</v>
      </c>
      <c r="Q2748" s="13" t="s">
        <v>367</v>
      </c>
      <c r="R2748" s="13" t="s">
        <v>40</v>
      </c>
      <c r="S2748" s="13" t="s">
        <v>41</v>
      </c>
      <c r="T2748" s="13" t="s">
        <v>368</v>
      </c>
      <c r="U2748" s="33">
        <v>929.99999999999977</v>
      </c>
      <c r="V2748" s="15">
        <v>2</v>
      </c>
      <c r="W2748" s="14">
        <v>0</v>
      </c>
      <c r="X2748" s="33">
        <v>78.06</v>
      </c>
      <c r="Y2748" s="33">
        <v>158.10000000000002</v>
      </c>
      <c r="Z2748" s="14">
        <f t="shared" si="171"/>
        <v>0.17000000000000007</v>
      </c>
      <c r="AA2748" s="13" t="s">
        <v>88</v>
      </c>
      <c r="AB2748" s="33">
        <v>0</v>
      </c>
      <c r="AC2748" s="33">
        <v>693.8399999999998</v>
      </c>
    </row>
    <row r="2749" spans="2:29" x14ac:dyDescent="0.3">
      <c r="B2749" s="19"/>
      <c r="D2749" s="13" t="s">
        <v>8852</v>
      </c>
      <c r="E2749" s="29">
        <v>43769</v>
      </c>
      <c r="F2749" s="29" t="str">
        <f t="shared" si="172"/>
        <v>Thu</v>
      </c>
      <c r="G2749" s="29" t="str">
        <f t="shared" si="173"/>
        <v>Oct</v>
      </c>
      <c r="H2749" s="34">
        <f t="shared" si="170"/>
        <v>2019</v>
      </c>
      <c r="I2749" s="29">
        <v>43773</v>
      </c>
      <c r="J2749" s="13" t="s">
        <v>50</v>
      </c>
      <c r="K2749" s="13" t="s">
        <v>1660</v>
      </c>
      <c r="L2749" s="13" t="s">
        <v>36</v>
      </c>
      <c r="M2749" s="13" t="s">
        <v>1292</v>
      </c>
      <c r="N2749" s="13" t="s">
        <v>226</v>
      </c>
      <c r="O2749" s="13" t="s">
        <v>27</v>
      </c>
      <c r="P2749" s="13" t="s">
        <v>28</v>
      </c>
      <c r="Q2749" s="13" t="s">
        <v>4730</v>
      </c>
      <c r="R2749" s="13" t="s">
        <v>30</v>
      </c>
      <c r="S2749" s="13" t="s">
        <v>1567</v>
      </c>
      <c r="T2749" s="13" t="s">
        <v>4731</v>
      </c>
      <c r="U2749" s="33">
        <v>108.99000000000001</v>
      </c>
      <c r="V2749" s="15">
        <v>7</v>
      </c>
      <c r="W2749" s="14">
        <v>0</v>
      </c>
      <c r="X2749" s="33">
        <v>8.57</v>
      </c>
      <c r="Y2749" s="33">
        <v>45.57</v>
      </c>
      <c r="Z2749" s="14">
        <f t="shared" si="171"/>
        <v>0.41811175337186895</v>
      </c>
      <c r="AA2749" s="13" t="s">
        <v>88</v>
      </c>
      <c r="AB2749" s="33">
        <v>0</v>
      </c>
      <c r="AC2749" s="33">
        <v>54.850000000000016</v>
      </c>
    </row>
    <row r="2750" spans="2:29" x14ac:dyDescent="0.3">
      <c r="B2750" s="19"/>
      <c r="D2750" s="13" t="s">
        <v>8853</v>
      </c>
      <c r="E2750" s="29">
        <v>43769</v>
      </c>
      <c r="F2750" s="29" t="str">
        <f t="shared" si="172"/>
        <v>Thu</v>
      </c>
      <c r="G2750" s="29" t="str">
        <f t="shared" si="173"/>
        <v>Oct</v>
      </c>
      <c r="H2750" s="34">
        <f t="shared" si="170"/>
        <v>2019</v>
      </c>
      <c r="I2750" s="29">
        <v>43773</v>
      </c>
      <c r="J2750" s="13" t="s">
        <v>50</v>
      </c>
      <c r="K2750" s="13" t="s">
        <v>1660</v>
      </c>
      <c r="L2750" s="13" t="s">
        <v>36</v>
      </c>
      <c r="M2750" s="13" t="s">
        <v>1292</v>
      </c>
      <c r="N2750" s="13" t="s">
        <v>226</v>
      </c>
      <c r="O2750" s="13" t="s">
        <v>27</v>
      </c>
      <c r="P2750" s="13" t="s">
        <v>28</v>
      </c>
      <c r="Q2750" s="13" t="s">
        <v>5557</v>
      </c>
      <c r="R2750" s="13" t="s">
        <v>30</v>
      </c>
      <c r="S2750" s="13" t="s">
        <v>1567</v>
      </c>
      <c r="T2750" s="13" t="s">
        <v>5558</v>
      </c>
      <c r="U2750" s="33">
        <v>40.56</v>
      </c>
      <c r="V2750" s="15">
        <v>2</v>
      </c>
      <c r="W2750" s="14">
        <v>0</v>
      </c>
      <c r="X2750" s="33">
        <v>2.71</v>
      </c>
      <c r="Y2750" s="33">
        <v>2.82</v>
      </c>
      <c r="Z2750" s="14">
        <f t="shared" si="171"/>
        <v>6.9526627218934905E-2</v>
      </c>
      <c r="AA2750" s="13" t="s">
        <v>88</v>
      </c>
      <c r="AB2750" s="33">
        <v>0</v>
      </c>
      <c r="AC2750" s="33">
        <v>35.03</v>
      </c>
    </row>
    <row r="2751" spans="2:29" x14ac:dyDescent="0.3">
      <c r="B2751" s="19"/>
      <c r="D2751" s="13" t="s">
        <v>8854</v>
      </c>
      <c r="E2751" s="29">
        <v>43315</v>
      </c>
      <c r="F2751" s="29" t="str">
        <f t="shared" si="172"/>
        <v>Fri</v>
      </c>
      <c r="G2751" s="29" t="str">
        <f t="shared" si="173"/>
        <v>Aug</v>
      </c>
      <c r="H2751" s="34">
        <f t="shared" si="170"/>
        <v>2018</v>
      </c>
      <c r="I2751" s="29">
        <v>43319</v>
      </c>
      <c r="J2751" s="13" t="s">
        <v>50</v>
      </c>
      <c r="K2751" s="13" t="s">
        <v>1110</v>
      </c>
      <c r="L2751" s="13" t="s">
        <v>24</v>
      </c>
      <c r="M2751" s="13" t="s">
        <v>639</v>
      </c>
      <c r="N2751" s="13" t="s">
        <v>63</v>
      </c>
      <c r="O2751" s="13" t="s">
        <v>27</v>
      </c>
      <c r="P2751" s="13" t="s">
        <v>28</v>
      </c>
      <c r="Q2751" s="13" t="s">
        <v>362</v>
      </c>
      <c r="R2751" s="13" t="s">
        <v>57</v>
      </c>
      <c r="S2751" s="13" t="s">
        <v>86</v>
      </c>
      <c r="T2751" s="13" t="s">
        <v>363</v>
      </c>
      <c r="U2751" s="33">
        <v>1140.3000000000002</v>
      </c>
      <c r="V2751" s="15">
        <v>3</v>
      </c>
      <c r="W2751" s="14">
        <v>0</v>
      </c>
      <c r="X2751" s="33">
        <v>123.67</v>
      </c>
      <c r="Y2751" s="33">
        <v>433.26000000000005</v>
      </c>
      <c r="Z2751" s="14">
        <f t="shared" si="171"/>
        <v>0.37995264404104179</v>
      </c>
      <c r="AA2751" s="13" t="s">
        <v>60</v>
      </c>
      <c r="AB2751" s="33">
        <v>0</v>
      </c>
      <c r="AC2751" s="33">
        <v>583.37000000000012</v>
      </c>
    </row>
    <row r="2752" spans="2:29" x14ac:dyDescent="0.3">
      <c r="B2752" s="19"/>
      <c r="D2752" s="13" t="s">
        <v>8855</v>
      </c>
      <c r="E2752" s="29">
        <v>43315</v>
      </c>
      <c r="F2752" s="29" t="str">
        <f t="shared" si="172"/>
        <v>Fri</v>
      </c>
      <c r="G2752" s="29" t="str">
        <f t="shared" si="173"/>
        <v>Aug</v>
      </c>
      <c r="H2752" s="34">
        <f t="shared" si="170"/>
        <v>2018</v>
      </c>
      <c r="I2752" s="29">
        <v>43319</v>
      </c>
      <c r="J2752" s="13" t="s">
        <v>50</v>
      </c>
      <c r="K2752" s="13" t="s">
        <v>1110</v>
      </c>
      <c r="L2752" s="13" t="s">
        <v>24</v>
      </c>
      <c r="M2752" s="13" t="s">
        <v>639</v>
      </c>
      <c r="N2752" s="13" t="s">
        <v>63</v>
      </c>
      <c r="O2752" s="13" t="s">
        <v>27</v>
      </c>
      <c r="P2752" s="13" t="s">
        <v>28</v>
      </c>
      <c r="Q2752" s="13" t="s">
        <v>5307</v>
      </c>
      <c r="R2752" s="13" t="s">
        <v>30</v>
      </c>
      <c r="S2752" s="13" t="s">
        <v>1121</v>
      </c>
      <c r="T2752" s="13" t="s">
        <v>5308</v>
      </c>
      <c r="U2752" s="33">
        <v>11.549999999999999</v>
      </c>
      <c r="V2752" s="15">
        <v>1</v>
      </c>
      <c r="W2752" s="14">
        <v>0</v>
      </c>
      <c r="X2752" s="33">
        <v>1.0900000000000001</v>
      </c>
      <c r="Y2752" s="33">
        <v>3.57</v>
      </c>
      <c r="Z2752" s="14">
        <f t="shared" si="171"/>
        <v>0.30909090909090908</v>
      </c>
      <c r="AA2752" s="13" t="s">
        <v>60</v>
      </c>
      <c r="AB2752" s="33">
        <v>0</v>
      </c>
      <c r="AC2752" s="33">
        <v>6.8899999999999988</v>
      </c>
    </row>
    <row r="2753" spans="2:29" x14ac:dyDescent="0.3">
      <c r="B2753" s="19"/>
      <c r="D2753" s="13" t="s">
        <v>8856</v>
      </c>
      <c r="E2753" s="29">
        <v>43957</v>
      </c>
      <c r="F2753" s="29" t="str">
        <f t="shared" si="172"/>
        <v>Wed</v>
      </c>
      <c r="G2753" s="29" t="str">
        <f t="shared" si="173"/>
        <v>May</v>
      </c>
      <c r="H2753" s="34">
        <f t="shared" si="170"/>
        <v>2020</v>
      </c>
      <c r="I2753" s="29">
        <v>43958</v>
      </c>
      <c r="J2753" s="13" t="s">
        <v>34</v>
      </c>
      <c r="K2753" s="13" t="s">
        <v>1110</v>
      </c>
      <c r="L2753" s="13" t="s">
        <v>24</v>
      </c>
      <c r="M2753" s="13" t="s">
        <v>1780</v>
      </c>
      <c r="N2753" s="13" t="s">
        <v>1825</v>
      </c>
      <c r="O2753" s="13" t="s">
        <v>27</v>
      </c>
      <c r="P2753" s="13" t="s">
        <v>28</v>
      </c>
      <c r="Q2753" s="13" t="s">
        <v>4520</v>
      </c>
      <c r="R2753" s="13" t="s">
        <v>30</v>
      </c>
      <c r="S2753" s="13" t="s">
        <v>1607</v>
      </c>
      <c r="T2753" s="13" t="s">
        <v>4521</v>
      </c>
      <c r="U2753" s="33">
        <v>162.84</v>
      </c>
      <c r="V2753" s="15">
        <v>4</v>
      </c>
      <c r="W2753" s="14">
        <v>0</v>
      </c>
      <c r="X2753" s="33">
        <v>9.44</v>
      </c>
      <c r="Y2753" s="33">
        <v>63.480000000000004</v>
      </c>
      <c r="Z2753" s="14">
        <f t="shared" si="171"/>
        <v>0.38983050847457629</v>
      </c>
      <c r="AA2753" s="13" t="s">
        <v>60</v>
      </c>
      <c r="AB2753" s="33">
        <v>0</v>
      </c>
      <c r="AC2753" s="33">
        <v>89.92</v>
      </c>
    </row>
    <row r="2754" spans="2:29" x14ac:dyDescent="0.3">
      <c r="B2754" s="19"/>
      <c r="D2754" s="13" t="s">
        <v>8857</v>
      </c>
      <c r="E2754" s="29">
        <v>44163</v>
      </c>
      <c r="F2754" s="29" t="str">
        <f t="shared" si="172"/>
        <v>Sat</v>
      </c>
      <c r="G2754" s="29" t="str">
        <f t="shared" si="173"/>
        <v>Nov</v>
      </c>
      <c r="H2754" s="34">
        <f t="shared" si="170"/>
        <v>2020</v>
      </c>
      <c r="I2754" s="29">
        <v>44167</v>
      </c>
      <c r="J2754" s="13" t="s">
        <v>50</v>
      </c>
      <c r="K2754" s="13" t="s">
        <v>1110</v>
      </c>
      <c r="L2754" s="13" t="s">
        <v>24</v>
      </c>
      <c r="M2754" s="13" t="s">
        <v>531</v>
      </c>
      <c r="N2754" s="13" t="s">
        <v>187</v>
      </c>
      <c r="O2754" s="13" t="s">
        <v>27</v>
      </c>
      <c r="P2754" s="13" t="s">
        <v>28</v>
      </c>
      <c r="Q2754" s="13" t="s">
        <v>3879</v>
      </c>
      <c r="R2754" s="13" t="s">
        <v>30</v>
      </c>
      <c r="S2754" s="13" t="s">
        <v>1789</v>
      </c>
      <c r="T2754" s="13" t="s">
        <v>3880</v>
      </c>
      <c r="U2754" s="33">
        <v>75.149999999999991</v>
      </c>
      <c r="V2754" s="15">
        <v>3</v>
      </c>
      <c r="W2754" s="14">
        <v>0</v>
      </c>
      <c r="X2754" s="33">
        <v>5.81</v>
      </c>
      <c r="Y2754" s="33">
        <v>25.47</v>
      </c>
      <c r="Z2754" s="14">
        <f t="shared" si="171"/>
        <v>0.33892215568862277</v>
      </c>
      <c r="AA2754" s="13" t="s">
        <v>88</v>
      </c>
      <c r="AB2754" s="33">
        <v>0</v>
      </c>
      <c r="AC2754" s="33">
        <v>43.86999999999999</v>
      </c>
    </row>
    <row r="2755" spans="2:29" x14ac:dyDescent="0.3">
      <c r="B2755" s="19"/>
      <c r="D2755" s="13" t="s">
        <v>8858</v>
      </c>
      <c r="E2755" s="29">
        <v>44163</v>
      </c>
      <c r="F2755" s="29" t="str">
        <f t="shared" si="172"/>
        <v>Sat</v>
      </c>
      <c r="G2755" s="29" t="str">
        <f t="shared" si="173"/>
        <v>Nov</v>
      </c>
      <c r="H2755" s="34">
        <f t="shared" si="170"/>
        <v>2020</v>
      </c>
      <c r="I2755" s="29">
        <v>44167</v>
      </c>
      <c r="J2755" s="13" t="s">
        <v>50</v>
      </c>
      <c r="K2755" s="13" t="s">
        <v>1110</v>
      </c>
      <c r="L2755" s="13" t="s">
        <v>24</v>
      </c>
      <c r="M2755" s="13" t="s">
        <v>531</v>
      </c>
      <c r="N2755" s="13" t="s">
        <v>187</v>
      </c>
      <c r="O2755" s="13" t="s">
        <v>27</v>
      </c>
      <c r="P2755" s="13" t="s">
        <v>28</v>
      </c>
      <c r="Q2755" s="13" t="s">
        <v>3505</v>
      </c>
      <c r="R2755" s="13" t="s">
        <v>40</v>
      </c>
      <c r="S2755" s="13" t="s">
        <v>906</v>
      </c>
      <c r="T2755" s="13" t="s">
        <v>3506</v>
      </c>
      <c r="U2755" s="33">
        <v>55.14</v>
      </c>
      <c r="V2755" s="15">
        <v>1</v>
      </c>
      <c r="W2755" s="14">
        <v>0</v>
      </c>
      <c r="X2755" s="33">
        <v>1.82</v>
      </c>
      <c r="Y2755" s="33">
        <v>27.57</v>
      </c>
      <c r="Z2755" s="14">
        <f t="shared" si="171"/>
        <v>0.5</v>
      </c>
      <c r="AA2755" s="13" t="s">
        <v>88</v>
      </c>
      <c r="AB2755" s="33">
        <v>0</v>
      </c>
      <c r="AC2755" s="33">
        <v>25.75</v>
      </c>
    </row>
    <row r="2756" spans="2:29" x14ac:dyDescent="0.3">
      <c r="B2756" s="19"/>
      <c r="D2756" s="13" t="s">
        <v>8859</v>
      </c>
      <c r="E2756" s="29">
        <v>43701</v>
      </c>
      <c r="F2756" s="29" t="str">
        <f t="shared" si="172"/>
        <v>Sat</v>
      </c>
      <c r="G2756" s="29" t="str">
        <f t="shared" si="173"/>
        <v>Aug</v>
      </c>
      <c r="H2756" s="34">
        <f t="shared" si="170"/>
        <v>2019</v>
      </c>
      <c r="I2756" s="29">
        <v>43705</v>
      </c>
      <c r="J2756" s="13" t="s">
        <v>22</v>
      </c>
      <c r="K2756" s="13" t="s">
        <v>5617</v>
      </c>
      <c r="L2756" s="13" t="s">
        <v>24</v>
      </c>
      <c r="M2756" s="13" t="s">
        <v>858</v>
      </c>
      <c r="N2756" s="13" t="s">
        <v>859</v>
      </c>
      <c r="O2756" s="13" t="s">
        <v>54</v>
      </c>
      <c r="P2756" s="13" t="s">
        <v>55</v>
      </c>
      <c r="Q2756" s="13" t="s">
        <v>5468</v>
      </c>
      <c r="R2756" s="13" t="s">
        <v>30</v>
      </c>
      <c r="S2756" s="13" t="s">
        <v>1228</v>
      </c>
      <c r="T2756" s="13" t="s">
        <v>5469</v>
      </c>
      <c r="U2756" s="33">
        <v>39.49560000000001</v>
      </c>
      <c r="V2756" s="15">
        <v>3</v>
      </c>
      <c r="W2756" s="14">
        <v>0.47000000000000003</v>
      </c>
      <c r="X2756" s="33">
        <v>3.32</v>
      </c>
      <c r="Y2756" s="33">
        <v>-24.674400000000006</v>
      </c>
      <c r="Z2756" s="14">
        <f t="shared" si="171"/>
        <v>-0.62473794549266248</v>
      </c>
      <c r="AA2756" s="13" t="s">
        <v>88</v>
      </c>
      <c r="AB2756" s="33">
        <v>18.562932000000007</v>
      </c>
      <c r="AC2756" s="33">
        <v>42.287068000000005</v>
      </c>
    </row>
    <row r="2757" spans="2:29" x14ac:dyDescent="0.3">
      <c r="B2757" s="19"/>
      <c r="D2757" s="13" t="s">
        <v>8860</v>
      </c>
      <c r="E2757" s="29">
        <v>43265</v>
      </c>
      <c r="F2757" s="29" t="str">
        <f t="shared" si="172"/>
        <v>Thu</v>
      </c>
      <c r="G2757" s="29" t="str">
        <f t="shared" si="173"/>
        <v>Jun</v>
      </c>
      <c r="H2757" s="34">
        <f t="shared" si="170"/>
        <v>2018</v>
      </c>
      <c r="I2757" s="29">
        <v>43270</v>
      </c>
      <c r="J2757" s="13" t="s">
        <v>50</v>
      </c>
      <c r="K2757" s="13" t="s">
        <v>3354</v>
      </c>
      <c r="L2757" s="13" t="s">
        <v>24</v>
      </c>
      <c r="M2757" s="13" t="s">
        <v>160</v>
      </c>
      <c r="N2757" s="13" t="s">
        <v>160</v>
      </c>
      <c r="O2757" s="13" t="s">
        <v>54</v>
      </c>
      <c r="P2757" s="13" t="s">
        <v>55</v>
      </c>
      <c r="Q2757" s="13" t="s">
        <v>565</v>
      </c>
      <c r="R2757" s="13" t="s">
        <v>57</v>
      </c>
      <c r="S2757" s="13" t="s">
        <v>86</v>
      </c>
      <c r="T2757" s="13" t="s">
        <v>566</v>
      </c>
      <c r="U2757" s="33">
        <v>484.51139999999998</v>
      </c>
      <c r="V2757" s="15">
        <v>2</v>
      </c>
      <c r="W2757" s="14">
        <v>7.0000000000000007E-2</v>
      </c>
      <c r="X2757" s="33">
        <v>23.47</v>
      </c>
      <c r="Y2757" s="33">
        <v>151.03139999999999</v>
      </c>
      <c r="Z2757" s="14">
        <f t="shared" si="171"/>
        <v>0.31171898122520958</v>
      </c>
      <c r="AA2757" s="13" t="s">
        <v>88</v>
      </c>
      <c r="AB2757" s="33">
        <v>33.915798000000002</v>
      </c>
      <c r="AC2757" s="33">
        <v>276.094202</v>
      </c>
    </row>
    <row r="2758" spans="2:29" x14ac:dyDescent="0.3">
      <c r="B2758" s="19"/>
      <c r="D2758" s="13" t="s">
        <v>8861</v>
      </c>
      <c r="E2758" s="29">
        <v>43265</v>
      </c>
      <c r="F2758" s="29" t="str">
        <f t="shared" si="172"/>
        <v>Thu</v>
      </c>
      <c r="G2758" s="29" t="str">
        <f t="shared" si="173"/>
        <v>Jun</v>
      </c>
      <c r="H2758" s="34">
        <f t="shared" si="170"/>
        <v>2018</v>
      </c>
      <c r="I2758" s="29">
        <v>43270</v>
      </c>
      <c r="J2758" s="13" t="s">
        <v>50</v>
      </c>
      <c r="K2758" s="13" t="s">
        <v>3354</v>
      </c>
      <c r="L2758" s="13" t="s">
        <v>24</v>
      </c>
      <c r="M2758" s="13" t="s">
        <v>160</v>
      </c>
      <c r="N2758" s="13" t="s">
        <v>160</v>
      </c>
      <c r="O2758" s="13" t="s">
        <v>54</v>
      </c>
      <c r="P2758" s="13" t="s">
        <v>55</v>
      </c>
      <c r="Q2758" s="13" t="s">
        <v>4711</v>
      </c>
      <c r="R2758" s="13" t="s">
        <v>30</v>
      </c>
      <c r="S2758" s="13" t="s">
        <v>1121</v>
      </c>
      <c r="T2758" s="13" t="s">
        <v>4712</v>
      </c>
      <c r="U2758" s="33">
        <v>74.998800000000003</v>
      </c>
      <c r="V2758" s="15">
        <v>3</v>
      </c>
      <c r="W2758" s="14">
        <v>0.17</v>
      </c>
      <c r="X2758" s="33">
        <v>5.23</v>
      </c>
      <c r="Y2758" s="33">
        <v>-1.8612000000000037</v>
      </c>
      <c r="Z2758" s="14">
        <f t="shared" si="171"/>
        <v>-2.4816397062353047E-2</v>
      </c>
      <c r="AA2758" s="13" t="s">
        <v>88</v>
      </c>
      <c r="AB2758" s="33">
        <v>12.749796000000002</v>
      </c>
      <c r="AC2758" s="33">
        <v>58.880203999999999</v>
      </c>
    </row>
    <row r="2759" spans="2:29" x14ac:dyDescent="0.3">
      <c r="B2759" s="19"/>
      <c r="D2759" s="13" t="s">
        <v>8862</v>
      </c>
      <c r="E2759" s="29">
        <v>43494</v>
      </c>
      <c r="F2759" s="29" t="str">
        <f t="shared" si="172"/>
        <v>Tue</v>
      </c>
      <c r="G2759" s="29" t="str">
        <f t="shared" si="173"/>
        <v>Jan</v>
      </c>
      <c r="H2759" s="34">
        <f t="shared" si="170"/>
        <v>2019</v>
      </c>
      <c r="I2759" s="29">
        <v>43498</v>
      </c>
      <c r="J2759" s="13" t="s">
        <v>50</v>
      </c>
      <c r="K2759" s="13" t="s">
        <v>5457</v>
      </c>
      <c r="L2759" s="13" t="s">
        <v>24</v>
      </c>
      <c r="M2759" s="13" t="s">
        <v>1251</v>
      </c>
      <c r="N2759" s="13" t="s">
        <v>738</v>
      </c>
      <c r="O2759" s="13" t="s">
        <v>27</v>
      </c>
      <c r="P2759" s="13" t="s">
        <v>28</v>
      </c>
      <c r="Q2759" s="13" t="s">
        <v>5307</v>
      </c>
      <c r="R2759" s="13" t="s">
        <v>30</v>
      </c>
      <c r="S2759" s="13" t="s">
        <v>1121</v>
      </c>
      <c r="T2759" s="13" t="s">
        <v>5308</v>
      </c>
      <c r="U2759" s="33">
        <v>57.749999999999993</v>
      </c>
      <c r="V2759" s="15">
        <v>5</v>
      </c>
      <c r="W2759" s="14">
        <v>0</v>
      </c>
      <c r="X2759" s="33">
        <v>4.16</v>
      </c>
      <c r="Y2759" s="33">
        <v>17.849999999999998</v>
      </c>
      <c r="Z2759" s="14">
        <f t="shared" si="171"/>
        <v>0.30909090909090908</v>
      </c>
      <c r="AA2759" s="13" t="s">
        <v>88</v>
      </c>
      <c r="AB2759" s="33">
        <v>0</v>
      </c>
      <c r="AC2759" s="33">
        <v>35.739999999999995</v>
      </c>
    </row>
    <row r="2760" spans="2:29" x14ac:dyDescent="0.3">
      <c r="B2760" s="19"/>
      <c r="D2760" s="13" t="s">
        <v>8863</v>
      </c>
      <c r="E2760" s="29">
        <v>43422</v>
      </c>
      <c r="F2760" s="29" t="str">
        <f t="shared" si="172"/>
        <v>Sun</v>
      </c>
      <c r="G2760" s="29" t="str">
        <f t="shared" si="173"/>
        <v>Nov</v>
      </c>
      <c r="H2760" s="34">
        <f t="shared" si="170"/>
        <v>2018</v>
      </c>
      <c r="I2760" s="29">
        <v>43428</v>
      </c>
      <c r="J2760" s="13" t="s">
        <v>50</v>
      </c>
      <c r="K2760" s="13" t="s">
        <v>2708</v>
      </c>
      <c r="L2760" s="13" t="s">
        <v>24</v>
      </c>
      <c r="M2760" s="13" t="s">
        <v>596</v>
      </c>
      <c r="N2760" s="13" t="s">
        <v>168</v>
      </c>
      <c r="O2760" s="13" t="s">
        <v>54</v>
      </c>
      <c r="P2760" s="13" t="s">
        <v>55</v>
      </c>
      <c r="Q2760" s="13" t="s">
        <v>2709</v>
      </c>
      <c r="R2760" s="13" t="s">
        <v>40</v>
      </c>
      <c r="S2760" s="13" t="s">
        <v>67</v>
      </c>
      <c r="T2760" s="13" t="s">
        <v>2710</v>
      </c>
      <c r="U2760" s="33">
        <v>409.46039999999994</v>
      </c>
      <c r="V2760" s="15">
        <v>3</v>
      </c>
      <c r="W2760" s="14">
        <v>7.0000000000000007E-2</v>
      </c>
      <c r="X2760" s="33">
        <v>36.29</v>
      </c>
      <c r="Y2760" s="33">
        <v>162.8604</v>
      </c>
      <c r="Z2760" s="14">
        <f t="shared" si="171"/>
        <v>0.39774395765744386</v>
      </c>
      <c r="AA2760" s="13" t="s">
        <v>88</v>
      </c>
      <c r="AB2760" s="33">
        <v>28.662227999999999</v>
      </c>
      <c r="AC2760" s="33">
        <v>181.64777199999989</v>
      </c>
    </row>
    <row r="2761" spans="2:29" x14ac:dyDescent="0.3">
      <c r="B2761" s="19"/>
      <c r="D2761" s="13" t="s">
        <v>8864</v>
      </c>
      <c r="E2761" s="29">
        <v>43422</v>
      </c>
      <c r="F2761" s="29" t="str">
        <f t="shared" si="172"/>
        <v>Sun</v>
      </c>
      <c r="G2761" s="29" t="str">
        <f t="shared" si="173"/>
        <v>Nov</v>
      </c>
      <c r="H2761" s="34">
        <f t="shared" ref="H2761:H2824" si="174">YEAR(E2761)</f>
        <v>2018</v>
      </c>
      <c r="I2761" s="29">
        <v>43428</v>
      </c>
      <c r="J2761" s="13" t="s">
        <v>50</v>
      </c>
      <c r="K2761" s="13" t="s">
        <v>2708</v>
      </c>
      <c r="L2761" s="13" t="s">
        <v>24</v>
      </c>
      <c r="M2761" s="13" t="s">
        <v>596</v>
      </c>
      <c r="N2761" s="13" t="s">
        <v>168</v>
      </c>
      <c r="O2761" s="13" t="s">
        <v>54</v>
      </c>
      <c r="P2761" s="13" t="s">
        <v>55</v>
      </c>
      <c r="Q2761" s="13" t="s">
        <v>1751</v>
      </c>
      <c r="R2761" s="13" t="s">
        <v>40</v>
      </c>
      <c r="S2761" s="13" t="s">
        <v>41</v>
      </c>
      <c r="T2761" s="13" t="s">
        <v>1752</v>
      </c>
      <c r="U2761" s="33">
        <v>720.33480000000009</v>
      </c>
      <c r="V2761" s="15">
        <v>6</v>
      </c>
      <c r="W2761" s="14">
        <v>0.27</v>
      </c>
      <c r="X2761" s="33">
        <v>14.21</v>
      </c>
      <c r="Y2761" s="33">
        <v>-19.825200000000052</v>
      </c>
      <c r="Z2761" s="14">
        <f t="shared" ref="Z2761:Z2824" si="175">Y2761/U2761</f>
        <v>-2.7522202175988233E-2</v>
      </c>
      <c r="AA2761" s="13" t="s">
        <v>88</v>
      </c>
      <c r="AB2761" s="33">
        <v>194.49039600000003</v>
      </c>
      <c r="AC2761" s="33">
        <v>531.45960400000013</v>
      </c>
    </row>
    <row r="2762" spans="2:29" x14ac:dyDescent="0.3">
      <c r="B2762" s="19"/>
      <c r="D2762" s="13" t="s">
        <v>8865</v>
      </c>
      <c r="E2762" s="29">
        <v>43422</v>
      </c>
      <c r="F2762" s="29" t="str">
        <f t="shared" si="172"/>
        <v>Sun</v>
      </c>
      <c r="G2762" s="29" t="str">
        <f t="shared" si="173"/>
        <v>Nov</v>
      </c>
      <c r="H2762" s="34">
        <f t="shared" si="174"/>
        <v>2018</v>
      </c>
      <c r="I2762" s="29">
        <v>43428</v>
      </c>
      <c r="J2762" s="13" t="s">
        <v>50</v>
      </c>
      <c r="K2762" s="13" t="s">
        <v>2708</v>
      </c>
      <c r="L2762" s="13" t="s">
        <v>24</v>
      </c>
      <c r="M2762" s="13" t="s">
        <v>596</v>
      </c>
      <c r="N2762" s="13" t="s">
        <v>168</v>
      </c>
      <c r="O2762" s="13" t="s">
        <v>54</v>
      </c>
      <c r="P2762" s="13" t="s">
        <v>55</v>
      </c>
      <c r="Q2762" s="13" t="s">
        <v>5799</v>
      </c>
      <c r="R2762" s="13" t="s">
        <v>30</v>
      </c>
      <c r="S2762" s="13" t="s">
        <v>1607</v>
      </c>
      <c r="T2762" s="13" t="s">
        <v>5800</v>
      </c>
      <c r="U2762" s="33">
        <v>26.584799999999998</v>
      </c>
      <c r="V2762" s="15">
        <v>4</v>
      </c>
      <c r="W2762" s="14">
        <v>0.47000000000000003</v>
      </c>
      <c r="X2762" s="33">
        <v>2.52</v>
      </c>
      <c r="Y2762" s="33">
        <v>-15.655199999999999</v>
      </c>
      <c r="Z2762" s="14">
        <f t="shared" si="175"/>
        <v>-0.58887785501489576</v>
      </c>
      <c r="AA2762" s="13" t="s">
        <v>88</v>
      </c>
      <c r="AB2762" s="33">
        <v>12.494856</v>
      </c>
      <c r="AC2762" s="33">
        <v>27.225143999999997</v>
      </c>
    </row>
    <row r="2763" spans="2:29" x14ac:dyDescent="0.3">
      <c r="B2763" s="19"/>
      <c r="D2763" s="13" t="s">
        <v>8866</v>
      </c>
      <c r="E2763" s="29">
        <v>43644</v>
      </c>
      <c r="F2763" s="29" t="str">
        <f t="shared" si="172"/>
        <v>Fri</v>
      </c>
      <c r="G2763" s="29" t="str">
        <f t="shared" si="173"/>
        <v>Jun</v>
      </c>
      <c r="H2763" s="34">
        <f t="shared" si="174"/>
        <v>2019</v>
      </c>
      <c r="I2763" s="29">
        <v>43649</v>
      </c>
      <c r="J2763" s="13" t="s">
        <v>50</v>
      </c>
      <c r="K2763" s="13" t="s">
        <v>2708</v>
      </c>
      <c r="L2763" s="13" t="s">
        <v>24</v>
      </c>
      <c r="M2763" s="13" t="s">
        <v>160</v>
      </c>
      <c r="N2763" s="13" t="s">
        <v>160</v>
      </c>
      <c r="O2763" s="13" t="s">
        <v>54</v>
      </c>
      <c r="P2763" s="13" t="s">
        <v>55</v>
      </c>
      <c r="Q2763" s="13" t="s">
        <v>2933</v>
      </c>
      <c r="R2763" s="13" t="s">
        <v>40</v>
      </c>
      <c r="S2763" s="13" t="s">
        <v>906</v>
      </c>
      <c r="T2763" s="13" t="s">
        <v>2934</v>
      </c>
      <c r="U2763" s="33">
        <v>110.3103</v>
      </c>
      <c r="V2763" s="15">
        <v>3</v>
      </c>
      <c r="W2763" s="14">
        <v>0.27</v>
      </c>
      <c r="X2763" s="33">
        <v>7.09</v>
      </c>
      <c r="Y2763" s="33">
        <v>-22.709700000000005</v>
      </c>
      <c r="Z2763" s="14">
        <f t="shared" si="175"/>
        <v>-0.20587107459593534</v>
      </c>
      <c r="AA2763" s="13" t="s">
        <v>88</v>
      </c>
      <c r="AB2763" s="33">
        <v>29.783781000000001</v>
      </c>
      <c r="AC2763" s="33">
        <v>96.146219000000002</v>
      </c>
    </row>
    <row r="2764" spans="2:29" x14ac:dyDescent="0.3">
      <c r="B2764" s="19"/>
      <c r="D2764" s="13" t="s">
        <v>8867</v>
      </c>
      <c r="E2764" s="29">
        <v>43644</v>
      </c>
      <c r="F2764" s="29" t="str">
        <f t="shared" si="172"/>
        <v>Fri</v>
      </c>
      <c r="G2764" s="29" t="str">
        <f t="shared" si="173"/>
        <v>Jun</v>
      </c>
      <c r="H2764" s="34">
        <f t="shared" si="174"/>
        <v>2019</v>
      </c>
      <c r="I2764" s="29">
        <v>43649</v>
      </c>
      <c r="J2764" s="13" t="s">
        <v>50</v>
      </c>
      <c r="K2764" s="13" t="s">
        <v>2708</v>
      </c>
      <c r="L2764" s="13" t="s">
        <v>24</v>
      </c>
      <c r="M2764" s="13" t="s">
        <v>160</v>
      </c>
      <c r="N2764" s="13" t="s">
        <v>160</v>
      </c>
      <c r="O2764" s="13" t="s">
        <v>54</v>
      </c>
      <c r="P2764" s="13" t="s">
        <v>55</v>
      </c>
      <c r="Q2764" s="13" t="s">
        <v>5609</v>
      </c>
      <c r="R2764" s="13" t="s">
        <v>30</v>
      </c>
      <c r="S2764" s="13" t="s">
        <v>1121</v>
      </c>
      <c r="T2764" s="13" t="s">
        <v>5610</v>
      </c>
      <c r="U2764" s="33">
        <v>41.035199999999996</v>
      </c>
      <c r="V2764" s="15">
        <v>4</v>
      </c>
      <c r="W2764" s="14">
        <v>0.17</v>
      </c>
      <c r="X2764" s="33">
        <v>3.14</v>
      </c>
      <c r="Y2764" s="33">
        <v>12.835200000000002</v>
      </c>
      <c r="Z2764" s="14">
        <f t="shared" si="175"/>
        <v>0.31278512106679152</v>
      </c>
      <c r="AA2764" s="13" t="s">
        <v>88</v>
      </c>
      <c r="AB2764" s="33">
        <v>6.9759839999999995</v>
      </c>
      <c r="AC2764" s="33">
        <v>18.084015999999998</v>
      </c>
    </row>
    <row r="2765" spans="2:29" x14ac:dyDescent="0.3">
      <c r="B2765" s="19"/>
      <c r="D2765" s="13" t="s">
        <v>8868</v>
      </c>
      <c r="E2765" s="29">
        <v>43599</v>
      </c>
      <c r="F2765" s="29" t="str">
        <f t="shared" si="172"/>
        <v>Tue</v>
      </c>
      <c r="G2765" s="29" t="str">
        <f t="shared" si="173"/>
        <v>May</v>
      </c>
      <c r="H2765" s="34">
        <f t="shared" si="174"/>
        <v>2019</v>
      </c>
      <c r="I2765" s="29">
        <v>43605</v>
      </c>
      <c r="J2765" s="13" t="s">
        <v>50</v>
      </c>
      <c r="K2765" s="13" t="s">
        <v>6095</v>
      </c>
      <c r="L2765" s="13" t="s">
        <v>24</v>
      </c>
      <c r="M2765" s="13" t="s">
        <v>2686</v>
      </c>
      <c r="N2765" s="13" t="s">
        <v>2687</v>
      </c>
      <c r="O2765" s="13" t="s">
        <v>201</v>
      </c>
      <c r="P2765" s="13" t="s">
        <v>28</v>
      </c>
      <c r="Q2765" s="13" t="s">
        <v>4594</v>
      </c>
      <c r="R2765" s="13" t="s">
        <v>30</v>
      </c>
      <c r="S2765" s="13" t="s">
        <v>289</v>
      </c>
      <c r="T2765" s="13" t="s">
        <v>4595</v>
      </c>
      <c r="U2765" s="33">
        <v>34.92</v>
      </c>
      <c r="V2765" s="15">
        <v>2</v>
      </c>
      <c r="W2765" s="14">
        <v>0</v>
      </c>
      <c r="X2765" s="33">
        <v>1.19</v>
      </c>
      <c r="Y2765" s="33">
        <v>1.02</v>
      </c>
      <c r="Z2765" s="14">
        <f t="shared" si="175"/>
        <v>2.9209621993127148E-2</v>
      </c>
      <c r="AA2765" s="13" t="s">
        <v>88</v>
      </c>
      <c r="AB2765" s="33">
        <v>0</v>
      </c>
      <c r="AC2765" s="33">
        <v>32.71</v>
      </c>
    </row>
    <row r="2766" spans="2:29" x14ac:dyDescent="0.3">
      <c r="B2766" s="19"/>
      <c r="D2766" s="13" t="s">
        <v>8869</v>
      </c>
      <c r="E2766" s="29">
        <v>43974</v>
      </c>
      <c r="F2766" s="29" t="str">
        <f t="shared" si="172"/>
        <v>Sat</v>
      </c>
      <c r="G2766" s="29" t="str">
        <f t="shared" si="173"/>
        <v>May</v>
      </c>
      <c r="H2766" s="34">
        <f t="shared" si="174"/>
        <v>2020</v>
      </c>
      <c r="I2766" s="29">
        <v>43979</v>
      </c>
      <c r="J2766" s="13" t="s">
        <v>50</v>
      </c>
      <c r="K2766" s="13" t="s">
        <v>667</v>
      </c>
      <c r="L2766" s="13" t="s">
        <v>24</v>
      </c>
      <c r="M2766" s="13" t="s">
        <v>668</v>
      </c>
      <c r="N2766" s="13" t="s">
        <v>252</v>
      </c>
      <c r="O2766" s="13" t="s">
        <v>27</v>
      </c>
      <c r="P2766" s="13" t="s">
        <v>28</v>
      </c>
      <c r="Q2766" s="13" t="s">
        <v>669</v>
      </c>
      <c r="R2766" s="13" t="s">
        <v>30</v>
      </c>
      <c r="S2766" s="13" t="s">
        <v>289</v>
      </c>
      <c r="T2766" s="13" t="s">
        <v>670</v>
      </c>
      <c r="U2766" s="33">
        <v>1781.19</v>
      </c>
      <c r="V2766" s="15">
        <v>9</v>
      </c>
      <c r="W2766" s="14">
        <v>0</v>
      </c>
      <c r="X2766" s="33">
        <v>185.15</v>
      </c>
      <c r="Y2766" s="33">
        <v>35.370000000000005</v>
      </c>
      <c r="Z2766" s="14">
        <f t="shared" si="175"/>
        <v>1.9857510989843872E-2</v>
      </c>
      <c r="AA2766" s="13" t="s">
        <v>88</v>
      </c>
      <c r="AB2766" s="33">
        <v>0</v>
      </c>
      <c r="AC2766" s="33">
        <v>1560.67</v>
      </c>
    </row>
    <row r="2767" spans="2:29" x14ac:dyDescent="0.3">
      <c r="B2767" s="19"/>
      <c r="D2767" s="13" t="s">
        <v>8870</v>
      </c>
      <c r="E2767" s="29">
        <v>43044</v>
      </c>
      <c r="F2767" s="29" t="str">
        <f t="shared" si="172"/>
        <v>Sun</v>
      </c>
      <c r="G2767" s="29" t="str">
        <f t="shared" si="173"/>
        <v>Nov</v>
      </c>
      <c r="H2767" s="34">
        <f t="shared" si="174"/>
        <v>2017</v>
      </c>
      <c r="I2767" s="29">
        <v>43045</v>
      </c>
      <c r="J2767" s="13" t="s">
        <v>34</v>
      </c>
      <c r="K2767" s="13" t="s">
        <v>5011</v>
      </c>
      <c r="L2767" s="13" t="s">
        <v>24</v>
      </c>
      <c r="M2767" s="13" t="s">
        <v>157</v>
      </c>
      <c r="N2767" s="13" t="s">
        <v>158</v>
      </c>
      <c r="O2767" s="13" t="s">
        <v>54</v>
      </c>
      <c r="P2767" s="13" t="s">
        <v>55</v>
      </c>
      <c r="Q2767" s="13" t="s">
        <v>4948</v>
      </c>
      <c r="R2767" s="13" t="s">
        <v>30</v>
      </c>
      <c r="S2767" s="13" t="s">
        <v>1789</v>
      </c>
      <c r="T2767" s="13" t="s">
        <v>4949</v>
      </c>
      <c r="U2767" s="33">
        <v>53.655000000000001</v>
      </c>
      <c r="V2767" s="15">
        <v>5</v>
      </c>
      <c r="W2767" s="14">
        <v>0.27</v>
      </c>
      <c r="X2767" s="33">
        <v>6.74</v>
      </c>
      <c r="Y2767" s="33">
        <v>2.2050000000000018</v>
      </c>
      <c r="Z2767" s="14">
        <f t="shared" si="175"/>
        <v>4.1095890410958937E-2</v>
      </c>
      <c r="AA2767" s="13" t="s">
        <v>88</v>
      </c>
      <c r="AB2767" s="33">
        <v>14.48685</v>
      </c>
      <c r="AC2767" s="33">
        <v>30.223149999999993</v>
      </c>
    </row>
    <row r="2768" spans="2:29" x14ac:dyDescent="0.3">
      <c r="B2768" s="19"/>
      <c r="D2768" s="13" t="s">
        <v>8871</v>
      </c>
      <c r="E2768" s="29">
        <v>43044</v>
      </c>
      <c r="F2768" s="29" t="str">
        <f t="shared" si="172"/>
        <v>Sun</v>
      </c>
      <c r="G2768" s="29" t="str">
        <f t="shared" si="173"/>
        <v>Nov</v>
      </c>
      <c r="H2768" s="34">
        <f t="shared" si="174"/>
        <v>2017</v>
      </c>
      <c r="I2768" s="29">
        <v>43045</v>
      </c>
      <c r="J2768" s="13" t="s">
        <v>34</v>
      </c>
      <c r="K2768" s="13" t="s">
        <v>5011</v>
      </c>
      <c r="L2768" s="13" t="s">
        <v>24</v>
      </c>
      <c r="M2768" s="13" t="s">
        <v>157</v>
      </c>
      <c r="N2768" s="13" t="s">
        <v>158</v>
      </c>
      <c r="O2768" s="13" t="s">
        <v>54</v>
      </c>
      <c r="P2768" s="13" t="s">
        <v>55</v>
      </c>
      <c r="Q2768" s="13" t="s">
        <v>4130</v>
      </c>
      <c r="R2768" s="13" t="s">
        <v>30</v>
      </c>
      <c r="S2768" s="13" t="s">
        <v>1567</v>
      </c>
      <c r="T2768" s="13" t="s">
        <v>4131</v>
      </c>
      <c r="U2768" s="33">
        <v>47.413800000000002</v>
      </c>
      <c r="V2768" s="15">
        <v>3</v>
      </c>
      <c r="W2768" s="14">
        <v>0.47000000000000003</v>
      </c>
      <c r="X2768" s="33">
        <v>3.54</v>
      </c>
      <c r="Y2768" s="33">
        <v>2.683799999999998</v>
      </c>
      <c r="Z2768" s="14">
        <f t="shared" si="175"/>
        <v>5.6603773584905613E-2</v>
      </c>
      <c r="AA2768" s="13" t="s">
        <v>88</v>
      </c>
      <c r="AB2768" s="33">
        <v>22.284486000000001</v>
      </c>
      <c r="AC2768" s="33">
        <v>18.905514000000004</v>
      </c>
    </row>
    <row r="2769" spans="2:29" x14ac:dyDescent="0.3">
      <c r="B2769" s="19"/>
      <c r="D2769" s="13" t="s">
        <v>8872</v>
      </c>
      <c r="E2769" s="29">
        <v>43601</v>
      </c>
      <c r="F2769" s="29" t="str">
        <f t="shared" si="172"/>
        <v>Thu</v>
      </c>
      <c r="G2769" s="29" t="str">
        <f t="shared" si="173"/>
        <v>May</v>
      </c>
      <c r="H2769" s="34">
        <f t="shared" si="174"/>
        <v>2019</v>
      </c>
      <c r="I2769" s="29">
        <v>43603</v>
      </c>
      <c r="J2769" s="13" t="s">
        <v>22</v>
      </c>
      <c r="K2769" s="13" t="s">
        <v>4133</v>
      </c>
      <c r="L2769" s="13" t="s">
        <v>24</v>
      </c>
      <c r="M2769" s="13" t="s">
        <v>447</v>
      </c>
      <c r="N2769" s="13" t="s">
        <v>229</v>
      </c>
      <c r="O2769" s="13" t="s">
        <v>27</v>
      </c>
      <c r="P2769" s="13" t="s">
        <v>28</v>
      </c>
      <c r="Q2769" s="13" t="s">
        <v>2124</v>
      </c>
      <c r="R2769" s="13" t="s">
        <v>40</v>
      </c>
      <c r="S2769" s="13" t="s">
        <v>41</v>
      </c>
      <c r="T2769" s="13" t="s">
        <v>2125</v>
      </c>
      <c r="U2769" s="33">
        <v>53.009999999999991</v>
      </c>
      <c r="V2769" s="15">
        <v>1</v>
      </c>
      <c r="W2769" s="14">
        <v>0</v>
      </c>
      <c r="X2769" s="33">
        <v>13.78</v>
      </c>
      <c r="Y2769" s="33">
        <v>4.7700000000000005</v>
      </c>
      <c r="Z2769" s="14">
        <f t="shared" si="175"/>
        <v>8.9983022071307331E-2</v>
      </c>
      <c r="AA2769" s="13" t="s">
        <v>33</v>
      </c>
      <c r="AB2769" s="33">
        <v>0</v>
      </c>
      <c r="AC2769" s="33">
        <v>34.459999999999987</v>
      </c>
    </row>
    <row r="2770" spans="2:29" x14ac:dyDescent="0.3">
      <c r="B2770" s="19"/>
      <c r="D2770" s="13" t="s">
        <v>8873</v>
      </c>
      <c r="E2770" s="29">
        <v>43807</v>
      </c>
      <c r="F2770" s="29" t="str">
        <f t="shared" si="172"/>
        <v>Sun</v>
      </c>
      <c r="G2770" s="29" t="str">
        <f t="shared" si="173"/>
        <v>Dec</v>
      </c>
      <c r="H2770" s="34">
        <f t="shared" si="174"/>
        <v>2019</v>
      </c>
      <c r="I2770" s="29">
        <v>43812</v>
      </c>
      <c r="J2770" s="13" t="s">
        <v>50</v>
      </c>
      <c r="K2770" s="13" t="s">
        <v>4133</v>
      </c>
      <c r="L2770" s="13" t="s">
        <v>24</v>
      </c>
      <c r="M2770" s="13" t="s">
        <v>936</v>
      </c>
      <c r="N2770" s="13" t="s">
        <v>38</v>
      </c>
      <c r="O2770" s="13" t="s">
        <v>27</v>
      </c>
      <c r="P2770" s="13" t="s">
        <v>28</v>
      </c>
      <c r="Q2770" s="13" t="s">
        <v>3845</v>
      </c>
      <c r="R2770" s="13" t="s">
        <v>30</v>
      </c>
      <c r="S2770" s="13" t="s">
        <v>1567</v>
      </c>
      <c r="T2770" s="13" t="s">
        <v>3846</v>
      </c>
      <c r="U2770" s="33">
        <v>119.1</v>
      </c>
      <c r="V2770" s="15">
        <v>5</v>
      </c>
      <c r="W2770" s="14">
        <v>0</v>
      </c>
      <c r="X2770" s="33">
        <v>7.85</v>
      </c>
      <c r="Y2770" s="33">
        <v>0</v>
      </c>
      <c r="Z2770" s="14">
        <f t="shared" si="175"/>
        <v>0</v>
      </c>
      <c r="AA2770" s="13" t="s">
        <v>88</v>
      </c>
      <c r="AB2770" s="33">
        <v>0</v>
      </c>
      <c r="AC2770" s="33">
        <v>111.25</v>
      </c>
    </row>
    <row r="2771" spans="2:29" x14ac:dyDescent="0.3">
      <c r="B2771" s="19"/>
      <c r="D2771" s="13" t="s">
        <v>8874</v>
      </c>
      <c r="E2771" s="29">
        <v>43807</v>
      </c>
      <c r="F2771" s="29" t="str">
        <f t="shared" si="172"/>
        <v>Sun</v>
      </c>
      <c r="G2771" s="29" t="str">
        <f t="shared" si="173"/>
        <v>Dec</v>
      </c>
      <c r="H2771" s="34">
        <f t="shared" si="174"/>
        <v>2019</v>
      </c>
      <c r="I2771" s="29">
        <v>43812</v>
      </c>
      <c r="J2771" s="13" t="s">
        <v>50</v>
      </c>
      <c r="K2771" s="13" t="s">
        <v>4133</v>
      </c>
      <c r="L2771" s="13" t="s">
        <v>24</v>
      </c>
      <c r="M2771" s="13" t="s">
        <v>936</v>
      </c>
      <c r="N2771" s="13" t="s">
        <v>38</v>
      </c>
      <c r="O2771" s="13" t="s">
        <v>27</v>
      </c>
      <c r="P2771" s="13" t="s">
        <v>28</v>
      </c>
      <c r="Q2771" s="13" t="s">
        <v>5245</v>
      </c>
      <c r="R2771" s="13" t="s">
        <v>30</v>
      </c>
      <c r="S2771" s="13" t="s">
        <v>2177</v>
      </c>
      <c r="T2771" s="13" t="s">
        <v>5246</v>
      </c>
      <c r="U2771" s="33">
        <v>42.21</v>
      </c>
      <c r="V2771" s="15">
        <v>3</v>
      </c>
      <c r="W2771" s="14">
        <v>0</v>
      </c>
      <c r="X2771" s="33">
        <v>2.34</v>
      </c>
      <c r="Y2771" s="33">
        <v>7.5600000000000005</v>
      </c>
      <c r="Z2771" s="14">
        <f t="shared" si="175"/>
        <v>0.17910447761194032</v>
      </c>
      <c r="AA2771" s="13" t="s">
        <v>88</v>
      </c>
      <c r="AB2771" s="33">
        <v>0</v>
      </c>
      <c r="AC2771" s="33">
        <v>32.31</v>
      </c>
    </row>
    <row r="2772" spans="2:29" x14ac:dyDescent="0.3">
      <c r="B2772" s="19"/>
      <c r="D2772" s="13" t="s">
        <v>8875</v>
      </c>
      <c r="E2772" s="29">
        <v>43315</v>
      </c>
      <c r="F2772" s="29" t="str">
        <f t="shared" si="172"/>
        <v>Fri</v>
      </c>
      <c r="G2772" s="29" t="str">
        <f t="shared" si="173"/>
        <v>Aug</v>
      </c>
      <c r="H2772" s="34">
        <f t="shared" si="174"/>
        <v>2018</v>
      </c>
      <c r="I2772" s="29">
        <v>43320</v>
      </c>
      <c r="J2772" s="13" t="s">
        <v>50</v>
      </c>
      <c r="K2772" s="13" t="s">
        <v>2761</v>
      </c>
      <c r="L2772" s="13" t="s">
        <v>24</v>
      </c>
      <c r="M2772" s="13" t="s">
        <v>2010</v>
      </c>
      <c r="N2772" s="13" t="s">
        <v>2011</v>
      </c>
      <c r="O2772" s="13" t="s">
        <v>54</v>
      </c>
      <c r="P2772" s="13" t="s">
        <v>55</v>
      </c>
      <c r="Q2772" s="13" t="s">
        <v>3809</v>
      </c>
      <c r="R2772" s="13" t="s">
        <v>30</v>
      </c>
      <c r="S2772" s="13" t="s">
        <v>1121</v>
      </c>
      <c r="T2772" s="13" t="s">
        <v>3810</v>
      </c>
      <c r="U2772" s="33">
        <v>51.144600000000004</v>
      </c>
      <c r="V2772" s="15">
        <v>2</v>
      </c>
      <c r="W2772" s="14">
        <v>0.17</v>
      </c>
      <c r="X2772" s="33">
        <v>2.91</v>
      </c>
      <c r="Y2772" s="33">
        <v>18.444600000000001</v>
      </c>
      <c r="Z2772" s="14">
        <f t="shared" si="175"/>
        <v>0.36063631351110381</v>
      </c>
      <c r="AA2772" s="13" t="s">
        <v>88</v>
      </c>
      <c r="AB2772" s="33">
        <v>8.6945820000000005</v>
      </c>
      <c r="AC2772" s="33">
        <v>21.095418000000002</v>
      </c>
    </row>
    <row r="2773" spans="2:29" x14ac:dyDescent="0.3">
      <c r="B2773" s="19"/>
      <c r="D2773" s="13" t="s">
        <v>8876</v>
      </c>
      <c r="E2773" s="29">
        <v>43315</v>
      </c>
      <c r="F2773" s="29" t="str">
        <f t="shared" si="172"/>
        <v>Fri</v>
      </c>
      <c r="G2773" s="29" t="str">
        <f t="shared" si="173"/>
        <v>Aug</v>
      </c>
      <c r="H2773" s="34">
        <f t="shared" si="174"/>
        <v>2018</v>
      </c>
      <c r="I2773" s="29">
        <v>43320</v>
      </c>
      <c r="J2773" s="13" t="s">
        <v>50</v>
      </c>
      <c r="K2773" s="13" t="s">
        <v>2761</v>
      </c>
      <c r="L2773" s="13" t="s">
        <v>24</v>
      </c>
      <c r="M2773" s="13" t="s">
        <v>2010</v>
      </c>
      <c r="N2773" s="13" t="s">
        <v>2011</v>
      </c>
      <c r="O2773" s="13" t="s">
        <v>54</v>
      </c>
      <c r="P2773" s="13" t="s">
        <v>55</v>
      </c>
      <c r="Q2773" s="13" t="s">
        <v>5268</v>
      </c>
      <c r="R2773" s="13" t="s">
        <v>30</v>
      </c>
      <c r="S2773" s="13" t="s">
        <v>1607</v>
      </c>
      <c r="T2773" s="13" t="s">
        <v>5269</v>
      </c>
      <c r="U2773" s="33">
        <v>30.671100000000003</v>
      </c>
      <c r="V2773" s="15">
        <v>3</v>
      </c>
      <c r="W2773" s="14">
        <v>0.47000000000000003</v>
      </c>
      <c r="X2773" s="33">
        <v>1.1499999999999999</v>
      </c>
      <c r="Y2773" s="33">
        <v>-18.558900000000001</v>
      </c>
      <c r="Z2773" s="14">
        <f t="shared" si="175"/>
        <v>-0.60509404618680129</v>
      </c>
      <c r="AA2773" s="13" t="s">
        <v>88</v>
      </c>
      <c r="AB2773" s="33">
        <v>14.415417000000001</v>
      </c>
      <c r="AC2773" s="33">
        <v>33.664583</v>
      </c>
    </row>
    <row r="2774" spans="2:29" x14ac:dyDescent="0.3">
      <c r="B2774" s="19"/>
      <c r="D2774" s="13" t="s">
        <v>8877</v>
      </c>
      <c r="E2774" s="29">
        <v>44120</v>
      </c>
      <c r="F2774" s="29" t="str">
        <f t="shared" si="172"/>
        <v>Fri</v>
      </c>
      <c r="G2774" s="29" t="str">
        <f t="shared" si="173"/>
        <v>Oct</v>
      </c>
      <c r="H2774" s="34">
        <f t="shared" si="174"/>
        <v>2020</v>
      </c>
      <c r="I2774" s="29">
        <v>44126</v>
      </c>
      <c r="J2774" s="13" t="s">
        <v>50</v>
      </c>
      <c r="K2774" s="13" t="s">
        <v>2761</v>
      </c>
      <c r="L2774" s="13" t="s">
        <v>24</v>
      </c>
      <c r="M2774" s="13" t="s">
        <v>233</v>
      </c>
      <c r="N2774" s="13" t="s">
        <v>234</v>
      </c>
      <c r="O2774" s="13" t="s">
        <v>54</v>
      </c>
      <c r="P2774" s="13" t="s">
        <v>55</v>
      </c>
      <c r="Q2774" s="13" t="s">
        <v>1836</v>
      </c>
      <c r="R2774" s="13" t="s">
        <v>40</v>
      </c>
      <c r="S2774" s="13" t="s">
        <v>41</v>
      </c>
      <c r="T2774" s="13" t="s">
        <v>1837</v>
      </c>
      <c r="U2774" s="33">
        <v>555.03359999999998</v>
      </c>
      <c r="V2774" s="15">
        <v>9</v>
      </c>
      <c r="W2774" s="14">
        <v>0.27</v>
      </c>
      <c r="X2774" s="33">
        <v>34.6</v>
      </c>
      <c r="Y2774" s="33">
        <v>-175.04640000000001</v>
      </c>
      <c r="Z2774" s="14">
        <f t="shared" si="175"/>
        <v>-0.3153798256537983</v>
      </c>
      <c r="AA2774" s="13" t="s">
        <v>88</v>
      </c>
      <c r="AB2774" s="33">
        <v>149.859072</v>
      </c>
      <c r="AC2774" s="33">
        <v>545.62092800000005</v>
      </c>
    </row>
    <row r="2775" spans="2:29" x14ac:dyDescent="0.3">
      <c r="B2775" s="19"/>
      <c r="D2775" s="13" t="s">
        <v>8878</v>
      </c>
      <c r="E2775" s="29">
        <v>42955</v>
      </c>
      <c r="F2775" s="29" t="str">
        <f t="shared" si="172"/>
        <v>Tue</v>
      </c>
      <c r="G2775" s="29" t="str">
        <f t="shared" si="173"/>
        <v>Aug</v>
      </c>
      <c r="H2775" s="34">
        <f t="shared" si="174"/>
        <v>2017</v>
      </c>
      <c r="I2775" s="29">
        <v>42955</v>
      </c>
      <c r="J2775" s="13" t="s">
        <v>126</v>
      </c>
      <c r="K2775" s="13" t="s">
        <v>546</v>
      </c>
      <c r="L2775" s="13" t="s">
        <v>36</v>
      </c>
      <c r="M2775" s="13" t="s">
        <v>531</v>
      </c>
      <c r="N2775" s="13" t="s">
        <v>187</v>
      </c>
      <c r="O2775" s="13" t="s">
        <v>27</v>
      </c>
      <c r="P2775" s="13" t="s">
        <v>28</v>
      </c>
      <c r="Q2775" s="13" t="s">
        <v>547</v>
      </c>
      <c r="R2775" s="13" t="s">
        <v>57</v>
      </c>
      <c r="S2775" s="13" t="s">
        <v>86</v>
      </c>
      <c r="T2775" s="13" t="s">
        <v>548</v>
      </c>
      <c r="U2775" s="33">
        <v>1273.5600000000002</v>
      </c>
      <c r="V2775" s="15">
        <v>4</v>
      </c>
      <c r="W2775" s="14">
        <v>0</v>
      </c>
      <c r="X2775" s="33">
        <v>213.03</v>
      </c>
      <c r="Y2775" s="33">
        <v>573</v>
      </c>
      <c r="Z2775" s="14">
        <f t="shared" si="175"/>
        <v>0.44991990954489769</v>
      </c>
      <c r="AA2775" s="13" t="s">
        <v>88</v>
      </c>
      <c r="AB2775" s="33">
        <v>0</v>
      </c>
      <c r="AC2775" s="33">
        <v>487.5300000000002</v>
      </c>
    </row>
    <row r="2776" spans="2:29" x14ac:dyDescent="0.3">
      <c r="B2776" s="19"/>
      <c r="D2776" s="13" t="s">
        <v>8879</v>
      </c>
      <c r="E2776" s="29">
        <v>42955</v>
      </c>
      <c r="F2776" s="29" t="str">
        <f t="shared" si="172"/>
        <v>Tue</v>
      </c>
      <c r="G2776" s="29" t="str">
        <f t="shared" si="173"/>
        <v>Aug</v>
      </c>
      <c r="H2776" s="34">
        <f t="shared" si="174"/>
        <v>2017</v>
      </c>
      <c r="I2776" s="29">
        <v>42955</v>
      </c>
      <c r="J2776" s="13" t="s">
        <v>126</v>
      </c>
      <c r="K2776" s="13" t="s">
        <v>546</v>
      </c>
      <c r="L2776" s="13" t="s">
        <v>36</v>
      </c>
      <c r="M2776" s="13" t="s">
        <v>531</v>
      </c>
      <c r="N2776" s="13" t="s">
        <v>187</v>
      </c>
      <c r="O2776" s="13" t="s">
        <v>27</v>
      </c>
      <c r="P2776" s="13" t="s">
        <v>28</v>
      </c>
      <c r="Q2776" s="13" t="s">
        <v>272</v>
      </c>
      <c r="R2776" s="13" t="s">
        <v>57</v>
      </c>
      <c r="S2776" s="13" t="s">
        <v>86</v>
      </c>
      <c r="T2776" s="13" t="s">
        <v>273</v>
      </c>
      <c r="U2776" s="33">
        <v>284.93999999999994</v>
      </c>
      <c r="V2776" s="15">
        <v>2</v>
      </c>
      <c r="W2776" s="14">
        <v>0</v>
      </c>
      <c r="X2776" s="33">
        <v>36.21</v>
      </c>
      <c r="Y2776" s="33">
        <v>2.82</v>
      </c>
      <c r="Z2776" s="14">
        <f t="shared" si="175"/>
        <v>9.8968203832385786E-3</v>
      </c>
      <c r="AA2776" s="13" t="s">
        <v>88</v>
      </c>
      <c r="AB2776" s="33">
        <v>0</v>
      </c>
      <c r="AC2776" s="33">
        <v>245.90999999999994</v>
      </c>
    </row>
    <row r="2777" spans="2:29" x14ac:dyDescent="0.3">
      <c r="B2777" s="19"/>
      <c r="D2777" s="13" t="s">
        <v>8880</v>
      </c>
      <c r="E2777" s="29">
        <v>42955</v>
      </c>
      <c r="F2777" s="29" t="str">
        <f t="shared" si="172"/>
        <v>Tue</v>
      </c>
      <c r="G2777" s="29" t="str">
        <f t="shared" si="173"/>
        <v>Aug</v>
      </c>
      <c r="H2777" s="34">
        <f t="shared" si="174"/>
        <v>2017</v>
      </c>
      <c r="I2777" s="29">
        <v>42955</v>
      </c>
      <c r="J2777" s="13" t="s">
        <v>126</v>
      </c>
      <c r="K2777" s="13" t="s">
        <v>546</v>
      </c>
      <c r="L2777" s="13" t="s">
        <v>36</v>
      </c>
      <c r="M2777" s="13" t="s">
        <v>531</v>
      </c>
      <c r="N2777" s="13" t="s">
        <v>187</v>
      </c>
      <c r="O2777" s="13" t="s">
        <v>27</v>
      </c>
      <c r="P2777" s="13" t="s">
        <v>28</v>
      </c>
      <c r="Q2777" s="13" t="s">
        <v>3374</v>
      </c>
      <c r="R2777" s="13" t="s">
        <v>40</v>
      </c>
      <c r="S2777" s="13" t="s">
        <v>906</v>
      </c>
      <c r="T2777" s="13" t="s">
        <v>3375</v>
      </c>
      <c r="U2777" s="33">
        <v>150.48000000000002</v>
      </c>
      <c r="V2777" s="15">
        <v>3</v>
      </c>
      <c r="W2777" s="14">
        <v>0</v>
      </c>
      <c r="X2777" s="33">
        <v>23.03</v>
      </c>
      <c r="Y2777" s="33">
        <v>51.12</v>
      </c>
      <c r="Z2777" s="14">
        <f t="shared" si="175"/>
        <v>0.33971291866028702</v>
      </c>
      <c r="AA2777" s="13" t="s">
        <v>88</v>
      </c>
      <c r="AB2777" s="33">
        <v>0</v>
      </c>
      <c r="AC2777" s="33">
        <v>76.330000000000013</v>
      </c>
    </row>
    <row r="2778" spans="2:29" x14ac:dyDescent="0.3">
      <c r="B2778" s="19"/>
      <c r="D2778" s="13" t="s">
        <v>8881</v>
      </c>
      <c r="E2778" s="29">
        <v>42955</v>
      </c>
      <c r="F2778" s="29" t="str">
        <f t="shared" si="172"/>
        <v>Tue</v>
      </c>
      <c r="G2778" s="29" t="str">
        <f t="shared" si="173"/>
        <v>Aug</v>
      </c>
      <c r="H2778" s="34">
        <f t="shared" si="174"/>
        <v>2017</v>
      </c>
      <c r="I2778" s="29">
        <v>42955</v>
      </c>
      <c r="J2778" s="13" t="s">
        <v>126</v>
      </c>
      <c r="K2778" s="13" t="s">
        <v>546</v>
      </c>
      <c r="L2778" s="13" t="s">
        <v>36</v>
      </c>
      <c r="M2778" s="13" t="s">
        <v>531</v>
      </c>
      <c r="N2778" s="13" t="s">
        <v>187</v>
      </c>
      <c r="O2778" s="13" t="s">
        <v>27</v>
      </c>
      <c r="P2778" s="13" t="s">
        <v>28</v>
      </c>
      <c r="Q2778" s="13" t="s">
        <v>4306</v>
      </c>
      <c r="R2778" s="13" t="s">
        <v>30</v>
      </c>
      <c r="S2778" s="13" t="s">
        <v>1607</v>
      </c>
      <c r="T2778" s="13" t="s">
        <v>4307</v>
      </c>
      <c r="U2778" s="33">
        <v>60.899999999999991</v>
      </c>
      <c r="V2778" s="15">
        <v>7</v>
      </c>
      <c r="W2778" s="14">
        <v>0</v>
      </c>
      <c r="X2778" s="33">
        <v>12.19</v>
      </c>
      <c r="Y2778" s="33">
        <v>8.4000000000000021</v>
      </c>
      <c r="Z2778" s="14">
        <f t="shared" si="175"/>
        <v>0.13793103448275867</v>
      </c>
      <c r="AA2778" s="13" t="s">
        <v>88</v>
      </c>
      <c r="AB2778" s="33">
        <v>0</v>
      </c>
      <c r="AC2778" s="33">
        <v>40.309999999999988</v>
      </c>
    </row>
    <row r="2779" spans="2:29" x14ac:dyDescent="0.3">
      <c r="B2779" s="19"/>
      <c r="D2779" s="13" t="s">
        <v>8882</v>
      </c>
      <c r="E2779" s="29">
        <v>42955</v>
      </c>
      <c r="F2779" s="29" t="str">
        <f t="shared" si="172"/>
        <v>Tue</v>
      </c>
      <c r="G2779" s="29" t="str">
        <f t="shared" si="173"/>
        <v>Aug</v>
      </c>
      <c r="H2779" s="34">
        <f t="shared" si="174"/>
        <v>2017</v>
      </c>
      <c r="I2779" s="29">
        <v>42955</v>
      </c>
      <c r="J2779" s="13" t="s">
        <v>126</v>
      </c>
      <c r="K2779" s="13" t="s">
        <v>546</v>
      </c>
      <c r="L2779" s="13" t="s">
        <v>36</v>
      </c>
      <c r="M2779" s="13" t="s">
        <v>531</v>
      </c>
      <c r="N2779" s="13" t="s">
        <v>187</v>
      </c>
      <c r="O2779" s="13" t="s">
        <v>27</v>
      </c>
      <c r="P2779" s="13" t="s">
        <v>28</v>
      </c>
      <c r="Q2779" s="13" t="s">
        <v>5289</v>
      </c>
      <c r="R2779" s="13" t="s">
        <v>30</v>
      </c>
      <c r="S2779" s="13" t="s">
        <v>1121</v>
      </c>
      <c r="T2779" s="13" t="s">
        <v>5290</v>
      </c>
      <c r="U2779" s="33">
        <v>13.32</v>
      </c>
      <c r="V2779" s="15">
        <v>2</v>
      </c>
      <c r="W2779" s="14">
        <v>0</v>
      </c>
      <c r="X2779" s="33">
        <v>1.93</v>
      </c>
      <c r="Y2779" s="33">
        <v>4.92</v>
      </c>
      <c r="Z2779" s="14">
        <f t="shared" si="175"/>
        <v>0.36936936936936937</v>
      </c>
      <c r="AA2779" s="13" t="s">
        <v>88</v>
      </c>
      <c r="AB2779" s="33">
        <v>0</v>
      </c>
      <c r="AC2779" s="33">
        <v>6.4700000000000006</v>
      </c>
    </row>
    <row r="2780" spans="2:29" x14ac:dyDescent="0.3">
      <c r="B2780" s="19"/>
      <c r="D2780" s="13" t="s">
        <v>8883</v>
      </c>
      <c r="E2780" s="29">
        <v>43036</v>
      </c>
      <c r="F2780" s="29" t="str">
        <f t="shared" si="172"/>
        <v>Sat</v>
      </c>
      <c r="G2780" s="29" t="str">
        <f t="shared" si="173"/>
        <v>Oct</v>
      </c>
      <c r="H2780" s="34">
        <f t="shared" si="174"/>
        <v>2017</v>
      </c>
      <c r="I2780" s="29">
        <v>43043</v>
      </c>
      <c r="J2780" s="13" t="s">
        <v>50</v>
      </c>
      <c r="K2780" s="13" t="s">
        <v>5697</v>
      </c>
      <c r="L2780" s="13" t="s">
        <v>36</v>
      </c>
      <c r="M2780" s="13" t="s">
        <v>90</v>
      </c>
      <c r="N2780" s="13" t="s">
        <v>91</v>
      </c>
      <c r="O2780" s="13" t="s">
        <v>54</v>
      </c>
      <c r="P2780" s="13" t="s">
        <v>55</v>
      </c>
      <c r="Q2780" s="13" t="s">
        <v>3817</v>
      </c>
      <c r="R2780" s="13" t="s">
        <v>30</v>
      </c>
      <c r="S2780" s="13" t="s">
        <v>2177</v>
      </c>
      <c r="T2780" s="13" t="s">
        <v>3818</v>
      </c>
      <c r="U2780" s="33">
        <v>38.557500000000005</v>
      </c>
      <c r="V2780" s="15">
        <v>5</v>
      </c>
      <c r="W2780" s="14">
        <v>0.47000000000000003</v>
      </c>
      <c r="X2780" s="33">
        <v>2.98</v>
      </c>
      <c r="Y2780" s="33">
        <v>-25.492500000000003</v>
      </c>
      <c r="Z2780" s="14">
        <f t="shared" si="175"/>
        <v>-0.66115541723400117</v>
      </c>
      <c r="AA2780" s="13" t="s">
        <v>88</v>
      </c>
      <c r="AB2780" s="33">
        <v>18.122025000000004</v>
      </c>
      <c r="AC2780" s="33">
        <v>42.947975</v>
      </c>
    </row>
    <row r="2781" spans="2:29" x14ac:dyDescent="0.3">
      <c r="B2781" s="19"/>
      <c r="D2781" s="13" t="s">
        <v>8884</v>
      </c>
      <c r="E2781" s="29">
        <v>43036</v>
      </c>
      <c r="F2781" s="29" t="str">
        <f t="shared" si="172"/>
        <v>Sat</v>
      </c>
      <c r="G2781" s="29" t="str">
        <f t="shared" si="173"/>
        <v>Oct</v>
      </c>
      <c r="H2781" s="34">
        <f t="shared" si="174"/>
        <v>2017</v>
      </c>
      <c r="I2781" s="29">
        <v>43043</v>
      </c>
      <c r="J2781" s="13" t="s">
        <v>50</v>
      </c>
      <c r="K2781" s="13" t="s">
        <v>5697</v>
      </c>
      <c r="L2781" s="13" t="s">
        <v>36</v>
      </c>
      <c r="M2781" s="13" t="s">
        <v>90</v>
      </c>
      <c r="N2781" s="13" t="s">
        <v>91</v>
      </c>
      <c r="O2781" s="13" t="s">
        <v>54</v>
      </c>
      <c r="P2781" s="13" t="s">
        <v>55</v>
      </c>
      <c r="Q2781" s="13" t="s">
        <v>4754</v>
      </c>
      <c r="R2781" s="13" t="s">
        <v>30</v>
      </c>
      <c r="S2781" s="13" t="s">
        <v>2177</v>
      </c>
      <c r="T2781" s="13" t="s">
        <v>4755</v>
      </c>
      <c r="U2781" s="33">
        <v>22.228200000000001</v>
      </c>
      <c r="V2781" s="15">
        <v>3</v>
      </c>
      <c r="W2781" s="14">
        <v>0.47000000000000003</v>
      </c>
      <c r="X2781" s="33">
        <v>1.5</v>
      </c>
      <c r="Y2781" s="33">
        <v>1.2581999999999951</v>
      </c>
      <c r="Z2781" s="14">
        <f t="shared" si="175"/>
        <v>5.660377358490544E-2</v>
      </c>
      <c r="AA2781" s="13" t="s">
        <v>88</v>
      </c>
      <c r="AB2781" s="33">
        <v>10.447254000000001</v>
      </c>
      <c r="AC2781" s="33">
        <v>9.022746000000005</v>
      </c>
    </row>
    <row r="2782" spans="2:29" x14ac:dyDescent="0.3">
      <c r="B2782" s="19"/>
      <c r="D2782" s="13" t="s">
        <v>8885</v>
      </c>
      <c r="E2782" s="29">
        <v>43740</v>
      </c>
      <c r="F2782" s="29" t="str">
        <f t="shared" si="172"/>
        <v>Wed</v>
      </c>
      <c r="G2782" s="29" t="str">
        <f t="shared" si="173"/>
        <v>Oct</v>
      </c>
      <c r="H2782" s="34">
        <f t="shared" si="174"/>
        <v>2019</v>
      </c>
      <c r="I2782" s="29">
        <v>43742</v>
      </c>
      <c r="J2782" s="13" t="s">
        <v>34</v>
      </c>
      <c r="K2782" s="13" t="s">
        <v>871</v>
      </c>
      <c r="L2782" s="13" t="s">
        <v>82</v>
      </c>
      <c r="M2782" s="13" t="s">
        <v>145</v>
      </c>
      <c r="N2782" s="13" t="s">
        <v>146</v>
      </c>
      <c r="O2782" s="13" t="s">
        <v>27</v>
      </c>
      <c r="P2782" s="13" t="s">
        <v>28</v>
      </c>
      <c r="Q2782" s="13" t="s">
        <v>872</v>
      </c>
      <c r="R2782" s="13" t="s">
        <v>40</v>
      </c>
      <c r="S2782" s="13" t="s">
        <v>41</v>
      </c>
      <c r="T2782" s="13" t="s">
        <v>873</v>
      </c>
      <c r="U2782" s="33">
        <v>404.73</v>
      </c>
      <c r="V2782" s="15">
        <v>3</v>
      </c>
      <c r="W2782" s="14">
        <v>0</v>
      </c>
      <c r="X2782" s="33">
        <v>154</v>
      </c>
      <c r="Y2782" s="33">
        <v>117.35999999999999</v>
      </c>
      <c r="Z2782" s="14">
        <f t="shared" si="175"/>
        <v>0.28997109183900371</v>
      </c>
      <c r="AA2782" s="13" t="s">
        <v>33</v>
      </c>
      <c r="AB2782" s="33">
        <v>0</v>
      </c>
      <c r="AC2782" s="33">
        <v>133.37000000000003</v>
      </c>
    </row>
    <row r="2783" spans="2:29" x14ac:dyDescent="0.3">
      <c r="B2783" s="19"/>
      <c r="D2783" s="13" t="s">
        <v>8886</v>
      </c>
      <c r="E2783" s="29">
        <v>43740</v>
      </c>
      <c r="F2783" s="29" t="str">
        <f t="shared" si="172"/>
        <v>Wed</v>
      </c>
      <c r="G2783" s="29" t="str">
        <f t="shared" si="173"/>
        <v>Oct</v>
      </c>
      <c r="H2783" s="34">
        <f t="shared" si="174"/>
        <v>2019</v>
      </c>
      <c r="I2783" s="29">
        <v>43742</v>
      </c>
      <c r="J2783" s="13" t="s">
        <v>34</v>
      </c>
      <c r="K2783" s="13" t="s">
        <v>871</v>
      </c>
      <c r="L2783" s="13" t="s">
        <v>82</v>
      </c>
      <c r="M2783" s="13" t="s">
        <v>145</v>
      </c>
      <c r="N2783" s="13" t="s">
        <v>146</v>
      </c>
      <c r="O2783" s="13" t="s">
        <v>27</v>
      </c>
      <c r="P2783" s="13" t="s">
        <v>28</v>
      </c>
      <c r="Q2783" s="13" t="s">
        <v>1090</v>
      </c>
      <c r="R2783" s="13" t="s">
        <v>40</v>
      </c>
      <c r="S2783" s="13" t="s">
        <v>67</v>
      </c>
      <c r="T2783" s="13" t="s">
        <v>1091</v>
      </c>
      <c r="U2783" s="33">
        <v>437.34000000000003</v>
      </c>
      <c r="V2783" s="15">
        <v>1</v>
      </c>
      <c r="W2783" s="14">
        <v>0</v>
      </c>
      <c r="X2783" s="33">
        <v>126.41</v>
      </c>
      <c r="Y2783" s="33">
        <v>96.210000000000008</v>
      </c>
      <c r="Z2783" s="14">
        <f t="shared" si="175"/>
        <v>0.21998902455755248</v>
      </c>
      <c r="AA2783" s="13" t="s">
        <v>33</v>
      </c>
      <c r="AB2783" s="33">
        <v>0</v>
      </c>
      <c r="AC2783" s="33">
        <v>214.72000000000006</v>
      </c>
    </row>
    <row r="2784" spans="2:29" x14ac:dyDescent="0.3">
      <c r="B2784" s="19"/>
      <c r="D2784" s="13" t="s">
        <v>8887</v>
      </c>
      <c r="E2784" s="29">
        <v>43085</v>
      </c>
      <c r="F2784" s="29" t="str">
        <f t="shared" si="172"/>
        <v>Sat</v>
      </c>
      <c r="G2784" s="29" t="str">
        <f t="shared" si="173"/>
        <v>Dec</v>
      </c>
      <c r="H2784" s="34">
        <f t="shared" si="174"/>
        <v>2017</v>
      </c>
      <c r="I2784" s="29">
        <v>43088</v>
      </c>
      <c r="J2784" s="13" t="s">
        <v>22</v>
      </c>
      <c r="K2784" s="13" t="s">
        <v>3310</v>
      </c>
      <c r="L2784" s="13" t="s">
        <v>36</v>
      </c>
      <c r="M2784" s="13" t="s">
        <v>400</v>
      </c>
      <c r="N2784" s="13" t="s">
        <v>91</v>
      </c>
      <c r="O2784" s="13" t="s">
        <v>54</v>
      </c>
      <c r="P2784" s="13" t="s">
        <v>55</v>
      </c>
      <c r="Q2784" s="13" t="s">
        <v>2898</v>
      </c>
      <c r="R2784" s="13" t="s">
        <v>30</v>
      </c>
      <c r="S2784" s="13" t="s">
        <v>1121</v>
      </c>
      <c r="T2784" s="13" t="s">
        <v>2899</v>
      </c>
      <c r="U2784" s="33">
        <v>101.09400000000001</v>
      </c>
      <c r="V2784" s="15">
        <v>4</v>
      </c>
      <c r="W2784" s="14">
        <v>0.17</v>
      </c>
      <c r="X2784" s="33">
        <v>23.94</v>
      </c>
      <c r="Y2784" s="33">
        <v>38.933999999999997</v>
      </c>
      <c r="Z2784" s="14">
        <f t="shared" si="175"/>
        <v>0.38512671375155788</v>
      </c>
      <c r="AA2784" s="13" t="s">
        <v>33</v>
      </c>
      <c r="AB2784" s="33">
        <v>17.185980000000004</v>
      </c>
      <c r="AC2784" s="33">
        <v>21.034020000000012</v>
      </c>
    </row>
    <row r="2785" spans="2:29" x14ac:dyDescent="0.3">
      <c r="B2785" s="19"/>
      <c r="D2785" s="13" t="s">
        <v>8888</v>
      </c>
      <c r="E2785" s="29">
        <v>44084</v>
      </c>
      <c r="F2785" s="29" t="str">
        <f t="shared" si="172"/>
        <v>Thu</v>
      </c>
      <c r="G2785" s="29" t="str">
        <f t="shared" si="173"/>
        <v>Sep</v>
      </c>
      <c r="H2785" s="34">
        <f t="shared" si="174"/>
        <v>2020</v>
      </c>
      <c r="I2785" s="29">
        <v>44091</v>
      </c>
      <c r="J2785" s="13" t="s">
        <v>50</v>
      </c>
      <c r="K2785" s="13" t="s">
        <v>3310</v>
      </c>
      <c r="L2785" s="13" t="s">
        <v>36</v>
      </c>
      <c r="M2785" s="13" t="s">
        <v>160</v>
      </c>
      <c r="N2785" s="13" t="s">
        <v>160</v>
      </c>
      <c r="O2785" s="13" t="s">
        <v>54</v>
      </c>
      <c r="P2785" s="13" t="s">
        <v>55</v>
      </c>
      <c r="Q2785" s="13" t="s">
        <v>3597</v>
      </c>
      <c r="R2785" s="13" t="s">
        <v>57</v>
      </c>
      <c r="S2785" s="13" t="s">
        <v>86</v>
      </c>
      <c r="T2785" s="13" t="s">
        <v>3598</v>
      </c>
      <c r="U2785" s="33">
        <v>268.1748</v>
      </c>
      <c r="V2785" s="15">
        <v>2</v>
      </c>
      <c r="W2785" s="14">
        <v>7.0000000000000007E-2</v>
      </c>
      <c r="X2785" s="33">
        <v>20.16</v>
      </c>
      <c r="Y2785" s="33">
        <v>17.254799999999996</v>
      </c>
      <c r="Z2785" s="14">
        <f t="shared" si="175"/>
        <v>6.4341615990764212E-2</v>
      </c>
      <c r="AA2785" s="13" t="s">
        <v>266</v>
      </c>
      <c r="AB2785" s="33">
        <v>18.772236000000003</v>
      </c>
      <c r="AC2785" s="33">
        <v>211.98776400000003</v>
      </c>
    </row>
    <row r="2786" spans="2:29" x14ac:dyDescent="0.3">
      <c r="B2786" s="19"/>
      <c r="D2786" s="13" t="s">
        <v>8889</v>
      </c>
      <c r="E2786" s="29">
        <v>42824</v>
      </c>
      <c r="F2786" s="29" t="str">
        <f t="shared" si="172"/>
        <v>Thu</v>
      </c>
      <c r="G2786" s="29" t="str">
        <f t="shared" si="173"/>
        <v>Mar</v>
      </c>
      <c r="H2786" s="34">
        <f t="shared" si="174"/>
        <v>2017</v>
      </c>
      <c r="I2786" s="29">
        <v>42830</v>
      </c>
      <c r="J2786" s="13" t="s">
        <v>50</v>
      </c>
      <c r="K2786" s="13" t="s">
        <v>5197</v>
      </c>
      <c r="L2786" s="13" t="s">
        <v>24</v>
      </c>
      <c r="M2786" s="13" t="s">
        <v>160</v>
      </c>
      <c r="N2786" s="13" t="s">
        <v>160</v>
      </c>
      <c r="O2786" s="13" t="s">
        <v>54</v>
      </c>
      <c r="P2786" s="13" t="s">
        <v>55</v>
      </c>
      <c r="Q2786" s="13" t="s">
        <v>4203</v>
      </c>
      <c r="R2786" s="13" t="s">
        <v>30</v>
      </c>
      <c r="S2786" s="13" t="s">
        <v>1228</v>
      </c>
      <c r="T2786" s="13" t="s">
        <v>4204</v>
      </c>
      <c r="U2786" s="33">
        <v>66.462000000000018</v>
      </c>
      <c r="V2786" s="15">
        <v>5</v>
      </c>
      <c r="W2786" s="14">
        <v>0.47000000000000003</v>
      </c>
      <c r="X2786" s="33">
        <v>5.43</v>
      </c>
      <c r="Y2786" s="33">
        <v>-17.688000000000017</v>
      </c>
      <c r="Z2786" s="14">
        <f t="shared" si="175"/>
        <v>-0.26613704071499522</v>
      </c>
      <c r="AA2786" s="13" t="s">
        <v>88</v>
      </c>
      <c r="AB2786" s="33">
        <v>31.237140000000011</v>
      </c>
      <c r="AC2786" s="33">
        <v>47.482860000000024</v>
      </c>
    </row>
    <row r="2787" spans="2:29" x14ac:dyDescent="0.3">
      <c r="B2787" s="19"/>
      <c r="D2787" s="13" t="s">
        <v>8890</v>
      </c>
      <c r="E2787" s="29">
        <v>42824</v>
      </c>
      <c r="F2787" s="29" t="str">
        <f t="shared" si="172"/>
        <v>Thu</v>
      </c>
      <c r="G2787" s="29" t="str">
        <f t="shared" si="173"/>
        <v>Mar</v>
      </c>
      <c r="H2787" s="34">
        <f t="shared" si="174"/>
        <v>2017</v>
      </c>
      <c r="I2787" s="29">
        <v>42830</v>
      </c>
      <c r="J2787" s="13" t="s">
        <v>50</v>
      </c>
      <c r="K2787" s="13" t="s">
        <v>5197</v>
      </c>
      <c r="L2787" s="13" t="s">
        <v>24</v>
      </c>
      <c r="M2787" s="13" t="s">
        <v>160</v>
      </c>
      <c r="N2787" s="13" t="s">
        <v>160</v>
      </c>
      <c r="O2787" s="13" t="s">
        <v>54</v>
      </c>
      <c r="P2787" s="13" t="s">
        <v>55</v>
      </c>
      <c r="Q2787" s="13" t="s">
        <v>3323</v>
      </c>
      <c r="R2787" s="13" t="s">
        <v>30</v>
      </c>
      <c r="S2787" s="13" t="s">
        <v>2177</v>
      </c>
      <c r="T2787" s="13" t="s">
        <v>3324</v>
      </c>
      <c r="U2787" s="33">
        <v>29.955600000000004</v>
      </c>
      <c r="V2787" s="15">
        <v>3</v>
      </c>
      <c r="W2787" s="14">
        <v>0.47000000000000003</v>
      </c>
      <c r="X2787" s="33">
        <v>2.25</v>
      </c>
      <c r="Y2787" s="33">
        <v>-7.3944000000000045</v>
      </c>
      <c r="Z2787" s="14">
        <f t="shared" si="175"/>
        <v>-0.24684533109001333</v>
      </c>
      <c r="AA2787" s="13" t="s">
        <v>88</v>
      </c>
      <c r="AB2787" s="33">
        <v>14.079132000000003</v>
      </c>
      <c r="AC2787" s="33">
        <v>21.020868000000007</v>
      </c>
    </row>
    <row r="2788" spans="2:29" x14ac:dyDescent="0.3">
      <c r="B2788" s="19"/>
      <c r="D2788" s="13" t="s">
        <v>8891</v>
      </c>
      <c r="E2788" s="29">
        <v>43235</v>
      </c>
      <c r="F2788" s="29" t="str">
        <f t="shared" si="172"/>
        <v>Tue</v>
      </c>
      <c r="G2788" s="29" t="str">
        <f t="shared" si="173"/>
        <v>May</v>
      </c>
      <c r="H2788" s="34">
        <f t="shared" si="174"/>
        <v>2018</v>
      </c>
      <c r="I2788" s="29">
        <v>43238</v>
      </c>
      <c r="J2788" s="13" t="s">
        <v>34</v>
      </c>
      <c r="K2788" s="13" t="s">
        <v>3816</v>
      </c>
      <c r="L2788" s="13" t="s">
        <v>24</v>
      </c>
      <c r="M2788" s="13" t="s">
        <v>205</v>
      </c>
      <c r="N2788" s="13" t="s">
        <v>205</v>
      </c>
      <c r="O2788" s="13" t="s">
        <v>114</v>
      </c>
      <c r="P2788" s="13" t="s">
        <v>55</v>
      </c>
      <c r="Q2788" s="13" t="s">
        <v>3817</v>
      </c>
      <c r="R2788" s="13" t="s">
        <v>30</v>
      </c>
      <c r="S2788" s="13" t="s">
        <v>2177</v>
      </c>
      <c r="T2788" s="13" t="s">
        <v>3818</v>
      </c>
      <c r="U2788" s="33">
        <v>145.5</v>
      </c>
      <c r="V2788" s="15">
        <v>10</v>
      </c>
      <c r="W2788" s="14">
        <v>0</v>
      </c>
      <c r="X2788" s="33">
        <v>17.559999999999999</v>
      </c>
      <c r="Y2788" s="33">
        <v>17.399999999999999</v>
      </c>
      <c r="Z2788" s="14">
        <f t="shared" si="175"/>
        <v>0.11958762886597937</v>
      </c>
      <c r="AA2788" s="13" t="s">
        <v>88</v>
      </c>
      <c r="AB2788" s="33">
        <v>0</v>
      </c>
      <c r="AC2788" s="33">
        <v>110.53999999999999</v>
      </c>
    </row>
    <row r="2789" spans="2:29" x14ac:dyDescent="0.3">
      <c r="B2789" s="19"/>
      <c r="D2789" s="13" t="s">
        <v>8892</v>
      </c>
      <c r="E2789" s="29">
        <v>43180</v>
      </c>
      <c r="F2789" s="29" t="str">
        <f t="shared" si="172"/>
        <v>Wed</v>
      </c>
      <c r="G2789" s="29" t="str">
        <f t="shared" si="173"/>
        <v>Mar</v>
      </c>
      <c r="H2789" s="34">
        <f t="shared" si="174"/>
        <v>2018</v>
      </c>
      <c r="I2789" s="29">
        <v>43184</v>
      </c>
      <c r="J2789" s="13" t="s">
        <v>50</v>
      </c>
      <c r="K2789" s="13" t="s">
        <v>913</v>
      </c>
      <c r="L2789" s="13" t="s">
        <v>82</v>
      </c>
      <c r="M2789" s="13" t="s">
        <v>322</v>
      </c>
      <c r="N2789" s="13" t="s">
        <v>215</v>
      </c>
      <c r="O2789" s="13" t="s">
        <v>27</v>
      </c>
      <c r="P2789" s="13" t="s">
        <v>28</v>
      </c>
      <c r="Q2789" s="13" t="s">
        <v>914</v>
      </c>
      <c r="R2789" s="13" t="s">
        <v>40</v>
      </c>
      <c r="S2789" s="13" t="s">
        <v>67</v>
      </c>
      <c r="T2789" s="13" t="s">
        <v>915</v>
      </c>
      <c r="U2789" s="33">
        <v>2878.47</v>
      </c>
      <c r="V2789" s="15">
        <v>7</v>
      </c>
      <c r="W2789" s="14">
        <v>0</v>
      </c>
      <c r="X2789" s="33">
        <v>148.38</v>
      </c>
      <c r="Y2789" s="33">
        <v>431.75999999999993</v>
      </c>
      <c r="Z2789" s="14">
        <f t="shared" si="175"/>
        <v>0.14999635222878821</v>
      </c>
      <c r="AA2789" s="13" t="s">
        <v>88</v>
      </c>
      <c r="AB2789" s="33">
        <v>0</v>
      </c>
      <c r="AC2789" s="33">
        <v>2298.33</v>
      </c>
    </row>
    <row r="2790" spans="2:29" x14ac:dyDescent="0.3">
      <c r="B2790" s="19"/>
      <c r="D2790" s="13" t="s">
        <v>8893</v>
      </c>
      <c r="E2790" s="29">
        <v>43180</v>
      </c>
      <c r="F2790" s="29" t="str">
        <f t="shared" si="172"/>
        <v>Wed</v>
      </c>
      <c r="G2790" s="29" t="str">
        <f t="shared" si="173"/>
        <v>Mar</v>
      </c>
      <c r="H2790" s="34">
        <f t="shared" si="174"/>
        <v>2018</v>
      </c>
      <c r="I2790" s="29">
        <v>43184</v>
      </c>
      <c r="J2790" s="13" t="s">
        <v>50</v>
      </c>
      <c r="K2790" s="13" t="s">
        <v>913</v>
      </c>
      <c r="L2790" s="13" t="s">
        <v>82</v>
      </c>
      <c r="M2790" s="13" t="s">
        <v>322</v>
      </c>
      <c r="N2790" s="13" t="s">
        <v>215</v>
      </c>
      <c r="O2790" s="13" t="s">
        <v>27</v>
      </c>
      <c r="P2790" s="13" t="s">
        <v>28</v>
      </c>
      <c r="Q2790" s="13" t="s">
        <v>222</v>
      </c>
      <c r="R2790" s="13" t="s">
        <v>40</v>
      </c>
      <c r="S2790" s="13" t="s">
        <v>67</v>
      </c>
      <c r="T2790" s="13" t="s">
        <v>223</v>
      </c>
      <c r="U2790" s="33">
        <v>780.3</v>
      </c>
      <c r="V2790" s="15">
        <v>2</v>
      </c>
      <c r="W2790" s="14">
        <v>0</v>
      </c>
      <c r="X2790" s="33">
        <v>45.14</v>
      </c>
      <c r="Y2790" s="33">
        <v>257.45999999999998</v>
      </c>
      <c r="Z2790" s="14">
        <f t="shared" si="175"/>
        <v>0.32995001922337563</v>
      </c>
      <c r="AA2790" s="13" t="s">
        <v>88</v>
      </c>
      <c r="AB2790" s="33">
        <v>0</v>
      </c>
      <c r="AC2790" s="33">
        <v>477.7</v>
      </c>
    </row>
    <row r="2791" spans="2:29" x14ac:dyDescent="0.3">
      <c r="B2791" s="19"/>
      <c r="D2791" s="13" t="s">
        <v>8894</v>
      </c>
      <c r="E2791" s="29">
        <v>43180</v>
      </c>
      <c r="F2791" s="29" t="str">
        <f t="shared" si="172"/>
        <v>Wed</v>
      </c>
      <c r="G2791" s="29" t="str">
        <f t="shared" si="173"/>
        <v>Mar</v>
      </c>
      <c r="H2791" s="34">
        <f t="shared" si="174"/>
        <v>2018</v>
      </c>
      <c r="I2791" s="29">
        <v>43184</v>
      </c>
      <c r="J2791" s="13" t="s">
        <v>50</v>
      </c>
      <c r="K2791" s="13" t="s">
        <v>913</v>
      </c>
      <c r="L2791" s="13" t="s">
        <v>82</v>
      </c>
      <c r="M2791" s="13" t="s">
        <v>322</v>
      </c>
      <c r="N2791" s="13" t="s">
        <v>215</v>
      </c>
      <c r="O2791" s="13" t="s">
        <v>27</v>
      </c>
      <c r="P2791" s="13" t="s">
        <v>28</v>
      </c>
      <c r="Q2791" s="13" t="s">
        <v>1386</v>
      </c>
      <c r="R2791" s="13" t="s">
        <v>40</v>
      </c>
      <c r="S2791" s="13" t="s">
        <v>41</v>
      </c>
      <c r="T2791" s="13" t="s">
        <v>1387</v>
      </c>
      <c r="U2791" s="33">
        <v>869.7</v>
      </c>
      <c r="V2791" s="15">
        <v>5</v>
      </c>
      <c r="W2791" s="14">
        <v>0</v>
      </c>
      <c r="X2791" s="33">
        <v>39.83</v>
      </c>
      <c r="Y2791" s="33">
        <v>191.25</v>
      </c>
      <c r="Z2791" s="14">
        <f t="shared" si="175"/>
        <v>0.21990341497067953</v>
      </c>
      <c r="AA2791" s="13" t="s">
        <v>88</v>
      </c>
      <c r="AB2791" s="33">
        <v>0</v>
      </c>
      <c r="AC2791" s="33">
        <v>638.62</v>
      </c>
    </row>
    <row r="2792" spans="2:29" x14ac:dyDescent="0.3">
      <c r="B2792" s="19"/>
      <c r="D2792" s="13" t="s">
        <v>8895</v>
      </c>
      <c r="E2792" s="29">
        <v>43180</v>
      </c>
      <c r="F2792" s="29" t="str">
        <f t="shared" si="172"/>
        <v>Wed</v>
      </c>
      <c r="G2792" s="29" t="str">
        <f t="shared" si="173"/>
        <v>Mar</v>
      </c>
      <c r="H2792" s="34">
        <f t="shared" si="174"/>
        <v>2018</v>
      </c>
      <c r="I2792" s="29">
        <v>43184</v>
      </c>
      <c r="J2792" s="13" t="s">
        <v>50</v>
      </c>
      <c r="K2792" s="13" t="s">
        <v>913</v>
      </c>
      <c r="L2792" s="13" t="s">
        <v>82</v>
      </c>
      <c r="M2792" s="13" t="s">
        <v>322</v>
      </c>
      <c r="N2792" s="13" t="s">
        <v>215</v>
      </c>
      <c r="O2792" s="13" t="s">
        <v>27</v>
      </c>
      <c r="P2792" s="13" t="s">
        <v>28</v>
      </c>
      <c r="Q2792" s="13" t="s">
        <v>2846</v>
      </c>
      <c r="R2792" s="13" t="s">
        <v>30</v>
      </c>
      <c r="S2792" s="13" t="s">
        <v>31</v>
      </c>
      <c r="T2792" s="13" t="s">
        <v>2847</v>
      </c>
      <c r="U2792" s="33">
        <v>535.44000000000005</v>
      </c>
      <c r="V2792" s="15">
        <v>8</v>
      </c>
      <c r="W2792" s="14">
        <v>0</v>
      </c>
      <c r="X2792" s="33">
        <v>32.53</v>
      </c>
      <c r="Y2792" s="33">
        <v>21.36</v>
      </c>
      <c r="Z2792" s="14">
        <f t="shared" si="175"/>
        <v>3.9892424921559831E-2</v>
      </c>
      <c r="AA2792" s="13" t="s">
        <v>88</v>
      </c>
      <c r="AB2792" s="33">
        <v>0</v>
      </c>
      <c r="AC2792" s="33">
        <v>481.55000000000007</v>
      </c>
    </row>
    <row r="2793" spans="2:29" x14ac:dyDescent="0.3">
      <c r="B2793" s="19"/>
      <c r="D2793" s="13" t="s">
        <v>8896</v>
      </c>
      <c r="E2793" s="29">
        <v>43180</v>
      </c>
      <c r="F2793" s="29" t="str">
        <f t="shared" si="172"/>
        <v>Wed</v>
      </c>
      <c r="G2793" s="29" t="str">
        <f t="shared" si="173"/>
        <v>Mar</v>
      </c>
      <c r="H2793" s="34">
        <f t="shared" si="174"/>
        <v>2018</v>
      </c>
      <c r="I2793" s="29">
        <v>43184</v>
      </c>
      <c r="J2793" s="13" t="s">
        <v>50</v>
      </c>
      <c r="K2793" s="13" t="s">
        <v>913</v>
      </c>
      <c r="L2793" s="13" t="s">
        <v>82</v>
      </c>
      <c r="M2793" s="13" t="s">
        <v>322</v>
      </c>
      <c r="N2793" s="13" t="s">
        <v>215</v>
      </c>
      <c r="O2793" s="13" t="s">
        <v>27</v>
      </c>
      <c r="P2793" s="13" t="s">
        <v>28</v>
      </c>
      <c r="Q2793" s="13" t="s">
        <v>4514</v>
      </c>
      <c r="R2793" s="13" t="s">
        <v>30</v>
      </c>
      <c r="S2793" s="13" t="s">
        <v>1567</v>
      </c>
      <c r="T2793" s="13" t="s">
        <v>4515</v>
      </c>
      <c r="U2793" s="33">
        <v>98.88</v>
      </c>
      <c r="V2793" s="15">
        <v>4</v>
      </c>
      <c r="W2793" s="14">
        <v>0</v>
      </c>
      <c r="X2793" s="33">
        <v>10.36</v>
      </c>
      <c r="Y2793" s="33">
        <v>37.56</v>
      </c>
      <c r="Z2793" s="14">
        <f t="shared" si="175"/>
        <v>0.37985436893203889</v>
      </c>
      <c r="AA2793" s="13" t="s">
        <v>88</v>
      </c>
      <c r="AB2793" s="33">
        <v>0</v>
      </c>
      <c r="AC2793" s="33">
        <v>50.959999999999994</v>
      </c>
    </row>
    <row r="2794" spans="2:29" x14ac:dyDescent="0.3">
      <c r="B2794" s="19"/>
      <c r="D2794" s="13" t="s">
        <v>8897</v>
      </c>
      <c r="E2794" s="29">
        <v>43180</v>
      </c>
      <c r="F2794" s="29" t="str">
        <f t="shared" ref="F2794:F2857" si="176">TEXT(E2794,"ddd")</f>
        <v>Wed</v>
      </c>
      <c r="G2794" s="29" t="str">
        <f t="shared" ref="G2794:G2857" si="177">TEXT(E2794,"mmm")</f>
        <v>Mar</v>
      </c>
      <c r="H2794" s="34">
        <f t="shared" si="174"/>
        <v>2018</v>
      </c>
      <c r="I2794" s="29">
        <v>43184</v>
      </c>
      <c r="J2794" s="13" t="s">
        <v>50</v>
      </c>
      <c r="K2794" s="13" t="s">
        <v>913</v>
      </c>
      <c r="L2794" s="13" t="s">
        <v>82</v>
      </c>
      <c r="M2794" s="13" t="s">
        <v>322</v>
      </c>
      <c r="N2794" s="13" t="s">
        <v>215</v>
      </c>
      <c r="O2794" s="13" t="s">
        <v>27</v>
      </c>
      <c r="P2794" s="13" t="s">
        <v>28</v>
      </c>
      <c r="Q2794" s="13" t="s">
        <v>4628</v>
      </c>
      <c r="R2794" s="13" t="s">
        <v>30</v>
      </c>
      <c r="S2794" s="13" t="s">
        <v>1121</v>
      </c>
      <c r="T2794" s="13" t="s">
        <v>4629</v>
      </c>
      <c r="U2794" s="33">
        <v>98.07</v>
      </c>
      <c r="V2794" s="15">
        <v>7</v>
      </c>
      <c r="W2794" s="14">
        <v>0</v>
      </c>
      <c r="X2794" s="33">
        <v>9.2799999999999994</v>
      </c>
      <c r="Y2794" s="33">
        <v>3.7800000000000002</v>
      </c>
      <c r="Z2794" s="14">
        <f t="shared" si="175"/>
        <v>3.8543897216274096E-2</v>
      </c>
      <c r="AA2794" s="13" t="s">
        <v>88</v>
      </c>
      <c r="AB2794" s="33">
        <v>0</v>
      </c>
      <c r="AC2794" s="33">
        <v>85.009999999999991</v>
      </c>
    </row>
    <row r="2795" spans="2:29" x14ac:dyDescent="0.3">
      <c r="B2795" s="19"/>
      <c r="D2795" s="13" t="s">
        <v>8898</v>
      </c>
      <c r="E2795" s="29">
        <v>43180</v>
      </c>
      <c r="F2795" s="29" t="str">
        <f t="shared" si="176"/>
        <v>Wed</v>
      </c>
      <c r="G2795" s="29" t="str">
        <f t="shared" si="177"/>
        <v>Mar</v>
      </c>
      <c r="H2795" s="34">
        <f t="shared" si="174"/>
        <v>2018</v>
      </c>
      <c r="I2795" s="29">
        <v>43184</v>
      </c>
      <c r="J2795" s="13" t="s">
        <v>50</v>
      </c>
      <c r="K2795" s="13" t="s">
        <v>913</v>
      </c>
      <c r="L2795" s="13" t="s">
        <v>82</v>
      </c>
      <c r="M2795" s="13" t="s">
        <v>322</v>
      </c>
      <c r="N2795" s="13" t="s">
        <v>215</v>
      </c>
      <c r="O2795" s="13" t="s">
        <v>27</v>
      </c>
      <c r="P2795" s="13" t="s">
        <v>28</v>
      </c>
      <c r="Q2795" s="13" t="s">
        <v>4877</v>
      </c>
      <c r="R2795" s="13" t="s">
        <v>30</v>
      </c>
      <c r="S2795" s="13" t="s">
        <v>1567</v>
      </c>
      <c r="T2795" s="13" t="s">
        <v>4878</v>
      </c>
      <c r="U2795" s="33">
        <v>141.9</v>
      </c>
      <c r="V2795" s="15">
        <v>5</v>
      </c>
      <c r="W2795" s="14">
        <v>0</v>
      </c>
      <c r="X2795" s="33">
        <v>5.88</v>
      </c>
      <c r="Y2795" s="33">
        <v>8.4</v>
      </c>
      <c r="Z2795" s="14">
        <f t="shared" si="175"/>
        <v>5.9196617336152217E-2</v>
      </c>
      <c r="AA2795" s="13" t="s">
        <v>88</v>
      </c>
      <c r="AB2795" s="33">
        <v>0</v>
      </c>
      <c r="AC2795" s="33">
        <v>127.62</v>
      </c>
    </row>
    <row r="2796" spans="2:29" x14ac:dyDescent="0.3">
      <c r="B2796" s="19"/>
      <c r="D2796" s="13" t="s">
        <v>8899</v>
      </c>
      <c r="E2796" s="29">
        <v>43180</v>
      </c>
      <c r="F2796" s="29" t="str">
        <f t="shared" si="176"/>
        <v>Wed</v>
      </c>
      <c r="G2796" s="29" t="str">
        <f t="shared" si="177"/>
        <v>Mar</v>
      </c>
      <c r="H2796" s="34">
        <f t="shared" si="174"/>
        <v>2018</v>
      </c>
      <c r="I2796" s="29">
        <v>43184</v>
      </c>
      <c r="J2796" s="13" t="s">
        <v>50</v>
      </c>
      <c r="K2796" s="13" t="s">
        <v>913</v>
      </c>
      <c r="L2796" s="13" t="s">
        <v>82</v>
      </c>
      <c r="M2796" s="13" t="s">
        <v>322</v>
      </c>
      <c r="N2796" s="13" t="s">
        <v>215</v>
      </c>
      <c r="O2796" s="13" t="s">
        <v>27</v>
      </c>
      <c r="P2796" s="13" t="s">
        <v>28</v>
      </c>
      <c r="Q2796" s="13" t="s">
        <v>3715</v>
      </c>
      <c r="R2796" s="13" t="s">
        <v>30</v>
      </c>
      <c r="S2796" s="13" t="s">
        <v>1567</v>
      </c>
      <c r="T2796" s="13" t="s">
        <v>3716</v>
      </c>
      <c r="U2796" s="33">
        <v>93.600000000000009</v>
      </c>
      <c r="V2796" s="15">
        <v>3</v>
      </c>
      <c r="W2796" s="14">
        <v>0</v>
      </c>
      <c r="X2796" s="33">
        <v>3.39</v>
      </c>
      <c r="Y2796" s="33">
        <v>4.68</v>
      </c>
      <c r="Z2796" s="14">
        <f t="shared" si="175"/>
        <v>4.9999999999999996E-2</v>
      </c>
      <c r="AA2796" s="13" t="s">
        <v>88</v>
      </c>
      <c r="AB2796" s="33">
        <v>0</v>
      </c>
      <c r="AC2796" s="33">
        <v>85.53</v>
      </c>
    </row>
    <row r="2797" spans="2:29" x14ac:dyDescent="0.3">
      <c r="B2797" s="19"/>
      <c r="D2797" s="13" t="s">
        <v>8900</v>
      </c>
      <c r="E2797" s="29">
        <v>43180</v>
      </c>
      <c r="F2797" s="29" t="str">
        <f t="shared" si="176"/>
        <v>Wed</v>
      </c>
      <c r="G2797" s="29" t="str">
        <f t="shared" si="177"/>
        <v>Mar</v>
      </c>
      <c r="H2797" s="34">
        <f t="shared" si="174"/>
        <v>2018</v>
      </c>
      <c r="I2797" s="29">
        <v>43184</v>
      </c>
      <c r="J2797" s="13" t="s">
        <v>50</v>
      </c>
      <c r="K2797" s="13" t="s">
        <v>913</v>
      </c>
      <c r="L2797" s="13" t="s">
        <v>82</v>
      </c>
      <c r="M2797" s="13" t="s">
        <v>322</v>
      </c>
      <c r="N2797" s="13" t="s">
        <v>215</v>
      </c>
      <c r="O2797" s="13" t="s">
        <v>27</v>
      </c>
      <c r="P2797" s="13" t="s">
        <v>28</v>
      </c>
      <c r="Q2797" s="13" t="s">
        <v>4355</v>
      </c>
      <c r="R2797" s="13" t="s">
        <v>30</v>
      </c>
      <c r="S2797" s="13" t="s">
        <v>1567</v>
      </c>
      <c r="T2797" s="13" t="s">
        <v>4356</v>
      </c>
      <c r="U2797" s="33">
        <v>72.47999999999999</v>
      </c>
      <c r="V2797" s="15">
        <v>4</v>
      </c>
      <c r="W2797" s="14">
        <v>0</v>
      </c>
      <c r="X2797" s="33">
        <v>2.95</v>
      </c>
      <c r="Y2797" s="33">
        <v>26.759999999999998</v>
      </c>
      <c r="Z2797" s="14">
        <f t="shared" si="175"/>
        <v>0.36920529801324503</v>
      </c>
      <c r="AA2797" s="13" t="s">
        <v>88</v>
      </c>
      <c r="AB2797" s="33">
        <v>0</v>
      </c>
      <c r="AC2797" s="33">
        <v>42.769999999999989</v>
      </c>
    </row>
    <row r="2798" spans="2:29" x14ac:dyDescent="0.3">
      <c r="B2798" s="19"/>
      <c r="D2798" s="13" t="s">
        <v>8901</v>
      </c>
      <c r="E2798" s="29">
        <v>44139</v>
      </c>
      <c r="F2798" s="29" t="str">
        <f t="shared" si="176"/>
        <v>Wed</v>
      </c>
      <c r="G2798" s="29" t="str">
        <f t="shared" si="177"/>
        <v>Nov</v>
      </c>
      <c r="H2798" s="34">
        <f t="shared" si="174"/>
        <v>2020</v>
      </c>
      <c r="I2798" s="29">
        <v>44146</v>
      </c>
      <c r="J2798" s="13" t="s">
        <v>50</v>
      </c>
      <c r="K2798" s="13" t="s">
        <v>3175</v>
      </c>
      <c r="L2798" s="13" t="s">
        <v>82</v>
      </c>
      <c r="M2798" s="13" t="s">
        <v>233</v>
      </c>
      <c r="N2798" s="13" t="s">
        <v>234</v>
      </c>
      <c r="O2798" s="13" t="s">
        <v>54</v>
      </c>
      <c r="P2798" s="13" t="s">
        <v>55</v>
      </c>
      <c r="Q2798" s="13" t="s">
        <v>1296</v>
      </c>
      <c r="R2798" s="13" t="s">
        <v>40</v>
      </c>
      <c r="S2798" s="13" t="s">
        <v>67</v>
      </c>
      <c r="T2798" s="13" t="s">
        <v>1297</v>
      </c>
      <c r="U2798" s="33">
        <v>678.75120000000004</v>
      </c>
      <c r="V2798" s="15">
        <v>2</v>
      </c>
      <c r="W2798" s="14">
        <v>7.0000000000000007E-2</v>
      </c>
      <c r="X2798" s="33">
        <v>26.09</v>
      </c>
      <c r="Y2798" s="33">
        <v>72.931200000000004</v>
      </c>
      <c r="Z2798" s="14">
        <f t="shared" si="175"/>
        <v>0.10744909180271063</v>
      </c>
      <c r="AA2798" s="13" t="s">
        <v>88</v>
      </c>
      <c r="AB2798" s="33">
        <v>47.512584000000004</v>
      </c>
      <c r="AC2798" s="33">
        <v>532.21741600000007</v>
      </c>
    </row>
    <row r="2799" spans="2:29" x14ac:dyDescent="0.3">
      <c r="B2799" s="19"/>
      <c r="D2799" s="13" t="s">
        <v>8902</v>
      </c>
      <c r="E2799" s="29">
        <v>44139</v>
      </c>
      <c r="F2799" s="29" t="str">
        <f t="shared" si="176"/>
        <v>Wed</v>
      </c>
      <c r="G2799" s="29" t="str">
        <f t="shared" si="177"/>
        <v>Nov</v>
      </c>
      <c r="H2799" s="34">
        <f t="shared" si="174"/>
        <v>2020</v>
      </c>
      <c r="I2799" s="29">
        <v>44146</v>
      </c>
      <c r="J2799" s="13" t="s">
        <v>50</v>
      </c>
      <c r="K2799" s="13" t="s">
        <v>3175</v>
      </c>
      <c r="L2799" s="13" t="s">
        <v>82</v>
      </c>
      <c r="M2799" s="13" t="s">
        <v>233</v>
      </c>
      <c r="N2799" s="13" t="s">
        <v>234</v>
      </c>
      <c r="O2799" s="13" t="s">
        <v>54</v>
      </c>
      <c r="P2799" s="13" t="s">
        <v>55</v>
      </c>
      <c r="Q2799" s="13" t="s">
        <v>4364</v>
      </c>
      <c r="R2799" s="13" t="s">
        <v>30</v>
      </c>
      <c r="S2799" s="13" t="s">
        <v>1607</v>
      </c>
      <c r="T2799" s="13" t="s">
        <v>4365</v>
      </c>
      <c r="U2799" s="33">
        <v>49.925999999999995</v>
      </c>
      <c r="V2799" s="15">
        <v>4</v>
      </c>
      <c r="W2799" s="14">
        <v>0.47000000000000003</v>
      </c>
      <c r="X2799" s="33">
        <v>1.91</v>
      </c>
      <c r="Y2799" s="33">
        <v>-13.194000000000003</v>
      </c>
      <c r="Z2799" s="14">
        <f t="shared" si="175"/>
        <v>-0.26427112125946406</v>
      </c>
      <c r="AA2799" s="13" t="s">
        <v>88</v>
      </c>
      <c r="AB2799" s="33">
        <v>23.465219999999999</v>
      </c>
      <c r="AC2799" s="33">
        <v>37.744779999999999</v>
      </c>
    </row>
    <row r="2800" spans="2:29" x14ac:dyDescent="0.3">
      <c r="B2800" s="19"/>
      <c r="D2800" s="13" t="s">
        <v>8841</v>
      </c>
      <c r="E2800" s="29">
        <v>44191</v>
      </c>
      <c r="F2800" s="29" t="str">
        <f t="shared" si="176"/>
        <v>Sat</v>
      </c>
      <c r="G2800" s="29" t="str">
        <f t="shared" si="177"/>
        <v>Dec</v>
      </c>
      <c r="H2800" s="34">
        <f t="shared" si="174"/>
        <v>2020</v>
      </c>
      <c r="I2800" s="29">
        <v>44196</v>
      </c>
      <c r="J2800" s="13" t="s">
        <v>50</v>
      </c>
      <c r="K2800" s="13" t="s">
        <v>839</v>
      </c>
      <c r="L2800" s="13" t="s">
        <v>82</v>
      </c>
      <c r="M2800" s="13" t="s">
        <v>170</v>
      </c>
      <c r="N2800" s="13" t="s">
        <v>170</v>
      </c>
      <c r="O2800" s="13" t="s">
        <v>27</v>
      </c>
      <c r="P2800" s="13" t="s">
        <v>28</v>
      </c>
      <c r="Q2800" s="13" t="s">
        <v>1401</v>
      </c>
      <c r="R2800" s="13" t="s">
        <v>40</v>
      </c>
      <c r="S2800" s="13" t="s">
        <v>48</v>
      </c>
      <c r="T2800" s="13" t="s">
        <v>1402</v>
      </c>
      <c r="U2800" s="33">
        <v>663.3900000000001</v>
      </c>
      <c r="V2800" s="15">
        <v>3</v>
      </c>
      <c r="W2800" s="14">
        <v>0.3</v>
      </c>
      <c r="X2800" s="33">
        <v>94.18</v>
      </c>
      <c r="Y2800" s="33">
        <v>-255.96000000000006</v>
      </c>
      <c r="Z2800" s="14">
        <f t="shared" si="175"/>
        <v>-0.38583638583638585</v>
      </c>
      <c r="AA2800" s="13" t="s">
        <v>60</v>
      </c>
      <c r="AB2800" s="33">
        <v>199.01700000000002</v>
      </c>
      <c r="AC2800" s="33">
        <v>626.15300000000013</v>
      </c>
    </row>
    <row r="2801" spans="2:29" x14ac:dyDescent="0.3">
      <c r="B2801" s="19"/>
      <c r="D2801" s="13" t="s">
        <v>8904</v>
      </c>
      <c r="E2801" s="29">
        <v>43258</v>
      </c>
      <c r="F2801" s="29" t="str">
        <f t="shared" si="176"/>
        <v>Thu</v>
      </c>
      <c r="G2801" s="29" t="str">
        <f t="shared" si="177"/>
        <v>Jun</v>
      </c>
      <c r="H2801" s="34">
        <f t="shared" si="174"/>
        <v>2018</v>
      </c>
      <c r="I2801" s="29">
        <v>43259</v>
      </c>
      <c r="J2801" s="13" t="s">
        <v>34</v>
      </c>
      <c r="K2801" s="13" t="s">
        <v>1261</v>
      </c>
      <c r="L2801" s="13" t="s">
        <v>82</v>
      </c>
      <c r="M2801" s="13" t="s">
        <v>425</v>
      </c>
      <c r="N2801" s="13" t="s">
        <v>339</v>
      </c>
      <c r="O2801" s="13" t="s">
        <v>27</v>
      </c>
      <c r="P2801" s="13" t="s">
        <v>28</v>
      </c>
      <c r="Q2801" s="13" t="s">
        <v>4091</v>
      </c>
      <c r="R2801" s="13" t="s">
        <v>30</v>
      </c>
      <c r="S2801" s="13" t="s">
        <v>2177</v>
      </c>
      <c r="T2801" s="13" t="s">
        <v>4092</v>
      </c>
      <c r="U2801" s="33">
        <v>16.8</v>
      </c>
      <c r="V2801" s="15">
        <v>1</v>
      </c>
      <c r="W2801" s="14">
        <v>0</v>
      </c>
      <c r="X2801" s="33">
        <v>3.48</v>
      </c>
      <c r="Y2801" s="33">
        <v>5.37</v>
      </c>
      <c r="Z2801" s="14">
        <f t="shared" si="175"/>
        <v>0.31964285714285712</v>
      </c>
      <c r="AA2801" s="13" t="s">
        <v>60</v>
      </c>
      <c r="AB2801" s="33">
        <v>0</v>
      </c>
      <c r="AC2801" s="33">
        <v>7.95</v>
      </c>
    </row>
    <row r="2802" spans="2:29" x14ac:dyDescent="0.3">
      <c r="B2802" s="19"/>
      <c r="D2802" s="13" t="s">
        <v>8905</v>
      </c>
      <c r="E2802" s="29">
        <v>43818</v>
      </c>
      <c r="F2802" s="29" t="str">
        <f t="shared" si="176"/>
        <v>Thu</v>
      </c>
      <c r="G2802" s="29" t="str">
        <f t="shared" si="177"/>
        <v>Dec</v>
      </c>
      <c r="H2802" s="34">
        <f t="shared" si="174"/>
        <v>2019</v>
      </c>
      <c r="I2802" s="29">
        <v>43823</v>
      </c>
      <c r="J2802" s="13" t="s">
        <v>50</v>
      </c>
      <c r="K2802" s="13" t="s">
        <v>1261</v>
      </c>
      <c r="L2802" s="13" t="s">
        <v>82</v>
      </c>
      <c r="M2802" s="13" t="s">
        <v>387</v>
      </c>
      <c r="N2802" s="13" t="s">
        <v>38</v>
      </c>
      <c r="O2802" s="13" t="s">
        <v>27</v>
      </c>
      <c r="P2802" s="13" t="s">
        <v>28</v>
      </c>
      <c r="Q2802" s="13" t="s">
        <v>3367</v>
      </c>
      <c r="R2802" s="13" t="s">
        <v>57</v>
      </c>
      <c r="S2802" s="13" t="s">
        <v>121</v>
      </c>
      <c r="T2802" s="13" t="s">
        <v>3368</v>
      </c>
      <c r="U2802" s="33">
        <v>208.95</v>
      </c>
      <c r="V2802" s="15">
        <v>5</v>
      </c>
      <c r="W2802" s="14">
        <v>0</v>
      </c>
      <c r="X2802" s="33">
        <v>16.14</v>
      </c>
      <c r="Y2802" s="33">
        <v>91.8</v>
      </c>
      <c r="Z2802" s="14">
        <f t="shared" si="175"/>
        <v>0.43933955491744436</v>
      </c>
      <c r="AA2802" s="13" t="s">
        <v>88</v>
      </c>
      <c r="AB2802" s="33">
        <v>0</v>
      </c>
      <c r="AC2802" s="33">
        <v>101.01</v>
      </c>
    </row>
    <row r="2803" spans="2:29" x14ac:dyDescent="0.3">
      <c r="B2803" s="19"/>
      <c r="D2803" s="13" t="s">
        <v>8906</v>
      </c>
      <c r="E2803" s="29">
        <v>43818</v>
      </c>
      <c r="F2803" s="29" t="str">
        <f t="shared" si="176"/>
        <v>Thu</v>
      </c>
      <c r="G2803" s="29" t="str">
        <f t="shared" si="177"/>
        <v>Dec</v>
      </c>
      <c r="H2803" s="34">
        <f t="shared" si="174"/>
        <v>2019</v>
      </c>
      <c r="I2803" s="29">
        <v>43823</v>
      </c>
      <c r="J2803" s="13" t="s">
        <v>50</v>
      </c>
      <c r="K2803" s="13" t="s">
        <v>1261</v>
      </c>
      <c r="L2803" s="13" t="s">
        <v>82</v>
      </c>
      <c r="M2803" s="13" t="s">
        <v>387</v>
      </c>
      <c r="N2803" s="13" t="s">
        <v>38</v>
      </c>
      <c r="O2803" s="13" t="s">
        <v>27</v>
      </c>
      <c r="P2803" s="13" t="s">
        <v>28</v>
      </c>
      <c r="Q2803" s="13" t="s">
        <v>4255</v>
      </c>
      <c r="R2803" s="13" t="s">
        <v>30</v>
      </c>
      <c r="S2803" s="13" t="s">
        <v>1607</v>
      </c>
      <c r="T2803" s="13" t="s">
        <v>4256</v>
      </c>
      <c r="U2803" s="33">
        <v>76.320000000000007</v>
      </c>
      <c r="V2803" s="15">
        <v>2</v>
      </c>
      <c r="W2803" s="14">
        <v>0</v>
      </c>
      <c r="X2803" s="33">
        <v>7.28</v>
      </c>
      <c r="Y2803" s="33">
        <v>29.759999999999998</v>
      </c>
      <c r="Z2803" s="14">
        <f t="shared" si="175"/>
        <v>0.38993710691823891</v>
      </c>
      <c r="AA2803" s="13" t="s">
        <v>88</v>
      </c>
      <c r="AB2803" s="33">
        <v>0</v>
      </c>
      <c r="AC2803" s="33">
        <v>39.280000000000008</v>
      </c>
    </row>
    <row r="2804" spans="2:29" x14ac:dyDescent="0.3">
      <c r="B2804" s="19"/>
      <c r="D2804" s="13" t="s">
        <v>8907</v>
      </c>
      <c r="E2804" s="29">
        <v>43818</v>
      </c>
      <c r="F2804" s="29" t="str">
        <f t="shared" si="176"/>
        <v>Thu</v>
      </c>
      <c r="G2804" s="29" t="str">
        <f t="shared" si="177"/>
        <v>Dec</v>
      </c>
      <c r="H2804" s="34">
        <f t="shared" si="174"/>
        <v>2019</v>
      </c>
      <c r="I2804" s="29">
        <v>43823</v>
      </c>
      <c r="J2804" s="13" t="s">
        <v>50</v>
      </c>
      <c r="K2804" s="13" t="s">
        <v>1261</v>
      </c>
      <c r="L2804" s="13" t="s">
        <v>82</v>
      </c>
      <c r="M2804" s="13" t="s">
        <v>387</v>
      </c>
      <c r="N2804" s="13" t="s">
        <v>38</v>
      </c>
      <c r="O2804" s="13" t="s">
        <v>27</v>
      </c>
      <c r="P2804" s="13" t="s">
        <v>28</v>
      </c>
      <c r="Q2804" s="13" t="s">
        <v>3698</v>
      </c>
      <c r="R2804" s="13" t="s">
        <v>30</v>
      </c>
      <c r="S2804" s="13" t="s">
        <v>1789</v>
      </c>
      <c r="T2804" s="13" t="s">
        <v>3699</v>
      </c>
      <c r="U2804" s="33">
        <v>81.269999999999982</v>
      </c>
      <c r="V2804" s="15">
        <v>3</v>
      </c>
      <c r="W2804" s="14">
        <v>0</v>
      </c>
      <c r="X2804" s="33">
        <v>5.03</v>
      </c>
      <c r="Y2804" s="33">
        <v>40.589999999999996</v>
      </c>
      <c r="Z2804" s="14">
        <f t="shared" si="175"/>
        <v>0.49944629014396463</v>
      </c>
      <c r="AA2804" s="13" t="s">
        <v>88</v>
      </c>
      <c r="AB2804" s="33">
        <v>0</v>
      </c>
      <c r="AC2804" s="33">
        <v>35.649999999999984</v>
      </c>
    </row>
    <row r="2805" spans="2:29" x14ac:dyDescent="0.3">
      <c r="B2805" s="19"/>
      <c r="D2805" s="13" t="s">
        <v>8908</v>
      </c>
      <c r="E2805" s="29">
        <v>43012</v>
      </c>
      <c r="F2805" s="29" t="str">
        <f t="shared" si="176"/>
        <v>Wed</v>
      </c>
      <c r="G2805" s="29" t="str">
        <f t="shared" si="177"/>
        <v>Oct</v>
      </c>
      <c r="H2805" s="34">
        <f t="shared" si="174"/>
        <v>2017</v>
      </c>
      <c r="I2805" s="29">
        <v>43014</v>
      </c>
      <c r="J2805" s="13" t="s">
        <v>22</v>
      </c>
      <c r="K2805" s="13" t="s">
        <v>2830</v>
      </c>
      <c r="L2805" s="13" t="s">
        <v>82</v>
      </c>
      <c r="M2805" s="13" t="s">
        <v>2831</v>
      </c>
      <c r="N2805" s="13" t="s">
        <v>91</v>
      </c>
      <c r="O2805" s="13" t="s">
        <v>54</v>
      </c>
      <c r="P2805" s="13" t="s">
        <v>55</v>
      </c>
      <c r="Q2805" s="13" t="s">
        <v>1667</v>
      </c>
      <c r="R2805" s="13" t="s">
        <v>40</v>
      </c>
      <c r="S2805" s="13" t="s">
        <v>67</v>
      </c>
      <c r="T2805" s="13" t="s">
        <v>1668</v>
      </c>
      <c r="U2805" s="33">
        <v>349.6986</v>
      </c>
      <c r="V2805" s="15">
        <v>3</v>
      </c>
      <c r="W2805" s="14">
        <v>7.0000000000000007E-2</v>
      </c>
      <c r="X2805" s="33">
        <v>33.1</v>
      </c>
      <c r="Y2805" s="33">
        <v>142.87860000000001</v>
      </c>
      <c r="Z2805" s="14">
        <f t="shared" si="175"/>
        <v>0.40857641408916134</v>
      </c>
      <c r="AA2805" s="13" t="s">
        <v>88</v>
      </c>
      <c r="AB2805" s="33">
        <v>24.478902000000001</v>
      </c>
      <c r="AC2805" s="33">
        <v>149.24109799999997</v>
      </c>
    </row>
    <row r="2806" spans="2:29" x14ac:dyDescent="0.3">
      <c r="B2806" s="19"/>
      <c r="D2806" s="13" t="s">
        <v>8909</v>
      </c>
      <c r="E2806" s="29">
        <v>43012</v>
      </c>
      <c r="F2806" s="29" t="str">
        <f t="shared" si="176"/>
        <v>Wed</v>
      </c>
      <c r="G2806" s="29" t="str">
        <f t="shared" si="177"/>
        <v>Oct</v>
      </c>
      <c r="H2806" s="34">
        <f t="shared" si="174"/>
        <v>2017</v>
      </c>
      <c r="I2806" s="29">
        <v>43014</v>
      </c>
      <c r="J2806" s="13" t="s">
        <v>22</v>
      </c>
      <c r="K2806" s="13" t="s">
        <v>2830</v>
      </c>
      <c r="L2806" s="13" t="s">
        <v>82</v>
      </c>
      <c r="M2806" s="13" t="s">
        <v>2831</v>
      </c>
      <c r="N2806" s="13" t="s">
        <v>91</v>
      </c>
      <c r="O2806" s="13" t="s">
        <v>54</v>
      </c>
      <c r="P2806" s="13" t="s">
        <v>55</v>
      </c>
      <c r="Q2806" s="13" t="s">
        <v>3417</v>
      </c>
      <c r="R2806" s="13" t="s">
        <v>30</v>
      </c>
      <c r="S2806" s="13" t="s">
        <v>289</v>
      </c>
      <c r="T2806" s="13" t="s">
        <v>3418</v>
      </c>
      <c r="U2806" s="33">
        <v>272.35619999999994</v>
      </c>
      <c r="V2806" s="15">
        <v>6</v>
      </c>
      <c r="W2806" s="14">
        <v>0.17</v>
      </c>
      <c r="X2806" s="33">
        <v>7.13</v>
      </c>
      <c r="Y2806" s="33">
        <v>-46.063800000000001</v>
      </c>
      <c r="Z2806" s="14">
        <f t="shared" si="175"/>
        <v>-0.1691307192566206</v>
      </c>
      <c r="AA2806" s="13" t="s">
        <v>88</v>
      </c>
      <c r="AB2806" s="33">
        <v>46.300553999999991</v>
      </c>
      <c r="AC2806" s="33">
        <v>264.98944599999999</v>
      </c>
    </row>
    <row r="2807" spans="2:29" x14ac:dyDescent="0.3">
      <c r="B2807" s="19"/>
      <c r="D2807" s="13" t="s">
        <v>8910</v>
      </c>
      <c r="E2807" s="29">
        <v>42746</v>
      </c>
      <c r="F2807" s="29" t="str">
        <f t="shared" si="176"/>
        <v>Wed</v>
      </c>
      <c r="G2807" s="29" t="str">
        <f t="shared" si="177"/>
        <v>Jan</v>
      </c>
      <c r="H2807" s="34">
        <f t="shared" si="174"/>
        <v>2017</v>
      </c>
      <c r="I2807" s="29">
        <v>42753</v>
      </c>
      <c r="J2807" s="13" t="s">
        <v>50</v>
      </c>
      <c r="K2807" s="13" t="s">
        <v>2455</v>
      </c>
      <c r="L2807" s="13" t="s">
        <v>24</v>
      </c>
      <c r="M2807" s="13" t="s">
        <v>501</v>
      </c>
      <c r="N2807" s="13" t="s">
        <v>91</v>
      </c>
      <c r="O2807" s="13" t="s">
        <v>54</v>
      </c>
      <c r="P2807" s="13" t="s">
        <v>55</v>
      </c>
      <c r="Q2807" s="13" t="s">
        <v>562</v>
      </c>
      <c r="R2807" s="13" t="s">
        <v>57</v>
      </c>
      <c r="S2807" s="13" t="s">
        <v>58</v>
      </c>
      <c r="T2807" s="13" t="s">
        <v>563</v>
      </c>
      <c r="U2807" s="33">
        <v>554.37360000000001</v>
      </c>
      <c r="V2807" s="15">
        <v>4</v>
      </c>
      <c r="W2807" s="14">
        <v>0.17</v>
      </c>
      <c r="X2807" s="33">
        <v>42.43</v>
      </c>
      <c r="Y2807" s="33">
        <v>40.053600000000003</v>
      </c>
      <c r="Z2807" s="14">
        <f t="shared" si="175"/>
        <v>7.2250193732169066E-2</v>
      </c>
      <c r="AA2807" s="13" t="s">
        <v>88</v>
      </c>
      <c r="AB2807" s="33">
        <v>94.24351200000001</v>
      </c>
      <c r="AC2807" s="33">
        <v>377.64648799999998</v>
      </c>
    </row>
    <row r="2808" spans="2:29" x14ac:dyDescent="0.3">
      <c r="B2808" s="19"/>
      <c r="D2808" s="13" t="s">
        <v>8911</v>
      </c>
      <c r="E2808" s="29">
        <v>42746</v>
      </c>
      <c r="F2808" s="29" t="str">
        <f t="shared" si="176"/>
        <v>Wed</v>
      </c>
      <c r="G2808" s="29" t="str">
        <f t="shared" si="177"/>
        <v>Jan</v>
      </c>
      <c r="H2808" s="34">
        <f t="shared" si="174"/>
        <v>2017</v>
      </c>
      <c r="I2808" s="29">
        <v>42753</v>
      </c>
      <c r="J2808" s="13" t="s">
        <v>50</v>
      </c>
      <c r="K2808" s="13" t="s">
        <v>2455</v>
      </c>
      <c r="L2808" s="13" t="s">
        <v>24</v>
      </c>
      <c r="M2808" s="13" t="s">
        <v>501</v>
      </c>
      <c r="N2808" s="13" t="s">
        <v>91</v>
      </c>
      <c r="O2808" s="13" t="s">
        <v>54</v>
      </c>
      <c r="P2808" s="13" t="s">
        <v>55</v>
      </c>
      <c r="Q2808" s="13" t="s">
        <v>2652</v>
      </c>
      <c r="R2808" s="13" t="s">
        <v>30</v>
      </c>
      <c r="S2808" s="13" t="s">
        <v>1789</v>
      </c>
      <c r="T2808" s="13" t="s">
        <v>2653</v>
      </c>
      <c r="U2808" s="33">
        <v>333.69029999999998</v>
      </c>
      <c r="V2808" s="15">
        <v>9</v>
      </c>
      <c r="W2808" s="14">
        <v>0.27</v>
      </c>
      <c r="X2808" s="33">
        <v>23.56</v>
      </c>
      <c r="Y2808" s="33">
        <v>13.470300000000009</v>
      </c>
      <c r="Z2808" s="14">
        <f t="shared" si="175"/>
        <v>4.0367670261916545E-2</v>
      </c>
      <c r="AA2808" s="13" t="s">
        <v>88</v>
      </c>
      <c r="AB2808" s="33">
        <v>90.096380999999994</v>
      </c>
      <c r="AC2808" s="33">
        <v>206.56361899999996</v>
      </c>
    </row>
    <row r="2809" spans="2:29" x14ac:dyDescent="0.3">
      <c r="B2809" s="19"/>
      <c r="D2809" s="13" t="s">
        <v>8912</v>
      </c>
      <c r="E2809" s="29">
        <v>42746</v>
      </c>
      <c r="F2809" s="29" t="str">
        <f t="shared" si="176"/>
        <v>Wed</v>
      </c>
      <c r="G2809" s="29" t="str">
        <f t="shared" si="177"/>
        <v>Jan</v>
      </c>
      <c r="H2809" s="34">
        <f t="shared" si="174"/>
        <v>2017</v>
      </c>
      <c r="I2809" s="29">
        <v>42753</v>
      </c>
      <c r="J2809" s="13" t="s">
        <v>50</v>
      </c>
      <c r="K2809" s="13" t="s">
        <v>2455</v>
      </c>
      <c r="L2809" s="13" t="s">
        <v>24</v>
      </c>
      <c r="M2809" s="13" t="s">
        <v>501</v>
      </c>
      <c r="N2809" s="13" t="s">
        <v>91</v>
      </c>
      <c r="O2809" s="13" t="s">
        <v>54</v>
      </c>
      <c r="P2809" s="13" t="s">
        <v>55</v>
      </c>
      <c r="Q2809" s="13" t="s">
        <v>3319</v>
      </c>
      <c r="R2809" s="13" t="s">
        <v>40</v>
      </c>
      <c r="S2809" s="13" t="s">
        <v>906</v>
      </c>
      <c r="T2809" s="13" t="s">
        <v>3320</v>
      </c>
      <c r="U2809" s="33">
        <v>187.57350000000002</v>
      </c>
      <c r="V2809" s="15">
        <v>5</v>
      </c>
      <c r="W2809" s="14">
        <v>0.27</v>
      </c>
      <c r="X2809" s="33">
        <v>15.77</v>
      </c>
      <c r="Y2809" s="33">
        <v>2.4734999999999872</v>
      </c>
      <c r="Z2809" s="14">
        <f t="shared" si="175"/>
        <v>1.3186830762341091E-2</v>
      </c>
      <c r="AA2809" s="13" t="s">
        <v>88</v>
      </c>
      <c r="AB2809" s="33">
        <v>50.644845000000011</v>
      </c>
      <c r="AC2809" s="33">
        <v>118.68515500000004</v>
      </c>
    </row>
    <row r="2810" spans="2:29" x14ac:dyDescent="0.3">
      <c r="B2810" s="19"/>
      <c r="D2810" s="13" t="s">
        <v>8913</v>
      </c>
      <c r="E2810" s="29">
        <v>42746</v>
      </c>
      <c r="F2810" s="29" t="str">
        <f t="shared" si="176"/>
        <v>Wed</v>
      </c>
      <c r="G2810" s="29" t="str">
        <f t="shared" si="177"/>
        <v>Jan</v>
      </c>
      <c r="H2810" s="34">
        <f t="shared" si="174"/>
        <v>2017</v>
      </c>
      <c r="I2810" s="29">
        <v>42753</v>
      </c>
      <c r="J2810" s="13" t="s">
        <v>50</v>
      </c>
      <c r="K2810" s="13" t="s">
        <v>2455</v>
      </c>
      <c r="L2810" s="13" t="s">
        <v>24</v>
      </c>
      <c r="M2810" s="13" t="s">
        <v>501</v>
      </c>
      <c r="N2810" s="13" t="s">
        <v>91</v>
      </c>
      <c r="O2810" s="13" t="s">
        <v>54</v>
      </c>
      <c r="P2810" s="13" t="s">
        <v>55</v>
      </c>
      <c r="Q2810" s="13" t="s">
        <v>5583</v>
      </c>
      <c r="R2810" s="13" t="s">
        <v>30</v>
      </c>
      <c r="S2810" s="13" t="s">
        <v>1121</v>
      </c>
      <c r="T2810" s="13" t="s">
        <v>5584</v>
      </c>
      <c r="U2810" s="33">
        <v>4.9052999999999995</v>
      </c>
      <c r="V2810" s="15">
        <v>1</v>
      </c>
      <c r="W2810" s="14">
        <v>0.17</v>
      </c>
      <c r="X2810" s="33">
        <v>1.3</v>
      </c>
      <c r="Y2810" s="33">
        <v>-1.4700000000000157E-2</v>
      </c>
      <c r="Z2810" s="14">
        <f t="shared" si="175"/>
        <v>-2.9967586080362381E-3</v>
      </c>
      <c r="AA2810" s="13" t="s">
        <v>88</v>
      </c>
      <c r="AB2810" s="33">
        <v>0.833901</v>
      </c>
      <c r="AC2810" s="33">
        <v>2.7860990000000001</v>
      </c>
    </row>
    <row r="2811" spans="2:29" x14ac:dyDescent="0.3">
      <c r="B2811" s="19"/>
      <c r="D2811" s="13" t="s">
        <v>8914</v>
      </c>
      <c r="E2811" s="29">
        <v>43719</v>
      </c>
      <c r="F2811" s="29" t="str">
        <f t="shared" si="176"/>
        <v>Wed</v>
      </c>
      <c r="G2811" s="29" t="str">
        <f t="shared" si="177"/>
        <v>Sep</v>
      </c>
      <c r="H2811" s="34">
        <f t="shared" si="174"/>
        <v>2019</v>
      </c>
      <c r="I2811" s="29">
        <v>43724</v>
      </c>
      <c r="J2811" s="13" t="s">
        <v>50</v>
      </c>
      <c r="K2811" s="13" t="s">
        <v>2455</v>
      </c>
      <c r="L2811" s="13" t="s">
        <v>24</v>
      </c>
      <c r="M2811" s="13" t="s">
        <v>233</v>
      </c>
      <c r="N2811" s="13" t="s">
        <v>234</v>
      </c>
      <c r="O2811" s="13" t="s">
        <v>54</v>
      </c>
      <c r="P2811" s="13" t="s">
        <v>55</v>
      </c>
      <c r="Q2811" s="13" t="s">
        <v>2456</v>
      </c>
      <c r="R2811" s="13" t="s">
        <v>40</v>
      </c>
      <c r="S2811" s="13" t="s">
        <v>48</v>
      </c>
      <c r="T2811" s="13" t="s">
        <v>2457</v>
      </c>
      <c r="U2811" s="33">
        <v>705.8805000000001</v>
      </c>
      <c r="V2811" s="15">
        <v>5</v>
      </c>
      <c r="W2811" s="14">
        <v>0.47000000000000003</v>
      </c>
      <c r="X2811" s="33">
        <v>43.58</v>
      </c>
      <c r="Y2811" s="33">
        <v>-506.11950000000002</v>
      </c>
      <c r="Z2811" s="14">
        <f t="shared" si="175"/>
        <v>-0.71700450713683117</v>
      </c>
      <c r="AA2811" s="13" t="s">
        <v>88</v>
      </c>
      <c r="AB2811" s="33">
        <v>331.76383500000009</v>
      </c>
      <c r="AC2811" s="33">
        <v>836.6561650000001</v>
      </c>
    </row>
    <row r="2812" spans="2:29" x14ac:dyDescent="0.3">
      <c r="B2812" s="19"/>
      <c r="D2812" s="13" t="s">
        <v>8915</v>
      </c>
      <c r="E2812" s="29">
        <v>43719</v>
      </c>
      <c r="F2812" s="29" t="str">
        <f t="shared" si="176"/>
        <v>Wed</v>
      </c>
      <c r="G2812" s="29" t="str">
        <f t="shared" si="177"/>
        <v>Sep</v>
      </c>
      <c r="H2812" s="34">
        <f t="shared" si="174"/>
        <v>2019</v>
      </c>
      <c r="I2812" s="29">
        <v>43724</v>
      </c>
      <c r="J2812" s="13" t="s">
        <v>50</v>
      </c>
      <c r="K2812" s="13" t="s">
        <v>2455</v>
      </c>
      <c r="L2812" s="13" t="s">
        <v>24</v>
      </c>
      <c r="M2812" s="13" t="s">
        <v>233</v>
      </c>
      <c r="N2812" s="13" t="s">
        <v>234</v>
      </c>
      <c r="O2812" s="13" t="s">
        <v>54</v>
      </c>
      <c r="P2812" s="13" t="s">
        <v>55</v>
      </c>
      <c r="Q2812" s="13" t="s">
        <v>3447</v>
      </c>
      <c r="R2812" s="13" t="s">
        <v>57</v>
      </c>
      <c r="S2812" s="13" t="s">
        <v>58</v>
      </c>
      <c r="T2812" s="13" t="s">
        <v>3448</v>
      </c>
      <c r="U2812" s="33">
        <v>314.11349999999999</v>
      </c>
      <c r="V2812" s="15">
        <v>3</v>
      </c>
      <c r="W2812" s="14">
        <v>0.17</v>
      </c>
      <c r="X2812" s="33">
        <v>14.63</v>
      </c>
      <c r="Y2812" s="33">
        <v>30.253500000000003</v>
      </c>
      <c r="Z2812" s="14">
        <f t="shared" si="175"/>
        <v>9.6313912009512503E-2</v>
      </c>
      <c r="AA2812" s="13" t="s">
        <v>88</v>
      </c>
      <c r="AB2812" s="33">
        <v>53.399295000000002</v>
      </c>
      <c r="AC2812" s="33">
        <v>215.83070499999999</v>
      </c>
    </row>
    <row r="2813" spans="2:29" x14ac:dyDescent="0.3">
      <c r="B2813" s="19"/>
      <c r="D2813" s="13" t="s">
        <v>8916</v>
      </c>
      <c r="E2813" s="29">
        <v>44187</v>
      </c>
      <c r="F2813" s="29" t="str">
        <f t="shared" si="176"/>
        <v>Tue</v>
      </c>
      <c r="G2813" s="29" t="str">
        <f t="shared" si="177"/>
        <v>Dec</v>
      </c>
      <c r="H2813" s="34">
        <f t="shared" si="174"/>
        <v>2020</v>
      </c>
      <c r="I2813" s="29">
        <v>44191</v>
      </c>
      <c r="J2813" s="13" t="s">
        <v>50</v>
      </c>
      <c r="K2813" s="13" t="s">
        <v>2455</v>
      </c>
      <c r="L2813" s="13" t="s">
        <v>24</v>
      </c>
      <c r="M2813" s="13" t="s">
        <v>746</v>
      </c>
      <c r="N2813" s="13" t="s">
        <v>234</v>
      </c>
      <c r="O2813" s="13" t="s">
        <v>54</v>
      </c>
      <c r="P2813" s="13" t="s">
        <v>55</v>
      </c>
      <c r="Q2813" s="13" t="s">
        <v>3153</v>
      </c>
      <c r="R2813" s="13" t="s">
        <v>30</v>
      </c>
      <c r="S2813" s="13" t="s">
        <v>1121</v>
      </c>
      <c r="T2813" s="13" t="s">
        <v>3154</v>
      </c>
      <c r="U2813" s="33">
        <v>163.44360000000003</v>
      </c>
      <c r="V2813" s="15">
        <v>4</v>
      </c>
      <c r="W2813" s="14">
        <v>0.17</v>
      </c>
      <c r="X2813" s="33">
        <v>14.21</v>
      </c>
      <c r="Y2813" s="33">
        <v>57.003599999999992</v>
      </c>
      <c r="Z2813" s="14">
        <f t="shared" si="175"/>
        <v>0.34876617989324749</v>
      </c>
      <c r="AA2813" s="13" t="s">
        <v>88</v>
      </c>
      <c r="AB2813" s="33">
        <v>27.785412000000008</v>
      </c>
      <c r="AC2813" s="33">
        <v>64.444588000000024</v>
      </c>
    </row>
    <row r="2814" spans="2:29" x14ac:dyDescent="0.3">
      <c r="B2814" s="19"/>
      <c r="D2814" s="13" t="s">
        <v>8917</v>
      </c>
      <c r="E2814" s="29">
        <v>44187</v>
      </c>
      <c r="F2814" s="29" t="str">
        <f t="shared" si="176"/>
        <v>Tue</v>
      </c>
      <c r="G2814" s="29" t="str">
        <f t="shared" si="177"/>
        <v>Dec</v>
      </c>
      <c r="H2814" s="34">
        <f t="shared" si="174"/>
        <v>2020</v>
      </c>
      <c r="I2814" s="29">
        <v>44191</v>
      </c>
      <c r="J2814" s="13" t="s">
        <v>50</v>
      </c>
      <c r="K2814" s="13" t="s">
        <v>2455</v>
      </c>
      <c r="L2814" s="13" t="s">
        <v>24</v>
      </c>
      <c r="M2814" s="13" t="s">
        <v>746</v>
      </c>
      <c r="N2814" s="13" t="s">
        <v>234</v>
      </c>
      <c r="O2814" s="13" t="s">
        <v>54</v>
      </c>
      <c r="P2814" s="13" t="s">
        <v>55</v>
      </c>
      <c r="Q2814" s="13" t="s">
        <v>4218</v>
      </c>
      <c r="R2814" s="13" t="s">
        <v>30</v>
      </c>
      <c r="S2814" s="13" t="s">
        <v>1789</v>
      </c>
      <c r="T2814" s="13" t="s">
        <v>4219</v>
      </c>
      <c r="U2814" s="33">
        <v>58.3416</v>
      </c>
      <c r="V2814" s="15">
        <v>3</v>
      </c>
      <c r="W2814" s="14">
        <v>0.27</v>
      </c>
      <c r="X2814" s="33">
        <v>3.25</v>
      </c>
      <c r="Y2814" s="33">
        <v>-15.998400000000002</v>
      </c>
      <c r="Z2814" s="14">
        <f t="shared" si="175"/>
        <v>-0.27421942490435647</v>
      </c>
      <c r="AA2814" s="13" t="s">
        <v>88</v>
      </c>
      <c r="AB2814" s="33">
        <v>15.752232000000001</v>
      </c>
      <c r="AC2814" s="33">
        <v>55.337768000000004</v>
      </c>
    </row>
    <row r="2815" spans="2:29" x14ac:dyDescent="0.3">
      <c r="B2815" s="19"/>
      <c r="D2815" s="13" t="s">
        <v>8918</v>
      </c>
      <c r="E2815" s="29">
        <v>42792</v>
      </c>
      <c r="F2815" s="29" t="str">
        <f t="shared" si="176"/>
        <v>Sun</v>
      </c>
      <c r="G2815" s="29" t="str">
        <f t="shared" si="177"/>
        <v>Feb</v>
      </c>
      <c r="H2815" s="34">
        <f t="shared" si="174"/>
        <v>2017</v>
      </c>
      <c r="I2815" s="29">
        <v>42794</v>
      </c>
      <c r="J2815" s="13" t="s">
        <v>34</v>
      </c>
      <c r="K2815" s="13" t="s">
        <v>3031</v>
      </c>
      <c r="L2815" s="13" t="s">
        <v>24</v>
      </c>
      <c r="M2815" s="13" t="s">
        <v>3032</v>
      </c>
      <c r="N2815" s="13" t="s">
        <v>543</v>
      </c>
      <c r="O2815" s="13" t="s">
        <v>201</v>
      </c>
      <c r="P2815" s="13" t="s">
        <v>28</v>
      </c>
      <c r="Q2815" s="13" t="s">
        <v>3033</v>
      </c>
      <c r="R2815" s="13" t="s">
        <v>30</v>
      </c>
      <c r="S2815" s="13" t="s">
        <v>1228</v>
      </c>
      <c r="T2815" s="13" t="s">
        <v>3034</v>
      </c>
      <c r="U2815" s="33">
        <v>79.38</v>
      </c>
      <c r="V2815" s="15">
        <v>3</v>
      </c>
      <c r="W2815" s="14">
        <v>0</v>
      </c>
      <c r="X2815" s="33">
        <v>28.91</v>
      </c>
      <c r="Y2815" s="33">
        <v>25.379999999999995</v>
      </c>
      <c r="Z2815" s="14">
        <f t="shared" si="175"/>
        <v>0.31972789115646255</v>
      </c>
      <c r="AA2815" s="13" t="s">
        <v>33</v>
      </c>
      <c r="AB2815" s="33">
        <v>0</v>
      </c>
      <c r="AC2815" s="33">
        <v>25.090000000000003</v>
      </c>
    </row>
    <row r="2816" spans="2:29" x14ac:dyDescent="0.3">
      <c r="B2816" s="19"/>
      <c r="D2816" s="13" t="s">
        <v>8919</v>
      </c>
      <c r="E2816" s="29">
        <v>43736</v>
      </c>
      <c r="F2816" s="29" t="str">
        <f t="shared" si="176"/>
        <v>Sat</v>
      </c>
      <c r="G2816" s="29" t="str">
        <f t="shared" si="177"/>
        <v>Sep</v>
      </c>
      <c r="H2816" s="34">
        <f t="shared" si="174"/>
        <v>2019</v>
      </c>
      <c r="I2816" s="29">
        <v>43741</v>
      </c>
      <c r="J2816" s="13" t="s">
        <v>50</v>
      </c>
      <c r="K2816" s="13" t="s">
        <v>4550</v>
      </c>
      <c r="L2816" s="13" t="s">
        <v>24</v>
      </c>
      <c r="M2816" s="13" t="s">
        <v>225</v>
      </c>
      <c r="N2816" s="13" t="s">
        <v>310</v>
      </c>
      <c r="O2816" s="13" t="s">
        <v>27</v>
      </c>
      <c r="P2816" s="13" t="s">
        <v>28</v>
      </c>
      <c r="Q2816" s="13" t="s">
        <v>5729</v>
      </c>
      <c r="R2816" s="13" t="s">
        <v>30</v>
      </c>
      <c r="S2816" s="13" t="s">
        <v>2177</v>
      </c>
      <c r="T2816" s="13" t="s">
        <v>5730</v>
      </c>
      <c r="U2816" s="33">
        <v>73.2</v>
      </c>
      <c r="V2816" s="15">
        <v>5</v>
      </c>
      <c r="W2816" s="14">
        <v>0</v>
      </c>
      <c r="X2816" s="33">
        <v>2.66</v>
      </c>
      <c r="Y2816" s="33">
        <v>28.499999999999996</v>
      </c>
      <c r="Z2816" s="14">
        <f t="shared" si="175"/>
        <v>0.3893442622950819</v>
      </c>
      <c r="AA2816" s="13" t="s">
        <v>88</v>
      </c>
      <c r="AB2816" s="33">
        <v>0</v>
      </c>
      <c r="AC2816" s="33">
        <v>42.040000000000006</v>
      </c>
    </row>
    <row r="2817" spans="2:29" x14ac:dyDescent="0.3">
      <c r="B2817" s="19"/>
      <c r="D2817" s="13" t="s">
        <v>8920</v>
      </c>
      <c r="E2817" s="29">
        <v>43739</v>
      </c>
      <c r="F2817" s="29" t="str">
        <f t="shared" si="176"/>
        <v>Tue</v>
      </c>
      <c r="G2817" s="29" t="str">
        <f t="shared" si="177"/>
        <v>Oct</v>
      </c>
      <c r="H2817" s="34">
        <f t="shared" si="174"/>
        <v>2019</v>
      </c>
      <c r="I2817" s="29">
        <v>43744</v>
      </c>
      <c r="J2817" s="13" t="s">
        <v>50</v>
      </c>
      <c r="K2817" s="13" t="s">
        <v>4550</v>
      </c>
      <c r="L2817" s="13" t="s">
        <v>24</v>
      </c>
      <c r="M2817" s="13" t="s">
        <v>3010</v>
      </c>
      <c r="N2817" s="13" t="s">
        <v>26</v>
      </c>
      <c r="O2817" s="13" t="s">
        <v>27</v>
      </c>
      <c r="P2817" s="13" t="s">
        <v>28</v>
      </c>
      <c r="Q2817" s="13" t="s">
        <v>1954</v>
      </c>
      <c r="R2817" s="13" t="s">
        <v>40</v>
      </c>
      <c r="S2817" s="13" t="s">
        <v>67</v>
      </c>
      <c r="T2817" s="13" t="s">
        <v>1955</v>
      </c>
      <c r="U2817" s="33">
        <v>168.3</v>
      </c>
      <c r="V2817" s="15">
        <v>1</v>
      </c>
      <c r="W2817" s="14">
        <v>0</v>
      </c>
      <c r="X2817" s="33">
        <v>10.07</v>
      </c>
      <c r="Y2817" s="33">
        <v>79.08</v>
      </c>
      <c r="Z2817" s="14">
        <f t="shared" si="175"/>
        <v>0.46987522281639926</v>
      </c>
      <c r="AA2817" s="13" t="s">
        <v>88</v>
      </c>
      <c r="AB2817" s="33">
        <v>0</v>
      </c>
      <c r="AC2817" s="33">
        <v>79.15000000000002</v>
      </c>
    </row>
    <row r="2818" spans="2:29" x14ac:dyDescent="0.3">
      <c r="B2818" s="19"/>
      <c r="D2818" s="13" t="s">
        <v>8921</v>
      </c>
      <c r="E2818" s="29">
        <v>43078</v>
      </c>
      <c r="F2818" s="29" t="str">
        <f t="shared" si="176"/>
        <v>Sat</v>
      </c>
      <c r="G2818" s="29" t="str">
        <f t="shared" si="177"/>
        <v>Dec</v>
      </c>
      <c r="H2818" s="34">
        <f t="shared" si="174"/>
        <v>2017</v>
      </c>
      <c r="I2818" s="29">
        <v>43084</v>
      </c>
      <c r="J2818" s="13" t="s">
        <v>50</v>
      </c>
      <c r="K2818" s="13" t="s">
        <v>3871</v>
      </c>
      <c r="L2818" s="13" t="s">
        <v>24</v>
      </c>
      <c r="M2818" s="13" t="s">
        <v>585</v>
      </c>
      <c r="N2818" s="13" t="s">
        <v>586</v>
      </c>
      <c r="O2818" s="13" t="s">
        <v>54</v>
      </c>
      <c r="P2818" s="13" t="s">
        <v>55</v>
      </c>
      <c r="Q2818" s="13" t="s">
        <v>2367</v>
      </c>
      <c r="R2818" s="13" t="s">
        <v>40</v>
      </c>
      <c r="S2818" s="13" t="s">
        <v>67</v>
      </c>
      <c r="T2818" s="13" t="s">
        <v>2368</v>
      </c>
      <c r="U2818" s="33">
        <v>271.35540000000003</v>
      </c>
      <c r="V2818" s="15">
        <v>2</v>
      </c>
      <c r="W2818" s="14">
        <v>7.0000000000000007E-2</v>
      </c>
      <c r="X2818" s="33">
        <v>16.64</v>
      </c>
      <c r="Y2818" s="33">
        <v>17.495399999999997</v>
      </c>
      <c r="Z2818" s="14">
        <f t="shared" si="175"/>
        <v>6.447411770688917E-2</v>
      </c>
      <c r="AA2818" s="13" t="s">
        <v>88</v>
      </c>
      <c r="AB2818" s="33">
        <v>18.994878000000003</v>
      </c>
      <c r="AC2818" s="33">
        <v>218.22512200000003</v>
      </c>
    </row>
    <row r="2819" spans="2:29" x14ac:dyDescent="0.3">
      <c r="B2819" s="19"/>
      <c r="D2819" s="13" t="s">
        <v>8922</v>
      </c>
      <c r="E2819" s="29">
        <v>44168</v>
      </c>
      <c r="F2819" s="29" t="str">
        <f t="shared" si="176"/>
        <v>Thu</v>
      </c>
      <c r="G2819" s="29" t="str">
        <f t="shared" si="177"/>
        <v>Dec</v>
      </c>
      <c r="H2819" s="34">
        <f t="shared" si="174"/>
        <v>2020</v>
      </c>
      <c r="I2819" s="29">
        <v>44172</v>
      </c>
      <c r="J2819" s="13" t="s">
        <v>50</v>
      </c>
      <c r="K2819" s="13" t="s">
        <v>176</v>
      </c>
      <c r="L2819" s="13" t="s">
        <v>24</v>
      </c>
      <c r="M2819" s="13" t="s">
        <v>177</v>
      </c>
      <c r="N2819" s="13" t="s">
        <v>177</v>
      </c>
      <c r="O2819" s="13" t="s">
        <v>178</v>
      </c>
      <c r="P2819" s="13" t="s">
        <v>55</v>
      </c>
      <c r="Q2819" s="13" t="s">
        <v>179</v>
      </c>
      <c r="R2819" s="13" t="s">
        <v>40</v>
      </c>
      <c r="S2819" s="13" t="s">
        <v>48</v>
      </c>
      <c r="T2819" s="13" t="s">
        <v>180</v>
      </c>
      <c r="U2819" s="33">
        <v>2673.36</v>
      </c>
      <c r="V2819" s="15">
        <v>8</v>
      </c>
      <c r="W2819" s="14">
        <v>0</v>
      </c>
      <c r="X2819" s="33">
        <v>432.57</v>
      </c>
      <c r="Y2819" s="33">
        <v>1069.1999999999998</v>
      </c>
      <c r="Z2819" s="14">
        <f t="shared" si="175"/>
        <v>0.39994613520064631</v>
      </c>
      <c r="AA2819" s="13" t="s">
        <v>60</v>
      </c>
      <c r="AB2819" s="33">
        <v>0</v>
      </c>
      <c r="AC2819" s="33">
        <v>1171.5900000000001</v>
      </c>
    </row>
    <row r="2820" spans="2:29" x14ac:dyDescent="0.3">
      <c r="B2820" s="19"/>
      <c r="D2820" s="13" t="s">
        <v>8923</v>
      </c>
      <c r="E2820" s="29">
        <v>44168</v>
      </c>
      <c r="F2820" s="29" t="str">
        <f t="shared" si="176"/>
        <v>Thu</v>
      </c>
      <c r="G2820" s="29" t="str">
        <f t="shared" si="177"/>
        <v>Dec</v>
      </c>
      <c r="H2820" s="34">
        <f t="shared" si="174"/>
        <v>2020</v>
      </c>
      <c r="I2820" s="29">
        <v>44172</v>
      </c>
      <c r="J2820" s="13" t="s">
        <v>50</v>
      </c>
      <c r="K2820" s="13" t="s">
        <v>176</v>
      </c>
      <c r="L2820" s="13" t="s">
        <v>24</v>
      </c>
      <c r="M2820" s="13" t="s">
        <v>177</v>
      </c>
      <c r="N2820" s="13" t="s">
        <v>177</v>
      </c>
      <c r="O2820" s="13" t="s">
        <v>178</v>
      </c>
      <c r="P2820" s="13" t="s">
        <v>55</v>
      </c>
      <c r="Q2820" s="13" t="s">
        <v>636</v>
      </c>
      <c r="R2820" s="13" t="s">
        <v>40</v>
      </c>
      <c r="S2820" s="13" t="s">
        <v>67</v>
      </c>
      <c r="T2820" s="13" t="s">
        <v>637</v>
      </c>
      <c r="U2820" s="33">
        <v>1559.16</v>
      </c>
      <c r="V2820" s="15">
        <v>4</v>
      </c>
      <c r="W2820" s="14">
        <v>0</v>
      </c>
      <c r="X2820" s="33">
        <v>193.56</v>
      </c>
      <c r="Y2820" s="33">
        <v>405.36</v>
      </c>
      <c r="Z2820" s="14">
        <f t="shared" si="175"/>
        <v>0.25998614638651579</v>
      </c>
      <c r="AA2820" s="13" t="s">
        <v>60</v>
      </c>
      <c r="AB2820" s="33">
        <v>0</v>
      </c>
      <c r="AC2820" s="33">
        <v>960.24000000000012</v>
      </c>
    </row>
    <row r="2821" spans="2:29" x14ac:dyDescent="0.3">
      <c r="B2821" s="19"/>
      <c r="D2821" s="13" t="s">
        <v>8924</v>
      </c>
      <c r="E2821" s="29">
        <v>44168</v>
      </c>
      <c r="F2821" s="29" t="str">
        <f t="shared" si="176"/>
        <v>Thu</v>
      </c>
      <c r="G2821" s="29" t="str">
        <f t="shared" si="177"/>
        <v>Dec</v>
      </c>
      <c r="H2821" s="34">
        <f t="shared" si="174"/>
        <v>2020</v>
      </c>
      <c r="I2821" s="29">
        <v>44172</v>
      </c>
      <c r="J2821" s="13" t="s">
        <v>50</v>
      </c>
      <c r="K2821" s="13" t="s">
        <v>176</v>
      </c>
      <c r="L2821" s="13" t="s">
        <v>24</v>
      </c>
      <c r="M2821" s="13" t="s">
        <v>177</v>
      </c>
      <c r="N2821" s="13" t="s">
        <v>177</v>
      </c>
      <c r="O2821" s="13" t="s">
        <v>178</v>
      </c>
      <c r="P2821" s="13" t="s">
        <v>55</v>
      </c>
      <c r="Q2821" s="13" t="s">
        <v>1618</v>
      </c>
      <c r="R2821" s="13" t="s">
        <v>40</v>
      </c>
      <c r="S2821" s="13" t="s">
        <v>906</v>
      </c>
      <c r="T2821" s="13" t="s">
        <v>1619</v>
      </c>
      <c r="U2821" s="33">
        <v>651.96</v>
      </c>
      <c r="V2821" s="15">
        <v>6</v>
      </c>
      <c r="W2821" s="14">
        <v>0</v>
      </c>
      <c r="X2821" s="33">
        <v>79.75</v>
      </c>
      <c r="Y2821" s="33">
        <v>110.70000000000002</v>
      </c>
      <c r="Z2821" s="14">
        <f t="shared" si="175"/>
        <v>0.16979569298729985</v>
      </c>
      <c r="AA2821" s="13" t="s">
        <v>60</v>
      </c>
      <c r="AB2821" s="33">
        <v>0</v>
      </c>
      <c r="AC2821" s="33">
        <v>461.51</v>
      </c>
    </row>
    <row r="2822" spans="2:29" x14ac:dyDescent="0.3">
      <c r="B2822" s="19"/>
      <c r="D2822" s="13" t="s">
        <v>8925</v>
      </c>
      <c r="E2822" s="29">
        <v>44168</v>
      </c>
      <c r="F2822" s="29" t="str">
        <f t="shared" si="176"/>
        <v>Thu</v>
      </c>
      <c r="G2822" s="29" t="str">
        <f t="shared" si="177"/>
        <v>Dec</v>
      </c>
      <c r="H2822" s="34">
        <f t="shared" si="174"/>
        <v>2020</v>
      </c>
      <c r="I2822" s="29">
        <v>44172</v>
      </c>
      <c r="J2822" s="13" t="s">
        <v>50</v>
      </c>
      <c r="K2822" s="13" t="s">
        <v>176</v>
      </c>
      <c r="L2822" s="13" t="s">
        <v>24</v>
      </c>
      <c r="M2822" s="13" t="s">
        <v>177</v>
      </c>
      <c r="N2822" s="13" t="s">
        <v>177</v>
      </c>
      <c r="O2822" s="13" t="s">
        <v>178</v>
      </c>
      <c r="P2822" s="13" t="s">
        <v>55</v>
      </c>
      <c r="Q2822" s="13" t="s">
        <v>4638</v>
      </c>
      <c r="R2822" s="13" t="s">
        <v>30</v>
      </c>
      <c r="S2822" s="13" t="s">
        <v>1121</v>
      </c>
      <c r="T2822" s="13" t="s">
        <v>4639</v>
      </c>
      <c r="U2822" s="33">
        <v>55.35</v>
      </c>
      <c r="V2822" s="15">
        <v>5</v>
      </c>
      <c r="W2822" s="14">
        <v>0</v>
      </c>
      <c r="X2822" s="33">
        <v>9.23</v>
      </c>
      <c r="Y2822" s="33">
        <v>22.650000000000002</v>
      </c>
      <c r="Z2822" s="14">
        <f t="shared" si="175"/>
        <v>0.40921409214092141</v>
      </c>
      <c r="AA2822" s="13" t="s">
        <v>60</v>
      </c>
      <c r="AB2822" s="33">
        <v>0</v>
      </c>
      <c r="AC2822" s="33">
        <v>23.470000000000002</v>
      </c>
    </row>
    <row r="2823" spans="2:29" x14ac:dyDescent="0.3">
      <c r="B2823" s="19"/>
      <c r="D2823" s="13" t="s">
        <v>8926</v>
      </c>
      <c r="E2823" s="29">
        <v>44168</v>
      </c>
      <c r="F2823" s="29" t="str">
        <f t="shared" si="176"/>
        <v>Thu</v>
      </c>
      <c r="G2823" s="29" t="str">
        <f t="shared" si="177"/>
        <v>Dec</v>
      </c>
      <c r="H2823" s="34">
        <f t="shared" si="174"/>
        <v>2020</v>
      </c>
      <c r="I2823" s="29">
        <v>44172</v>
      </c>
      <c r="J2823" s="13" t="s">
        <v>50</v>
      </c>
      <c r="K2823" s="13" t="s">
        <v>176</v>
      </c>
      <c r="L2823" s="13" t="s">
        <v>24</v>
      </c>
      <c r="M2823" s="13" t="s">
        <v>177</v>
      </c>
      <c r="N2823" s="13" t="s">
        <v>177</v>
      </c>
      <c r="O2823" s="13" t="s">
        <v>178</v>
      </c>
      <c r="P2823" s="13" t="s">
        <v>55</v>
      </c>
      <c r="Q2823" s="13" t="s">
        <v>4267</v>
      </c>
      <c r="R2823" s="13" t="s">
        <v>30</v>
      </c>
      <c r="S2823" s="13" t="s">
        <v>1228</v>
      </c>
      <c r="T2823" s="13" t="s">
        <v>4268</v>
      </c>
      <c r="U2823" s="33">
        <v>43.980000000000004</v>
      </c>
      <c r="V2823" s="15">
        <v>1</v>
      </c>
      <c r="W2823" s="14">
        <v>0</v>
      </c>
      <c r="X2823" s="33">
        <v>8.09</v>
      </c>
      <c r="Y2823" s="33">
        <v>3.51</v>
      </c>
      <c r="Z2823" s="14">
        <f t="shared" si="175"/>
        <v>7.9809004092769434E-2</v>
      </c>
      <c r="AA2823" s="13" t="s">
        <v>60</v>
      </c>
      <c r="AB2823" s="33">
        <v>0</v>
      </c>
      <c r="AC2823" s="33">
        <v>32.380000000000003</v>
      </c>
    </row>
    <row r="2824" spans="2:29" x14ac:dyDescent="0.3">
      <c r="B2824" s="19"/>
      <c r="D2824" s="13" t="s">
        <v>8927</v>
      </c>
      <c r="E2824" s="29">
        <v>44168</v>
      </c>
      <c r="F2824" s="29" t="str">
        <f t="shared" si="176"/>
        <v>Thu</v>
      </c>
      <c r="G2824" s="29" t="str">
        <f t="shared" si="177"/>
        <v>Dec</v>
      </c>
      <c r="H2824" s="34">
        <f t="shared" si="174"/>
        <v>2020</v>
      </c>
      <c r="I2824" s="29">
        <v>44172</v>
      </c>
      <c r="J2824" s="13" t="s">
        <v>50</v>
      </c>
      <c r="K2824" s="13" t="s">
        <v>176</v>
      </c>
      <c r="L2824" s="13" t="s">
        <v>24</v>
      </c>
      <c r="M2824" s="13" t="s">
        <v>177</v>
      </c>
      <c r="N2824" s="13" t="s">
        <v>177</v>
      </c>
      <c r="O2824" s="13" t="s">
        <v>178</v>
      </c>
      <c r="P2824" s="13" t="s">
        <v>55</v>
      </c>
      <c r="Q2824" s="13" t="s">
        <v>5623</v>
      </c>
      <c r="R2824" s="13" t="s">
        <v>30</v>
      </c>
      <c r="S2824" s="13" t="s">
        <v>289</v>
      </c>
      <c r="T2824" s="13" t="s">
        <v>5624</v>
      </c>
      <c r="U2824" s="33">
        <v>9.84</v>
      </c>
      <c r="V2824" s="15">
        <v>1</v>
      </c>
      <c r="W2824" s="14">
        <v>0</v>
      </c>
      <c r="X2824" s="33">
        <v>1.88</v>
      </c>
      <c r="Y2824" s="33">
        <v>1.26</v>
      </c>
      <c r="Z2824" s="14">
        <f t="shared" si="175"/>
        <v>0.12804878048780488</v>
      </c>
      <c r="AA2824" s="13" t="s">
        <v>60</v>
      </c>
      <c r="AB2824" s="33">
        <v>0</v>
      </c>
      <c r="AC2824" s="33">
        <v>6.7</v>
      </c>
    </row>
    <row r="2825" spans="2:29" x14ac:dyDescent="0.3">
      <c r="B2825" s="19"/>
      <c r="D2825" s="13" t="s">
        <v>8928</v>
      </c>
      <c r="E2825" s="29">
        <v>43956</v>
      </c>
      <c r="F2825" s="29" t="str">
        <f t="shared" si="176"/>
        <v>Tue</v>
      </c>
      <c r="G2825" s="29" t="str">
        <f t="shared" si="177"/>
        <v>May</v>
      </c>
      <c r="H2825" s="34">
        <f t="shared" ref="H2825:H2888" si="178">YEAR(E2825)</f>
        <v>2020</v>
      </c>
      <c r="I2825" s="29">
        <v>43961</v>
      </c>
      <c r="J2825" s="13" t="s">
        <v>50</v>
      </c>
      <c r="K2825" s="13" t="s">
        <v>1533</v>
      </c>
      <c r="L2825" s="13" t="s">
        <v>24</v>
      </c>
      <c r="M2825" s="13" t="s">
        <v>300</v>
      </c>
      <c r="N2825" s="13" t="s">
        <v>84</v>
      </c>
      <c r="O2825" s="13" t="s">
        <v>27</v>
      </c>
      <c r="P2825" s="13" t="s">
        <v>28</v>
      </c>
      <c r="Q2825" s="13" t="s">
        <v>1534</v>
      </c>
      <c r="R2825" s="13" t="s">
        <v>40</v>
      </c>
      <c r="S2825" s="13" t="s">
        <v>67</v>
      </c>
      <c r="T2825" s="13" t="s">
        <v>1535</v>
      </c>
      <c r="U2825" s="33">
        <v>853.65</v>
      </c>
      <c r="V2825" s="15">
        <v>5</v>
      </c>
      <c r="W2825" s="14">
        <v>0</v>
      </c>
      <c r="X2825" s="33">
        <v>83.82</v>
      </c>
      <c r="Y2825" s="33">
        <v>221.85</v>
      </c>
      <c r="Z2825" s="14">
        <f t="shared" ref="Z2825:Z2888" si="179">Y2825/U2825</f>
        <v>0.25988402741170269</v>
      </c>
      <c r="AA2825" s="13" t="s">
        <v>88</v>
      </c>
      <c r="AB2825" s="33">
        <v>0</v>
      </c>
      <c r="AC2825" s="33">
        <v>547.9799999999999</v>
      </c>
    </row>
    <row r="2826" spans="2:29" x14ac:dyDescent="0.3">
      <c r="B2826" s="19"/>
      <c r="D2826" s="13" t="s">
        <v>8929</v>
      </c>
      <c r="E2826" s="29">
        <v>43956</v>
      </c>
      <c r="F2826" s="29" t="str">
        <f t="shared" si="176"/>
        <v>Tue</v>
      </c>
      <c r="G2826" s="29" t="str">
        <f t="shared" si="177"/>
        <v>May</v>
      </c>
      <c r="H2826" s="34">
        <f t="shared" si="178"/>
        <v>2020</v>
      </c>
      <c r="I2826" s="29">
        <v>43961</v>
      </c>
      <c r="J2826" s="13" t="s">
        <v>50</v>
      </c>
      <c r="K2826" s="13" t="s">
        <v>1533</v>
      </c>
      <c r="L2826" s="13" t="s">
        <v>24</v>
      </c>
      <c r="M2826" s="13" t="s">
        <v>300</v>
      </c>
      <c r="N2826" s="13" t="s">
        <v>84</v>
      </c>
      <c r="O2826" s="13" t="s">
        <v>27</v>
      </c>
      <c r="P2826" s="13" t="s">
        <v>28</v>
      </c>
      <c r="Q2826" s="13" t="s">
        <v>5054</v>
      </c>
      <c r="R2826" s="13" t="s">
        <v>30</v>
      </c>
      <c r="S2826" s="13" t="s">
        <v>1789</v>
      </c>
      <c r="T2826" s="13" t="s">
        <v>5055</v>
      </c>
      <c r="U2826" s="33">
        <v>48.06</v>
      </c>
      <c r="V2826" s="15">
        <v>3</v>
      </c>
      <c r="W2826" s="14">
        <v>0</v>
      </c>
      <c r="X2826" s="33">
        <v>2.54</v>
      </c>
      <c r="Y2826" s="33">
        <v>1.8900000000000001</v>
      </c>
      <c r="Z2826" s="14">
        <f t="shared" si="179"/>
        <v>3.9325842696629212E-2</v>
      </c>
      <c r="AA2826" s="13" t="s">
        <v>88</v>
      </c>
      <c r="AB2826" s="33">
        <v>0</v>
      </c>
      <c r="AC2826" s="33">
        <v>43.63</v>
      </c>
    </row>
    <row r="2827" spans="2:29" x14ac:dyDescent="0.3">
      <c r="B2827" s="19"/>
      <c r="D2827" s="13" t="s">
        <v>8930</v>
      </c>
      <c r="E2827" s="29">
        <v>43956</v>
      </c>
      <c r="F2827" s="29" t="str">
        <f t="shared" si="176"/>
        <v>Tue</v>
      </c>
      <c r="G2827" s="29" t="str">
        <f t="shared" si="177"/>
        <v>May</v>
      </c>
      <c r="H2827" s="34">
        <f t="shared" si="178"/>
        <v>2020</v>
      </c>
      <c r="I2827" s="29">
        <v>43961</v>
      </c>
      <c r="J2827" s="13" t="s">
        <v>50</v>
      </c>
      <c r="K2827" s="13" t="s">
        <v>1533</v>
      </c>
      <c r="L2827" s="13" t="s">
        <v>24</v>
      </c>
      <c r="M2827" s="13" t="s">
        <v>300</v>
      </c>
      <c r="N2827" s="13" t="s">
        <v>84</v>
      </c>
      <c r="O2827" s="13" t="s">
        <v>27</v>
      </c>
      <c r="P2827" s="13" t="s">
        <v>28</v>
      </c>
      <c r="Q2827" s="13" t="s">
        <v>4964</v>
      </c>
      <c r="R2827" s="13" t="s">
        <v>30</v>
      </c>
      <c r="S2827" s="13" t="s">
        <v>1228</v>
      </c>
      <c r="T2827" s="13" t="s">
        <v>4965</v>
      </c>
      <c r="U2827" s="33">
        <v>13.41</v>
      </c>
      <c r="V2827" s="15">
        <v>1</v>
      </c>
      <c r="W2827" s="14">
        <v>0</v>
      </c>
      <c r="X2827" s="33">
        <v>2.0499999999999998</v>
      </c>
      <c r="Y2827" s="33">
        <v>3.5999999999999996</v>
      </c>
      <c r="Z2827" s="14">
        <f t="shared" si="179"/>
        <v>0.26845637583892612</v>
      </c>
      <c r="AA2827" s="13" t="s">
        <v>88</v>
      </c>
      <c r="AB2827" s="33">
        <v>0</v>
      </c>
      <c r="AC2827" s="33">
        <v>7.76</v>
      </c>
    </row>
    <row r="2828" spans="2:29" x14ac:dyDescent="0.3">
      <c r="B2828" s="19"/>
      <c r="D2828" s="13" t="s">
        <v>8931</v>
      </c>
      <c r="E2828" s="29">
        <v>43956</v>
      </c>
      <c r="F2828" s="29" t="str">
        <f t="shared" si="176"/>
        <v>Tue</v>
      </c>
      <c r="G2828" s="29" t="str">
        <f t="shared" si="177"/>
        <v>May</v>
      </c>
      <c r="H2828" s="34">
        <f t="shared" si="178"/>
        <v>2020</v>
      </c>
      <c r="I2828" s="29">
        <v>43961</v>
      </c>
      <c r="J2828" s="13" t="s">
        <v>50</v>
      </c>
      <c r="K2828" s="13" t="s">
        <v>1533</v>
      </c>
      <c r="L2828" s="13" t="s">
        <v>24</v>
      </c>
      <c r="M2828" s="13" t="s">
        <v>300</v>
      </c>
      <c r="N2828" s="13" t="s">
        <v>84</v>
      </c>
      <c r="O2828" s="13" t="s">
        <v>27</v>
      </c>
      <c r="P2828" s="13" t="s">
        <v>28</v>
      </c>
      <c r="Q2828" s="13" t="s">
        <v>5576</v>
      </c>
      <c r="R2828" s="13" t="s">
        <v>30</v>
      </c>
      <c r="S2828" s="13" t="s">
        <v>2751</v>
      </c>
      <c r="T2828" s="13" t="s">
        <v>5577</v>
      </c>
      <c r="U2828" s="33">
        <v>22.379999999999995</v>
      </c>
      <c r="V2828" s="15">
        <v>2</v>
      </c>
      <c r="W2828" s="14">
        <v>0</v>
      </c>
      <c r="X2828" s="33">
        <v>1.1299999999999999</v>
      </c>
      <c r="Y2828" s="33">
        <v>5.76</v>
      </c>
      <c r="Z2828" s="14">
        <f t="shared" si="179"/>
        <v>0.25737265415549604</v>
      </c>
      <c r="AA2828" s="13" t="s">
        <v>88</v>
      </c>
      <c r="AB2828" s="33">
        <v>0</v>
      </c>
      <c r="AC2828" s="33">
        <v>15.489999999999997</v>
      </c>
    </row>
    <row r="2829" spans="2:29" x14ac:dyDescent="0.3">
      <c r="B2829" s="19"/>
      <c r="D2829" s="13" t="s">
        <v>8932</v>
      </c>
      <c r="E2829" s="29">
        <v>43281</v>
      </c>
      <c r="F2829" s="29" t="str">
        <f t="shared" si="176"/>
        <v>Sat</v>
      </c>
      <c r="G2829" s="29" t="str">
        <f t="shared" si="177"/>
        <v>Jun</v>
      </c>
      <c r="H2829" s="34">
        <f t="shared" si="178"/>
        <v>2018</v>
      </c>
      <c r="I2829" s="29">
        <v>43288</v>
      </c>
      <c r="J2829" s="13" t="s">
        <v>50</v>
      </c>
      <c r="K2829" s="13" t="s">
        <v>2002</v>
      </c>
      <c r="L2829" s="13" t="s">
        <v>24</v>
      </c>
      <c r="M2829" s="13" t="s">
        <v>77</v>
      </c>
      <c r="N2829" s="13" t="s">
        <v>78</v>
      </c>
      <c r="O2829" s="13" t="s">
        <v>54</v>
      </c>
      <c r="P2829" s="13" t="s">
        <v>55</v>
      </c>
      <c r="Q2829" s="13" t="s">
        <v>1935</v>
      </c>
      <c r="R2829" s="13" t="s">
        <v>30</v>
      </c>
      <c r="S2829" s="13" t="s">
        <v>289</v>
      </c>
      <c r="T2829" s="13" t="s">
        <v>1936</v>
      </c>
      <c r="U2829" s="33">
        <v>529.00049999999999</v>
      </c>
      <c r="V2829" s="15">
        <v>5</v>
      </c>
      <c r="W2829" s="14">
        <v>0.17</v>
      </c>
      <c r="X2829" s="33">
        <v>60.44</v>
      </c>
      <c r="Y2829" s="33">
        <v>76.450500000000005</v>
      </c>
      <c r="Z2829" s="14">
        <f t="shared" si="179"/>
        <v>0.14451876699549435</v>
      </c>
      <c r="AA2829" s="13" t="s">
        <v>266</v>
      </c>
      <c r="AB2829" s="33">
        <v>89.930085000000005</v>
      </c>
      <c r="AC2829" s="33">
        <v>302.17991499999994</v>
      </c>
    </row>
    <row r="2830" spans="2:29" x14ac:dyDescent="0.3">
      <c r="B2830" s="19"/>
      <c r="D2830" s="13" t="s">
        <v>8933</v>
      </c>
      <c r="E2830" s="29">
        <v>43281</v>
      </c>
      <c r="F2830" s="29" t="str">
        <f t="shared" si="176"/>
        <v>Sat</v>
      </c>
      <c r="G2830" s="29" t="str">
        <f t="shared" si="177"/>
        <v>Jun</v>
      </c>
      <c r="H2830" s="34">
        <f t="shared" si="178"/>
        <v>2018</v>
      </c>
      <c r="I2830" s="29">
        <v>43288</v>
      </c>
      <c r="J2830" s="13" t="s">
        <v>50</v>
      </c>
      <c r="K2830" s="13" t="s">
        <v>2002</v>
      </c>
      <c r="L2830" s="13" t="s">
        <v>24</v>
      </c>
      <c r="M2830" s="13" t="s">
        <v>77</v>
      </c>
      <c r="N2830" s="13" t="s">
        <v>78</v>
      </c>
      <c r="O2830" s="13" t="s">
        <v>54</v>
      </c>
      <c r="P2830" s="13" t="s">
        <v>55</v>
      </c>
      <c r="Q2830" s="13" t="s">
        <v>4296</v>
      </c>
      <c r="R2830" s="13" t="s">
        <v>40</v>
      </c>
      <c r="S2830" s="13" t="s">
        <v>906</v>
      </c>
      <c r="T2830" s="13" t="s">
        <v>4297</v>
      </c>
      <c r="U2830" s="33">
        <v>84.862499999999997</v>
      </c>
      <c r="V2830" s="15">
        <v>1</v>
      </c>
      <c r="W2830" s="14">
        <v>0.27</v>
      </c>
      <c r="X2830" s="33">
        <v>12.3</v>
      </c>
      <c r="Y2830" s="33">
        <v>-22.087500000000002</v>
      </c>
      <c r="Z2830" s="14">
        <f t="shared" si="179"/>
        <v>-0.26027397260273977</v>
      </c>
      <c r="AA2830" s="13" t="s">
        <v>266</v>
      </c>
      <c r="AB2830" s="33">
        <v>22.912875</v>
      </c>
      <c r="AC2830" s="33">
        <v>71.737125000000006</v>
      </c>
    </row>
    <row r="2831" spans="2:29" x14ac:dyDescent="0.3">
      <c r="B2831" s="19"/>
      <c r="D2831" s="13" t="s">
        <v>8934</v>
      </c>
      <c r="E2831" s="29">
        <v>43993</v>
      </c>
      <c r="F2831" s="29" t="str">
        <f t="shared" si="176"/>
        <v>Thu</v>
      </c>
      <c r="G2831" s="29" t="str">
        <f t="shared" si="177"/>
        <v>Jun</v>
      </c>
      <c r="H2831" s="34">
        <f t="shared" si="178"/>
        <v>2020</v>
      </c>
      <c r="I2831" s="29">
        <v>43995</v>
      </c>
      <c r="J2831" s="13" t="s">
        <v>34</v>
      </c>
      <c r="K2831" s="13" t="s">
        <v>2002</v>
      </c>
      <c r="L2831" s="13" t="s">
        <v>24</v>
      </c>
      <c r="M2831" s="13" t="s">
        <v>233</v>
      </c>
      <c r="N2831" s="13" t="s">
        <v>234</v>
      </c>
      <c r="O2831" s="13" t="s">
        <v>54</v>
      </c>
      <c r="P2831" s="13" t="s">
        <v>55</v>
      </c>
      <c r="Q2831" s="13" t="s">
        <v>2128</v>
      </c>
      <c r="R2831" s="13" t="s">
        <v>57</v>
      </c>
      <c r="S2831" s="13" t="s">
        <v>121</v>
      </c>
      <c r="T2831" s="13" t="s">
        <v>2129</v>
      </c>
      <c r="U2831" s="33">
        <v>90.057600000000008</v>
      </c>
      <c r="V2831" s="15">
        <v>2</v>
      </c>
      <c r="W2831" s="14">
        <v>0.47000000000000003</v>
      </c>
      <c r="X2831" s="33">
        <v>5.57</v>
      </c>
      <c r="Y2831" s="33">
        <v>-28.92240000000001</v>
      </c>
      <c r="Z2831" s="14">
        <f t="shared" si="179"/>
        <v>-0.3211544611448674</v>
      </c>
      <c r="AA2831" s="13" t="s">
        <v>60</v>
      </c>
      <c r="AB2831" s="33">
        <v>42.327072000000008</v>
      </c>
      <c r="AC2831" s="33">
        <v>71.08292800000001</v>
      </c>
    </row>
    <row r="2832" spans="2:29" x14ac:dyDescent="0.3">
      <c r="B2832" s="19"/>
      <c r="D2832" s="13" t="s">
        <v>8935</v>
      </c>
      <c r="E2832" s="29">
        <v>44190</v>
      </c>
      <c r="F2832" s="29" t="str">
        <f t="shared" si="176"/>
        <v>Fri</v>
      </c>
      <c r="G2832" s="29" t="str">
        <f t="shared" si="177"/>
        <v>Dec</v>
      </c>
      <c r="H2832" s="34">
        <f t="shared" si="178"/>
        <v>2020</v>
      </c>
      <c r="I2832" s="29">
        <v>44192</v>
      </c>
      <c r="J2832" s="13" t="s">
        <v>34</v>
      </c>
      <c r="K2832" s="13" t="s">
        <v>2002</v>
      </c>
      <c r="L2832" s="13" t="s">
        <v>24</v>
      </c>
      <c r="M2832" s="13" t="s">
        <v>160</v>
      </c>
      <c r="N2832" s="13" t="s">
        <v>160</v>
      </c>
      <c r="O2832" s="13" t="s">
        <v>54</v>
      </c>
      <c r="P2832" s="13" t="s">
        <v>55</v>
      </c>
      <c r="Q2832" s="13" t="s">
        <v>3498</v>
      </c>
      <c r="R2832" s="13" t="s">
        <v>30</v>
      </c>
      <c r="S2832" s="13" t="s">
        <v>1228</v>
      </c>
      <c r="T2832" s="13" t="s">
        <v>3499</v>
      </c>
      <c r="U2832" s="33">
        <v>80.231400000000008</v>
      </c>
      <c r="V2832" s="15">
        <v>6</v>
      </c>
      <c r="W2832" s="14">
        <v>0.47000000000000003</v>
      </c>
      <c r="X2832" s="33">
        <v>7.93</v>
      </c>
      <c r="Y2832" s="33">
        <v>-62.148600000000002</v>
      </c>
      <c r="Z2832" s="14">
        <f t="shared" si="179"/>
        <v>-0.77461692055728804</v>
      </c>
      <c r="AA2832" s="13" t="s">
        <v>88</v>
      </c>
      <c r="AB2832" s="33">
        <v>37.708758000000003</v>
      </c>
      <c r="AC2832" s="33">
        <v>96.741242</v>
      </c>
    </row>
    <row r="2833" spans="2:29" x14ac:dyDescent="0.3">
      <c r="B2833" s="19"/>
      <c r="D2833" s="13" t="s">
        <v>8936</v>
      </c>
      <c r="E2833" s="29">
        <v>44190</v>
      </c>
      <c r="F2833" s="29" t="str">
        <f t="shared" si="176"/>
        <v>Fri</v>
      </c>
      <c r="G2833" s="29" t="str">
        <f t="shared" si="177"/>
        <v>Dec</v>
      </c>
      <c r="H2833" s="34">
        <f t="shared" si="178"/>
        <v>2020</v>
      </c>
      <c r="I2833" s="29">
        <v>44192</v>
      </c>
      <c r="J2833" s="13" t="s">
        <v>34</v>
      </c>
      <c r="K2833" s="13" t="s">
        <v>2002</v>
      </c>
      <c r="L2833" s="13" t="s">
        <v>24</v>
      </c>
      <c r="M2833" s="13" t="s">
        <v>160</v>
      </c>
      <c r="N2833" s="13" t="s">
        <v>160</v>
      </c>
      <c r="O2833" s="13" t="s">
        <v>54</v>
      </c>
      <c r="P2833" s="13" t="s">
        <v>55</v>
      </c>
      <c r="Q2833" s="13" t="s">
        <v>4959</v>
      </c>
      <c r="R2833" s="13" t="s">
        <v>30</v>
      </c>
      <c r="S2833" s="13" t="s">
        <v>1607</v>
      </c>
      <c r="T2833" s="13" t="s">
        <v>4960</v>
      </c>
      <c r="U2833" s="33">
        <v>92.299500000000009</v>
      </c>
      <c r="V2833" s="15">
        <v>9</v>
      </c>
      <c r="W2833" s="14">
        <v>0.47000000000000003</v>
      </c>
      <c r="X2833" s="33">
        <v>5.71</v>
      </c>
      <c r="Y2833" s="33">
        <v>-80.230500000000006</v>
      </c>
      <c r="Z2833" s="14">
        <f t="shared" si="179"/>
        <v>-0.86924089512944269</v>
      </c>
      <c r="AA2833" s="13" t="s">
        <v>88</v>
      </c>
      <c r="AB2833" s="33">
        <v>43.380765000000004</v>
      </c>
      <c r="AC2833" s="33">
        <v>123.43923500000001</v>
      </c>
    </row>
    <row r="2834" spans="2:29" x14ac:dyDescent="0.3">
      <c r="B2834" s="19"/>
      <c r="D2834" s="13" t="s">
        <v>8937</v>
      </c>
      <c r="E2834" s="29">
        <v>43922</v>
      </c>
      <c r="F2834" s="29" t="str">
        <f t="shared" si="176"/>
        <v>Wed</v>
      </c>
      <c r="G2834" s="29" t="str">
        <f t="shared" si="177"/>
        <v>Apr</v>
      </c>
      <c r="H2834" s="34">
        <f t="shared" si="178"/>
        <v>2020</v>
      </c>
      <c r="I2834" s="29">
        <v>43926</v>
      </c>
      <c r="J2834" s="13" t="s">
        <v>50</v>
      </c>
      <c r="K2834" s="13" t="s">
        <v>579</v>
      </c>
      <c r="L2834" s="13" t="s">
        <v>24</v>
      </c>
      <c r="M2834" s="13" t="s">
        <v>580</v>
      </c>
      <c r="N2834" s="13" t="s">
        <v>146</v>
      </c>
      <c r="O2834" s="13" t="s">
        <v>27</v>
      </c>
      <c r="P2834" s="13" t="s">
        <v>28</v>
      </c>
      <c r="Q2834" s="13" t="s">
        <v>581</v>
      </c>
      <c r="R2834" s="13" t="s">
        <v>40</v>
      </c>
      <c r="S2834" s="13" t="s">
        <v>48</v>
      </c>
      <c r="T2834" s="13" t="s">
        <v>582</v>
      </c>
      <c r="U2834" s="33">
        <v>2614.6889999999994</v>
      </c>
      <c r="V2834" s="15">
        <v>7</v>
      </c>
      <c r="W2834" s="14">
        <v>0.3</v>
      </c>
      <c r="X2834" s="33">
        <v>203.26</v>
      </c>
      <c r="Y2834" s="33">
        <v>-821.96099999999967</v>
      </c>
      <c r="Z2834" s="14">
        <f t="shared" si="179"/>
        <v>-0.31436281714574843</v>
      </c>
      <c r="AA2834" s="13" t="s">
        <v>88</v>
      </c>
      <c r="AB2834" s="33">
        <v>784.40669999999977</v>
      </c>
      <c r="AC2834" s="33">
        <v>2448.9832999999994</v>
      </c>
    </row>
    <row r="2835" spans="2:29" x14ac:dyDescent="0.3">
      <c r="B2835" s="19"/>
      <c r="D2835" s="13" t="s">
        <v>8938</v>
      </c>
      <c r="E2835" s="29">
        <v>43922</v>
      </c>
      <c r="F2835" s="29" t="str">
        <f t="shared" si="176"/>
        <v>Wed</v>
      </c>
      <c r="G2835" s="29" t="str">
        <f t="shared" si="177"/>
        <v>Apr</v>
      </c>
      <c r="H2835" s="34">
        <f t="shared" si="178"/>
        <v>2020</v>
      </c>
      <c r="I2835" s="29">
        <v>43926</v>
      </c>
      <c r="J2835" s="13" t="s">
        <v>50</v>
      </c>
      <c r="K2835" s="13" t="s">
        <v>579</v>
      </c>
      <c r="L2835" s="13" t="s">
        <v>24</v>
      </c>
      <c r="M2835" s="13" t="s">
        <v>580</v>
      </c>
      <c r="N2835" s="13" t="s">
        <v>146</v>
      </c>
      <c r="O2835" s="13" t="s">
        <v>27</v>
      </c>
      <c r="P2835" s="13" t="s">
        <v>28</v>
      </c>
      <c r="Q2835" s="13" t="s">
        <v>2392</v>
      </c>
      <c r="R2835" s="13" t="s">
        <v>57</v>
      </c>
      <c r="S2835" s="13" t="s">
        <v>58</v>
      </c>
      <c r="T2835" s="13" t="s">
        <v>2393</v>
      </c>
      <c r="U2835" s="33">
        <v>519.48</v>
      </c>
      <c r="V2835" s="15">
        <v>4</v>
      </c>
      <c r="W2835" s="14">
        <v>0</v>
      </c>
      <c r="X2835" s="33">
        <v>45.48</v>
      </c>
      <c r="Y2835" s="33">
        <v>93.48</v>
      </c>
      <c r="Z2835" s="14">
        <f t="shared" si="179"/>
        <v>0.17994917994917994</v>
      </c>
      <c r="AA2835" s="13" t="s">
        <v>88</v>
      </c>
      <c r="AB2835" s="33">
        <v>0</v>
      </c>
      <c r="AC2835" s="33">
        <v>380.52</v>
      </c>
    </row>
    <row r="2836" spans="2:29" x14ac:dyDescent="0.3">
      <c r="B2836" s="19"/>
      <c r="D2836" s="13" t="s">
        <v>8939</v>
      </c>
      <c r="E2836" s="29">
        <v>43922</v>
      </c>
      <c r="F2836" s="29" t="str">
        <f t="shared" si="176"/>
        <v>Wed</v>
      </c>
      <c r="G2836" s="29" t="str">
        <f t="shared" si="177"/>
        <v>Apr</v>
      </c>
      <c r="H2836" s="34">
        <f t="shared" si="178"/>
        <v>2020</v>
      </c>
      <c r="I2836" s="29">
        <v>43926</v>
      </c>
      <c r="J2836" s="13" t="s">
        <v>50</v>
      </c>
      <c r="K2836" s="13" t="s">
        <v>579</v>
      </c>
      <c r="L2836" s="13" t="s">
        <v>24</v>
      </c>
      <c r="M2836" s="13" t="s">
        <v>580</v>
      </c>
      <c r="N2836" s="13" t="s">
        <v>146</v>
      </c>
      <c r="O2836" s="13" t="s">
        <v>27</v>
      </c>
      <c r="P2836" s="13" t="s">
        <v>28</v>
      </c>
      <c r="Q2836" s="13" t="s">
        <v>5520</v>
      </c>
      <c r="R2836" s="13" t="s">
        <v>30</v>
      </c>
      <c r="S2836" s="13" t="s">
        <v>2751</v>
      </c>
      <c r="T2836" s="13" t="s">
        <v>5521</v>
      </c>
      <c r="U2836" s="33">
        <v>62.819999999999993</v>
      </c>
      <c r="V2836" s="15">
        <v>6</v>
      </c>
      <c r="W2836" s="14">
        <v>0</v>
      </c>
      <c r="X2836" s="33">
        <v>3.81</v>
      </c>
      <c r="Y2836" s="33">
        <v>9.36</v>
      </c>
      <c r="Z2836" s="14">
        <f t="shared" si="179"/>
        <v>0.14899713467048711</v>
      </c>
      <c r="AA2836" s="13" t="s">
        <v>88</v>
      </c>
      <c r="AB2836" s="33">
        <v>0</v>
      </c>
      <c r="AC2836" s="33">
        <v>49.649999999999991</v>
      </c>
    </row>
    <row r="2837" spans="2:29" x14ac:dyDescent="0.3">
      <c r="B2837" s="19"/>
      <c r="D2837" s="13" t="s">
        <v>8940</v>
      </c>
      <c r="E2837" s="29">
        <v>43314</v>
      </c>
      <c r="F2837" s="29" t="str">
        <f t="shared" si="176"/>
        <v>Thu</v>
      </c>
      <c r="G2837" s="29" t="str">
        <f t="shared" si="177"/>
        <v>Aug</v>
      </c>
      <c r="H2837" s="34">
        <f t="shared" si="178"/>
        <v>2018</v>
      </c>
      <c r="I2837" s="29">
        <v>43318</v>
      </c>
      <c r="J2837" s="13" t="s">
        <v>50</v>
      </c>
      <c r="K2837" s="13" t="s">
        <v>2868</v>
      </c>
      <c r="L2837" s="13" t="s">
        <v>24</v>
      </c>
      <c r="M2837" s="13" t="s">
        <v>77</v>
      </c>
      <c r="N2837" s="13" t="s">
        <v>78</v>
      </c>
      <c r="O2837" s="13" t="s">
        <v>54</v>
      </c>
      <c r="P2837" s="13" t="s">
        <v>55</v>
      </c>
      <c r="Q2837" s="13" t="s">
        <v>2087</v>
      </c>
      <c r="R2837" s="13" t="s">
        <v>57</v>
      </c>
      <c r="S2837" s="13" t="s">
        <v>86</v>
      </c>
      <c r="T2837" s="13" t="s">
        <v>2088</v>
      </c>
      <c r="U2837" s="33">
        <v>280.28339999999997</v>
      </c>
      <c r="V2837" s="15">
        <v>1</v>
      </c>
      <c r="W2837" s="14">
        <v>7.0000000000000007E-2</v>
      </c>
      <c r="X2837" s="33">
        <v>32.06</v>
      </c>
      <c r="Y2837" s="33">
        <v>72.323399999999992</v>
      </c>
      <c r="Z2837" s="14">
        <f t="shared" si="179"/>
        <v>0.25803668715307437</v>
      </c>
      <c r="AA2837" s="13" t="s">
        <v>60</v>
      </c>
      <c r="AB2837" s="33">
        <v>19.619838000000001</v>
      </c>
      <c r="AC2837" s="33">
        <v>156.28016199999996</v>
      </c>
    </row>
    <row r="2838" spans="2:29" x14ac:dyDescent="0.3">
      <c r="B2838" s="19"/>
      <c r="D2838" s="13" t="s">
        <v>8941</v>
      </c>
      <c r="E2838" s="29">
        <v>44161</v>
      </c>
      <c r="F2838" s="29" t="str">
        <f t="shared" si="176"/>
        <v>Thu</v>
      </c>
      <c r="G2838" s="29" t="str">
        <f t="shared" si="177"/>
        <v>Nov</v>
      </c>
      <c r="H2838" s="34">
        <f t="shared" si="178"/>
        <v>2020</v>
      </c>
      <c r="I2838" s="29">
        <v>44165</v>
      </c>
      <c r="J2838" s="13" t="s">
        <v>50</v>
      </c>
      <c r="K2838" s="13" t="s">
        <v>1988</v>
      </c>
      <c r="L2838" s="13" t="s">
        <v>24</v>
      </c>
      <c r="M2838" s="13" t="s">
        <v>1798</v>
      </c>
      <c r="N2838" s="13" t="s">
        <v>1799</v>
      </c>
      <c r="O2838" s="13" t="s">
        <v>114</v>
      </c>
      <c r="P2838" s="13" t="s">
        <v>55</v>
      </c>
      <c r="Q2838" s="13" t="s">
        <v>95</v>
      </c>
      <c r="R2838" s="13" t="s">
        <v>57</v>
      </c>
      <c r="S2838" s="13" t="s">
        <v>86</v>
      </c>
      <c r="T2838" s="13" t="s">
        <v>96</v>
      </c>
      <c r="U2838" s="33">
        <v>527.16</v>
      </c>
      <c r="V2838" s="15">
        <v>2</v>
      </c>
      <c r="W2838" s="14">
        <v>0</v>
      </c>
      <c r="X2838" s="33">
        <v>61.07</v>
      </c>
      <c r="Y2838" s="33">
        <v>0</v>
      </c>
      <c r="Z2838" s="14">
        <f t="shared" si="179"/>
        <v>0</v>
      </c>
      <c r="AA2838" s="13" t="s">
        <v>60</v>
      </c>
      <c r="AB2838" s="33">
        <v>0</v>
      </c>
      <c r="AC2838" s="33">
        <v>466.09</v>
      </c>
    </row>
    <row r="2839" spans="2:29" x14ac:dyDescent="0.3">
      <c r="B2839" s="19"/>
      <c r="D2839" s="13" t="s">
        <v>8942</v>
      </c>
      <c r="E2839" s="29">
        <v>43939</v>
      </c>
      <c r="F2839" s="29" t="str">
        <f t="shared" si="176"/>
        <v>Sat</v>
      </c>
      <c r="G2839" s="29" t="str">
        <f t="shared" si="177"/>
        <v>Apr</v>
      </c>
      <c r="H2839" s="34">
        <f t="shared" si="178"/>
        <v>2020</v>
      </c>
      <c r="I2839" s="29">
        <v>43940</v>
      </c>
      <c r="J2839" s="13" t="s">
        <v>34</v>
      </c>
      <c r="K2839" s="13" t="s">
        <v>1125</v>
      </c>
      <c r="L2839" s="13" t="s">
        <v>24</v>
      </c>
      <c r="M2839" s="13" t="s">
        <v>150</v>
      </c>
      <c r="N2839" s="13" t="s">
        <v>151</v>
      </c>
      <c r="O2839" s="13" t="s">
        <v>27</v>
      </c>
      <c r="P2839" s="13" t="s">
        <v>28</v>
      </c>
      <c r="Q2839" s="13" t="s">
        <v>1126</v>
      </c>
      <c r="R2839" s="13" t="s">
        <v>57</v>
      </c>
      <c r="S2839" s="13" t="s">
        <v>58</v>
      </c>
      <c r="T2839" s="13" t="s">
        <v>1127</v>
      </c>
      <c r="U2839" s="33">
        <v>716.1</v>
      </c>
      <c r="V2839" s="15">
        <v>5</v>
      </c>
      <c r="W2839" s="14">
        <v>0</v>
      </c>
      <c r="X2839" s="33">
        <v>120.72</v>
      </c>
      <c r="Y2839" s="33">
        <v>343.65000000000003</v>
      </c>
      <c r="Z2839" s="14">
        <f t="shared" si="179"/>
        <v>0.47989107666527026</v>
      </c>
      <c r="AA2839" s="13" t="s">
        <v>60</v>
      </c>
      <c r="AB2839" s="33">
        <v>0</v>
      </c>
      <c r="AC2839" s="33">
        <v>251.72999999999996</v>
      </c>
    </row>
    <row r="2840" spans="2:29" x14ac:dyDescent="0.3">
      <c r="B2840" s="19"/>
      <c r="D2840" s="13" t="s">
        <v>8943</v>
      </c>
      <c r="E2840" s="29">
        <v>43939</v>
      </c>
      <c r="F2840" s="29" t="str">
        <f t="shared" si="176"/>
        <v>Sat</v>
      </c>
      <c r="G2840" s="29" t="str">
        <f t="shared" si="177"/>
        <v>Apr</v>
      </c>
      <c r="H2840" s="34">
        <f t="shared" si="178"/>
        <v>2020</v>
      </c>
      <c r="I2840" s="29">
        <v>43940</v>
      </c>
      <c r="J2840" s="13" t="s">
        <v>34</v>
      </c>
      <c r="K2840" s="13" t="s">
        <v>1125</v>
      </c>
      <c r="L2840" s="13" t="s">
        <v>24</v>
      </c>
      <c r="M2840" s="13" t="s">
        <v>150</v>
      </c>
      <c r="N2840" s="13" t="s">
        <v>151</v>
      </c>
      <c r="O2840" s="13" t="s">
        <v>27</v>
      </c>
      <c r="P2840" s="13" t="s">
        <v>28</v>
      </c>
      <c r="Q2840" s="13" t="s">
        <v>3234</v>
      </c>
      <c r="R2840" s="13" t="s">
        <v>30</v>
      </c>
      <c r="S2840" s="13" t="s">
        <v>1789</v>
      </c>
      <c r="T2840" s="13" t="s">
        <v>3235</v>
      </c>
      <c r="U2840" s="33">
        <v>145.04999999999998</v>
      </c>
      <c r="V2840" s="15">
        <v>5</v>
      </c>
      <c r="W2840" s="14">
        <v>0</v>
      </c>
      <c r="X2840" s="33">
        <v>25.15</v>
      </c>
      <c r="Y2840" s="33">
        <v>26.099999999999998</v>
      </c>
      <c r="Z2840" s="14">
        <f t="shared" si="179"/>
        <v>0.1799379524301965</v>
      </c>
      <c r="AA2840" s="13" t="s">
        <v>60</v>
      </c>
      <c r="AB2840" s="33">
        <v>0</v>
      </c>
      <c r="AC2840" s="33">
        <v>93.799999999999983</v>
      </c>
    </row>
    <row r="2841" spans="2:29" x14ac:dyDescent="0.3">
      <c r="B2841" s="19"/>
      <c r="D2841" s="13" t="s">
        <v>8944</v>
      </c>
      <c r="E2841" s="29">
        <v>44191</v>
      </c>
      <c r="F2841" s="29" t="str">
        <f t="shared" si="176"/>
        <v>Sat</v>
      </c>
      <c r="G2841" s="29" t="str">
        <f t="shared" si="177"/>
        <v>Dec</v>
      </c>
      <c r="H2841" s="34">
        <f t="shared" si="178"/>
        <v>2020</v>
      </c>
      <c r="I2841" s="29">
        <v>44197</v>
      </c>
      <c r="J2841" s="13" t="s">
        <v>50</v>
      </c>
      <c r="K2841" s="13" t="s">
        <v>2826</v>
      </c>
      <c r="L2841" s="13" t="s">
        <v>24</v>
      </c>
      <c r="M2841" s="13" t="s">
        <v>2827</v>
      </c>
      <c r="N2841" s="13" t="s">
        <v>957</v>
      </c>
      <c r="O2841" s="13" t="s">
        <v>201</v>
      </c>
      <c r="P2841" s="13" t="s">
        <v>28</v>
      </c>
      <c r="Q2841" s="13" t="s">
        <v>422</v>
      </c>
      <c r="R2841" s="13" t="s">
        <v>57</v>
      </c>
      <c r="S2841" s="13" t="s">
        <v>58</v>
      </c>
      <c r="T2841" s="13" t="s">
        <v>423</v>
      </c>
      <c r="U2841" s="33">
        <v>910.34999999999991</v>
      </c>
      <c r="V2841" s="15">
        <v>5</v>
      </c>
      <c r="W2841" s="14">
        <v>0</v>
      </c>
      <c r="X2841" s="33">
        <v>33.15</v>
      </c>
      <c r="Y2841" s="33">
        <v>391.34999999999997</v>
      </c>
      <c r="Z2841" s="14">
        <f t="shared" si="179"/>
        <v>0.42988960289998351</v>
      </c>
      <c r="AA2841" s="13" t="s">
        <v>88</v>
      </c>
      <c r="AB2841" s="33">
        <v>0</v>
      </c>
      <c r="AC2841" s="33">
        <v>485.84999999999997</v>
      </c>
    </row>
    <row r="2842" spans="2:29" x14ac:dyDescent="0.3">
      <c r="B2842" s="19"/>
      <c r="D2842" s="13" t="s">
        <v>8945</v>
      </c>
      <c r="E2842" s="29">
        <v>43651</v>
      </c>
      <c r="F2842" s="29" t="str">
        <f t="shared" si="176"/>
        <v>Fri</v>
      </c>
      <c r="G2842" s="29" t="str">
        <f t="shared" si="177"/>
        <v>Jul</v>
      </c>
      <c r="H2842" s="34">
        <f t="shared" si="178"/>
        <v>2019</v>
      </c>
      <c r="I2842" s="29">
        <v>43658</v>
      </c>
      <c r="J2842" s="13" t="s">
        <v>50</v>
      </c>
      <c r="K2842" s="13" t="s">
        <v>1163</v>
      </c>
      <c r="L2842" s="13" t="s">
        <v>82</v>
      </c>
      <c r="M2842" s="13" t="s">
        <v>882</v>
      </c>
      <c r="N2842" s="13" t="s">
        <v>71</v>
      </c>
      <c r="O2842" s="13" t="s">
        <v>27</v>
      </c>
      <c r="P2842" s="13" t="s">
        <v>28</v>
      </c>
      <c r="Q2842" s="13" t="s">
        <v>587</v>
      </c>
      <c r="R2842" s="13" t="s">
        <v>40</v>
      </c>
      <c r="S2842" s="13" t="s">
        <v>41</v>
      </c>
      <c r="T2842" s="13" t="s">
        <v>588</v>
      </c>
      <c r="U2842" s="33">
        <v>710.76</v>
      </c>
      <c r="V2842" s="15">
        <v>4</v>
      </c>
      <c r="W2842" s="14">
        <v>0</v>
      </c>
      <c r="X2842" s="33">
        <v>116.79</v>
      </c>
      <c r="Y2842" s="33">
        <v>341.15999999999997</v>
      </c>
      <c r="Z2842" s="14">
        <f t="shared" si="179"/>
        <v>0.47999324666554105</v>
      </c>
      <c r="AA2842" s="13" t="s">
        <v>266</v>
      </c>
      <c r="AB2842" s="33">
        <v>0</v>
      </c>
      <c r="AC2842" s="33">
        <v>252.81000000000006</v>
      </c>
    </row>
    <row r="2843" spans="2:29" x14ac:dyDescent="0.3">
      <c r="B2843" s="19"/>
      <c r="D2843" s="13" t="s">
        <v>8946</v>
      </c>
      <c r="E2843" s="29">
        <v>43651</v>
      </c>
      <c r="F2843" s="29" t="str">
        <f t="shared" si="176"/>
        <v>Fri</v>
      </c>
      <c r="G2843" s="29" t="str">
        <f t="shared" si="177"/>
        <v>Jul</v>
      </c>
      <c r="H2843" s="34">
        <f t="shared" si="178"/>
        <v>2019</v>
      </c>
      <c r="I2843" s="29">
        <v>43658</v>
      </c>
      <c r="J2843" s="13" t="s">
        <v>50</v>
      </c>
      <c r="K2843" s="13" t="s">
        <v>1163</v>
      </c>
      <c r="L2843" s="13" t="s">
        <v>82</v>
      </c>
      <c r="M2843" s="13" t="s">
        <v>882</v>
      </c>
      <c r="N2843" s="13" t="s">
        <v>71</v>
      </c>
      <c r="O2843" s="13" t="s">
        <v>27</v>
      </c>
      <c r="P2843" s="13" t="s">
        <v>28</v>
      </c>
      <c r="Q2843" s="13" t="s">
        <v>5776</v>
      </c>
      <c r="R2843" s="13" t="s">
        <v>30</v>
      </c>
      <c r="S2843" s="13" t="s">
        <v>1789</v>
      </c>
      <c r="T2843" s="13" t="s">
        <v>5777</v>
      </c>
      <c r="U2843" s="33">
        <v>17.88</v>
      </c>
      <c r="V2843" s="15">
        <v>1</v>
      </c>
      <c r="W2843" s="14">
        <v>0</v>
      </c>
      <c r="X2843" s="33">
        <v>1.22</v>
      </c>
      <c r="Y2843" s="33">
        <v>3.75</v>
      </c>
      <c r="Z2843" s="14">
        <f t="shared" si="179"/>
        <v>0.20973154362416108</v>
      </c>
      <c r="AA2843" s="13" t="s">
        <v>266</v>
      </c>
      <c r="AB2843" s="33">
        <v>0</v>
      </c>
      <c r="AC2843" s="33">
        <v>12.91</v>
      </c>
    </row>
    <row r="2844" spans="2:29" x14ac:dyDescent="0.3">
      <c r="B2844" s="19"/>
      <c r="D2844" s="13" t="s">
        <v>8947</v>
      </c>
      <c r="E2844" s="29">
        <v>44148</v>
      </c>
      <c r="F2844" s="29" t="str">
        <f t="shared" si="176"/>
        <v>Fri</v>
      </c>
      <c r="G2844" s="29" t="str">
        <f t="shared" si="177"/>
        <v>Nov</v>
      </c>
      <c r="H2844" s="34">
        <f t="shared" si="178"/>
        <v>2020</v>
      </c>
      <c r="I2844" s="29">
        <v>44153</v>
      </c>
      <c r="J2844" s="13" t="s">
        <v>22</v>
      </c>
      <c r="K2844" s="13" t="s">
        <v>5731</v>
      </c>
      <c r="L2844" s="13" t="s">
        <v>82</v>
      </c>
      <c r="M2844" s="13" t="s">
        <v>1630</v>
      </c>
      <c r="N2844" s="13" t="s">
        <v>234</v>
      </c>
      <c r="O2844" s="13" t="s">
        <v>54</v>
      </c>
      <c r="P2844" s="13" t="s">
        <v>55</v>
      </c>
      <c r="Q2844" s="13" t="s">
        <v>3615</v>
      </c>
      <c r="R2844" s="13" t="s">
        <v>30</v>
      </c>
      <c r="S2844" s="13" t="s">
        <v>1607</v>
      </c>
      <c r="T2844" s="13" t="s">
        <v>3616</v>
      </c>
      <c r="U2844" s="33">
        <v>18.3645</v>
      </c>
      <c r="V2844" s="15">
        <v>1</v>
      </c>
      <c r="W2844" s="14">
        <v>0.47000000000000003</v>
      </c>
      <c r="X2844" s="33">
        <v>2.79</v>
      </c>
      <c r="Y2844" s="33">
        <v>-7.285499999999999</v>
      </c>
      <c r="Z2844" s="14">
        <f t="shared" si="179"/>
        <v>-0.39671649105611367</v>
      </c>
      <c r="AA2844" s="13" t="s">
        <v>60</v>
      </c>
      <c r="AB2844" s="33">
        <v>8.6313150000000007</v>
      </c>
      <c r="AC2844" s="33">
        <v>14.228684999999999</v>
      </c>
    </row>
    <row r="2845" spans="2:29" x14ac:dyDescent="0.3">
      <c r="B2845" s="19"/>
      <c r="D2845" s="13" t="s">
        <v>8948</v>
      </c>
      <c r="E2845" s="29">
        <v>43140</v>
      </c>
      <c r="F2845" s="29" t="str">
        <f t="shared" si="176"/>
        <v>Fri</v>
      </c>
      <c r="G2845" s="29" t="str">
        <f t="shared" si="177"/>
        <v>Feb</v>
      </c>
      <c r="H2845" s="34">
        <f t="shared" si="178"/>
        <v>2018</v>
      </c>
      <c r="I2845" s="29">
        <v>43144</v>
      </c>
      <c r="J2845" s="13" t="s">
        <v>50</v>
      </c>
      <c r="K2845" s="13" t="s">
        <v>6060</v>
      </c>
      <c r="L2845" s="13" t="s">
        <v>24</v>
      </c>
      <c r="M2845" s="13" t="s">
        <v>170</v>
      </c>
      <c r="N2845" s="13" t="s">
        <v>170</v>
      </c>
      <c r="O2845" s="13" t="s">
        <v>27</v>
      </c>
      <c r="P2845" s="13" t="s">
        <v>28</v>
      </c>
      <c r="Q2845" s="13" t="s">
        <v>5131</v>
      </c>
      <c r="R2845" s="13" t="s">
        <v>30</v>
      </c>
      <c r="S2845" s="13" t="s">
        <v>1789</v>
      </c>
      <c r="T2845" s="13" t="s">
        <v>5132</v>
      </c>
      <c r="U2845" s="33">
        <v>26.400000000000002</v>
      </c>
      <c r="V2845" s="15">
        <v>2</v>
      </c>
      <c r="W2845" s="14">
        <v>0</v>
      </c>
      <c r="X2845" s="33">
        <v>1.4</v>
      </c>
      <c r="Y2845" s="33">
        <v>4.4399999999999995</v>
      </c>
      <c r="Z2845" s="14">
        <f t="shared" si="179"/>
        <v>0.16818181818181815</v>
      </c>
      <c r="AA2845" s="13" t="s">
        <v>88</v>
      </c>
      <c r="AB2845" s="33">
        <v>0</v>
      </c>
      <c r="AC2845" s="33">
        <v>20.560000000000002</v>
      </c>
    </row>
    <row r="2846" spans="2:29" x14ac:dyDescent="0.3">
      <c r="B2846" s="19"/>
      <c r="D2846" s="13" t="s">
        <v>8949</v>
      </c>
      <c r="E2846" s="29">
        <v>43774</v>
      </c>
      <c r="F2846" s="29" t="str">
        <f t="shared" si="176"/>
        <v>Tue</v>
      </c>
      <c r="G2846" s="29" t="str">
        <f t="shared" si="177"/>
        <v>Nov</v>
      </c>
      <c r="H2846" s="34">
        <f t="shared" si="178"/>
        <v>2019</v>
      </c>
      <c r="I2846" s="29">
        <v>43778</v>
      </c>
      <c r="J2846" s="13" t="s">
        <v>22</v>
      </c>
      <c r="K2846" s="13" t="s">
        <v>442</v>
      </c>
      <c r="L2846" s="13" t="s">
        <v>36</v>
      </c>
      <c r="M2846" s="13" t="s">
        <v>443</v>
      </c>
      <c r="N2846" s="13" t="s">
        <v>151</v>
      </c>
      <c r="O2846" s="13" t="s">
        <v>27</v>
      </c>
      <c r="P2846" s="13" t="s">
        <v>28</v>
      </c>
      <c r="Q2846" s="13" t="s">
        <v>444</v>
      </c>
      <c r="R2846" s="13" t="s">
        <v>57</v>
      </c>
      <c r="S2846" s="13" t="s">
        <v>138</v>
      </c>
      <c r="T2846" s="13" t="s">
        <v>445</v>
      </c>
      <c r="U2846" s="33">
        <v>1839.18</v>
      </c>
      <c r="V2846" s="15">
        <v>7</v>
      </c>
      <c r="W2846" s="14">
        <v>0</v>
      </c>
      <c r="X2846" s="33">
        <v>253.5</v>
      </c>
      <c r="Y2846" s="33">
        <v>238.98000000000002</v>
      </c>
      <c r="Z2846" s="14">
        <f t="shared" si="179"/>
        <v>0.12993834208723454</v>
      </c>
      <c r="AA2846" s="13" t="s">
        <v>60</v>
      </c>
      <c r="AB2846" s="33">
        <v>0</v>
      </c>
      <c r="AC2846" s="33">
        <v>1346.7</v>
      </c>
    </row>
    <row r="2847" spans="2:29" x14ac:dyDescent="0.3">
      <c r="B2847" s="19"/>
      <c r="D2847" s="13" t="s">
        <v>8950</v>
      </c>
      <c r="E2847" s="29">
        <v>43774</v>
      </c>
      <c r="F2847" s="29" t="str">
        <f t="shared" si="176"/>
        <v>Tue</v>
      </c>
      <c r="G2847" s="29" t="str">
        <f t="shared" si="177"/>
        <v>Nov</v>
      </c>
      <c r="H2847" s="34">
        <f t="shared" si="178"/>
        <v>2019</v>
      </c>
      <c r="I2847" s="29">
        <v>43778</v>
      </c>
      <c r="J2847" s="13" t="s">
        <v>22</v>
      </c>
      <c r="K2847" s="13" t="s">
        <v>442</v>
      </c>
      <c r="L2847" s="13" t="s">
        <v>36</v>
      </c>
      <c r="M2847" s="13" t="s">
        <v>443</v>
      </c>
      <c r="N2847" s="13" t="s">
        <v>151</v>
      </c>
      <c r="O2847" s="13" t="s">
        <v>27</v>
      </c>
      <c r="P2847" s="13" t="s">
        <v>28</v>
      </c>
      <c r="Q2847" s="13" t="s">
        <v>607</v>
      </c>
      <c r="R2847" s="13" t="s">
        <v>57</v>
      </c>
      <c r="S2847" s="13" t="s">
        <v>86</v>
      </c>
      <c r="T2847" s="13" t="s">
        <v>608</v>
      </c>
      <c r="U2847" s="33">
        <v>712.8</v>
      </c>
      <c r="V2847" s="15">
        <v>3</v>
      </c>
      <c r="W2847" s="14">
        <v>0</v>
      </c>
      <c r="X2847" s="33">
        <v>119.11</v>
      </c>
      <c r="Y2847" s="33">
        <v>128.25</v>
      </c>
      <c r="Z2847" s="14">
        <f t="shared" si="179"/>
        <v>0.17992424242424243</v>
      </c>
      <c r="AA2847" s="13" t="s">
        <v>60</v>
      </c>
      <c r="AB2847" s="33">
        <v>0</v>
      </c>
      <c r="AC2847" s="33">
        <v>465.43999999999994</v>
      </c>
    </row>
    <row r="2848" spans="2:29" x14ac:dyDescent="0.3">
      <c r="B2848" s="19"/>
      <c r="D2848" s="13" t="s">
        <v>8951</v>
      </c>
      <c r="E2848" s="29">
        <v>43774</v>
      </c>
      <c r="F2848" s="29" t="str">
        <f t="shared" si="176"/>
        <v>Tue</v>
      </c>
      <c r="G2848" s="29" t="str">
        <f t="shared" si="177"/>
        <v>Nov</v>
      </c>
      <c r="H2848" s="34">
        <f t="shared" si="178"/>
        <v>2019</v>
      </c>
      <c r="I2848" s="29">
        <v>43778</v>
      </c>
      <c r="J2848" s="13" t="s">
        <v>22</v>
      </c>
      <c r="K2848" s="13" t="s">
        <v>442</v>
      </c>
      <c r="L2848" s="13" t="s">
        <v>36</v>
      </c>
      <c r="M2848" s="13" t="s">
        <v>443</v>
      </c>
      <c r="N2848" s="13" t="s">
        <v>151</v>
      </c>
      <c r="O2848" s="13" t="s">
        <v>27</v>
      </c>
      <c r="P2848" s="13" t="s">
        <v>28</v>
      </c>
      <c r="Q2848" s="13" t="s">
        <v>600</v>
      </c>
      <c r="R2848" s="13" t="s">
        <v>57</v>
      </c>
      <c r="S2848" s="13" t="s">
        <v>121</v>
      </c>
      <c r="T2848" s="13" t="s">
        <v>601</v>
      </c>
      <c r="U2848" s="33">
        <v>206.76</v>
      </c>
      <c r="V2848" s="15">
        <v>2</v>
      </c>
      <c r="W2848" s="14">
        <v>0</v>
      </c>
      <c r="X2848" s="33">
        <v>41.58</v>
      </c>
      <c r="Y2848" s="33">
        <v>28.92</v>
      </c>
      <c r="Z2848" s="14">
        <f t="shared" si="179"/>
        <v>0.13987231572838074</v>
      </c>
      <c r="AA2848" s="13" t="s">
        <v>60</v>
      </c>
      <c r="AB2848" s="33">
        <v>0</v>
      </c>
      <c r="AC2848" s="33">
        <v>136.26</v>
      </c>
    </row>
    <row r="2849" spans="2:29" x14ac:dyDescent="0.3">
      <c r="B2849" s="19"/>
      <c r="D2849" s="13" t="s">
        <v>8952</v>
      </c>
      <c r="E2849" s="29">
        <v>43774</v>
      </c>
      <c r="F2849" s="29" t="str">
        <f t="shared" si="176"/>
        <v>Tue</v>
      </c>
      <c r="G2849" s="29" t="str">
        <f t="shared" si="177"/>
        <v>Nov</v>
      </c>
      <c r="H2849" s="34">
        <f t="shared" si="178"/>
        <v>2019</v>
      </c>
      <c r="I2849" s="29">
        <v>43778</v>
      </c>
      <c r="J2849" s="13" t="s">
        <v>22</v>
      </c>
      <c r="K2849" s="13" t="s">
        <v>442</v>
      </c>
      <c r="L2849" s="13" t="s">
        <v>36</v>
      </c>
      <c r="M2849" s="13" t="s">
        <v>443</v>
      </c>
      <c r="N2849" s="13" t="s">
        <v>151</v>
      </c>
      <c r="O2849" s="13" t="s">
        <v>27</v>
      </c>
      <c r="P2849" s="13" t="s">
        <v>28</v>
      </c>
      <c r="Q2849" s="13" t="s">
        <v>4952</v>
      </c>
      <c r="R2849" s="13" t="s">
        <v>40</v>
      </c>
      <c r="S2849" s="13" t="s">
        <v>906</v>
      </c>
      <c r="T2849" s="13" t="s">
        <v>4953</v>
      </c>
      <c r="U2849" s="33">
        <v>52.649999999999991</v>
      </c>
      <c r="V2849" s="15">
        <v>3</v>
      </c>
      <c r="W2849" s="14">
        <v>0</v>
      </c>
      <c r="X2849" s="33">
        <v>7.04</v>
      </c>
      <c r="Y2849" s="33">
        <v>3.1499999999999995</v>
      </c>
      <c r="Z2849" s="14">
        <f t="shared" si="179"/>
        <v>5.9829059829059832E-2</v>
      </c>
      <c r="AA2849" s="13" t="s">
        <v>60</v>
      </c>
      <c r="AB2849" s="33">
        <v>0</v>
      </c>
      <c r="AC2849" s="33">
        <v>42.459999999999994</v>
      </c>
    </row>
    <row r="2850" spans="2:29" x14ac:dyDescent="0.3">
      <c r="B2850" s="19"/>
      <c r="D2850" s="13" t="s">
        <v>8953</v>
      </c>
      <c r="E2850" s="29">
        <v>42819</v>
      </c>
      <c r="F2850" s="29" t="str">
        <f t="shared" si="176"/>
        <v>Sat</v>
      </c>
      <c r="G2850" s="29" t="str">
        <f t="shared" si="177"/>
        <v>Mar</v>
      </c>
      <c r="H2850" s="34">
        <f t="shared" si="178"/>
        <v>2017</v>
      </c>
      <c r="I2850" s="29">
        <v>42823</v>
      </c>
      <c r="J2850" s="13" t="s">
        <v>50</v>
      </c>
      <c r="K2850" s="13" t="s">
        <v>4801</v>
      </c>
      <c r="L2850" s="13" t="s">
        <v>36</v>
      </c>
      <c r="M2850" s="13" t="s">
        <v>3551</v>
      </c>
      <c r="N2850" s="13" t="s">
        <v>3552</v>
      </c>
      <c r="O2850" s="13" t="s">
        <v>54</v>
      </c>
      <c r="P2850" s="13" t="s">
        <v>55</v>
      </c>
      <c r="Q2850" s="13" t="s">
        <v>3323</v>
      </c>
      <c r="R2850" s="13" t="s">
        <v>30</v>
      </c>
      <c r="S2850" s="13" t="s">
        <v>2177</v>
      </c>
      <c r="T2850" s="13" t="s">
        <v>3324</v>
      </c>
      <c r="U2850" s="33">
        <v>71.343299999999999</v>
      </c>
      <c r="V2850" s="15">
        <v>7</v>
      </c>
      <c r="W2850" s="14">
        <v>0.47000000000000003</v>
      </c>
      <c r="X2850" s="33">
        <v>8.1199999999999992</v>
      </c>
      <c r="Y2850" s="33">
        <v>-51.296700000000001</v>
      </c>
      <c r="Z2850" s="14">
        <f t="shared" si="179"/>
        <v>-0.71901215671268359</v>
      </c>
      <c r="AA2850" s="13" t="s">
        <v>88</v>
      </c>
      <c r="AB2850" s="33">
        <v>33.531351000000001</v>
      </c>
      <c r="AC2850" s="33">
        <v>80.988649000000009</v>
      </c>
    </row>
    <row r="2851" spans="2:29" x14ac:dyDescent="0.3">
      <c r="B2851" s="19"/>
      <c r="D2851" s="13" t="s">
        <v>8954</v>
      </c>
      <c r="E2851" s="29">
        <v>42819</v>
      </c>
      <c r="F2851" s="29" t="str">
        <f t="shared" si="176"/>
        <v>Sat</v>
      </c>
      <c r="G2851" s="29" t="str">
        <f t="shared" si="177"/>
        <v>Mar</v>
      </c>
      <c r="H2851" s="34">
        <f t="shared" si="178"/>
        <v>2017</v>
      </c>
      <c r="I2851" s="29">
        <v>42823</v>
      </c>
      <c r="J2851" s="13" t="s">
        <v>50</v>
      </c>
      <c r="K2851" s="13" t="s">
        <v>4801</v>
      </c>
      <c r="L2851" s="13" t="s">
        <v>36</v>
      </c>
      <c r="M2851" s="13" t="s">
        <v>3551</v>
      </c>
      <c r="N2851" s="13" t="s">
        <v>3552</v>
      </c>
      <c r="O2851" s="13" t="s">
        <v>54</v>
      </c>
      <c r="P2851" s="13" t="s">
        <v>55</v>
      </c>
      <c r="Q2851" s="13" t="s">
        <v>4466</v>
      </c>
      <c r="R2851" s="13" t="s">
        <v>30</v>
      </c>
      <c r="S2851" s="13" t="s">
        <v>1789</v>
      </c>
      <c r="T2851" s="13" t="s">
        <v>4467</v>
      </c>
      <c r="U2851" s="33">
        <v>37.667999999999999</v>
      </c>
      <c r="V2851" s="15">
        <v>5</v>
      </c>
      <c r="W2851" s="14">
        <v>0.27</v>
      </c>
      <c r="X2851" s="33">
        <v>2.52</v>
      </c>
      <c r="Y2851" s="33">
        <v>4.0679999999999978</v>
      </c>
      <c r="Z2851" s="14">
        <f t="shared" si="179"/>
        <v>0.10799617712647334</v>
      </c>
      <c r="AA2851" s="13" t="s">
        <v>88</v>
      </c>
      <c r="AB2851" s="33">
        <v>10.170360000000001</v>
      </c>
      <c r="AC2851" s="33">
        <v>20.90964</v>
      </c>
    </row>
    <row r="2852" spans="2:29" x14ac:dyDescent="0.3">
      <c r="B2852" s="19"/>
      <c r="D2852" s="13" t="s">
        <v>8955</v>
      </c>
      <c r="E2852" s="29">
        <v>42819</v>
      </c>
      <c r="F2852" s="29" t="str">
        <f t="shared" si="176"/>
        <v>Sat</v>
      </c>
      <c r="G2852" s="29" t="str">
        <f t="shared" si="177"/>
        <v>Mar</v>
      </c>
      <c r="H2852" s="34">
        <f t="shared" si="178"/>
        <v>2017</v>
      </c>
      <c r="I2852" s="29">
        <v>42823</v>
      </c>
      <c r="J2852" s="13" t="s">
        <v>50</v>
      </c>
      <c r="K2852" s="13" t="s">
        <v>4801</v>
      </c>
      <c r="L2852" s="13" t="s">
        <v>36</v>
      </c>
      <c r="M2852" s="13" t="s">
        <v>3551</v>
      </c>
      <c r="N2852" s="13" t="s">
        <v>3552</v>
      </c>
      <c r="O2852" s="13" t="s">
        <v>54</v>
      </c>
      <c r="P2852" s="13" t="s">
        <v>55</v>
      </c>
      <c r="Q2852" s="13" t="s">
        <v>6004</v>
      </c>
      <c r="R2852" s="13" t="s">
        <v>30</v>
      </c>
      <c r="S2852" s="13" t="s">
        <v>2751</v>
      </c>
      <c r="T2852" s="13" t="s">
        <v>6005</v>
      </c>
      <c r="U2852" s="33">
        <v>19.334400000000002</v>
      </c>
      <c r="V2852" s="15">
        <v>4</v>
      </c>
      <c r="W2852" s="14">
        <v>0.47000000000000003</v>
      </c>
      <c r="X2852" s="33">
        <v>1.55</v>
      </c>
      <c r="Y2852" s="33">
        <v>-2.2656000000000027</v>
      </c>
      <c r="Z2852" s="14">
        <f t="shared" si="179"/>
        <v>-0.11717974180734869</v>
      </c>
      <c r="AA2852" s="13" t="s">
        <v>88</v>
      </c>
      <c r="AB2852" s="33">
        <v>9.0871680000000019</v>
      </c>
      <c r="AC2852" s="33">
        <v>10.962832000000002</v>
      </c>
    </row>
    <row r="2853" spans="2:29" x14ac:dyDescent="0.3">
      <c r="B2853" s="19"/>
      <c r="D2853" s="13" t="s">
        <v>8956</v>
      </c>
      <c r="E2853" s="29">
        <v>43908</v>
      </c>
      <c r="F2853" s="29" t="str">
        <f t="shared" si="176"/>
        <v>Wed</v>
      </c>
      <c r="G2853" s="29" t="str">
        <f t="shared" si="177"/>
        <v>Mar</v>
      </c>
      <c r="H2853" s="34">
        <f t="shared" si="178"/>
        <v>2020</v>
      </c>
      <c r="I2853" s="29">
        <v>43915</v>
      </c>
      <c r="J2853" s="13" t="s">
        <v>50</v>
      </c>
      <c r="K2853" s="13" t="s">
        <v>4801</v>
      </c>
      <c r="L2853" s="13" t="s">
        <v>36</v>
      </c>
      <c r="M2853" s="13" t="s">
        <v>783</v>
      </c>
      <c r="N2853" s="13" t="s">
        <v>91</v>
      </c>
      <c r="O2853" s="13" t="s">
        <v>54</v>
      </c>
      <c r="P2853" s="13" t="s">
        <v>55</v>
      </c>
      <c r="Q2853" s="13" t="s">
        <v>4303</v>
      </c>
      <c r="R2853" s="13" t="s">
        <v>30</v>
      </c>
      <c r="S2853" s="13" t="s">
        <v>1121</v>
      </c>
      <c r="T2853" s="13" t="s">
        <v>4304</v>
      </c>
      <c r="U2853" s="33">
        <v>20.866199999999996</v>
      </c>
      <c r="V2853" s="15">
        <v>2</v>
      </c>
      <c r="W2853" s="14">
        <v>0.17</v>
      </c>
      <c r="X2853" s="33">
        <v>1.9</v>
      </c>
      <c r="Y2853" s="33">
        <v>-3.7937999999999996</v>
      </c>
      <c r="Z2853" s="14">
        <f t="shared" si="179"/>
        <v>-0.18181556776030136</v>
      </c>
      <c r="AA2853" s="13" t="s">
        <v>266</v>
      </c>
      <c r="AB2853" s="33">
        <v>3.5472539999999997</v>
      </c>
      <c r="AC2853" s="33">
        <v>19.212745999999996</v>
      </c>
    </row>
    <row r="2854" spans="2:29" x14ac:dyDescent="0.3">
      <c r="B2854" s="19"/>
      <c r="D2854" s="13" t="s">
        <v>8957</v>
      </c>
      <c r="E2854" s="29">
        <v>43776</v>
      </c>
      <c r="F2854" s="29" t="str">
        <f t="shared" si="176"/>
        <v>Thu</v>
      </c>
      <c r="G2854" s="29" t="str">
        <f t="shared" si="177"/>
        <v>Nov</v>
      </c>
      <c r="H2854" s="34">
        <f t="shared" si="178"/>
        <v>2019</v>
      </c>
      <c r="I2854" s="29">
        <v>43778</v>
      </c>
      <c r="J2854" s="13" t="s">
        <v>34</v>
      </c>
      <c r="K2854" s="13" t="s">
        <v>2939</v>
      </c>
      <c r="L2854" s="13" t="s">
        <v>36</v>
      </c>
      <c r="M2854" s="13" t="s">
        <v>1320</v>
      </c>
      <c r="N2854" s="13" t="s">
        <v>1321</v>
      </c>
      <c r="O2854" s="13" t="s">
        <v>201</v>
      </c>
      <c r="P2854" s="13" t="s">
        <v>28</v>
      </c>
      <c r="Q2854" s="13" t="s">
        <v>2940</v>
      </c>
      <c r="R2854" s="13" t="s">
        <v>30</v>
      </c>
      <c r="S2854" s="13" t="s">
        <v>1228</v>
      </c>
      <c r="T2854" s="13" t="s">
        <v>2941</v>
      </c>
      <c r="U2854" s="33">
        <v>83.34</v>
      </c>
      <c r="V2854" s="15">
        <v>2</v>
      </c>
      <c r="W2854" s="14">
        <v>0</v>
      </c>
      <c r="X2854" s="33">
        <v>30.85</v>
      </c>
      <c r="Y2854" s="33">
        <v>19.98</v>
      </c>
      <c r="Z2854" s="14">
        <f t="shared" si="179"/>
        <v>0.23974082073434125</v>
      </c>
      <c r="AA2854" s="13" t="s">
        <v>33</v>
      </c>
      <c r="AB2854" s="33">
        <v>0</v>
      </c>
      <c r="AC2854" s="33">
        <v>32.510000000000005</v>
      </c>
    </row>
    <row r="2855" spans="2:29" x14ac:dyDescent="0.3">
      <c r="B2855" s="19"/>
      <c r="D2855" s="13" t="s">
        <v>8958</v>
      </c>
      <c r="E2855" s="29">
        <v>43334</v>
      </c>
      <c r="F2855" s="29" t="str">
        <f t="shared" si="176"/>
        <v>Wed</v>
      </c>
      <c r="G2855" s="29" t="str">
        <f t="shared" si="177"/>
        <v>Aug</v>
      </c>
      <c r="H2855" s="34">
        <f t="shared" si="178"/>
        <v>2018</v>
      </c>
      <c r="I2855" s="29">
        <v>43338</v>
      </c>
      <c r="J2855" s="13" t="s">
        <v>50</v>
      </c>
      <c r="K2855" s="13" t="s">
        <v>2029</v>
      </c>
      <c r="L2855" s="13" t="s">
        <v>36</v>
      </c>
      <c r="M2855" s="13" t="s">
        <v>1004</v>
      </c>
      <c r="N2855" s="13" t="s">
        <v>136</v>
      </c>
      <c r="O2855" s="13" t="s">
        <v>27</v>
      </c>
      <c r="P2855" s="13" t="s">
        <v>28</v>
      </c>
      <c r="Q2855" s="13" t="s">
        <v>971</v>
      </c>
      <c r="R2855" s="13" t="s">
        <v>30</v>
      </c>
      <c r="S2855" s="13" t="s">
        <v>31</v>
      </c>
      <c r="T2855" s="13" t="s">
        <v>972</v>
      </c>
      <c r="U2855" s="33">
        <v>847.53</v>
      </c>
      <c r="V2855" s="15">
        <v>3</v>
      </c>
      <c r="W2855" s="14">
        <v>0</v>
      </c>
      <c r="X2855" s="33">
        <v>59.33</v>
      </c>
      <c r="Y2855" s="33">
        <v>194.84999999999997</v>
      </c>
      <c r="Z2855" s="14">
        <f t="shared" si="179"/>
        <v>0.229903366252522</v>
      </c>
      <c r="AA2855" s="13" t="s">
        <v>88</v>
      </c>
      <c r="AB2855" s="33">
        <v>0</v>
      </c>
      <c r="AC2855" s="33">
        <v>593.34999999999991</v>
      </c>
    </row>
    <row r="2856" spans="2:29" x14ac:dyDescent="0.3">
      <c r="B2856" s="19"/>
      <c r="D2856" s="13" t="s">
        <v>8959</v>
      </c>
      <c r="E2856" s="29">
        <v>43334</v>
      </c>
      <c r="F2856" s="29" t="str">
        <f t="shared" si="176"/>
        <v>Wed</v>
      </c>
      <c r="G2856" s="29" t="str">
        <f t="shared" si="177"/>
        <v>Aug</v>
      </c>
      <c r="H2856" s="34">
        <f t="shared" si="178"/>
        <v>2018</v>
      </c>
      <c r="I2856" s="29">
        <v>43338</v>
      </c>
      <c r="J2856" s="13" t="s">
        <v>50</v>
      </c>
      <c r="K2856" s="13" t="s">
        <v>2029</v>
      </c>
      <c r="L2856" s="13" t="s">
        <v>36</v>
      </c>
      <c r="M2856" s="13" t="s">
        <v>1004</v>
      </c>
      <c r="N2856" s="13" t="s">
        <v>136</v>
      </c>
      <c r="O2856" s="13" t="s">
        <v>27</v>
      </c>
      <c r="P2856" s="13" t="s">
        <v>28</v>
      </c>
      <c r="Q2856" s="13" t="s">
        <v>3630</v>
      </c>
      <c r="R2856" s="13" t="s">
        <v>57</v>
      </c>
      <c r="S2856" s="13" t="s">
        <v>121</v>
      </c>
      <c r="T2856" s="13" t="s">
        <v>3631</v>
      </c>
      <c r="U2856" s="33">
        <v>171.99</v>
      </c>
      <c r="V2856" s="15">
        <v>3</v>
      </c>
      <c r="W2856" s="14">
        <v>0</v>
      </c>
      <c r="X2856" s="33">
        <v>18.38</v>
      </c>
      <c r="Y2856" s="33">
        <v>6.8400000000000007</v>
      </c>
      <c r="Z2856" s="14">
        <f t="shared" si="179"/>
        <v>3.9769754055468343E-2</v>
      </c>
      <c r="AA2856" s="13" t="s">
        <v>88</v>
      </c>
      <c r="AB2856" s="33">
        <v>0</v>
      </c>
      <c r="AC2856" s="33">
        <v>146.77000000000001</v>
      </c>
    </row>
    <row r="2857" spans="2:29" x14ac:dyDescent="0.3">
      <c r="B2857" s="19"/>
      <c r="D2857" s="13" t="s">
        <v>8960</v>
      </c>
      <c r="E2857" s="29">
        <v>43334</v>
      </c>
      <c r="F2857" s="29" t="str">
        <f t="shared" si="176"/>
        <v>Wed</v>
      </c>
      <c r="G2857" s="29" t="str">
        <f t="shared" si="177"/>
        <v>Aug</v>
      </c>
      <c r="H2857" s="34">
        <f t="shared" si="178"/>
        <v>2018</v>
      </c>
      <c r="I2857" s="29">
        <v>43338</v>
      </c>
      <c r="J2857" s="13" t="s">
        <v>50</v>
      </c>
      <c r="K2857" s="13" t="s">
        <v>2029</v>
      </c>
      <c r="L2857" s="13" t="s">
        <v>36</v>
      </c>
      <c r="M2857" s="13" t="s">
        <v>1004</v>
      </c>
      <c r="N2857" s="13" t="s">
        <v>136</v>
      </c>
      <c r="O2857" s="13" t="s">
        <v>27</v>
      </c>
      <c r="P2857" s="13" t="s">
        <v>28</v>
      </c>
      <c r="Q2857" s="13" t="s">
        <v>4814</v>
      </c>
      <c r="R2857" s="13" t="s">
        <v>30</v>
      </c>
      <c r="S2857" s="13" t="s">
        <v>1607</v>
      </c>
      <c r="T2857" s="13" t="s">
        <v>4815</v>
      </c>
      <c r="U2857" s="33">
        <v>97.5</v>
      </c>
      <c r="V2857" s="15">
        <v>5</v>
      </c>
      <c r="W2857" s="14">
        <v>0</v>
      </c>
      <c r="X2857" s="33">
        <v>5.74</v>
      </c>
      <c r="Y2857" s="33">
        <v>18.45</v>
      </c>
      <c r="Z2857" s="14">
        <f t="shared" si="179"/>
        <v>0.18923076923076923</v>
      </c>
      <c r="AA2857" s="13" t="s">
        <v>88</v>
      </c>
      <c r="AB2857" s="33">
        <v>0</v>
      </c>
      <c r="AC2857" s="33">
        <v>73.31</v>
      </c>
    </row>
    <row r="2858" spans="2:29" x14ac:dyDescent="0.3">
      <c r="B2858" s="19"/>
      <c r="D2858" s="13" t="s">
        <v>8961</v>
      </c>
      <c r="E2858" s="29">
        <v>43450</v>
      </c>
      <c r="F2858" s="29" t="str">
        <f t="shared" ref="F2858:F2921" si="180">TEXT(E2858,"ddd")</f>
        <v>Sun</v>
      </c>
      <c r="G2858" s="29" t="str">
        <f t="shared" ref="G2858:G2921" si="181">TEXT(E2858,"mmm")</f>
        <v>Dec</v>
      </c>
      <c r="H2858" s="34">
        <f t="shared" si="178"/>
        <v>2018</v>
      </c>
      <c r="I2858" s="29">
        <v>43455</v>
      </c>
      <c r="J2858" s="13" t="s">
        <v>50</v>
      </c>
      <c r="K2858" s="13" t="s">
        <v>2029</v>
      </c>
      <c r="L2858" s="13" t="s">
        <v>36</v>
      </c>
      <c r="M2858" s="13" t="s">
        <v>1354</v>
      </c>
      <c r="N2858" s="13" t="s">
        <v>84</v>
      </c>
      <c r="O2858" s="13" t="s">
        <v>27</v>
      </c>
      <c r="P2858" s="13" t="s">
        <v>28</v>
      </c>
      <c r="Q2858" s="13" t="s">
        <v>2057</v>
      </c>
      <c r="R2858" s="13" t="s">
        <v>30</v>
      </c>
      <c r="S2858" s="13" t="s">
        <v>1567</v>
      </c>
      <c r="T2858" s="13" t="s">
        <v>2058</v>
      </c>
      <c r="U2858" s="33">
        <v>448.20000000000005</v>
      </c>
      <c r="V2858" s="15">
        <v>9</v>
      </c>
      <c r="W2858" s="14">
        <v>0</v>
      </c>
      <c r="X2858" s="33">
        <v>58.41</v>
      </c>
      <c r="Y2858" s="33">
        <v>40.229999999999997</v>
      </c>
      <c r="Z2858" s="14">
        <f t="shared" si="179"/>
        <v>8.9759036144578294E-2</v>
      </c>
      <c r="AA2858" s="13" t="s">
        <v>88</v>
      </c>
      <c r="AB2858" s="33">
        <v>0</v>
      </c>
      <c r="AC2858" s="33">
        <v>349.56000000000006</v>
      </c>
    </row>
    <row r="2859" spans="2:29" x14ac:dyDescent="0.3">
      <c r="B2859" s="19"/>
      <c r="D2859" s="13" t="s">
        <v>8962</v>
      </c>
      <c r="E2859" s="29">
        <v>43450</v>
      </c>
      <c r="F2859" s="29" t="str">
        <f t="shared" si="180"/>
        <v>Sun</v>
      </c>
      <c r="G2859" s="29" t="str">
        <f t="shared" si="181"/>
        <v>Dec</v>
      </c>
      <c r="H2859" s="34">
        <f t="shared" si="178"/>
        <v>2018</v>
      </c>
      <c r="I2859" s="29">
        <v>43455</v>
      </c>
      <c r="J2859" s="13" t="s">
        <v>50</v>
      </c>
      <c r="K2859" s="13" t="s">
        <v>2029</v>
      </c>
      <c r="L2859" s="13" t="s">
        <v>36</v>
      </c>
      <c r="M2859" s="13" t="s">
        <v>1354</v>
      </c>
      <c r="N2859" s="13" t="s">
        <v>84</v>
      </c>
      <c r="O2859" s="13" t="s">
        <v>27</v>
      </c>
      <c r="P2859" s="13" t="s">
        <v>28</v>
      </c>
      <c r="Q2859" s="13" t="s">
        <v>4959</v>
      </c>
      <c r="R2859" s="13" t="s">
        <v>30</v>
      </c>
      <c r="S2859" s="13" t="s">
        <v>1607</v>
      </c>
      <c r="T2859" s="13" t="s">
        <v>4960</v>
      </c>
      <c r="U2859" s="33">
        <v>77.400000000000006</v>
      </c>
      <c r="V2859" s="15">
        <v>4</v>
      </c>
      <c r="W2859" s="14">
        <v>0</v>
      </c>
      <c r="X2859" s="33">
        <v>5.89</v>
      </c>
      <c r="Y2859" s="33">
        <v>0.72</v>
      </c>
      <c r="Z2859" s="14">
        <f t="shared" si="179"/>
        <v>9.302325581395347E-3</v>
      </c>
      <c r="AA2859" s="13" t="s">
        <v>88</v>
      </c>
      <c r="AB2859" s="33">
        <v>0</v>
      </c>
      <c r="AC2859" s="33">
        <v>70.790000000000006</v>
      </c>
    </row>
    <row r="2860" spans="2:29" x14ac:dyDescent="0.3">
      <c r="B2860" s="19"/>
      <c r="D2860" s="13" t="s">
        <v>8963</v>
      </c>
      <c r="E2860" s="29">
        <v>43450</v>
      </c>
      <c r="F2860" s="29" t="str">
        <f t="shared" si="180"/>
        <v>Sun</v>
      </c>
      <c r="G2860" s="29" t="str">
        <f t="shared" si="181"/>
        <v>Dec</v>
      </c>
      <c r="H2860" s="34">
        <f t="shared" si="178"/>
        <v>2018</v>
      </c>
      <c r="I2860" s="29">
        <v>43455</v>
      </c>
      <c r="J2860" s="13" t="s">
        <v>50</v>
      </c>
      <c r="K2860" s="13" t="s">
        <v>2029</v>
      </c>
      <c r="L2860" s="13" t="s">
        <v>36</v>
      </c>
      <c r="M2860" s="13" t="s">
        <v>1354</v>
      </c>
      <c r="N2860" s="13" t="s">
        <v>84</v>
      </c>
      <c r="O2860" s="13" t="s">
        <v>27</v>
      </c>
      <c r="P2860" s="13" t="s">
        <v>28</v>
      </c>
      <c r="Q2860" s="13" t="s">
        <v>5435</v>
      </c>
      <c r="R2860" s="13" t="s">
        <v>30</v>
      </c>
      <c r="S2860" s="13" t="s">
        <v>2751</v>
      </c>
      <c r="T2860" s="13" t="s">
        <v>5436</v>
      </c>
      <c r="U2860" s="33">
        <v>52.8</v>
      </c>
      <c r="V2860" s="15">
        <v>4</v>
      </c>
      <c r="W2860" s="14">
        <v>0</v>
      </c>
      <c r="X2860" s="33">
        <v>4.29</v>
      </c>
      <c r="Y2860" s="33">
        <v>16.799999999999997</v>
      </c>
      <c r="Z2860" s="14">
        <f t="shared" si="179"/>
        <v>0.31818181818181812</v>
      </c>
      <c r="AA2860" s="13" t="s">
        <v>88</v>
      </c>
      <c r="AB2860" s="33">
        <v>0</v>
      </c>
      <c r="AC2860" s="33">
        <v>31.71</v>
      </c>
    </row>
    <row r="2861" spans="2:29" x14ac:dyDescent="0.3">
      <c r="B2861" s="19"/>
      <c r="D2861" s="13" t="s">
        <v>8964</v>
      </c>
      <c r="E2861" s="29">
        <v>43450</v>
      </c>
      <c r="F2861" s="29" t="str">
        <f t="shared" si="180"/>
        <v>Sun</v>
      </c>
      <c r="G2861" s="29" t="str">
        <f t="shared" si="181"/>
        <v>Dec</v>
      </c>
      <c r="H2861" s="34">
        <f t="shared" si="178"/>
        <v>2018</v>
      </c>
      <c r="I2861" s="29">
        <v>43455</v>
      </c>
      <c r="J2861" s="13" t="s">
        <v>50</v>
      </c>
      <c r="K2861" s="13" t="s">
        <v>2029</v>
      </c>
      <c r="L2861" s="13" t="s">
        <v>36</v>
      </c>
      <c r="M2861" s="13" t="s">
        <v>1354</v>
      </c>
      <c r="N2861" s="13" t="s">
        <v>84</v>
      </c>
      <c r="O2861" s="13" t="s">
        <v>27</v>
      </c>
      <c r="P2861" s="13" t="s">
        <v>28</v>
      </c>
      <c r="Q2861" s="13" t="s">
        <v>4533</v>
      </c>
      <c r="R2861" s="13" t="s">
        <v>30</v>
      </c>
      <c r="S2861" s="13" t="s">
        <v>2751</v>
      </c>
      <c r="T2861" s="13" t="s">
        <v>4534</v>
      </c>
      <c r="U2861" s="33">
        <v>33.299999999999997</v>
      </c>
      <c r="V2861" s="15">
        <v>5</v>
      </c>
      <c r="W2861" s="14">
        <v>0</v>
      </c>
      <c r="X2861" s="33">
        <v>2.04</v>
      </c>
      <c r="Y2861" s="33">
        <v>10.199999999999999</v>
      </c>
      <c r="Z2861" s="14">
        <f t="shared" si="179"/>
        <v>0.30630630630630629</v>
      </c>
      <c r="AA2861" s="13" t="s">
        <v>88</v>
      </c>
      <c r="AB2861" s="33">
        <v>0</v>
      </c>
      <c r="AC2861" s="33">
        <v>21.06</v>
      </c>
    </row>
    <row r="2862" spans="2:29" x14ac:dyDescent="0.3">
      <c r="B2862" s="19"/>
      <c r="D2862" s="13" t="s">
        <v>8965</v>
      </c>
      <c r="E2862" s="29">
        <v>43450</v>
      </c>
      <c r="F2862" s="29" t="str">
        <f t="shared" si="180"/>
        <v>Sun</v>
      </c>
      <c r="G2862" s="29" t="str">
        <f t="shared" si="181"/>
        <v>Dec</v>
      </c>
      <c r="H2862" s="34">
        <f t="shared" si="178"/>
        <v>2018</v>
      </c>
      <c r="I2862" s="29">
        <v>43455</v>
      </c>
      <c r="J2862" s="13" t="s">
        <v>50</v>
      </c>
      <c r="K2862" s="13" t="s">
        <v>2029</v>
      </c>
      <c r="L2862" s="13" t="s">
        <v>36</v>
      </c>
      <c r="M2862" s="13" t="s">
        <v>1354</v>
      </c>
      <c r="N2862" s="13" t="s">
        <v>84</v>
      </c>
      <c r="O2862" s="13" t="s">
        <v>27</v>
      </c>
      <c r="P2862" s="13" t="s">
        <v>28</v>
      </c>
      <c r="Q2862" s="13" t="s">
        <v>4685</v>
      </c>
      <c r="R2862" s="13" t="s">
        <v>30</v>
      </c>
      <c r="S2862" s="13" t="s">
        <v>1121</v>
      </c>
      <c r="T2862" s="13" t="s">
        <v>4686</v>
      </c>
      <c r="U2862" s="33">
        <v>17.879999999999995</v>
      </c>
      <c r="V2862" s="15">
        <v>2</v>
      </c>
      <c r="W2862" s="14">
        <v>0</v>
      </c>
      <c r="X2862" s="33">
        <v>1.1599999999999999</v>
      </c>
      <c r="Y2862" s="33">
        <v>4.08</v>
      </c>
      <c r="Z2862" s="14">
        <f t="shared" si="179"/>
        <v>0.22818791946308731</v>
      </c>
      <c r="AA2862" s="13" t="s">
        <v>88</v>
      </c>
      <c r="AB2862" s="33">
        <v>0</v>
      </c>
      <c r="AC2862" s="33">
        <v>12.639999999999995</v>
      </c>
    </row>
    <row r="2863" spans="2:29" x14ac:dyDescent="0.3">
      <c r="B2863" s="19"/>
      <c r="D2863" s="13" t="s">
        <v>8966</v>
      </c>
      <c r="E2863" s="29">
        <v>43986</v>
      </c>
      <c r="F2863" s="29" t="str">
        <f t="shared" si="180"/>
        <v>Thu</v>
      </c>
      <c r="G2863" s="29" t="str">
        <f t="shared" si="181"/>
        <v>Jun</v>
      </c>
      <c r="H2863" s="34">
        <f t="shared" si="178"/>
        <v>2020</v>
      </c>
      <c r="I2863" s="29">
        <v>43991</v>
      </c>
      <c r="J2863" s="13" t="s">
        <v>50</v>
      </c>
      <c r="K2863" s="13" t="s">
        <v>2029</v>
      </c>
      <c r="L2863" s="13" t="s">
        <v>36</v>
      </c>
      <c r="M2863" s="13" t="s">
        <v>1366</v>
      </c>
      <c r="N2863" s="13" t="s">
        <v>146</v>
      </c>
      <c r="O2863" s="13" t="s">
        <v>27</v>
      </c>
      <c r="P2863" s="13" t="s">
        <v>28</v>
      </c>
      <c r="Q2863" s="13" t="s">
        <v>2526</v>
      </c>
      <c r="R2863" s="13" t="s">
        <v>30</v>
      </c>
      <c r="S2863" s="13" t="s">
        <v>289</v>
      </c>
      <c r="T2863" s="13" t="s">
        <v>2527</v>
      </c>
      <c r="U2863" s="33">
        <v>291.05999999999995</v>
      </c>
      <c r="V2863" s="15">
        <v>6</v>
      </c>
      <c r="W2863" s="14">
        <v>0</v>
      </c>
      <c r="X2863" s="33">
        <v>41.4</v>
      </c>
      <c r="Y2863" s="33">
        <v>52.38</v>
      </c>
      <c r="Z2863" s="14">
        <f t="shared" si="179"/>
        <v>0.17996289424860859</v>
      </c>
      <c r="AA2863" s="13" t="s">
        <v>60</v>
      </c>
      <c r="AB2863" s="33">
        <v>0</v>
      </c>
      <c r="AC2863" s="33">
        <v>197.27999999999994</v>
      </c>
    </row>
    <row r="2864" spans="2:29" x14ac:dyDescent="0.3">
      <c r="B2864" s="19"/>
      <c r="D2864" s="13" t="s">
        <v>8967</v>
      </c>
      <c r="E2864" s="29">
        <v>43802</v>
      </c>
      <c r="F2864" s="29" t="str">
        <f t="shared" si="180"/>
        <v>Tue</v>
      </c>
      <c r="G2864" s="29" t="str">
        <f t="shared" si="181"/>
        <v>Dec</v>
      </c>
      <c r="H2864" s="34">
        <f t="shared" si="178"/>
        <v>2019</v>
      </c>
      <c r="I2864" s="29">
        <v>43806</v>
      </c>
      <c r="J2864" s="13" t="s">
        <v>50</v>
      </c>
      <c r="K2864" s="13" t="s">
        <v>4023</v>
      </c>
      <c r="L2864" s="13" t="s">
        <v>36</v>
      </c>
      <c r="M2864" s="13" t="s">
        <v>400</v>
      </c>
      <c r="N2864" s="13" t="s">
        <v>141</v>
      </c>
      <c r="O2864" s="13" t="s">
        <v>54</v>
      </c>
      <c r="P2864" s="13" t="s">
        <v>55</v>
      </c>
      <c r="Q2864" s="13" t="s">
        <v>3398</v>
      </c>
      <c r="R2864" s="13" t="s">
        <v>57</v>
      </c>
      <c r="S2864" s="13" t="s">
        <v>58</v>
      </c>
      <c r="T2864" s="13" t="s">
        <v>3399</v>
      </c>
      <c r="U2864" s="33">
        <v>182.26799999999997</v>
      </c>
      <c r="V2864" s="15">
        <v>3</v>
      </c>
      <c r="W2864" s="14">
        <v>0.17</v>
      </c>
      <c r="X2864" s="33">
        <v>14.76</v>
      </c>
      <c r="Y2864" s="33">
        <v>-22.031999999999996</v>
      </c>
      <c r="Z2864" s="14">
        <f t="shared" si="179"/>
        <v>-0.12087695042464941</v>
      </c>
      <c r="AA2864" s="13" t="s">
        <v>88</v>
      </c>
      <c r="AB2864" s="33">
        <v>30.985559999999996</v>
      </c>
      <c r="AC2864" s="33">
        <v>158.55444</v>
      </c>
    </row>
    <row r="2865" spans="2:29" x14ac:dyDescent="0.3">
      <c r="B2865" s="19"/>
      <c r="D2865" s="13" t="s">
        <v>8968</v>
      </c>
      <c r="E2865" s="29">
        <v>43802</v>
      </c>
      <c r="F2865" s="29" t="str">
        <f t="shared" si="180"/>
        <v>Tue</v>
      </c>
      <c r="G2865" s="29" t="str">
        <f t="shared" si="181"/>
        <v>Dec</v>
      </c>
      <c r="H2865" s="34">
        <f t="shared" si="178"/>
        <v>2019</v>
      </c>
      <c r="I2865" s="29">
        <v>43806</v>
      </c>
      <c r="J2865" s="13" t="s">
        <v>50</v>
      </c>
      <c r="K2865" s="13" t="s">
        <v>4023</v>
      </c>
      <c r="L2865" s="13" t="s">
        <v>36</v>
      </c>
      <c r="M2865" s="13" t="s">
        <v>400</v>
      </c>
      <c r="N2865" s="13" t="s">
        <v>141</v>
      </c>
      <c r="O2865" s="13" t="s">
        <v>54</v>
      </c>
      <c r="P2865" s="13" t="s">
        <v>55</v>
      </c>
      <c r="Q2865" s="13" t="s">
        <v>4662</v>
      </c>
      <c r="R2865" s="13" t="s">
        <v>57</v>
      </c>
      <c r="S2865" s="13" t="s">
        <v>121</v>
      </c>
      <c r="T2865" s="13" t="s">
        <v>4663</v>
      </c>
      <c r="U2865" s="33">
        <v>42.198600000000006</v>
      </c>
      <c r="V2865" s="15">
        <v>2</v>
      </c>
      <c r="W2865" s="14">
        <v>0.47000000000000003</v>
      </c>
      <c r="X2865" s="33">
        <v>4.3600000000000003</v>
      </c>
      <c r="Y2865" s="33">
        <v>-35.861400000000003</v>
      </c>
      <c r="Z2865" s="14">
        <f t="shared" si="179"/>
        <v>-0.84982440175740426</v>
      </c>
      <c r="AA2865" s="13" t="s">
        <v>88</v>
      </c>
      <c r="AB2865" s="33">
        <v>19.833342000000005</v>
      </c>
      <c r="AC2865" s="33">
        <v>53.866658000000001</v>
      </c>
    </row>
    <row r="2866" spans="2:29" x14ac:dyDescent="0.3">
      <c r="B2866" s="19"/>
      <c r="D2866" s="13" t="s">
        <v>8969</v>
      </c>
      <c r="E2866" s="29">
        <v>42986</v>
      </c>
      <c r="F2866" s="29" t="str">
        <f t="shared" si="180"/>
        <v>Fri</v>
      </c>
      <c r="G2866" s="29" t="str">
        <f t="shared" si="181"/>
        <v>Sep</v>
      </c>
      <c r="H2866" s="34">
        <f t="shared" si="178"/>
        <v>2017</v>
      </c>
      <c r="I2866" s="29">
        <v>42990</v>
      </c>
      <c r="J2866" s="13" t="s">
        <v>50</v>
      </c>
      <c r="K2866" s="13" t="s">
        <v>3394</v>
      </c>
      <c r="L2866" s="13" t="s">
        <v>36</v>
      </c>
      <c r="M2866" s="13" t="s">
        <v>408</v>
      </c>
      <c r="N2866" s="13" t="s">
        <v>408</v>
      </c>
      <c r="O2866" s="13" t="s">
        <v>409</v>
      </c>
      <c r="P2866" s="13" t="s">
        <v>55</v>
      </c>
      <c r="Q2866" s="13" t="s">
        <v>1992</v>
      </c>
      <c r="R2866" s="13" t="s">
        <v>40</v>
      </c>
      <c r="S2866" s="13" t="s">
        <v>67</v>
      </c>
      <c r="T2866" s="13" t="s">
        <v>1993</v>
      </c>
      <c r="U2866" s="33">
        <v>649.59300000000007</v>
      </c>
      <c r="V2866" s="15">
        <v>7</v>
      </c>
      <c r="W2866" s="14">
        <v>0.37</v>
      </c>
      <c r="X2866" s="33">
        <v>22.72</v>
      </c>
      <c r="Y2866" s="33">
        <v>-10.437000000000012</v>
      </c>
      <c r="Z2866" s="14">
        <f t="shared" si="179"/>
        <v>-1.6066983480425453E-2</v>
      </c>
      <c r="AA2866" s="13" t="s">
        <v>88</v>
      </c>
      <c r="AB2866" s="33">
        <v>240.34941000000003</v>
      </c>
      <c r="AC2866" s="33">
        <v>396.96059000000002</v>
      </c>
    </row>
    <row r="2867" spans="2:29" x14ac:dyDescent="0.3">
      <c r="B2867" s="19"/>
      <c r="D2867" s="13" t="s">
        <v>8970</v>
      </c>
      <c r="E2867" s="29">
        <v>42986</v>
      </c>
      <c r="F2867" s="29" t="str">
        <f t="shared" si="180"/>
        <v>Fri</v>
      </c>
      <c r="G2867" s="29" t="str">
        <f t="shared" si="181"/>
        <v>Sep</v>
      </c>
      <c r="H2867" s="34">
        <f t="shared" si="178"/>
        <v>2017</v>
      </c>
      <c r="I2867" s="29">
        <v>42990</v>
      </c>
      <c r="J2867" s="13" t="s">
        <v>50</v>
      </c>
      <c r="K2867" s="13" t="s">
        <v>3394</v>
      </c>
      <c r="L2867" s="13" t="s">
        <v>36</v>
      </c>
      <c r="M2867" s="13" t="s">
        <v>408</v>
      </c>
      <c r="N2867" s="13" t="s">
        <v>408</v>
      </c>
      <c r="O2867" s="13" t="s">
        <v>409</v>
      </c>
      <c r="P2867" s="13" t="s">
        <v>55</v>
      </c>
      <c r="Q2867" s="13" t="s">
        <v>2198</v>
      </c>
      <c r="R2867" s="13" t="s">
        <v>30</v>
      </c>
      <c r="S2867" s="13" t="s">
        <v>1789</v>
      </c>
      <c r="T2867" s="13" t="s">
        <v>2199</v>
      </c>
      <c r="U2867" s="33">
        <v>128.93219999999999</v>
      </c>
      <c r="V2867" s="15">
        <v>3</v>
      </c>
      <c r="W2867" s="14">
        <v>0.17</v>
      </c>
      <c r="X2867" s="33">
        <v>12.02</v>
      </c>
      <c r="Y2867" s="33">
        <v>-9.3978000000000037</v>
      </c>
      <c r="Z2867" s="14">
        <f t="shared" si="179"/>
        <v>-7.2889472141171904E-2</v>
      </c>
      <c r="AA2867" s="13" t="s">
        <v>88</v>
      </c>
      <c r="AB2867" s="33">
        <v>21.918474</v>
      </c>
      <c r="AC2867" s="33">
        <v>104.391526</v>
      </c>
    </row>
    <row r="2868" spans="2:29" x14ac:dyDescent="0.3">
      <c r="B2868" s="19"/>
      <c r="D2868" s="13" t="s">
        <v>8971</v>
      </c>
      <c r="E2868" s="29">
        <v>42986</v>
      </c>
      <c r="F2868" s="29" t="str">
        <f t="shared" si="180"/>
        <v>Fri</v>
      </c>
      <c r="G2868" s="29" t="str">
        <f t="shared" si="181"/>
        <v>Sep</v>
      </c>
      <c r="H2868" s="34">
        <f t="shared" si="178"/>
        <v>2017</v>
      </c>
      <c r="I2868" s="29">
        <v>42990</v>
      </c>
      <c r="J2868" s="13" t="s">
        <v>50</v>
      </c>
      <c r="K2868" s="13" t="s">
        <v>3394</v>
      </c>
      <c r="L2868" s="13" t="s">
        <v>36</v>
      </c>
      <c r="M2868" s="13" t="s">
        <v>408</v>
      </c>
      <c r="N2868" s="13" t="s">
        <v>408</v>
      </c>
      <c r="O2868" s="13" t="s">
        <v>409</v>
      </c>
      <c r="P2868" s="13" t="s">
        <v>55</v>
      </c>
      <c r="Q2868" s="13" t="s">
        <v>3151</v>
      </c>
      <c r="R2868" s="13" t="s">
        <v>30</v>
      </c>
      <c r="S2868" s="13" t="s">
        <v>1228</v>
      </c>
      <c r="T2868" s="13" t="s">
        <v>3152</v>
      </c>
      <c r="U2868" s="33">
        <v>77.389200000000002</v>
      </c>
      <c r="V2868" s="15">
        <v>2</v>
      </c>
      <c r="W2868" s="14">
        <v>0.17</v>
      </c>
      <c r="X2868" s="33">
        <v>3.48</v>
      </c>
      <c r="Y2868" s="33">
        <v>-5.6508000000000038</v>
      </c>
      <c r="Z2868" s="14">
        <f t="shared" si="179"/>
        <v>-7.3017940487820052E-2</v>
      </c>
      <c r="AA2868" s="13" t="s">
        <v>88</v>
      </c>
      <c r="AB2868" s="33">
        <v>13.156164000000002</v>
      </c>
      <c r="AC2868" s="33">
        <v>66.403836000000013</v>
      </c>
    </row>
    <row r="2869" spans="2:29" x14ac:dyDescent="0.3">
      <c r="B2869" s="19"/>
      <c r="D2869" s="13" t="s">
        <v>8972</v>
      </c>
      <c r="E2869" s="29">
        <v>42986</v>
      </c>
      <c r="F2869" s="29" t="str">
        <f t="shared" si="180"/>
        <v>Fri</v>
      </c>
      <c r="G2869" s="29" t="str">
        <f t="shared" si="181"/>
        <v>Sep</v>
      </c>
      <c r="H2869" s="34">
        <f t="shared" si="178"/>
        <v>2017</v>
      </c>
      <c r="I2869" s="29">
        <v>42990</v>
      </c>
      <c r="J2869" s="13" t="s">
        <v>50</v>
      </c>
      <c r="K2869" s="13" t="s">
        <v>3394</v>
      </c>
      <c r="L2869" s="13" t="s">
        <v>36</v>
      </c>
      <c r="M2869" s="13" t="s">
        <v>408</v>
      </c>
      <c r="N2869" s="13" t="s">
        <v>408</v>
      </c>
      <c r="O2869" s="13" t="s">
        <v>409</v>
      </c>
      <c r="P2869" s="13" t="s">
        <v>55</v>
      </c>
      <c r="Q2869" s="13" t="s">
        <v>4069</v>
      </c>
      <c r="R2869" s="13" t="s">
        <v>30</v>
      </c>
      <c r="S2869" s="13" t="s">
        <v>1789</v>
      </c>
      <c r="T2869" s="13" t="s">
        <v>4070</v>
      </c>
      <c r="U2869" s="33">
        <v>11.8026</v>
      </c>
      <c r="V2869" s="15">
        <v>1</v>
      </c>
      <c r="W2869" s="14">
        <v>0.17</v>
      </c>
      <c r="X2869" s="33">
        <v>1.99</v>
      </c>
      <c r="Y2869" s="33">
        <v>-2.4174000000000002</v>
      </c>
      <c r="Z2869" s="14">
        <f t="shared" si="179"/>
        <v>-0.20481927710843376</v>
      </c>
      <c r="AA2869" s="13" t="s">
        <v>88</v>
      </c>
      <c r="AB2869" s="33">
        <v>2.0064420000000003</v>
      </c>
      <c r="AC2869" s="33">
        <v>10.223558000000001</v>
      </c>
    </row>
    <row r="2870" spans="2:29" x14ac:dyDescent="0.3">
      <c r="B2870" s="19"/>
      <c r="D2870" s="13" t="s">
        <v>8973</v>
      </c>
      <c r="E2870" s="29">
        <v>42986</v>
      </c>
      <c r="F2870" s="29" t="str">
        <f t="shared" si="180"/>
        <v>Fri</v>
      </c>
      <c r="G2870" s="29" t="str">
        <f t="shared" si="181"/>
        <v>Sep</v>
      </c>
      <c r="H2870" s="34">
        <f t="shared" si="178"/>
        <v>2017</v>
      </c>
      <c r="I2870" s="29">
        <v>42990</v>
      </c>
      <c r="J2870" s="13" t="s">
        <v>50</v>
      </c>
      <c r="K2870" s="13" t="s">
        <v>3394</v>
      </c>
      <c r="L2870" s="13" t="s">
        <v>36</v>
      </c>
      <c r="M2870" s="13" t="s">
        <v>408</v>
      </c>
      <c r="N2870" s="13" t="s">
        <v>408</v>
      </c>
      <c r="O2870" s="13" t="s">
        <v>409</v>
      </c>
      <c r="P2870" s="13" t="s">
        <v>55</v>
      </c>
      <c r="Q2870" s="13" t="s">
        <v>2982</v>
      </c>
      <c r="R2870" s="13" t="s">
        <v>30</v>
      </c>
      <c r="S2870" s="13" t="s">
        <v>1121</v>
      </c>
      <c r="T2870" s="13" t="s">
        <v>2983</v>
      </c>
      <c r="U2870" s="33">
        <v>23.5305</v>
      </c>
      <c r="V2870" s="15">
        <v>1</v>
      </c>
      <c r="W2870" s="14">
        <v>0.17</v>
      </c>
      <c r="X2870" s="33">
        <v>1.97</v>
      </c>
      <c r="Y2870" s="33">
        <v>9.0704999999999991</v>
      </c>
      <c r="Z2870" s="14">
        <f t="shared" si="179"/>
        <v>0.38547842162299989</v>
      </c>
      <c r="AA2870" s="13" t="s">
        <v>88</v>
      </c>
      <c r="AB2870" s="33">
        <v>4.0001850000000001</v>
      </c>
      <c r="AC2870" s="33">
        <v>8.4898150000000037</v>
      </c>
    </row>
    <row r="2871" spans="2:29" x14ac:dyDescent="0.3">
      <c r="B2871" s="19"/>
      <c r="D2871" s="13" t="s">
        <v>8974</v>
      </c>
      <c r="E2871" s="29">
        <v>42986</v>
      </c>
      <c r="F2871" s="29" t="str">
        <f t="shared" si="180"/>
        <v>Fri</v>
      </c>
      <c r="G2871" s="29" t="str">
        <f t="shared" si="181"/>
        <v>Sep</v>
      </c>
      <c r="H2871" s="34">
        <f t="shared" si="178"/>
        <v>2017</v>
      </c>
      <c r="I2871" s="29">
        <v>42990</v>
      </c>
      <c r="J2871" s="13" t="s">
        <v>50</v>
      </c>
      <c r="K2871" s="13" t="s">
        <v>3394</v>
      </c>
      <c r="L2871" s="13" t="s">
        <v>36</v>
      </c>
      <c r="M2871" s="13" t="s">
        <v>408</v>
      </c>
      <c r="N2871" s="13" t="s">
        <v>408</v>
      </c>
      <c r="O2871" s="13" t="s">
        <v>409</v>
      </c>
      <c r="P2871" s="13" t="s">
        <v>55</v>
      </c>
      <c r="Q2871" s="13" t="s">
        <v>4303</v>
      </c>
      <c r="R2871" s="13" t="s">
        <v>30</v>
      </c>
      <c r="S2871" s="13" t="s">
        <v>1121</v>
      </c>
      <c r="T2871" s="13" t="s">
        <v>4304</v>
      </c>
      <c r="U2871" s="33">
        <v>52.165499999999987</v>
      </c>
      <c r="V2871" s="15">
        <v>5</v>
      </c>
      <c r="W2871" s="14">
        <v>0.17</v>
      </c>
      <c r="X2871" s="33">
        <v>1.61</v>
      </c>
      <c r="Y2871" s="33">
        <v>-9.4845000000000006</v>
      </c>
      <c r="Z2871" s="14">
        <f t="shared" si="179"/>
        <v>-0.18181556776030142</v>
      </c>
      <c r="AA2871" s="13" t="s">
        <v>88</v>
      </c>
      <c r="AB2871" s="33">
        <v>8.8681349999999988</v>
      </c>
      <c r="AC2871" s="33">
        <v>51.171864999999983</v>
      </c>
    </row>
    <row r="2872" spans="2:29" x14ac:dyDescent="0.3">
      <c r="B2872" s="19"/>
      <c r="D2872" s="13" t="s">
        <v>8975</v>
      </c>
      <c r="E2872" s="29">
        <v>43092</v>
      </c>
      <c r="F2872" s="29" t="str">
        <f t="shared" si="180"/>
        <v>Sat</v>
      </c>
      <c r="G2872" s="29" t="str">
        <f t="shared" si="181"/>
        <v>Dec</v>
      </c>
      <c r="H2872" s="34">
        <f t="shared" si="178"/>
        <v>2017</v>
      </c>
      <c r="I2872" s="29">
        <v>43099</v>
      </c>
      <c r="J2872" s="13" t="s">
        <v>50</v>
      </c>
      <c r="K2872" s="13" t="s">
        <v>770</v>
      </c>
      <c r="L2872" s="13" t="s">
        <v>24</v>
      </c>
      <c r="M2872" s="13" t="s">
        <v>360</v>
      </c>
      <c r="N2872" s="13" t="s">
        <v>146</v>
      </c>
      <c r="O2872" s="13" t="s">
        <v>27</v>
      </c>
      <c r="P2872" s="13" t="s">
        <v>28</v>
      </c>
      <c r="Q2872" s="13" t="s">
        <v>2694</v>
      </c>
      <c r="R2872" s="13" t="s">
        <v>57</v>
      </c>
      <c r="S2872" s="13" t="s">
        <v>58</v>
      </c>
      <c r="T2872" s="13" t="s">
        <v>2695</v>
      </c>
      <c r="U2872" s="33">
        <v>199.52999999999997</v>
      </c>
      <c r="V2872" s="15">
        <v>3</v>
      </c>
      <c r="W2872" s="14">
        <v>0</v>
      </c>
      <c r="X2872" s="33">
        <v>27.68</v>
      </c>
      <c r="Y2872" s="33">
        <v>15.930000000000001</v>
      </c>
      <c r="Z2872" s="14">
        <f t="shared" si="179"/>
        <v>7.9837618403247657E-2</v>
      </c>
      <c r="AA2872" s="13" t="s">
        <v>266</v>
      </c>
      <c r="AB2872" s="33">
        <v>0</v>
      </c>
      <c r="AC2872" s="33">
        <v>155.91999999999996</v>
      </c>
    </row>
    <row r="2873" spans="2:29" x14ac:dyDescent="0.3">
      <c r="B2873" s="19"/>
      <c r="D2873" s="13" t="s">
        <v>8976</v>
      </c>
      <c r="E2873" s="29">
        <v>43092</v>
      </c>
      <c r="F2873" s="29" t="str">
        <f t="shared" si="180"/>
        <v>Sat</v>
      </c>
      <c r="G2873" s="29" t="str">
        <f t="shared" si="181"/>
        <v>Dec</v>
      </c>
      <c r="H2873" s="34">
        <f t="shared" si="178"/>
        <v>2017</v>
      </c>
      <c r="I2873" s="29">
        <v>43099</v>
      </c>
      <c r="J2873" s="13" t="s">
        <v>50</v>
      </c>
      <c r="K2873" s="13" t="s">
        <v>770</v>
      </c>
      <c r="L2873" s="13" t="s">
        <v>24</v>
      </c>
      <c r="M2873" s="13" t="s">
        <v>360</v>
      </c>
      <c r="N2873" s="13" t="s">
        <v>146</v>
      </c>
      <c r="O2873" s="13" t="s">
        <v>27</v>
      </c>
      <c r="P2873" s="13" t="s">
        <v>28</v>
      </c>
      <c r="Q2873" s="13" t="s">
        <v>3142</v>
      </c>
      <c r="R2873" s="13" t="s">
        <v>30</v>
      </c>
      <c r="S2873" s="13" t="s">
        <v>1228</v>
      </c>
      <c r="T2873" s="13" t="s">
        <v>3143</v>
      </c>
      <c r="U2873" s="33">
        <v>131.57999999999998</v>
      </c>
      <c r="V2873" s="15">
        <v>6</v>
      </c>
      <c r="W2873" s="14">
        <v>0</v>
      </c>
      <c r="X2873" s="33">
        <v>26.65</v>
      </c>
      <c r="Y2873" s="33">
        <v>30.240000000000002</v>
      </c>
      <c r="Z2873" s="14">
        <f t="shared" si="179"/>
        <v>0.22982216142270867</v>
      </c>
      <c r="AA2873" s="13" t="s">
        <v>266</v>
      </c>
      <c r="AB2873" s="33">
        <v>0</v>
      </c>
      <c r="AC2873" s="33">
        <v>74.689999999999969</v>
      </c>
    </row>
    <row r="2874" spans="2:29" x14ac:dyDescent="0.3">
      <c r="B2874" s="19"/>
      <c r="D2874" s="13" t="s">
        <v>8977</v>
      </c>
      <c r="E2874" s="29">
        <v>43092</v>
      </c>
      <c r="F2874" s="29" t="str">
        <f t="shared" si="180"/>
        <v>Sat</v>
      </c>
      <c r="G2874" s="29" t="str">
        <f t="shared" si="181"/>
        <v>Dec</v>
      </c>
      <c r="H2874" s="34">
        <f t="shared" si="178"/>
        <v>2017</v>
      </c>
      <c r="I2874" s="29">
        <v>43099</v>
      </c>
      <c r="J2874" s="13" t="s">
        <v>50</v>
      </c>
      <c r="K2874" s="13" t="s">
        <v>770</v>
      </c>
      <c r="L2874" s="13" t="s">
        <v>24</v>
      </c>
      <c r="M2874" s="13" t="s">
        <v>360</v>
      </c>
      <c r="N2874" s="13" t="s">
        <v>146</v>
      </c>
      <c r="O2874" s="13" t="s">
        <v>27</v>
      </c>
      <c r="P2874" s="13" t="s">
        <v>28</v>
      </c>
      <c r="Q2874" s="13" t="s">
        <v>3916</v>
      </c>
      <c r="R2874" s="13" t="s">
        <v>40</v>
      </c>
      <c r="S2874" s="13" t="s">
        <v>67</v>
      </c>
      <c r="T2874" s="13" t="s">
        <v>3917</v>
      </c>
      <c r="U2874" s="33">
        <v>243.17999999999995</v>
      </c>
      <c r="V2874" s="15">
        <v>2</v>
      </c>
      <c r="W2874" s="14">
        <v>0</v>
      </c>
      <c r="X2874" s="33">
        <v>16.18</v>
      </c>
      <c r="Y2874" s="33">
        <v>89.94</v>
      </c>
      <c r="Z2874" s="14">
        <f t="shared" si="179"/>
        <v>0.36984949420182589</v>
      </c>
      <c r="AA2874" s="13" t="s">
        <v>266</v>
      </c>
      <c r="AB2874" s="33">
        <v>0</v>
      </c>
      <c r="AC2874" s="33">
        <v>137.05999999999995</v>
      </c>
    </row>
    <row r="2875" spans="2:29" x14ac:dyDescent="0.3">
      <c r="B2875" s="19"/>
      <c r="D2875" s="13" t="s">
        <v>8978</v>
      </c>
      <c r="E2875" s="29">
        <v>43092</v>
      </c>
      <c r="F2875" s="29" t="str">
        <f t="shared" si="180"/>
        <v>Sat</v>
      </c>
      <c r="G2875" s="29" t="str">
        <f t="shared" si="181"/>
        <v>Dec</v>
      </c>
      <c r="H2875" s="34">
        <f t="shared" si="178"/>
        <v>2017</v>
      </c>
      <c r="I2875" s="29">
        <v>43099</v>
      </c>
      <c r="J2875" s="13" t="s">
        <v>50</v>
      </c>
      <c r="K2875" s="13" t="s">
        <v>770</v>
      </c>
      <c r="L2875" s="13" t="s">
        <v>24</v>
      </c>
      <c r="M2875" s="13" t="s">
        <v>360</v>
      </c>
      <c r="N2875" s="13" t="s">
        <v>146</v>
      </c>
      <c r="O2875" s="13" t="s">
        <v>27</v>
      </c>
      <c r="P2875" s="13" t="s">
        <v>28</v>
      </c>
      <c r="Q2875" s="13" t="s">
        <v>3918</v>
      </c>
      <c r="R2875" s="13" t="s">
        <v>30</v>
      </c>
      <c r="S2875" s="13" t="s">
        <v>31</v>
      </c>
      <c r="T2875" s="13" t="s">
        <v>3919</v>
      </c>
      <c r="U2875" s="33">
        <v>166.14000000000001</v>
      </c>
      <c r="V2875" s="15">
        <v>2</v>
      </c>
      <c r="W2875" s="14">
        <v>0</v>
      </c>
      <c r="X2875" s="33">
        <v>8.1300000000000008</v>
      </c>
      <c r="Y2875" s="33">
        <v>46.5</v>
      </c>
      <c r="Z2875" s="14">
        <f t="shared" si="179"/>
        <v>0.27988443481401226</v>
      </c>
      <c r="AA2875" s="13" t="s">
        <v>266</v>
      </c>
      <c r="AB2875" s="33">
        <v>0</v>
      </c>
      <c r="AC2875" s="33">
        <v>111.51000000000002</v>
      </c>
    </row>
    <row r="2876" spans="2:29" x14ac:dyDescent="0.3">
      <c r="B2876" s="19"/>
      <c r="D2876" s="13" t="s">
        <v>8979</v>
      </c>
      <c r="E2876" s="29">
        <v>43092</v>
      </c>
      <c r="F2876" s="29" t="str">
        <f t="shared" si="180"/>
        <v>Sat</v>
      </c>
      <c r="G2876" s="29" t="str">
        <f t="shared" si="181"/>
        <v>Dec</v>
      </c>
      <c r="H2876" s="34">
        <f t="shared" si="178"/>
        <v>2017</v>
      </c>
      <c r="I2876" s="29">
        <v>43099</v>
      </c>
      <c r="J2876" s="13" t="s">
        <v>50</v>
      </c>
      <c r="K2876" s="13" t="s">
        <v>770</v>
      </c>
      <c r="L2876" s="13" t="s">
        <v>24</v>
      </c>
      <c r="M2876" s="13" t="s">
        <v>360</v>
      </c>
      <c r="N2876" s="13" t="s">
        <v>146</v>
      </c>
      <c r="O2876" s="13" t="s">
        <v>27</v>
      </c>
      <c r="P2876" s="13" t="s">
        <v>28</v>
      </c>
      <c r="Q2876" s="13" t="s">
        <v>5390</v>
      </c>
      <c r="R2876" s="13" t="s">
        <v>30</v>
      </c>
      <c r="S2876" s="13" t="s">
        <v>1567</v>
      </c>
      <c r="T2876" s="13" t="s">
        <v>5391</v>
      </c>
      <c r="U2876" s="33">
        <v>33.72</v>
      </c>
      <c r="V2876" s="15">
        <v>2</v>
      </c>
      <c r="W2876" s="14">
        <v>0</v>
      </c>
      <c r="X2876" s="33">
        <v>4.47</v>
      </c>
      <c r="Y2876" s="33">
        <v>10.74</v>
      </c>
      <c r="Z2876" s="14">
        <f t="shared" si="179"/>
        <v>0.31850533807829184</v>
      </c>
      <c r="AA2876" s="13" t="s">
        <v>266</v>
      </c>
      <c r="AB2876" s="33">
        <v>0</v>
      </c>
      <c r="AC2876" s="33">
        <v>18.509999999999998</v>
      </c>
    </row>
    <row r="2877" spans="2:29" x14ac:dyDescent="0.3">
      <c r="B2877" s="19"/>
      <c r="D2877" s="13" t="s">
        <v>8980</v>
      </c>
      <c r="E2877" s="29">
        <v>43685</v>
      </c>
      <c r="F2877" s="29" t="str">
        <f t="shared" si="180"/>
        <v>Thu</v>
      </c>
      <c r="G2877" s="29" t="str">
        <f t="shared" si="181"/>
        <v>Aug</v>
      </c>
      <c r="H2877" s="34">
        <f t="shared" si="178"/>
        <v>2019</v>
      </c>
      <c r="I2877" s="29">
        <v>43691</v>
      </c>
      <c r="J2877" s="13" t="s">
        <v>50</v>
      </c>
      <c r="K2877" s="13" t="s">
        <v>770</v>
      </c>
      <c r="L2877" s="13" t="s">
        <v>24</v>
      </c>
      <c r="M2877" s="13" t="s">
        <v>1824</v>
      </c>
      <c r="N2877" s="13" t="s">
        <v>1825</v>
      </c>
      <c r="O2877" s="13" t="s">
        <v>27</v>
      </c>
      <c r="P2877" s="13" t="s">
        <v>28</v>
      </c>
      <c r="Q2877" s="13" t="s">
        <v>4641</v>
      </c>
      <c r="R2877" s="13" t="s">
        <v>30</v>
      </c>
      <c r="S2877" s="13" t="s">
        <v>289</v>
      </c>
      <c r="T2877" s="13" t="s">
        <v>4642</v>
      </c>
      <c r="U2877" s="33">
        <v>115.71000000000001</v>
      </c>
      <c r="V2877" s="15">
        <v>7</v>
      </c>
      <c r="W2877" s="14">
        <v>0</v>
      </c>
      <c r="X2877" s="33">
        <v>6.32</v>
      </c>
      <c r="Y2877" s="33">
        <v>40.32</v>
      </c>
      <c r="Z2877" s="14">
        <f t="shared" si="179"/>
        <v>0.34845735027223229</v>
      </c>
      <c r="AA2877" s="13" t="s">
        <v>88</v>
      </c>
      <c r="AB2877" s="33">
        <v>0</v>
      </c>
      <c r="AC2877" s="33">
        <v>69.070000000000022</v>
      </c>
    </row>
    <row r="2878" spans="2:29" x14ac:dyDescent="0.3">
      <c r="B2878" s="19"/>
      <c r="D2878" s="13" t="s">
        <v>8981</v>
      </c>
      <c r="E2878" s="29">
        <v>44156</v>
      </c>
      <c r="F2878" s="29" t="str">
        <f t="shared" si="180"/>
        <v>Sat</v>
      </c>
      <c r="G2878" s="29" t="str">
        <f t="shared" si="181"/>
        <v>Nov</v>
      </c>
      <c r="H2878" s="34">
        <f t="shared" si="178"/>
        <v>2020</v>
      </c>
      <c r="I2878" s="29">
        <v>44158</v>
      </c>
      <c r="J2878" s="13" t="s">
        <v>22</v>
      </c>
      <c r="K2878" s="13" t="s">
        <v>770</v>
      </c>
      <c r="L2878" s="13" t="s">
        <v>24</v>
      </c>
      <c r="M2878" s="13" t="s">
        <v>771</v>
      </c>
      <c r="N2878" s="13" t="s">
        <v>738</v>
      </c>
      <c r="O2878" s="13" t="s">
        <v>27</v>
      </c>
      <c r="P2878" s="13" t="s">
        <v>28</v>
      </c>
      <c r="Q2878" s="13" t="s">
        <v>772</v>
      </c>
      <c r="R2878" s="13" t="s">
        <v>30</v>
      </c>
      <c r="S2878" s="13" t="s">
        <v>31</v>
      </c>
      <c r="T2878" s="13" t="s">
        <v>773</v>
      </c>
      <c r="U2878" s="33">
        <v>1241.28</v>
      </c>
      <c r="V2878" s="15">
        <v>4</v>
      </c>
      <c r="W2878" s="14">
        <v>0</v>
      </c>
      <c r="X2878" s="33">
        <v>166.93</v>
      </c>
      <c r="Y2878" s="33">
        <v>434.40000000000003</v>
      </c>
      <c r="Z2878" s="14">
        <f t="shared" si="179"/>
        <v>0.34996133023975257</v>
      </c>
      <c r="AA2878" s="13" t="s">
        <v>88</v>
      </c>
      <c r="AB2878" s="33">
        <v>0</v>
      </c>
      <c r="AC2878" s="33">
        <v>639.94999999999982</v>
      </c>
    </row>
    <row r="2879" spans="2:29" x14ac:dyDescent="0.3">
      <c r="B2879" s="19"/>
      <c r="D2879" s="13" t="s">
        <v>8982</v>
      </c>
      <c r="E2879" s="29">
        <v>44156</v>
      </c>
      <c r="F2879" s="29" t="str">
        <f t="shared" si="180"/>
        <v>Sat</v>
      </c>
      <c r="G2879" s="29" t="str">
        <f t="shared" si="181"/>
        <v>Nov</v>
      </c>
      <c r="H2879" s="34">
        <f t="shared" si="178"/>
        <v>2020</v>
      </c>
      <c r="I2879" s="29">
        <v>44158</v>
      </c>
      <c r="J2879" s="13" t="s">
        <v>22</v>
      </c>
      <c r="K2879" s="13" t="s">
        <v>770</v>
      </c>
      <c r="L2879" s="13" t="s">
        <v>24</v>
      </c>
      <c r="M2879" s="13" t="s">
        <v>771</v>
      </c>
      <c r="N2879" s="13" t="s">
        <v>738</v>
      </c>
      <c r="O2879" s="13" t="s">
        <v>27</v>
      </c>
      <c r="P2879" s="13" t="s">
        <v>28</v>
      </c>
      <c r="Q2879" s="13" t="s">
        <v>1480</v>
      </c>
      <c r="R2879" s="13" t="s">
        <v>57</v>
      </c>
      <c r="S2879" s="13" t="s">
        <v>86</v>
      </c>
      <c r="T2879" s="13" t="s">
        <v>1481</v>
      </c>
      <c r="U2879" s="33">
        <v>594.71999999999991</v>
      </c>
      <c r="V2879" s="15">
        <v>4</v>
      </c>
      <c r="W2879" s="14">
        <v>0</v>
      </c>
      <c r="X2879" s="33">
        <v>56.49</v>
      </c>
      <c r="Y2879" s="33">
        <v>291.36</v>
      </c>
      <c r="Z2879" s="14">
        <f t="shared" si="179"/>
        <v>0.48991121872477816</v>
      </c>
      <c r="AA2879" s="13" t="s">
        <v>88</v>
      </c>
      <c r="AB2879" s="33">
        <v>0</v>
      </c>
      <c r="AC2879" s="33">
        <v>246.86999999999989</v>
      </c>
    </row>
    <row r="2880" spans="2:29" x14ac:dyDescent="0.3">
      <c r="B2880" s="19"/>
      <c r="D2880" s="13" t="s">
        <v>8983</v>
      </c>
      <c r="E2880" s="29">
        <v>44156</v>
      </c>
      <c r="F2880" s="29" t="str">
        <f t="shared" si="180"/>
        <v>Sat</v>
      </c>
      <c r="G2880" s="29" t="str">
        <f t="shared" si="181"/>
        <v>Nov</v>
      </c>
      <c r="H2880" s="34">
        <f t="shared" si="178"/>
        <v>2020</v>
      </c>
      <c r="I2880" s="29">
        <v>44158</v>
      </c>
      <c r="J2880" s="13" t="s">
        <v>22</v>
      </c>
      <c r="K2880" s="13" t="s">
        <v>770</v>
      </c>
      <c r="L2880" s="13" t="s">
        <v>24</v>
      </c>
      <c r="M2880" s="13" t="s">
        <v>771</v>
      </c>
      <c r="N2880" s="13" t="s">
        <v>738</v>
      </c>
      <c r="O2880" s="13" t="s">
        <v>27</v>
      </c>
      <c r="P2880" s="13" t="s">
        <v>28</v>
      </c>
      <c r="Q2880" s="13" t="s">
        <v>4214</v>
      </c>
      <c r="R2880" s="13" t="s">
        <v>30</v>
      </c>
      <c r="S2880" s="13" t="s">
        <v>1228</v>
      </c>
      <c r="T2880" s="13" t="s">
        <v>4215</v>
      </c>
      <c r="U2880" s="33">
        <v>103.94999999999999</v>
      </c>
      <c r="V2880" s="15">
        <v>3</v>
      </c>
      <c r="W2880" s="14">
        <v>0</v>
      </c>
      <c r="X2880" s="33">
        <v>13.08</v>
      </c>
      <c r="Y2880" s="33">
        <v>24.93</v>
      </c>
      <c r="Z2880" s="14">
        <f t="shared" si="179"/>
        <v>0.23982683982683986</v>
      </c>
      <c r="AA2880" s="13" t="s">
        <v>88</v>
      </c>
      <c r="AB2880" s="33">
        <v>0</v>
      </c>
      <c r="AC2880" s="33">
        <v>65.94</v>
      </c>
    </row>
    <row r="2881" spans="2:29" x14ac:dyDescent="0.3">
      <c r="B2881" s="19"/>
      <c r="D2881" s="13" t="s">
        <v>8984</v>
      </c>
      <c r="E2881" s="29">
        <v>44156</v>
      </c>
      <c r="F2881" s="29" t="str">
        <f t="shared" si="180"/>
        <v>Sat</v>
      </c>
      <c r="G2881" s="29" t="str">
        <f t="shared" si="181"/>
        <v>Nov</v>
      </c>
      <c r="H2881" s="34">
        <f t="shared" si="178"/>
        <v>2020</v>
      </c>
      <c r="I2881" s="29">
        <v>44158</v>
      </c>
      <c r="J2881" s="13" t="s">
        <v>22</v>
      </c>
      <c r="K2881" s="13" t="s">
        <v>770</v>
      </c>
      <c r="L2881" s="13" t="s">
        <v>24</v>
      </c>
      <c r="M2881" s="13" t="s">
        <v>771</v>
      </c>
      <c r="N2881" s="13" t="s">
        <v>738</v>
      </c>
      <c r="O2881" s="13" t="s">
        <v>27</v>
      </c>
      <c r="P2881" s="13" t="s">
        <v>28</v>
      </c>
      <c r="Q2881" s="13" t="s">
        <v>4229</v>
      </c>
      <c r="R2881" s="13" t="s">
        <v>30</v>
      </c>
      <c r="S2881" s="13" t="s">
        <v>1228</v>
      </c>
      <c r="T2881" s="13" t="s">
        <v>4230</v>
      </c>
      <c r="U2881" s="33">
        <v>96.78</v>
      </c>
      <c r="V2881" s="15">
        <v>2</v>
      </c>
      <c r="W2881" s="14">
        <v>0</v>
      </c>
      <c r="X2881" s="33">
        <v>12.93</v>
      </c>
      <c r="Y2881" s="33">
        <v>44.46</v>
      </c>
      <c r="Z2881" s="14">
        <f t="shared" si="179"/>
        <v>0.45939243645381278</v>
      </c>
      <c r="AA2881" s="13" t="s">
        <v>88</v>
      </c>
      <c r="AB2881" s="33">
        <v>0</v>
      </c>
      <c r="AC2881" s="33">
        <v>39.389999999999993</v>
      </c>
    </row>
    <row r="2882" spans="2:29" x14ac:dyDescent="0.3">
      <c r="B2882" s="19"/>
      <c r="D2882" s="13" t="s">
        <v>8985</v>
      </c>
      <c r="E2882" s="29">
        <v>44156</v>
      </c>
      <c r="F2882" s="29" t="str">
        <f t="shared" si="180"/>
        <v>Sat</v>
      </c>
      <c r="G2882" s="29" t="str">
        <f t="shared" si="181"/>
        <v>Nov</v>
      </c>
      <c r="H2882" s="34">
        <f t="shared" si="178"/>
        <v>2020</v>
      </c>
      <c r="I2882" s="29">
        <v>44158</v>
      </c>
      <c r="J2882" s="13" t="s">
        <v>22</v>
      </c>
      <c r="K2882" s="13" t="s">
        <v>770</v>
      </c>
      <c r="L2882" s="13" t="s">
        <v>24</v>
      </c>
      <c r="M2882" s="13" t="s">
        <v>771</v>
      </c>
      <c r="N2882" s="13" t="s">
        <v>738</v>
      </c>
      <c r="O2882" s="13" t="s">
        <v>27</v>
      </c>
      <c r="P2882" s="13" t="s">
        <v>28</v>
      </c>
      <c r="Q2882" s="13" t="s">
        <v>4754</v>
      </c>
      <c r="R2882" s="13" t="s">
        <v>30</v>
      </c>
      <c r="S2882" s="13" t="s">
        <v>2177</v>
      </c>
      <c r="T2882" s="13" t="s">
        <v>4755</v>
      </c>
      <c r="U2882" s="33">
        <v>54.359999999999992</v>
      </c>
      <c r="V2882" s="15">
        <v>4</v>
      </c>
      <c r="W2882" s="14">
        <v>0</v>
      </c>
      <c r="X2882" s="33">
        <v>3.82</v>
      </c>
      <c r="Y2882" s="33">
        <v>9.7200000000000006</v>
      </c>
      <c r="Z2882" s="14">
        <f t="shared" si="179"/>
        <v>0.17880794701986757</v>
      </c>
      <c r="AA2882" s="13" t="s">
        <v>88</v>
      </c>
      <c r="AB2882" s="33">
        <v>0</v>
      </c>
      <c r="AC2882" s="33">
        <v>40.819999999999993</v>
      </c>
    </row>
    <row r="2883" spans="2:29" x14ac:dyDescent="0.3">
      <c r="B2883" s="19"/>
      <c r="D2883" s="13" t="s">
        <v>8986</v>
      </c>
      <c r="E2883" s="29">
        <v>44156</v>
      </c>
      <c r="F2883" s="29" t="str">
        <f t="shared" si="180"/>
        <v>Sat</v>
      </c>
      <c r="G2883" s="29" t="str">
        <f t="shared" si="181"/>
        <v>Nov</v>
      </c>
      <c r="H2883" s="34">
        <f t="shared" si="178"/>
        <v>2020</v>
      </c>
      <c r="I2883" s="29">
        <v>44158</v>
      </c>
      <c r="J2883" s="13" t="s">
        <v>22</v>
      </c>
      <c r="K2883" s="13" t="s">
        <v>770</v>
      </c>
      <c r="L2883" s="13" t="s">
        <v>24</v>
      </c>
      <c r="M2883" s="13" t="s">
        <v>771</v>
      </c>
      <c r="N2883" s="13" t="s">
        <v>738</v>
      </c>
      <c r="O2883" s="13" t="s">
        <v>27</v>
      </c>
      <c r="P2883" s="13" t="s">
        <v>28</v>
      </c>
      <c r="Q2883" s="13" t="s">
        <v>5672</v>
      </c>
      <c r="R2883" s="13" t="s">
        <v>30</v>
      </c>
      <c r="S2883" s="13" t="s">
        <v>2177</v>
      </c>
      <c r="T2883" s="13" t="s">
        <v>5673</v>
      </c>
      <c r="U2883" s="33">
        <v>21.599999999999998</v>
      </c>
      <c r="V2883" s="15">
        <v>2</v>
      </c>
      <c r="W2883" s="14">
        <v>0</v>
      </c>
      <c r="X2883" s="33">
        <v>1.87</v>
      </c>
      <c r="Y2883" s="33">
        <v>7.98</v>
      </c>
      <c r="Z2883" s="14">
        <f t="shared" si="179"/>
        <v>0.36944444444444452</v>
      </c>
      <c r="AA2883" s="13" t="s">
        <v>88</v>
      </c>
      <c r="AB2883" s="33">
        <v>0</v>
      </c>
      <c r="AC2883" s="33">
        <v>11.749999999999996</v>
      </c>
    </row>
    <row r="2884" spans="2:29" x14ac:dyDescent="0.3">
      <c r="B2884" s="19"/>
      <c r="D2884" s="13" t="s">
        <v>8987</v>
      </c>
      <c r="E2884" s="29">
        <v>44156</v>
      </c>
      <c r="F2884" s="29" t="str">
        <f t="shared" si="180"/>
        <v>Sat</v>
      </c>
      <c r="G2884" s="29" t="str">
        <f t="shared" si="181"/>
        <v>Nov</v>
      </c>
      <c r="H2884" s="34">
        <f t="shared" si="178"/>
        <v>2020</v>
      </c>
      <c r="I2884" s="29">
        <v>44158</v>
      </c>
      <c r="J2884" s="13" t="s">
        <v>22</v>
      </c>
      <c r="K2884" s="13" t="s">
        <v>770</v>
      </c>
      <c r="L2884" s="13" t="s">
        <v>24</v>
      </c>
      <c r="M2884" s="13" t="s">
        <v>771</v>
      </c>
      <c r="N2884" s="13" t="s">
        <v>738</v>
      </c>
      <c r="O2884" s="13" t="s">
        <v>27</v>
      </c>
      <c r="P2884" s="13" t="s">
        <v>28</v>
      </c>
      <c r="Q2884" s="13" t="s">
        <v>5187</v>
      </c>
      <c r="R2884" s="13" t="s">
        <v>30</v>
      </c>
      <c r="S2884" s="13" t="s">
        <v>2177</v>
      </c>
      <c r="T2884" s="13" t="s">
        <v>5188</v>
      </c>
      <c r="U2884" s="33">
        <v>27.18</v>
      </c>
      <c r="V2884" s="15">
        <v>2</v>
      </c>
      <c r="W2884" s="14">
        <v>0</v>
      </c>
      <c r="X2884" s="33">
        <v>1.47</v>
      </c>
      <c r="Y2884" s="33">
        <v>4.8600000000000003</v>
      </c>
      <c r="Z2884" s="14">
        <f t="shared" si="179"/>
        <v>0.17880794701986757</v>
      </c>
      <c r="AA2884" s="13" t="s">
        <v>88</v>
      </c>
      <c r="AB2884" s="33">
        <v>0</v>
      </c>
      <c r="AC2884" s="33">
        <v>20.85</v>
      </c>
    </row>
    <row r="2885" spans="2:29" x14ac:dyDescent="0.3">
      <c r="B2885" s="19"/>
      <c r="D2885" s="13" t="s">
        <v>8988</v>
      </c>
      <c r="E2885" s="29">
        <v>42843</v>
      </c>
      <c r="F2885" s="29" t="str">
        <f t="shared" si="180"/>
        <v>Tue</v>
      </c>
      <c r="G2885" s="29" t="str">
        <f t="shared" si="181"/>
        <v>Apr</v>
      </c>
      <c r="H2885" s="34">
        <f t="shared" si="178"/>
        <v>2017</v>
      </c>
      <c r="I2885" s="29">
        <v>42847</v>
      </c>
      <c r="J2885" s="13" t="s">
        <v>50</v>
      </c>
      <c r="K2885" s="13" t="s">
        <v>321</v>
      </c>
      <c r="L2885" s="13" t="s">
        <v>82</v>
      </c>
      <c r="M2885" s="13" t="s">
        <v>225</v>
      </c>
      <c r="N2885" s="13" t="s">
        <v>187</v>
      </c>
      <c r="O2885" s="13" t="s">
        <v>27</v>
      </c>
      <c r="P2885" s="13" t="s">
        <v>28</v>
      </c>
      <c r="Q2885" s="13" t="s">
        <v>2639</v>
      </c>
      <c r="R2885" s="13" t="s">
        <v>30</v>
      </c>
      <c r="S2885" s="13" t="s">
        <v>1567</v>
      </c>
      <c r="T2885" s="13" t="s">
        <v>2640</v>
      </c>
      <c r="U2885" s="33">
        <v>348.81</v>
      </c>
      <c r="V2885" s="15">
        <v>7</v>
      </c>
      <c r="W2885" s="14">
        <v>0</v>
      </c>
      <c r="X2885" s="33">
        <v>38.22</v>
      </c>
      <c r="Y2885" s="33">
        <v>24.359999999999996</v>
      </c>
      <c r="Z2885" s="14">
        <f t="shared" si="179"/>
        <v>6.9837447320891019E-2</v>
      </c>
      <c r="AA2885" s="13" t="s">
        <v>60</v>
      </c>
      <c r="AB2885" s="33">
        <v>0</v>
      </c>
      <c r="AC2885" s="33">
        <v>286.23</v>
      </c>
    </row>
    <row r="2886" spans="2:29" x14ac:dyDescent="0.3">
      <c r="B2886" s="19"/>
      <c r="D2886" s="13" t="s">
        <v>8989</v>
      </c>
      <c r="E2886" s="29">
        <v>42843</v>
      </c>
      <c r="F2886" s="29" t="str">
        <f t="shared" si="180"/>
        <v>Tue</v>
      </c>
      <c r="G2886" s="29" t="str">
        <f t="shared" si="181"/>
        <v>Apr</v>
      </c>
      <c r="H2886" s="34">
        <f t="shared" si="178"/>
        <v>2017</v>
      </c>
      <c r="I2886" s="29">
        <v>42847</v>
      </c>
      <c r="J2886" s="13" t="s">
        <v>50</v>
      </c>
      <c r="K2886" s="13" t="s">
        <v>321</v>
      </c>
      <c r="L2886" s="13" t="s">
        <v>82</v>
      </c>
      <c r="M2886" s="13" t="s">
        <v>225</v>
      </c>
      <c r="N2886" s="13" t="s">
        <v>187</v>
      </c>
      <c r="O2886" s="13" t="s">
        <v>27</v>
      </c>
      <c r="P2886" s="13" t="s">
        <v>28</v>
      </c>
      <c r="Q2886" s="13" t="s">
        <v>3442</v>
      </c>
      <c r="R2886" s="13" t="s">
        <v>30</v>
      </c>
      <c r="S2886" s="13" t="s">
        <v>289</v>
      </c>
      <c r="T2886" s="13" t="s">
        <v>3443</v>
      </c>
      <c r="U2886" s="33">
        <v>125.21999999999998</v>
      </c>
      <c r="V2886" s="15">
        <v>2</v>
      </c>
      <c r="W2886" s="14">
        <v>0</v>
      </c>
      <c r="X2886" s="33">
        <v>22.06</v>
      </c>
      <c r="Y2886" s="33">
        <v>22.5</v>
      </c>
      <c r="Z2886" s="14">
        <f t="shared" si="179"/>
        <v>0.17968375658840444</v>
      </c>
      <c r="AA2886" s="13" t="s">
        <v>60</v>
      </c>
      <c r="AB2886" s="33">
        <v>0</v>
      </c>
      <c r="AC2886" s="33">
        <v>80.659999999999982</v>
      </c>
    </row>
    <row r="2887" spans="2:29" x14ac:dyDescent="0.3">
      <c r="B2887" s="19"/>
      <c r="D2887" s="13" t="s">
        <v>8990</v>
      </c>
      <c r="E2887" s="29">
        <v>42843</v>
      </c>
      <c r="F2887" s="29" t="str">
        <f t="shared" si="180"/>
        <v>Tue</v>
      </c>
      <c r="G2887" s="29" t="str">
        <f t="shared" si="181"/>
        <v>Apr</v>
      </c>
      <c r="H2887" s="34">
        <f t="shared" si="178"/>
        <v>2017</v>
      </c>
      <c r="I2887" s="29">
        <v>42847</v>
      </c>
      <c r="J2887" s="13" t="s">
        <v>50</v>
      </c>
      <c r="K2887" s="13" t="s">
        <v>321</v>
      </c>
      <c r="L2887" s="13" t="s">
        <v>82</v>
      </c>
      <c r="M2887" s="13" t="s">
        <v>225</v>
      </c>
      <c r="N2887" s="13" t="s">
        <v>187</v>
      </c>
      <c r="O2887" s="13" t="s">
        <v>27</v>
      </c>
      <c r="P2887" s="13" t="s">
        <v>28</v>
      </c>
      <c r="Q2887" s="13" t="s">
        <v>2210</v>
      </c>
      <c r="R2887" s="13" t="s">
        <v>30</v>
      </c>
      <c r="S2887" s="13" t="s">
        <v>1567</v>
      </c>
      <c r="T2887" s="13" t="s">
        <v>2211</v>
      </c>
      <c r="U2887" s="33">
        <v>33.239999999999995</v>
      </c>
      <c r="V2887" s="15">
        <v>2</v>
      </c>
      <c r="W2887" s="14">
        <v>0</v>
      </c>
      <c r="X2887" s="33">
        <v>2.1</v>
      </c>
      <c r="Y2887" s="33">
        <v>12.24</v>
      </c>
      <c r="Z2887" s="14">
        <f t="shared" si="179"/>
        <v>0.36823104693140801</v>
      </c>
      <c r="AA2887" s="13" t="s">
        <v>60</v>
      </c>
      <c r="AB2887" s="33">
        <v>0</v>
      </c>
      <c r="AC2887" s="33">
        <v>18.899999999999991</v>
      </c>
    </row>
    <row r="2888" spans="2:29" x14ac:dyDescent="0.3">
      <c r="B2888" s="19"/>
      <c r="D2888" s="13" t="s">
        <v>8991</v>
      </c>
      <c r="E2888" s="29">
        <v>42843</v>
      </c>
      <c r="F2888" s="29" t="str">
        <f t="shared" si="180"/>
        <v>Tue</v>
      </c>
      <c r="G2888" s="29" t="str">
        <f t="shared" si="181"/>
        <v>Apr</v>
      </c>
      <c r="H2888" s="34">
        <f t="shared" si="178"/>
        <v>2017</v>
      </c>
      <c r="I2888" s="29">
        <v>42847</v>
      </c>
      <c r="J2888" s="13" t="s">
        <v>50</v>
      </c>
      <c r="K2888" s="13" t="s">
        <v>321</v>
      </c>
      <c r="L2888" s="13" t="s">
        <v>82</v>
      </c>
      <c r="M2888" s="13" t="s">
        <v>225</v>
      </c>
      <c r="N2888" s="13" t="s">
        <v>187</v>
      </c>
      <c r="O2888" s="13" t="s">
        <v>27</v>
      </c>
      <c r="P2888" s="13" t="s">
        <v>28</v>
      </c>
      <c r="Q2888" s="13" t="s">
        <v>4497</v>
      </c>
      <c r="R2888" s="13" t="s">
        <v>30</v>
      </c>
      <c r="S2888" s="13" t="s">
        <v>1121</v>
      </c>
      <c r="T2888" s="13" t="s">
        <v>4498</v>
      </c>
      <c r="U2888" s="33">
        <v>8.0399999999999991</v>
      </c>
      <c r="V2888" s="15">
        <v>1</v>
      </c>
      <c r="W2888" s="14">
        <v>0</v>
      </c>
      <c r="X2888" s="33">
        <v>1.99</v>
      </c>
      <c r="Y2888" s="33">
        <v>2.88</v>
      </c>
      <c r="Z2888" s="14">
        <f t="shared" si="179"/>
        <v>0.35820895522388063</v>
      </c>
      <c r="AA2888" s="13" t="s">
        <v>60</v>
      </c>
      <c r="AB2888" s="33">
        <v>0</v>
      </c>
      <c r="AC2888" s="33">
        <v>3.169999999999999</v>
      </c>
    </row>
    <row r="2889" spans="2:29" x14ac:dyDescent="0.3">
      <c r="B2889" s="19"/>
      <c r="D2889" s="13" t="s">
        <v>8992</v>
      </c>
      <c r="E2889" s="29">
        <v>43044</v>
      </c>
      <c r="F2889" s="29" t="str">
        <f t="shared" si="180"/>
        <v>Sun</v>
      </c>
      <c r="G2889" s="29" t="str">
        <f t="shared" si="181"/>
        <v>Nov</v>
      </c>
      <c r="H2889" s="34">
        <f t="shared" ref="H2889:H2952" si="182">YEAR(E2889)</f>
        <v>2017</v>
      </c>
      <c r="I2889" s="29">
        <v>43048</v>
      </c>
      <c r="J2889" s="13" t="s">
        <v>22</v>
      </c>
      <c r="K2889" s="13" t="s">
        <v>321</v>
      </c>
      <c r="L2889" s="13" t="s">
        <v>82</v>
      </c>
      <c r="M2889" s="13" t="s">
        <v>3133</v>
      </c>
      <c r="N2889" s="13" t="s">
        <v>252</v>
      </c>
      <c r="O2889" s="13" t="s">
        <v>27</v>
      </c>
      <c r="P2889" s="13" t="s">
        <v>28</v>
      </c>
      <c r="Q2889" s="13" t="s">
        <v>5125</v>
      </c>
      <c r="R2889" s="13" t="s">
        <v>40</v>
      </c>
      <c r="S2889" s="13" t="s">
        <v>906</v>
      </c>
      <c r="T2889" s="13" t="s">
        <v>5126</v>
      </c>
      <c r="U2889" s="33">
        <v>48.87</v>
      </c>
      <c r="V2889" s="15">
        <v>1</v>
      </c>
      <c r="W2889" s="14">
        <v>0</v>
      </c>
      <c r="X2889" s="33">
        <v>5.99</v>
      </c>
      <c r="Y2889" s="33">
        <v>16.59</v>
      </c>
      <c r="Z2889" s="14">
        <f t="shared" ref="Z2889:Z2952" si="183">Y2889/U2889</f>
        <v>0.33947206875383673</v>
      </c>
      <c r="AA2889" s="13" t="s">
        <v>88</v>
      </c>
      <c r="AB2889" s="33">
        <v>0</v>
      </c>
      <c r="AC2889" s="33">
        <v>26.289999999999996</v>
      </c>
    </row>
    <row r="2890" spans="2:29" x14ac:dyDescent="0.3">
      <c r="B2890" s="19"/>
      <c r="D2890" s="13" t="s">
        <v>8993</v>
      </c>
      <c r="E2890" s="29">
        <v>43568</v>
      </c>
      <c r="F2890" s="29" t="str">
        <f t="shared" si="180"/>
        <v>Sat</v>
      </c>
      <c r="G2890" s="29" t="str">
        <f t="shared" si="181"/>
        <v>Apr</v>
      </c>
      <c r="H2890" s="34">
        <f t="shared" si="182"/>
        <v>2019</v>
      </c>
      <c r="I2890" s="29">
        <v>43570</v>
      </c>
      <c r="J2890" s="13" t="s">
        <v>34</v>
      </c>
      <c r="K2890" s="13" t="s">
        <v>321</v>
      </c>
      <c r="L2890" s="13" t="s">
        <v>82</v>
      </c>
      <c r="M2890" s="13" t="s">
        <v>322</v>
      </c>
      <c r="N2890" s="13" t="s">
        <v>215</v>
      </c>
      <c r="O2890" s="13" t="s">
        <v>27</v>
      </c>
      <c r="P2890" s="13" t="s">
        <v>28</v>
      </c>
      <c r="Q2890" s="13" t="s">
        <v>323</v>
      </c>
      <c r="R2890" s="13" t="s">
        <v>30</v>
      </c>
      <c r="S2890" s="13" t="s">
        <v>31</v>
      </c>
      <c r="T2890" s="13" t="s">
        <v>324</v>
      </c>
      <c r="U2890" s="33">
        <v>899.55</v>
      </c>
      <c r="V2890" s="15">
        <v>3</v>
      </c>
      <c r="W2890" s="14">
        <v>0</v>
      </c>
      <c r="X2890" s="33">
        <v>313.70999999999998</v>
      </c>
      <c r="Y2890" s="33">
        <v>323.82</v>
      </c>
      <c r="Z2890" s="14">
        <f t="shared" si="183"/>
        <v>0.35997998999499753</v>
      </c>
      <c r="AA2890" s="13" t="s">
        <v>33</v>
      </c>
      <c r="AB2890" s="33">
        <v>0</v>
      </c>
      <c r="AC2890" s="33">
        <v>262.01999999999992</v>
      </c>
    </row>
    <row r="2891" spans="2:29" x14ac:dyDescent="0.3">
      <c r="B2891" s="19"/>
      <c r="D2891" s="13" t="s">
        <v>8994</v>
      </c>
      <c r="E2891" s="29">
        <v>43568</v>
      </c>
      <c r="F2891" s="29" t="str">
        <f t="shared" si="180"/>
        <v>Sat</v>
      </c>
      <c r="G2891" s="29" t="str">
        <f t="shared" si="181"/>
        <v>Apr</v>
      </c>
      <c r="H2891" s="34">
        <f t="shared" si="182"/>
        <v>2019</v>
      </c>
      <c r="I2891" s="29">
        <v>43570</v>
      </c>
      <c r="J2891" s="13" t="s">
        <v>34</v>
      </c>
      <c r="K2891" s="13" t="s">
        <v>321</v>
      </c>
      <c r="L2891" s="13" t="s">
        <v>82</v>
      </c>
      <c r="M2891" s="13" t="s">
        <v>322</v>
      </c>
      <c r="N2891" s="13" t="s">
        <v>215</v>
      </c>
      <c r="O2891" s="13" t="s">
        <v>27</v>
      </c>
      <c r="P2891" s="13" t="s">
        <v>28</v>
      </c>
      <c r="Q2891" s="13" t="s">
        <v>285</v>
      </c>
      <c r="R2891" s="13" t="s">
        <v>57</v>
      </c>
      <c r="S2891" s="13" t="s">
        <v>138</v>
      </c>
      <c r="T2891" s="13" t="s">
        <v>286</v>
      </c>
      <c r="U2891" s="33">
        <v>700.68000000000006</v>
      </c>
      <c r="V2891" s="15">
        <v>4</v>
      </c>
      <c r="W2891" s="14">
        <v>0</v>
      </c>
      <c r="X2891" s="33">
        <v>70.42</v>
      </c>
      <c r="Y2891" s="33">
        <v>350.28000000000003</v>
      </c>
      <c r="Z2891" s="14">
        <f t="shared" si="183"/>
        <v>0.49991436889878405</v>
      </c>
      <c r="AA2891" s="13" t="s">
        <v>33</v>
      </c>
      <c r="AB2891" s="33">
        <v>0</v>
      </c>
      <c r="AC2891" s="33">
        <v>279.98000000000008</v>
      </c>
    </row>
    <row r="2892" spans="2:29" x14ac:dyDescent="0.3">
      <c r="B2892" s="19"/>
      <c r="D2892" s="13" t="s">
        <v>8995</v>
      </c>
      <c r="E2892" s="29">
        <v>43568</v>
      </c>
      <c r="F2892" s="29" t="str">
        <f t="shared" si="180"/>
        <v>Sat</v>
      </c>
      <c r="G2892" s="29" t="str">
        <f t="shared" si="181"/>
        <v>Apr</v>
      </c>
      <c r="H2892" s="34">
        <f t="shared" si="182"/>
        <v>2019</v>
      </c>
      <c r="I2892" s="29">
        <v>43570</v>
      </c>
      <c r="J2892" s="13" t="s">
        <v>34</v>
      </c>
      <c r="K2892" s="13" t="s">
        <v>321</v>
      </c>
      <c r="L2892" s="13" t="s">
        <v>82</v>
      </c>
      <c r="M2892" s="13" t="s">
        <v>322</v>
      </c>
      <c r="N2892" s="13" t="s">
        <v>215</v>
      </c>
      <c r="O2892" s="13" t="s">
        <v>27</v>
      </c>
      <c r="P2892" s="13" t="s">
        <v>28</v>
      </c>
      <c r="Q2892" s="13" t="s">
        <v>2586</v>
      </c>
      <c r="R2892" s="13" t="s">
        <v>30</v>
      </c>
      <c r="S2892" s="13" t="s">
        <v>2177</v>
      </c>
      <c r="T2892" s="13" t="s">
        <v>2587</v>
      </c>
      <c r="U2892" s="33">
        <v>107.73</v>
      </c>
      <c r="V2892" s="15">
        <v>9</v>
      </c>
      <c r="W2892" s="14">
        <v>0</v>
      </c>
      <c r="X2892" s="33">
        <v>39.700000000000003</v>
      </c>
      <c r="Y2892" s="33">
        <v>5.1300000000000008</v>
      </c>
      <c r="Z2892" s="14">
        <f t="shared" si="183"/>
        <v>4.7619047619047623E-2</v>
      </c>
      <c r="AA2892" s="13" t="s">
        <v>33</v>
      </c>
      <c r="AB2892" s="33">
        <v>0</v>
      </c>
      <c r="AC2892" s="33">
        <v>62.9</v>
      </c>
    </row>
    <row r="2893" spans="2:29" x14ac:dyDescent="0.3">
      <c r="B2893" s="19"/>
      <c r="D2893" s="13" t="s">
        <v>8996</v>
      </c>
      <c r="E2893" s="29">
        <v>42743</v>
      </c>
      <c r="F2893" s="29" t="str">
        <f t="shared" si="180"/>
        <v>Sun</v>
      </c>
      <c r="G2893" s="29" t="str">
        <f t="shared" si="181"/>
        <v>Jan</v>
      </c>
      <c r="H2893" s="34">
        <f t="shared" si="182"/>
        <v>2017</v>
      </c>
      <c r="I2893" s="29">
        <v>42747</v>
      </c>
      <c r="J2893" s="13" t="s">
        <v>22</v>
      </c>
      <c r="K2893" s="13" t="s">
        <v>390</v>
      </c>
      <c r="L2893" s="13" t="s">
        <v>82</v>
      </c>
      <c r="M2893" s="13" t="s">
        <v>391</v>
      </c>
      <c r="N2893" s="13" t="s">
        <v>392</v>
      </c>
      <c r="O2893" s="13" t="s">
        <v>27</v>
      </c>
      <c r="P2893" s="13" t="s">
        <v>28</v>
      </c>
      <c r="Q2893" s="13" t="s">
        <v>393</v>
      </c>
      <c r="R2893" s="13" t="s">
        <v>57</v>
      </c>
      <c r="S2893" s="13" t="s">
        <v>138</v>
      </c>
      <c r="T2893" s="13" t="s">
        <v>394</v>
      </c>
      <c r="U2893" s="33">
        <v>2173.5000000000005</v>
      </c>
      <c r="V2893" s="15">
        <v>7</v>
      </c>
      <c r="W2893" s="14">
        <v>0</v>
      </c>
      <c r="X2893" s="33">
        <v>275.52</v>
      </c>
      <c r="Y2893" s="33">
        <v>260.82</v>
      </c>
      <c r="Z2893" s="14">
        <f t="shared" si="183"/>
        <v>0.11999999999999997</v>
      </c>
      <c r="AA2893" s="13" t="s">
        <v>88</v>
      </c>
      <c r="AB2893" s="33">
        <v>0</v>
      </c>
      <c r="AC2893" s="33">
        <v>1637.1600000000005</v>
      </c>
    </row>
    <row r="2894" spans="2:29" x14ac:dyDescent="0.3">
      <c r="B2894" s="19"/>
      <c r="D2894" s="13" t="s">
        <v>8997</v>
      </c>
      <c r="E2894" s="29">
        <v>42810</v>
      </c>
      <c r="F2894" s="29" t="str">
        <f t="shared" si="180"/>
        <v>Thu</v>
      </c>
      <c r="G2894" s="29" t="str">
        <f t="shared" si="181"/>
        <v>Mar</v>
      </c>
      <c r="H2894" s="34">
        <f t="shared" si="182"/>
        <v>2017</v>
      </c>
      <c r="I2894" s="29">
        <v>42810</v>
      </c>
      <c r="J2894" s="13" t="s">
        <v>126</v>
      </c>
      <c r="K2894" s="13" t="s">
        <v>23</v>
      </c>
      <c r="L2894" s="13" t="s">
        <v>24</v>
      </c>
      <c r="M2894" s="13" t="s">
        <v>531</v>
      </c>
      <c r="N2894" s="13" t="s">
        <v>187</v>
      </c>
      <c r="O2894" s="13" t="s">
        <v>27</v>
      </c>
      <c r="P2894" s="13" t="s">
        <v>28</v>
      </c>
      <c r="Q2894" s="13" t="s">
        <v>3647</v>
      </c>
      <c r="R2894" s="13" t="s">
        <v>30</v>
      </c>
      <c r="S2894" s="13" t="s">
        <v>2751</v>
      </c>
      <c r="T2894" s="13" t="s">
        <v>3648</v>
      </c>
      <c r="U2894" s="33">
        <v>49.5</v>
      </c>
      <c r="V2894" s="15">
        <v>6</v>
      </c>
      <c r="W2894" s="14">
        <v>0</v>
      </c>
      <c r="X2894" s="33">
        <v>19.579999999999998</v>
      </c>
      <c r="Y2894" s="33">
        <v>0.36</v>
      </c>
      <c r="Z2894" s="14">
        <f t="shared" si="183"/>
        <v>7.2727272727272727E-3</v>
      </c>
      <c r="AA2894" s="13" t="s">
        <v>33</v>
      </c>
      <c r="AB2894" s="33">
        <v>0</v>
      </c>
      <c r="AC2894" s="33">
        <v>29.560000000000002</v>
      </c>
    </row>
    <row r="2895" spans="2:29" x14ac:dyDescent="0.3">
      <c r="B2895" s="19"/>
      <c r="D2895" s="13" t="s">
        <v>8998</v>
      </c>
      <c r="E2895" s="29">
        <v>43623</v>
      </c>
      <c r="F2895" s="29" t="str">
        <f t="shared" si="180"/>
        <v>Fri</v>
      </c>
      <c r="G2895" s="29" t="str">
        <f t="shared" si="181"/>
        <v>Jun</v>
      </c>
      <c r="H2895" s="34">
        <f t="shared" si="182"/>
        <v>2019</v>
      </c>
      <c r="I2895" s="29">
        <v>43625</v>
      </c>
      <c r="J2895" s="13" t="s">
        <v>22</v>
      </c>
      <c r="K2895" s="13" t="s">
        <v>23</v>
      </c>
      <c r="L2895" s="13" t="s">
        <v>24</v>
      </c>
      <c r="M2895" s="13" t="s">
        <v>25</v>
      </c>
      <c r="N2895" s="13" t="s">
        <v>26</v>
      </c>
      <c r="O2895" s="13" t="s">
        <v>27</v>
      </c>
      <c r="P2895" s="13" t="s">
        <v>28</v>
      </c>
      <c r="Q2895" s="13" t="s">
        <v>29</v>
      </c>
      <c r="R2895" s="13" t="s">
        <v>30</v>
      </c>
      <c r="S2895" s="13" t="s">
        <v>31</v>
      </c>
      <c r="T2895" s="13" t="s">
        <v>32</v>
      </c>
      <c r="U2895" s="33">
        <v>3701.5199999999995</v>
      </c>
      <c r="V2895" s="15">
        <v>12</v>
      </c>
      <c r="W2895" s="14">
        <v>0</v>
      </c>
      <c r="X2895" s="33">
        <v>804.54</v>
      </c>
      <c r="Y2895" s="33">
        <v>1036.08</v>
      </c>
      <c r="Z2895" s="14">
        <f t="shared" si="183"/>
        <v>0.27990663295078783</v>
      </c>
      <c r="AA2895" s="13" t="s">
        <v>33</v>
      </c>
      <c r="AB2895" s="33">
        <v>0</v>
      </c>
      <c r="AC2895" s="33">
        <v>1860.8999999999996</v>
      </c>
    </row>
    <row r="2896" spans="2:29" x14ac:dyDescent="0.3">
      <c r="B2896" s="19"/>
      <c r="D2896" s="13" t="s">
        <v>8999</v>
      </c>
      <c r="E2896" s="29">
        <v>43623</v>
      </c>
      <c r="F2896" s="29" t="str">
        <f t="shared" si="180"/>
        <v>Fri</v>
      </c>
      <c r="G2896" s="29" t="str">
        <f t="shared" si="181"/>
        <v>Jun</v>
      </c>
      <c r="H2896" s="34">
        <f t="shared" si="182"/>
        <v>2019</v>
      </c>
      <c r="I2896" s="29">
        <v>43625</v>
      </c>
      <c r="J2896" s="13" t="s">
        <v>22</v>
      </c>
      <c r="K2896" s="13" t="s">
        <v>23</v>
      </c>
      <c r="L2896" s="13" t="s">
        <v>24</v>
      </c>
      <c r="M2896" s="13" t="s">
        <v>25</v>
      </c>
      <c r="N2896" s="13" t="s">
        <v>26</v>
      </c>
      <c r="O2896" s="13" t="s">
        <v>27</v>
      </c>
      <c r="P2896" s="13" t="s">
        <v>28</v>
      </c>
      <c r="Q2896" s="13" t="s">
        <v>1874</v>
      </c>
      <c r="R2896" s="13" t="s">
        <v>57</v>
      </c>
      <c r="S2896" s="13" t="s">
        <v>121</v>
      </c>
      <c r="T2896" s="13" t="s">
        <v>1875</v>
      </c>
      <c r="U2896" s="33">
        <v>254.16</v>
      </c>
      <c r="V2896" s="15">
        <v>1</v>
      </c>
      <c r="W2896" s="14">
        <v>0</v>
      </c>
      <c r="X2896" s="33">
        <v>66.5</v>
      </c>
      <c r="Y2896" s="33">
        <v>40.650000000000006</v>
      </c>
      <c r="Z2896" s="14">
        <f t="shared" si="183"/>
        <v>0.15993862134088765</v>
      </c>
      <c r="AA2896" s="13" t="s">
        <v>33</v>
      </c>
      <c r="AB2896" s="33">
        <v>0</v>
      </c>
      <c r="AC2896" s="33">
        <v>147.01</v>
      </c>
    </row>
    <row r="2897" spans="2:29" x14ac:dyDescent="0.3">
      <c r="B2897" s="19"/>
      <c r="D2897" s="13" t="s">
        <v>9000</v>
      </c>
      <c r="E2897" s="29">
        <v>43743</v>
      </c>
      <c r="F2897" s="29" t="str">
        <f t="shared" si="180"/>
        <v>Sat</v>
      </c>
      <c r="G2897" s="29" t="str">
        <f t="shared" si="181"/>
        <v>Oct</v>
      </c>
      <c r="H2897" s="34">
        <f t="shared" si="182"/>
        <v>2019</v>
      </c>
      <c r="I2897" s="29">
        <v>43747</v>
      </c>
      <c r="J2897" s="13" t="s">
        <v>50</v>
      </c>
      <c r="K2897" s="13" t="s">
        <v>23</v>
      </c>
      <c r="L2897" s="13" t="s">
        <v>24</v>
      </c>
      <c r="M2897" s="13" t="s">
        <v>534</v>
      </c>
      <c r="N2897" s="13" t="s">
        <v>26</v>
      </c>
      <c r="O2897" s="13" t="s">
        <v>27</v>
      </c>
      <c r="P2897" s="13" t="s">
        <v>28</v>
      </c>
      <c r="Q2897" s="13" t="s">
        <v>367</v>
      </c>
      <c r="R2897" s="13" t="s">
        <v>40</v>
      </c>
      <c r="S2897" s="13" t="s">
        <v>41</v>
      </c>
      <c r="T2897" s="13" t="s">
        <v>368</v>
      </c>
      <c r="U2897" s="33">
        <v>2819.5199999999995</v>
      </c>
      <c r="V2897" s="15">
        <v>6</v>
      </c>
      <c r="W2897" s="14">
        <v>0</v>
      </c>
      <c r="X2897" s="33">
        <v>218.16</v>
      </c>
      <c r="Y2897" s="33">
        <v>338.21999999999997</v>
      </c>
      <c r="Z2897" s="14">
        <f t="shared" si="183"/>
        <v>0.11995658835546477</v>
      </c>
      <c r="AA2897" s="13" t="s">
        <v>88</v>
      </c>
      <c r="AB2897" s="33">
        <v>0</v>
      </c>
      <c r="AC2897" s="33">
        <v>2263.14</v>
      </c>
    </row>
    <row r="2898" spans="2:29" x14ac:dyDescent="0.3">
      <c r="B2898" s="19"/>
      <c r="D2898" s="13" t="s">
        <v>9001</v>
      </c>
      <c r="E2898" s="29">
        <v>43245</v>
      </c>
      <c r="F2898" s="29" t="str">
        <f t="shared" si="180"/>
        <v>Fri</v>
      </c>
      <c r="G2898" s="29" t="str">
        <f t="shared" si="181"/>
        <v>May</v>
      </c>
      <c r="H2898" s="34">
        <f t="shared" si="182"/>
        <v>2018</v>
      </c>
      <c r="I2898" s="29">
        <v>43247</v>
      </c>
      <c r="J2898" s="13" t="s">
        <v>22</v>
      </c>
      <c r="K2898" s="13" t="s">
        <v>2879</v>
      </c>
      <c r="L2898" s="13" t="s">
        <v>24</v>
      </c>
      <c r="M2898" s="13" t="s">
        <v>77</v>
      </c>
      <c r="N2898" s="13" t="s">
        <v>78</v>
      </c>
      <c r="O2898" s="13" t="s">
        <v>54</v>
      </c>
      <c r="P2898" s="13" t="s">
        <v>55</v>
      </c>
      <c r="Q2898" s="13" t="s">
        <v>1301</v>
      </c>
      <c r="R2898" s="13" t="s">
        <v>30</v>
      </c>
      <c r="S2898" s="13" t="s">
        <v>289</v>
      </c>
      <c r="T2898" s="13" t="s">
        <v>1302</v>
      </c>
      <c r="U2898" s="33">
        <v>203.18399999999997</v>
      </c>
      <c r="V2898" s="15">
        <v>4</v>
      </c>
      <c r="W2898" s="14">
        <v>0.17</v>
      </c>
      <c r="X2898" s="33">
        <v>31.75</v>
      </c>
      <c r="Y2898" s="33">
        <v>29.304000000000002</v>
      </c>
      <c r="Z2898" s="14">
        <f t="shared" si="183"/>
        <v>0.14422395464209783</v>
      </c>
      <c r="AA2898" s="13" t="s">
        <v>33</v>
      </c>
      <c r="AB2898" s="33">
        <v>34.54128</v>
      </c>
      <c r="AC2898" s="33">
        <v>107.58871999999997</v>
      </c>
    </row>
    <row r="2899" spans="2:29" x14ac:dyDescent="0.3">
      <c r="B2899" s="19"/>
      <c r="D2899" s="13" t="s">
        <v>9002</v>
      </c>
      <c r="E2899" s="29">
        <v>44105</v>
      </c>
      <c r="F2899" s="29" t="str">
        <f t="shared" si="180"/>
        <v>Thu</v>
      </c>
      <c r="G2899" s="29" t="str">
        <f t="shared" si="181"/>
        <v>Oct</v>
      </c>
      <c r="H2899" s="34">
        <f t="shared" si="182"/>
        <v>2020</v>
      </c>
      <c r="I2899" s="29">
        <v>44108</v>
      </c>
      <c r="J2899" s="13" t="s">
        <v>34</v>
      </c>
      <c r="K2899" s="13" t="s">
        <v>2879</v>
      </c>
      <c r="L2899" s="13" t="s">
        <v>24</v>
      </c>
      <c r="M2899" s="13" t="s">
        <v>400</v>
      </c>
      <c r="N2899" s="13" t="s">
        <v>141</v>
      </c>
      <c r="O2899" s="13" t="s">
        <v>54</v>
      </c>
      <c r="P2899" s="13" t="s">
        <v>55</v>
      </c>
      <c r="Q2899" s="13" t="s">
        <v>3092</v>
      </c>
      <c r="R2899" s="13" t="s">
        <v>57</v>
      </c>
      <c r="S2899" s="13" t="s">
        <v>121</v>
      </c>
      <c r="T2899" s="13" t="s">
        <v>3093</v>
      </c>
      <c r="U2899" s="33">
        <v>45.601199999999999</v>
      </c>
      <c r="V2899" s="15">
        <v>2</v>
      </c>
      <c r="W2899" s="14">
        <v>0.47000000000000003</v>
      </c>
      <c r="X2899" s="33">
        <v>4.59</v>
      </c>
      <c r="Y2899" s="33">
        <v>-37.018799999999999</v>
      </c>
      <c r="Z2899" s="14">
        <f t="shared" si="183"/>
        <v>-0.81179442646246147</v>
      </c>
      <c r="AA2899" s="13" t="s">
        <v>60</v>
      </c>
      <c r="AB2899" s="33">
        <v>21.432563999999999</v>
      </c>
      <c r="AC2899" s="33">
        <v>56.597436000000002</v>
      </c>
    </row>
    <row r="2900" spans="2:29" x14ac:dyDescent="0.3">
      <c r="B2900" s="19"/>
      <c r="D2900" s="13" t="s">
        <v>9003</v>
      </c>
      <c r="E2900" s="29">
        <v>43553</v>
      </c>
      <c r="F2900" s="29" t="str">
        <f t="shared" si="180"/>
        <v>Fri</v>
      </c>
      <c r="G2900" s="29" t="str">
        <f t="shared" si="181"/>
        <v>Mar</v>
      </c>
      <c r="H2900" s="34">
        <f t="shared" si="182"/>
        <v>2019</v>
      </c>
      <c r="I2900" s="29">
        <v>43557</v>
      </c>
      <c r="J2900" s="13" t="s">
        <v>50</v>
      </c>
      <c r="K2900" s="13" t="s">
        <v>2347</v>
      </c>
      <c r="L2900" s="13" t="s">
        <v>24</v>
      </c>
      <c r="M2900" s="13" t="s">
        <v>1404</v>
      </c>
      <c r="N2900" s="13" t="s">
        <v>1895</v>
      </c>
      <c r="O2900" s="13" t="s">
        <v>201</v>
      </c>
      <c r="P2900" s="13" t="s">
        <v>28</v>
      </c>
      <c r="Q2900" s="13" t="s">
        <v>1592</v>
      </c>
      <c r="R2900" s="13" t="s">
        <v>57</v>
      </c>
      <c r="S2900" s="13" t="s">
        <v>86</v>
      </c>
      <c r="T2900" s="13" t="s">
        <v>1593</v>
      </c>
      <c r="U2900" s="33">
        <v>761.4</v>
      </c>
      <c r="V2900" s="15">
        <v>6</v>
      </c>
      <c r="W2900" s="14">
        <v>0</v>
      </c>
      <c r="X2900" s="33">
        <v>47.69</v>
      </c>
      <c r="Y2900" s="33">
        <v>327.24</v>
      </c>
      <c r="Z2900" s="14">
        <f t="shared" si="183"/>
        <v>0.4297872340425532</v>
      </c>
      <c r="AA2900" s="13" t="s">
        <v>88</v>
      </c>
      <c r="AB2900" s="33">
        <v>0</v>
      </c>
      <c r="AC2900" s="33">
        <v>386.47</v>
      </c>
    </row>
    <row r="2901" spans="2:29" x14ac:dyDescent="0.3">
      <c r="B2901" s="19"/>
      <c r="D2901" s="13" t="s">
        <v>9004</v>
      </c>
      <c r="E2901" s="29">
        <v>43553</v>
      </c>
      <c r="F2901" s="29" t="str">
        <f t="shared" si="180"/>
        <v>Fri</v>
      </c>
      <c r="G2901" s="29" t="str">
        <f t="shared" si="181"/>
        <v>Mar</v>
      </c>
      <c r="H2901" s="34">
        <f t="shared" si="182"/>
        <v>2019</v>
      </c>
      <c r="I2901" s="29">
        <v>43557</v>
      </c>
      <c r="J2901" s="13" t="s">
        <v>50</v>
      </c>
      <c r="K2901" s="13" t="s">
        <v>2347</v>
      </c>
      <c r="L2901" s="13" t="s">
        <v>24</v>
      </c>
      <c r="M2901" s="13" t="s">
        <v>1404</v>
      </c>
      <c r="N2901" s="13" t="s">
        <v>1895</v>
      </c>
      <c r="O2901" s="13" t="s">
        <v>201</v>
      </c>
      <c r="P2901" s="13" t="s">
        <v>28</v>
      </c>
      <c r="Q2901" s="13" t="s">
        <v>1911</v>
      </c>
      <c r="R2901" s="13" t="s">
        <v>40</v>
      </c>
      <c r="S2901" s="13" t="s">
        <v>41</v>
      </c>
      <c r="T2901" s="13" t="s">
        <v>1912</v>
      </c>
      <c r="U2901" s="33">
        <v>364.74</v>
      </c>
      <c r="V2901" s="15">
        <v>2</v>
      </c>
      <c r="W2901" s="14">
        <v>0</v>
      </c>
      <c r="X2901" s="33">
        <v>30.62</v>
      </c>
      <c r="Y2901" s="33">
        <v>123.96000000000001</v>
      </c>
      <c r="Z2901" s="14">
        <f t="shared" si="183"/>
        <v>0.33985852936338212</v>
      </c>
      <c r="AA2901" s="13" t="s">
        <v>88</v>
      </c>
      <c r="AB2901" s="33">
        <v>0</v>
      </c>
      <c r="AC2901" s="33">
        <v>210.16</v>
      </c>
    </row>
    <row r="2902" spans="2:29" x14ac:dyDescent="0.3">
      <c r="B2902" s="19"/>
      <c r="D2902" s="13" t="s">
        <v>9005</v>
      </c>
      <c r="E2902" s="29">
        <v>43553</v>
      </c>
      <c r="F2902" s="29" t="str">
        <f t="shared" si="180"/>
        <v>Fri</v>
      </c>
      <c r="G2902" s="29" t="str">
        <f t="shared" si="181"/>
        <v>Mar</v>
      </c>
      <c r="H2902" s="34">
        <f t="shared" si="182"/>
        <v>2019</v>
      </c>
      <c r="I2902" s="29">
        <v>43557</v>
      </c>
      <c r="J2902" s="13" t="s">
        <v>50</v>
      </c>
      <c r="K2902" s="13" t="s">
        <v>2347</v>
      </c>
      <c r="L2902" s="13" t="s">
        <v>24</v>
      </c>
      <c r="M2902" s="13" t="s">
        <v>1404</v>
      </c>
      <c r="N2902" s="13" t="s">
        <v>1895</v>
      </c>
      <c r="O2902" s="13" t="s">
        <v>201</v>
      </c>
      <c r="P2902" s="13" t="s">
        <v>28</v>
      </c>
      <c r="Q2902" s="13" t="s">
        <v>6093</v>
      </c>
      <c r="R2902" s="13" t="s">
        <v>30</v>
      </c>
      <c r="S2902" s="13" t="s">
        <v>2751</v>
      </c>
      <c r="T2902" s="13" t="s">
        <v>6094</v>
      </c>
      <c r="U2902" s="33">
        <v>21.72</v>
      </c>
      <c r="V2902" s="15">
        <v>2</v>
      </c>
      <c r="W2902" s="14">
        <v>0</v>
      </c>
      <c r="X2902" s="33">
        <v>1.19</v>
      </c>
      <c r="Y2902" s="33">
        <v>3.42</v>
      </c>
      <c r="Z2902" s="14">
        <f t="shared" si="183"/>
        <v>0.15745856353591162</v>
      </c>
      <c r="AA2902" s="13" t="s">
        <v>88</v>
      </c>
      <c r="AB2902" s="33">
        <v>0</v>
      </c>
      <c r="AC2902" s="33">
        <v>17.11</v>
      </c>
    </row>
    <row r="2903" spans="2:29" x14ac:dyDescent="0.3">
      <c r="B2903" s="19"/>
      <c r="D2903" s="13" t="s">
        <v>9006</v>
      </c>
      <c r="E2903" s="29">
        <v>43541</v>
      </c>
      <c r="F2903" s="29" t="str">
        <f t="shared" si="180"/>
        <v>Sun</v>
      </c>
      <c r="G2903" s="29" t="str">
        <f t="shared" si="181"/>
        <v>Mar</v>
      </c>
      <c r="H2903" s="34">
        <f t="shared" si="182"/>
        <v>2019</v>
      </c>
      <c r="I2903" s="29">
        <v>43543</v>
      </c>
      <c r="J2903" s="13" t="s">
        <v>34</v>
      </c>
      <c r="K2903" s="13" t="s">
        <v>1966</v>
      </c>
      <c r="L2903" s="13" t="s">
        <v>24</v>
      </c>
      <c r="M2903" s="13" t="s">
        <v>177</v>
      </c>
      <c r="N2903" s="13" t="s">
        <v>177</v>
      </c>
      <c r="O2903" s="13" t="s">
        <v>178</v>
      </c>
      <c r="P2903" s="13" t="s">
        <v>55</v>
      </c>
      <c r="Q2903" s="13" t="s">
        <v>1967</v>
      </c>
      <c r="R2903" s="13" t="s">
        <v>57</v>
      </c>
      <c r="S2903" s="13" t="s">
        <v>121</v>
      </c>
      <c r="T2903" s="13" t="s">
        <v>1968</v>
      </c>
      <c r="U2903" s="33">
        <v>218.52</v>
      </c>
      <c r="V2903" s="15">
        <v>3</v>
      </c>
      <c r="W2903" s="14">
        <v>0</v>
      </c>
      <c r="X2903" s="33">
        <v>61.86</v>
      </c>
      <c r="Y2903" s="33">
        <v>30.509999999999998</v>
      </c>
      <c r="Z2903" s="14">
        <f t="shared" si="183"/>
        <v>0.13962108731466225</v>
      </c>
      <c r="AA2903" s="13" t="s">
        <v>60</v>
      </c>
      <c r="AB2903" s="33">
        <v>0</v>
      </c>
      <c r="AC2903" s="33">
        <v>126.15000000000003</v>
      </c>
    </row>
    <row r="2904" spans="2:29" x14ac:dyDescent="0.3">
      <c r="B2904" s="19"/>
      <c r="D2904" s="13" t="s">
        <v>9007</v>
      </c>
      <c r="E2904" s="29">
        <v>43818</v>
      </c>
      <c r="F2904" s="29" t="str">
        <f t="shared" si="180"/>
        <v>Thu</v>
      </c>
      <c r="G2904" s="29" t="str">
        <f t="shared" si="181"/>
        <v>Dec</v>
      </c>
      <c r="H2904" s="34">
        <f t="shared" si="182"/>
        <v>2019</v>
      </c>
      <c r="I2904" s="29">
        <v>43822</v>
      </c>
      <c r="J2904" s="13" t="s">
        <v>50</v>
      </c>
      <c r="K2904" s="13" t="s">
        <v>3948</v>
      </c>
      <c r="L2904" s="13" t="s">
        <v>24</v>
      </c>
      <c r="M2904" s="13" t="s">
        <v>1222</v>
      </c>
      <c r="N2904" s="13" t="s">
        <v>146</v>
      </c>
      <c r="O2904" s="13" t="s">
        <v>27</v>
      </c>
      <c r="P2904" s="13" t="s">
        <v>28</v>
      </c>
      <c r="Q2904" s="13" t="s">
        <v>3732</v>
      </c>
      <c r="R2904" s="13" t="s">
        <v>30</v>
      </c>
      <c r="S2904" s="13" t="s">
        <v>1789</v>
      </c>
      <c r="T2904" s="13" t="s">
        <v>3733</v>
      </c>
      <c r="U2904" s="33">
        <v>181.92000000000002</v>
      </c>
      <c r="V2904" s="15">
        <v>4</v>
      </c>
      <c r="W2904" s="14">
        <v>0</v>
      </c>
      <c r="X2904" s="33">
        <v>15.85</v>
      </c>
      <c r="Y2904" s="33">
        <v>39.96</v>
      </c>
      <c r="Z2904" s="14">
        <f t="shared" si="183"/>
        <v>0.21965699208443271</v>
      </c>
      <c r="AA2904" s="13" t="s">
        <v>60</v>
      </c>
      <c r="AB2904" s="33">
        <v>0</v>
      </c>
      <c r="AC2904" s="33">
        <v>126.11000000000001</v>
      </c>
    </row>
    <row r="2905" spans="2:29" x14ac:dyDescent="0.3">
      <c r="B2905" s="19"/>
      <c r="D2905" s="13" t="s">
        <v>9008</v>
      </c>
      <c r="E2905" s="29">
        <v>44194</v>
      </c>
      <c r="F2905" s="29" t="str">
        <f t="shared" si="180"/>
        <v>Tue</v>
      </c>
      <c r="G2905" s="29" t="str">
        <f t="shared" si="181"/>
        <v>Dec</v>
      </c>
      <c r="H2905" s="34">
        <f t="shared" si="182"/>
        <v>2020</v>
      </c>
      <c r="I2905" s="29">
        <v>44198</v>
      </c>
      <c r="J2905" s="13" t="s">
        <v>22</v>
      </c>
      <c r="K2905" s="13" t="s">
        <v>3948</v>
      </c>
      <c r="L2905" s="13" t="s">
        <v>24</v>
      </c>
      <c r="M2905" s="13" t="s">
        <v>4862</v>
      </c>
      <c r="N2905" s="13" t="s">
        <v>63</v>
      </c>
      <c r="O2905" s="13" t="s">
        <v>27</v>
      </c>
      <c r="P2905" s="13" t="s">
        <v>28</v>
      </c>
      <c r="Q2905" s="13" t="s">
        <v>755</v>
      </c>
      <c r="R2905" s="13" t="s">
        <v>57</v>
      </c>
      <c r="S2905" s="13" t="s">
        <v>86</v>
      </c>
      <c r="T2905" s="13" t="s">
        <v>756</v>
      </c>
      <c r="U2905" s="33">
        <v>294.29999999999995</v>
      </c>
      <c r="V2905" s="15">
        <v>2</v>
      </c>
      <c r="W2905" s="14">
        <v>0</v>
      </c>
      <c r="X2905" s="33">
        <v>7.69</v>
      </c>
      <c r="Y2905" s="33">
        <v>135.35999999999999</v>
      </c>
      <c r="Z2905" s="14">
        <f t="shared" si="183"/>
        <v>0.45993883792048934</v>
      </c>
      <c r="AA2905" s="13" t="s">
        <v>88</v>
      </c>
      <c r="AB2905" s="33">
        <v>0</v>
      </c>
      <c r="AC2905" s="33">
        <v>151.24999999999997</v>
      </c>
    </row>
    <row r="2906" spans="2:29" x14ac:dyDescent="0.3">
      <c r="B2906" s="19"/>
      <c r="D2906" s="13" t="s">
        <v>9009</v>
      </c>
      <c r="E2906" s="29">
        <v>44000</v>
      </c>
      <c r="F2906" s="29" t="str">
        <f t="shared" si="180"/>
        <v>Thu</v>
      </c>
      <c r="G2906" s="29" t="str">
        <f t="shared" si="181"/>
        <v>Jun</v>
      </c>
      <c r="H2906" s="34">
        <f t="shared" si="182"/>
        <v>2020</v>
      </c>
      <c r="I2906" s="29">
        <v>44003</v>
      </c>
      <c r="J2906" s="13" t="s">
        <v>34</v>
      </c>
      <c r="K2906" s="13" t="s">
        <v>3139</v>
      </c>
      <c r="L2906" s="13" t="s">
        <v>24</v>
      </c>
      <c r="M2906" s="13" t="s">
        <v>160</v>
      </c>
      <c r="N2906" s="13" t="s">
        <v>160</v>
      </c>
      <c r="O2906" s="13" t="s">
        <v>54</v>
      </c>
      <c r="P2906" s="13" t="s">
        <v>55</v>
      </c>
      <c r="Q2906" s="13" t="s">
        <v>1694</v>
      </c>
      <c r="R2906" s="13" t="s">
        <v>57</v>
      </c>
      <c r="S2906" s="13" t="s">
        <v>86</v>
      </c>
      <c r="T2906" s="13" t="s">
        <v>1695</v>
      </c>
      <c r="U2906" s="33">
        <v>350.61929999999995</v>
      </c>
      <c r="V2906" s="15">
        <v>1</v>
      </c>
      <c r="W2906" s="14">
        <v>7.0000000000000007E-2</v>
      </c>
      <c r="X2906" s="33">
        <v>26.85</v>
      </c>
      <c r="Y2906" s="33">
        <v>82.929299999999984</v>
      </c>
      <c r="Z2906" s="14">
        <f t="shared" si="183"/>
        <v>0.23652234774297934</v>
      </c>
      <c r="AA2906" s="13" t="s">
        <v>88</v>
      </c>
      <c r="AB2906" s="33">
        <v>24.543350999999998</v>
      </c>
      <c r="AC2906" s="33">
        <v>216.29664899999997</v>
      </c>
    </row>
    <row r="2907" spans="2:29" x14ac:dyDescent="0.3">
      <c r="B2907" s="19"/>
      <c r="D2907" s="13" t="s">
        <v>9010</v>
      </c>
      <c r="E2907" s="29">
        <v>44114</v>
      </c>
      <c r="F2907" s="29" t="str">
        <f t="shared" si="180"/>
        <v>Sat</v>
      </c>
      <c r="G2907" s="29" t="str">
        <f t="shared" si="181"/>
        <v>Oct</v>
      </c>
      <c r="H2907" s="34">
        <f t="shared" si="182"/>
        <v>2020</v>
      </c>
      <c r="I2907" s="29">
        <v>44120</v>
      </c>
      <c r="J2907" s="13" t="s">
        <v>50</v>
      </c>
      <c r="K2907" s="13" t="s">
        <v>3139</v>
      </c>
      <c r="L2907" s="13" t="s">
        <v>24</v>
      </c>
      <c r="M2907" s="13" t="s">
        <v>157</v>
      </c>
      <c r="N2907" s="13" t="s">
        <v>158</v>
      </c>
      <c r="O2907" s="13" t="s">
        <v>54</v>
      </c>
      <c r="P2907" s="13" t="s">
        <v>55</v>
      </c>
      <c r="Q2907" s="13" t="s">
        <v>413</v>
      </c>
      <c r="R2907" s="13" t="s">
        <v>57</v>
      </c>
      <c r="S2907" s="13" t="s">
        <v>86</v>
      </c>
      <c r="T2907" s="13" t="s">
        <v>414</v>
      </c>
      <c r="U2907" s="33">
        <v>449.91539999999992</v>
      </c>
      <c r="V2907" s="15">
        <v>2</v>
      </c>
      <c r="W2907" s="14">
        <v>7.0000000000000007E-2</v>
      </c>
      <c r="X2907" s="33">
        <v>13.94</v>
      </c>
      <c r="Y2907" s="33">
        <v>203.1354</v>
      </c>
      <c r="Z2907" s="14">
        <f t="shared" si="183"/>
        <v>0.45149688141370586</v>
      </c>
      <c r="AA2907" s="13" t="s">
        <v>88</v>
      </c>
      <c r="AB2907" s="33">
        <v>31.494077999999998</v>
      </c>
      <c r="AC2907" s="33">
        <v>201.34592199999992</v>
      </c>
    </row>
    <row r="2908" spans="2:29" x14ac:dyDescent="0.3">
      <c r="B2908" s="19"/>
      <c r="D2908" s="13" t="s">
        <v>9011</v>
      </c>
      <c r="E2908" s="29">
        <v>44010</v>
      </c>
      <c r="F2908" s="29" t="str">
        <f t="shared" si="180"/>
        <v>Sun</v>
      </c>
      <c r="G2908" s="29" t="str">
        <f t="shared" si="181"/>
        <v>Jun</v>
      </c>
      <c r="H2908" s="34">
        <f t="shared" si="182"/>
        <v>2020</v>
      </c>
      <c r="I2908" s="29">
        <v>44015</v>
      </c>
      <c r="J2908" s="13" t="s">
        <v>50</v>
      </c>
      <c r="K2908" s="13" t="s">
        <v>5838</v>
      </c>
      <c r="L2908" s="13" t="s">
        <v>36</v>
      </c>
      <c r="M2908" s="13" t="s">
        <v>177</v>
      </c>
      <c r="N2908" s="13" t="s">
        <v>177</v>
      </c>
      <c r="O2908" s="13" t="s">
        <v>178</v>
      </c>
      <c r="P2908" s="13" t="s">
        <v>55</v>
      </c>
      <c r="Q2908" s="13" t="s">
        <v>4795</v>
      </c>
      <c r="R2908" s="13" t="s">
        <v>30</v>
      </c>
      <c r="S2908" s="13" t="s">
        <v>2751</v>
      </c>
      <c r="T2908" s="13" t="s">
        <v>4796</v>
      </c>
      <c r="U2908" s="33">
        <v>23.22</v>
      </c>
      <c r="V2908" s="15">
        <v>2</v>
      </c>
      <c r="W2908" s="14">
        <v>0</v>
      </c>
      <c r="X2908" s="33">
        <v>2.25</v>
      </c>
      <c r="Y2908" s="33">
        <v>5.34</v>
      </c>
      <c r="Z2908" s="14">
        <f t="shared" si="183"/>
        <v>0.22997416020671835</v>
      </c>
      <c r="AA2908" s="13" t="s">
        <v>88</v>
      </c>
      <c r="AB2908" s="33">
        <v>0</v>
      </c>
      <c r="AC2908" s="33">
        <v>15.629999999999999</v>
      </c>
    </row>
    <row r="2909" spans="2:29" x14ac:dyDescent="0.3">
      <c r="B2909" s="19"/>
      <c r="D2909" s="13" t="s">
        <v>9012</v>
      </c>
      <c r="E2909" s="29">
        <v>42889</v>
      </c>
      <c r="F2909" s="29" t="str">
        <f t="shared" si="180"/>
        <v>Sat</v>
      </c>
      <c r="G2909" s="29" t="str">
        <f t="shared" si="181"/>
        <v>Jun</v>
      </c>
      <c r="H2909" s="34">
        <f t="shared" si="182"/>
        <v>2017</v>
      </c>
      <c r="I2909" s="29">
        <v>42890</v>
      </c>
      <c r="J2909" s="13" t="s">
        <v>34</v>
      </c>
      <c r="K2909" s="13" t="s">
        <v>851</v>
      </c>
      <c r="L2909" s="13" t="s">
        <v>36</v>
      </c>
      <c r="M2909" s="13" t="s">
        <v>852</v>
      </c>
      <c r="N2909" s="13" t="s">
        <v>71</v>
      </c>
      <c r="O2909" s="13" t="s">
        <v>27</v>
      </c>
      <c r="P2909" s="13" t="s">
        <v>28</v>
      </c>
      <c r="Q2909" s="13" t="s">
        <v>853</v>
      </c>
      <c r="R2909" s="13" t="s">
        <v>40</v>
      </c>
      <c r="S2909" s="13" t="s">
        <v>67</v>
      </c>
      <c r="T2909" s="13" t="s">
        <v>854</v>
      </c>
      <c r="U2909" s="33">
        <v>1353.6000000000001</v>
      </c>
      <c r="V2909" s="15">
        <v>8</v>
      </c>
      <c r="W2909" s="14">
        <v>0</v>
      </c>
      <c r="X2909" s="33">
        <v>155.51</v>
      </c>
      <c r="Y2909" s="33">
        <v>541.43999999999994</v>
      </c>
      <c r="Z2909" s="14">
        <f t="shared" si="183"/>
        <v>0.39999999999999991</v>
      </c>
      <c r="AA2909" s="13" t="s">
        <v>88</v>
      </c>
      <c r="AB2909" s="33">
        <v>0</v>
      </c>
      <c r="AC2909" s="33">
        <v>656.6500000000002</v>
      </c>
    </row>
    <row r="2910" spans="2:29" x14ac:dyDescent="0.3">
      <c r="B2910" s="19"/>
      <c r="D2910" s="13" t="s">
        <v>9013</v>
      </c>
      <c r="E2910" s="29">
        <v>42889</v>
      </c>
      <c r="F2910" s="29" t="str">
        <f t="shared" si="180"/>
        <v>Sat</v>
      </c>
      <c r="G2910" s="29" t="str">
        <f t="shared" si="181"/>
        <v>Jun</v>
      </c>
      <c r="H2910" s="34">
        <f t="shared" si="182"/>
        <v>2017</v>
      </c>
      <c r="I2910" s="29">
        <v>42890</v>
      </c>
      <c r="J2910" s="13" t="s">
        <v>34</v>
      </c>
      <c r="K2910" s="13" t="s">
        <v>851</v>
      </c>
      <c r="L2910" s="13" t="s">
        <v>36</v>
      </c>
      <c r="M2910" s="13" t="s">
        <v>852</v>
      </c>
      <c r="N2910" s="13" t="s">
        <v>71</v>
      </c>
      <c r="O2910" s="13" t="s">
        <v>27</v>
      </c>
      <c r="P2910" s="13" t="s">
        <v>28</v>
      </c>
      <c r="Q2910" s="13" t="s">
        <v>1652</v>
      </c>
      <c r="R2910" s="13" t="s">
        <v>40</v>
      </c>
      <c r="S2910" s="13" t="s">
        <v>48</v>
      </c>
      <c r="T2910" s="13" t="s">
        <v>1653</v>
      </c>
      <c r="U2910" s="33">
        <v>986.202</v>
      </c>
      <c r="V2910" s="15">
        <v>3</v>
      </c>
      <c r="W2910" s="14">
        <v>0.3</v>
      </c>
      <c r="X2910" s="33">
        <v>78.44</v>
      </c>
      <c r="Y2910" s="33">
        <v>-408.61799999999999</v>
      </c>
      <c r="Z2910" s="14">
        <f t="shared" si="183"/>
        <v>-0.41433499425067077</v>
      </c>
      <c r="AA2910" s="13" t="s">
        <v>88</v>
      </c>
      <c r="AB2910" s="33">
        <v>295.86059999999998</v>
      </c>
      <c r="AC2910" s="33">
        <v>1020.5193999999999</v>
      </c>
    </row>
    <row r="2911" spans="2:29" x14ac:dyDescent="0.3">
      <c r="B2911" s="19"/>
      <c r="D2911" s="13" t="s">
        <v>9014</v>
      </c>
      <c r="E2911" s="29">
        <v>42889</v>
      </c>
      <c r="F2911" s="29" t="str">
        <f t="shared" si="180"/>
        <v>Sat</v>
      </c>
      <c r="G2911" s="29" t="str">
        <f t="shared" si="181"/>
        <v>Jun</v>
      </c>
      <c r="H2911" s="34">
        <f t="shared" si="182"/>
        <v>2017</v>
      </c>
      <c r="I2911" s="29">
        <v>42890</v>
      </c>
      <c r="J2911" s="13" t="s">
        <v>34</v>
      </c>
      <c r="K2911" s="13" t="s">
        <v>851</v>
      </c>
      <c r="L2911" s="13" t="s">
        <v>36</v>
      </c>
      <c r="M2911" s="13" t="s">
        <v>852</v>
      </c>
      <c r="N2911" s="13" t="s">
        <v>71</v>
      </c>
      <c r="O2911" s="13" t="s">
        <v>27</v>
      </c>
      <c r="P2911" s="13" t="s">
        <v>28</v>
      </c>
      <c r="Q2911" s="13" t="s">
        <v>4276</v>
      </c>
      <c r="R2911" s="13" t="s">
        <v>30</v>
      </c>
      <c r="S2911" s="13" t="s">
        <v>2177</v>
      </c>
      <c r="T2911" s="13" t="s">
        <v>4277</v>
      </c>
      <c r="U2911" s="33">
        <v>49.59</v>
      </c>
      <c r="V2911" s="15">
        <v>3</v>
      </c>
      <c r="W2911" s="14">
        <v>0</v>
      </c>
      <c r="X2911" s="33">
        <v>8.92</v>
      </c>
      <c r="Y2911" s="33">
        <v>12.330000000000002</v>
      </c>
      <c r="Z2911" s="14">
        <f t="shared" si="183"/>
        <v>0.24863883847549911</v>
      </c>
      <c r="AA2911" s="13" t="s">
        <v>88</v>
      </c>
      <c r="AB2911" s="33">
        <v>0</v>
      </c>
      <c r="AC2911" s="33">
        <v>28.34</v>
      </c>
    </row>
    <row r="2912" spans="2:29" x14ac:dyDescent="0.3">
      <c r="B2912" s="19"/>
      <c r="D2912" s="13" t="s">
        <v>9015</v>
      </c>
      <c r="E2912" s="29">
        <v>42889</v>
      </c>
      <c r="F2912" s="29" t="str">
        <f t="shared" si="180"/>
        <v>Sat</v>
      </c>
      <c r="G2912" s="29" t="str">
        <f t="shared" si="181"/>
        <v>Jun</v>
      </c>
      <c r="H2912" s="34">
        <f t="shared" si="182"/>
        <v>2017</v>
      </c>
      <c r="I2912" s="29">
        <v>42890</v>
      </c>
      <c r="J2912" s="13" t="s">
        <v>34</v>
      </c>
      <c r="K2912" s="13" t="s">
        <v>851</v>
      </c>
      <c r="L2912" s="13" t="s">
        <v>36</v>
      </c>
      <c r="M2912" s="13" t="s">
        <v>852</v>
      </c>
      <c r="N2912" s="13" t="s">
        <v>71</v>
      </c>
      <c r="O2912" s="13" t="s">
        <v>27</v>
      </c>
      <c r="P2912" s="13" t="s">
        <v>28</v>
      </c>
      <c r="Q2912" s="13" t="s">
        <v>3701</v>
      </c>
      <c r="R2912" s="13" t="s">
        <v>30</v>
      </c>
      <c r="S2912" s="13" t="s">
        <v>1228</v>
      </c>
      <c r="T2912" s="13" t="s">
        <v>3702</v>
      </c>
      <c r="U2912" s="33">
        <v>86.759999999999991</v>
      </c>
      <c r="V2912" s="15">
        <v>3</v>
      </c>
      <c r="W2912" s="14">
        <v>0</v>
      </c>
      <c r="X2912" s="33">
        <v>4.6399999999999997</v>
      </c>
      <c r="Y2912" s="33">
        <v>22.5</v>
      </c>
      <c r="Z2912" s="14">
        <f t="shared" si="183"/>
        <v>0.25933609958506226</v>
      </c>
      <c r="AA2912" s="13" t="s">
        <v>88</v>
      </c>
      <c r="AB2912" s="33">
        <v>0</v>
      </c>
      <c r="AC2912" s="33">
        <v>59.61999999999999</v>
      </c>
    </row>
    <row r="2913" spans="2:29" x14ac:dyDescent="0.3">
      <c r="B2913" s="19"/>
      <c r="D2913" s="13" t="s">
        <v>9016</v>
      </c>
      <c r="E2913" s="29">
        <v>43834</v>
      </c>
      <c r="F2913" s="29" t="str">
        <f t="shared" si="180"/>
        <v>Sat</v>
      </c>
      <c r="G2913" s="29" t="str">
        <f t="shared" si="181"/>
        <v>Jan</v>
      </c>
      <c r="H2913" s="34">
        <f t="shared" si="182"/>
        <v>2020</v>
      </c>
      <c r="I2913" s="29">
        <v>43838</v>
      </c>
      <c r="J2913" s="13" t="s">
        <v>50</v>
      </c>
      <c r="K2913" s="13" t="s">
        <v>851</v>
      </c>
      <c r="L2913" s="13" t="s">
        <v>36</v>
      </c>
      <c r="M2913" s="13" t="s">
        <v>2007</v>
      </c>
      <c r="N2913" s="13" t="s">
        <v>226</v>
      </c>
      <c r="O2913" s="13" t="s">
        <v>27</v>
      </c>
      <c r="P2913" s="13" t="s">
        <v>28</v>
      </c>
      <c r="Q2913" s="13" t="s">
        <v>613</v>
      </c>
      <c r="R2913" s="13" t="s">
        <v>30</v>
      </c>
      <c r="S2913" s="13" t="s">
        <v>289</v>
      </c>
      <c r="T2913" s="13" t="s">
        <v>614</v>
      </c>
      <c r="U2913" s="33">
        <v>634.80000000000007</v>
      </c>
      <c r="V2913" s="15">
        <v>5</v>
      </c>
      <c r="W2913" s="14">
        <v>0</v>
      </c>
      <c r="X2913" s="33">
        <v>59.96</v>
      </c>
      <c r="Y2913" s="33">
        <v>171.29999999999998</v>
      </c>
      <c r="Z2913" s="14">
        <f t="shared" si="183"/>
        <v>0.26984877126654061</v>
      </c>
      <c r="AA2913" s="13" t="s">
        <v>60</v>
      </c>
      <c r="AB2913" s="33">
        <v>0</v>
      </c>
      <c r="AC2913" s="33">
        <v>403.54000000000008</v>
      </c>
    </row>
    <row r="2914" spans="2:29" x14ac:dyDescent="0.3">
      <c r="B2914" s="19"/>
      <c r="D2914" s="13" t="s">
        <v>9017</v>
      </c>
      <c r="E2914" s="29">
        <v>43834</v>
      </c>
      <c r="F2914" s="29" t="str">
        <f t="shared" si="180"/>
        <v>Sat</v>
      </c>
      <c r="G2914" s="29" t="str">
        <f t="shared" si="181"/>
        <v>Jan</v>
      </c>
      <c r="H2914" s="34">
        <f t="shared" si="182"/>
        <v>2020</v>
      </c>
      <c r="I2914" s="29">
        <v>43838</v>
      </c>
      <c r="J2914" s="13" t="s">
        <v>50</v>
      </c>
      <c r="K2914" s="13" t="s">
        <v>851</v>
      </c>
      <c r="L2914" s="13" t="s">
        <v>36</v>
      </c>
      <c r="M2914" s="13" t="s">
        <v>2007</v>
      </c>
      <c r="N2914" s="13" t="s">
        <v>226</v>
      </c>
      <c r="O2914" s="13" t="s">
        <v>27</v>
      </c>
      <c r="P2914" s="13" t="s">
        <v>28</v>
      </c>
      <c r="Q2914" s="13" t="s">
        <v>3137</v>
      </c>
      <c r="R2914" s="13" t="s">
        <v>40</v>
      </c>
      <c r="S2914" s="13" t="s">
        <v>906</v>
      </c>
      <c r="T2914" s="13" t="s">
        <v>3138</v>
      </c>
      <c r="U2914" s="33">
        <v>66.960000000000008</v>
      </c>
      <c r="V2914" s="15">
        <v>3</v>
      </c>
      <c r="W2914" s="14">
        <v>0</v>
      </c>
      <c r="X2914" s="33">
        <v>10.3</v>
      </c>
      <c r="Y2914" s="33">
        <v>5.3100000000000005</v>
      </c>
      <c r="Z2914" s="14">
        <f t="shared" si="183"/>
        <v>7.9301075268817203E-2</v>
      </c>
      <c r="AA2914" s="13" t="s">
        <v>60</v>
      </c>
      <c r="AB2914" s="33">
        <v>0</v>
      </c>
      <c r="AC2914" s="33">
        <v>51.350000000000009</v>
      </c>
    </row>
    <row r="2915" spans="2:29" x14ac:dyDescent="0.3">
      <c r="B2915" s="19"/>
      <c r="D2915" s="13" t="s">
        <v>9018</v>
      </c>
      <c r="E2915" s="29">
        <v>43834</v>
      </c>
      <c r="F2915" s="29" t="str">
        <f t="shared" si="180"/>
        <v>Sat</v>
      </c>
      <c r="G2915" s="29" t="str">
        <f t="shared" si="181"/>
        <v>Jan</v>
      </c>
      <c r="H2915" s="34">
        <f t="shared" si="182"/>
        <v>2020</v>
      </c>
      <c r="I2915" s="29">
        <v>43838</v>
      </c>
      <c r="J2915" s="13" t="s">
        <v>50</v>
      </c>
      <c r="K2915" s="13" t="s">
        <v>851</v>
      </c>
      <c r="L2915" s="13" t="s">
        <v>36</v>
      </c>
      <c r="M2915" s="13" t="s">
        <v>2007</v>
      </c>
      <c r="N2915" s="13" t="s">
        <v>226</v>
      </c>
      <c r="O2915" s="13" t="s">
        <v>27</v>
      </c>
      <c r="P2915" s="13" t="s">
        <v>28</v>
      </c>
      <c r="Q2915" s="13" t="s">
        <v>5171</v>
      </c>
      <c r="R2915" s="13" t="s">
        <v>30</v>
      </c>
      <c r="S2915" s="13" t="s">
        <v>1228</v>
      </c>
      <c r="T2915" s="13" t="s">
        <v>5172</v>
      </c>
      <c r="U2915" s="33">
        <v>49.56</v>
      </c>
      <c r="V2915" s="15">
        <v>2</v>
      </c>
      <c r="W2915" s="14">
        <v>0</v>
      </c>
      <c r="X2915" s="33">
        <v>5.69</v>
      </c>
      <c r="Y2915" s="33">
        <v>14.34</v>
      </c>
      <c r="Z2915" s="14">
        <f t="shared" si="183"/>
        <v>0.28934624697336558</v>
      </c>
      <c r="AA2915" s="13" t="s">
        <v>60</v>
      </c>
      <c r="AB2915" s="33">
        <v>0</v>
      </c>
      <c r="AC2915" s="33">
        <v>29.530000000000005</v>
      </c>
    </row>
    <row r="2916" spans="2:29" x14ac:dyDescent="0.3">
      <c r="B2916" s="19"/>
      <c r="D2916" s="13" t="s">
        <v>9019</v>
      </c>
      <c r="E2916" s="29">
        <v>43834</v>
      </c>
      <c r="F2916" s="29" t="str">
        <f t="shared" si="180"/>
        <v>Sat</v>
      </c>
      <c r="G2916" s="29" t="str">
        <f t="shared" si="181"/>
        <v>Jan</v>
      </c>
      <c r="H2916" s="34">
        <f t="shared" si="182"/>
        <v>2020</v>
      </c>
      <c r="I2916" s="29">
        <v>43838</v>
      </c>
      <c r="J2916" s="13" t="s">
        <v>50</v>
      </c>
      <c r="K2916" s="13" t="s">
        <v>851</v>
      </c>
      <c r="L2916" s="13" t="s">
        <v>36</v>
      </c>
      <c r="M2916" s="13" t="s">
        <v>2007</v>
      </c>
      <c r="N2916" s="13" t="s">
        <v>226</v>
      </c>
      <c r="O2916" s="13" t="s">
        <v>27</v>
      </c>
      <c r="P2916" s="13" t="s">
        <v>28</v>
      </c>
      <c r="Q2916" s="13" t="s">
        <v>5430</v>
      </c>
      <c r="R2916" s="13" t="s">
        <v>30</v>
      </c>
      <c r="S2916" s="13" t="s">
        <v>2177</v>
      </c>
      <c r="T2916" s="13" t="s">
        <v>5431</v>
      </c>
      <c r="U2916" s="33">
        <v>91.98</v>
      </c>
      <c r="V2916" s="15">
        <v>7</v>
      </c>
      <c r="W2916" s="14">
        <v>0</v>
      </c>
      <c r="X2916" s="33">
        <v>4.3099999999999996</v>
      </c>
      <c r="Y2916" s="33">
        <v>40.32</v>
      </c>
      <c r="Z2916" s="14">
        <f t="shared" si="183"/>
        <v>0.43835616438356162</v>
      </c>
      <c r="AA2916" s="13" t="s">
        <v>60</v>
      </c>
      <c r="AB2916" s="33">
        <v>0</v>
      </c>
      <c r="AC2916" s="33">
        <v>47.35</v>
      </c>
    </row>
    <row r="2917" spans="2:29" x14ac:dyDescent="0.3">
      <c r="B2917" s="19"/>
      <c r="D2917" s="13" t="s">
        <v>9020</v>
      </c>
      <c r="E2917" s="29">
        <v>42795</v>
      </c>
      <c r="F2917" s="29" t="str">
        <f t="shared" si="180"/>
        <v>Wed</v>
      </c>
      <c r="G2917" s="29" t="str">
        <f t="shared" si="181"/>
        <v>Mar</v>
      </c>
      <c r="H2917" s="34">
        <f t="shared" si="182"/>
        <v>2017</v>
      </c>
      <c r="I2917" s="29">
        <v>42799</v>
      </c>
      <c r="J2917" s="13" t="s">
        <v>50</v>
      </c>
      <c r="K2917" s="13" t="s">
        <v>3945</v>
      </c>
      <c r="L2917" s="13" t="s">
        <v>36</v>
      </c>
      <c r="M2917" s="13" t="s">
        <v>3405</v>
      </c>
      <c r="N2917" s="13" t="s">
        <v>2687</v>
      </c>
      <c r="O2917" s="13" t="s">
        <v>201</v>
      </c>
      <c r="P2917" s="13" t="s">
        <v>28</v>
      </c>
      <c r="Q2917" s="13" t="s">
        <v>2840</v>
      </c>
      <c r="R2917" s="13" t="s">
        <v>40</v>
      </c>
      <c r="S2917" s="13" t="s">
        <v>906</v>
      </c>
      <c r="T2917" s="13" t="s">
        <v>2841</v>
      </c>
      <c r="U2917" s="33">
        <v>351.75</v>
      </c>
      <c r="V2917" s="15">
        <v>7</v>
      </c>
      <c r="W2917" s="14">
        <v>0</v>
      </c>
      <c r="X2917" s="33">
        <v>15.91</v>
      </c>
      <c r="Y2917" s="33">
        <v>59.64</v>
      </c>
      <c r="Z2917" s="14">
        <f t="shared" si="183"/>
        <v>0.16955223880597015</v>
      </c>
      <c r="AA2917" s="13" t="s">
        <v>88</v>
      </c>
      <c r="AB2917" s="33">
        <v>0</v>
      </c>
      <c r="AC2917" s="33">
        <v>276.2</v>
      </c>
    </row>
    <row r="2918" spans="2:29" x14ac:dyDescent="0.3">
      <c r="B2918" s="19"/>
      <c r="D2918" s="13" t="s">
        <v>9021</v>
      </c>
      <c r="E2918" s="29">
        <v>43602</v>
      </c>
      <c r="F2918" s="29" t="str">
        <f t="shared" si="180"/>
        <v>Fri</v>
      </c>
      <c r="G2918" s="29" t="str">
        <f t="shared" si="181"/>
        <v>May</v>
      </c>
      <c r="H2918" s="34">
        <f t="shared" si="182"/>
        <v>2019</v>
      </c>
      <c r="I2918" s="29">
        <v>43604</v>
      </c>
      <c r="J2918" s="13" t="s">
        <v>34</v>
      </c>
      <c r="K2918" s="13" t="s">
        <v>2581</v>
      </c>
      <c r="L2918" s="13" t="s">
        <v>24</v>
      </c>
      <c r="M2918" s="13" t="s">
        <v>157</v>
      </c>
      <c r="N2918" s="13" t="s">
        <v>158</v>
      </c>
      <c r="O2918" s="13" t="s">
        <v>54</v>
      </c>
      <c r="P2918" s="13" t="s">
        <v>55</v>
      </c>
      <c r="Q2918" s="13" t="s">
        <v>2456</v>
      </c>
      <c r="R2918" s="13" t="s">
        <v>40</v>
      </c>
      <c r="S2918" s="13" t="s">
        <v>48</v>
      </c>
      <c r="T2918" s="13" t="s">
        <v>2457</v>
      </c>
      <c r="U2918" s="33">
        <v>988.23270000000014</v>
      </c>
      <c r="V2918" s="15">
        <v>7</v>
      </c>
      <c r="W2918" s="14">
        <v>0.47000000000000003</v>
      </c>
      <c r="X2918" s="33">
        <v>39.89</v>
      </c>
      <c r="Y2918" s="33">
        <v>-708.56730000000016</v>
      </c>
      <c r="Z2918" s="14">
        <f t="shared" si="183"/>
        <v>-0.71700450713683128</v>
      </c>
      <c r="AA2918" s="13" t="s">
        <v>88</v>
      </c>
      <c r="AB2918" s="33">
        <v>464.46936900000009</v>
      </c>
      <c r="AC2918" s="33">
        <v>1192.4406310000004</v>
      </c>
    </row>
    <row r="2919" spans="2:29" x14ac:dyDescent="0.3">
      <c r="B2919" s="19"/>
      <c r="D2919" s="13" t="s">
        <v>9022</v>
      </c>
      <c r="E2919" s="29">
        <v>43602</v>
      </c>
      <c r="F2919" s="29" t="str">
        <f t="shared" si="180"/>
        <v>Fri</v>
      </c>
      <c r="G2919" s="29" t="str">
        <f t="shared" si="181"/>
        <v>May</v>
      </c>
      <c r="H2919" s="34">
        <f t="shared" si="182"/>
        <v>2019</v>
      </c>
      <c r="I2919" s="29">
        <v>43604</v>
      </c>
      <c r="J2919" s="13" t="s">
        <v>34</v>
      </c>
      <c r="K2919" s="13" t="s">
        <v>2581</v>
      </c>
      <c r="L2919" s="13" t="s">
        <v>24</v>
      </c>
      <c r="M2919" s="13" t="s">
        <v>157</v>
      </c>
      <c r="N2919" s="13" t="s">
        <v>158</v>
      </c>
      <c r="O2919" s="13" t="s">
        <v>54</v>
      </c>
      <c r="P2919" s="13" t="s">
        <v>55</v>
      </c>
      <c r="Q2919" s="13" t="s">
        <v>3390</v>
      </c>
      <c r="R2919" s="13" t="s">
        <v>30</v>
      </c>
      <c r="S2919" s="13" t="s">
        <v>1567</v>
      </c>
      <c r="T2919" s="13" t="s">
        <v>3391</v>
      </c>
      <c r="U2919" s="33">
        <v>81.408000000000001</v>
      </c>
      <c r="V2919" s="15">
        <v>5</v>
      </c>
      <c r="W2919" s="14">
        <v>0.47000000000000003</v>
      </c>
      <c r="X2919" s="33">
        <v>11</v>
      </c>
      <c r="Y2919" s="33">
        <v>-33.791999999999994</v>
      </c>
      <c r="Z2919" s="14">
        <f t="shared" si="183"/>
        <v>-0.41509433962264142</v>
      </c>
      <c r="AA2919" s="13" t="s">
        <v>88</v>
      </c>
      <c r="AB2919" s="33">
        <v>38.261760000000002</v>
      </c>
      <c r="AC2919" s="33">
        <v>65.938239999999993</v>
      </c>
    </row>
    <row r="2920" spans="2:29" x14ac:dyDescent="0.3">
      <c r="B2920" s="19"/>
      <c r="D2920" s="13" t="s">
        <v>9023</v>
      </c>
      <c r="E2920" s="29">
        <v>43602</v>
      </c>
      <c r="F2920" s="29" t="str">
        <f t="shared" si="180"/>
        <v>Fri</v>
      </c>
      <c r="G2920" s="29" t="str">
        <f t="shared" si="181"/>
        <v>May</v>
      </c>
      <c r="H2920" s="34">
        <f t="shared" si="182"/>
        <v>2019</v>
      </c>
      <c r="I2920" s="29">
        <v>43604</v>
      </c>
      <c r="J2920" s="13" t="s">
        <v>34</v>
      </c>
      <c r="K2920" s="13" t="s">
        <v>2581</v>
      </c>
      <c r="L2920" s="13" t="s">
        <v>24</v>
      </c>
      <c r="M2920" s="13" t="s">
        <v>157</v>
      </c>
      <c r="N2920" s="13" t="s">
        <v>158</v>
      </c>
      <c r="O2920" s="13" t="s">
        <v>54</v>
      </c>
      <c r="P2920" s="13" t="s">
        <v>55</v>
      </c>
      <c r="Q2920" s="13" t="s">
        <v>5562</v>
      </c>
      <c r="R2920" s="13" t="s">
        <v>30</v>
      </c>
      <c r="S2920" s="13" t="s">
        <v>1789</v>
      </c>
      <c r="T2920" s="13" t="s">
        <v>5563</v>
      </c>
      <c r="U2920" s="33">
        <v>16.206000000000003</v>
      </c>
      <c r="V2920" s="15">
        <v>2</v>
      </c>
      <c r="W2920" s="14">
        <v>0.27</v>
      </c>
      <c r="X2920" s="33">
        <v>1.34</v>
      </c>
      <c r="Y2920" s="33">
        <v>-2.0340000000000016</v>
      </c>
      <c r="Z2920" s="14">
        <f t="shared" si="183"/>
        <v>-0.12550907071455025</v>
      </c>
      <c r="AA2920" s="13" t="s">
        <v>88</v>
      </c>
      <c r="AB2920" s="33">
        <v>4.3756200000000014</v>
      </c>
      <c r="AC2920" s="33">
        <v>12.524380000000004</v>
      </c>
    </row>
    <row r="2921" spans="2:29" x14ac:dyDescent="0.3">
      <c r="B2921" s="19"/>
      <c r="D2921" s="13" t="s">
        <v>9024</v>
      </c>
      <c r="E2921" s="29">
        <v>42927</v>
      </c>
      <c r="F2921" s="29" t="str">
        <f t="shared" si="180"/>
        <v>Tue</v>
      </c>
      <c r="G2921" s="29" t="str">
        <f t="shared" si="181"/>
        <v>Jul</v>
      </c>
      <c r="H2921" s="34">
        <f t="shared" si="182"/>
        <v>2017</v>
      </c>
      <c r="I2921" s="29">
        <v>42932</v>
      </c>
      <c r="J2921" s="13" t="s">
        <v>22</v>
      </c>
      <c r="K2921" s="13" t="s">
        <v>1666</v>
      </c>
      <c r="L2921" s="13" t="s">
        <v>24</v>
      </c>
      <c r="M2921" s="13" t="s">
        <v>408</v>
      </c>
      <c r="N2921" s="13" t="s">
        <v>408</v>
      </c>
      <c r="O2921" s="13" t="s">
        <v>409</v>
      </c>
      <c r="P2921" s="13" t="s">
        <v>55</v>
      </c>
      <c r="Q2921" s="13" t="s">
        <v>607</v>
      </c>
      <c r="R2921" s="13" t="s">
        <v>57</v>
      </c>
      <c r="S2921" s="13" t="s">
        <v>86</v>
      </c>
      <c r="T2921" s="13" t="s">
        <v>608</v>
      </c>
      <c r="U2921" s="33">
        <v>455.18759999999997</v>
      </c>
      <c r="V2921" s="15">
        <v>3</v>
      </c>
      <c r="W2921" s="14">
        <v>0.37</v>
      </c>
      <c r="X2921" s="33">
        <v>77.84</v>
      </c>
      <c r="Y2921" s="33">
        <v>-151.77239999999995</v>
      </c>
      <c r="Z2921" s="14">
        <f t="shared" si="183"/>
        <v>-0.3334282392578356</v>
      </c>
      <c r="AA2921" s="13" t="s">
        <v>60</v>
      </c>
      <c r="AB2921" s="33">
        <v>168.41941199999999</v>
      </c>
      <c r="AC2921" s="33">
        <v>360.70058799999993</v>
      </c>
    </row>
    <row r="2922" spans="2:29" x14ac:dyDescent="0.3">
      <c r="B2922" s="19"/>
      <c r="D2922" s="13" t="s">
        <v>9025</v>
      </c>
      <c r="E2922" s="29">
        <v>42927</v>
      </c>
      <c r="F2922" s="29" t="str">
        <f t="shared" ref="F2922:F2985" si="184">TEXT(E2922,"ddd")</f>
        <v>Tue</v>
      </c>
      <c r="G2922" s="29" t="str">
        <f t="shared" ref="G2922:G2985" si="185">TEXT(E2922,"mmm")</f>
        <v>Jul</v>
      </c>
      <c r="H2922" s="34">
        <f t="shared" si="182"/>
        <v>2017</v>
      </c>
      <c r="I2922" s="29">
        <v>42932</v>
      </c>
      <c r="J2922" s="13" t="s">
        <v>22</v>
      </c>
      <c r="K2922" s="13" t="s">
        <v>1666</v>
      </c>
      <c r="L2922" s="13" t="s">
        <v>24</v>
      </c>
      <c r="M2922" s="13" t="s">
        <v>408</v>
      </c>
      <c r="N2922" s="13" t="s">
        <v>408</v>
      </c>
      <c r="O2922" s="13" t="s">
        <v>409</v>
      </c>
      <c r="P2922" s="13" t="s">
        <v>55</v>
      </c>
      <c r="Q2922" s="13" t="s">
        <v>4315</v>
      </c>
      <c r="R2922" s="13" t="s">
        <v>57</v>
      </c>
      <c r="S2922" s="13" t="s">
        <v>58</v>
      </c>
      <c r="T2922" s="13" t="s">
        <v>4316</v>
      </c>
      <c r="U2922" s="33">
        <v>54.182400000000001</v>
      </c>
      <c r="V2922" s="15">
        <v>1</v>
      </c>
      <c r="W2922" s="14">
        <v>0.17</v>
      </c>
      <c r="X2922" s="33">
        <v>7.94</v>
      </c>
      <c r="Y2922" s="33">
        <v>14.3424</v>
      </c>
      <c r="Z2922" s="14">
        <f t="shared" si="183"/>
        <v>0.26470588235294118</v>
      </c>
      <c r="AA2922" s="13" t="s">
        <v>60</v>
      </c>
      <c r="AB2922" s="33">
        <v>9.2110080000000014</v>
      </c>
      <c r="AC2922" s="33">
        <v>22.688992000000006</v>
      </c>
    </row>
    <row r="2923" spans="2:29" x14ac:dyDescent="0.3">
      <c r="B2923" s="19"/>
      <c r="D2923" s="13" t="s">
        <v>9026</v>
      </c>
      <c r="E2923" s="29">
        <v>43504</v>
      </c>
      <c r="F2923" s="29" t="str">
        <f t="shared" si="184"/>
        <v>Fri</v>
      </c>
      <c r="G2923" s="29" t="str">
        <f t="shared" si="185"/>
        <v>Feb</v>
      </c>
      <c r="H2923" s="34">
        <f t="shared" si="182"/>
        <v>2019</v>
      </c>
      <c r="I2923" s="29">
        <v>43508</v>
      </c>
      <c r="J2923" s="13" t="s">
        <v>50</v>
      </c>
      <c r="K2923" s="13" t="s">
        <v>6083</v>
      </c>
      <c r="L2923" s="13" t="s">
        <v>24</v>
      </c>
      <c r="M2923" s="13" t="s">
        <v>62</v>
      </c>
      <c r="N2923" s="13" t="s">
        <v>63</v>
      </c>
      <c r="O2923" s="13" t="s">
        <v>27</v>
      </c>
      <c r="P2923" s="13" t="s">
        <v>28</v>
      </c>
      <c r="Q2923" s="13" t="s">
        <v>3124</v>
      </c>
      <c r="R2923" s="13" t="s">
        <v>57</v>
      </c>
      <c r="S2923" s="13" t="s">
        <v>121</v>
      </c>
      <c r="T2923" s="13" t="s">
        <v>3125</v>
      </c>
      <c r="U2923" s="33">
        <v>46.320000000000007</v>
      </c>
      <c r="V2923" s="15">
        <v>1</v>
      </c>
      <c r="W2923" s="14">
        <v>0</v>
      </c>
      <c r="X2923" s="33">
        <v>1.26</v>
      </c>
      <c r="Y2923" s="33">
        <v>16.200000000000003</v>
      </c>
      <c r="Z2923" s="14">
        <f t="shared" si="183"/>
        <v>0.34974093264248707</v>
      </c>
      <c r="AA2923" s="13" t="s">
        <v>88</v>
      </c>
      <c r="AB2923" s="33">
        <v>0</v>
      </c>
      <c r="AC2923" s="33">
        <v>28.860000000000007</v>
      </c>
    </row>
    <row r="2924" spans="2:29" x14ac:dyDescent="0.3">
      <c r="B2924" s="19"/>
      <c r="D2924" s="13" t="s">
        <v>9027</v>
      </c>
      <c r="E2924" s="29">
        <v>43321</v>
      </c>
      <c r="F2924" s="29" t="str">
        <f t="shared" si="184"/>
        <v>Thu</v>
      </c>
      <c r="G2924" s="29" t="str">
        <f t="shared" si="185"/>
        <v>Aug</v>
      </c>
      <c r="H2924" s="34">
        <f t="shared" si="182"/>
        <v>2018</v>
      </c>
      <c r="I2924" s="29">
        <v>43325</v>
      </c>
      <c r="J2924" s="13" t="s">
        <v>50</v>
      </c>
      <c r="K2924" s="13" t="s">
        <v>887</v>
      </c>
      <c r="L2924" s="13" t="s">
        <v>24</v>
      </c>
      <c r="M2924" s="13" t="s">
        <v>875</v>
      </c>
      <c r="N2924" s="13" t="s">
        <v>71</v>
      </c>
      <c r="O2924" s="13" t="s">
        <v>27</v>
      </c>
      <c r="P2924" s="13" t="s">
        <v>28</v>
      </c>
      <c r="Q2924" s="13" t="s">
        <v>888</v>
      </c>
      <c r="R2924" s="13" t="s">
        <v>57</v>
      </c>
      <c r="S2924" s="13" t="s">
        <v>86</v>
      </c>
      <c r="T2924" s="13" t="s">
        <v>889</v>
      </c>
      <c r="U2924" s="33">
        <v>954.36</v>
      </c>
      <c r="V2924" s="15">
        <v>3</v>
      </c>
      <c r="W2924" s="14">
        <v>0</v>
      </c>
      <c r="X2924" s="33">
        <v>151.72999999999999</v>
      </c>
      <c r="Y2924" s="33">
        <v>343.53000000000003</v>
      </c>
      <c r="Z2924" s="14">
        <f t="shared" si="183"/>
        <v>0.35995850622406644</v>
      </c>
      <c r="AA2924" s="13" t="s">
        <v>60</v>
      </c>
      <c r="AB2924" s="33">
        <v>0</v>
      </c>
      <c r="AC2924" s="33">
        <v>459.09999999999997</v>
      </c>
    </row>
    <row r="2925" spans="2:29" x14ac:dyDescent="0.3">
      <c r="B2925" s="19"/>
      <c r="D2925" s="13" t="s">
        <v>9028</v>
      </c>
      <c r="E2925" s="29">
        <v>42766</v>
      </c>
      <c r="F2925" s="29" t="str">
        <f t="shared" si="184"/>
        <v>Tue</v>
      </c>
      <c r="G2925" s="29" t="str">
        <f t="shared" si="185"/>
        <v>Jan</v>
      </c>
      <c r="H2925" s="34">
        <f t="shared" si="182"/>
        <v>2017</v>
      </c>
      <c r="I2925" s="29">
        <v>42772</v>
      </c>
      <c r="J2925" s="13" t="s">
        <v>50</v>
      </c>
      <c r="K2925" s="13" t="s">
        <v>2374</v>
      </c>
      <c r="L2925" s="13" t="s">
        <v>24</v>
      </c>
      <c r="M2925" s="13" t="s">
        <v>263</v>
      </c>
      <c r="N2925" s="13" t="s">
        <v>263</v>
      </c>
      <c r="O2925" s="13" t="s">
        <v>27</v>
      </c>
      <c r="P2925" s="13" t="s">
        <v>28</v>
      </c>
      <c r="Q2925" s="13" t="s">
        <v>3363</v>
      </c>
      <c r="R2925" s="13" t="s">
        <v>30</v>
      </c>
      <c r="S2925" s="13" t="s">
        <v>1121</v>
      </c>
      <c r="T2925" s="13" t="s">
        <v>3364</v>
      </c>
      <c r="U2925" s="33">
        <v>163.98000000000002</v>
      </c>
      <c r="V2925" s="15">
        <v>6</v>
      </c>
      <c r="W2925" s="14">
        <v>0</v>
      </c>
      <c r="X2925" s="33">
        <v>10.65</v>
      </c>
      <c r="Y2925" s="33">
        <v>18</v>
      </c>
      <c r="Z2925" s="14">
        <f t="shared" si="183"/>
        <v>0.1097694840834248</v>
      </c>
      <c r="AA2925" s="13" t="s">
        <v>88</v>
      </c>
      <c r="AB2925" s="33">
        <v>0</v>
      </c>
      <c r="AC2925" s="33">
        <v>135.33000000000001</v>
      </c>
    </row>
    <row r="2926" spans="2:29" x14ac:dyDescent="0.3">
      <c r="B2926" s="19"/>
      <c r="D2926" s="13" t="s">
        <v>9029</v>
      </c>
      <c r="E2926" s="29">
        <v>43057</v>
      </c>
      <c r="F2926" s="29" t="str">
        <f t="shared" si="184"/>
        <v>Sat</v>
      </c>
      <c r="G2926" s="29" t="str">
        <f t="shared" si="185"/>
        <v>Nov</v>
      </c>
      <c r="H2926" s="34">
        <f t="shared" si="182"/>
        <v>2017</v>
      </c>
      <c r="I2926" s="29">
        <v>43064</v>
      </c>
      <c r="J2926" s="13" t="s">
        <v>50</v>
      </c>
      <c r="K2926" s="13" t="s">
        <v>2374</v>
      </c>
      <c r="L2926" s="13" t="s">
        <v>24</v>
      </c>
      <c r="M2926" s="13" t="s">
        <v>421</v>
      </c>
      <c r="N2926" s="13" t="s">
        <v>421</v>
      </c>
      <c r="O2926" s="13" t="s">
        <v>27</v>
      </c>
      <c r="P2926" s="13" t="s">
        <v>28</v>
      </c>
      <c r="Q2926" s="13" t="s">
        <v>1976</v>
      </c>
      <c r="R2926" s="13" t="s">
        <v>40</v>
      </c>
      <c r="S2926" s="13" t="s">
        <v>48</v>
      </c>
      <c r="T2926" s="13" t="s">
        <v>1977</v>
      </c>
      <c r="U2926" s="33">
        <v>1119.1949999999999</v>
      </c>
      <c r="V2926" s="15">
        <v>5</v>
      </c>
      <c r="W2926" s="14">
        <v>0.3</v>
      </c>
      <c r="X2926" s="33">
        <v>46.43</v>
      </c>
      <c r="Y2926" s="33">
        <v>255.79500000000007</v>
      </c>
      <c r="Z2926" s="14">
        <f t="shared" si="183"/>
        <v>0.22855266508517291</v>
      </c>
      <c r="AA2926" s="13" t="s">
        <v>88</v>
      </c>
      <c r="AB2926" s="33">
        <v>335.75849999999997</v>
      </c>
      <c r="AC2926" s="33">
        <v>481.2115</v>
      </c>
    </row>
    <row r="2927" spans="2:29" x14ac:dyDescent="0.3">
      <c r="B2927" s="19"/>
      <c r="D2927" s="13" t="s">
        <v>9030</v>
      </c>
      <c r="E2927" s="29">
        <v>43057</v>
      </c>
      <c r="F2927" s="29" t="str">
        <f t="shared" si="184"/>
        <v>Sat</v>
      </c>
      <c r="G2927" s="29" t="str">
        <f t="shared" si="185"/>
        <v>Nov</v>
      </c>
      <c r="H2927" s="34">
        <f t="shared" si="182"/>
        <v>2017</v>
      </c>
      <c r="I2927" s="29">
        <v>43064</v>
      </c>
      <c r="J2927" s="13" t="s">
        <v>50</v>
      </c>
      <c r="K2927" s="13" t="s">
        <v>2374</v>
      </c>
      <c r="L2927" s="13" t="s">
        <v>24</v>
      </c>
      <c r="M2927" s="13" t="s">
        <v>421</v>
      </c>
      <c r="N2927" s="13" t="s">
        <v>421</v>
      </c>
      <c r="O2927" s="13" t="s">
        <v>27</v>
      </c>
      <c r="P2927" s="13" t="s">
        <v>28</v>
      </c>
      <c r="Q2927" s="13" t="s">
        <v>3715</v>
      </c>
      <c r="R2927" s="13" t="s">
        <v>30</v>
      </c>
      <c r="S2927" s="13" t="s">
        <v>1567</v>
      </c>
      <c r="T2927" s="13" t="s">
        <v>3716</v>
      </c>
      <c r="U2927" s="33">
        <v>62.400000000000006</v>
      </c>
      <c r="V2927" s="15">
        <v>2</v>
      </c>
      <c r="W2927" s="14">
        <v>0</v>
      </c>
      <c r="X2927" s="33">
        <v>2.68</v>
      </c>
      <c r="Y2927" s="33">
        <v>3.12</v>
      </c>
      <c r="Z2927" s="14">
        <f t="shared" si="183"/>
        <v>4.9999999999999996E-2</v>
      </c>
      <c r="AA2927" s="13" t="s">
        <v>88</v>
      </c>
      <c r="AB2927" s="33">
        <v>0</v>
      </c>
      <c r="AC2927" s="33">
        <v>56.600000000000009</v>
      </c>
    </row>
    <row r="2928" spans="2:29" x14ac:dyDescent="0.3">
      <c r="B2928" s="19"/>
      <c r="D2928" s="13" t="s">
        <v>9031</v>
      </c>
      <c r="E2928" s="29">
        <v>43767</v>
      </c>
      <c r="F2928" s="29" t="str">
        <f t="shared" si="184"/>
        <v>Tue</v>
      </c>
      <c r="G2928" s="29" t="str">
        <f t="shared" si="185"/>
        <v>Oct</v>
      </c>
      <c r="H2928" s="34">
        <f t="shared" si="182"/>
        <v>2019</v>
      </c>
      <c r="I2928" s="29">
        <v>43772</v>
      </c>
      <c r="J2928" s="13" t="s">
        <v>50</v>
      </c>
      <c r="K2928" s="13" t="s">
        <v>2374</v>
      </c>
      <c r="L2928" s="13" t="s">
        <v>24</v>
      </c>
      <c r="M2928" s="13" t="s">
        <v>1766</v>
      </c>
      <c r="N2928" s="13" t="s">
        <v>136</v>
      </c>
      <c r="O2928" s="13" t="s">
        <v>27</v>
      </c>
      <c r="P2928" s="13" t="s">
        <v>28</v>
      </c>
      <c r="Q2928" s="13" t="s">
        <v>5828</v>
      </c>
      <c r="R2928" s="13" t="s">
        <v>30</v>
      </c>
      <c r="S2928" s="13" t="s">
        <v>2751</v>
      </c>
      <c r="T2928" s="13" t="s">
        <v>5829</v>
      </c>
      <c r="U2928" s="33">
        <v>31.050000000000004</v>
      </c>
      <c r="V2928" s="15">
        <v>3</v>
      </c>
      <c r="W2928" s="14">
        <v>0</v>
      </c>
      <c r="X2928" s="33">
        <v>2.34</v>
      </c>
      <c r="Y2928" s="33">
        <v>9.27</v>
      </c>
      <c r="Z2928" s="14">
        <f t="shared" si="183"/>
        <v>0.29855072463768112</v>
      </c>
      <c r="AA2928" s="13" t="s">
        <v>88</v>
      </c>
      <c r="AB2928" s="33">
        <v>0</v>
      </c>
      <c r="AC2928" s="33">
        <v>19.440000000000005</v>
      </c>
    </row>
    <row r="2929" spans="2:29" x14ac:dyDescent="0.3">
      <c r="B2929" s="19"/>
      <c r="D2929" s="13" t="s">
        <v>9032</v>
      </c>
      <c r="E2929" s="29">
        <v>43767</v>
      </c>
      <c r="F2929" s="29" t="str">
        <f t="shared" si="184"/>
        <v>Tue</v>
      </c>
      <c r="G2929" s="29" t="str">
        <f t="shared" si="185"/>
        <v>Oct</v>
      </c>
      <c r="H2929" s="34">
        <f t="shared" si="182"/>
        <v>2019</v>
      </c>
      <c r="I2929" s="29">
        <v>43772</v>
      </c>
      <c r="J2929" s="13" t="s">
        <v>50</v>
      </c>
      <c r="K2929" s="13" t="s">
        <v>2374</v>
      </c>
      <c r="L2929" s="13" t="s">
        <v>24</v>
      </c>
      <c r="M2929" s="13" t="s">
        <v>1766</v>
      </c>
      <c r="N2929" s="13" t="s">
        <v>136</v>
      </c>
      <c r="O2929" s="13" t="s">
        <v>27</v>
      </c>
      <c r="P2929" s="13" t="s">
        <v>28</v>
      </c>
      <c r="Q2929" s="13" t="s">
        <v>5136</v>
      </c>
      <c r="R2929" s="13" t="s">
        <v>30</v>
      </c>
      <c r="S2929" s="13" t="s">
        <v>2751</v>
      </c>
      <c r="T2929" s="13" t="s">
        <v>5137</v>
      </c>
      <c r="U2929" s="33">
        <v>29.07</v>
      </c>
      <c r="V2929" s="15">
        <v>3</v>
      </c>
      <c r="W2929" s="14">
        <v>0</v>
      </c>
      <c r="X2929" s="33">
        <v>2.29</v>
      </c>
      <c r="Y2929" s="33">
        <v>14.49</v>
      </c>
      <c r="Z2929" s="14">
        <f t="shared" si="183"/>
        <v>0.49845201238390091</v>
      </c>
      <c r="AA2929" s="13" t="s">
        <v>88</v>
      </c>
      <c r="AB2929" s="33">
        <v>0</v>
      </c>
      <c r="AC2929" s="33">
        <v>12.290000000000001</v>
      </c>
    </row>
    <row r="2930" spans="2:29" x14ac:dyDescent="0.3">
      <c r="B2930" s="19"/>
      <c r="D2930" s="13" t="s">
        <v>9033</v>
      </c>
      <c r="E2930" s="29">
        <v>43433</v>
      </c>
      <c r="F2930" s="29" t="str">
        <f t="shared" si="184"/>
        <v>Thu</v>
      </c>
      <c r="G2930" s="29" t="str">
        <f t="shared" si="185"/>
        <v>Nov</v>
      </c>
      <c r="H2930" s="34">
        <f t="shared" si="182"/>
        <v>2018</v>
      </c>
      <c r="I2930" s="29">
        <v>43438</v>
      </c>
      <c r="J2930" s="13" t="s">
        <v>50</v>
      </c>
      <c r="K2930" s="13" t="s">
        <v>5441</v>
      </c>
      <c r="L2930" s="13" t="s">
        <v>24</v>
      </c>
      <c r="M2930" s="13" t="s">
        <v>233</v>
      </c>
      <c r="N2930" s="13" t="s">
        <v>234</v>
      </c>
      <c r="O2930" s="13" t="s">
        <v>54</v>
      </c>
      <c r="P2930" s="13" t="s">
        <v>55</v>
      </c>
      <c r="Q2930" s="13" t="s">
        <v>5116</v>
      </c>
      <c r="R2930" s="13" t="s">
        <v>30</v>
      </c>
      <c r="S2930" s="13" t="s">
        <v>1121</v>
      </c>
      <c r="T2930" s="13" t="s">
        <v>5117</v>
      </c>
      <c r="U2930" s="33">
        <v>63.64439999999999</v>
      </c>
      <c r="V2930" s="15">
        <v>6</v>
      </c>
      <c r="W2930" s="14">
        <v>0.17</v>
      </c>
      <c r="X2930" s="33">
        <v>4.26</v>
      </c>
      <c r="Y2930" s="33">
        <v>-13.035600000000001</v>
      </c>
      <c r="Z2930" s="14">
        <f t="shared" si="183"/>
        <v>-0.20481927710843378</v>
      </c>
      <c r="AA2930" s="13" t="s">
        <v>88</v>
      </c>
      <c r="AB2930" s="33">
        <v>10.819547999999999</v>
      </c>
      <c r="AC2930" s="33">
        <v>61.600451999999997</v>
      </c>
    </row>
    <row r="2931" spans="2:29" x14ac:dyDescent="0.3">
      <c r="B2931" s="19"/>
      <c r="D2931" s="13" t="s">
        <v>9034</v>
      </c>
      <c r="E2931" s="29">
        <v>43464</v>
      </c>
      <c r="F2931" s="29" t="str">
        <f t="shared" si="184"/>
        <v>Sun</v>
      </c>
      <c r="G2931" s="29" t="str">
        <f t="shared" si="185"/>
        <v>Dec</v>
      </c>
      <c r="H2931" s="34">
        <f t="shared" si="182"/>
        <v>2018</v>
      </c>
      <c r="I2931" s="29">
        <v>43469</v>
      </c>
      <c r="J2931" s="13" t="s">
        <v>50</v>
      </c>
      <c r="K2931" s="13" t="s">
        <v>5886</v>
      </c>
      <c r="L2931" s="13" t="s">
        <v>36</v>
      </c>
      <c r="M2931" s="13" t="s">
        <v>304</v>
      </c>
      <c r="N2931" s="13" t="s">
        <v>305</v>
      </c>
      <c r="O2931" s="13" t="s">
        <v>54</v>
      </c>
      <c r="P2931" s="13" t="s">
        <v>55</v>
      </c>
      <c r="Q2931" s="13" t="s">
        <v>5557</v>
      </c>
      <c r="R2931" s="13" t="s">
        <v>30</v>
      </c>
      <c r="S2931" s="13" t="s">
        <v>1567</v>
      </c>
      <c r="T2931" s="13" t="s">
        <v>5558</v>
      </c>
      <c r="U2931" s="33">
        <v>21.496800000000004</v>
      </c>
      <c r="V2931" s="15">
        <v>2</v>
      </c>
      <c r="W2931" s="14">
        <v>0.47000000000000003</v>
      </c>
      <c r="X2931" s="33">
        <v>1.98</v>
      </c>
      <c r="Y2931" s="33">
        <v>-16.243200000000002</v>
      </c>
      <c r="Z2931" s="14">
        <f t="shared" si="183"/>
        <v>-0.75561013732276427</v>
      </c>
      <c r="AA2931" s="13" t="s">
        <v>88</v>
      </c>
      <c r="AB2931" s="33">
        <v>10.103496000000002</v>
      </c>
      <c r="AC2931" s="33">
        <v>25.656504000000005</v>
      </c>
    </row>
    <row r="2932" spans="2:29" x14ac:dyDescent="0.3">
      <c r="B2932" s="19"/>
      <c r="D2932" s="13" t="s">
        <v>9035</v>
      </c>
      <c r="E2932" s="29">
        <v>43646</v>
      </c>
      <c r="F2932" s="29" t="str">
        <f t="shared" si="184"/>
        <v>Sun</v>
      </c>
      <c r="G2932" s="29" t="str">
        <f t="shared" si="185"/>
        <v>Jun</v>
      </c>
      <c r="H2932" s="34">
        <f t="shared" si="182"/>
        <v>2019</v>
      </c>
      <c r="I2932" s="29">
        <v>43651</v>
      </c>
      <c r="J2932" s="13" t="s">
        <v>50</v>
      </c>
      <c r="K2932" s="13" t="s">
        <v>4040</v>
      </c>
      <c r="L2932" s="13" t="s">
        <v>82</v>
      </c>
      <c r="M2932" s="13" t="s">
        <v>4041</v>
      </c>
      <c r="N2932" s="13" t="s">
        <v>421</v>
      </c>
      <c r="O2932" s="13" t="s">
        <v>27</v>
      </c>
      <c r="P2932" s="13" t="s">
        <v>28</v>
      </c>
      <c r="Q2932" s="13" t="s">
        <v>4042</v>
      </c>
      <c r="R2932" s="13" t="s">
        <v>30</v>
      </c>
      <c r="S2932" s="13" t="s">
        <v>1567</v>
      </c>
      <c r="T2932" s="13" t="s">
        <v>4043</v>
      </c>
      <c r="U2932" s="33">
        <v>215.46</v>
      </c>
      <c r="V2932" s="15">
        <v>14</v>
      </c>
      <c r="W2932" s="14">
        <v>0</v>
      </c>
      <c r="X2932" s="33">
        <v>14.5</v>
      </c>
      <c r="Y2932" s="33">
        <v>0</v>
      </c>
      <c r="Z2932" s="14">
        <f t="shared" si="183"/>
        <v>0</v>
      </c>
      <c r="AA2932" s="13" t="s">
        <v>88</v>
      </c>
      <c r="AB2932" s="33">
        <v>0</v>
      </c>
      <c r="AC2932" s="33">
        <v>200.96</v>
      </c>
    </row>
    <row r="2933" spans="2:29" x14ac:dyDescent="0.3">
      <c r="B2933" s="19"/>
      <c r="D2933" s="13" t="s">
        <v>9036</v>
      </c>
      <c r="E2933" s="29">
        <v>43646</v>
      </c>
      <c r="F2933" s="29" t="str">
        <f t="shared" si="184"/>
        <v>Sun</v>
      </c>
      <c r="G2933" s="29" t="str">
        <f t="shared" si="185"/>
        <v>Jun</v>
      </c>
      <c r="H2933" s="34">
        <f t="shared" si="182"/>
        <v>2019</v>
      </c>
      <c r="I2933" s="29">
        <v>43651</v>
      </c>
      <c r="J2933" s="13" t="s">
        <v>50</v>
      </c>
      <c r="K2933" s="13" t="s">
        <v>4040</v>
      </c>
      <c r="L2933" s="13" t="s">
        <v>82</v>
      </c>
      <c r="M2933" s="13" t="s">
        <v>4041</v>
      </c>
      <c r="N2933" s="13" t="s">
        <v>421</v>
      </c>
      <c r="O2933" s="13" t="s">
        <v>27</v>
      </c>
      <c r="P2933" s="13" t="s">
        <v>28</v>
      </c>
      <c r="Q2933" s="13" t="s">
        <v>3796</v>
      </c>
      <c r="R2933" s="13" t="s">
        <v>30</v>
      </c>
      <c r="S2933" s="13" t="s">
        <v>1607</v>
      </c>
      <c r="T2933" s="13" t="s">
        <v>3797</v>
      </c>
      <c r="U2933" s="33">
        <v>97.32</v>
      </c>
      <c r="V2933" s="15">
        <v>2</v>
      </c>
      <c r="W2933" s="14">
        <v>0</v>
      </c>
      <c r="X2933" s="33">
        <v>8.18</v>
      </c>
      <c r="Y2933" s="33">
        <v>4.8600000000000003</v>
      </c>
      <c r="Z2933" s="14">
        <f t="shared" si="183"/>
        <v>4.9938347718865607E-2</v>
      </c>
      <c r="AA2933" s="13" t="s">
        <v>88</v>
      </c>
      <c r="AB2933" s="33">
        <v>0</v>
      </c>
      <c r="AC2933" s="33">
        <v>84.279999999999987</v>
      </c>
    </row>
    <row r="2934" spans="2:29" x14ac:dyDescent="0.3">
      <c r="B2934" s="19"/>
      <c r="D2934" s="13" t="s">
        <v>9037</v>
      </c>
      <c r="E2934" s="29">
        <v>43646</v>
      </c>
      <c r="F2934" s="29" t="str">
        <f t="shared" si="184"/>
        <v>Sun</v>
      </c>
      <c r="G2934" s="29" t="str">
        <f t="shared" si="185"/>
        <v>Jun</v>
      </c>
      <c r="H2934" s="34">
        <f t="shared" si="182"/>
        <v>2019</v>
      </c>
      <c r="I2934" s="29">
        <v>43651</v>
      </c>
      <c r="J2934" s="13" t="s">
        <v>50</v>
      </c>
      <c r="K2934" s="13" t="s">
        <v>4040</v>
      </c>
      <c r="L2934" s="13" t="s">
        <v>82</v>
      </c>
      <c r="M2934" s="13" t="s">
        <v>4041</v>
      </c>
      <c r="N2934" s="13" t="s">
        <v>421</v>
      </c>
      <c r="O2934" s="13" t="s">
        <v>27</v>
      </c>
      <c r="P2934" s="13" t="s">
        <v>28</v>
      </c>
      <c r="Q2934" s="13" t="s">
        <v>2874</v>
      </c>
      <c r="R2934" s="13" t="s">
        <v>30</v>
      </c>
      <c r="S2934" s="13" t="s">
        <v>1121</v>
      </c>
      <c r="T2934" s="13" t="s">
        <v>2875</v>
      </c>
      <c r="U2934" s="33">
        <v>51.779999999999994</v>
      </c>
      <c r="V2934" s="15">
        <v>1</v>
      </c>
      <c r="W2934" s="14">
        <v>0</v>
      </c>
      <c r="X2934" s="33">
        <v>6.72</v>
      </c>
      <c r="Y2934" s="33">
        <v>5.16</v>
      </c>
      <c r="Z2934" s="14">
        <f t="shared" si="183"/>
        <v>9.9652375434530718E-2</v>
      </c>
      <c r="AA2934" s="13" t="s">
        <v>88</v>
      </c>
      <c r="AB2934" s="33">
        <v>0</v>
      </c>
      <c r="AC2934" s="33">
        <v>39.899999999999991</v>
      </c>
    </row>
    <row r="2935" spans="2:29" x14ac:dyDescent="0.3">
      <c r="B2935" s="19"/>
      <c r="D2935" s="13" t="s">
        <v>9038</v>
      </c>
      <c r="E2935" s="29">
        <v>43646</v>
      </c>
      <c r="F2935" s="29" t="str">
        <f t="shared" si="184"/>
        <v>Sun</v>
      </c>
      <c r="G2935" s="29" t="str">
        <f t="shared" si="185"/>
        <v>Jun</v>
      </c>
      <c r="H2935" s="34">
        <f t="shared" si="182"/>
        <v>2019</v>
      </c>
      <c r="I2935" s="29">
        <v>43651</v>
      </c>
      <c r="J2935" s="13" t="s">
        <v>50</v>
      </c>
      <c r="K2935" s="13" t="s">
        <v>4040</v>
      </c>
      <c r="L2935" s="13" t="s">
        <v>82</v>
      </c>
      <c r="M2935" s="13" t="s">
        <v>4041</v>
      </c>
      <c r="N2935" s="13" t="s">
        <v>421</v>
      </c>
      <c r="O2935" s="13" t="s">
        <v>27</v>
      </c>
      <c r="P2935" s="13" t="s">
        <v>28</v>
      </c>
      <c r="Q2935" s="13" t="s">
        <v>3395</v>
      </c>
      <c r="R2935" s="13" t="s">
        <v>30</v>
      </c>
      <c r="S2935" s="13" t="s">
        <v>1789</v>
      </c>
      <c r="T2935" s="13" t="s">
        <v>3396</v>
      </c>
      <c r="U2935" s="33">
        <v>53.400000000000006</v>
      </c>
      <c r="V2935" s="15">
        <v>2</v>
      </c>
      <c r="W2935" s="14">
        <v>0</v>
      </c>
      <c r="X2935" s="33">
        <v>3.03</v>
      </c>
      <c r="Y2935" s="33">
        <v>11.7</v>
      </c>
      <c r="Z2935" s="14">
        <f t="shared" si="183"/>
        <v>0.21910112359550557</v>
      </c>
      <c r="AA2935" s="13" t="s">
        <v>88</v>
      </c>
      <c r="AB2935" s="33">
        <v>0</v>
      </c>
      <c r="AC2935" s="33">
        <v>38.67</v>
      </c>
    </row>
    <row r="2936" spans="2:29" x14ac:dyDescent="0.3">
      <c r="B2936" s="19"/>
      <c r="D2936" s="13" t="s">
        <v>9039</v>
      </c>
      <c r="E2936" s="29">
        <v>43706</v>
      </c>
      <c r="F2936" s="29" t="str">
        <f t="shared" si="184"/>
        <v>Thu</v>
      </c>
      <c r="G2936" s="29" t="str">
        <f t="shared" si="185"/>
        <v>Aug</v>
      </c>
      <c r="H2936" s="34">
        <f t="shared" si="182"/>
        <v>2019</v>
      </c>
      <c r="I2936" s="29">
        <v>43711</v>
      </c>
      <c r="J2936" s="13" t="s">
        <v>50</v>
      </c>
      <c r="K2936" s="13" t="s">
        <v>2548</v>
      </c>
      <c r="L2936" s="13" t="s">
        <v>82</v>
      </c>
      <c r="M2936" s="13" t="s">
        <v>1761</v>
      </c>
      <c r="N2936" s="13" t="s">
        <v>436</v>
      </c>
      <c r="O2936" s="13" t="s">
        <v>201</v>
      </c>
      <c r="P2936" s="13" t="s">
        <v>28</v>
      </c>
      <c r="Q2936" s="13" t="s">
        <v>2423</v>
      </c>
      <c r="R2936" s="13" t="s">
        <v>30</v>
      </c>
      <c r="S2936" s="13" t="s">
        <v>289</v>
      </c>
      <c r="T2936" s="13" t="s">
        <v>2424</v>
      </c>
      <c r="U2936" s="33">
        <v>288</v>
      </c>
      <c r="V2936" s="15">
        <v>6</v>
      </c>
      <c r="W2936" s="14">
        <v>0</v>
      </c>
      <c r="X2936" s="33">
        <v>40.799999999999997</v>
      </c>
      <c r="Y2936" s="33">
        <v>20.160000000000004</v>
      </c>
      <c r="Z2936" s="14">
        <f t="shared" si="183"/>
        <v>7.0000000000000007E-2</v>
      </c>
      <c r="AA2936" s="13" t="s">
        <v>60</v>
      </c>
      <c r="AB2936" s="33">
        <v>0</v>
      </c>
      <c r="AC2936" s="33">
        <v>227.04</v>
      </c>
    </row>
    <row r="2937" spans="2:29" x14ac:dyDescent="0.3">
      <c r="B2937" s="19"/>
      <c r="D2937" s="13" t="s">
        <v>9040</v>
      </c>
      <c r="E2937" s="29">
        <v>43001</v>
      </c>
      <c r="F2937" s="29" t="str">
        <f t="shared" si="184"/>
        <v>Sat</v>
      </c>
      <c r="G2937" s="29" t="str">
        <f t="shared" si="185"/>
        <v>Sep</v>
      </c>
      <c r="H2937" s="34">
        <f t="shared" si="182"/>
        <v>2017</v>
      </c>
      <c r="I2937" s="29">
        <v>43006</v>
      </c>
      <c r="J2937" s="13" t="s">
        <v>22</v>
      </c>
      <c r="K2937" s="13" t="s">
        <v>800</v>
      </c>
      <c r="L2937" s="13" t="s">
        <v>24</v>
      </c>
      <c r="M2937" s="13" t="s">
        <v>37</v>
      </c>
      <c r="N2937" s="13" t="s">
        <v>38</v>
      </c>
      <c r="O2937" s="13" t="s">
        <v>27</v>
      </c>
      <c r="P2937" s="13" t="s">
        <v>28</v>
      </c>
      <c r="Q2937" s="13" t="s">
        <v>2728</v>
      </c>
      <c r="R2937" s="13" t="s">
        <v>30</v>
      </c>
      <c r="S2937" s="13" t="s">
        <v>289</v>
      </c>
      <c r="T2937" s="13" t="s">
        <v>2729</v>
      </c>
      <c r="U2937" s="33">
        <v>190.2</v>
      </c>
      <c r="V2937" s="15">
        <v>4</v>
      </c>
      <c r="W2937" s="14">
        <v>0</v>
      </c>
      <c r="X2937" s="33">
        <v>22.82</v>
      </c>
      <c r="Y2937" s="33">
        <v>34.200000000000003</v>
      </c>
      <c r="Z2937" s="14">
        <f t="shared" si="183"/>
        <v>0.17981072555205049</v>
      </c>
      <c r="AA2937" s="13" t="s">
        <v>88</v>
      </c>
      <c r="AB2937" s="33">
        <v>0</v>
      </c>
      <c r="AC2937" s="33">
        <v>133.18</v>
      </c>
    </row>
    <row r="2938" spans="2:29" x14ac:dyDescent="0.3">
      <c r="B2938" s="19"/>
      <c r="D2938" s="13" t="s">
        <v>9041</v>
      </c>
      <c r="E2938" s="29">
        <v>43001</v>
      </c>
      <c r="F2938" s="29" t="str">
        <f t="shared" si="184"/>
        <v>Sat</v>
      </c>
      <c r="G2938" s="29" t="str">
        <f t="shared" si="185"/>
        <v>Sep</v>
      </c>
      <c r="H2938" s="34">
        <f t="shared" si="182"/>
        <v>2017</v>
      </c>
      <c r="I2938" s="29">
        <v>43006</v>
      </c>
      <c r="J2938" s="13" t="s">
        <v>22</v>
      </c>
      <c r="K2938" s="13" t="s">
        <v>800</v>
      </c>
      <c r="L2938" s="13" t="s">
        <v>24</v>
      </c>
      <c r="M2938" s="13" t="s">
        <v>37</v>
      </c>
      <c r="N2938" s="13" t="s">
        <v>38</v>
      </c>
      <c r="O2938" s="13" t="s">
        <v>27</v>
      </c>
      <c r="P2938" s="13" t="s">
        <v>28</v>
      </c>
      <c r="Q2938" s="13" t="s">
        <v>1467</v>
      </c>
      <c r="R2938" s="13" t="s">
        <v>30</v>
      </c>
      <c r="S2938" s="13" t="s">
        <v>289</v>
      </c>
      <c r="T2938" s="13" t="s">
        <v>1468</v>
      </c>
      <c r="U2938" s="33">
        <v>207.35999999999996</v>
      </c>
      <c r="V2938" s="15">
        <v>1</v>
      </c>
      <c r="W2938" s="14">
        <v>0</v>
      </c>
      <c r="X2938" s="33">
        <v>7.49</v>
      </c>
      <c r="Y2938" s="33">
        <v>4.1399999999999997</v>
      </c>
      <c r="Z2938" s="14">
        <f t="shared" si="183"/>
        <v>1.996527777777778E-2</v>
      </c>
      <c r="AA2938" s="13" t="s">
        <v>88</v>
      </c>
      <c r="AB2938" s="33">
        <v>0</v>
      </c>
      <c r="AC2938" s="33">
        <v>195.72999999999996</v>
      </c>
    </row>
    <row r="2939" spans="2:29" x14ac:dyDescent="0.3">
      <c r="B2939" s="19"/>
      <c r="D2939" s="13" t="s">
        <v>9042</v>
      </c>
      <c r="E2939" s="29">
        <v>43001</v>
      </c>
      <c r="F2939" s="29" t="str">
        <f t="shared" si="184"/>
        <v>Sat</v>
      </c>
      <c r="G2939" s="29" t="str">
        <f t="shared" si="185"/>
        <v>Sep</v>
      </c>
      <c r="H2939" s="34">
        <f t="shared" si="182"/>
        <v>2017</v>
      </c>
      <c r="I2939" s="29">
        <v>43006</v>
      </c>
      <c r="J2939" s="13" t="s">
        <v>22</v>
      </c>
      <c r="K2939" s="13" t="s">
        <v>800</v>
      </c>
      <c r="L2939" s="13" t="s">
        <v>24</v>
      </c>
      <c r="M2939" s="13" t="s">
        <v>37</v>
      </c>
      <c r="N2939" s="13" t="s">
        <v>38</v>
      </c>
      <c r="O2939" s="13" t="s">
        <v>27</v>
      </c>
      <c r="P2939" s="13" t="s">
        <v>28</v>
      </c>
      <c r="Q2939" s="13" t="s">
        <v>5104</v>
      </c>
      <c r="R2939" s="13" t="s">
        <v>30</v>
      </c>
      <c r="S2939" s="13" t="s">
        <v>2177</v>
      </c>
      <c r="T2939" s="13" t="s">
        <v>5105</v>
      </c>
      <c r="U2939" s="33">
        <v>80.22</v>
      </c>
      <c r="V2939" s="15">
        <v>7</v>
      </c>
      <c r="W2939" s="14">
        <v>0</v>
      </c>
      <c r="X2939" s="33">
        <v>6.15</v>
      </c>
      <c r="Y2939" s="33">
        <v>38.43</v>
      </c>
      <c r="Z2939" s="14">
        <f t="shared" si="183"/>
        <v>0.47905759162303663</v>
      </c>
      <c r="AA2939" s="13" t="s">
        <v>88</v>
      </c>
      <c r="AB2939" s="33">
        <v>0</v>
      </c>
      <c r="AC2939" s="33">
        <v>35.639999999999993</v>
      </c>
    </row>
    <row r="2940" spans="2:29" x14ac:dyDescent="0.3">
      <c r="B2940" s="19"/>
      <c r="D2940" s="13" t="s">
        <v>9043</v>
      </c>
      <c r="E2940" s="29">
        <v>43112</v>
      </c>
      <c r="F2940" s="29" t="str">
        <f t="shared" si="184"/>
        <v>Fri</v>
      </c>
      <c r="G2940" s="29" t="str">
        <f t="shared" si="185"/>
        <v>Jan</v>
      </c>
      <c r="H2940" s="34">
        <f t="shared" si="182"/>
        <v>2018</v>
      </c>
      <c r="I2940" s="29">
        <v>43119</v>
      </c>
      <c r="J2940" s="13" t="s">
        <v>50</v>
      </c>
      <c r="K2940" s="13" t="s">
        <v>800</v>
      </c>
      <c r="L2940" s="13" t="s">
        <v>24</v>
      </c>
      <c r="M2940" s="13" t="s">
        <v>767</v>
      </c>
      <c r="N2940" s="13" t="s">
        <v>187</v>
      </c>
      <c r="O2940" s="13" t="s">
        <v>27</v>
      </c>
      <c r="P2940" s="13" t="s">
        <v>28</v>
      </c>
      <c r="Q2940" s="13" t="s">
        <v>801</v>
      </c>
      <c r="R2940" s="13" t="s">
        <v>40</v>
      </c>
      <c r="S2940" s="13" t="s">
        <v>67</v>
      </c>
      <c r="T2940" s="13" t="s">
        <v>802</v>
      </c>
      <c r="U2940" s="33">
        <v>1962.0000000000002</v>
      </c>
      <c r="V2940" s="15">
        <v>10</v>
      </c>
      <c r="W2940" s="14">
        <v>0</v>
      </c>
      <c r="X2940" s="33">
        <v>162.76</v>
      </c>
      <c r="Y2940" s="33">
        <v>392.40000000000003</v>
      </c>
      <c r="Z2940" s="14">
        <f t="shared" si="183"/>
        <v>0.19999999999999998</v>
      </c>
      <c r="AA2940" s="13" t="s">
        <v>88</v>
      </c>
      <c r="AB2940" s="33">
        <v>0</v>
      </c>
      <c r="AC2940" s="33">
        <v>1406.8400000000001</v>
      </c>
    </row>
    <row r="2941" spans="2:29" x14ac:dyDescent="0.3">
      <c r="B2941" s="19"/>
      <c r="D2941" s="13" t="s">
        <v>9044</v>
      </c>
      <c r="E2941" s="29">
        <v>43112</v>
      </c>
      <c r="F2941" s="29" t="str">
        <f t="shared" si="184"/>
        <v>Fri</v>
      </c>
      <c r="G2941" s="29" t="str">
        <f t="shared" si="185"/>
        <v>Jan</v>
      </c>
      <c r="H2941" s="34">
        <f t="shared" si="182"/>
        <v>2018</v>
      </c>
      <c r="I2941" s="29">
        <v>43119</v>
      </c>
      <c r="J2941" s="13" t="s">
        <v>50</v>
      </c>
      <c r="K2941" s="13" t="s">
        <v>800</v>
      </c>
      <c r="L2941" s="13" t="s">
        <v>24</v>
      </c>
      <c r="M2941" s="13" t="s">
        <v>767</v>
      </c>
      <c r="N2941" s="13" t="s">
        <v>187</v>
      </c>
      <c r="O2941" s="13" t="s">
        <v>27</v>
      </c>
      <c r="P2941" s="13" t="s">
        <v>28</v>
      </c>
      <c r="Q2941" s="13" t="s">
        <v>1639</v>
      </c>
      <c r="R2941" s="13" t="s">
        <v>40</v>
      </c>
      <c r="S2941" s="13" t="s">
        <v>41</v>
      </c>
      <c r="T2941" s="13" t="s">
        <v>1640</v>
      </c>
      <c r="U2941" s="33">
        <v>166.56</v>
      </c>
      <c r="V2941" s="15">
        <v>2</v>
      </c>
      <c r="W2941" s="14">
        <v>0</v>
      </c>
      <c r="X2941" s="33">
        <v>16.170000000000002</v>
      </c>
      <c r="Y2941" s="33">
        <v>76.56</v>
      </c>
      <c r="Z2941" s="14">
        <f t="shared" si="183"/>
        <v>0.4596541786743516</v>
      </c>
      <c r="AA2941" s="13" t="s">
        <v>88</v>
      </c>
      <c r="AB2941" s="33">
        <v>0</v>
      </c>
      <c r="AC2941" s="33">
        <v>73.829999999999984</v>
      </c>
    </row>
    <row r="2942" spans="2:29" x14ac:dyDescent="0.3">
      <c r="B2942" s="19"/>
      <c r="D2942" s="13" t="s">
        <v>9045</v>
      </c>
      <c r="E2942" s="29">
        <v>43112</v>
      </c>
      <c r="F2942" s="29" t="str">
        <f t="shared" si="184"/>
        <v>Fri</v>
      </c>
      <c r="G2942" s="29" t="str">
        <f t="shared" si="185"/>
        <v>Jan</v>
      </c>
      <c r="H2942" s="34">
        <f t="shared" si="182"/>
        <v>2018</v>
      </c>
      <c r="I2942" s="29">
        <v>43119</v>
      </c>
      <c r="J2942" s="13" t="s">
        <v>50</v>
      </c>
      <c r="K2942" s="13" t="s">
        <v>800</v>
      </c>
      <c r="L2942" s="13" t="s">
        <v>24</v>
      </c>
      <c r="M2942" s="13" t="s">
        <v>767</v>
      </c>
      <c r="N2942" s="13" t="s">
        <v>187</v>
      </c>
      <c r="O2942" s="13" t="s">
        <v>27</v>
      </c>
      <c r="P2942" s="13" t="s">
        <v>28</v>
      </c>
      <c r="Q2942" s="13" t="s">
        <v>2957</v>
      </c>
      <c r="R2942" s="13" t="s">
        <v>57</v>
      </c>
      <c r="S2942" s="13" t="s">
        <v>121</v>
      </c>
      <c r="T2942" s="13" t="s">
        <v>2958</v>
      </c>
      <c r="U2942" s="33">
        <v>45.42</v>
      </c>
      <c r="V2942" s="15">
        <v>1</v>
      </c>
      <c r="W2942" s="14">
        <v>0</v>
      </c>
      <c r="X2942" s="33">
        <v>5.7</v>
      </c>
      <c r="Y2942" s="33">
        <v>12.690000000000001</v>
      </c>
      <c r="Z2942" s="14">
        <f t="shared" si="183"/>
        <v>0.27939233817701453</v>
      </c>
      <c r="AA2942" s="13" t="s">
        <v>88</v>
      </c>
      <c r="AB2942" s="33">
        <v>0</v>
      </c>
      <c r="AC2942" s="33">
        <v>27.029999999999998</v>
      </c>
    </row>
    <row r="2943" spans="2:29" x14ac:dyDescent="0.3">
      <c r="B2943" s="19"/>
      <c r="D2943" s="13" t="s">
        <v>9046</v>
      </c>
      <c r="E2943" s="29">
        <v>43112</v>
      </c>
      <c r="F2943" s="29" t="str">
        <f t="shared" si="184"/>
        <v>Fri</v>
      </c>
      <c r="G2943" s="29" t="str">
        <f t="shared" si="185"/>
        <v>Jan</v>
      </c>
      <c r="H2943" s="34">
        <f t="shared" si="182"/>
        <v>2018</v>
      </c>
      <c r="I2943" s="29">
        <v>43119</v>
      </c>
      <c r="J2943" s="13" t="s">
        <v>50</v>
      </c>
      <c r="K2943" s="13" t="s">
        <v>800</v>
      </c>
      <c r="L2943" s="13" t="s">
        <v>24</v>
      </c>
      <c r="M2943" s="13" t="s">
        <v>767</v>
      </c>
      <c r="N2943" s="13" t="s">
        <v>187</v>
      </c>
      <c r="O2943" s="13" t="s">
        <v>27</v>
      </c>
      <c r="P2943" s="13" t="s">
        <v>28</v>
      </c>
      <c r="Q2943" s="13" t="s">
        <v>4840</v>
      </c>
      <c r="R2943" s="13" t="s">
        <v>30</v>
      </c>
      <c r="S2943" s="13" t="s">
        <v>2751</v>
      </c>
      <c r="T2943" s="13" t="s">
        <v>4841</v>
      </c>
      <c r="U2943" s="33">
        <v>38.429999999999993</v>
      </c>
      <c r="V2943" s="15">
        <v>3</v>
      </c>
      <c r="W2943" s="14">
        <v>0</v>
      </c>
      <c r="X2943" s="33">
        <v>3.37</v>
      </c>
      <c r="Y2943" s="33">
        <v>8.82</v>
      </c>
      <c r="Z2943" s="14">
        <f t="shared" si="183"/>
        <v>0.22950819672131154</v>
      </c>
      <c r="AA2943" s="13" t="s">
        <v>88</v>
      </c>
      <c r="AB2943" s="33">
        <v>0</v>
      </c>
      <c r="AC2943" s="33">
        <v>26.239999999999995</v>
      </c>
    </row>
    <row r="2944" spans="2:29" x14ac:dyDescent="0.3">
      <c r="B2944" s="19"/>
      <c r="D2944" s="13" t="s">
        <v>9047</v>
      </c>
      <c r="E2944" s="29">
        <v>43112</v>
      </c>
      <c r="F2944" s="29" t="str">
        <f t="shared" si="184"/>
        <v>Fri</v>
      </c>
      <c r="G2944" s="29" t="str">
        <f t="shared" si="185"/>
        <v>Jan</v>
      </c>
      <c r="H2944" s="34">
        <f t="shared" si="182"/>
        <v>2018</v>
      </c>
      <c r="I2944" s="29">
        <v>43119</v>
      </c>
      <c r="J2944" s="13" t="s">
        <v>50</v>
      </c>
      <c r="K2944" s="13" t="s">
        <v>800</v>
      </c>
      <c r="L2944" s="13" t="s">
        <v>24</v>
      </c>
      <c r="M2944" s="13" t="s">
        <v>767</v>
      </c>
      <c r="N2944" s="13" t="s">
        <v>187</v>
      </c>
      <c r="O2944" s="13" t="s">
        <v>27</v>
      </c>
      <c r="P2944" s="13" t="s">
        <v>28</v>
      </c>
      <c r="Q2944" s="13" t="s">
        <v>5643</v>
      </c>
      <c r="R2944" s="13" t="s">
        <v>30</v>
      </c>
      <c r="S2944" s="13" t="s">
        <v>1789</v>
      </c>
      <c r="T2944" s="13" t="s">
        <v>5644</v>
      </c>
      <c r="U2944" s="33">
        <v>51.029999999999994</v>
      </c>
      <c r="V2944" s="15">
        <v>3</v>
      </c>
      <c r="W2944" s="14">
        <v>0</v>
      </c>
      <c r="X2944" s="33">
        <v>3.17</v>
      </c>
      <c r="Y2944" s="33">
        <v>16.830000000000002</v>
      </c>
      <c r="Z2944" s="14">
        <f t="shared" si="183"/>
        <v>0.32980599647266323</v>
      </c>
      <c r="AA2944" s="13" t="s">
        <v>88</v>
      </c>
      <c r="AB2944" s="33">
        <v>0</v>
      </c>
      <c r="AC2944" s="33">
        <v>31.02999999999999</v>
      </c>
    </row>
    <row r="2945" spans="2:29" x14ac:dyDescent="0.3">
      <c r="B2945" s="19"/>
      <c r="D2945" s="13" t="s">
        <v>9048</v>
      </c>
      <c r="E2945" s="29">
        <v>44051</v>
      </c>
      <c r="F2945" s="29" t="str">
        <f t="shared" si="184"/>
        <v>Sat</v>
      </c>
      <c r="G2945" s="29" t="str">
        <f t="shared" si="185"/>
        <v>Aug</v>
      </c>
      <c r="H2945" s="34">
        <f t="shared" si="182"/>
        <v>2020</v>
      </c>
      <c r="I2945" s="29">
        <v>44055</v>
      </c>
      <c r="J2945" s="13" t="s">
        <v>50</v>
      </c>
      <c r="K2945" s="13" t="s">
        <v>800</v>
      </c>
      <c r="L2945" s="13" t="s">
        <v>24</v>
      </c>
      <c r="M2945" s="13" t="s">
        <v>2836</v>
      </c>
      <c r="N2945" s="13" t="s">
        <v>71</v>
      </c>
      <c r="O2945" s="13" t="s">
        <v>27</v>
      </c>
      <c r="P2945" s="13" t="s">
        <v>28</v>
      </c>
      <c r="Q2945" s="13" t="s">
        <v>3253</v>
      </c>
      <c r="R2945" s="13" t="s">
        <v>30</v>
      </c>
      <c r="S2945" s="13" t="s">
        <v>1789</v>
      </c>
      <c r="T2945" s="13" t="s">
        <v>3254</v>
      </c>
      <c r="U2945" s="33">
        <v>340.62</v>
      </c>
      <c r="V2945" s="15">
        <v>7</v>
      </c>
      <c r="W2945" s="14">
        <v>0</v>
      </c>
      <c r="X2945" s="33">
        <v>24.72</v>
      </c>
      <c r="Y2945" s="33">
        <v>74.759999999999991</v>
      </c>
      <c r="Z2945" s="14">
        <f t="shared" si="183"/>
        <v>0.21948212083847099</v>
      </c>
      <c r="AA2945" s="13" t="s">
        <v>88</v>
      </c>
      <c r="AB2945" s="33">
        <v>0</v>
      </c>
      <c r="AC2945" s="33">
        <v>241.14</v>
      </c>
    </row>
    <row r="2946" spans="2:29" x14ac:dyDescent="0.3">
      <c r="B2946" s="19"/>
      <c r="D2946" s="13" t="s">
        <v>9049</v>
      </c>
      <c r="E2946" s="29">
        <v>44131</v>
      </c>
      <c r="F2946" s="29" t="str">
        <f t="shared" si="184"/>
        <v>Tue</v>
      </c>
      <c r="G2946" s="29" t="str">
        <f t="shared" si="185"/>
        <v>Oct</v>
      </c>
      <c r="H2946" s="34">
        <f t="shared" si="182"/>
        <v>2020</v>
      </c>
      <c r="I2946" s="29">
        <v>44133</v>
      </c>
      <c r="J2946" s="13" t="s">
        <v>22</v>
      </c>
      <c r="K2946" s="13" t="s">
        <v>800</v>
      </c>
      <c r="L2946" s="13" t="s">
        <v>24</v>
      </c>
      <c r="M2946" s="13" t="s">
        <v>37</v>
      </c>
      <c r="N2946" s="13" t="s">
        <v>339</v>
      </c>
      <c r="O2946" s="13" t="s">
        <v>27</v>
      </c>
      <c r="P2946" s="13" t="s">
        <v>28</v>
      </c>
      <c r="Q2946" s="13" t="s">
        <v>2774</v>
      </c>
      <c r="R2946" s="13" t="s">
        <v>57</v>
      </c>
      <c r="S2946" s="13" t="s">
        <v>58</v>
      </c>
      <c r="T2946" s="13" t="s">
        <v>2775</v>
      </c>
      <c r="U2946" s="33">
        <v>249.18</v>
      </c>
      <c r="V2946" s="15">
        <v>2</v>
      </c>
      <c r="W2946" s="14">
        <v>0</v>
      </c>
      <c r="X2946" s="33">
        <v>30.12</v>
      </c>
      <c r="Y2946" s="33">
        <v>59.760000000000005</v>
      </c>
      <c r="Z2946" s="14">
        <f t="shared" si="183"/>
        <v>0.23982663135083074</v>
      </c>
      <c r="AA2946" s="13" t="s">
        <v>60</v>
      </c>
      <c r="AB2946" s="33">
        <v>0</v>
      </c>
      <c r="AC2946" s="33">
        <v>159.30000000000001</v>
      </c>
    </row>
    <row r="2947" spans="2:29" x14ac:dyDescent="0.3">
      <c r="B2947" s="19"/>
      <c r="D2947" s="13" t="s">
        <v>9050</v>
      </c>
      <c r="E2947" s="29">
        <v>44131</v>
      </c>
      <c r="F2947" s="29" t="str">
        <f t="shared" si="184"/>
        <v>Tue</v>
      </c>
      <c r="G2947" s="29" t="str">
        <f t="shared" si="185"/>
        <v>Oct</v>
      </c>
      <c r="H2947" s="34">
        <f t="shared" si="182"/>
        <v>2020</v>
      </c>
      <c r="I2947" s="29">
        <v>44133</v>
      </c>
      <c r="J2947" s="13" t="s">
        <v>22</v>
      </c>
      <c r="K2947" s="13" t="s">
        <v>800</v>
      </c>
      <c r="L2947" s="13" t="s">
        <v>24</v>
      </c>
      <c r="M2947" s="13" t="s">
        <v>37</v>
      </c>
      <c r="N2947" s="13" t="s">
        <v>339</v>
      </c>
      <c r="O2947" s="13" t="s">
        <v>27</v>
      </c>
      <c r="P2947" s="13" t="s">
        <v>28</v>
      </c>
      <c r="Q2947" s="13" t="s">
        <v>3363</v>
      </c>
      <c r="R2947" s="13" t="s">
        <v>30</v>
      </c>
      <c r="S2947" s="13" t="s">
        <v>1121</v>
      </c>
      <c r="T2947" s="13" t="s">
        <v>3364</v>
      </c>
      <c r="U2947" s="33">
        <v>109.32000000000002</v>
      </c>
      <c r="V2947" s="15">
        <v>4</v>
      </c>
      <c r="W2947" s="14">
        <v>0</v>
      </c>
      <c r="X2947" s="33">
        <v>23.3</v>
      </c>
      <c r="Y2947" s="33">
        <v>12</v>
      </c>
      <c r="Z2947" s="14">
        <f t="shared" si="183"/>
        <v>0.10976948408342478</v>
      </c>
      <c r="AA2947" s="13" t="s">
        <v>60</v>
      </c>
      <c r="AB2947" s="33">
        <v>0</v>
      </c>
      <c r="AC2947" s="33">
        <v>74.020000000000024</v>
      </c>
    </row>
    <row r="2948" spans="2:29" x14ac:dyDescent="0.3">
      <c r="B2948" s="19"/>
      <c r="D2948" s="13" t="s">
        <v>9051</v>
      </c>
      <c r="E2948" s="29">
        <v>44131</v>
      </c>
      <c r="F2948" s="29" t="str">
        <f t="shared" si="184"/>
        <v>Tue</v>
      </c>
      <c r="G2948" s="29" t="str">
        <f t="shared" si="185"/>
        <v>Oct</v>
      </c>
      <c r="H2948" s="34">
        <f t="shared" si="182"/>
        <v>2020</v>
      </c>
      <c r="I2948" s="29">
        <v>44133</v>
      </c>
      <c r="J2948" s="13" t="s">
        <v>22</v>
      </c>
      <c r="K2948" s="13" t="s">
        <v>800</v>
      </c>
      <c r="L2948" s="13" t="s">
        <v>24</v>
      </c>
      <c r="M2948" s="13" t="s">
        <v>37</v>
      </c>
      <c r="N2948" s="13" t="s">
        <v>339</v>
      </c>
      <c r="O2948" s="13" t="s">
        <v>27</v>
      </c>
      <c r="P2948" s="13" t="s">
        <v>28</v>
      </c>
      <c r="Q2948" s="13" t="s">
        <v>5636</v>
      </c>
      <c r="R2948" s="13" t="s">
        <v>30</v>
      </c>
      <c r="S2948" s="13" t="s">
        <v>2751</v>
      </c>
      <c r="T2948" s="13" t="s">
        <v>5637</v>
      </c>
      <c r="U2948" s="33">
        <v>55.649999999999991</v>
      </c>
      <c r="V2948" s="15">
        <v>5</v>
      </c>
      <c r="W2948" s="14">
        <v>0</v>
      </c>
      <c r="X2948" s="33">
        <v>3.23</v>
      </c>
      <c r="Y2948" s="33">
        <v>19.950000000000003</v>
      </c>
      <c r="Z2948" s="14">
        <f t="shared" si="183"/>
        <v>0.35849056603773594</v>
      </c>
      <c r="AA2948" s="13" t="s">
        <v>60</v>
      </c>
      <c r="AB2948" s="33">
        <v>0</v>
      </c>
      <c r="AC2948" s="33">
        <v>32.469999999999992</v>
      </c>
    </row>
    <row r="2949" spans="2:29" x14ac:dyDescent="0.3">
      <c r="B2949" s="19"/>
      <c r="D2949" s="13" t="s">
        <v>9052</v>
      </c>
      <c r="E2949" s="29">
        <v>43586</v>
      </c>
      <c r="F2949" s="29" t="str">
        <f t="shared" si="184"/>
        <v>Wed</v>
      </c>
      <c r="G2949" s="29" t="str">
        <f t="shared" si="185"/>
        <v>May</v>
      </c>
      <c r="H2949" s="34">
        <f t="shared" si="182"/>
        <v>2019</v>
      </c>
      <c r="I2949" s="29">
        <v>43590</v>
      </c>
      <c r="J2949" s="13" t="s">
        <v>50</v>
      </c>
      <c r="K2949" s="13" t="s">
        <v>1000</v>
      </c>
      <c r="L2949" s="13" t="s">
        <v>36</v>
      </c>
      <c r="M2949" s="13" t="s">
        <v>214</v>
      </c>
      <c r="N2949" s="13" t="s">
        <v>215</v>
      </c>
      <c r="O2949" s="13" t="s">
        <v>27</v>
      </c>
      <c r="P2949" s="13" t="s">
        <v>28</v>
      </c>
      <c r="Q2949" s="13" t="s">
        <v>1001</v>
      </c>
      <c r="R2949" s="13" t="s">
        <v>57</v>
      </c>
      <c r="S2949" s="13" t="s">
        <v>86</v>
      </c>
      <c r="T2949" s="13" t="s">
        <v>1002</v>
      </c>
      <c r="U2949" s="33">
        <v>756.90000000000009</v>
      </c>
      <c r="V2949" s="15">
        <v>2</v>
      </c>
      <c r="W2949" s="14">
        <v>0</v>
      </c>
      <c r="X2949" s="33">
        <v>137.43</v>
      </c>
      <c r="Y2949" s="33">
        <v>370.86</v>
      </c>
      <c r="Z2949" s="14">
        <f t="shared" si="183"/>
        <v>0.48997225525168447</v>
      </c>
      <c r="AA2949" s="13" t="s">
        <v>60</v>
      </c>
      <c r="AB2949" s="33">
        <v>0</v>
      </c>
      <c r="AC2949" s="33">
        <v>248.61</v>
      </c>
    </row>
    <row r="2950" spans="2:29" x14ac:dyDescent="0.3">
      <c r="B2950" s="19"/>
      <c r="D2950" s="13" t="s">
        <v>9053</v>
      </c>
      <c r="E2950" s="29">
        <v>43586</v>
      </c>
      <c r="F2950" s="29" t="str">
        <f t="shared" si="184"/>
        <v>Wed</v>
      </c>
      <c r="G2950" s="29" t="str">
        <f t="shared" si="185"/>
        <v>May</v>
      </c>
      <c r="H2950" s="34">
        <f t="shared" si="182"/>
        <v>2019</v>
      </c>
      <c r="I2950" s="29">
        <v>43590</v>
      </c>
      <c r="J2950" s="13" t="s">
        <v>50</v>
      </c>
      <c r="K2950" s="13" t="s">
        <v>1000</v>
      </c>
      <c r="L2950" s="13" t="s">
        <v>36</v>
      </c>
      <c r="M2950" s="13" t="s">
        <v>214</v>
      </c>
      <c r="N2950" s="13" t="s">
        <v>215</v>
      </c>
      <c r="O2950" s="13" t="s">
        <v>27</v>
      </c>
      <c r="P2950" s="13" t="s">
        <v>28</v>
      </c>
      <c r="Q2950" s="13" t="s">
        <v>4098</v>
      </c>
      <c r="R2950" s="13" t="s">
        <v>30</v>
      </c>
      <c r="S2950" s="13" t="s">
        <v>31</v>
      </c>
      <c r="T2950" s="13" t="s">
        <v>4099</v>
      </c>
      <c r="U2950" s="33">
        <v>224.55</v>
      </c>
      <c r="V2950" s="15">
        <v>3</v>
      </c>
      <c r="W2950" s="14">
        <v>0</v>
      </c>
      <c r="X2950" s="33">
        <v>14.05</v>
      </c>
      <c r="Y2950" s="33">
        <v>112.23000000000002</v>
      </c>
      <c r="Z2950" s="14">
        <f t="shared" si="183"/>
        <v>0.49979959919839684</v>
      </c>
      <c r="AA2950" s="13" t="s">
        <v>60</v>
      </c>
      <c r="AB2950" s="33">
        <v>0</v>
      </c>
      <c r="AC2950" s="33">
        <v>98.269999999999982</v>
      </c>
    </row>
    <row r="2951" spans="2:29" x14ac:dyDescent="0.3">
      <c r="B2951" s="19"/>
      <c r="D2951" s="13" t="s">
        <v>9054</v>
      </c>
      <c r="E2951" s="29">
        <v>44169</v>
      </c>
      <c r="F2951" s="29" t="str">
        <f t="shared" si="184"/>
        <v>Fri</v>
      </c>
      <c r="G2951" s="29" t="str">
        <f t="shared" si="185"/>
        <v>Dec</v>
      </c>
      <c r="H2951" s="34">
        <f t="shared" si="182"/>
        <v>2020</v>
      </c>
      <c r="I2951" s="29">
        <v>44171</v>
      </c>
      <c r="J2951" s="13" t="s">
        <v>22</v>
      </c>
      <c r="K2951" s="13" t="s">
        <v>1000</v>
      </c>
      <c r="L2951" s="13" t="s">
        <v>36</v>
      </c>
      <c r="M2951" s="13" t="s">
        <v>37</v>
      </c>
      <c r="N2951" s="13" t="s">
        <v>38</v>
      </c>
      <c r="O2951" s="13" t="s">
        <v>27</v>
      </c>
      <c r="P2951" s="13" t="s">
        <v>28</v>
      </c>
      <c r="Q2951" s="13" t="s">
        <v>3690</v>
      </c>
      <c r="R2951" s="13" t="s">
        <v>30</v>
      </c>
      <c r="S2951" s="13" t="s">
        <v>1121</v>
      </c>
      <c r="T2951" s="13" t="s">
        <v>3691</v>
      </c>
      <c r="U2951" s="33">
        <v>38.699999999999996</v>
      </c>
      <c r="V2951" s="15">
        <v>3</v>
      </c>
      <c r="W2951" s="14">
        <v>0</v>
      </c>
      <c r="X2951" s="33">
        <v>2.71</v>
      </c>
      <c r="Y2951" s="33">
        <v>15.84</v>
      </c>
      <c r="Z2951" s="14">
        <f t="shared" si="183"/>
        <v>0.4093023255813954</v>
      </c>
      <c r="AA2951" s="13" t="s">
        <v>88</v>
      </c>
      <c r="AB2951" s="33">
        <v>0</v>
      </c>
      <c r="AC2951" s="33">
        <v>20.149999999999995</v>
      </c>
    </row>
    <row r="2952" spans="2:29" x14ac:dyDescent="0.3">
      <c r="B2952" s="19"/>
      <c r="D2952" s="13" t="s">
        <v>9055</v>
      </c>
      <c r="E2952" s="29">
        <v>43875</v>
      </c>
      <c r="F2952" s="29" t="str">
        <f t="shared" si="184"/>
        <v>Fri</v>
      </c>
      <c r="G2952" s="29" t="str">
        <f t="shared" si="185"/>
        <v>Feb</v>
      </c>
      <c r="H2952" s="34">
        <f t="shared" si="182"/>
        <v>2020</v>
      </c>
      <c r="I2952" s="29">
        <v>43875</v>
      </c>
      <c r="J2952" s="13" t="s">
        <v>126</v>
      </c>
      <c r="K2952" s="13" t="s">
        <v>4302</v>
      </c>
      <c r="L2952" s="13" t="s">
        <v>36</v>
      </c>
      <c r="M2952" s="13" t="s">
        <v>90</v>
      </c>
      <c r="N2952" s="13" t="s">
        <v>91</v>
      </c>
      <c r="O2952" s="13" t="s">
        <v>54</v>
      </c>
      <c r="P2952" s="13" t="s">
        <v>55</v>
      </c>
      <c r="Q2952" s="13" t="s">
        <v>2990</v>
      </c>
      <c r="R2952" s="13" t="s">
        <v>57</v>
      </c>
      <c r="S2952" s="13" t="s">
        <v>58</v>
      </c>
      <c r="T2952" s="13" t="s">
        <v>2991</v>
      </c>
      <c r="U2952" s="33">
        <v>454.62419999999997</v>
      </c>
      <c r="V2952" s="15">
        <v>6</v>
      </c>
      <c r="W2952" s="14">
        <v>0.17</v>
      </c>
      <c r="X2952" s="33">
        <v>12.26</v>
      </c>
      <c r="Y2952" s="33">
        <v>38.284199999999984</v>
      </c>
      <c r="Z2952" s="14">
        <f t="shared" si="183"/>
        <v>8.4210651346760659E-2</v>
      </c>
      <c r="AA2952" s="13" t="s">
        <v>88</v>
      </c>
      <c r="AB2952" s="33">
        <v>77.286113999999998</v>
      </c>
      <c r="AC2952" s="33">
        <v>326.79388599999999</v>
      </c>
    </row>
    <row r="2953" spans="2:29" x14ac:dyDescent="0.3">
      <c r="B2953" s="19"/>
      <c r="D2953" s="13" t="s">
        <v>9056</v>
      </c>
      <c r="E2953" s="29">
        <v>43223</v>
      </c>
      <c r="F2953" s="29" t="str">
        <f t="shared" si="184"/>
        <v>Thu</v>
      </c>
      <c r="G2953" s="29" t="str">
        <f t="shared" si="185"/>
        <v>May</v>
      </c>
      <c r="H2953" s="34">
        <f t="shared" ref="H2953:H3016" si="186">YEAR(E2953)</f>
        <v>2018</v>
      </c>
      <c r="I2953" s="29">
        <v>43229</v>
      </c>
      <c r="J2953" s="13" t="s">
        <v>50</v>
      </c>
      <c r="K2953" s="13" t="s">
        <v>5646</v>
      </c>
      <c r="L2953" s="13" t="s">
        <v>24</v>
      </c>
      <c r="M2953" s="13" t="s">
        <v>1646</v>
      </c>
      <c r="N2953" s="13" t="s">
        <v>63</v>
      </c>
      <c r="O2953" s="13" t="s">
        <v>27</v>
      </c>
      <c r="P2953" s="13" t="s">
        <v>28</v>
      </c>
      <c r="Q2953" s="13" t="s">
        <v>4664</v>
      </c>
      <c r="R2953" s="13" t="s">
        <v>30</v>
      </c>
      <c r="S2953" s="13" t="s">
        <v>1607</v>
      </c>
      <c r="T2953" s="13" t="s">
        <v>4665</v>
      </c>
      <c r="U2953" s="33">
        <v>41.76</v>
      </c>
      <c r="V2953" s="15">
        <v>2</v>
      </c>
      <c r="W2953" s="14">
        <v>0</v>
      </c>
      <c r="X2953" s="33">
        <v>3.15</v>
      </c>
      <c r="Y2953" s="33">
        <v>12.899999999999999</v>
      </c>
      <c r="Z2953" s="14">
        <f t="shared" ref="Z2953:Z3016" si="187">Y2953/U2953</f>
        <v>0.30890804597701149</v>
      </c>
      <c r="AA2953" s="13" t="s">
        <v>266</v>
      </c>
      <c r="AB2953" s="33">
        <v>0</v>
      </c>
      <c r="AC2953" s="33">
        <v>25.71</v>
      </c>
    </row>
    <row r="2954" spans="2:29" x14ac:dyDescent="0.3">
      <c r="B2954" s="19"/>
      <c r="D2954" s="13" t="s">
        <v>9057</v>
      </c>
      <c r="E2954" s="29">
        <v>44024</v>
      </c>
      <c r="F2954" s="29" t="str">
        <f t="shared" si="184"/>
        <v>Sun</v>
      </c>
      <c r="G2954" s="29" t="str">
        <f t="shared" si="185"/>
        <v>Jul</v>
      </c>
      <c r="H2954" s="34">
        <f t="shared" si="186"/>
        <v>2020</v>
      </c>
      <c r="I2954" s="29">
        <v>44026</v>
      </c>
      <c r="J2954" s="13" t="s">
        <v>22</v>
      </c>
      <c r="K2954" s="13" t="s">
        <v>181</v>
      </c>
      <c r="L2954" s="13" t="s">
        <v>24</v>
      </c>
      <c r="M2954" s="13" t="s">
        <v>182</v>
      </c>
      <c r="N2954" s="13" t="s">
        <v>182</v>
      </c>
      <c r="O2954" s="13" t="s">
        <v>54</v>
      </c>
      <c r="P2954" s="13" t="s">
        <v>55</v>
      </c>
      <c r="Q2954" s="13" t="s">
        <v>183</v>
      </c>
      <c r="R2954" s="13" t="s">
        <v>30</v>
      </c>
      <c r="S2954" s="13" t="s">
        <v>31</v>
      </c>
      <c r="T2954" s="13" t="s">
        <v>184</v>
      </c>
      <c r="U2954" s="33">
        <v>1722.2831999999999</v>
      </c>
      <c r="V2954" s="15">
        <v>4</v>
      </c>
      <c r="W2954" s="14">
        <v>0.17</v>
      </c>
      <c r="X2954" s="33">
        <v>430.04</v>
      </c>
      <c r="Y2954" s="33">
        <v>539.44319999999993</v>
      </c>
      <c r="Z2954" s="14">
        <f t="shared" si="187"/>
        <v>0.31321399407484202</v>
      </c>
      <c r="AA2954" s="13" t="s">
        <v>33</v>
      </c>
      <c r="AB2954" s="33">
        <v>292.78814399999999</v>
      </c>
      <c r="AC2954" s="33">
        <v>460.01185599999985</v>
      </c>
    </row>
    <row r="2955" spans="2:29" x14ac:dyDescent="0.3">
      <c r="B2955" s="19"/>
      <c r="D2955" s="13" t="s">
        <v>9058</v>
      </c>
      <c r="E2955" s="29">
        <v>43075</v>
      </c>
      <c r="F2955" s="29" t="str">
        <f t="shared" si="184"/>
        <v>Wed</v>
      </c>
      <c r="G2955" s="29" t="str">
        <f t="shared" si="185"/>
        <v>Dec</v>
      </c>
      <c r="H2955" s="34">
        <f t="shared" si="186"/>
        <v>2017</v>
      </c>
      <c r="I2955" s="29">
        <v>43082</v>
      </c>
      <c r="J2955" s="13" t="s">
        <v>50</v>
      </c>
      <c r="K2955" s="13" t="s">
        <v>377</v>
      </c>
      <c r="L2955" s="13" t="s">
        <v>36</v>
      </c>
      <c r="M2955" s="13" t="s">
        <v>209</v>
      </c>
      <c r="N2955" s="13" t="s">
        <v>210</v>
      </c>
      <c r="O2955" s="13" t="s">
        <v>27</v>
      </c>
      <c r="P2955" s="13" t="s">
        <v>28</v>
      </c>
      <c r="Q2955" s="13" t="s">
        <v>378</v>
      </c>
      <c r="R2955" s="13" t="s">
        <v>57</v>
      </c>
      <c r="S2955" s="13" t="s">
        <v>86</v>
      </c>
      <c r="T2955" s="13" t="s">
        <v>379</v>
      </c>
      <c r="U2955" s="33">
        <v>2518.9500000000003</v>
      </c>
      <c r="V2955" s="15">
        <v>7</v>
      </c>
      <c r="W2955" s="14">
        <v>0</v>
      </c>
      <c r="X2955" s="33">
        <v>283.08999999999997</v>
      </c>
      <c r="Y2955" s="33">
        <v>553.98</v>
      </c>
      <c r="Z2955" s="14">
        <f t="shared" si="187"/>
        <v>0.21992496873697373</v>
      </c>
      <c r="AA2955" s="13" t="s">
        <v>88</v>
      </c>
      <c r="AB2955" s="33">
        <v>0</v>
      </c>
      <c r="AC2955" s="33">
        <v>1681.88</v>
      </c>
    </row>
    <row r="2956" spans="2:29" x14ac:dyDescent="0.3">
      <c r="B2956" s="19"/>
      <c r="D2956" s="13" t="s">
        <v>9059</v>
      </c>
      <c r="E2956" s="29">
        <v>43075</v>
      </c>
      <c r="F2956" s="29" t="str">
        <f t="shared" si="184"/>
        <v>Wed</v>
      </c>
      <c r="G2956" s="29" t="str">
        <f t="shared" si="185"/>
        <v>Dec</v>
      </c>
      <c r="H2956" s="34">
        <f t="shared" si="186"/>
        <v>2017</v>
      </c>
      <c r="I2956" s="29">
        <v>43082</v>
      </c>
      <c r="J2956" s="13" t="s">
        <v>50</v>
      </c>
      <c r="K2956" s="13" t="s">
        <v>377</v>
      </c>
      <c r="L2956" s="13" t="s">
        <v>36</v>
      </c>
      <c r="M2956" s="13" t="s">
        <v>209</v>
      </c>
      <c r="N2956" s="13" t="s">
        <v>210</v>
      </c>
      <c r="O2956" s="13" t="s">
        <v>27</v>
      </c>
      <c r="P2956" s="13" t="s">
        <v>28</v>
      </c>
      <c r="Q2956" s="13" t="s">
        <v>3395</v>
      </c>
      <c r="R2956" s="13" t="s">
        <v>30</v>
      </c>
      <c r="S2956" s="13" t="s">
        <v>1789</v>
      </c>
      <c r="T2956" s="13" t="s">
        <v>3396</v>
      </c>
      <c r="U2956" s="33">
        <v>80.100000000000009</v>
      </c>
      <c r="V2956" s="15">
        <v>3</v>
      </c>
      <c r="W2956" s="14">
        <v>0</v>
      </c>
      <c r="X2956" s="33">
        <v>4.4000000000000004</v>
      </c>
      <c r="Y2956" s="33">
        <v>17.549999999999997</v>
      </c>
      <c r="Z2956" s="14">
        <f t="shared" si="187"/>
        <v>0.21910112359550557</v>
      </c>
      <c r="AA2956" s="13" t="s">
        <v>88</v>
      </c>
      <c r="AB2956" s="33">
        <v>0</v>
      </c>
      <c r="AC2956" s="33">
        <v>58.150000000000006</v>
      </c>
    </row>
    <row r="2957" spans="2:29" x14ac:dyDescent="0.3">
      <c r="B2957" s="19"/>
      <c r="D2957" s="13" t="s">
        <v>9060</v>
      </c>
      <c r="E2957" s="29">
        <v>43075</v>
      </c>
      <c r="F2957" s="29" t="str">
        <f t="shared" si="184"/>
        <v>Wed</v>
      </c>
      <c r="G2957" s="29" t="str">
        <f t="shared" si="185"/>
        <v>Dec</v>
      </c>
      <c r="H2957" s="34">
        <f t="shared" si="186"/>
        <v>2017</v>
      </c>
      <c r="I2957" s="29">
        <v>43082</v>
      </c>
      <c r="J2957" s="13" t="s">
        <v>50</v>
      </c>
      <c r="K2957" s="13" t="s">
        <v>377</v>
      </c>
      <c r="L2957" s="13" t="s">
        <v>36</v>
      </c>
      <c r="M2957" s="13" t="s">
        <v>209</v>
      </c>
      <c r="N2957" s="13" t="s">
        <v>210</v>
      </c>
      <c r="O2957" s="13" t="s">
        <v>27</v>
      </c>
      <c r="P2957" s="13" t="s">
        <v>28</v>
      </c>
      <c r="Q2957" s="13" t="s">
        <v>4982</v>
      </c>
      <c r="R2957" s="13" t="s">
        <v>30</v>
      </c>
      <c r="S2957" s="13" t="s">
        <v>1567</v>
      </c>
      <c r="T2957" s="13" t="s">
        <v>4983</v>
      </c>
      <c r="U2957" s="33">
        <v>50.46</v>
      </c>
      <c r="V2957" s="15">
        <v>2</v>
      </c>
      <c r="W2957" s="14">
        <v>0</v>
      </c>
      <c r="X2957" s="33">
        <v>2.34</v>
      </c>
      <c r="Y2957" s="33">
        <v>1.5</v>
      </c>
      <c r="Z2957" s="14">
        <f t="shared" si="187"/>
        <v>2.9726516052318668E-2</v>
      </c>
      <c r="AA2957" s="13" t="s">
        <v>88</v>
      </c>
      <c r="AB2957" s="33">
        <v>0</v>
      </c>
      <c r="AC2957" s="33">
        <v>46.620000000000005</v>
      </c>
    </row>
    <row r="2958" spans="2:29" x14ac:dyDescent="0.3">
      <c r="B2958" s="19"/>
      <c r="D2958" s="13" t="s">
        <v>9061</v>
      </c>
      <c r="E2958" s="29">
        <v>43075</v>
      </c>
      <c r="F2958" s="29" t="str">
        <f t="shared" si="184"/>
        <v>Wed</v>
      </c>
      <c r="G2958" s="29" t="str">
        <f t="shared" si="185"/>
        <v>Dec</v>
      </c>
      <c r="H2958" s="34">
        <f t="shared" si="186"/>
        <v>2017</v>
      </c>
      <c r="I2958" s="29">
        <v>43082</v>
      </c>
      <c r="J2958" s="13" t="s">
        <v>50</v>
      </c>
      <c r="K2958" s="13" t="s">
        <v>377</v>
      </c>
      <c r="L2958" s="13" t="s">
        <v>36</v>
      </c>
      <c r="M2958" s="13" t="s">
        <v>209</v>
      </c>
      <c r="N2958" s="13" t="s">
        <v>210</v>
      </c>
      <c r="O2958" s="13" t="s">
        <v>27</v>
      </c>
      <c r="P2958" s="13" t="s">
        <v>28</v>
      </c>
      <c r="Q2958" s="13" t="s">
        <v>5116</v>
      </c>
      <c r="R2958" s="13" t="s">
        <v>30</v>
      </c>
      <c r="S2958" s="13" t="s">
        <v>1121</v>
      </c>
      <c r="T2958" s="13" t="s">
        <v>5117</v>
      </c>
      <c r="U2958" s="33">
        <v>25.56</v>
      </c>
      <c r="V2958" s="15">
        <v>2</v>
      </c>
      <c r="W2958" s="14">
        <v>0</v>
      </c>
      <c r="X2958" s="33">
        <v>1.53</v>
      </c>
      <c r="Y2958" s="33">
        <v>0</v>
      </c>
      <c r="Z2958" s="14">
        <f t="shared" si="187"/>
        <v>0</v>
      </c>
      <c r="AA2958" s="13" t="s">
        <v>88</v>
      </c>
      <c r="AB2958" s="33">
        <v>0</v>
      </c>
      <c r="AC2958" s="33">
        <v>24.029999999999998</v>
      </c>
    </row>
    <row r="2959" spans="2:29" x14ac:dyDescent="0.3">
      <c r="B2959" s="19"/>
      <c r="D2959" s="13" t="s">
        <v>9062</v>
      </c>
      <c r="E2959" s="29">
        <v>43348</v>
      </c>
      <c r="F2959" s="29" t="str">
        <f t="shared" si="184"/>
        <v>Wed</v>
      </c>
      <c r="G2959" s="29" t="str">
        <f t="shared" si="185"/>
        <v>Sep</v>
      </c>
      <c r="H2959" s="34">
        <f t="shared" si="186"/>
        <v>2018</v>
      </c>
      <c r="I2959" s="29">
        <v>43351</v>
      </c>
      <c r="J2959" s="13" t="s">
        <v>34</v>
      </c>
      <c r="K2959" s="13" t="s">
        <v>5710</v>
      </c>
      <c r="L2959" s="13" t="s">
        <v>36</v>
      </c>
      <c r="M2959" s="13" t="s">
        <v>2851</v>
      </c>
      <c r="N2959" s="13" t="s">
        <v>168</v>
      </c>
      <c r="O2959" s="13" t="s">
        <v>54</v>
      </c>
      <c r="P2959" s="13" t="s">
        <v>55</v>
      </c>
      <c r="Q2959" s="13" t="s">
        <v>3360</v>
      </c>
      <c r="R2959" s="13" t="s">
        <v>30</v>
      </c>
      <c r="S2959" s="13" t="s">
        <v>1789</v>
      </c>
      <c r="T2959" s="13" t="s">
        <v>3361</v>
      </c>
      <c r="U2959" s="33">
        <v>110.48549999999999</v>
      </c>
      <c r="V2959" s="15">
        <v>5</v>
      </c>
      <c r="W2959" s="14">
        <v>0.27</v>
      </c>
      <c r="X2959" s="33">
        <v>2.88</v>
      </c>
      <c r="Y2959" s="33">
        <v>-30.3645</v>
      </c>
      <c r="Z2959" s="14">
        <f t="shared" si="187"/>
        <v>-0.27482791859565286</v>
      </c>
      <c r="AA2959" s="13" t="s">
        <v>88</v>
      </c>
      <c r="AB2959" s="33">
        <v>29.831084999999998</v>
      </c>
      <c r="AC2959" s="33">
        <v>108.138915</v>
      </c>
    </row>
    <row r="2960" spans="2:29" x14ac:dyDescent="0.3">
      <c r="B2960" s="19"/>
      <c r="D2960" s="13" t="s">
        <v>9063</v>
      </c>
      <c r="E2960" s="29">
        <v>43699</v>
      </c>
      <c r="F2960" s="29" t="str">
        <f t="shared" si="184"/>
        <v>Thu</v>
      </c>
      <c r="G2960" s="29" t="str">
        <f t="shared" si="185"/>
        <v>Aug</v>
      </c>
      <c r="H2960" s="34">
        <f t="shared" si="186"/>
        <v>2019</v>
      </c>
      <c r="I2960" s="29">
        <v>43705</v>
      </c>
      <c r="J2960" s="13" t="s">
        <v>50</v>
      </c>
      <c r="K2960" s="13" t="s">
        <v>4612</v>
      </c>
      <c r="L2960" s="13" t="s">
        <v>82</v>
      </c>
      <c r="M2960" s="13" t="s">
        <v>771</v>
      </c>
      <c r="N2960" s="13" t="s">
        <v>136</v>
      </c>
      <c r="O2960" s="13" t="s">
        <v>27</v>
      </c>
      <c r="P2960" s="13" t="s">
        <v>28</v>
      </c>
      <c r="Q2960" s="13" t="s">
        <v>4613</v>
      </c>
      <c r="R2960" s="13" t="s">
        <v>30</v>
      </c>
      <c r="S2960" s="13" t="s">
        <v>1228</v>
      </c>
      <c r="T2960" s="13" t="s">
        <v>4614</v>
      </c>
      <c r="U2960" s="33">
        <v>96.66</v>
      </c>
      <c r="V2960" s="15">
        <v>3</v>
      </c>
      <c r="W2960" s="14">
        <v>0</v>
      </c>
      <c r="X2960" s="33">
        <v>9.3800000000000008</v>
      </c>
      <c r="Y2960" s="33">
        <v>3.7800000000000002</v>
      </c>
      <c r="Z2960" s="14">
        <f t="shared" si="187"/>
        <v>3.9106145251396655E-2</v>
      </c>
      <c r="AA2960" s="13" t="s">
        <v>266</v>
      </c>
      <c r="AB2960" s="33">
        <v>0</v>
      </c>
      <c r="AC2960" s="33">
        <v>83.5</v>
      </c>
    </row>
    <row r="2961" spans="2:29" x14ac:dyDescent="0.3">
      <c r="B2961" s="19"/>
      <c r="D2961" s="13" t="s">
        <v>9064</v>
      </c>
      <c r="E2961" s="29">
        <v>43442</v>
      </c>
      <c r="F2961" s="29" t="str">
        <f t="shared" si="184"/>
        <v>Sat</v>
      </c>
      <c r="G2961" s="29" t="str">
        <f t="shared" si="185"/>
        <v>Dec</v>
      </c>
      <c r="H2961" s="34">
        <f t="shared" si="186"/>
        <v>2018</v>
      </c>
      <c r="I2961" s="29">
        <v>43445</v>
      </c>
      <c r="J2961" s="13" t="s">
        <v>22</v>
      </c>
      <c r="K2961" s="13" t="s">
        <v>1629</v>
      </c>
      <c r="L2961" s="13" t="s">
        <v>82</v>
      </c>
      <c r="M2961" s="13" t="s">
        <v>1630</v>
      </c>
      <c r="N2961" s="13" t="s">
        <v>234</v>
      </c>
      <c r="O2961" s="13" t="s">
        <v>54</v>
      </c>
      <c r="P2961" s="13" t="s">
        <v>55</v>
      </c>
      <c r="Q2961" s="13" t="s">
        <v>152</v>
      </c>
      <c r="R2961" s="13" t="s">
        <v>30</v>
      </c>
      <c r="S2961" s="13" t="s">
        <v>31</v>
      </c>
      <c r="T2961" s="13" t="s">
        <v>153</v>
      </c>
      <c r="U2961" s="33">
        <v>830.21579999999983</v>
      </c>
      <c r="V2961" s="15">
        <v>2</v>
      </c>
      <c r="W2961" s="14">
        <v>0.17</v>
      </c>
      <c r="X2961" s="33">
        <v>79.41</v>
      </c>
      <c r="Y2961" s="33">
        <v>190.01580000000001</v>
      </c>
      <c r="Z2961" s="14">
        <f t="shared" si="187"/>
        <v>0.22887519124545697</v>
      </c>
      <c r="AA2961" s="13" t="s">
        <v>60</v>
      </c>
      <c r="AB2961" s="33">
        <v>141.13668599999997</v>
      </c>
      <c r="AC2961" s="33">
        <v>419.65331399999991</v>
      </c>
    </row>
    <row r="2962" spans="2:29" x14ac:dyDescent="0.3">
      <c r="B2962" s="19"/>
      <c r="D2962" s="13" t="s">
        <v>9065</v>
      </c>
      <c r="E2962" s="29">
        <v>43442</v>
      </c>
      <c r="F2962" s="29" t="str">
        <f t="shared" si="184"/>
        <v>Sat</v>
      </c>
      <c r="G2962" s="29" t="str">
        <f t="shared" si="185"/>
        <v>Dec</v>
      </c>
      <c r="H2962" s="34">
        <f t="shared" si="186"/>
        <v>2018</v>
      </c>
      <c r="I2962" s="29">
        <v>43445</v>
      </c>
      <c r="J2962" s="13" t="s">
        <v>22</v>
      </c>
      <c r="K2962" s="13" t="s">
        <v>1629</v>
      </c>
      <c r="L2962" s="13" t="s">
        <v>82</v>
      </c>
      <c r="M2962" s="13" t="s">
        <v>1630</v>
      </c>
      <c r="N2962" s="13" t="s">
        <v>234</v>
      </c>
      <c r="O2962" s="13" t="s">
        <v>54</v>
      </c>
      <c r="P2962" s="13" t="s">
        <v>55</v>
      </c>
      <c r="Q2962" s="13" t="s">
        <v>4991</v>
      </c>
      <c r="R2962" s="13" t="s">
        <v>30</v>
      </c>
      <c r="S2962" s="13" t="s">
        <v>1789</v>
      </c>
      <c r="T2962" s="13" t="s">
        <v>4992</v>
      </c>
      <c r="U2962" s="33">
        <v>60.641099999999994</v>
      </c>
      <c r="V2962" s="15">
        <v>3</v>
      </c>
      <c r="W2962" s="14">
        <v>0.27</v>
      </c>
      <c r="X2962" s="33">
        <v>4.9000000000000004</v>
      </c>
      <c r="Y2962" s="33">
        <v>-7.4889000000000046</v>
      </c>
      <c r="Z2962" s="14">
        <f t="shared" si="187"/>
        <v>-0.12349545110494377</v>
      </c>
      <c r="AA2962" s="13" t="s">
        <v>60</v>
      </c>
      <c r="AB2962" s="33">
        <v>16.373097000000001</v>
      </c>
      <c r="AC2962" s="33">
        <v>46.856903000000003</v>
      </c>
    </row>
    <row r="2963" spans="2:29" x14ac:dyDescent="0.3">
      <c r="B2963" s="19"/>
      <c r="D2963" s="13" t="s">
        <v>9066</v>
      </c>
      <c r="E2963" s="29">
        <v>43629</v>
      </c>
      <c r="F2963" s="29" t="str">
        <f t="shared" si="184"/>
        <v>Thu</v>
      </c>
      <c r="G2963" s="29" t="str">
        <f t="shared" si="185"/>
        <v>Jun</v>
      </c>
      <c r="H2963" s="34">
        <f t="shared" si="186"/>
        <v>2019</v>
      </c>
      <c r="I2963" s="29">
        <v>43635</v>
      </c>
      <c r="J2963" s="13" t="s">
        <v>50</v>
      </c>
      <c r="K2963" s="13" t="s">
        <v>1629</v>
      </c>
      <c r="L2963" s="13" t="s">
        <v>82</v>
      </c>
      <c r="M2963" s="13" t="s">
        <v>160</v>
      </c>
      <c r="N2963" s="13" t="s">
        <v>160</v>
      </c>
      <c r="O2963" s="13" t="s">
        <v>54</v>
      </c>
      <c r="P2963" s="13" t="s">
        <v>55</v>
      </c>
      <c r="Q2963" s="13" t="s">
        <v>4950</v>
      </c>
      <c r="R2963" s="13" t="s">
        <v>40</v>
      </c>
      <c r="S2963" s="13" t="s">
        <v>906</v>
      </c>
      <c r="T2963" s="13" t="s">
        <v>4951</v>
      </c>
      <c r="U2963" s="33">
        <v>62.064600000000006</v>
      </c>
      <c r="V2963" s="15">
        <v>2</v>
      </c>
      <c r="W2963" s="14">
        <v>0.27</v>
      </c>
      <c r="X2963" s="33">
        <v>4.54</v>
      </c>
      <c r="Y2963" s="33">
        <v>3.3845999999999918</v>
      </c>
      <c r="Z2963" s="14">
        <f t="shared" si="187"/>
        <v>5.4533502189653867E-2</v>
      </c>
      <c r="AA2963" s="13" t="s">
        <v>88</v>
      </c>
      <c r="AB2963" s="33">
        <v>16.757442000000001</v>
      </c>
      <c r="AC2963" s="33">
        <v>37.38255800000001</v>
      </c>
    </row>
    <row r="2964" spans="2:29" x14ac:dyDescent="0.3">
      <c r="B2964" s="19"/>
      <c r="D2964" s="13" t="s">
        <v>9067</v>
      </c>
      <c r="E2964" s="29">
        <v>43608</v>
      </c>
      <c r="F2964" s="29" t="str">
        <f t="shared" si="184"/>
        <v>Thu</v>
      </c>
      <c r="G2964" s="29" t="str">
        <f t="shared" si="185"/>
        <v>May</v>
      </c>
      <c r="H2964" s="34">
        <f t="shared" si="186"/>
        <v>2019</v>
      </c>
      <c r="I2964" s="29">
        <v>43610</v>
      </c>
      <c r="J2964" s="13" t="s">
        <v>34</v>
      </c>
      <c r="K2964" s="13" t="s">
        <v>568</v>
      </c>
      <c r="L2964" s="13" t="s">
        <v>24</v>
      </c>
      <c r="M2964" s="13" t="s">
        <v>569</v>
      </c>
      <c r="N2964" s="13" t="s">
        <v>38</v>
      </c>
      <c r="O2964" s="13" t="s">
        <v>27</v>
      </c>
      <c r="P2964" s="13" t="s">
        <v>28</v>
      </c>
      <c r="Q2964" s="13" t="s">
        <v>570</v>
      </c>
      <c r="R2964" s="13" t="s">
        <v>30</v>
      </c>
      <c r="S2964" s="13" t="s">
        <v>31</v>
      </c>
      <c r="T2964" s="13" t="s">
        <v>571</v>
      </c>
      <c r="U2964" s="33">
        <v>1581.03</v>
      </c>
      <c r="V2964" s="15">
        <v>3</v>
      </c>
      <c r="W2964" s="14">
        <v>0</v>
      </c>
      <c r="X2964" s="33">
        <v>206.05</v>
      </c>
      <c r="Y2964" s="33">
        <v>790.47</v>
      </c>
      <c r="Z2964" s="14">
        <f t="shared" si="187"/>
        <v>0.49997153754198215</v>
      </c>
      <c r="AA2964" s="13" t="s">
        <v>33</v>
      </c>
      <c r="AB2964" s="33">
        <v>0</v>
      </c>
      <c r="AC2964" s="33">
        <v>584.51</v>
      </c>
    </row>
    <row r="2965" spans="2:29" x14ac:dyDescent="0.3">
      <c r="B2965" s="19"/>
      <c r="D2965" s="13" t="s">
        <v>9068</v>
      </c>
      <c r="E2965" s="29">
        <v>43608</v>
      </c>
      <c r="F2965" s="29" t="str">
        <f t="shared" si="184"/>
        <v>Thu</v>
      </c>
      <c r="G2965" s="29" t="str">
        <f t="shared" si="185"/>
        <v>May</v>
      </c>
      <c r="H2965" s="34">
        <f t="shared" si="186"/>
        <v>2019</v>
      </c>
      <c r="I2965" s="29">
        <v>43610</v>
      </c>
      <c r="J2965" s="13" t="s">
        <v>34</v>
      </c>
      <c r="K2965" s="13" t="s">
        <v>568</v>
      </c>
      <c r="L2965" s="13" t="s">
        <v>24</v>
      </c>
      <c r="M2965" s="13" t="s">
        <v>569</v>
      </c>
      <c r="N2965" s="13" t="s">
        <v>38</v>
      </c>
      <c r="O2965" s="13" t="s">
        <v>27</v>
      </c>
      <c r="P2965" s="13" t="s">
        <v>28</v>
      </c>
      <c r="Q2965" s="13" t="s">
        <v>905</v>
      </c>
      <c r="R2965" s="13" t="s">
        <v>40</v>
      </c>
      <c r="S2965" s="13" t="s">
        <v>906</v>
      </c>
      <c r="T2965" s="13" t="s">
        <v>907</v>
      </c>
      <c r="U2965" s="33">
        <v>697.86</v>
      </c>
      <c r="V2965" s="15">
        <v>6</v>
      </c>
      <c r="W2965" s="14">
        <v>0</v>
      </c>
      <c r="X2965" s="33">
        <v>149.22</v>
      </c>
      <c r="Y2965" s="33">
        <v>209.34</v>
      </c>
      <c r="Z2965" s="14">
        <f t="shared" si="187"/>
        <v>0.29997420686097498</v>
      </c>
      <c r="AA2965" s="13" t="s">
        <v>33</v>
      </c>
      <c r="AB2965" s="33">
        <v>0</v>
      </c>
      <c r="AC2965" s="33">
        <v>339.29999999999995</v>
      </c>
    </row>
    <row r="2966" spans="2:29" x14ac:dyDescent="0.3">
      <c r="B2966" s="19"/>
      <c r="D2966" s="13" t="s">
        <v>9069</v>
      </c>
      <c r="E2966" s="29">
        <v>43608</v>
      </c>
      <c r="F2966" s="29" t="str">
        <f t="shared" si="184"/>
        <v>Thu</v>
      </c>
      <c r="G2966" s="29" t="str">
        <f t="shared" si="185"/>
        <v>May</v>
      </c>
      <c r="H2966" s="34">
        <f t="shared" si="186"/>
        <v>2019</v>
      </c>
      <c r="I2966" s="29">
        <v>43610</v>
      </c>
      <c r="J2966" s="13" t="s">
        <v>34</v>
      </c>
      <c r="K2966" s="13" t="s">
        <v>568</v>
      </c>
      <c r="L2966" s="13" t="s">
        <v>24</v>
      </c>
      <c r="M2966" s="13" t="s">
        <v>569</v>
      </c>
      <c r="N2966" s="13" t="s">
        <v>38</v>
      </c>
      <c r="O2966" s="13" t="s">
        <v>27</v>
      </c>
      <c r="P2966" s="13" t="s">
        <v>28</v>
      </c>
      <c r="Q2966" s="13" t="s">
        <v>1699</v>
      </c>
      <c r="R2966" s="13" t="s">
        <v>40</v>
      </c>
      <c r="S2966" s="13" t="s">
        <v>41</v>
      </c>
      <c r="T2966" s="13" t="s">
        <v>1700</v>
      </c>
      <c r="U2966" s="33">
        <v>174.12</v>
      </c>
      <c r="V2966" s="15">
        <v>4</v>
      </c>
      <c r="W2966" s="14">
        <v>0</v>
      </c>
      <c r="X2966" s="33">
        <v>19.43</v>
      </c>
      <c r="Y2966" s="33">
        <v>1.6800000000000002</v>
      </c>
      <c r="Z2966" s="14">
        <f t="shared" si="187"/>
        <v>9.648518263266714E-3</v>
      </c>
      <c r="AA2966" s="13" t="s">
        <v>33</v>
      </c>
      <c r="AB2966" s="33">
        <v>0</v>
      </c>
      <c r="AC2966" s="33">
        <v>153.01</v>
      </c>
    </row>
    <row r="2967" spans="2:29" x14ac:dyDescent="0.3">
      <c r="B2967" s="19"/>
      <c r="D2967" s="13" t="s">
        <v>9070</v>
      </c>
      <c r="E2967" s="29">
        <v>43068</v>
      </c>
      <c r="F2967" s="29" t="str">
        <f t="shared" si="184"/>
        <v>Wed</v>
      </c>
      <c r="G2967" s="29" t="str">
        <f t="shared" si="185"/>
        <v>Nov</v>
      </c>
      <c r="H2967" s="34">
        <f t="shared" si="186"/>
        <v>2017</v>
      </c>
      <c r="I2967" s="29">
        <v>43073</v>
      </c>
      <c r="J2967" s="13" t="s">
        <v>50</v>
      </c>
      <c r="K2967" s="13" t="s">
        <v>2448</v>
      </c>
      <c r="L2967" s="13" t="s">
        <v>24</v>
      </c>
      <c r="M2967" s="13" t="s">
        <v>131</v>
      </c>
      <c r="N2967" s="13" t="s">
        <v>91</v>
      </c>
      <c r="O2967" s="13" t="s">
        <v>54</v>
      </c>
      <c r="P2967" s="13" t="s">
        <v>55</v>
      </c>
      <c r="Q2967" s="13" t="s">
        <v>1336</v>
      </c>
      <c r="R2967" s="13" t="s">
        <v>57</v>
      </c>
      <c r="S2967" s="13" t="s">
        <v>138</v>
      </c>
      <c r="T2967" s="13" t="s">
        <v>1337</v>
      </c>
      <c r="U2967" s="33">
        <v>643.83929999999998</v>
      </c>
      <c r="V2967" s="15">
        <v>9</v>
      </c>
      <c r="W2967" s="14">
        <v>0.17</v>
      </c>
      <c r="X2967" s="33">
        <v>44.24</v>
      </c>
      <c r="Y2967" s="33">
        <v>232.6293</v>
      </c>
      <c r="Z2967" s="14">
        <f t="shared" si="187"/>
        <v>0.36131578174864443</v>
      </c>
      <c r="AA2967" s="13" t="s">
        <v>88</v>
      </c>
      <c r="AB2967" s="33">
        <v>109.452681</v>
      </c>
      <c r="AC2967" s="33">
        <v>257.51731899999999</v>
      </c>
    </row>
    <row r="2968" spans="2:29" x14ac:dyDescent="0.3">
      <c r="B2968" s="19"/>
      <c r="D2968" s="13" t="s">
        <v>9071</v>
      </c>
      <c r="E2968" s="29">
        <v>43068</v>
      </c>
      <c r="F2968" s="29" t="str">
        <f t="shared" si="184"/>
        <v>Wed</v>
      </c>
      <c r="G2968" s="29" t="str">
        <f t="shared" si="185"/>
        <v>Nov</v>
      </c>
      <c r="H2968" s="34">
        <f t="shared" si="186"/>
        <v>2017</v>
      </c>
      <c r="I2968" s="29">
        <v>43073</v>
      </c>
      <c r="J2968" s="13" t="s">
        <v>50</v>
      </c>
      <c r="K2968" s="13" t="s">
        <v>2448</v>
      </c>
      <c r="L2968" s="13" t="s">
        <v>24</v>
      </c>
      <c r="M2968" s="13" t="s">
        <v>131</v>
      </c>
      <c r="N2968" s="13" t="s">
        <v>91</v>
      </c>
      <c r="O2968" s="13" t="s">
        <v>54</v>
      </c>
      <c r="P2968" s="13" t="s">
        <v>55</v>
      </c>
      <c r="Q2968" s="13" t="s">
        <v>5762</v>
      </c>
      <c r="R2968" s="13" t="s">
        <v>30</v>
      </c>
      <c r="S2968" s="13" t="s">
        <v>1228</v>
      </c>
      <c r="T2968" s="13" t="s">
        <v>5763</v>
      </c>
      <c r="U2968" s="33">
        <v>68.831099999999992</v>
      </c>
      <c r="V2968" s="15">
        <v>3</v>
      </c>
      <c r="W2968" s="14">
        <v>0.47000000000000003</v>
      </c>
      <c r="X2968" s="33">
        <v>2.66</v>
      </c>
      <c r="Y2968" s="33">
        <v>-20.808899999999994</v>
      </c>
      <c r="Z2968" s="14">
        <f t="shared" si="187"/>
        <v>-0.30231828345035888</v>
      </c>
      <c r="AA2968" s="13" t="s">
        <v>88</v>
      </c>
      <c r="AB2968" s="33">
        <v>32.350617</v>
      </c>
      <c r="AC2968" s="33">
        <v>54.62938299999999</v>
      </c>
    </row>
    <row r="2969" spans="2:29" x14ac:dyDescent="0.3">
      <c r="B2969" s="19"/>
      <c r="D2969" s="13" t="s">
        <v>9072</v>
      </c>
      <c r="E2969" s="29">
        <v>43180</v>
      </c>
      <c r="F2969" s="29" t="str">
        <f t="shared" si="184"/>
        <v>Wed</v>
      </c>
      <c r="G2969" s="29" t="str">
        <f t="shared" si="185"/>
        <v>Mar</v>
      </c>
      <c r="H2969" s="34">
        <f t="shared" si="186"/>
        <v>2018</v>
      </c>
      <c r="I2969" s="29">
        <v>43186</v>
      </c>
      <c r="J2969" s="13" t="s">
        <v>50</v>
      </c>
      <c r="K2969" s="13" t="s">
        <v>4666</v>
      </c>
      <c r="L2969" s="13" t="s">
        <v>36</v>
      </c>
      <c r="M2969" s="13" t="s">
        <v>421</v>
      </c>
      <c r="N2969" s="13" t="s">
        <v>421</v>
      </c>
      <c r="O2969" s="13" t="s">
        <v>27</v>
      </c>
      <c r="P2969" s="13" t="s">
        <v>28</v>
      </c>
      <c r="Q2969" s="13" t="s">
        <v>1998</v>
      </c>
      <c r="R2969" s="13" t="s">
        <v>57</v>
      </c>
      <c r="S2969" s="13" t="s">
        <v>58</v>
      </c>
      <c r="T2969" s="13" t="s">
        <v>1999</v>
      </c>
      <c r="U2969" s="33">
        <v>173.37</v>
      </c>
      <c r="V2969" s="15">
        <v>1</v>
      </c>
      <c r="W2969" s="14">
        <v>0</v>
      </c>
      <c r="X2969" s="33">
        <v>9.0399999999999991</v>
      </c>
      <c r="Y2969" s="33">
        <v>81.48</v>
      </c>
      <c r="Z2969" s="14">
        <f t="shared" si="187"/>
        <v>0.46997750475860878</v>
      </c>
      <c r="AA2969" s="13" t="s">
        <v>88</v>
      </c>
      <c r="AB2969" s="33">
        <v>0</v>
      </c>
      <c r="AC2969" s="33">
        <v>82.850000000000009</v>
      </c>
    </row>
    <row r="2970" spans="2:29" x14ac:dyDescent="0.3">
      <c r="B2970" s="19"/>
      <c r="D2970" s="13" t="s">
        <v>9073</v>
      </c>
      <c r="E2970" s="29">
        <v>44128</v>
      </c>
      <c r="F2970" s="29" t="str">
        <f t="shared" si="184"/>
        <v>Sat</v>
      </c>
      <c r="G2970" s="29" t="str">
        <f t="shared" si="185"/>
        <v>Oct</v>
      </c>
      <c r="H2970" s="34">
        <f t="shared" si="186"/>
        <v>2020</v>
      </c>
      <c r="I2970" s="29">
        <v>44133</v>
      </c>
      <c r="J2970" s="13" t="s">
        <v>50</v>
      </c>
      <c r="K2970" s="13" t="s">
        <v>4545</v>
      </c>
      <c r="L2970" s="13" t="s">
        <v>36</v>
      </c>
      <c r="M2970" s="13" t="s">
        <v>2165</v>
      </c>
      <c r="N2970" s="13" t="s">
        <v>158</v>
      </c>
      <c r="O2970" s="13" t="s">
        <v>54</v>
      </c>
      <c r="P2970" s="13" t="s">
        <v>55</v>
      </c>
      <c r="Q2970" s="13" t="s">
        <v>4546</v>
      </c>
      <c r="R2970" s="13" t="s">
        <v>40</v>
      </c>
      <c r="S2970" s="13" t="s">
        <v>67</v>
      </c>
      <c r="T2970" s="13" t="s">
        <v>4547</v>
      </c>
      <c r="U2970" s="33">
        <v>318.56219999999996</v>
      </c>
      <c r="V2970" s="15">
        <v>2</v>
      </c>
      <c r="W2970" s="14">
        <v>7.0000000000000007E-2</v>
      </c>
      <c r="X2970" s="33">
        <v>10.14</v>
      </c>
      <c r="Y2970" s="33">
        <v>68.482200000000006</v>
      </c>
      <c r="Z2970" s="14">
        <f t="shared" si="187"/>
        <v>0.21497277454763941</v>
      </c>
      <c r="AA2970" s="13" t="s">
        <v>88</v>
      </c>
      <c r="AB2970" s="33">
        <v>22.299354000000001</v>
      </c>
      <c r="AC2970" s="33">
        <v>217.64064599999998</v>
      </c>
    </row>
    <row r="2971" spans="2:29" x14ac:dyDescent="0.3">
      <c r="B2971" s="19"/>
      <c r="D2971" s="13" t="s">
        <v>9074</v>
      </c>
      <c r="E2971" s="29">
        <v>44128</v>
      </c>
      <c r="F2971" s="29" t="str">
        <f t="shared" si="184"/>
        <v>Sat</v>
      </c>
      <c r="G2971" s="29" t="str">
        <f t="shared" si="185"/>
        <v>Oct</v>
      </c>
      <c r="H2971" s="34">
        <f t="shared" si="186"/>
        <v>2020</v>
      </c>
      <c r="I2971" s="29">
        <v>44133</v>
      </c>
      <c r="J2971" s="13" t="s">
        <v>50</v>
      </c>
      <c r="K2971" s="13" t="s">
        <v>4545</v>
      </c>
      <c r="L2971" s="13" t="s">
        <v>36</v>
      </c>
      <c r="M2971" s="13" t="s">
        <v>2165</v>
      </c>
      <c r="N2971" s="13" t="s">
        <v>158</v>
      </c>
      <c r="O2971" s="13" t="s">
        <v>54</v>
      </c>
      <c r="P2971" s="13" t="s">
        <v>55</v>
      </c>
      <c r="Q2971" s="13" t="s">
        <v>4946</v>
      </c>
      <c r="R2971" s="13" t="s">
        <v>30</v>
      </c>
      <c r="S2971" s="13" t="s">
        <v>1607</v>
      </c>
      <c r="T2971" s="13" t="s">
        <v>4947</v>
      </c>
      <c r="U2971" s="33">
        <v>25.471800000000002</v>
      </c>
      <c r="V2971" s="15">
        <v>2</v>
      </c>
      <c r="W2971" s="14">
        <v>0.47000000000000003</v>
      </c>
      <c r="X2971" s="33">
        <v>2.31</v>
      </c>
      <c r="Y2971" s="33">
        <v>-0.50820000000000221</v>
      </c>
      <c r="Z2971" s="14">
        <f t="shared" si="187"/>
        <v>-1.9951475749652642E-2</v>
      </c>
      <c r="AA2971" s="13" t="s">
        <v>88</v>
      </c>
      <c r="AB2971" s="33">
        <v>11.971746000000001</v>
      </c>
      <c r="AC2971" s="33">
        <v>11.698254000000002</v>
      </c>
    </row>
    <row r="2972" spans="2:29" x14ac:dyDescent="0.3">
      <c r="B2972" s="19"/>
      <c r="D2972" s="13" t="s">
        <v>9075</v>
      </c>
      <c r="E2972" s="29">
        <v>43221</v>
      </c>
      <c r="F2972" s="29" t="str">
        <f t="shared" si="184"/>
        <v>Tue</v>
      </c>
      <c r="G2972" s="29" t="str">
        <f t="shared" si="185"/>
        <v>May</v>
      </c>
      <c r="H2972" s="34">
        <f t="shared" si="186"/>
        <v>2018</v>
      </c>
      <c r="I2972" s="29">
        <v>43226</v>
      </c>
      <c r="J2972" s="13" t="s">
        <v>50</v>
      </c>
      <c r="K2972" s="13" t="s">
        <v>5299</v>
      </c>
      <c r="L2972" s="13" t="s">
        <v>36</v>
      </c>
      <c r="M2972" s="13" t="s">
        <v>112</v>
      </c>
      <c r="N2972" s="13" t="s">
        <v>113</v>
      </c>
      <c r="O2972" s="13" t="s">
        <v>114</v>
      </c>
      <c r="P2972" s="13" t="s">
        <v>55</v>
      </c>
      <c r="Q2972" s="13" t="s">
        <v>5300</v>
      </c>
      <c r="R2972" s="13" t="s">
        <v>30</v>
      </c>
      <c r="S2972" s="13" t="s">
        <v>1789</v>
      </c>
      <c r="T2972" s="13" t="s">
        <v>5301</v>
      </c>
      <c r="U2972" s="33">
        <v>58.56</v>
      </c>
      <c r="V2972" s="15">
        <v>2</v>
      </c>
      <c r="W2972" s="14">
        <v>0</v>
      </c>
      <c r="X2972" s="33">
        <v>4.91</v>
      </c>
      <c r="Y2972" s="33">
        <v>21.06</v>
      </c>
      <c r="Z2972" s="14">
        <f t="shared" si="187"/>
        <v>0.35963114754098358</v>
      </c>
      <c r="AA2972" s="13" t="s">
        <v>88</v>
      </c>
      <c r="AB2972" s="33">
        <v>0</v>
      </c>
      <c r="AC2972" s="33">
        <v>32.590000000000003</v>
      </c>
    </row>
    <row r="2973" spans="2:29" x14ac:dyDescent="0.3">
      <c r="B2973" s="19"/>
      <c r="D2973" s="13" t="s">
        <v>9076</v>
      </c>
      <c r="E2973" s="29">
        <v>43221</v>
      </c>
      <c r="F2973" s="29" t="str">
        <f t="shared" si="184"/>
        <v>Tue</v>
      </c>
      <c r="G2973" s="29" t="str">
        <f t="shared" si="185"/>
        <v>May</v>
      </c>
      <c r="H2973" s="34">
        <f t="shared" si="186"/>
        <v>2018</v>
      </c>
      <c r="I2973" s="29">
        <v>43226</v>
      </c>
      <c r="J2973" s="13" t="s">
        <v>50</v>
      </c>
      <c r="K2973" s="13" t="s">
        <v>5299</v>
      </c>
      <c r="L2973" s="13" t="s">
        <v>36</v>
      </c>
      <c r="M2973" s="13" t="s">
        <v>112</v>
      </c>
      <c r="N2973" s="13" t="s">
        <v>113</v>
      </c>
      <c r="O2973" s="13" t="s">
        <v>114</v>
      </c>
      <c r="P2973" s="13" t="s">
        <v>55</v>
      </c>
      <c r="Q2973" s="13" t="s">
        <v>3885</v>
      </c>
      <c r="R2973" s="13" t="s">
        <v>30</v>
      </c>
      <c r="S2973" s="13" t="s">
        <v>1228</v>
      </c>
      <c r="T2973" s="13" t="s">
        <v>3886</v>
      </c>
      <c r="U2973" s="33">
        <v>66</v>
      </c>
      <c r="V2973" s="15">
        <v>5</v>
      </c>
      <c r="W2973" s="14">
        <v>0</v>
      </c>
      <c r="X2973" s="33">
        <v>3.36</v>
      </c>
      <c r="Y2973" s="33">
        <v>21.75</v>
      </c>
      <c r="Z2973" s="14">
        <f t="shared" si="187"/>
        <v>0.32954545454545453</v>
      </c>
      <c r="AA2973" s="13" t="s">
        <v>88</v>
      </c>
      <c r="AB2973" s="33">
        <v>0</v>
      </c>
      <c r="AC2973" s="33">
        <v>40.89</v>
      </c>
    </row>
    <row r="2974" spans="2:29" x14ac:dyDescent="0.3">
      <c r="B2974" s="19"/>
      <c r="D2974" s="13" t="s">
        <v>9077</v>
      </c>
      <c r="E2974" s="29">
        <v>43221</v>
      </c>
      <c r="F2974" s="29" t="str">
        <f t="shared" si="184"/>
        <v>Tue</v>
      </c>
      <c r="G2974" s="29" t="str">
        <f t="shared" si="185"/>
        <v>May</v>
      </c>
      <c r="H2974" s="34">
        <f t="shared" si="186"/>
        <v>2018</v>
      </c>
      <c r="I2974" s="29">
        <v>43226</v>
      </c>
      <c r="J2974" s="13" t="s">
        <v>50</v>
      </c>
      <c r="K2974" s="13" t="s">
        <v>5299</v>
      </c>
      <c r="L2974" s="13" t="s">
        <v>36</v>
      </c>
      <c r="M2974" s="13" t="s">
        <v>112</v>
      </c>
      <c r="N2974" s="13" t="s">
        <v>113</v>
      </c>
      <c r="O2974" s="13" t="s">
        <v>114</v>
      </c>
      <c r="P2974" s="13" t="s">
        <v>55</v>
      </c>
      <c r="Q2974" s="13" t="s">
        <v>5546</v>
      </c>
      <c r="R2974" s="13" t="s">
        <v>30</v>
      </c>
      <c r="S2974" s="13" t="s">
        <v>289</v>
      </c>
      <c r="T2974" s="13" t="s">
        <v>5547</v>
      </c>
      <c r="U2974" s="33">
        <v>33.96</v>
      </c>
      <c r="V2974" s="15">
        <v>2</v>
      </c>
      <c r="W2974" s="14">
        <v>0</v>
      </c>
      <c r="X2974" s="33">
        <v>2.5299999999999998</v>
      </c>
      <c r="Y2974" s="33">
        <v>10.5</v>
      </c>
      <c r="Z2974" s="14">
        <f t="shared" si="187"/>
        <v>0.30918727915194344</v>
      </c>
      <c r="AA2974" s="13" t="s">
        <v>88</v>
      </c>
      <c r="AB2974" s="33">
        <v>0</v>
      </c>
      <c r="AC2974" s="33">
        <v>20.93</v>
      </c>
    </row>
    <row r="2975" spans="2:29" x14ac:dyDescent="0.3">
      <c r="B2975" s="19"/>
      <c r="D2975" s="13" t="s">
        <v>9078</v>
      </c>
      <c r="E2975" s="29">
        <v>43221</v>
      </c>
      <c r="F2975" s="29" t="str">
        <f t="shared" si="184"/>
        <v>Tue</v>
      </c>
      <c r="G2975" s="29" t="str">
        <f t="shared" si="185"/>
        <v>May</v>
      </c>
      <c r="H2975" s="34">
        <f t="shared" si="186"/>
        <v>2018</v>
      </c>
      <c r="I2975" s="29">
        <v>43226</v>
      </c>
      <c r="J2975" s="13" t="s">
        <v>50</v>
      </c>
      <c r="K2975" s="13" t="s">
        <v>5299</v>
      </c>
      <c r="L2975" s="13" t="s">
        <v>36</v>
      </c>
      <c r="M2975" s="13" t="s">
        <v>112</v>
      </c>
      <c r="N2975" s="13" t="s">
        <v>113</v>
      </c>
      <c r="O2975" s="13" t="s">
        <v>114</v>
      </c>
      <c r="P2975" s="13" t="s">
        <v>55</v>
      </c>
      <c r="Q2975" s="13" t="s">
        <v>5643</v>
      </c>
      <c r="R2975" s="13" t="s">
        <v>30</v>
      </c>
      <c r="S2975" s="13" t="s">
        <v>1789</v>
      </c>
      <c r="T2975" s="13" t="s">
        <v>5644</v>
      </c>
      <c r="U2975" s="33">
        <v>34.019999999999996</v>
      </c>
      <c r="V2975" s="15">
        <v>2</v>
      </c>
      <c r="W2975" s="14">
        <v>0</v>
      </c>
      <c r="X2975" s="33">
        <v>2.19</v>
      </c>
      <c r="Y2975" s="33">
        <v>11.22</v>
      </c>
      <c r="Z2975" s="14">
        <f t="shared" si="187"/>
        <v>0.32980599647266318</v>
      </c>
      <c r="AA2975" s="13" t="s">
        <v>88</v>
      </c>
      <c r="AB2975" s="33">
        <v>0</v>
      </c>
      <c r="AC2975" s="33">
        <v>20.609999999999992</v>
      </c>
    </row>
    <row r="2976" spans="2:29" x14ac:dyDescent="0.3">
      <c r="B2976" s="19"/>
      <c r="D2976" s="13" t="s">
        <v>9079</v>
      </c>
      <c r="E2976" s="29">
        <v>43839</v>
      </c>
      <c r="F2976" s="29" t="str">
        <f t="shared" si="184"/>
        <v>Thu</v>
      </c>
      <c r="G2976" s="29" t="str">
        <f t="shared" si="185"/>
        <v>Jan</v>
      </c>
      <c r="H2976" s="34">
        <f t="shared" si="186"/>
        <v>2020</v>
      </c>
      <c r="I2976" s="29">
        <v>43844</v>
      </c>
      <c r="J2976" s="13" t="s">
        <v>50</v>
      </c>
      <c r="K2976" s="13" t="s">
        <v>1617</v>
      </c>
      <c r="L2976" s="13" t="s">
        <v>36</v>
      </c>
      <c r="M2976" s="13" t="s">
        <v>408</v>
      </c>
      <c r="N2976" s="13" t="s">
        <v>408</v>
      </c>
      <c r="O2976" s="13" t="s">
        <v>409</v>
      </c>
      <c r="P2976" s="13" t="s">
        <v>55</v>
      </c>
      <c r="Q2976" s="13" t="s">
        <v>230</v>
      </c>
      <c r="R2976" s="13" t="s">
        <v>57</v>
      </c>
      <c r="S2976" s="13" t="s">
        <v>58</v>
      </c>
      <c r="T2976" s="13" t="s">
        <v>231</v>
      </c>
      <c r="U2976" s="33">
        <v>1056.1086</v>
      </c>
      <c r="V2976" s="15">
        <v>2</v>
      </c>
      <c r="W2976" s="14">
        <v>0.17</v>
      </c>
      <c r="X2976" s="33">
        <v>79.87</v>
      </c>
      <c r="Y2976" s="33">
        <v>-127.27140000000003</v>
      </c>
      <c r="Z2976" s="14">
        <f t="shared" si="187"/>
        <v>-0.12050976575704433</v>
      </c>
      <c r="AA2976" s="13" t="s">
        <v>88</v>
      </c>
      <c r="AB2976" s="33">
        <v>179.53846200000001</v>
      </c>
      <c r="AC2976" s="33">
        <v>923.97153800000001</v>
      </c>
    </row>
    <row r="2977" spans="2:29" x14ac:dyDescent="0.3">
      <c r="B2977" s="19"/>
      <c r="D2977" s="13" t="s">
        <v>9080</v>
      </c>
      <c r="E2977" s="29">
        <v>43839</v>
      </c>
      <c r="F2977" s="29" t="str">
        <f t="shared" si="184"/>
        <v>Thu</v>
      </c>
      <c r="G2977" s="29" t="str">
        <f t="shared" si="185"/>
        <v>Jan</v>
      </c>
      <c r="H2977" s="34">
        <f t="shared" si="186"/>
        <v>2020</v>
      </c>
      <c r="I2977" s="29">
        <v>43844</v>
      </c>
      <c r="J2977" s="13" t="s">
        <v>50</v>
      </c>
      <c r="K2977" s="13" t="s">
        <v>1617</v>
      </c>
      <c r="L2977" s="13" t="s">
        <v>36</v>
      </c>
      <c r="M2977" s="13" t="s">
        <v>408</v>
      </c>
      <c r="N2977" s="13" t="s">
        <v>408</v>
      </c>
      <c r="O2977" s="13" t="s">
        <v>409</v>
      </c>
      <c r="P2977" s="13" t="s">
        <v>55</v>
      </c>
      <c r="Q2977" s="13" t="s">
        <v>597</v>
      </c>
      <c r="R2977" s="13" t="s">
        <v>57</v>
      </c>
      <c r="S2977" s="13" t="s">
        <v>138</v>
      </c>
      <c r="T2977" s="13" t="s">
        <v>598</v>
      </c>
      <c r="U2977" s="33">
        <v>407.11499999999995</v>
      </c>
      <c r="V2977" s="15">
        <v>3</v>
      </c>
      <c r="W2977" s="14">
        <v>0.17</v>
      </c>
      <c r="X2977" s="33">
        <v>30.19</v>
      </c>
      <c r="Y2977" s="33">
        <v>29.384999999999977</v>
      </c>
      <c r="Z2977" s="14">
        <f t="shared" si="187"/>
        <v>7.2178622747872179E-2</v>
      </c>
      <c r="AA2977" s="13" t="s">
        <v>88</v>
      </c>
      <c r="AB2977" s="33">
        <v>69.209549999999993</v>
      </c>
      <c r="AC2977" s="33">
        <v>278.33044999999998</v>
      </c>
    </row>
    <row r="2978" spans="2:29" x14ac:dyDescent="0.3">
      <c r="B2978" s="19"/>
      <c r="D2978" s="13" t="s">
        <v>9081</v>
      </c>
      <c r="E2978" s="29">
        <v>43839</v>
      </c>
      <c r="F2978" s="29" t="str">
        <f t="shared" si="184"/>
        <v>Thu</v>
      </c>
      <c r="G2978" s="29" t="str">
        <f t="shared" si="185"/>
        <v>Jan</v>
      </c>
      <c r="H2978" s="34">
        <f t="shared" si="186"/>
        <v>2020</v>
      </c>
      <c r="I2978" s="29">
        <v>43844</v>
      </c>
      <c r="J2978" s="13" t="s">
        <v>50</v>
      </c>
      <c r="K2978" s="13" t="s">
        <v>1617</v>
      </c>
      <c r="L2978" s="13" t="s">
        <v>36</v>
      </c>
      <c r="M2978" s="13" t="s">
        <v>408</v>
      </c>
      <c r="N2978" s="13" t="s">
        <v>408</v>
      </c>
      <c r="O2978" s="13" t="s">
        <v>409</v>
      </c>
      <c r="P2978" s="13" t="s">
        <v>55</v>
      </c>
      <c r="Q2978" s="13" t="s">
        <v>3793</v>
      </c>
      <c r="R2978" s="13" t="s">
        <v>40</v>
      </c>
      <c r="S2978" s="13" t="s">
        <v>41</v>
      </c>
      <c r="T2978" s="13" t="s">
        <v>3794</v>
      </c>
      <c r="U2978" s="33">
        <v>202.68450000000001</v>
      </c>
      <c r="V2978" s="15">
        <v>5</v>
      </c>
      <c r="W2978" s="14">
        <v>0.27</v>
      </c>
      <c r="X2978" s="33">
        <v>17.79</v>
      </c>
      <c r="Y2978" s="33">
        <v>-5.6655000000000086</v>
      </c>
      <c r="Z2978" s="14">
        <f t="shared" si="187"/>
        <v>-2.7952310117448587E-2</v>
      </c>
      <c r="AA2978" s="13" t="s">
        <v>88</v>
      </c>
      <c r="AB2978" s="33">
        <v>54.724815000000007</v>
      </c>
      <c r="AC2978" s="33">
        <v>135.83518500000002</v>
      </c>
    </row>
    <row r="2979" spans="2:29" x14ac:dyDescent="0.3">
      <c r="B2979" s="19"/>
      <c r="D2979" s="13" t="s">
        <v>9082</v>
      </c>
      <c r="E2979" s="29">
        <v>43839</v>
      </c>
      <c r="F2979" s="29" t="str">
        <f t="shared" si="184"/>
        <v>Thu</v>
      </c>
      <c r="G2979" s="29" t="str">
        <f t="shared" si="185"/>
        <v>Jan</v>
      </c>
      <c r="H2979" s="34">
        <f t="shared" si="186"/>
        <v>2020</v>
      </c>
      <c r="I2979" s="29">
        <v>43844</v>
      </c>
      <c r="J2979" s="13" t="s">
        <v>50</v>
      </c>
      <c r="K2979" s="13" t="s">
        <v>1617</v>
      </c>
      <c r="L2979" s="13" t="s">
        <v>36</v>
      </c>
      <c r="M2979" s="13" t="s">
        <v>408</v>
      </c>
      <c r="N2979" s="13" t="s">
        <v>408</v>
      </c>
      <c r="O2979" s="13" t="s">
        <v>409</v>
      </c>
      <c r="P2979" s="13" t="s">
        <v>55</v>
      </c>
      <c r="Q2979" s="13" t="s">
        <v>3253</v>
      </c>
      <c r="R2979" s="13" t="s">
        <v>30</v>
      </c>
      <c r="S2979" s="13" t="s">
        <v>1789</v>
      </c>
      <c r="T2979" s="13" t="s">
        <v>3254</v>
      </c>
      <c r="U2979" s="33">
        <v>121.1634</v>
      </c>
      <c r="V2979" s="15">
        <v>3</v>
      </c>
      <c r="W2979" s="14">
        <v>0.17</v>
      </c>
      <c r="X2979" s="33">
        <v>7.56</v>
      </c>
      <c r="Y2979" s="33">
        <v>7.223399999999998</v>
      </c>
      <c r="Z2979" s="14">
        <f t="shared" si="187"/>
        <v>5.961701305839881E-2</v>
      </c>
      <c r="AA2979" s="13" t="s">
        <v>88</v>
      </c>
      <c r="AB2979" s="33">
        <v>20.597778000000002</v>
      </c>
      <c r="AC2979" s="33">
        <v>85.78222199999999</v>
      </c>
    </row>
    <row r="2980" spans="2:29" x14ac:dyDescent="0.3">
      <c r="B2980" s="19"/>
      <c r="D2980" s="13" t="s">
        <v>9083</v>
      </c>
      <c r="E2980" s="29">
        <v>43366</v>
      </c>
      <c r="F2980" s="29" t="str">
        <f t="shared" si="184"/>
        <v>Sun</v>
      </c>
      <c r="G2980" s="29" t="str">
        <f t="shared" si="185"/>
        <v>Sep</v>
      </c>
      <c r="H2980" s="34">
        <f t="shared" si="186"/>
        <v>2018</v>
      </c>
      <c r="I2980" s="29">
        <v>43372</v>
      </c>
      <c r="J2980" s="13" t="s">
        <v>50</v>
      </c>
      <c r="K2980" s="13" t="s">
        <v>1865</v>
      </c>
      <c r="L2980" s="13" t="s">
        <v>24</v>
      </c>
      <c r="M2980" s="13" t="s">
        <v>1866</v>
      </c>
      <c r="N2980" s="13" t="s">
        <v>38</v>
      </c>
      <c r="O2980" s="13" t="s">
        <v>27</v>
      </c>
      <c r="P2980" s="13" t="s">
        <v>28</v>
      </c>
      <c r="Q2980" s="13" t="s">
        <v>405</v>
      </c>
      <c r="R2980" s="13" t="s">
        <v>57</v>
      </c>
      <c r="S2980" s="13" t="s">
        <v>86</v>
      </c>
      <c r="T2980" s="13" t="s">
        <v>406</v>
      </c>
      <c r="U2980" s="33">
        <v>753.72</v>
      </c>
      <c r="V2980" s="15">
        <v>2</v>
      </c>
      <c r="W2980" s="14">
        <v>0</v>
      </c>
      <c r="X2980" s="33">
        <v>66.989999999999995</v>
      </c>
      <c r="Y2980" s="33">
        <v>60.239999999999995</v>
      </c>
      <c r="Z2980" s="14">
        <f t="shared" si="187"/>
        <v>7.99235790479223E-2</v>
      </c>
      <c r="AA2980" s="13" t="s">
        <v>266</v>
      </c>
      <c r="AB2980" s="33">
        <v>0</v>
      </c>
      <c r="AC2980" s="33">
        <v>626.49</v>
      </c>
    </row>
    <row r="2981" spans="2:29" x14ac:dyDescent="0.3">
      <c r="B2981" s="19"/>
      <c r="D2981" s="13" t="s">
        <v>9084</v>
      </c>
      <c r="E2981" s="29">
        <v>42935</v>
      </c>
      <c r="F2981" s="29" t="str">
        <f t="shared" si="184"/>
        <v>Wed</v>
      </c>
      <c r="G2981" s="29" t="str">
        <f t="shared" si="185"/>
        <v>Jul</v>
      </c>
      <c r="H2981" s="34">
        <f t="shared" si="186"/>
        <v>2017</v>
      </c>
      <c r="I2981" s="29">
        <v>42936</v>
      </c>
      <c r="J2981" s="13" t="s">
        <v>34</v>
      </c>
      <c r="K2981" s="13" t="s">
        <v>204</v>
      </c>
      <c r="L2981" s="13" t="s">
        <v>24</v>
      </c>
      <c r="M2981" s="13" t="s">
        <v>205</v>
      </c>
      <c r="N2981" s="13" t="s">
        <v>205</v>
      </c>
      <c r="O2981" s="13" t="s">
        <v>114</v>
      </c>
      <c r="P2981" s="13" t="s">
        <v>55</v>
      </c>
      <c r="Q2981" s="13" t="s">
        <v>206</v>
      </c>
      <c r="R2981" s="13" t="s">
        <v>57</v>
      </c>
      <c r="S2981" s="13" t="s">
        <v>58</v>
      </c>
      <c r="T2981" s="13" t="s">
        <v>207</v>
      </c>
      <c r="U2981" s="33">
        <v>2555.6400000000003</v>
      </c>
      <c r="V2981" s="15">
        <v>4</v>
      </c>
      <c r="W2981" s="14">
        <v>0</v>
      </c>
      <c r="X2981" s="33">
        <v>410.22</v>
      </c>
      <c r="Y2981" s="33">
        <v>664.43999999999994</v>
      </c>
      <c r="Z2981" s="14">
        <f t="shared" si="187"/>
        <v>0.25998966990655953</v>
      </c>
      <c r="AA2981" s="13" t="s">
        <v>60</v>
      </c>
      <c r="AB2981" s="33">
        <v>0</v>
      </c>
      <c r="AC2981" s="33">
        <v>1480.98</v>
      </c>
    </row>
    <row r="2982" spans="2:29" x14ac:dyDescent="0.3">
      <c r="B2982" s="19"/>
      <c r="D2982" s="13" t="s">
        <v>9085</v>
      </c>
      <c r="E2982" s="29">
        <v>42935</v>
      </c>
      <c r="F2982" s="29" t="str">
        <f t="shared" si="184"/>
        <v>Wed</v>
      </c>
      <c r="G2982" s="29" t="str">
        <f t="shared" si="185"/>
        <v>Jul</v>
      </c>
      <c r="H2982" s="34">
        <f t="shared" si="186"/>
        <v>2017</v>
      </c>
      <c r="I2982" s="29">
        <v>42936</v>
      </c>
      <c r="J2982" s="13" t="s">
        <v>34</v>
      </c>
      <c r="K2982" s="13" t="s">
        <v>204</v>
      </c>
      <c r="L2982" s="13" t="s">
        <v>24</v>
      </c>
      <c r="M2982" s="13" t="s">
        <v>205</v>
      </c>
      <c r="N2982" s="13" t="s">
        <v>205</v>
      </c>
      <c r="O2982" s="13" t="s">
        <v>114</v>
      </c>
      <c r="P2982" s="13" t="s">
        <v>55</v>
      </c>
      <c r="Q2982" s="13" t="s">
        <v>1169</v>
      </c>
      <c r="R2982" s="13" t="s">
        <v>57</v>
      </c>
      <c r="S2982" s="13" t="s">
        <v>138</v>
      </c>
      <c r="T2982" s="13" t="s">
        <v>1170</v>
      </c>
      <c r="U2982" s="33">
        <v>980.91000000000008</v>
      </c>
      <c r="V2982" s="15">
        <v>9</v>
      </c>
      <c r="W2982" s="14">
        <v>0</v>
      </c>
      <c r="X2982" s="33">
        <v>95.42</v>
      </c>
      <c r="Y2982" s="33">
        <v>215.73</v>
      </c>
      <c r="Z2982" s="14">
        <f t="shared" si="187"/>
        <v>0.21992843380126614</v>
      </c>
      <c r="AA2982" s="13" t="s">
        <v>60</v>
      </c>
      <c r="AB2982" s="33">
        <v>0</v>
      </c>
      <c r="AC2982" s="33">
        <v>669.7600000000001</v>
      </c>
    </row>
    <row r="2983" spans="2:29" x14ac:dyDescent="0.3">
      <c r="B2983" s="19"/>
      <c r="D2983" s="13" t="s">
        <v>9086</v>
      </c>
      <c r="E2983" s="29">
        <v>43079</v>
      </c>
      <c r="F2983" s="29" t="str">
        <f t="shared" si="184"/>
        <v>Sun</v>
      </c>
      <c r="G2983" s="29" t="str">
        <f t="shared" si="185"/>
        <v>Dec</v>
      </c>
      <c r="H2983" s="34">
        <f t="shared" si="186"/>
        <v>2017</v>
      </c>
      <c r="I2983" s="29">
        <v>43081</v>
      </c>
      <c r="J2983" s="13" t="s">
        <v>34</v>
      </c>
      <c r="K2983" s="13" t="s">
        <v>736</v>
      </c>
      <c r="L2983" s="13" t="s">
        <v>82</v>
      </c>
      <c r="M2983" s="13" t="s">
        <v>737</v>
      </c>
      <c r="N2983" s="13" t="s">
        <v>738</v>
      </c>
      <c r="O2983" s="13" t="s">
        <v>27</v>
      </c>
      <c r="P2983" s="13" t="s">
        <v>28</v>
      </c>
      <c r="Q2983" s="13" t="s">
        <v>739</v>
      </c>
      <c r="R2983" s="13" t="s">
        <v>57</v>
      </c>
      <c r="S2983" s="13" t="s">
        <v>121</v>
      </c>
      <c r="T2983" s="13" t="s">
        <v>740</v>
      </c>
      <c r="U2983" s="33">
        <v>776.25</v>
      </c>
      <c r="V2983" s="15">
        <v>3</v>
      </c>
      <c r="W2983" s="14">
        <v>0</v>
      </c>
      <c r="X2983" s="33">
        <v>170.99</v>
      </c>
      <c r="Y2983" s="33">
        <v>225.09</v>
      </c>
      <c r="Z2983" s="14">
        <f t="shared" si="187"/>
        <v>0.28997101449275364</v>
      </c>
      <c r="AA2983" s="13" t="s">
        <v>88</v>
      </c>
      <c r="AB2983" s="33">
        <v>0</v>
      </c>
      <c r="AC2983" s="33">
        <v>380.16999999999996</v>
      </c>
    </row>
    <row r="2984" spans="2:29" x14ac:dyDescent="0.3">
      <c r="B2984" s="19"/>
      <c r="D2984" s="13" t="s">
        <v>9087</v>
      </c>
      <c r="E2984" s="29">
        <v>43624</v>
      </c>
      <c r="F2984" s="29" t="str">
        <f t="shared" si="184"/>
        <v>Sat</v>
      </c>
      <c r="G2984" s="29" t="str">
        <f t="shared" si="185"/>
        <v>Jun</v>
      </c>
      <c r="H2984" s="34">
        <f t="shared" si="186"/>
        <v>2019</v>
      </c>
      <c r="I2984" s="29">
        <v>43630</v>
      </c>
      <c r="J2984" s="13" t="s">
        <v>50</v>
      </c>
      <c r="K2984" s="13" t="s">
        <v>4974</v>
      </c>
      <c r="L2984" s="13" t="s">
        <v>82</v>
      </c>
      <c r="M2984" s="13" t="s">
        <v>90</v>
      </c>
      <c r="N2984" s="13" t="s">
        <v>91</v>
      </c>
      <c r="O2984" s="13" t="s">
        <v>54</v>
      </c>
      <c r="P2984" s="13" t="s">
        <v>55</v>
      </c>
      <c r="Q2984" s="13" t="s">
        <v>3348</v>
      </c>
      <c r="R2984" s="13" t="s">
        <v>30</v>
      </c>
      <c r="S2984" s="13" t="s">
        <v>1567</v>
      </c>
      <c r="T2984" s="13" t="s">
        <v>3349</v>
      </c>
      <c r="U2984" s="33">
        <v>128.0745</v>
      </c>
      <c r="V2984" s="15">
        <v>5</v>
      </c>
      <c r="W2984" s="14">
        <v>0.47000000000000003</v>
      </c>
      <c r="X2984" s="33">
        <v>6.92</v>
      </c>
      <c r="Y2984" s="33">
        <v>-91.975500000000011</v>
      </c>
      <c r="Z2984" s="14">
        <f t="shared" si="187"/>
        <v>-0.71814061347106573</v>
      </c>
      <c r="AA2984" s="13" t="s">
        <v>88</v>
      </c>
      <c r="AB2984" s="33">
        <v>60.195015000000005</v>
      </c>
      <c r="AC2984" s="33">
        <v>152.93498499999998</v>
      </c>
    </row>
    <row r="2985" spans="2:29" x14ac:dyDescent="0.3">
      <c r="B2985" s="19"/>
      <c r="D2985" s="13" t="s">
        <v>9088</v>
      </c>
      <c r="E2985" s="29">
        <v>43629</v>
      </c>
      <c r="F2985" s="29" t="str">
        <f t="shared" si="184"/>
        <v>Thu</v>
      </c>
      <c r="G2985" s="29" t="str">
        <f t="shared" si="185"/>
        <v>Jun</v>
      </c>
      <c r="H2985" s="34">
        <f t="shared" si="186"/>
        <v>2019</v>
      </c>
      <c r="I2985" s="29">
        <v>43633</v>
      </c>
      <c r="J2985" s="13" t="s">
        <v>22</v>
      </c>
      <c r="K2985" s="13" t="s">
        <v>981</v>
      </c>
      <c r="L2985" s="13" t="s">
        <v>24</v>
      </c>
      <c r="M2985" s="13" t="s">
        <v>90</v>
      </c>
      <c r="N2985" s="13" t="s">
        <v>91</v>
      </c>
      <c r="O2985" s="13" t="s">
        <v>54</v>
      </c>
      <c r="P2985" s="13" t="s">
        <v>55</v>
      </c>
      <c r="Q2985" s="13" t="s">
        <v>565</v>
      </c>
      <c r="R2985" s="13" t="s">
        <v>57</v>
      </c>
      <c r="S2985" s="13" t="s">
        <v>86</v>
      </c>
      <c r="T2985" s="13" t="s">
        <v>566</v>
      </c>
      <c r="U2985" s="33">
        <v>969.02279999999996</v>
      </c>
      <c r="V2985" s="15">
        <v>4</v>
      </c>
      <c r="W2985" s="14">
        <v>7.0000000000000007E-2</v>
      </c>
      <c r="X2985" s="33">
        <v>139.88999999999999</v>
      </c>
      <c r="Y2985" s="33">
        <v>302.06279999999998</v>
      </c>
      <c r="Z2985" s="14">
        <f t="shared" si="187"/>
        <v>0.31171898122520958</v>
      </c>
      <c r="AA2985" s="13" t="s">
        <v>60</v>
      </c>
      <c r="AB2985" s="33">
        <v>67.831596000000005</v>
      </c>
      <c r="AC2985" s="33">
        <v>459.238404</v>
      </c>
    </row>
    <row r="2986" spans="2:29" x14ac:dyDescent="0.3">
      <c r="B2986" s="19"/>
      <c r="D2986" s="13" t="s">
        <v>9089</v>
      </c>
      <c r="E2986" s="29">
        <v>43629</v>
      </c>
      <c r="F2986" s="29" t="str">
        <f t="shared" ref="F2986:F3049" si="188">TEXT(E2986,"ddd")</f>
        <v>Thu</v>
      </c>
      <c r="G2986" s="29" t="str">
        <f t="shared" ref="G2986:G3049" si="189">TEXT(E2986,"mmm")</f>
        <v>Jun</v>
      </c>
      <c r="H2986" s="34">
        <f t="shared" si="186"/>
        <v>2019</v>
      </c>
      <c r="I2986" s="29">
        <v>43633</v>
      </c>
      <c r="J2986" s="13" t="s">
        <v>22</v>
      </c>
      <c r="K2986" s="13" t="s">
        <v>981</v>
      </c>
      <c r="L2986" s="13" t="s">
        <v>24</v>
      </c>
      <c r="M2986" s="13" t="s">
        <v>90</v>
      </c>
      <c r="N2986" s="13" t="s">
        <v>91</v>
      </c>
      <c r="O2986" s="13" t="s">
        <v>54</v>
      </c>
      <c r="P2986" s="13" t="s">
        <v>55</v>
      </c>
      <c r="Q2986" s="13" t="s">
        <v>1262</v>
      </c>
      <c r="R2986" s="13" t="s">
        <v>40</v>
      </c>
      <c r="S2986" s="13" t="s">
        <v>48</v>
      </c>
      <c r="T2986" s="13" t="s">
        <v>1263</v>
      </c>
      <c r="U2986" s="33">
        <v>248.72370000000004</v>
      </c>
      <c r="V2986" s="15">
        <v>1</v>
      </c>
      <c r="W2986" s="14">
        <v>0.47000000000000003</v>
      </c>
      <c r="X2986" s="33">
        <v>32.119999999999997</v>
      </c>
      <c r="Y2986" s="33">
        <v>-32.856300000000005</v>
      </c>
      <c r="Z2986" s="14">
        <f t="shared" si="187"/>
        <v>-0.13209959485163658</v>
      </c>
      <c r="AA2986" s="13" t="s">
        <v>60</v>
      </c>
      <c r="AB2986" s="33">
        <v>116.90013900000002</v>
      </c>
      <c r="AC2986" s="33">
        <v>132.55986100000001</v>
      </c>
    </row>
    <row r="2987" spans="2:29" x14ac:dyDescent="0.3">
      <c r="B2987" s="19"/>
      <c r="D2987" s="13" t="s">
        <v>9090</v>
      </c>
      <c r="E2987" s="29">
        <v>43629</v>
      </c>
      <c r="F2987" s="29" t="str">
        <f t="shared" si="188"/>
        <v>Thu</v>
      </c>
      <c r="G2987" s="29" t="str">
        <f t="shared" si="189"/>
        <v>Jun</v>
      </c>
      <c r="H2987" s="34">
        <f t="shared" si="186"/>
        <v>2019</v>
      </c>
      <c r="I2987" s="29">
        <v>43633</v>
      </c>
      <c r="J2987" s="13" t="s">
        <v>22</v>
      </c>
      <c r="K2987" s="13" t="s">
        <v>981</v>
      </c>
      <c r="L2987" s="13" t="s">
        <v>24</v>
      </c>
      <c r="M2987" s="13" t="s">
        <v>90</v>
      </c>
      <c r="N2987" s="13" t="s">
        <v>91</v>
      </c>
      <c r="O2987" s="13" t="s">
        <v>54</v>
      </c>
      <c r="P2987" s="13" t="s">
        <v>55</v>
      </c>
      <c r="Q2987" s="13" t="s">
        <v>4828</v>
      </c>
      <c r="R2987" s="13" t="s">
        <v>30</v>
      </c>
      <c r="S2987" s="13" t="s">
        <v>2751</v>
      </c>
      <c r="T2987" s="13" t="s">
        <v>4829</v>
      </c>
      <c r="U2987" s="33">
        <v>45.410400000000003</v>
      </c>
      <c r="V2987" s="15">
        <v>7</v>
      </c>
      <c r="W2987" s="14">
        <v>0.47000000000000003</v>
      </c>
      <c r="X2987" s="33">
        <v>5.75</v>
      </c>
      <c r="Y2987" s="33">
        <v>-24.939600000000006</v>
      </c>
      <c r="Z2987" s="14">
        <f t="shared" si="187"/>
        <v>-0.5492045874953756</v>
      </c>
      <c r="AA2987" s="13" t="s">
        <v>60</v>
      </c>
      <c r="AB2987" s="33">
        <v>21.342888000000002</v>
      </c>
      <c r="AC2987" s="33">
        <v>43.257112000000006</v>
      </c>
    </row>
    <row r="2988" spans="2:29" x14ac:dyDescent="0.3">
      <c r="B2988" s="19"/>
      <c r="D2988" s="13" t="s">
        <v>9091</v>
      </c>
      <c r="E2988" s="29">
        <v>42960</v>
      </c>
      <c r="F2988" s="29" t="str">
        <f t="shared" si="188"/>
        <v>Sun</v>
      </c>
      <c r="G2988" s="29" t="str">
        <f t="shared" si="189"/>
        <v>Aug</v>
      </c>
      <c r="H2988" s="34">
        <f t="shared" si="186"/>
        <v>2017</v>
      </c>
      <c r="I2988" s="29">
        <v>42965</v>
      </c>
      <c r="J2988" s="13" t="s">
        <v>22</v>
      </c>
      <c r="K2988" s="13" t="s">
        <v>866</v>
      </c>
      <c r="L2988" s="13" t="s">
        <v>36</v>
      </c>
      <c r="M2988" s="13" t="s">
        <v>867</v>
      </c>
      <c r="N2988" s="13" t="s">
        <v>71</v>
      </c>
      <c r="O2988" s="13" t="s">
        <v>27</v>
      </c>
      <c r="P2988" s="13" t="s">
        <v>28</v>
      </c>
      <c r="Q2988" s="13" t="s">
        <v>868</v>
      </c>
      <c r="R2988" s="13" t="s">
        <v>40</v>
      </c>
      <c r="S2988" s="13" t="s">
        <v>48</v>
      </c>
      <c r="T2988" s="13" t="s">
        <v>869</v>
      </c>
      <c r="U2988" s="33">
        <v>1038.492</v>
      </c>
      <c r="V2988" s="15">
        <v>3</v>
      </c>
      <c r="W2988" s="14">
        <v>0.3</v>
      </c>
      <c r="X2988" s="33">
        <v>154.1</v>
      </c>
      <c r="Y2988" s="33">
        <v>-311.59799999999996</v>
      </c>
      <c r="Z2988" s="14">
        <f t="shared" si="187"/>
        <v>-0.30004853190973063</v>
      </c>
      <c r="AA2988" s="13" t="s">
        <v>88</v>
      </c>
      <c r="AB2988" s="33">
        <v>311.54759999999999</v>
      </c>
      <c r="AC2988" s="33">
        <v>884.44239999999991</v>
      </c>
    </row>
    <row r="2989" spans="2:29" x14ac:dyDescent="0.3">
      <c r="B2989" s="19"/>
      <c r="D2989" s="13" t="s">
        <v>9092</v>
      </c>
      <c r="E2989" s="29">
        <v>42960</v>
      </c>
      <c r="F2989" s="29" t="str">
        <f t="shared" si="188"/>
        <v>Sun</v>
      </c>
      <c r="G2989" s="29" t="str">
        <f t="shared" si="189"/>
        <v>Aug</v>
      </c>
      <c r="H2989" s="34">
        <f t="shared" si="186"/>
        <v>2017</v>
      </c>
      <c r="I2989" s="29">
        <v>42965</v>
      </c>
      <c r="J2989" s="13" t="s">
        <v>22</v>
      </c>
      <c r="K2989" s="13" t="s">
        <v>866</v>
      </c>
      <c r="L2989" s="13" t="s">
        <v>36</v>
      </c>
      <c r="M2989" s="13" t="s">
        <v>867</v>
      </c>
      <c r="N2989" s="13" t="s">
        <v>71</v>
      </c>
      <c r="O2989" s="13" t="s">
        <v>27</v>
      </c>
      <c r="P2989" s="13" t="s">
        <v>28</v>
      </c>
      <c r="Q2989" s="13" t="s">
        <v>3097</v>
      </c>
      <c r="R2989" s="13" t="s">
        <v>30</v>
      </c>
      <c r="S2989" s="13" t="s">
        <v>1121</v>
      </c>
      <c r="T2989" s="13" t="s">
        <v>3098</v>
      </c>
      <c r="U2989" s="33">
        <v>264.60000000000002</v>
      </c>
      <c r="V2989" s="15">
        <v>5</v>
      </c>
      <c r="W2989" s="14">
        <v>0</v>
      </c>
      <c r="X2989" s="33">
        <v>27.53</v>
      </c>
      <c r="Y2989" s="33">
        <v>108.45</v>
      </c>
      <c r="Z2989" s="14">
        <f t="shared" si="187"/>
        <v>0.40986394557823125</v>
      </c>
      <c r="AA2989" s="13" t="s">
        <v>88</v>
      </c>
      <c r="AB2989" s="33">
        <v>0</v>
      </c>
      <c r="AC2989" s="33">
        <v>128.62</v>
      </c>
    </row>
    <row r="2990" spans="2:29" x14ac:dyDescent="0.3">
      <c r="B2990" s="19"/>
      <c r="D2990" s="13" t="s">
        <v>9093</v>
      </c>
      <c r="E2990" s="29">
        <v>42960</v>
      </c>
      <c r="F2990" s="29" t="str">
        <f t="shared" si="188"/>
        <v>Sun</v>
      </c>
      <c r="G2990" s="29" t="str">
        <f t="shared" si="189"/>
        <v>Aug</v>
      </c>
      <c r="H2990" s="34">
        <f t="shared" si="186"/>
        <v>2017</v>
      </c>
      <c r="I2990" s="29">
        <v>42965</v>
      </c>
      <c r="J2990" s="13" t="s">
        <v>22</v>
      </c>
      <c r="K2990" s="13" t="s">
        <v>866</v>
      </c>
      <c r="L2990" s="13" t="s">
        <v>36</v>
      </c>
      <c r="M2990" s="13" t="s">
        <v>867</v>
      </c>
      <c r="N2990" s="13" t="s">
        <v>71</v>
      </c>
      <c r="O2990" s="13" t="s">
        <v>27</v>
      </c>
      <c r="P2990" s="13" t="s">
        <v>28</v>
      </c>
      <c r="Q2990" s="13" t="s">
        <v>3749</v>
      </c>
      <c r="R2990" s="13" t="s">
        <v>30</v>
      </c>
      <c r="S2990" s="13" t="s">
        <v>1789</v>
      </c>
      <c r="T2990" s="13" t="s">
        <v>3750</v>
      </c>
      <c r="U2990" s="33">
        <v>164.70000000000002</v>
      </c>
      <c r="V2990" s="15">
        <v>3</v>
      </c>
      <c r="W2990" s="14">
        <v>0</v>
      </c>
      <c r="X2990" s="33">
        <v>11.97</v>
      </c>
      <c r="Y2990" s="33">
        <v>65.88</v>
      </c>
      <c r="Z2990" s="14">
        <f t="shared" si="187"/>
        <v>0.39999999999999991</v>
      </c>
      <c r="AA2990" s="13" t="s">
        <v>88</v>
      </c>
      <c r="AB2990" s="33">
        <v>0</v>
      </c>
      <c r="AC2990" s="33">
        <v>86.850000000000023</v>
      </c>
    </row>
    <row r="2991" spans="2:29" x14ac:dyDescent="0.3">
      <c r="B2991" s="19"/>
      <c r="D2991" s="13" t="s">
        <v>9094</v>
      </c>
      <c r="E2991" s="29">
        <v>42960</v>
      </c>
      <c r="F2991" s="29" t="str">
        <f t="shared" si="188"/>
        <v>Sun</v>
      </c>
      <c r="G2991" s="29" t="str">
        <f t="shared" si="189"/>
        <v>Aug</v>
      </c>
      <c r="H2991" s="34">
        <f t="shared" si="186"/>
        <v>2017</v>
      </c>
      <c r="I2991" s="29">
        <v>42965</v>
      </c>
      <c r="J2991" s="13" t="s">
        <v>22</v>
      </c>
      <c r="K2991" s="13" t="s">
        <v>866</v>
      </c>
      <c r="L2991" s="13" t="s">
        <v>36</v>
      </c>
      <c r="M2991" s="13" t="s">
        <v>867</v>
      </c>
      <c r="N2991" s="13" t="s">
        <v>71</v>
      </c>
      <c r="O2991" s="13" t="s">
        <v>27</v>
      </c>
      <c r="P2991" s="13" t="s">
        <v>28</v>
      </c>
      <c r="Q2991" s="13" t="s">
        <v>4741</v>
      </c>
      <c r="R2991" s="13" t="s">
        <v>30</v>
      </c>
      <c r="S2991" s="13" t="s">
        <v>289</v>
      </c>
      <c r="T2991" s="13" t="s">
        <v>4742</v>
      </c>
      <c r="U2991" s="33">
        <v>78.75</v>
      </c>
      <c r="V2991" s="15">
        <v>7</v>
      </c>
      <c r="W2991" s="14">
        <v>0</v>
      </c>
      <c r="X2991" s="33">
        <v>8.48</v>
      </c>
      <c r="Y2991" s="33">
        <v>38.43</v>
      </c>
      <c r="Z2991" s="14">
        <f t="shared" si="187"/>
        <v>0.48799999999999999</v>
      </c>
      <c r="AA2991" s="13" t="s">
        <v>88</v>
      </c>
      <c r="AB2991" s="33">
        <v>0</v>
      </c>
      <c r="AC2991" s="33">
        <v>31.839999999999996</v>
      </c>
    </row>
    <row r="2992" spans="2:29" x14ac:dyDescent="0.3">
      <c r="B2992" s="19"/>
      <c r="D2992" s="13" t="s">
        <v>9095</v>
      </c>
      <c r="E2992" s="29">
        <v>43077</v>
      </c>
      <c r="F2992" s="29" t="str">
        <f t="shared" si="188"/>
        <v>Fri</v>
      </c>
      <c r="G2992" s="29" t="str">
        <f t="shared" si="189"/>
        <v>Dec</v>
      </c>
      <c r="H2992" s="34">
        <f t="shared" si="186"/>
        <v>2017</v>
      </c>
      <c r="I2992" s="29">
        <v>43082</v>
      </c>
      <c r="J2992" s="13" t="s">
        <v>50</v>
      </c>
      <c r="K2992" s="13" t="s">
        <v>866</v>
      </c>
      <c r="L2992" s="13" t="s">
        <v>36</v>
      </c>
      <c r="M2992" s="13" t="s">
        <v>771</v>
      </c>
      <c r="N2992" s="13" t="s">
        <v>136</v>
      </c>
      <c r="O2992" s="13" t="s">
        <v>27</v>
      </c>
      <c r="P2992" s="13" t="s">
        <v>28</v>
      </c>
      <c r="Q2992" s="13" t="s">
        <v>2714</v>
      </c>
      <c r="R2992" s="13" t="s">
        <v>30</v>
      </c>
      <c r="S2992" s="13" t="s">
        <v>1789</v>
      </c>
      <c r="T2992" s="13" t="s">
        <v>2715</v>
      </c>
      <c r="U2992" s="33">
        <v>132.14999999999998</v>
      </c>
      <c r="V2992" s="15">
        <v>5</v>
      </c>
      <c r="W2992" s="14">
        <v>0</v>
      </c>
      <c r="X2992" s="33">
        <v>16.09</v>
      </c>
      <c r="Y2992" s="33">
        <v>28.95</v>
      </c>
      <c r="Z2992" s="14">
        <f t="shared" si="187"/>
        <v>0.21906923950056756</v>
      </c>
      <c r="AA2992" s="13" t="s">
        <v>88</v>
      </c>
      <c r="AB2992" s="33">
        <v>0</v>
      </c>
      <c r="AC2992" s="33">
        <v>87.109999999999971</v>
      </c>
    </row>
    <row r="2993" spans="2:29" x14ac:dyDescent="0.3">
      <c r="B2993" s="19"/>
      <c r="D2993" s="13" t="s">
        <v>9096</v>
      </c>
      <c r="E2993" s="29">
        <v>43077</v>
      </c>
      <c r="F2993" s="29" t="str">
        <f t="shared" si="188"/>
        <v>Fri</v>
      </c>
      <c r="G2993" s="29" t="str">
        <f t="shared" si="189"/>
        <v>Dec</v>
      </c>
      <c r="H2993" s="34">
        <f t="shared" si="186"/>
        <v>2017</v>
      </c>
      <c r="I2993" s="29">
        <v>43082</v>
      </c>
      <c r="J2993" s="13" t="s">
        <v>50</v>
      </c>
      <c r="K2993" s="13" t="s">
        <v>866</v>
      </c>
      <c r="L2993" s="13" t="s">
        <v>36</v>
      </c>
      <c r="M2993" s="13" t="s">
        <v>771</v>
      </c>
      <c r="N2993" s="13" t="s">
        <v>136</v>
      </c>
      <c r="O2993" s="13" t="s">
        <v>27</v>
      </c>
      <c r="P2993" s="13" t="s">
        <v>28</v>
      </c>
      <c r="Q2993" s="13" t="s">
        <v>2647</v>
      </c>
      <c r="R2993" s="13" t="s">
        <v>30</v>
      </c>
      <c r="S2993" s="13" t="s">
        <v>289</v>
      </c>
      <c r="T2993" s="13" t="s">
        <v>2648</v>
      </c>
      <c r="U2993" s="33">
        <v>108.41999999999999</v>
      </c>
      <c r="V2993" s="15">
        <v>2</v>
      </c>
      <c r="W2993" s="14">
        <v>0</v>
      </c>
      <c r="X2993" s="33">
        <v>8.65</v>
      </c>
      <c r="Y2993" s="33">
        <v>47.7</v>
      </c>
      <c r="Z2993" s="14">
        <f t="shared" si="187"/>
        <v>0.439955727725512</v>
      </c>
      <c r="AA2993" s="13" t="s">
        <v>88</v>
      </c>
      <c r="AB2993" s="33">
        <v>0</v>
      </c>
      <c r="AC2993" s="33">
        <v>52.069999999999979</v>
      </c>
    </row>
    <row r="2994" spans="2:29" x14ac:dyDescent="0.3">
      <c r="B2994" s="19"/>
      <c r="D2994" s="13" t="s">
        <v>9097</v>
      </c>
      <c r="E2994" s="29">
        <v>43077</v>
      </c>
      <c r="F2994" s="29" t="str">
        <f t="shared" si="188"/>
        <v>Fri</v>
      </c>
      <c r="G2994" s="29" t="str">
        <f t="shared" si="189"/>
        <v>Dec</v>
      </c>
      <c r="H2994" s="34">
        <f t="shared" si="186"/>
        <v>2017</v>
      </c>
      <c r="I2994" s="29">
        <v>43082</v>
      </c>
      <c r="J2994" s="13" t="s">
        <v>50</v>
      </c>
      <c r="K2994" s="13" t="s">
        <v>866</v>
      </c>
      <c r="L2994" s="13" t="s">
        <v>36</v>
      </c>
      <c r="M2994" s="13" t="s">
        <v>771</v>
      </c>
      <c r="N2994" s="13" t="s">
        <v>136</v>
      </c>
      <c r="O2994" s="13" t="s">
        <v>27</v>
      </c>
      <c r="P2994" s="13" t="s">
        <v>28</v>
      </c>
      <c r="Q2994" s="13" t="s">
        <v>3833</v>
      </c>
      <c r="R2994" s="13" t="s">
        <v>30</v>
      </c>
      <c r="S2994" s="13" t="s">
        <v>289</v>
      </c>
      <c r="T2994" s="13" t="s">
        <v>3834</v>
      </c>
      <c r="U2994" s="33">
        <v>93.509999999999991</v>
      </c>
      <c r="V2994" s="15">
        <v>3</v>
      </c>
      <c r="W2994" s="14">
        <v>0</v>
      </c>
      <c r="X2994" s="33">
        <v>5.63</v>
      </c>
      <c r="Y2994" s="33">
        <v>2.79</v>
      </c>
      <c r="Z2994" s="14">
        <f t="shared" si="187"/>
        <v>2.9836381135707413E-2</v>
      </c>
      <c r="AA2994" s="13" t="s">
        <v>88</v>
      </c>
      <c r="AB2994" s="33">
        <v>0</v>
      </c>
      <c r="AC2994" s="33">
        <v>85.089999999999989</v>
      </c>
    </row>
    <row r="2995" spans="2:29" x14ac:dyDescent="0.3">
      <c r="B2995" s="19"/>
      <c r="D2995" s="13" t="s">
        <v>9098</v>
      </c>
      <c r="E2995" s="29">
        <v>43077</v>
      </c>
      <c r="F2995" s="29" t="str">
        <f t="shared" si="188"/>
        <v>Fri</v>
      </c>
      <c r="G2995" s="29" t="str">
        <f t="shared" si="189"/>
        <v>Dec</v>
      </c>
      <c r="H2995" s="34">
        <f t="shared" si="186"/>
        <v>2017</v>
      </c>
      <c r="I2995" s="29">
        <v>43082</v>
      </c>
      <c r="J2995" s="13" t="s">
        <v>50</v>
      </c>
      <c r="K2995" s="13" t="s">
        <v>866</v>
      </c>
      <c r="L2995" s="13" t="s">
        <v>36</v>
      </c>
      <c r="M2995" s="13" t="s">
        <v>771</v>
      </c>
      <c r="N2995" s="13" t="s">
        <v>136</v>
      </c>
      <c r="O2995" s="13" t="s">
        <v>27</v>
      </c>
      <c r="P2995" s="13" t="s">
        <v>28</v>
      </c>
      <c r="Q2995" s="13" t="s">
        <v>3986</v>
      </c>
      <c r="R2995" s="13" t="s">
        <v>30</v>
      </c>
      <c r="S2995" s="13" t="s">
        <v>1228</v>
      </c>
      <c r="T2995" s="13" t="s">
        <v>3987</v>
      </c>
      <c r="U2995" s="33">
        <v>66</v>
      </c>
      <c r="V2995" s="15">
        <v>4</v>
      </c>
      <c r="W2995" s="14">
        <v>0</v>
      </c>
      <c r="X2995" s="33">
        <v>5.04</v>
      </c>
      <c r="Y2995" s="33">
        <v>5.28</v>
      </c>
      <c r="Z2995" s="14">
        <f t="shared" si="187"/>
        <v>0.08</v>
      </c>
      <c r="AA2995" s="13" t="s">
        <v>88</v>
      </c>
      <c r="AB2995" s="33">
        <v>0</v>
      </c>
      <c r="AC2995" s="33">
        <v>55.68</v>
      </c>
    </row>
    <row r="2996" spans="2:29" x14ac:dyDescent="0.3">
      <c r="B2996" s="19"/>
      <c r="D2996" s="13" t="s">
        <v>9099</v>
      </c>
      <c r="E2996" s="29">
        <v>43830</v>
      </c>
      <c r="F2996" s="29" t="str">
        <f t="shared" si="188"/>
        <v>Tue</v>
      </c>
      <c r="G2996" s="29" t="str">
        <f t="shared" si="189"/>
        <v>Dec</v>
      </c>
      <c r="H2996" s="34">
        <f t="shared" si="186"/>
        <v>2019</v>
      </c>
      <c r="I2996" s="29">
        <v>43834</v>
      </c>
      <c r="J2996" s="13" t="s">
        <v>50</v>
      </c>
      <c r="K2996" s="13" t="s">
        <v>866</v>
      </c>
      <c r="L2996" s="13" t="s">
        <v>36</v>
      </c>
      <c r="M2996" s="13" t="s">
        <v>256</v>
      </c>
      <c r="N2996" s="13" t="s">
        <v>256</v>
      </c>
      <c r="O2996" s="13" t="s">
        <v>27</v>
      </c>
      <c r="P2996" s="13" t="s">
        <v>28</v>
      </c>
      <c r="Q2996" s="13" t="s">
        <v>1615</v>
      </c>
      <c r="R2996" s="13" t="s">
        <v>57</v>
      </c>
      <c r="S2996" s="13" t="s">
        <v>138</v>
      </c>
      <c r="T2996" s="13" t="s">
        <v>1616</v>
      </c>
      <c r="U2996" s="33">
        <v>603.30000000000018</v>
      </c>
      <c r="V2996" s="15">
        <v>5</v>
      </c>
      <c r="W2996" s="14">
        <v>0</v>
      </c>
      <c r="X2996" s="33">
        <v>42.93</v>
      </c>
      <c r="Y2996" s="33">
        <v>205.04999999999998</v>
      </c>
      <c r="Z2996" s="14">
        <f t="shared" si="187"/>
        <v>0.33988065638985565</v>
      </c>
      <c r="AA2996" s="13" t="s">
        <v>60</v>
      </c>
      <c r="AB2996" s="33">
        <v>0</v>
      </c>
      <c r="AC2996" s="33">
        <v>355.32000000000028</v>
      </c>
    </row>
    <row r="2997" spans="2:29" x14ac:dyDescent="0.3">
      <c r="B2997" s="19"/>
      <c r="D2997" s="13" t="s">
        <v>9100</v>
      </c>
      <c r="E2997" s="29">
        <v>43993</v>
      </c>
      <c r="F2997" s="29" t="str">
        <f t="shared" si="188"/>
        <v>Thu</v>
      </c>
      <c r="G2997" s="29" t="str">
        <f t="shared" si="189"/>
        <v>Jun</v>
      </c>
      <c r="H2997" s="34">
        <f t="shared" si="186"/>
        <v>2020</v>
      </c>
      <c r="I2997" s="29">
        <v>43996</v>
      </c>
      <c r="J2997" s="13" t="s">
        <v>22</v>
      </c>
      <c r="K2997" s="13" t="s">
        <v>866</v>
      </c>
      <c r="L2997" s="13" t="s">
        <v>36</v>
      </c>
      <c r="M2997" s="13" t="s">
        <v>767</v>
      </c>
      <c r="N2997" s="13" t="s">
        <v>187</v>
      </c>
      <c r="O2997" s="13" t="s">
        <v>27</v>
      </c>
      <c r="P2997" s="13" t="s">
        <v>28</v>
      </c>
      <c r="Q2997" s="13" t="s">
        <v>3007</v>
      </c>
      <c r="R2997" s="13" t="s">
        <v>30</v>
      </c>
      <c r="S2997" s="13" t="s">
        <v>1228</v>
      </c>
      <c r="T2997" s="13" t="s">
        <v>3008</v>
      </c>
      <c r="U2997" s="33">
        <v>185.64</v>
      </c>
      <c r="V2997" s="15">
        <v>4</v>
      </c>
      <c r="W2997" s="14">
        <v>0</v>
      </c>
      <c r="X2997" s="33">
        <v>29.3</v>
      </c>
      <c r="Y2997" s="33">
        <v>7.32</v>
      </c>
      <c r="Z2997" s="14">
        <f t="shared" si="187"/>
        <v>3.9431157078215907E-2</v>
      </c>
      <c r="AA2997" s="13" t="s">
        <v>88</v>
      </c>
      <c r="AB2997" s="33">
        <v>0</v>
      </c>
      <c r="AC2997" s="33">
        <v>149.01999999999998</v>
      </c>
    </row>
    <row r="2998" spans="2:29" x14ac:dyDescent="0.3">
      <c r="B2998" s="19"/>
      <c r="D2998" s="13" t="s">
        <v>9101</v>
      </c>
      <c r="E2998" s="29">
        <v>43993</v>
      </c>
      <c r="F2998" s="29" t="str">
        <f t="shared" si="188"/>
        <v>Thu</v>
      </c>
      <c r="G2998" s="29" t="str">
        <f t="shared" si="189"/>
        <v>Jun</v>
      </c>
      <c r="H2998" s="34">
        <f t="shared" si="186"/>
        <v>2020</v>
      </c>
      <c r="I2998" s="29">
        <v>43996</v>
      </c>
      <c r="J2998" s="13" t="s">
        <v>22</v>
      </c>
      <c r="K2998" s="13" t="s">
        <v>866</v>
      </c>
      <c r="L2998" s="13" t="s">
        <v>36</v>
      </c>
      <c r="M2998" s="13" t="s">
        <v>767</v>
      </c>
      <c r="N2998" s="13" t="s">
        <v>187</v>
      </c>
      <c r="O2998" s="13" t="s">
        <v>27</v>
      </c>
      <c r="P2998" s="13" t="s">
        <v>28</v>
      </c>
      <c r="Q2998" s="13" t="s">
        <v>2967</v>
      </c>
      <c r="R2998" s="13" t="s">
        <v>40</v>
      </c>
      <c r="S2998" s="13" t="s">
        <v>41</v>
      </c>
      <c r="T2998" s="13" t="s">
        <v>2968</v>
      </c>
      <c r="U2998" s="33">
        <v>323.45999999999998</v>
      </c>
      <c r="V2998" s="15">
        <v>6</v>
      </c>
      <c r="W2998" s="14">
        <v>0</v>
      </c>
      <c r="X2998" s="33">
        <v>27.12</v>
      </c>
      <c r="Y2998" s="33">
        <v>138.96</v>
      </c>
      <c r="Z2998" s="14">
        <f t="shared" si="187"/>
        <v>0.42960489705064003</v>
      </c>
      <c r="AA2998" s="13" t="s">
        <v>88</v>
      </c>
      <c r="AB2998" s="33">
        <v>0</v>
      </c>
      <c r="AC2998" s="33">
        <v>157.37999999999997</v>
      </c>
    </row>
    <row r="2999" spans="2:29" x14ac:dyDescent="0.3">
      <c r="B2999" s="19"/>
      <c r="D2999" s="13" t="s">
        <v>9102</v>
      </c>
      <c r="E2999" s="29">
        <v>44057</v>
      </c>
      <c r="F2999" s="29" t="str">
        <f t="shared" si="188"/>
        <v>Fri</v>
      </c>
      <c r="G2999" s="29" t="str">
        <f t="shared" si="189"/>
        <v>Aug</v>
      </c>
      <c r="H2999" s="34">
        <f t="shared" si="186"/>
        <v>2020</v>
      </c>
      <c r="I2999" s="29">
        <v>44059</v>
      </c>
      <c r="J2999" s="13" t="s">
        <v>22</v>
      </c>
      <c r="K2999" s="13" t="s">
        <v>866</v>
      </c>
      <c r="L2999" s="13" t="s">
        <v>36</v>
      </c>
      <c r="M2999" s="13" t="s">
        <v>37</v>
      </c>
      <c r="N2999" s="13" t="s">
        <v>339</v>
      </c>
      <c r="O2999" s="13" t="s">
        <v>27</v>
      </c>
      <c r="P2999" s="13" t="s">
        <v>28</v>
      </c>
      <c r="Q2999" s="13" t="s">
        <v>5335</v>
      </c>
      <c r="R2999" s="13" t="s">
        <v>30</v>
      </c>
      <c r="S2999" s="13" t="s">
        <v>2751</v>
      </c>
      <c r="T2999" s="13" t="s">
        <v>5336</v>
      </c>
      <c r="U2999" s="33">
        <v>27.119999999999997</v>
      </c>
      <c r="V2999" s="15">
        <v>4</v>
      </c>
      <c r="W2999" s="14">
        <v>0</v>
      </c>
      <c r="X2999" s="33">
        <v>4.68</v>
      </c>
      <c r="Y2999" s="33">
        <v>13.200000000000001</v>
      </c>
      <c r="Z2999" s="14">
        <f t="shared" si="187"/>
        <v>0.48672566371681425</v>
      </c>
      <c r="AA2999" s="13" t="s">
        <v>60</v>
      </c>
      <c r="AB2999" s="33">
        <v>0</v>
      </c>
      <c r="AC2999" s="33">
        <v>9.2399999999999967</v>
      </c>
    </row>
    <row r="3000" spans="2:29" x14ac:dyDescent="0.3">
      <c r="B3000" s="19"/>
      <c r="D3000" s="13" t="s">
        <v>9103</v>
      </c>
      <c r="E3000" s="29">
        <v>43847</v>
      </c>
      <c r="F3000" s="29" t="str">
        <f t="shared" si="188"/>
        <v>Fri</v>
      </c>
      <c r="G3000" s="29" t="str">
        <f t="shared" si="189"/>
        <v>Jan</v>
      </c>
      <c r="H3000" s="34">
        <f t="shared" si="186"/>
        <v>2020</v>
      </c>
      <c r="I3000" s="29">
        <v>43853</v>
      </c>
      <c r="J3000" s="13" t="s">
        <v>50</v>
      </c>
      <c r="K3000" s="13" t="s">
        <v>2992</v>
      </c>
      <c r="L3000" s="13" t="s">
        <v>36</v>
      </c>
      <c r="M3000" s="13" t="s">
        <v>1658</v>
      </c>
      <c r="N3000" s="13" t="s">
        <v>1659</v>
      </c>
      <c r="O3000" s="13" t="s">
        <v>1659</v>
      </c>
      <c r="P3000" s="13" t="s">
        <v>28</v>
      </c>
      <c r="Q3000" s="13" t="s">
        <v>2993</v>
      </c>
      <c r="R3000" s="13" t="s">
        <v>57</v>
      </c>
      <c r="S3000" s="13" t="s">
        <v>121</v>
      </c>
      <c r="T3000" s="13" t="s">
        <v>2994</v>
      </c>
      <c r="U3000" s="33">
        <v>372.12000000000006</v>
      </c>
      <c r="V3000" s="15">
        <v>7</v>
      </c>
      <c r="W3000" s="14">
        <v>0</v>
      </c>
      <c r="X3000" s="33">
        <v>29.44</v>
      </c>
      <c r="Y3000" s="33">
        <v>107.73</v>
      </c>
      <c r="Z3000" s="14">
        <f t="shared" si="187"/>
        <v>0.28950338600451464</v>
      </c>
      <c r="AA3000" s="13" t="s">
        <v>88</v>
      </c>
      <c r="AB3000" s="33">
        <v>0</v>
      </c>
      <c r="AC3000" s="33">
        <v>234.95000000000005</v>
      </c>
    </row>
    <row r="3001" spans="2:29" x14ac:dyDescent="0.3">
      <c r="B3001" s="19"/>
      <c r="D3001" s="13" t="s">
        <v>9104</v>
      </c>
      <c r="E3001" s="29">
        <v>44113</v>
      </c>
      <c r="F3001" s="29" t="str">
        <f t="shared" si="188"/>
        <v>Fri</v>
      </c>
      <c r="G3001" s="29" t="str">
        <f t="shared" si="189"/>
        <v>Oct</v>
      </c>
      <c r="H3001" s="34">
        <f t="shared" si="186"/>
        <v>2020</v>
      </c>
      <c r="I3001" s="29">
        <v>44113</v>
      </c>
      <c r="J3001" s="13" t="s">
        <v>126</v>
      </c>
      <c r="K3001" s="13" t="s">
        <v>4019</v>
      </c>
      <c r="L3001" s="13" t="s">
        <v>24</v>
      </c>
      <c r="M3001" s="13" t="s">
        <v>408</v>
      </c>
      <c r="N3001" s="13" t="s">
        <v>408</v>
      </c>
      <c r="O3001" s="13" t="s">
        <v>409</v>
      </c>
      <c r="P3001" s="13" t="s">
        <v>55</v>
      </c>
      <c r="Q3001" s="13" t="s">
        <v>2280</v>
      </c>
      <c r="R3001" s="13" t="s">
        <v>57</v>
      </c>
      <c r="S3001" s="13" t="s">
        <v>58</v>
      </c>
      <c r="T3001" s="13" t="s">
        <v>2281</v>
      </c>
      <c r="U3001" s="33">
        <v>144.96779999999998</v>
      </c>
      <c r="V3001" s="15">
        <v>1</v>
      </c>
      <c r="W3001" s="14">
        <v>0.17</v>
      </c>
      <c r="X3001" s="33">
        <v>14.86</v>
      </c>
      <c r="Y3001" s="33">
        <v>12.2178</v>
      </c>
      <c r="Z3001" s="14">
        <f t="shared" si="187"/>
        <v>8.4279405495565229E-2</v>
      </c>
      <c r="AA3001" s="13" t="s">
        <v>60</v>
      </c>
      <c r="AB3001" s="33">
        <v>24.644525999999999</v>
      </c>
      <c r="AC3001" s="33">
        <v>93.245473999999987</v>
      </c>
    </row>
    <row r="3002" spans="2:29" x14ac:dyDescent="0.3">
      <c r="B3002" s="19"/>
      <c r="D3002" s="13" t="s">
        <v>9105</v>
      </c>
      <c r="E3002" s="29">
        <v>42819</v>
      </c>
      <c r="F3002" s="29" t="str">
        <f t="shared" si="188"/>
        <v>Sat</v>
      </c>
      <c r="G3002" s="29" t="str">
        <f t="shared" si="189"/>
        <v>Mar</v>
      </c>
      <c r="H3002" s="34">
        <f t="shared" si="186"/>
        <v>2017</v>
      </c>
      <c r="I3002" s="29">
        <v>42820</v>
      </c>
      <c r="J3002" s="13" t="s">
        <v>34</v>
      </c>
      <c r="K3002" s="13" t="s">
        <v>1168</v>
      </c>
      <c r="L3002" s="13" t="s">
        <v>36</v>
      </c>
      <c r="M3002" s="13" t="s">
        <v>256</v>
      </c>
      <c r="N3002" s="13" t="s">
        <v>256</v>
      </c>
      <c r="O3002" s="13" t="s">
        <v>27</v>
      </c>
      <c r="P3002" s="13" t="s">
        <v>28</v>
      </c>
      <c r="Q3002" s="13" t="s">
        <v>1046</v>
      </c>
      <c r="R3002" s="13" t="s">
        <v>57</v>
      </c>
      <c r="S3002" s="13" t="s">
        <v>58</v>
      </c>
      <c r="T3002" s="13" t="s">
        <v>1047</v>
      </c>
      <c r="U3002" s="33">
        <v>413.37</v>
      </c>
      <c r="V3002" s="15">
        <v>3</v>
      </c>
      <c r="W3002" s="14">
        <v>0</v>
      </c>
      <c r="X3002" s="33">
        <v>114.66</v>
      </c>
      <c r="Y3002" s="33">
        <v>115.74</v>
      </c>
      <c r="Z3002" s="14">
        <f t="shared" si="187"/>
        <v>0.27999129109514476</v>
      </c>
      <c r="AA3002" s="13" t="s">
        <v>33</v>
      </c>
      <c r="AB3002" s="33">
        <v>0</v>
      </c>
      <c r="AC3002" s="33">
        <v>182.97000000000003</v>
      </c>
    </row>
    <row r="3003" spans="2:29" x14ac:dyDescent="0.3">
      <c r="B3003" s="19"/>
      <c r="D3003" s="13" t="s">
        <v>9106</v>
      </c>
      <c r="E3003" s="29">
        <v>42819</v>
      </c>
      <c r="F3003" s="29" t="str">
        <f t="shared" si="188"/>
        <v>Sat</v>
      </c>
      <c r="G3003" s="29" t="str">
        <f t="shared" si="189"/>
        <v>Mar</v>
      </c>
      <c r="H3003" s="34">
        <f t="shared" si="186"/>
        <v>2017</v>
      </c>
      <c r="I3003" s="29">
        <v>42820</v>
      </c>
      <c r="J3003" s="13" t="s">
        <v>34</v>
      </c>
      <c r="K3003" s="13" t="s">
        <v>1168</v>
      </c>
      <c r="L3003" s="13" t="s">
        <v>36</v>
      </c>
      <c r="M3003" s="13" t="s">
        <v>256</v>
      </c>
      <c r="N3003" s="13" t="s">
        <v>256</v>
      </c>
      <c r="O3003" s="13" t="s">
        <v>27</v>
      </c>
      <c r="P3003" s="13" t="s">
        <v>28</v>
      </c>
      <c r="Q3003" s="13" t="s">
        <v>1497</v>
      </c>
      <c r="R3003" s="13" t="s">
        <v>40</v>
      </c>
      <c r="S3003" s="13" t="s">
        <v>41</v>
      </c>
      <c r="T3003" s="13" t="s">
        <v>1498</v>
      </c>
      <c r="U3003" s="33">
        <v>190.92000000000002</v>
      </c>
      <c r="V3003" s="15">
        <v>2</v>
      </c>
      <c r="W3003" s="14">
        <v>0</v>
      </c>
      <c r="X3003" s="33">
        <v>86.65</v>
      </c>
      <c r="Y3003" s="33">
        <v>40.08</v>
      </c>
      <c r="Z3003" s="14">
        <f t="shared" si="187"/>
        <v>0.20993086109365178</v>
      </c>
      <c r="AA3003" s="13" t="s">
        <v>33</v>
      </c>
      <c r="AB3003" s="33">
        <v>0</v>
      </c>
      <c r="AC3003" s="33">
        <v>64.190000000000012</v>
      </c>
    </row>
    <row r="3004" spans="2:29" x14ac:dyDescent="0.3">
      <c r="B3004" s="19"/>
      <c r="D3004" s="13" t="s">
        <v>9107</v>
      </c>
      <c r="E3004" s="29">
        <v>42819</v>
      </c>
      <c r="F3004" s="29" t="str">
        <f t="shared" si="188"/>
        <v>Sat</v>
      </c>
      <c r="G3004" s="29" t="str">
        <f t="shared" si="189"/>
        <v>Mar</v>
      </c>
      <c r="H3004" s="34">
        <f t="shared" si="186"/>
        <v>2017</v>
      </c>
      <c r="I3004" s="29">
        <v>42820</v>
      </c>
      <c r="J3004" s="13" t="s">
        <v>34</v>
      </c>
      <c r="K3004" s="13" t="s">
        <v>1168</v>
      </c>
      <c r="L3004" s="13" t="s">
        <v>36</v>
      </c>
      <c r="M3004" s="13" t="s">
        <v>256</v>
      </c>
      <c r="N3004" s="13" t="s">
        <v>256</v>
      </c>
      <c r="O3004" s="13" t="s">
        <v>27</v>
      </c>
      <c r="P3004" s="13" t="s">
        <v>28</v>
      </c>
      <c r="Q3004" s="13" t="s">
        <v>3854</v>
      </c>
      <c r="R3004" s="13" t="s">
        <v>30</v>
      </c>
      <c r="S3004" s="13" t="s">
        <v>289</v>
      </c>
      <c r="T3004" s="13" t="s">
        <v>3855</v>
      </c>
      <c r="U3004" s="33">
        <v>61.379999999999995</v>
      </c>
      <c r="V3004" s="15">
        <v>2</v>
      </c>
      <c r="W3004" s="14">
        <v>0</v>
      </c>
      <c r="X3004" s="33">
        <v>16.850000000000001</v>
      </c>
      <c r="Y3004" s="33">
        <v>30.06</v>
      </c>
      <c r="Z3004" s="14">
        <f t="shared" si="187"/>
        <v>0.48973607038123168</v>
      </c>
      <c r="AA3004" s="13" t="s">
        <v>33</v>
      </c>
      <c r="AB3004" s="33">
        <v>0</v>
      </c>
      <c r="AC3004" s="33">
        <v>14.469999999999995</v>
      </c>
    </row>
    <row r="3005" spans="2:29" x14ac:dyDescent="0.3">
      <c r="B3005" s="19"/>
      <c r="D3005" s="13" t="s">
        <v>9108</v>
      </c>
      <c r="E3005" s="29">
        <v>42950</v>
      </c>
      <c r="F3005" s="29" t="str">
        <f t="shared" si="188"/>
        <v>Thu</v>
      </c>
      <c r="G3005" s="29" t="str">
        <f t="shared" si="189"/>
        <v>Aug</v>
      </c>
      <c r="H3005" s="34">
        <f t="shared" si="186"/>
        <v>2017</v>
      </c>
      <c r="I3005" s="29">
        <v>42955</v>
      </c>
      <c r="J3005" s="13" t="s">
        <v>50</v>
      </c>
      <c r="K3005" s="13" t="s">
        <v>1168</v>
      </c>
      <c r="L3005" s="13" t="s">
        <v>36</v>
      </c>
      <c r="M3005" s="13" t="s">
        <v>186</v>
      </c>
      <c r="N3005" s="13" t="s">
        <v>187</v>
      </c>
      <c r="O3005" s="13" t="s">
        <v>27</v>
      </c>
      <c r="P3005" s="13" t="s">
        <v>28</v>
      </c>
      <c r="Q3005" s="13" t="s">
        <v>2057</v>
      </c>
      <c r="R3005" s="13" t="s">
        <v>30</v>
      </c>
      <c r="S3005" s="13" t="s">
        <v>1567</v>
      </c>
      <c r="T3005" s="13" t="s">
        <v>2058</v>
      </c>
      <c r="U3005" s="33">
        <v>298.8</v>
      </c>
      <c r="V3005" s="15">
        <v>6</v>
      </c>
      <c r="W3005" s="14">
        <v>0</v>
      </c>
      <c r="X3005" s="33">
        <v>13.51</v>
      </c>
      <c r="Y3005" s="33">
        <v>26.82</v>
      </c>
      <c r="Z3005" s="14">
        <f t="shared" si="187"/>
        <v>8.9759036144578308E-2</v>
      </c>
      <c r="AA3005" s="13" t="s">
        <v>88</v>
      </c>
      <c r="AB3005" s="33">
        <v>0</v>
      </c>
      <c r="AC3005" s="33">
        <v>258.47000000000003</v>
      </c>
    </row>
    <row r="3006" spans="2:29" x14ac:dyDescent="0.3">
      <c r="B3006" s="19"/>
      <c r="D3006" s="13" t="s">
        <v>9109</v>
      </c>
      <c r="E3006" s="29">
        <v>42950</v>
      </c>
      <c r="F3006" s="29" t="str">
        <f t="shared" si="188"/>
        <v>Thu</v>
      </c>
      <c r="G3006" s="29" t="str">
        <f t="shared" si="189"/>
        <v>Aug</v>
      </c>
      <c r="H3006" s="34">
        <f t="shared" si="186"/>
        <v>2017</v>
      </c>
      <c r="I3006" s="29">
        <v>42955</v>
      </c>
      <c r="J3006" s="13" t="s">
        <v>50</v>
      </c>
      <c r="K3006" s="13" t="s">
        <v>1168</v>
      </c>
      <c r="L3006" s="13" t="s">
        <v>36</v>
      </c>
      <c r="M3006" s="13" t="s">
        <v>186</v>
      </c>
      <c r="N3006" s="13" t="s">
        <v>187</v>
      </c>
      <c r="O3006" s="13" t="s">
        <v>27</v>
      </c>
      <c r="P3006" s="13" t="s">
        <v>28</v>
      </c>
      <c r="Q3006" s="13" t="s">
        <v>5050</v>
      </c>
      <c r="R3006" s="13" t="s">
        <v>30</v>
      </c>
      <c r="S3006" s="13" t="s">
        <v>2751</v>
      </c>
      <c r="T3006" s="13" t="s">
        <v>5051</v>
      </c>
      <c r="U3006" s="33">
        <v>79.919999999999987</v>
      </c>
      <c r="V3006" s="15">
        <v>9</v>
      </c>
      <c r="W3006" s="14">
        <v>0</v>
      </c>
      <c r="X3006" s="33">
        <v>6.47</v>
      </c>
      <c r="Y3006" s="33">
        <v>24.57</v>
      </c>
      <c r="Z3006" s="14">
        <f t="shared" si="187"/>
        <v>0.30743243243243246</v>
      </c>
      <c r="AA3006" s="13" t="s">
        <v>88</v>
      </c>
      <c r="AB3006" s="33">
        <v>0</v>
      </c>
      <c r="AC3006" s="33">
        <v>48.879999999999988</v>
      </c>
    </row>
    <row r="3007" spans="2:29" x14ac:dyDescent="0.3">
      <c r="B3007" s="19"/>
      <c r="D3007" s="13" t="s">
        <v>9110</v>
      </c>
      <c r="E3007" s="29">
        <v>42950</v>
      </c>
      <c r="F3007" s="29" t="str">
        <f t="shared" si="188"/>
        <v>Thu</v>
      </c>
      <c r="G3007" s="29" t="str">
        <f t="shared" si="189"/>
        <v>Aug</v>
      </c>
      <c r="H3007" s="34">
        <f t="shared" si="186"/>
        <v>2017</v>
      </c>
      <c r="I3007" s="29">
        <v>42955</v>
      </c>
      <c r="J3007" s="13" t="s">
        <v>50</v>
      </c>
      <c r="K3007" s="13" t="s">
        <v>1168</v>
      </c>
      <c r="L3007" s="13" t="s">
        <v>36</v>
      </c>
      <c r="M3007" s="13" t="s">
        <v>186</v>
      </c>
      <c r="N3007" s="13" t="s">
        <v>187</v>
      </c>
      <c r="O3007" s="13" t="s">
        <v>27</v>
      </c>
      <c r="P3007" s="13" t="s">
        <v>28</v>
      </c>
      <c r="Q3007" s="13" t="s">
        <v>3526</v>
      </c>
      <c r="R3007" s="13" t="s">
        <v>30</v>
      </c>
      <c r="S3007" s="13" t="s">
        <v>1789</v>
      </c>
      <c r="T3007" s="13" t="s">
        <v>3527</v>
      </c>
      <c r="U3007" s="33">
        <v>70.38</v>
      </c>
      <c r="V3007" s="15">
        <v>3</v>
      </c>
      <c r="W3007" s="14">
        <v>0</v>
      </c>
      <c r="X3007" s="33">
        <v>2.13</v>
      </c>
      <c r="Y3007" s="33">
        <v>18.990000000000002</v>
      </c>
      <c r="Z3007" s="14">
        <f t="shared" si="187"/>
        <v>0.26982097186700771</v>
      </c>
      <c r="AA3007" s="13" t="s">
        <v>88</v>
      </c>
      <c r="AB3007" s="33">
        <v>0</v>
      </c>
      <c r="AC3007" s="33">
        <v>49.26</v>
      </c>
    </row>
    <row r="3008" spans="2:29" x14ac:dyDescent="0.3">
      <c r="B3008" s="19"/>
      <c r="D3008" s="13" t="s">
        <v>9111</v>
      </c>
      <c r="E3008" s="29">
        <v>42950</v>
      </c>
      <c r="F3008" s="29" t="str">
        <f t="shared" si="188"/>
        <v>Thu</v>
      </c>
      <c r="G3008" s="29" t="str">
        <f t="shared" si="189"/>
        <v>Aug</v>
      </c>
      <c r="H3008" s="34">
        <f t="shared" si="186"/>
        <v>2017</v>
      </c>
      <c r="I3008" s="29">
        <v>42955</v>
      </c>
      <c r="J3008" s="13" t="s">
        <v>50</v>
      </c>
      <c r="K3008" s="13" t="s">
        <v>1168</v>
      </c>
      <c r="L3008" s="13" t="s">
        <v>36</v>
      </c>
      <c r="M3008" s="13" t="s">
        <v>186</v>
      </c>
      <c r="N3008" s="13" t="s">
        <v>187</v>
      </c>
      <c r="O3008" s="13" t="s">
        <v>27</v>
      </c>
      <c r="P3008" s="13" t="s">
        <v>28</v>
      </c>
      <c r="Q3008" s="13" t="s">
        <v>5945</v>
      </c>
      <c r="R3008" s="13" t="s">
        <v>30</v>
      </c>
      <c r="S3008" s="13" t="s">
        <v>2751</v>
      </c>
      <c r="T3008" s="13" t="s">
        <v>5946</v>
      </c>
      <c r="U3008" s="33">
        <v>22.5</v>
      </c>
      <c r="V3008" s="15">
        <v>2</v>
      </c>
      <c r="W3008" s="14">
        <v>0</v>
      </c>
      <c r="X3008" s="33">
        <v>1.81</v>
      </c>
      <c r="Y3008" s="33">
        <v>9</v>
      </c>
      <c r="Z3008" s="14">
        <f t="shared" si="187"/>
        <v>0.4</v>
      </c>
      <c r="AA3008" s="13" t="s">
        <v>88</v>
      </c>
      <c r="AB3008" s="33">
        <v>0</v>
      </c>
      <c r="AC3008" s="33">
        <v>11.690000000000001</v>
      </c>
    </row>
    <row r="3009" spans="2:29" x14ac:dyDescent="0.3">
      <c r="B3009" s="19"/>
      <c r="D3009" s="13" t="s">
        <v>9112</v>
      </c>
      <c r="E3009" s="29">
        <v>43670</v>
      </c>
      <c r="F3009" s="29" t="str">
        <f t="shared" si="188"/>
        <v>Wed</v>
      </c>
      <c r="G3009" s="29" t="str">
        <f t="shared" si="189"/>
        <v>Jul</v>
      </c>
      <c r="H3009" s="34">
        <f t="shared" si="186"/>
        <v>2019</v>
      </c>
      <c r="I3009" s="29">
        <v>43674</v>
      </c>
      <c r="J3009" s="13" t="s">
        <v>50</v>
      </c>
      <c r="K3009" s="13" t="s">
        <v>1168</v>
      </c>
      <c r="L3009" s="13" t="s">
        <v>36</v>
      </c>
      <c r="M3009" s="13" t="s">
        <v>4104</v>
      </c>
      <c r="N3009" s="13" t="s">
        <v>71</v>
      </c>
      <c r="O3009" s="13" t="s">
        <v>27</v>
      </c>
      <c r="P3009" s="13" t="s">
        <v>28</v>
      </c>
      <c r="Q3009" s="13" t="s">
        <v>4105</v>
      </c>
      <c r="R3009" s="13" t="s">
        <v>30</v>
      </c>
      <c r="S3009" s="13" t="s">
        <v>289</v>
      </c>
      <c r="T3009" s="13" t="s">
        <v>4106</v>
      </c>
      <c r="U3009" s="33">
        <v>143.82</v>
      </c>
      <c r="V3009" s="15">
        <v>6</v>
      </c>
      <c r="W3009" s="14">
        <v>0</v>
      </c>
      <c r="X3009" s="33">
        <v>13.94</v>
      </c>
      <c r="Y3009" s="33">
        <v>41.58</v>
      </c>
      <c r="Z3009" s="14">
        <f t="shared" si="187"/>
        <v>0.28911138923654567</v>
      </c>
      <c r="AA3009" s="13" t="s">
        <v>60</v>
      </c>
      <c r="AB3009" s="33">
        <v>0</v>
      </c>
      <c r="AC3009" s="33">
        <v>88.3</v>
      </c>
    </row>
    <row r="3010" spans="2:29" x14ac:dyDescent="0.3">
      <c r="B3010" s="19"/>
      <c r="D3010" s="13" t="s">
        <v>9113</v>
      </c>
      <c r="E3010" s="29">
        <v>43670</v>
      </c>
      <c r="F3010" s="29" t="str">
        <f t="shared" si="188"/>
        <v>Wed</v>
      </c>
      <c r="G3010" s="29" t="str">
        <f t="shared" si="189"/>
        <v>Jul</v>
      </c>
      <c r="H3010" s="34">
        <f t="shared" si="186"/>
        <v>2019</v>
      </c>
      <c r="I3010" s="29">
        <v>43674</v>
      </c>
      <c r="J3010" s="13" t="s">
        <v>50</v>
      </c>
      <c r="K3010" s="13" t="s">
        <v>1168</v>
      </c>
      <c r="L3010" s="13" t="s">
        <v>36</v>
      </c>
      <c r="M3010" s="13" t="s">
        <v>4104</v>
      </c>
      <c r="N3010" s="13" t="s">
        <v>71</v>
      </c>
      <c r="O3010" s="13" t="s">
        <v>27</v>
      </c>
      <c r="P3010" s="13" t="s">
        <v>28</v>
      </c>
      <c r="Q3010" s="13" t="s">
        <v>4939</v>
      </c>
      <c r="R3010" s="13" t="s">
        <v>30</v>
      </c>
      <c r="S3010" s="13" t="s">
        <v>1607</v>
      </c>
      <c r="T3010" s="13" t="s">
        <v>4940</v>
      </c>
      <c r="U3010" s="33">
        <v>71.37</v>
      </c>
      <c r="V3010" s="15">
        <v>3</v>
      </c>
      <c r="W3010" s="14">
        <v>0</v>
      </c>
      <c r="X3010" s="33">
        <v>6.78</v>
      </c>
      <c r="Y3010" s="33">
        <v>27.089999999999996</v>
      </c>
      <c r="Z3010" s="14">
        <f t="shared" si="187"/>
        <v>0.37957124842370737</v>
      </c>
      <c r="AA3010" s="13" t="s">
        <v>60</v>
      </c>
      <c r="AB3010" s="33">
        <v>0</v>
      </c>
      <c r="AC3010" s="33">
        <v>37.500000000000007</v>
      </c>
    </row>
    <row r="3011" spans="2:29" x14ac:dyDescent="0.3">
      <c r="B3011" s="19"/>
      <c r="D3011" s="13" t="s">
        <v>9114</v>
      </c>
      <c r="E3011" s="29">
        <v>43670</v>
      </c>
      <c r="F3011" s="29" t="str">
        <f t="shared" si="188"/>
        <v>Wed</v>
      </c>
      <c r="G3011" s="29" t="str">
        <f t="shared" si="189"/>
        <v>Jul</v>
      </c>
      <c r="H3011" s="34">
        <f t="shared" si="186"/>
        <v>2019</v>
      </c>
      <c r="I3011" s="29">
        <v>43674</v>
      </c>
      <c r="J3011" s="13" t="s">
        <v>50</v>
      </c>
      <c r="K3011" s="13" t="s">
        <v>1168</v>
      </c>
      <c r="L3011" s="13" t="s">
        <v>36</v>
      </c>
      <c r="M3011" s="13" t="s">
        <v>4104</v>
      </c>
      <c r="N3011" s="13" t="s">
        <v>71</v>
      </c>
      <c r="O3011" s="13" t="s">
        <v>27</v>
      </c>
      <c r="P3011" s="13" t="s">
        <v>28</v>
      </c>
      <c r="Q3011" s="13" t="s">
        <v>5636</v>
      </c>
      <c r="R3011" s="13" t="s">
        <v>30</v>
      </c>
      <c r="S3011" s="13" t="s">
        <v>2751</v>
      </c>
      <c r="T3011" s="13" t="s">
        <v>5637</v>
      </c>
      <c r="U3011" s="33">
        <v>22.259999999999998</v>
      </c>
      <c r="V3011" s="15">
        <v>2</v>
      </c>
      <c r="W3011" s="14">
        <v>0</v>
      </c>
      <c r="X3011" s="33">
        <v>3.08</v>
      </c>
      <c r="Y3011" s="33">
        <v>7.98</v>
      </c>
      <c r="Z3011" s="14">
        <f t="shared" si="187"/>
        <v>0.35849056603773588</v>
      </c>
      <c r="AA3011" s="13" t="s">
        <v>60</v>
      </c>
      <c r="AB3011" s="33">
        <v>0</v>
      </c>
      <c r="AC3011" s="33">
        <v>11.2</v>
      </c>
    </row>
    <row r="3012" spans="2:29" x14ac:dyDescent="0.3">
      <c r="B3012" s="19"/>
      <c r="D3012" s="13" t="s">
        <v>9115</v>
      </c>
      <c r="E3012" s="29">
        <v>43015</v>
      </c>
      <c r="F3012" s="29" t="str">
        <f t="shared" si="188"/>
        <v>Sat</v>
      </c>
      <c r="G3012" s="29" t="str">
        <f t="shared" si="189"/>
        <v>Oct</v>
      </c>
      <c r="H3012" s="34">
        <f t="shared" si="186"/>
        <v>2017</v>
      </c>
      <c r="I3012" s="29">
        <v>43021</v>
      </c>
      <c r="J3012" s="13" t="s">
        <v>50</v>
      </c>
      <c r="K3012" s="13" t="s">
        <v>4694</v>
      </c>
      <c r="L3012" s="13" t="s">
        <v>24</v>
      </c>
      <c r="M3012" s="13" t="s">
        <v>37</v>
      </c>
      <c r="N3012" s="13" t="s">
        <v>339</v>
      </c>
      <c r="O3012" s="13" t="s">
        <v>27</v>
      </c>
      <c r="P3012" s="13" t="s">
        <v>28</v>
      </c>
      <c r="Q3012" s="13" t="s">
        <v>5181</v>
      </c>
      <c r="R3012" s="13" t="s">
        <v>40</v>
      </c>
      <c r="S3012" s="13" t="s">
        <v>906</v>
      </c>
      <c r="T3012" s="13" t="s">
        <v>5182</v>
      </c>
      <c r="U3012" s="33">
        <v>17.459999999999997</v>
      </c>
      <c r="V3012" s="15">
        <v>1</v>
      </c>
      <c r="W3012" s="14">
        <v>0</v>
      </c>
      <c r="X3012" s="33">
        <v>1.45</v>
      </c>
      <c r="Y3012" s="33">
        <v>0.51</v>
      </c>
      <c r="Z3012" s="14">
        <f t="shared" si="187"/>
        <v>2.9209621993127152E-2</v>
      </c>
      <c r="AA3012" s="13" t="s">
        <v>88</v>
      </c>
      <c r="AB3012" s="33">
        <v>0</v>
      </c>
      <c r="AC3012" s="33">
        <v>15.499999999999998</v>
      </c>
    </row>
    <row r="3013" spans="2:29" x14ac:dyDescent="0.3">
      <c r="B3013" s="19"/>
      <c r="D3013" s="13" t="s">
        <v>9116</v>
      </c>
      <c r="E3013" s="29">
        <v>43015</v>
      </c>
      <c r="F3013" s="29" t="str">
        <f t="shared" si="188"/>
        <v>Sat</v>
      </c>
      <c r="G3013" s="29" t="str">
        <f t="shared" si="189"/>
        <v>Oct</v>
      </c>
      <c r="H3013" s="34">
        <f t="shared" si="186"/>
        <v>2017</v>
      </c>
      <c r="I3013" s="29">
        <v>43021</v>
      </c>
      <c r="J3013" s="13" t="s">
        <v>50</v>
      </c>
      <c r="K3013" s="13" t="s">
        <v>4694</v>
      </c>
      <c r="L3013" s="13" t="s">
        <v>24</v>
      </c>
      <c r="M3013" s="13" t="s">
        <v>37</v>
      </c>
      <c r="N3013" s="13" t="s">
        <v>339</v>
      </c>
      <c r="O3013" s="13" t="s">
        <v>27</v>
      </c>
      <c r="P3013" s="13" t="s">
        <v>28</v>
      </c>
      <c r="Q3013" s="13" t="s">
        <v>5653</v>
      </c>
      <c r="R3013" s="13" t="s">
        <v>30</v>
      </c>
      <c r="S3013" s="13" t="s">
        <v>1121</v>
      </c>
      <c r="T3013" s="13" t="s">
        <v>5654</v>
      </c>
      <c r="U3013" s="33">
        <v>23.64</v>
      </c>
      <c r="V3013" s="15">
        <v>4</v>
      </c>
      <c r="W3013" s="14">
        <v>0</v>
      </c>
      <c r="X3013" s="33">
        <v>1.3900000000000001</v>
      </c>
      <c r="Y3013" s="33">
        <v>0.84000000000000008</v>
      </c>
      <c r="Z3013" s="14">
        <f t="shared" si="187"/>
        <v>3.553299492385787E-2</v>
      </c>
      <c r="AA3013" s="13" t="s">
        <v>88</v>
      </c>
      <c r="AB3013" s="33">
        <v>0</v>
      </c>
      <c r="AC3013" s="33">
        <v>21.41</v>
      </c>
    </row>
    <row r="3014" spans="2:29" x14ac:dyDescent="0.3">
      <c r="B3014" s="19"/>
      <c r="D3014" s="13" t="s">
        <v>9117</v>
      </c>
      <c r="E3014" s="29">
        <v>43683</v>
      </c>
      <c r="F3014" s="29" t="str">
        <f t="shared" si="188"/>
        <v>Tue</v>
      </c>
      <c r="G3014" s="29" t="str">
        <f t="shared" si="189"/>
        <v>Aug</v>
      </c>
      <c r="H3014" s="34">
        <f t="shared" si="186"/>
        <v>2019</v>
      </c>
      <c r="I3014" s="29">
        <v>43687</v>
      </c>
      <c r="J3014" s="13" t="s">
        <v>50</v>
      </c>
      <c r="K3014" s="13" t="s">
        <v>4694</v>
      </c>
      <c r="L3014" s="13" t="s">
        <v>24</v>
      </c>
      <c r="M3014" s="13" t="s">
        <v>225</v>
      </c>
      <c r="N3014" s="13" t="s">
        <v>310</v>
      </c>
      <c r="O3014" s="13" t="s">
        <v>27</v>
      </c>
      <c r="P3014" s="13" t="s">
        <v>28</v>
      </c>
      <c r="Q3014" s="13" t="s">
        <v>2444</v>
      </c>
      <c r="R3014" s="13" t="s">
        <v>57</v>
      </c>
      <c r="S3014" s="13" t="s">
        <v>121</v>
      </c>
      <c r="T3014" s="13" t="s">
        <v>2445</v>
      </c>
      <c r="U3014" s="33">
        <v>78.66</v>
      </c>
      <c r="V3014" s="15">
        <v>2</v>
      </c>
      <c r="W3014" s="14">
        <v>0</v>
      </c>
      <c r="X3014" s="33">
        <v>8.7799999999999994</v>
      </c>
      <c r="Y3014" s="33">
        <v>33</v>
      </c>
      <c r="Z3014" s="14">
        <f t="shared" si="187"/>
        <v>0.4195270785659802</v>
      </c>
      <c r="AA3014" s="13" t="s">
        <v>60</v>
      </c>
      <c r="AB3014" s="33">
        <v>0</v>
      </c>
      <c r="AC3014" s="33">
        <v>36.879999999999995</v>
      </c>
    </row>
    <row r="3015" spans="2:29" x14ac:dyDescent="0.3">
      <c r="B3015" s="19"/>
      <c r="D3015" s="13" t="s">
        <v>9118</v>
      </c>
      <c r="E3015" s="29">
        <v>42859</v>
      </c>
      <c r="F3015" s="29" t="str">
        <f t="shared" si="188"/>
        <v>Thu</v>
      </c>
      <c r="G3015" s="29" t="str">
        <f t="shared" si="189"/>
        <v>May</v>
      </c>
      <c r="H3015" s="34">
        <f t="shared" si="186"/>
        <v>2017</v>
      </c>
      <c r="I3015" s="29">
        <v>42860</v>
      </c>
      <c r="J3015" s="13" t="s">
        <v>34</v>
      </c>
      <c r="K3015" s="13" t="s">
        <v>3607</v>
      </c>
      <c r="L3015" s="13" t="s">
        <v>24</v>
      </c>
      <c r="M3015" s="13" t="s">
        <v>141</v>
      </c>
      <c r="N3015" s="13" t="s">
        <v>141</v>
      </c>
      <c r="O3015" s="13" t="s">
        <v>54</v>
      </c>
      <c r="P3015" s="13" t="s">
        <v>55</v>
      </c>
      <c r="Q3015" s="13" t="s">
        <v>3608</v>
      </c>
      <c r="R3015" s="13" t="s">
        <v>30</v>
      </c>
      <c r="S3015" s="13" t="s">
        <v>2177</v>
      </c>
      <c r="T3015" s="13" t="s">
        <v>3609</v>
      </c>
      <c r="U3015" s="33">
        <v>82.044000000000011</v>
      </c>
      <c r="V3015" s="15">
        <v>8</v>
      </c>
      <c r="W3015" s="14">
        <v>0.47000000000000003</v>
      </c>
      <c r="X3015" s="33">
        <v>20.100000000000001</v>
      </c>
      <c r="Y3015" s="33">
        <v>-32.676000000000016</v>
      </c>
      <c r="Z3015" s="14">
        <f t="shared" si="187"/>
        <v>-0.39827409682609344</v>
      </c>
      <c r="AA3015" s="13" t="s">
        <v>60</v>
      </c>
      <c r="AB3015" s="33">
        <v>38.560680000000005</v>
      </c>
      <c r="AC3015" s="33">
        <v>56.059320000000021</v>
      </c>
    </row>
    <row r="3016" spans="2:29" x14ac:dyDescent="0.3">
      <c r="B3016" s="19"/>
      <c r="D3016" s="13" t="s">
        <v>9119</v>
      </c>
      <c r="E3016" s="29">
        <v>42859</v>
      </c>
      <c r="F3016" s="29" t="str">
        <f t="shared" si="188"/>
        <v>Thu</v>
      </c>
      <c r="G3016" s="29" t="str">
        <f t="shared" si="189"/>
        <v>May</v>
      </c>
      <c r="H3016" s="34">
        <f t="shared" si="186"/>
        <v>2017</v>
      </c>
      <c r="I3016" s="29">
        <v>42860</v>
      </c>
      <c r="J3016" s="13" t="s">
        <v>34</v>
      </c>
      <c r="K3016" s="13" t="s">
        <v>3607</v>
      </c>
      <c r="L3016" s="13" t="s">
        <v>24</v>
      </c>
      <c r="M3016" s="13" t="s">
        <v>141</v>
      </c>
      <c r="N3016" s="13" t="s">
        <v>141</v>
      </c>
      <c r="O3016" s="13" t="s">
        <v>54</v>
      </c>
      <c r="P3016" s="13" t="s">
        <v>55</v>
      </c>
      <c r="Q3016" s="13" t="s">
        <v>2937</v>
      </c>
      <c r="R3016" s="13" t="s">
        <v>57</v>
      </c>
      <c r="S3016" s="13" t="s">
        <v>138</v>
      </c>
      <c r="T3016" s="13" t="s">
        <v>2938</v>
      </c>
      <c r="U3016" s="33">
        <v>41.832000000000001</v>
      </c>
      <c r="V3016" s="15">
        <v>1</v>
      </c>
      <c r="W3016" s="14">
        <v>0.17</v>
      </c>
      <c r="X3016" s="33">
        <v>12.86</v>
      </c>
      <c r="Y3016" s="33">
        <v>-8.088000000000001</v>
      </c>
      <c r="Z3016" s="14">
        <f t="shared" si="187"/>
        <v>-0.19334480780263916</v>
      </c>
      <c r="AA3016" s="13" t="s">
        <v>60</v>
      </c>
      <c r="AB3016" s="33">
        <v>7.1114400000000009</v>
      </c>
      <c r="AC3016" s="33">
        <v>29.948560000000001</v>
      </c>
    </row>
    <row r="3017" spans="2:29" x14ac:dyDescent="0.3">
      <c r="B3017" s="19"/>
      <c r="D3017" s="13" t="s">
        <v>9120</v>
      </c>
      <c r="E3017" s="29">
        <v>42859</v>
      </c>
      <c r="F3017" s="29" t="str">
        <f t="shared" si="188"/>
        <v>Thu</v>
      </c>
      <c r="G3017" s="29" t="str">
        <f t="shared" si="189"/>
        <v>May</v>
      </c>
      <c r="H3017" s="34">
        <f t="shared" ref="H3017:H3080" si="190">YEAR(E3017)</f>
        <v>2017</v>
      </c>
      <c r="I3017" s="29">
        <v>42860</v>
      </c>
      <c r="J3017" s="13" t="s">
        <v>34</v>
      </c>
      <c r="K3017" s="13" t="s">
        <v>3607</v>
      </c>
      <c r="L3017" s="13" t="s">
        <v>24</v>
      </c>
      <c r="M3017" s="13" t="s">
        <v>141</v>
      </c>
      <c r="N3017" s="13" t="s">
        <v>141</v>
      </c>
      <c r="O3017" s="13" t="s">
        <v>54</v>
      </c>
      <c r="P3017" s="13" t="s">
        <v>55</v>
      </c>
      <c r="Q3017" s="13" t="s">
        <v>3422</v>
      </c>
      <c r="R3017" s="13" t="s">
        <v>30</v>
      </c>
      <c r="S3017" s="13" t="s">
        <v>31</v>
      </c>
      <c r="T3017" s="13" t="s">
        <v>3423</v>
      </c>
      <c r="U3017" s="33">
        <v>55.601700000000008</v>
      </c>
      <c r="V3017" s="15">
        <v>1</v>
      </c>
      <c r="W3017" s="14">
        <v>0.17</v>
      </c>
      <c r="X3017" s="33">
        <v>7.34</v>
      </c>
      <c r="Y3017" s="33">
        <v>0.64169999999999661</v>
      </c>
      <c r="Z3017" s="14">
        <f t="shared" ref="Z3017:Z3080" si="191">Y3017/U3017</f>
        <v>1.154101403374351E-2</v>
      </c>
      <c r="AA3017" s="13" t="s">
        <v>60</v>
      </c>
      <c r="AB3017" s="33">
        <v>9.4522890000000022</v>
      </c>
      <c r="AC3017" s="33">
        <v>38.167711000000011</v>
      </c>
    </row>
    <row r="3018" spans="2:29" x14ac:dyDescent="0.3">
      <c r="B3018" s="19"/>
      <c r="D3018" s="13" t="s">
        <v>9121</v>
      </c>
      <c r="E3018" s="29">
        <v>43812</v>
      </c>
      <c r="F3018" s="29" t="str">
        <f t="shared" si="188"/>
        <v>Fri</v>
      </c>
      <c r="G3018" s="29" t="str">
        <f t="shared" si="189"/>
        <v>Dec</v>
      </c>
      <c r="H3018" s="34">
        <f t="shared" si="190"/>
        <v>2019</v>
      </c>
      <c r="I3018" s="29">
        <v>43816</v>
      </c>
      <c r="J3018" s="13" t="s">
        <v>22</v>
      </c>
      <c r="K3018" s="13" t="s">
        <v>1221</v>
      </c>
      <c r="L3018" s="13" t="s">
        <v>36</v>
      </c>
      <c r="M3018" s="13" t="s">
        <v>1222</v>
      </c>
      <c r="N3018" s="13" t="s">
        <v>146</v>
      </c>
      <c r="O3018" s="13" t="s">
        <v>27</v>
      </c>
      <c r="P3018" s="13" t="s">
        <v>28</v>
      </c>
      <c r="Q3018" s="13" t="s">
        <v>132</v>
      </c>
      <c r="R3018" s="13" t="s">
        <v>40</v>
      </c>
      <c r="S3018" s="13" t="s">
        <v>67</v>
      </c>
      <c r="T3018" s="13" t="s">
        <v>133</v>
      </c>
      <c r="U3018" s="33">
        <v>2346.84</v>
      </c>
      <c r="V3018" s="15">
        <v>6</v>
      </c>
      <c r="W3018" s="14">
        <v>0</v>
      </c>
      <c r="X3018" s="33">
        <v>106.88</v>
      </c>
      <c r="Y3018" s="33">
        <v>258.12</v>
      </c>
      <c r="Z3018" s="14">
        <f t="shared" si="191"/>
        <v>0.10998619420156465</v>
      </c>
      <c r="AA3018" s="13" t="s">
        <v>88</v>
      </c>
      <c r="AB3018" s="33">
        <v>0</v>
      </c>
      <c r="AC3018" s="33">
        <v>1981.8400000000001</v>
      </c>
    </row>
    <row r="3019" spans="2:29" x14ac:dyDescent="0.3">
      <c r="B3019" s="19"/>
      <c r="D3019" s="13" t="s">
        <v>9122</v>
      </c>
      <c r="E3019" s="29">
        <v>43812</v>
      </c>
      <c r="F3019" s="29" t="str">
        <f t="shared" si="188"/>
        <v>Fri</v>
      </c>
      <c r="G3019" s="29" t="str">
        <f t="shared" si="189"/>
        <v>Dec</v>
      </c>
      <c r="H3019" s="34">
        <f t="shared" si="190"/>
        <v>2019</v>
      </c>
      <c r="I3019" s="29">
        <v>43816</v>
      </c>
      <c r="J3019" s="13" t="s">
        <v>22</v>
      </c>
      <c r="K3019" s="13" t="s">
        <v>1221</v>
      </c>
      <c r="L3019" s="13" t="s">
        <v>36</v>
      </c>
      <c r="M3019" s="13" t="s">
        <v>1222</v>
      </c>
      <c r="N3019" s="13" t="s">
        <v>146</v>
      </c>
      <c r="O3019" s="13" t="s">
        <v>27</v>
      </c>
      <c r="P3019" s="13" t="s">
        <v>28</v>
      </c>
      <c r="Q3019" s="13" t="s">
        <v>4237</v>
      </c>
      <c r="R3019" s="13" t="s">
        <v>40</v>
      </c>
      <c r="S3019" s="13" t="s">
        <v>906</v>
      </c>
      <c r="T3019" s="13" t="s">
        <v>4238</v>
      </c>
      <c r="U3019" s="33">
        <v>43.800000000000004</v>
      </c>
      <c r="V3019" s="15">
        <v>1</v>
      </c>
      <c r="W3019" s="14">
        <v>0</v>
      </c>
      <c r="X3019" s="33">
        <v>3.88</v>
      </c>
      <c r="Y3019" s="33">
        <v>6.99</v>
      </c>
      <c r="Z3019" s="14">
        <f t="shared" si="191"/>
        <v>0.15958904109589039</v>
      </c>
      <c r="AA3019" s="13" t="s">
        <v>88</v>
      </c>
      <c r="AB3019" s="33">
        <v>0</v>
      </c>
      <c r="AC3019" s="33">
        <v>32.93</v>
      </c>
    </row>
    <row r="3020" spans="2:29" x14ac:dyDescent="0.3">
      <c r="B3020" s="19"/>
      <c r="D3020" s="13" t="s">
        <v>9123</v>
      </c>
      <c r="E3020" s="29">
        <v>44120</v>
      </c>
      <c r="F3020" s="29" t="str">
        <f t="shared" si="188"/>
        <v>Fri</v>
      </c>
      <c r="G3020" s="29" t="str">
        <f t="shared" si="189"/>
        <v>Oct</v>
      </c>
      <c r="H3020" s="34">
        <f t="shared" si="190"/>
        <v>2020</v>
      </c>
      <c r="I3020" s="29">
        <v>44125</v>
      </c>
      <c r="J3020" s="13" t="s">
        <v>50</v>
      </c>
      <c r="K3020" s="13" t="s">
        <v>1221</v>
      </c>
      <c r="L3020" s="13" t="s">
        <v>36</v>
      </c>
      <c r="M3020" s="13" t="s">
        <v>3653</v>
      </c>
      <c r="N3020" s="13" t="s">
        <v>1825</v>
      </c>
      <c r="O3020" s="13" t="s">
        <v>27</v>
      </c>
      <c r="P3020" s="13" t="s">
        <v>28</v>
      </c>
      <c r="Q3020" s="13" t="s">
        <v>4193</v>
      </c>
      <c r="R3020" s="13" t="s">
        <v>30</v>
      </c>
      <c r="S3020" s="13" t="s">
        <v>289</v>
      </c>
      <c r="T3020" s="13" t="s">
        <v>4194</v>
      </c>
      <c r="U3020" s="33">
        <v>173.60999999999999</v>
      </c>
      <c r="V3020" s="15">
        <v>3</v>
      </c>
      <c r="W3020" s="14">
        <v>0</v>
      </c>
      <c r="X3020" s="33">
        <v>13.21</v>
      </c>
      <c r="Y3020" s="33">
        <v>22.5</v>
      </c>
      <c r="Z3020" s="14">
        <f t="shared" si="191"/>
        <v>0.12960082944530846</v>
      </c>
      <c r="AA3020" s="13" t="s">
        <v>88</v>
      </c>
      <c r="AB3020" s="33">
        <v>0</v>
      </c>
      <c r="AC3020" s="33">
        <v>137.89999999999998</v>
      </c>
    </row>
    <row r="3021" spans="2:29" x14ac:dyDescent="0.3">
      <c r="B3021" s="19"/>
      <c r="D3021" s="13" t="s">
        <v>9124</v>
      </c>
      <c r="E3021" s="29">
        <v>44135</v>
      </c>
      <c r="F3021" s="29" t="str">
        <f t="shared" si="188"/>
        <v>Sat</v>
      </c>
      <c r="G3021" s="29" t="str">
        <f t="shared" si="189"/>
        <v>Oct</v>
      </c>
      <c r="H3021" s="34">
        <f t="shared" si="190"/>
        <v>2020</v>
      </c>
      <c r="I3021" s="29">
        <v>44139</v>
      </c>
      <c r="J3021" s="13" t="s">
        <v>22</v>
      </c>
      <c r="K3021" s="13" t="s">
        <v>1221</v>
      </c>
      <c r="L3021" s="13" t="s">
        <v>36</v>
      </c>
      <c r="M3021" s="13" t="s">
        <v>580</v>
      </c>
      <c r="N3021" s="13" t="s">
        <v>146</v>
      </c>
      <c r="O3021" s="13" t="s">
        <v>27</v>
      </c>
      <c r="P3021" s="13" t="s">
        <v>28</v>
      </c>
      <c r="Q3021" s="13" t="s">
        <v>2124</v>
      </c>
      <c r="R3021" s="13" t="s">
        <v>40</v>
      </c>
      <c r="S3021" s="13" t="s">
        <v>41</v>
      </c>
      <c r="T3021" s="13" t="s">
        <v>2125</v>
      </c>
      <c r="U3021" s="33">
        <v>371.06999999999994</v>
      </c>
      <c r="V3021" s="15">
        <v>7</v>
      </c>
      <c r="W3021" s="14">
        <v>0</v>
      </c>
      <c r="X3021" s="33">
        <v>55.12</v>
      </c>
      <c r="Y3021" s="33">
        <v>33.39</v>
      </c>
      <c r="Z3021" s="14">
        <f t="shared" si="191"/>
        <v>8.9983022071307317E-2</v>
      </c>
      <c r="AA3021" s="13" t="s">
        <v>60</v>
      </c>
      <c r="AB3021" s="33">
        <v>0</v>
      </c>
      <c r="AC3021" s="33">
        <v>282.55999999999995</v>
      </c>
    </row>
    <row r="3022" spans="2:29" x14ac:dyDescent="0.3">
      <c r="B3022" s="19"/>
      <c r="D3022" s="13" t="s">
        <v>9125</v>
      </c>
      <c r="E3022" s="29">
        <v>43659</v>
      </c>
      <c r="F3022" s="29" t="str">
        <f t="shared" si="188"/>
        <v>Sat</v>
      </c>
      <c r="G3022" s="29" t="str">
        <f t="shared" si="189"/>
        <v>Jul</v>
      </c>
      <c r="H3022" s="34">
        <f t="shared" si="190"/>
        <v>2019</v>
      </c>
      <c r="I3022" s="29">
        <v>43665</v>
      </c>
      <c r="J3022" s="13" t="s">
        <v>50</v>
      </c>
      <c r="K3022" s="13" t="s">
        <v>2691</v>
      </c>
      <c r="L3022" s="13" t="s">
        <v>36</v>
      </c>
      <c r="M3022" s="13" t="s">
        <v>160</v>
      </c>
      <c r="N3022" s="13" t="s">
        <v>160</v>
      </c>
      <c r="O3022" s="13" t="s">
        <v>54</v>
      </c>
      <c r="P3022" s="13" t="s">
        <v>55</v>
      </c>
      <c r="Q3022" s="13" t="s">
        <v>2692</v>
      </c>
      <c r="R3022" s="13" t="s">
        <v>40</v>
      </c>
      <c r="S3022" s="13" t="s">
        <v>906</v>
      </c>
      <c r="T3022" s="13" t="s">
        <v>2693</v>
      </c>
      <c r="U3022" s="33">
        <v>371.33639999999997</v>
      </c>
      <c r="V3022" s="15">
        <v>9</v>
      </c>
      <c r="W3022" s="14">
        <v>0.27</v>
      </c>
      <c r="X3022" s="33">
        <v>36.57</v>
      </c>
      <c r="Y3022" s="33">
        <v>35.456400000000002</v>
      </c>
      <c r="Z3022" s="14">
        <f t="shared" si="191"/>
        <v>9.5483232993048908E-2</v>
      </c>
      <c r="AA3022" s="13" t="s">
        <v>88</v>
      </c>
      <c r="AB3022" s="33">
        <v>100.260828</v>
      </c>
      <c r="AC3022" s="33">
        <v>199.04917199999997</v>
      </c>
    </row>
    <row r="3023" spans="2:29" x14ac:dyDescent="0.3">
      <c r="B3023" s="19"/>
      <c r="D3023" s="13" t="s">
        <v>9126</v>
      </c>
      <c r="E3023" s="29">
        <v>43659</v>
      </c>
      <c r="F3023" s="29" t="str">
        <f t="shared" si="188"/>
        <v>Sat</v>
      </c>
      <c r="G3023" s="29" t="str">
        <f t="shared" si="189"/>
        <v>Jul</v>
      </c>
      <c r="H3023" s="34">
        <f t="shared" si="190"/>
        <v>2019</v>
      </c>
      <c r="I3023" s="29">
        <v>43665</v>
      </c>
      <c r="J3023" s="13" t="s">
        <v>50</v>
      </c>
      <c r="K3023" s="13" t="s">
        <v>2691</v>
      </c>
      <c r="L3023" s="13" t="s">
        <v>36</v>
      </c>
      <c r="M3023" s="13" t="s">
        <v>160</v>
      </c>
      <c r="N3023" s="13" t="s">
        <v>160</v>
      </c>
      <c r="O3023" s="13" t="s">
        <v>54</v>
      </c>
      <c r="P3023" s="13" t="s">
        <v>55</v>
      </c>
      <c r="Q3023" s="13" t="s">
        <v>2637</v>
      </c>
      <c r="R3023" s="13" t="s">
        <v>40</v>
      </c>
      <c r="S3023" s="13" t="s">
        <v>906</v>
      </c>
      <c r="T3023" s="13" t="s">
        <v>2638</v>
      </c>
      <c r="U3023" s="33">
        <v>240.33059999999998</v>
      </c>
      <c r="V3023" s="15">
        <v>3</v>
      </c>
      <c r="W3023" s="14">
        <v>0.27</v>
      </c>
      <c r="X3023" s="33">
        <v>16.05</v>
      </c>
      <c r="Y3023" s="33">
        <v>36.210600000000014</v>
      </c>
      <c r="Z3023" s="14">
        <f t="shared" si="191"/>
        <v>0.15066995214092593</v>
      </c>
      <c r="AA3023" s="13" t="s">
        <v>88</v>
      </c>
      <c r="AB3023" s="33">
        <v>64.889262000000002</v>
      </c>
      <c r="AC3023" s="33">
        <v>123.18073799999995</v>
      </c>
    </row>
    <row r="3024" spans="2:29" x14ac:dyDescent="0.3">
      <c r="B3024" s="19"/>
      <c r="D3024" s="13" t="s">
        <v>9127</v>
      </c>
      <c r="E3024" s="29">
        <v>43659</v>
      </c>
      <c r="F3024" s="29" t="str">
        <f t="shared" si="188"/>
        <v>Sat</v>
      </c>
      <c r="G3024" s="29" t="str">
        <f t="shared" si="189"/>
        <v>Jul</v>
      </c>
      <c r="H3024" s="34">
        <f t="shared" si="190"/>
        <v>2019</v>
      </c>
      <c r="I3024" s="29">
        <v>43665</v>
      </c>
      <c r="J3024" s="13" t="s">
        <v>50</v>
      </c>
      <c r="K3024" s="13" t="s">
        <v>2691</v>
      </c>
      <c r="L3024" s="13" t="s">
        <v>36</v>
      </c>
      <c r="M3024" s="13" t="s">
        <v>160</v>
      </c>
      <c r="N3024" s="13" t="s">
        <v>160</v>
      </c>
      <c r="O3024" s="13" t="s">
        <v>54</v>
      </c>
      <c r="P3024" s="13" t="s">
        <v>55</v>
      </c>
      <c r="Q3024" s="13" t="s">
        <v>2576</v>
      </c>
      <c r="R3024" s="13" t="s">
        <v>57</v>
      </c>
      <c r="S3024" s="13" t="s">
        <v>58</v>
      </c>
      <c r="T3024" s="13" t="s">
        <v>2577</v>
      </c>
      <c r="U3024" s="33">
        <v>209.16</v>
      </c>
      <c r="V3024" s="15">
        <v>2</v>
      </c>
      <c r="W3024" s="14">
        <v>0.17</v>
      </c>
      <c r="X3024" s="33">
        <v>6.69</v>
      </c>
      <c r="Y3024" s="33">
        <v>10.079999999999998</v>
      </c>
      <c r="Z3024" s="14">
        <f t="shared" si="191"/>
        <v>4.8192771084337345E-2</v>
      </c>
      <c r="AA3024" s="13" t="s">
        <v>88</v>
      </c>
      <c r="AB3024" s="33">
        <v>35.557200000000002</v>
      </c>
      <c r="AC3024" s="33">
        <v>156.83280000000002</v>
      </c>
    </row>
    <row r="3025" spans="2:29" x14ac:dyDescent="0.3">
      <c r="B3025" s="19"/>
      <c r="D3025" s="13" t="s">
        <v>9128</v>
      </c>
      <c r="E3025" s="29">
        <v>43982</v>
      </c>
      <c r="F3025" s="29" t="str">
        <f t="shared" si="188"/>
        <v>Sun</v>
      </c>
      <c r="G3025" s="29" t="str">
        <f t="shared" si="189"/>
        <v>May</v>
      </c>
      <c r="H3025" s="34">
        <f t="shared" si="190"/>
        <v>2020</v>
      </c>
      <c r="I3025" s="29">
        <v>43984</v>
      </c>
      <c r="J3025" s="13" t="s">
        <v>34</v>
      </c>
      <c r="K3025" s="13" t="s">
        <v>621</v>
      </c>
      <c r="L3025" s="13" t="s">
        <v>36</v>
      </c>
      <c r="M3025" s="13" t="s">
        <v>622</v>
      </c>
      <c r="N3025" s="13" t="s">
        <v>623</v>
      </c>
      <c r="O3025" s="13" t="s">
        <v>201</v>
      </c>
      <c r="P3025" s="13" t="s">
        <v>28</v>
      </c>
      <c r="Q3025" s="13" t="s">
        <v>315</v>
      </c>
      <c r="R3025" s="13" t="s">
        <v>40</v>
      </c>
      <c r="S3025" s="13" t="s">
        <v>41</v>
      </c>
      <c r="T3025" s="13" t="s">
        <v>316</v>
      </c>
      <c r="U3025" s="33">
        <v>1001.7</v>
      </c>
      <c r="V3025" s="15">
        <v>6</v>
      </c>
      <c r="W3025" s="14">
        <v>0</v>
      </c>
      <c r="X3025" s="33">
        <v>195.24</v>
      </c>
      <c r="Y3025" s="33">
        <v>250.38000000000002</v>
      </c>
      <c r="Z3025" s="14">
        <f t="shared" si="191"/>
        <v>0.24995507637017073</v>
      </c>
      <c r="AA3025" s="13" t="s">
        <v>60</v>
      </c>
      <c r="AB3025" s="33">
        <v>0</v>
      </c>
      <c r="AC3025" s="33">
        <v>556.08000000000004</v>
      </c>
    </row>
    <row r="3026" spans="2:29" x14ac:dyDescent="0.3">
      <c r="B3026" s="19"/>
      <c r="D3026" s="13" t="s">
        <v>9129</v>
      </c>
      <c r="E3026" s="29">
        <v>43982</v>
      </c>
      <c r="F3026" s="29" t="str">
        <f t="shared" si="188"/>
        <v>Sun</v>
      </c>
      <c r="G3026" s="29" t="str">
        <f t="shared" si="189"/>
        <v>May</v>
      </c>
      <c r="H3026" s="34">
        <f t="shared" si="190"/>
        <v>2020</v>
      </c>
      <c r="I3026" s="29">
        <v>43984</v>
      </c>
      <c r="J3026" s="13" t="s">
        <v>34</v>
      </c>
      <c r="K3026" s="13" t="s">
        <v>621</v>
      </c>
      <c r="L3026" s="13" t="s">
        <v>36</v>
      </c>
      <c r="M3026" s="13" t="s">
        <v>622</v>
      </c>
      <c r="N3026" s="13" t="s">
        <v>623</v>
      </c>
      <c r="O3026" s="13" t="s">
        <v>201</v>
      </c>
      <c r="P3026" s="13" t="s">
        <v>28</v>
      </c>
      <c r="Q3026" s="13" t="s">
        <v>1949</v>
      </c>
      <c r="R3026" s="13" t="s">
        <v>30</v>
      </c>
      <c r="S3026" s="13" t="s">
        <v>289</v>
      </c>
      <c r="T3026" s="13" t="s">
        <v>1950</v>
      </c>
      <c r="U3026" s="33">
        <v>325.43999999999994</v>
      </c>
      <c r="V3026" s="15">
        <v>6</v>
      </c>
      <c r="W3026" s="14">
        <v>0</v>
      </c>
      <c r="X3026" s="33">
        <v>62.79</v>
      </c>
      <c r="Y3026" s="33">
        <v>136.62</v>
      </c>
      <c r="Z3026" s="14">
        <f t="shared" si="191"/>
        <v>0.4198008849557523</v>
      </c>
      <c r="AA3026" s="13" t="s">
        <v>60</v>
      </c>
      <c r="AB3026" s="33">
        <v>0</v>
      </c>
      <c r="AC3026" s="33">
        <v>126.02999999999992</v>
      </c>
    </row>
    <row r="3027" spans="2:29" x14ac:dyDescent="0.3">
      <c r="B3027" s="19"/>
      <c r="D3027" s="13" t="s">
        <v>9130</v>
      </c>
      <c r="E3027" s="29">
        <v>43982</v>
      </c>
      <c r="F3027" s="29" t="str">
        <f t="shared" si="188"/>
        <v>Sun</v>
      </c>
      <c r="G3027" s="29" t="str">
        <f t="shared" si="189"/>
        <v>May</v>
      </c>
      <c r="H3027" s="34">
        <f t="shared" si="190"/>
        <v>2020</v>
      </c>
      <c r="I3027" s="29">
        <v>43984</v>
      </c>
      <c r="J3027" s="13" t="s">
        <v>34</v>
      </c>
      <c r="K3027" s="13" t="s">
        <v>621</v>
      </c>
      <c r="L3027" s="13" t="s">
        <v>36</v>
      </c>
      <c r="M3027" s="13" t="s">
        <v>622</v>
      </c>
      <c r="N3027" s="13" t="s">
        <v>623</v>
      </c>
      <c r="O3027" s="13" t="s">
        <v>201</v>
      </c>
      <c r="P3027" s="13" t="s">
        <v>28</v>
      </c>
      <c r="Q3027" s="13" t="s">
        <v>2418</v>
      </c>
      <c r="R3027" s="13" t="s">
        <v>57</v>
      </c>
      <c r="S3027" s="13" t="s">
        <v>121</v>
      </c>
      <c r="T3027" s="13" t="s">
        <v>2419</v>
      </c>
      <c r="U3027" s="33">
        <v>132.39000000000001</v>
      </c>
      <c r="V3027" s="15">
        <v>3</v>
      </c>
      <c r="W3027" s="14">
        <v>0</v>
      </c>
      <c r="X3027" s="33">
        <v>9.0299999999999994</v>
      </c>
      <c r="Y3027" s="33">
        <v>42.300000000000004</v>
      </c>
      <c r="Z3027" s="14">
        <f t="shared" si="191"/>
        <v>0.31951053704962612</v>
      </c>
      <c r="AA3027" s="13" t="s">
        <v>60</v>
      </c>
      <c r="AB3027" s="33">
        <v>0</v>
      </c>
      <c r="AC3027" s="33">
        <v>81.06</v>
      </c>
    </row>
    <row r="3028" spans="2:29" x14ac:dyDescent="0.3">
      <c r="B3028" s="19"/>
      <c r="D3028" s="13" t="s">
        <v>9131</v>
      </c>
      <c r="E3028" s="29">
        <v>43982</v>
      </c>
      <c r="F3028" s="29" t="str">
        <f t="shared" si="188"/>
        <v>Sun</v>
      </c>
      <c r="G3028" s="29" t="str">
        <f t="shared" si="189"/>
        <v>May</v>
      </c>
      <c r="H3028" s="34">
        <f t="shared" si="190"/>
        <v>2020</v>
      </c>
      <c r="I3028" s="29">
        <v>43984</v>
      </c>
      <c r="J3028" s="13" t="s">
        <v>34</v>
      </c>
      <c r="K3028" s="13" t="s">
        <v>621</v>
      </c>
      <c r="L3028" s="13" t="s">
        <v>36</v>
      </c>
      <c r="M3028" s="13" t="s">
        <v>622</v>
      </c>
      <c r="N3028" s="13" t="s">
        <v>623</v>
      </c>
      <c r="O3028" s="13" t="s">
        <v>201</v>
      </c>
      <c r="P3028" s="13" t="s">
        <v>28</v>
      </c>
      <c r="Q3028" s="13" t="s">
        <v>5045</v>
      </c>
      <c r="R3028" s="13" t="s">
        <v>30</v>
      </c>
      <c r="S3028" s="13" t="s">
        <v>2177</v>
      </c>
      <c r="T3028" s="13" t="s">
        <v>5046</v>
      </c>
      <c r="U3028" s="33">
        <v>39.78</v>
      </c>
      <c r="V3028" s="15">
        <v>2</v>
      </c>
      <c r="W3028" s="14">
        <v>0</v>
      </c>
      <c r="X3028" s="33">
        <v>6.53</v>
      </c>
      <c r="Y3028" s="33">
        <v>3.18</v>
      </c>
      <c r="Z3028" s="14">
        <f t="shared" si="191"/>
        <v>7.99396681749623E-2</v>
      </c>
      <c r="AA3028" s="13" t="s">
        <v>60</v>
      </c>
      <c r="AB3028" s="33">
        <v>0</v>
      </c>
      <c r="AC3028" s="33">
        <v>30.07</v>
      </c>
    </row>
    <row r="3029" spans="2:29" x14ac:dyDescent="0.3">
      <c r="B3029" s="19"/>
      <c r="D3029" s="13" t="s">
        <v>9132</v>
      </c>
      <c r="E3029" s="29">
        <v>44106</v>
      </c>
      <c r="F3029" s="29" t="str">
        <f t="shared" si="188"/>
        <v>Fri</v>
      </c>
      <c r="G3029" s="29" t="str">
        <f t="shared" si="189"/>
        <v>Oct</v>
      </c>
      <c r="H3029" s="34">
        <f t="shared" si="190"/>
        <v>2020</v>
      </c>
      <c r="I3029" s="29">
        <v>44111</v>
      </c>
      <c r="J3029" s="13" t="s">
        <v>50</v>
      </c>
      <c r="K3029" s="13" t="s">
        <v>3821</v>
      </c>
      <c r="L3029" s="13" t="s">
        <v>24</v>
      </c>
      <c r="M3029" s="13" t="s">
        <v>322</v>
      </c>
      <c r="N3029" s="13" t="s">
        <v>215</v>
      </c>
      <c r="O3029" s="13" t="s">
        <v>27</v>
      </c>
      <c r="P3029" s="13" t="s">
        <v>28</v>
      </c>
      <c r="Q3029" s="13" t="s">
        <v>600</v>
      </c>
      <c r="R3029" s="13" t="s">
        <v>57</v>
      </c>
      <c r="S3029" s="13" t="s">
        <v>121</v>
      </c>
      <c r="T3029" s="13" t="s">
        <v>601</v>
      </c>
      <c r="U3029" s="33">
        <v>310.14</v>
      </c>
      <c r="V3029" s="15">
        <v>3</v>
      </c>
      <c r="W3029" s="14">
        <v>0</v>
      </c>
      <c r="X3029" s="33">
        <v>17.399999999999999</v>
      </c>
      <c r="Y3029" s="33">
        <v>43.38</v>
      </c>
      <c r="Z3029" s="14">
        <f t="shared" si="191"/>
        <v>0.13987231572838074</v>
      </c>
      <c r="AA3029" s="13" t="s">
        <v>88</v>
      </c>
      <c r="AB3029" s="33">
        <v>0</v>
      </c>
      <c r="AC3029" s="33">
        <v>249.36</v>
      </c>
    </row>
    <row r="3030" spans="2:29" x14ac:dyDescent="0.3">
      <c r="B3030" s="19"/>
      <c r="D3030" s="13" t="s">
        <v>9133</v>
      </c>
      <c r="E3030" s="29">
        <v>44021</v>
      </c>
      <c r="F3030" s="29" t="str">
        <f t="shared" si="188"/>
        <v>Thu</v>
      </c>
      <c r="G3030" s="29" t="str">
        <f t="shared" si="189"/>
        <v>Jul</v>
      </c>
      <c r="H3030" s="34">
        <f t="shared" si="190"/>
        <v>2020</v>
      </c>
      <c r="I3030" s="29">
        <v>44025</v>
      </c>
      <c r="J3030" s="13" t="s">
        <v>50</v>
      </c>
      <c r="K3030" s="13" t="s">
        <v>156</v>
      </c>
      <c r="L3030" s="13" t="s">
        <v>24</v>
      </c>
      <c r="M3030" s="13" t="s">
        <v>157</v>
      </c>
      <c r="N3030" s="13" t="s">
        <v>158</v>
      </c>
      <c r="O3030" s="13" t="s">
        <v>54</v>
      </c>
      <c r="P3030" s="13" t="s">
        <v>55</v>
      </c>
      <c r="Q3030" s="13" t="s">
        <v>132</v>
      </c>
      <c r="R3030" s="13" t="s">
        <v>40</v>
      </c>
      <c r="S3030" s="13" t="s">
        <v>67</v>
      </c>
      <c r="T3030" s="13" t="s">
        <v>133</v>
      </c>
      <c r="U3030" s="33">
        <v>2910.0815999999995</v>
      </c>
      <c r="V3030" s="15">
        <v>8</v>
      </c>
      <c r="W3030" s="14">
        <v>7.0000000000000007E-2</v>
      </c>
      <c r="X3030" s="33">
        <v>456.32</v>
      </c>
      <c r="Y3030" s="33">
        <v>125.12159999999994</v>
      </c>
      <c r="Z3030" s="14">
        <f t="shared" si="191"/>
        <v>4.2995907743617896E-2</v>
      </c>
      <c r="AA3030" s="13" t="s">
        <v>60</v>
      </c>
      <c r="AB3030" s="33">
        <v>203.70571199999998</v>
      </c>
      <c r="AC3030" s="33">
        <v>2124.9342879999995</v>
      </c>
    </row>
    <row r="3031" spans="2:29" x14ac:dyDescent="0.3">
      <c r="B3031" s="19"/>
      <c r="D3031" s="13" t="s">
        <v>9134</v>
      </c>
      <c r="E3031" s="29">
        <v>44021</v>
      </c>
      <c r="F3031" s="29" t="str">
        <f t="shared" si="188"/>
        <v>Thu</v>
      </c>
      <c r="G3031" s="29" t="str">
        <f t="shared" si="189"/>
        <v>Jul</v>
      </c>
      <c r="H3031" s="34">
        <f t="shared" si="190"/>
        <v>2020</v>
      </c>
      <c r="I3031" s="29">
        <v>44025</v>
      </c>
      <c r="J3031" s="13" t="s">
        <v>50</v>
      </c>
      <c r="K3031" s="13" t="s">
        <v>156</v>
      </c>
      <c r="L3031" s="13" t="s">
        <v>24</v>
      </c>
      <c r="M3031" s="13" t="s">
        <v>157</v>
      </c>
      <c r="N3031" s="13" t="s">
        <v>158</v>
      </c>
      <c r="O3031" s="13" t="s">
        <v>54</v>
      </c>
      <c r="P3031" s="13" t="s">
        <v>55</v>
      </c>
      <c r="Q3031" s="13" t="s">
        <v>2964</v>
      </c>
      <c r="R3031" s="13" t="s">
        <v>40</v>
      </c>
      <c r="S3031" s="13" t="s">
        <v>906</v>
      </c>
      <c r="T3031" s="13" t="s">
        <v>2965</v>
      </c>
      <c r="U3031" s="33">
        <v>234.3519</v>
      </c>
      <c r="V3031" s="15">
        <v>3</v>
      </c>
      <c r="W3031" s="14">
        <v>0.27</v>
      </c>
      <c r="X3031" s="33">
        <v>30.2</v>
      </c>
      <c r="Y3031" s="33">
        <v>-12.878100000000018</v>
      </c>
      <c r="Z3031" s="14">
        <f t="shared" si="191"/>
        <v>-5.4951976066761214E-2</v>
      </c>
      <c r="AA3031" s="13" t="s">
        <v>60</v>
      </c>
      <c r="AB3031" s="33">
        <v>63.275013000000001</v>
      </c>
      <c r="AC3031" s="33">
        <v>153.75498700000003</v>
      </c>
    </row>
    <row r="3032" spans="2:29" x14ac:dyDescent="0.3">
      <c r="B3032" s="19"/>
      <c r="D3032" s="13" t="s">
        <v>9135</v>
      </c>
      <c r="E3032" s="29">
        <v>44021</v>
      </c>
      <c r="F3032" s="29" t="str">
        <f t="shared" si="188"/>
        <v>Thu</v>
      </c>
      <c r="G3032" s="29" t="str">
        <f t="shared" si="189"/>
        <v>Jul</v>
      </c>
      <c r="H3032" s="34">
        <f t="shared" si="190"/>
        <v>2020</v>
      </c>
      <c r="I3032" s="29">
        <v>44025</v>
      </c>
      <c r="J3032" s="13" t="s">
        <v>50</v>
      </c>
      <c r="K3032" s="13" t="s">
        <v>156</v>
      </c>
      <c r="L3032" s="13" t="s">
        <v>24</v>
      </c>
      <c r="M3032" s="13" t="s">
        <v>157</v>
      </c>
      <c r="N3032" s="13" t="s">
        <v>158</v>
      </c>
      <c r="O3032" s="13" t="s">
        <v>54</v>
      </c>
      <c r="P3032" s="13" t="s">
        <v>55</v>
      </c>
      <c r="Q3032" s="13" t="s">
        <v>3575</v>
      </c>
      <c r="R3032" s="13" t="s">
        <v>40</v>
      </c>
      <c r="S3032" s="13" t="s">
        <v>906</v>
      </c>
      <c r="T3032" s="13" t="s">
        <v>3576</v>
      </c>
      <c r="U3032" s="33">
        <v>48.552299999999988</v>
      </c>
      <c r="V3032" s="15">
        <v>3</v>
      </c>
      <c r="W3032" s="14">
        <v>0.27</v>
      </c>
      <c r="X3032" s="33">
        <v>6.56</v>
      </c>
      <c r="Y3032" s="33">
        <v>-4.7699999999998965E-2</v>
      </c>
      <c r="Z3032" s="14">
        <f t="shared" si="191"/>
        <v>-9.824457337757218E-4</v>
      </c>
      <c r="AA3032" s="13" t="s">
        <v>60</v>
      </c>
      <c r="AB3032" s="33">
        <v>13.109120999999998</v>
      </c>
      <c r="AC3032" s="33">
        <v>28.930878999999987</v>
      </c>
    </row>
    <row r="3033" spans="2:29" x14ac:dyDescent="0.3">
      <c r="B3033" s="19"/>
      <c r="D3033" s="13" t="s">
        <v>9136</v>
      </c>
      <c r="E3033" s="29">
        <v>44183</v>
      </c>
      <c r="F3033" s="29" t="str">
        <f t="shared" si="188"/>
        <v>Fri</v>
      </c>
      <c r="G3033" s="29" t="str">
        <f t="shared" si="189"/>
        <v>Dec</v>
      </c>
      <c r="H3033" s="34">
        <f t="shared" si="190"/>
        <v>2020</v>
      </c>
      <c r="I3033" s="29">
        <v>44185</v>
      </c>
      <c r="J3033" s="13" t="s">
        <v>22</v>
      </c>
      <c r="K3033" s="13" t="s">
        <v>1351</v>
      </c>
      <c r="L3033" s="13" t="s">
        <v>24</v>
      </c>
      <c r="M3033" s="13" t="s">
        <v>170</v>
      </c>
      <c r="N3033" s="13" t="s">
        <v>170</v>
      </c>
      <c r="O3033" s="13" t="s">
        <v>27</v>
      </c>
      <c r="P3033" s="13" t="s">
        <v>28</v>
      </c>
      <c r="Q3033" s="13" t="s">
        <v>948</v>
      </c>
      <c r="R3033" s="13" t="s">
        <v>40</v>
      </c>
      <c r="S3033" s="13" t="s">
        <v>41</v>
      </c>
      <c r="T3033" s="13" t="s">
        <v>949</v>
      </c>
      <c r="U3033" s="33">
        <v>459.62999999999994</v>
      </c>
      <c r="V3033" s="15">
        <v>1</v>
      </c>
      <c r="W3033" s="14">
        <v>0</v>
      </c>
      <c r="X3033" s="33">
        <v>99.43</v>
      </c>
      <c r="Y3033" s="33">
        <v>87.300000000000011</v>
      </c>
      <c r="Z3033" s="14">
        <f t="shared" si="191"/>
        <v>0.18993538280791075</v>
      </c>
      <c r="AA3033" s="13" t="s">
        <v>60</v>
      </c>
      <c r="AB3033" s="33">
        <v>0</v>
      </c>
      <c r="AC3033" s="33">
        <v>272.89999999999992</v>
      </c>
    </row>
    <row r="3034" spans="2:29" x14ac:dyDescent="0.3">
      <c r="B3034" s="19"/>
      <c r="D3034" s="13" t="s">
        <v>9137</v>
      </c>
      <c r="E3034" s="29">
        <v>44183</v>
      </c>
      <c r="F3034" s="29" t="str">
        <f t="shared" si="188"/>
        <v>Fri</v>
      </c>
      <c r="G3034" s="29" t="str">
        <f t="shared" si="189"/>
        <v>Dec</v>
      </c>
      <c r="H3034" s="34">
        <f t="shared" si="190"/>
        <v>2020</v>
      </c>
      <c r="I3034" s="29">
        <v>44185</v>
      </c>
      <c r="J3034" s="13" t="s">
        <v>22</v>
      </c>
      <c r="K3034" s="13" t="s">
        <v>1351</v>
      </c>
      <c r="L3034" s="13" t="s">
        <v>24</v>
      </c>
      <c r="M3034" s="13" t="s">
        <v>170</v>
      </c>
      <c r="N3034" s="13" t="s">
        <v>170</v>
      </c>
      <c r="O3034" s="13" t="s">
        <v>27</v>
      </c>
      <c r="P3034" s="13" t="s">
        <v>28</v>
      </c>
      <c r="Q3034" s="13" t="s">
        <v>4594</v>
      </c>
      <c r="R3034" s="13" t="s">
        <v>30</v>
      </c>
      <c r="S3034" s="13" t="s">
        <v>289</v>
      </c>
      <c r="T3034" s="13" t="s">
        <v>4595</v>
      </c>
      <c r="U3034" s="33">
        <v>69.84</v>
      </c>
      <c r="V3034" s="15">
        <v>4</v>
      </c>
      <c r="W3034" s="14">
        <v>0</v>
      </c>
      <c r="X3034" s="33">
        <v>8.76</v>
      </c>
      <c r="Y3034" s="33">
        <v>2.04</v>
      </c>
      <c r="Z3034" s="14">
        <f t="shared" si="191"/>
        <v>2.9209621993127148E-2</v>
      </c>
      <c r="AA3034" s="13" t="s">
        <v>60</v>
      </c>
      <c r="AB3034" s="33">
        <v>0</v>
      </c>
      <c r="AC3034" s="33">
        <v>59.040000000000006</v>
      </c>
    </row>
    <row r="3035" spans="2:29" x14ac:dyDescent="0.3">
      <c r="B3035" s="19"/>
      <c r="D3035" s="13" t="s">
        <v>9138</v>
      </c>
      <c r="E3035" s="29">
        <v>44183</v>
      </c>
      <c r="F3035" s="29" t="str">
        <f t="shared" si="188"/>
        <v>Fri</v>
      </c>
      <c r="G3035" s="29" t="str">
        <f t="shared" si="189"/>
        <v>Dec</v>
      </c>
      <c r="H3035" s="34">
        <f t="shared" si="190"/>
        <v>2020</v>
      </c>
      <c r="I3035" s="29">
        <v>44185</v>
      </c>
      <c r="J3035" s="13" t="s">
        <v>22</v>
      </c>
      <c r="K3035" s="13" t="s">
        <v>1351</v>
      </c>
      <c r="L3035" s="13" t="s">
        <v>24</v>
      </c>
      <c r="M3035" s="13" t="s">
        <v>170</v>
      </c>
      <c r="N3035" s="13" t="s">
        <v>170</v>
      </c>
      <c r="O3035" s="13" t="s">
        <v>27</v>
      </c>
      <c r="P3035" s="13" t="s">
        <v>28</v>
      </c>
      <c r="Q3035" s="13" t="s">
        <v>5430</v>
      </c>
      <c r="R3035" s="13" t="s">
        <v>30</v>
      </c>
      <c r="S3035" s="13" t="s">
        <v>2177</v>
      </c>
      <c r="T3035" s="13" t="s">
        <v>5431</v>
      </c>
      <c r="U3035" s="33">
        <v>27.06</v>
      </c>
      <c r="V3035" s="15">
        <v>2</v>
      </c>
      <c r="W3035" s="14">
        <v>0</v>
      </c>
      <c r="X3035" s="33">
        <v>4.21</v>
      </c>
      <c r="Y3035" s="33">
        <v>7.02</v>
      </c>
      <c r="Z3035" s="14">
        <f t="shared" si="191"/>
        <v>0.25942350332594233</v>
      </c>
      <c r="AA3035" s="13" t="s">
        <v>60</v>
      </c>
      <c r="AB3035" s="33">
        <v>0</v>
      </c>
      <c r="AC3035" s="33">
        <v>15.829999999999998</v>
      </c>
    </row>
    <row r="3036" spans="2:29" x14ac:dyDescent="0.3">
      <c r="B3036" s="19"/>
      <c r="D3036" s="13" t="s">
        <v>9139</v>
      </c>
      <c r="E3036" s="29">
        <v>44055</v>
      </c>
      <c r="F3036" s="29" t="str">
        <f t="shared" si="188"/>
        <v>Wed</v>
      </c>
      <c r="G3036" s="29" t="str">
        <f t="shared" si="189"/>
        <v>Aug</v>
      </c>
      <c r="H3036" s="34">
        <f t="shared" si="190"/>
        <v>2020</v>
      </c>
      <c r="I3036" s="29">
        <v>44059</v>
      </c>
      <c r="J3036" s="13" t="s">
        <v>50</v>
      </c>
      <c r="K3036" s="13" t="s">
        <v>5480</v>
      </c>
      <c r="L3036" s="13" t="s">
        <v>24</v>
      </c>
      <c r="M3036" s="13" t="s">
        <v>1320</v>
      </c>
      <c r="N3036" s="13" t="s">
        <v>1321</v>
      </c>
      <c r="O3036" s="13" t="s">
        <v>201</v>
      </c>
      <c r="P3036" s="13" t="s">
        <v>28</v>
      </c>
      <c r="Q3036" s="13" t="s">
        <v>3603</v>
      </c>
      <c r="R3036" s="13" t="s">
        <v>30</v>
      </c>
      <c r="S3036" s="13" t="s">
        <v>1228</v>
      </c>
      <c r="T3036" s="13" t="s">
        <v>3604</v>
      </c>
      <c r="U3036" s="33">
        <v>69.84</v>
      </c>
      <c r="V3036" s="15">
        <v>2</v>
      </c>
      <c r="W3036" s="14">
        <v>0</v>
      </c>
      <c r="X3036" s="33">
        <v>4.05</v>
      </c>
      <c r="Y3036" s="33">
        <v>27.900000000000002</v>
      </c>
      <c r="Z3036" s="14">
        <f t="shared" si="191"/>
        <v>0.39948453608247425</v>
      </c>
      <c r="AA3036" s="13" t="s">
        <v>88</v>
      </c>
      <c r="AB3036" s="33">
        <v>0</v>
      </c>
      <c r="AC3036" s="33">
        <v>37.89</v>
      </c>
    </row>
    <row r="3037" spans="2:29" x14ac:dyDescent="0.3">
      <c r="B3037" s="19"/>
      <c r="D3037" s="13" t="s">
        <v>9140</v>
      </c>
      <c r="E3037" s="29">
        <v>43819</v>
      </c>
      <c r="F3037" s="29" t="str">
        <f t="shared" si="188"/>
        <v>Fri</v>
      </c>
      <c r="G3037" s="29" t="str">
        <f t="shared" si="189"/>
        <v>Dec</v>
      </c>
      <c r="H3037" s="34">
        <f t="shared" si="190"/>
        <v>2019</v>
      </c>
      <c r="I3037" s="29">
        <v>43824</v>
      </c>
      <c r="J3037" s="13" t="s">
        <v>50</v>
      </c>
      <c r="K3037" s="13" t="s">
        <v>4847</v>
      </c>
      <c r="L3037" s="13" t="s">
        <v>24</v>
      </c>
      <c r="M3037" s="13" t="s">
        <v>1679</v>
      </c>
      <c r="N3037" s="13" t="s">
        <v>1078</v>
      </c>
      <c r="O3037" s="13" t="s">
        <v>27</v>
      </c>
      <c r="P3037" s="13" t="s">
        <v>28</v>
      </c>
      <c r="Q3037" s="13" t="s">
        <v>4529</v>
      </c>
      <c r="R3037" s="13" t="s">
        <v>30</v>
      </c>
      <c r="S3037" s="13" t="s">
        <v>289</v>
      </c>
      <c r="T3037" s="13" t="s">
        <v>4530</v>
      </c>
      <c r="U3037" s="33">
        <v>144</v>
      </c>
      <c r="V3037" s="15">
        <v>6</v>
      </c>
      <c r="W3037" s="14">
        <v>0</v>
      </c>
      <c r="X3037" s="33">
        <v>7.75</v>
      </c>
      <c r="Y3037" s="33">
        <v>8.64</v>
      </c>
      <c r="Z3037" s="14">
        <f t="shared" si="191"/>
        <v>6.0000000000000005E-2</v>
      </c>
      <c r="AA3037" s="13" t="s">
        <v>88</v>
      </c>
      <c r="AB3037" s="33">
        <v>0</v>
      </c>
      <c r="AC3037" s="33">
        <v>127.61</v>
      </c>
    </row>
    <row r="3038" spans="2:29" x14ac:dyDescent="0.3">
      <c r="B3038" s="19"/>
      <c r="D3038" s="13" t="s">
        <v>9141</v>
      </c>
      <c r="E3038" s="29">
        <v>42902</v>
      </c>
      <c r="F3038" s="29" t="str">
        <f t="shared" si="188"/>
        <v>Fri</v>
      </c>
      <c r="G3038" s="29" t="str">
        <f t="shared" si="189"/>
        <v>Jun</v>
      </c>
      <c r="H3038" s="34">
        <f t="shared" si="190"/>
        <v>2017</v>
      </c>
      <c r="I3038" s="29">
        <v>42907</v>
      </c>
      <c r="J3038" s="13" t="s">
        <v>22</v>
      </c>
      <c r="K3038" s="13" t="s">
        <v>5244</v>
      </c>
      <c r="L3038" s="13" t="s">
        <v>24</v>
      </c>
      <c r="M3038" s="13" t="s">
        <v>263</v>
      </c>
      <c r="N3038" s="13" t="s">
        <v>263</v>
      </c>
      <c r="O3038" s="13" t="s">
        <v>27</v>
      </c>
      <c r="P3038" s="13" t="s">
        <v>28</v>
      </c>
      <c r="Q3038" s="13" t="s">
        <v>5245</v>
      </c>
      <c r="R3038" s="13" t="s">
        <v>30</v>
      </c>
      <c r="S3038" s="13" t="s">
        <v>2177</v>
      </c>
      <c r="T3038" s="13" t="s">
        <v>5246</v>
      </c>
      <c r="U3038" s="33">
        <v>42.21</v>
      </c>
      <c r="V3038" s="15">
        <v>3</v>
      </c>
      <c r="W3038" s="14">
        <v>0</v>
      </c>
      <c r="X3038" s="33">
        <v>5.16</v>
      </c>
      <c r="Y3038" s="33">
        <v>7.5600000000000005</v>
      </c>
      <c r="Z3038" s="14">
        <f t="shared" si="191"/>
        <v>0.17910447761194032</v>
      </c>
      <c r="AA3038" s="13" t="s">
        <v>88</v>
      </c>
      <c r="AB3038" s="33">
        <v>0</v>
      </c>
      <c r="AC3038" s="33">
        <v>29.489999999999995</v>
      </c>
    </row>
    <row r="3039" spans="2:29" x14ac:dyDescent="0.3">
      <c r="B3039" s="19"/>
      <c r="D3039" s="13" t="s">
        <v>9142</v>
      </c>
      <c r="E3039" s="29">
        <v>42902</v>
      </c>
      <c r="F3039" s="29" t="str">
        <f t="shared" si="188"/>
        <v>Fri</v>
      </c>
      <c r="G3039" s="29" t="str">
        <f t="shared" si="189"/>
        <v>Jun</v>
      </c>
      <c r="H3039" s="34">
        <f t="shared" si="190"/>
        <v>2017</v>
      </c>
      <c r="I3039" s="29">
        <v>42907</v>
      </c>
      <c r="J3039" s="13" t="s">
        <v>22</v>
      </c>
      <c r="K3039" s="13" t="s">
        <v>5244</v>
      </c>
      <c r="L3039" s="13" t="s">
        <v>24</v>
      </c>
      <c r="M3039" s="13" t="s">
        <v>263</v>
      </c>
      <c r="N3039" s="13" t="s">
        <v>263</v>
      </c>
      <c r="O3039" s="13" t="s">
        <v>27</v>
      </c>
      <c r="P3039" s="13" t="s">
        <v>28</v>
      </c>
      <c r="Q3039" s="13" t="s">
        <v>5385</v>
      </c>
      <c r="R3039" s="13" t="s">
        <v>30</v>
      </c>
      <c r="S3039" s="13" t="s">
        <v>1228</v>
      </c>
      <c r="T3039" s="13" t="s">
        <v>5386</v>
      </c>
      <c r="U3039" s="33">
        <v>52.5</v>
      </c>
      <c r="V3039" s="15">
        <v>5</v>
      </c>
      <c r="W3039" s="14">
        <v>0</v>
      </c>
      <c r="X3039" s="33">
        <v>4.49</v>
      </c>
      <c r="Y3039" s="33">
        <v>5.7000000000000011</v>
      </c>
      <c r="Z3039" s="14">
        <f t="shared" si="191"/>
        <v>0.1085714285714286</v>
      </c>
      <c r="AA3039" s="13" t="s">
        <v>88</v>
      </c>
      <c r="AB3039" s="33">
        <v>0</v>
      </c>
      <c r="AC3039" s="33">
        <v>42.309999999999995</v>
      </c>
    </row>
    <row r="3040" spans="2:29" x14ac:dyDescent="0.3">
      <c r="B3040" s="19"/>
      <c r="D3040" s="13" t="s">
        <v>9143</v>
      </c>
      <c r="E3040" s="29">
        <v>43391</v>
      </c>
      <c r="F3040" s="29" t="str">
        <f t="shared" si="188"/>
        <v>Thu</v>
      </c>
      <c r="G3040" s="29" t="str">
        <f t="shared" si="189"/>
        <v>Oct</v>
      </c>
      <c r="H3040" s="34">
        <f t="shared" si="190"/>
        <v>2018</v>
      </c>
      <c r="I3040" s="29">
        <v>43397</v>
      </c>
      <c r="J3040" s="13" t="s">
        <v>50</v>
      </c>
      <c r="K3040" s="13" t="s">
        <v>1360</v>
      </c>
      <c r="L3040" s="13" t="s">
        <v>36</v>
      </c>
      <c r="M3040" s="13" t="s">
        <v>451</v>
      </c>
      <c r="N3040" s="13" t="s">
        <v>63</v>
      </c>
      <c r="O3040" s="13" t="s">
        <v>27</v>
      </c>
      <c r="P3040" s="13" t="s">
        <v>28</v>
      </c>
      <c r="Q3040" s="13" t="s">
        <v>85</v>
      </c>
      <c r="R3040" s="13" t="s">
        <v>57</v>
      </c>
      <c r="S3040" s="13" t="s">
        <v>86</v>
      </c>
      <c r="T3040" s="13" t="s">
        <v>87</v>
      </c>
      <c r="U3040" s="33">
        <v>1777.8</v>
      </c>
      <c r="V3040" s="15">
        <v>5</v>
      </c>
      <c r="W3040" s="14">
        <v>0</v>
      </c>
      <c r="X3040" s="33">
        <v>97.92</v>
      </c>
      <c r="Y3040" s="33">
        <v>657.75</v>
      </c>
      <c r="Z3040" s="14">
        <f t="shared" si="191"/>
        <v>0.36997975025312185</v>
      </c>
      <c r="AA3040" s="13" t="s">
        <v>88</v>
      </c>
      <c r="AB3040" s="33">
        <v>0</v>
      </c>
      <c r="AC3040" s="33">
        <v>1022.1299999999999</v>
      </c>
    </row>
    <row r="3041" spans="2:29" x14ac:dyDescent="0.3">
      <c r="B3041" s="19"/>
      <c r="D3041" s="13" t="s">
        <v>9144</v>
      </c>
      <c r="E3041" s="29">
        <v>43391</v>
      </c>
      <c r="F3041" s="29" t="str">
        <f t="shared" si="188"/>
        <v>Thu</v>
      </c>
      <c r="G3041" s="29" t="str">
        <f t="shared" si="189"/>
        <v>Oct</v>
      </c>
      <c r="H3041" s="34">
        <f t="shared" si="190"/>
        <v>2018</v>
      </c>
      <c r="I3041" s="29">
        <v>43397</v>
      </c>
      <c r="J3041" s="13" t="s">
        <v>50</v>
      </c>
      <c r="K3041" s="13" t="s">
        <v>1360</v>
      </c>
      <c r="L3041" s="13" t="s">
        <v>36</v>
      </c>
      <c r="M3041" s="13" t="s">
        <v>451</v>
      </c>
      <c r="N3041" s="13" t="s">
        <v>63</v>
      </c>
      <c r="O3041" s="13" t="s">
        <v>27</v>
      </c>
      <c r="P3041" s="13" t="s">
        <v>28</v>
      </c>
      <c r="Q3041" s="13" t="s">
        <v>4571</v>
      </c>
      <c r="R3041" s="13" t="s">
        <v>30</v>
      </c>
      <c r="S3041" s="13" t="s">
        <v>2751</v>
      </c>
      <c r="T3041" s="13" t="s">
        <v>4572</v>
      </c>
      <c r="U3041" s="33">
        <v>32.64</v>
      </c>
      <c r="V3041" s="15">
        <v>4</v>
      </c>
      <c r="W3041" s="14">
        <v>0</v>
      </c>
      <c r="X3041" s="33">
        <v>2.15</v>
      </c>
      <c r="Y3041" s="33">
        <v>3.4799999999999995</v>
      </c>
      <c r="Z3041" s="14">
        <f t="shared" si="191"/>
        <v>0.10661764705882351</v>
      </c>
      <c r="AA3041" s="13" t="s">
        <v>88</v>
      </c>
      <c r="AB3041" s="33">
        <v>0</v>
      </c>
      <c r="AC3041" s="33">
        <v>27.01</v>
      </c>
    </row>
    <row r="3042" spans="2:29" x14ac:dyDescent="0.3">
      <c r="B3042" s="19"/>
      <c r="D3042" s="13" t="s">
        <v>9145</v>
      </c>
      <c r="E3042" s="29">
        <v>43429</v>
      </c>
      <c r="F3042" s="29" t="str">
        <f t="shared" si="188"/>
        <v>Sun</v>
      </c>
      <c r="G3042" s="29" t="str">
        <f t="shared" si="189"/>
        <v>Nov</v>
      </c>
      <c r="H3042" s="34">
        <f t="shared" si="190"/>
        <v>2018</v>
      </c>
      <c r="I3042" s="29">
        <v>43433</v>
      </c>
      <c r="J3042" s="13" t="s">
        <v>22</v>
      </c>
      <c r="K3042" s="13" t="s">
        <v>1360</v>
      </c>
      <c r="L3042" s="13" t="s">
        <v>36</v>
      </c>
      <c r="M3042" s="13" t="s">
        <v>421</v>
      </c>
      <c r="N3042" s="13" t="s">
        <v>421</v>
      </c>
      <c r="O3042" s="13" t="s">
        <v>27</v>
      </c>
      <c r="P3042" s="13" t="s">
        <v>28</v>
      </c>
      <c r="Q3042" s="13" t="s">
        <v>2678</v>
      </c>
      <c r="R3042" s="13" t="s">
        <v>57</v>
      </c>
      <c r="S3042" s="13" t="s">
        <v>121</v>
      </c>
      <c r="T3042" s="13" t="s">
        <v>2679</v>
      </c>
      <c r="U3042" s="33">
        <v>166.05</v>
      </c>
      <c r="V3042" s="15">
        <v>3</v>
      </c>
      <c r="W3042" s="14">
        <v>0</v>
      </c>
      <c r="X3042" s="33">
        <v>23.4</v>
      </c>
      <c r="Y3042" s="33">
        <v>18.18</v>
      </c>
      <c r="Z3042" s="14">
        <f t="shared" si="191"/>
        <v>0.1094850948509485</v>
      </c>
      <c r="AA3042" s="13" t="s">
        <v>60</v>
      </c>
      <c r="AB3042" s="33">
        <v>0</v>
      </c>
      <c r="AC3042" s="33">
        <v>124.47</v>
      </c>
    </row>
    <row r="3043" spans="2:29" x14ac:dyDescent="0.3">
      <c r="B3043" s="19"/>
      <c r="D3043" s="13" t="s">
        <v>9146</v>
      </c>
      <c r="E3043" s="29">
        <v>43820</v>
      </c>
      <c r="F3043" s="29" t="str">
        <f t="shared" si="188"/>
        <v>Sat</v>
      </c>
      <c r="G3043" s="29" t="str">
        <f t="shared" si="189"/>
        <v>Dec</v>
      </c>
      <c r="H3043" s="34">
        <f t="shared" si="190"/>
        <v>2019</v>
      </c>
      <c r="I3043" s="29">
        <v>43826</v>
      </c>
      <c r="J3043" s="13" t="s">
        <v>50</v>
      </c>
      <c r="K3043" s="13" t="s">
        <v>1360</v>
      </c>
      <c r="L3043" s="13" t="s">
        <v>36</v>
      </c>
      <c r="M3043" s="13" t="s">
        <v>1278</v>
      </c>
      <c r="N3043" s="13" t="s">
        <v>136</v>
      </c>
      <c r="O3043" s="13" t="s">
        <v>27</v>
      </c>
      <c r="P3043" s="13" t="s">
        <v>28</v>
      </c>
      <c r="Q3043" s="13" t="s">
        <v>2810</v>
      </c>
      <c r="R3043" s="13" t="s">
        <v>40</v>
      </c>
      <c r="S3043" s="13" t="s">
        <v>41</v>
      </c>
      <c r="T3043" s="13" t="s">
        <v>2811</v>
      </c>
      <c r="U3043" s="33">
        <v>155.07</v>
      </c>
      <c r="V3043" s="15">
        <v>3</v>
      </c>
      <c r="W3043" s="14">
        <v>0</v>
      </c>
      <c r="X3043" s="33">
        <v>22.4</v>
      </c>
      <c r="Y3043" s="33">
        <v>60.39</v>
      </c>
      <c r="Z3043" s="14">
        <f t="shared" si="191"/>
        <v>0.38943702843876959</v>
      </c>
      <c r="AA3043" s="13" t="s">
        <v>266</v>
      </c>
      <c r="AB3043" s="33">
        <v>0</v>
      </c>
      <c r="AC3043" s="33">
        <v>72.279999999999987</v>
      </c>
    </row>
    <row r="3044" spans="2:29" x14ac:dyDescent="0.3">
      <c r="B3044" s="19"/>
      <c r="D3044" s="13" t="s">
        <v>9147</v>
      </c>
      <c r="E3044" s="29">
        <v>43997</v>
      </c>
      <c r="F3044" s="29" t="str">
        <f t="shared" si="188"/>
        <v>Mon</v>
      </c>
      <c r="G3044" s="29" t="str">
        <f t="shared" si="189"/>
        <v>Jun</v>
      </c>
      <c r="H3044" s="34">
        <f t="shared" si="190"/>
        <v>2020</v>
      </c>
      <c r="I3044" s="29">
        <v>44001</v>
      </c>
      <c r="J3044" s="13" t="s">
        <v>50</v>
      </c>
      <c r="K3044" s="13" t="s">
        <v>1360</v>
      </c>
      <c r="L3044" s="13" t="s">
        <v>36</v>
      </c>
      <c r="M3044" s="13" t="s">
        <v>151</v>
      </c>
      <c r="N3044" s="13" t="s">
        <v>151</v>
      </c>
      <c r="O3044" s="13" t="s">
        <v>27</v>
      </c>
      <c r="P3044" s="13" t="s">
        <v>28</v>
      </c>
      <c r="Q3044" s="13" t="s">
        <v>2162</v>
      </c>
      <c r="R3044" s="13" t="s">
        <v>30</v>
      </c>
      <c r="S3044" s="13" t="s">
        <v>31</v>
      </c>
      <c r="T3044" s="13" t="s">
        <v>2163</v>
      </c>
      <c r="U3044" s="33">
        <v>185.57999999999998</v>
      </c>
      <c r="V3044" s="15">
        <v>3</v>
      </c>
      <c r="W3044" s="14">
        <v>0</v>
      </c>
      <c r="X3044" s="33">
        <v>14.81</v>
      </c>
      <c r="Y3044" s="33">
        <v>59.31</v>
      </c>
      <c r="Z3044" s="14">
        <f t="shared" si="191"/>
        <v>0.3195926285160039</v>
      </c>
      <c r="AA3044" s="13" t="s">
        <v>88</v>
      </c>
      <c r="AB3044" s="33">
        <v>0</v>
      </c>
      <c r="AC3044" s="33">
        <v>111.45999999999998</v>
      </c>
    </row>
    <row r="3045" spans="2:29" x14ac:dyDescent="0.3">
      <c r="B3045" s="19"/>
      <c r="D3045" s="13" t="s">
        <v>9148</v>
      </c>
      <c r="E3045" s="29">
        <v>43997</v>
      </c>
      <c r="F3045" s="29" t="str">
        <f t="shared" si="188"/>
        <v>Mon</v>
      </c>
      <c r="G3045" s="29" t="str">
        <f t="shared" si="189"/>
        <v>Jun</v>
      </c>
      <c r="H3045" s="34">
        <f t="shared" si="190"/>
        <v>2020</v>
      </c>
      <c r="I3045" s="29">
        <v>44001</v>
      </c>
      <c r="J3045" s="13" t="s">
        <v>50</v>
      </c>
      <c r="K3045" s="13" t="s">
        <v>1360</v>
      </c>
      <c r="L3045" s="13" t="s">
        <v>36</v>
      </c>
      <c r="M3045" s="13" t="s">
        <v>151</v>
      </c>
      <c r="N3045" s="13" t="s">
        <v>151</v>
      </c>
      <c r="O3045" s="13" t="s">
        <v>27</v>
      </c>
      <c r="P3045" s="13" t="s">
        <v>28</v>
      </c>
      <c r="Q3045" s="13" t="s">
        <v>5453</v>
      </c>
      <c r="R3045" s="13" t="s">
        <v>30</v>
      </c>
      <c r="S3045" s="13" t="s">
        <v>1121</v>
      </c>
      <c r="T3045" s="13" t="s">
        <v>5454</v>
      </c>
      <c r="U3045" s="33">
        <v>30.6</v>
      </c>
      <c r="V3045" s="15">
        <v>5</v>
      </c>
      <c r="W3045" s="14">
        <v>0</v>
      </c>
      <c r="X3045" s="33">
        <v>1.64</v>
      </c>
      <c r="Y3045" s="33">
        <v>12.75</v>
      </c>
      <c r="Z3045" s="14">
        <f t="shared" si="191"/>
        <v>0.41666666666666663</v>
      </c>
      <c r="AA3045" s="13" t="s">
        <v>88</v>
      </c>
      <c r="AB3045" s="33">
        <v>0</v>
      </c>
      <c r="AC3045" s="33">
        <v>16.21</v>
      </c>
    </row>
    <row r="3046" spans="2:29" x14ac:dyDescent="0.3">
      <c r="B3046" s="19"/>
      <c r="D3046" s="13" t="s">
        <v>9149</v>
      </c>
      <c r="E3046" s="29">
        <v>43961</v>
      </c>
      <c r="F3046" s="29" t="str">
        <f t="shared" si="188"/>
        <v>Sun</v>
      </c>
      <c r="G3046" s="29" t="str">
        <f t="shared" si="189"/>
        <v>May</v>
      </c>
      <c r="H3046" s="34">
        <f t="shared" si="190"/>
        <v>2020</v>
      </c>
      <c r="I3046" s="29">
        <v>43965</v>
      </c>
      <c r="J3046" s="13" t="s">
        <v>50</v>
      </c>
      <c r="K3046" s="13" t="s">
        <v>989</v>
      </c>
      <c r="L3046" s="13" t="s">
        <v>36</v>
      </c>
      <c r="M3046" s="13" t="s">
        <v>585</v>
      </c>
      <c r="N3046" s="13" t="s">
        <v>586</v>
      </c>
      <c r="O3046" s="13" t="s">
        <v>54</v>
      </c>
      <c r="P3046" s="13" t="s">
        <v>55</v>
      </c>
      <c r="Q3046" s="13" t="s">
        <v>642</v>
      </c>
      <c r="R3046" s="13" t="s">
        <v>30</v>
      </c>
      <c r="S3046" s="13" t="s">
        <v>289</v>
      </c>
      <c r="T3046" s="13" t="s">
        <v>643</v>
      </c>
      <c r="U3046" s="33">
        <v>1152.6458999999998</v>
      </c>
      <c r="V3046" s="15">
        <v>7</v>
      </c>
      <c r="W3046" s="14">
        <v>0.17</v>
      </c>
      <c r="X3046" s="33">
        <v>138.79</v>
      </c>
      <c r="Y3046" s="33">
        <v>347.08590000000004</v>
      </c>
      <c r="Z3046" s="14">
        <f t="shared" si="191"/>
        <v>0.30112101209920594</v>
      </c>
      <c r="AA3046" s="13" t="s">
        <v>60</v>
      </c>
      <c r="AB3046" s="33">
        <v>195.94980299999997</v>
      </c>
      <c r="AC3046" s="33">
        <v>470.82019699999978</v>
      </c>
    </row>
    <row r="3047" spans="2:29" x14ac:dyDescent="0.3">
      <c r="B3047" s="19"/>
      <c r="D3047" s="13" t="s">
        <v>9150</v>
      </c>
      <c r="E3047" s="29">
        <v>43257</v>
      </c>
      <c r="F3047" s="29" t="str">
        <f t="shared" si="188"/>
        <v>Wed</v>
      </c>
      <c r="G3047" s="29" t="str">
        <f t="shared" si="189"/>
        <v>Jun</v>
      </c>
      <c r="H3047" s="34">
        <f t="shared" si="190"/>
        <v>2018</v>
      </c>
      <c r="I3047" s="29">
        <v>43261</v>
      </c>
      <c r="J3047" s="13" t="s">
        <v>50</v>
      </c>
      <c r="K3047" s="13" t="s">
        <v>650</v>
      </c>
      <c r="L3047" s="13" t="s">
        <v>36</v>
      </c>
      <c r="M3047" s="13" t="s">
        <v>256</v>
      </c>
      <c r="N3047" s="13" t="s">
        <v>256</v>
      </c>
      <c r="O3047" s="13" t="s">
        <v>27</v>
      </c>
      <c r="P3047" s="13" t="s">
        <v>28</v>
      </c>
      <c r="Q3047" s="13" t="s">
        <v>2005</v>
      </c>
      <c r="R3047" s="13" t="s">
        <v>57</v>
      </c>
      <c r="S3047" s="13" t="s">
        <v>121</v>
      </c>
      <c r="T3047" s="13" t="s">
        <v>2006</v>
      </c>
      <c r="U3047" s="33">
        <v>555.03000000000009</v>
      </c>
      <c r="V3047" s="15">
        <v>7</v>
      </c>
      <c r="W3047" s="14">
        <v>0</v>
      </c>
      <c r="X3047" s="33">
        <v>46.17</v>
      </c>
      <c r="Y3047" s="33">
        <v>266.27999999999997</v>
      </c>
      <c r="Z3047" s="14">
        <f t="shared" si="191"/>
        <v>0.47975785092697681</v>
      </c>
      <c r="AA3047" s="13" t="s">
        <v>88</v>
      </c>
      <c r="AB3047" s="33">
        <v>0</v>
      </c>
      <c r="AC3047" s="33">
        <v>242.5800000000001</v>
      </c>
    </row>
    <row r="3048" spans="2:29" x14ac:dyDescent="0.3">
      <c r="B3048" s="19"/>
      <c r="D3048" s="13" t="s">
        <v>9151</v>
      </c>
      <c r="E3048" s="29">
        <v>43694</v>
      </c>
      <c r="F3048" s="29" t="str">
        <f t="shared" si="188"/>
        <v>Sat</v>
      </c>
      <c r="G3048" s="29" t="str">
        <f t="shared" si="189"/>
        <v>Aug</v>
      </c>
      <c r="H3048" s="34">
        <f t="shared" si="190"/>
        <v>2019</v>
      </c>
      <c r="I3048" s="29">
        <v>43698</v>
      </c>
      <c r="J3048" s="13" t="s">
        <v>22</v>
      </c>
      <c r="K3048" s="13" t="s">
        <v>650</v>
      </c>
      <c r="L3048" s="13" t="s">
        <v>36</v>
      </c>
      <c r="M3048" s="13" t="s">
        <v>651</v>
      </c>
      <c r="N3048" s="13" t="s">
        <v>26</v>
      </c>
      <c r="O3048" s="13" t="s">
        <v>27</v>
      </c>
      <c r="P3048" s="13" t="s">
        <v>28</v>
      </c>
      <c r="Q3048" s="13" t="s">
        <v>652</v>
      </c>
      <c r="R3048" s="13" t="s">
        <v>40</v>
      </c>
      <c r="S3048" s="13" t="s">
        <v>41</v>
      </c>
      <c r="T3048" s="13" t="s">
        <v>653</v>
      </c>
      <c r="U3048" s="33">
        <v>1378.1699999999996</v>
      </c>
      <c r="V3048" s="15">
        <v>3</v>
      </c>
      <c r="W3048" s="14">
        <v>0</v>
      </c>
      <c r="X3048" s="33">
        <v>189.75</v>
      </c>
      <c r="Y3048" s="33">
        <v>206.64</v>
      </c>
      <c r="Z3048" s="14">
        <f t="shared" si="191"/>
        <v>0.14993796120942993</v>
      </c>
      <c r="AA3048" s="13" t="s">
        <v>60</v>
      </c>
      <c r="AB3048" s="33">
        <v>0</v>
      </c>
      <c r="AC3048" s="33">
        <v>981.77999999999963</v>
      </c>
    </row>
    <row r="3049" spans="2:29" x14ac:dyDescent="0.3">
      <c r="B3049" s="19"/>
      <c r="D3049" s="13" t="s">
        <v>9152</v>
      </c>
      <c r="E3049" s="29">
        <v>43694</v>
      </c>
      <c r="F3049" s="29" t="str">
        <f t="shared" si="188"/>
        <v>Sat</v>
      </c>
      <c r="G3049" s="29" t="str">
        <f t="shared" si="189"/>
        <v>Aug</v>
      </c>
      <c r="H3049" s="34">
        <f t="shared" si="190"/>
        <v>2019</v>
      </c>
      <c r="I3049" s="29">
        <v>43698</v>
      </c>
      <c r="J3049" s="13" t="s">
        <v>22</v>
      </c>
      <c r="K3049" s="13" t="s">
        <v>650</v>
      </c>
      <c r="L3049" s="13" t="s">
        <v>36</v>
      </c>
      <c r="M3049" s="13" t="s">
        <v>651</v>
      </c>
      <c r="N3049" s="13" t="s">
        <v>26</v>
      </c>
      <c r="O3049" s="13" t="s">
        <v>27</v>
      </c>
      <c r="P3049" s="13" t="s">
        <v>28</v>
      </c>
      <c r="Q3049" s="13" t="s">
        <v>792</v>
      </c>
      <c r="R3049" s="13" t="s">
        <v>40</v>
      </c>
      <c r="S3049" s="13" t="s">
        <v>67</v>
      </c>
      <c r="T3049" s="13" t="s">
        <v>793</v>
      </c>
      <c r="U3049" s="33">
        <v>1358.2800000000002</v>
      </c>
      <c r="V3049" s="15">
        <v>7</v>
      </c>
      <c r="W3049" s="14">
        <v>0</v>
      </c>
      <c r="X3049" s="33">
        <v>163.41999999999999</v>
      </c>
      <c r="Y3049" s="33">
        <v>203.7</v>
      </c>
      <c r="Z3049" s="14">
        <f t="shared" si="191"/>
        <v>0.14996907854050709</v>
      </c>
      <c r="AA3049" s="13" t="s">
        <v>60</v>
      </c>
      <c r="AB3049" s="33">
        <v>0</v>
      </c>
      <c r="AC3049" s="33">
        <v>991.16000000000008</v>
      </c>
    </row>
    <row r="3050" spans="2:29" x14ac:dyDescent="0.3">
      <c r="B3050" s="19"/>
      <c r="D3050" s="13" t="s">
        <v>9153</v>
      </c>
      <c r="E3050" s="29">
        <v>43694</v>
      </c>
      <c r="F3050" s="29" t="str">
        <f t="shared" ref="F3050:F3113" si="192">TEXT(E3050,"ddd")</f>
        <v>Sat</v>
      </c>
      <c r="G3050" s="29" t="str">
        <f t="shared" ref="G3050:G3113" si="193">TEXT(E3050,"mmm")</f>
        <v>Aug</v>
      </c>
      <c r="H3050" s="34">
        <f t="shared" si="190"/>
        <v>2019</v>
      </c>
      <c r="I3050" s="29">
        <v>43698</v>
      </c>
      <c r="J3050" s="13" t="s">
        <v>22</v>
      </c>
      <c r="K3050" s="13" t="s">
        <v>650</v>
      </c>
      <c r="L3050" s="13" t="s">
        <v>36</v>
      </c>
      <c r="M3050" s="13" t="s">
        <v>651</v>
      </c>
      <c r="N3050" s="13" t="s">
        <v>26</v>
      </c>
      <c r="O3050" s="13" t="s">
        <v>27</v>
      </c>
      <c r="P3050" s="13" t="s">
        <v>28</v>
      </c>
      <c r="Q3050" s="13" t="s">
        <v>1177</v>
      </c>
      <c r="R3050" s="13" t="s">
        <v>40</v>
      </c>
      <c r="S3050" s="13" t="s">
        <v>67</v>
      </c>
      <c r="T3050" s="13" t="s">
        <v>1178</v>
      </c>
      <c r="U3050" s="33">
        <v>498.42000000000007</v>
      </c>
      <c r="V3050" s="15">
        <v>3</v>
      </c>
      <c r="W3050" s="14">
        <v>0</v>
      </c>
      <c r="X3050" s="33">
        <v>32.950000000000003</v>
      </c>
      <c r="Y3050" s="33">
        <v>224.28000000000003</v>
      </c>
      <c r="Z3050" s="14">
        <f t="shared" si="191"/>
        <v>0.44998194293968941</v>
      </c>
      <c r="AA3050" s="13" t="s">
        <v>60</v>
      </c>
      <c r="AB3050" s="33">
        <v>0</v>
      </c>
      <c r="AC3050" s="33">
        <v>241.19000000000005</v>
      </c>
    </row>
    <row r="3051" spans="2:29" x14ac:dyDescent="0.3">
      <c r="B3051" s="19"/>
      <c r="D3051" s="13" t="s">
        <v>9154</v>
      </c>
      <c r="E3051" s="29">
        <v>43694</v>
      </c>
      <c r="F3051" s="29" t="str">
        <f t="shared" si="192"/>
        <v>Sat</v>
      </c>
      <c r="G3051" s="29" t="str">
        <f t="shared" si="193"/>
        <v>Aug</v>
      </c>
      <c r="H3051" s="34">
        <f t="shared" si="190"/>
        <v>2019</v>
      </c>
      <c r="I3051" s="29">
        <v>43698</v>
      </c>
      <c r="J3051" s="13" t="s">
        <v>22</v>
      </c>
      <c r="K3051" s="13" t="s">
        <v>650</v>
      </c>
      <c r="L3051" s="13" t="s">
        <v>36</v>
      </c>
      <c r="M3051" s="13" t="s">
        <v>651</v>
      </c>
      <c r="N3051" s="13" t="s">
        <v>26</v>
      </c>
      <c r="O3051" s="13" t="s">
        <v>27</v>
      </c>
      <c r="P3051" s="13" t="s">
        <v>28</v>
      </c>
      <c r="Q3051" s="13" t="s">
        <v>2859</v>
      </c>
      <c r="R3051" s="13" t="s">
        <v>30</v>
      </c>
      <c r="S3051" s="13" t="s">
        <v>1228</v>
      </c>
      <c r="T3051" s="13" t="s">
        <v>2860</v>
      </c>
      <c r="U3051" s="33">
        <v>248.55</v>
      </c>
      <c r="V3051" s="15">
        <v>5</v>
      </c>
      <c r="W3051" s="14">
        <v>0</v>
      </c>
      <c r="X3051" s="33">
        <v>32.28</v>
      </c>
      <c r="Y3051" s="33">
        <v>79.5</v>
      </c>
      <c r="Z3051" s="14">
        <f t="shared" si="191"/>
        <v>0.31985515992757996</v>
      </c>
      <c r="AA3051" s="13" t="s">
        <v>60</v>
      </c>
      <c r="AB3051" s="33">
        <v>0</v>
      </c>
      <c r="AC3051" s="33">
        <v>136.77000000000001</v>
      </c>
    </row>
    <row r="3052" spans="2:29" x14ac:dyDescent="0.3">
      <c r="B3052" s="19"/>
      <c r="D3052" s="13" t="s">
        <v>9155</v>
      </c>
      <c r="E3052" s="29">
        <v>43694</v>
      </c>
      <c r="F3052" s="29" t="str">
        <f t="shared" si="192"/>
        <v>Sat</v>
      </c>
      <c r="G3052" s="29" t="str">
        <f t="shared" si="193"/>
        <v>Aug</v>
      </c>
      <c r="H3052" s="34">
        <f t="shared" si="190"/>
        <v>2019</v>
      </c>
      <c r="I3052" s="29">
        <v>43698</v>
      </c>
      <c r="J3052" s="13" t="s">
        <v>22</v>
      </c>
      <c r="K3052" s="13" t="s">
        <v>650</v>
      </c>
      <c r="L3052" s="13" t="s">
        <v>36</v>
      </c>
      <c r="M3052" s="13" t="s">
        <v>651</v>
      </c>
      <c r="N3052" s="13" t="s">
        <v>26</v>
      </c>
      <c r="O3052" s="13" t="s">
        <v>27</v>
      </c>
      <c r="P3052" s="13" t="s">
        <v>28</v>
      </c>
      <c r="Q3052" s="13" t="s">
        <v>5523</v>
      </c>
      <c r="R3052" s="13" t="s">
        <v>30</v>
      </c>
      <c r="S3052" s="13" t="s">
        <v>2177</v>
      </c>
      <c r="T3052" s="13" t="s">
        <v>5524</v>
      </c>
      <c r="U3052" s="33">
        <v>13.379999999999999</v>
      </c>
      <c r="V3052" s="15">
        <v>1</v>
      </c>
      <c r="W3052" s="14">
        <v>0</v>
      </c>
      <c r="X3052" s="33">
        <v>1.88</v>
      </c>
      <c r="Y3052" s="33">
        <v>5.1899999999999995</v>
      </c>
      <c r="Z3052" s="14">
        <f t="shared" si="191"/>
        <v>0.38789237668161436</v>
      </c>
      <c r="AA3052" s="13" t="s">
        <v>60</v>
      </c>
      <c r="AB3052" s="33">
        <v>0</v>
      </c>
      <c r="AC3052" s="33">
        <v>6.3100000000000005</v>
      </c>
    </row>
    <row r="3053" spans="2:29" x14ac:dyDescent="0.3">
      <c r="B3053" s="19"/>
      <c r="D3053" s="13" t="s">
        <v>9156</v>
      </c>
      <c r="E3053" s="29">
        <v>43694</v>
      </c>
      <c r="F3053" s="29" t="str">
        <f t="shared" si="192"/>
        <v>Sat</v>
      </c>
      <c r="G3053" s="29" t="str">
        <f t="shared" si="193"/>
        <v>Aug</v>
      </c>
      <c r="H3053" s="34">
        <f t="shared" si="190"/>
        <v>2019</v>
      </c>
      <c r="I3053" s="29">
        <v>43698</v>
      </c>
      <c r="J3053" s="13" t="s">
        <v>22</v>
      </c>
      <c r="K3053" s="13" t="s">
        <v>650</v>
      </c>
      <c r="L3053" s="13" t="s">
        <v>36</v>
      </c>
      <c r="M3053" s="13" t="s">
        <v>651</v>
      </c>
      <c r="N3053" s="13" t="s">
        <v>26</v>
      </c>
      <c r="O3053" s="13" t="s">
        <v>27</v>
      </c>
      <c r="P3053" s="13" t="s">
        <v>28</v>
      </c>
      <c r="Q3053" s="13" t="s">
        <v>5451</v>
      </c>
      <c r="R3053" s="13" t="s">
        <v>30</v>
      </c>
      <c r="S3053" s="13" t="s">
        <v>1121</v>
      </c>
      <c r="T3053" s="13" t="s">
        <v>5452</v>
      </c>
      <c r="U3053" s="33">
        <v>12.060000000000002</v>
      </c>
      <c r="V3053" s="15">
        <v>2</v>
      </c>
      <c r="W3053" s="14">
        <v>0</v>
      </c>
      <c r="X3053" s="33">
        <v>1.31</v>
      </c>
      <c r="Y3053" s="33">
        <v>0.36</v>
      </c>
      <c r="Z3053" s="14">
        <f t="shared" si="191"/>
        <v>2.9850746268656709E-2</v>
      </c>
      <c r="AA3053" s="13" t="s">
        <v>60</v>
      </c>
      <c r="AB3053" s="33">
        <v>0</v>
      </c>
      <c r="AC3053" s="33">
        <v>10.390000000000002</v>
      </c>
    </row>
    <row r="3054" spans="2:29" x14ac:dyDescent="0.3">
      <c r="B3054" s="19"/>
      <c r="D3054" s="13" t="s">
        <v>9157</v>
      </c>
      <c r="E3054" s="29">
        <v>44000</v>
      </c>
      <c r="F3054" s="29" t="str">
        <f t="shared" si="192"/>
        <v>Thu</v>
      </c>
      <c r="G3054" s="29" t="str">
        <f t="shared" si="193"/>
        <v>Jun</v>
      </c>
      <c r="H3054" s="34">
        <f t="shared" si="190"/>
        <v>2020</v>
      </c>
      <c r="I3054" s="29">
        <v>44003</v>
      </c>
      <c r="J3054" s="13" t="s">
        <v>34</v>
      </c>
      <c r="K3054" s="13" t="s">
        <v>1677</v>
      </c>
      <c r="L3054" s="13" t="s">
        <v>36</v>
      </c>
      <c r="M3054" s="13" t="s">
        <v>157</v>
      </c>
      <c r="N3054" s="13" t="s">
        <v>158</v>
      </c>
      <c r="O3054" s="13" t="s">
        <v>54</v>
      </c>
      <c r="P3054" s="13" t="s">
        <v>55</v>
      </c>
      <c r="Q3054" s="13" t="s">
        <v>1231</v>
      </c>
      <c r="R3054" s="13" t="s">
        <v>40</v>
      </c>
      <c r="S3054" s="13" t="s">
        <v>41</v>
      </c>
      <c r="T3054" s="13" t="s">
        <v>1232</v>
      </c>
      <c r="U3054" s="33">
        <v>523.41</v>
      </c>
      <c r="V3054" s="15">
        <v>5</v>
      </c>
      <c r="W3054" s="14">
        <v>0.27</v>
      </c>
      <c r="X3054" s="33">
        <v>77.5</v>
      </c>
      <c r="Y3054" s="33">
        <v>-179.34000000000003</v>
      </c>
      <c r="Z3054" s="14">
        <f t="shared" si="191"/>
        <v>-0.34263770275692107</v>
      </c>
      <c r="AA3054" s="13" t="s">
        <v>88</v>
      </c>
      <c r="AB3054" s="33">
        <v>141.32069999999999</v>
      </c>
      <c r="AC3054" s="33">
        <v>483.92930000000001</v>
      </c>
    </row>
    <row r="3055" spans="2:29" x14ac:dyDescent="0.3">
      <c r="B3055" s="19"/>
      <c r="D3055" s="13" t="s">
        <v>9158</v>
      </c>
      <c r="E3055" s="29">
        <v>44000</v>
      </c>
      <c r="F3055" s="29" t="str">
        <f t="shared" si="192"/>
        <v>Thu</v>
      </c>
      <c r="G3055" s="29" t="str">
        <f t="shared" si="193"/>
        <v>Jun</v>
      </c>
      <c r="H3055" s="34">
        <f t="shared" si="190"/>
        <v>2020</v>
      </c>
      <c r="I3055" s="29">
        <v>44003</v>
      </c>
      <c r="J3055" s="13" t="s">
        <v>34</v>
      </c>
      <c r="K3055" s="13" t="s">
        <v>1677</v>
      </c>
      <c r="L3055" s="13" t="s">
        <v>36</v>
      </c>
      <c r="M3055" s="13" t="s">
        <v>157</v>
      </c>
      <c r="N3055" s="13" t="s">
        <v>158</v>
      </c>
      <c r="O3055" s="13" t="s">
        <v>54</v>
      </c>
      <c r="P3055" s="13" t="s">
        <v>55</v>
      </c>
      <c r="Q3055" s="13" t="s">
        <v>2920</v>
      </c>
      <c r="R3055" s="13" t="s">
        <v>30</v>
      </c>
      <c r="S3055" s="13" t="s">
        <v>1789</v>
      </c>
      <c r="T3055" s="13" t="s">
        <v>2921</v>
      </c>
      <c r="U3055" s="33">
        <v>118.06289999999998</v>
      </c>
      <c r="V3055" s="15">
        <v>3</v>
      </c>
      <c r="W3055" s="14">
        <v>0.27</v>
      </c>
      <c r="X3055" s="33">
        <v>13.54</v>
      </c>
      <c r="Y3055" s="33">
        <v>-12.977099999999997</v>
      </c>
      <c r="Z3055" s="14">
        <f t="shared" si="191"/>
        <v>-0.10991683246811655</v>
      </c>
      <c r="AA3055" s="13" t="s">
        <v>88</v>
      </c>
      <c r="AB3055" s="33">
        <v>31.876982999999999</v>
      </c>
      <c r="AC3055" s="33">
        <v>85.62301699999999</v>
      </c>
    </row>
    <row r="3056" spans="2:29" x14ac:dyDescent="0.3">
      <c r="B3056" s="19"/>
      <c r="D3056" s="13" t="s">
        <v>9159</v>
      </c>
      <c r="E3056" s="29">
        <v>44000</v>
      </c>
      <c r="F3056" s="29" t="str">
        <f t="shared" si="192"/>
        <v>Thu</v>
      </c>
      <c r="G3056" s="29" t="str">
        <f t="shared" si="193"/>
        <v>Jun</v>
      </c>
      <c r="H3056" s="34">
        <f t="shared" si="190"/>
        <v>2020</v>
      </c>
      <c r="I3056" s="29">
        <v>44003</v>
      </c>
      <c r="J3056" s="13" t="s">
        <v>34</v>
      </c>
      <c r="K3056" s="13" t="s">
        <v>1677</v>
      </c>
      <c r="L3056" s="13" t="s">
        <v>36</v>
      </c>
      <c r="M3056" s="13" t="s">
        <v>157</v>
      </c>
      <c r="N3056" s="13" t="s">
        <v>158</v>
      </c>
      <c r="O3056" s="13" t="s">
        <v>54</v>
      </c>
      <c r="P3056" s="13" t="s">
        <v>55</v>
      </c>
      <c r="Q3056" s="13" t="s">
        <v>5240</v>
      </c>
      <c r="R3056" s="13" t="s">
        <v>30</v>
      </c>
      <c r="S3056" s="13" t="s">
        <v>1121</v>
      </c>
      <c r="T3056" s="13" t="s">
        <v>5241</v>
      </c>
      <c r="U3056" s="33">
        <v>22.609200000000001</v>
      </c>
      <c r="V3056" s="15">
        <v>4</v>
      </c>
      <c r="W3056" s="14">
        <v>0.17</v>
      </c>
      <c r="X3056" s="33">
        <v>3.65</v>
      </c>
      <c r="Y3056" s="33">
        <v>7.8491999999999997</v>
      </c>
      <c r="Z3056" s="14">
        <f t="shared" si="191"/>
        <v>0.34716840932009974</v>
      </c>
      <c r="AA3056" s="13" t="s">
        <v>88</v>
      </c>
      <c r="AB3056" s="33">
        <v>3.8435640000000006</v>
      </c>
      <c r="AC3056" s="33">
        <v>7.2664360000000006</v>
      </c>
    </row>
    <row r="3057" spans="2:29" x14ac:dyDescent="0.3">
      <c r="B3057" s="19"/>
      <c r="D3057" s="13" t="s">
        <v>9160</v>
      </c>
      <c r="E3057" s="29">
        <v>44000</v>
      </c>
      <c r="F3057" s="29" t="str">
        <f t="shared" si="192"/>
        <v>Thu</v>
      </c>
      <c r="G3057" s="29" t="str">
        <f t="shared" si="193"/>
        <v>Jun</v>
      </c>
      <c r="H3057" s="34">
        <f t="shared" si="190"/>
        <v>2020</v>
      </c>
      <c r="I3057" s="29">
        <v>44003</v>
      </c>
      <c r="J3057" s="13" t="s">
        <v>34</v>
      </c>
      <c r="K3057" s="13" t="s">
        <v>1677</v>
      </c>
      <c r="L3057" s="13" t="s">
        <v>36</v>
      </c>
      <c r="M3057" s="13" t="s">
        <v>157</v>
      </c>
      <c r="N3057" s="13" t="s">
        <v>158</v>
      </c>
      <c r="O3057" s="13" t="s">
        <v>54</v>
      </c>
      <c r="P3057" s="13" t="s">
        <v>55</v>
      </c>
      <c r="Q3057" s="13" t="s">
        <v>4259</v>
      </c>
      <c r="R3057" s="13" t="s">
        <v>30</v>
      </c>
      <c r="S3057" s="13" t="s">
        <v>2177</v>
      </c>
      <c r="T3057" s="13" t="s">
        <v>4260</v>
      </c>
      <c r="U3057" s="33">
        <v>25.471800000000002</v>
      </c>
      <c r="V3057" s="15">
        <v>3</v>
      </c>
      <c r="W3057" s="14">
        <v>0.47000000000000003</v>
      </c>
      <c r="X3057" s="33">
        <v>3.07</v>
      </c>
      <c r="Y3057" s="33">
        <v>-15.9282</v>
      </c>
      <c r="Z3057" s="14">
        <f t="shared" si="191"/>
        <v>-0.62532683202600525</v>
      </c>
      <c r="AA3057" s="13" t="s">
        <v>88</v>
      </c>
      <c r="AB3057" s="33">
        <v>11.971746000000001</v>
      </c>
      <c r="AC3057" s="33">
        <v>26.358254000000002</v>
      </c>
    </row>
    <row r="3058" spans="2:29" x14ac:dyDescent="0.3">
      <c r="B3058" s="19"/>
      <c r="D3058" s="13" t="s">
        <v>9161</v>
      </c>
      <c r="E3058" s="29">
        <v>44000</v>
      </c>
      <c r="F3058" s="29" t="str">
        <f t="shared" si="192"/>
        <v>Thu</v>
      </c>
      <c r="G3058" s="29" t="str">
        <f t="shared" si="193"/>
        <v>Jun</v>
      </c>
      <c r="H3058" s="34">
        <f t="shared" si="190"/>
        <v>2020</v>
      </c>
      <c r="I3058" s="29">
        <v>44003</v>
      </c>
      <c r="J3058" s="13" t="s">
        <v>34</v>
      </c>
      <c r="K3058" s="13" t="s">
        <v>1677</v>
      </c>
      <c r="L3058" s="13" t="s">
        <v>36</v>
      </c>
      <c r="M3058" s="13" t="s">
        <v>157</v>
      </c>
      <c r="N3058" s="13" t="s">
        <v>158</v>
      </c>
      <c r="O3058" s="13" t="s">
        <v>54</v>
      </c>
      <c r="P3058" s="13" t="s">
        <v>55</v>
      </c>
      <c r="Q3058" s="13" t="s">
        <v>4885</v>
      </c>
      <c r="R3058" s="13" t="s">
        <v>30</v>
      </c>
      <c r="S3058" s="13" t="s">
        <v>2751</v>
      </c>
      <c r="T3058" s="13" t="s">
        <v>4886</v>
      </c>
      <c r="U3058" s="33">
        <v>18.221399999999999</v>
      </c>
      <c r="V3058" s="15">
        <v>3</v>
      </c>
      <c r="W3058" s="14">
        <v>0.47000000000000003</v>
      </c>
      <c r="X3058" s="33">
        <v>1.47</v>
      </c>
      <c r="Y3058" s="33">
        <v>-3.1086000000000009</v>
      </c>
      <c r="Z3058" s="14">
        <f t="shared" si="191"/>
        <v>-0.17060160031611188</v>
      </c>
      <c r="AA3058" s="13" t="s">
        <v>88</v>
      </c>
      <c r="AB3058" s="33">
        <v>8.5640579999999993</v>
      </c>
      <c r="AC3058" s="33">
        <v>11.295942</v>
      </c>
    </row>
    <row r="3059" spans="2:29" x14ac:dyDescent="0.3">
      <c r="B3059" s="19"/>
      <c r="D3059" s="13" t="s">
        <v>9162</v>
      </c>
      <c r="E3059" s="29">
        <v>43285</v>
      </c>
      <c r="F3059" s="29" t="str">
        <f t="shared" si="192"/>
        <v>Wed</v>
      </c>
      <c r="G3059" s="29" t="str">
        <f t="shared" si="193"/>
        <v>Jul</v>
      </c>
      <c r="H3059" s="34">
        <f t="shared" si="190"/>
        <v>2018</v>
      </c>
      <c r="I3059" s="29">
        <v>43289</v>
      </c>
      <c r="J3059" s="13" t="s">
        <v>22</v>
      </c>
      <c r="K3059" s="13" t="s">
        <v>1225</v>
      </c>
      <c r="L3059" s="13" t="s">
        <v>82</v>
      </c>
      <c r="M3059" s="13" t="s">
        <v>421</v>
      </c>
      <c r="N3059" s="13" t="s">
        <v>421</v>
      </c>
      <c r="O3059" s="13" t="s">
        <v>27</v>
      </c>
      <c r="P3059" s="13" t="s">
        <v>28</v>
      </c>
      <c r="Q3059" s="13" t="s">
        <v>872</v>
      </c>
      <c r="R3059" s="13" t="s">
        <v>40</v>
      </c>
      <c r="S3059" s="13" t="s">
        <v>41</v>
      </c>
      <c r="T3059" s="13" t="s">
        <v>873</v>
      </c>
      <c r="U3059" s="33">
        <v>269.82</v>
      </c>
      <c r="V3059" s="15">
        <v>2</v>
      </c>
      <c r="W3059" s="14">
        <v>0</v>
      </c>
      <c r="X3059" s="33">
        <v>37.76</v>
      </c>
      <c r="Y3059" s="33">
        <v>78.239999999999995</v>
      </c>
      <c r="Z3059" s="14">
        <f t="shared" si="191"/>
        <v>0.28997109183900377</v>
      </c>
      <c r="AA3059" s="13" t="s">
        <v>60</v>
      </c>
      <c r="AB3059" s="33">
        <v>0</v>
      </c>
      <c r="AC3059" s="33">
        <v>153.82</v>
      </c>
    </row>
    <row r="3060" spans="2:29" x14ac:dyDescent="0.3">
      <c r="B3060" s="19"/>
      <c r="D3060" s="13" t="s">
        <v>9163</v>
      </c>
      <c r="E3060" s="29">
        <v>43285</v>
      </c>
      <c r="F3060" s="29" t="str">
        <f t="shared" si="192"/>
        <v>Wed</v>
      </c>
      <c r="G3060" s="29" t="str">
        <f t="shared" si="193"/>
        <v>Jul</v>
      </c>
      <c r="H3060" s="34">
        <f t="shared" si="190"/>
        <v>2018</v>
      </c>
      <c r="I3060" s="29">
        <v>43289</v>
      </c>
      <c r="J3060" s="13" t="s">
        <v>22</v>
      </c>
      <c r="K3060" s="13" t="s">
        <v>1225</v>
      </c>
      <c r="L3060" s="13" t="s">
        <v>82</v>
      </c>
      <c r="M3060" s="13" t="s">
        <v>421</v>
      </c>
      <c r="N3060" s="13" t="s">
        <v>421</v>
      </c>
      <c r="O3060" s="13" t="s">
        <v>27</v>
      </c>
      <c r="P3060" s="13" t="s">
        <v>28</v>
      </c>
      <c r="Q3060" s="13" t="s">
        <v>3681</v>
      </c>
      <c r="R3060" s="13" t="s">
        <v>40</v>
      </c>
      <c r="S3060" s="13" t="s">
        <v>906</v>
      </c>
      <c r="T3060" s="13" t="s">
        <v>3682</v>
      </c>
      <c r="U3060" s="33">
        <v>126.95999999999998</v>
      </c>
      <c r="V3060" s="15">
        <v>8</v>
      </c>
      <c r="W3060" s="14">
        <v>0</v>
      </c>
      <c r="X3060" s="33">
        <v>19.010000000000002</v>
      </c>
      <c r="Y3060" s="33">
        <v>35.519999999999996</v>
      </c>
      <c r="Z3060" s="14">
        <f t="shared" si="191"/>
        <v>0.27977315689981097</v>
      </c>
      <c r="AA3060" s="13" t="s">
        <v>60</v>
      </c>
      <c r="AB3060" s="33">
        <v>0</v>
      </c>
      <c r="AC3060" s="33">
        <v>72.429999999999978</v>
      </c>
    </row>
    <row r="3061" spans="2:29" x14ac:dyDescent="0.3">
      <c r="B3061" s="19"/>
      <c r="D3061" s="13" t="s">
        <v>9164</v>
      </c>
      <c r="E3061" s="29">
        <v>43285</v>
      </c>
      <c r="F3061" s="29" t="str">
        <f t="shared" si="192"/>
        <v>Wed</v>
      </c>
      <c r="G3061" s="29" t="str">
        <f t="shared" si="193"/>
        <v>Jul</v>
      </c>
      <c r="H3061" s="34">
        <f t="shared" si="190"/>
        <v>2018</v>
      </c>
      <c r="I3061" s="29">
        <v>43289</v>
      </c>
      <c r="J3061" s="13" t="s">
        <v>22</v>
      </c>
      <c r="K3061" s="13" t="s">
        <v>1225</v>
      </c>
      <c r="L3061" s="13" t="s">
        <v>82</v>
      </c>
      <c r="M3061" s="13" t="s">
        <v>421</v>
      </c>
      <c r="N3061" s="13" t="s">
        <v>421</v>
      </c>
      <c r="O3061" s="13" t="s">
        <v>27</v>
      </c>
      <c r="P3061" s="13" t="s">
        <v>28</v>
      </c>
      <c r="Q3061" s="13" t="s">
        <v>4721</v>
      </c>
      <c r="R3061" s="13" t="s">
        <v>30</v>
      </c>
      <c r="S3061" s="13" t="s">
        <v>1607</v>
      </c>
      <c r="T3061" s="13" t="s">
        <v>4722</v>
      </c>
      <c r="U3061" s="33">
        <v>36.36</v>
      </c>
      <c r="V3061" s="15">
        <v>2</v>
      </c>
      <c r="W3061" s="14">
        <v>0</v>
      </c>
      <c r="X3061" s="33">
        <v>6.87</v>
      </c>
      <c r="Y3061" s="33">
        <v>15.24</v>
      </c>
      <c r="Z3061" s="14">
        <f t="shared" si="191"/>
        <v>0.41914191419141916</v>
      </c>
      <c r="AA3061" s="13" t="s">
        <v>60</v>
      </c>
      <c r="AB3061" s="33">
        <v>0</v>
      </c>
      <c r="AC3061" s="33">
        <v>14.249999999999998</v>
      </c>
    </row>
    <row r="3062" spans="2:29" x14ac:dyDescent="0.3">
      <c r="B3062" s="19"/>
      <c r="D3062" s="13" t="s">
        <v>9165</v>
      </c>
      <c r="E3062" s="29">
        <v>43285</v>
      </c>
      <c r="F3062" s="29" t="str">
        <f t="shared" si="192"/>
        <v>Wed</v>
      </c>
      <c r="G3062" s="29" t="str">
        <f t="shared" si="193"/>
        <v>Jul</v>
      </c>
      <c r="H3062" s="34">
        <f t="shared" si="190"/>
        <v>2018</v>
      </c>
      <c r="I3062" s="29">
        <v>43289</v>
      </c>
      <c r="J3062" s="13" t="s">
        <v>22</v>
      </c>
      <c r="K3062" s="13" t="s">
        <v>1225</v>
      </c>
      <c r="L3062" s="13" t="s">
        <v>82</v>
      </c>
      <c r="M3062" s="13" t="s">
        <v>421</v>
      </c>
      <c r="N3062" s="13" t="s">
        <v>421</v>
      </c>
      <c r="O3062" s="13" t="s">
        <v>27</v>
      </c>
      <c r="P3062" s="13" t="s">
        <v>28</v>
      </c>
      <c r="Q3062" s="13" t="s">
        <v>4997</v>
      </c>
      <c r="R3062" s="13" t="s">
        <v>30</v>
      </c>
      <c r="S3062" s="13" t="s">
        <v>1607</v>
      </c>
      <c r="T3062" s="13" t="s">
        <v>4998</v>
      </c>
      <c r="U3062" s="33">
        <v>63</v>
      </c>
      <c r="V3062" s="15">
        <v>3</v>
      </c>
      <c r="W3062" s="14">
        <v>0</v>
      </c>
      <c r="X3062" s="33">
        <v>4.67</v>
      </c>
      <c r="Y3062" s="33">
        <v>18.27</v>
      </c>
      <c r="Z3062" s="14">
        <f t="shared" si="191"/>
        <v>0.28999999999999998</v>
      </c>
      <c r="AA3062" s="13" t="s">
        <v>60</v>
      </c>
      <c r="AB3062" s="33">
        <v>0</v>
      </c>
      <c r="AC3062" s="33">
        <v>40.06</v>
      </c>
    </row>
    <row r="3063" spans="2:29" x14ac:dyDescent="0.3">
      <c r="B3063" s="19"/>
      <c r="D3063" s="13" t="s">
        <v>9166</v>
      </c>
      <c r="E3063" s="29">
        <v>43285</v>
      </c>
      <c r="F3063" s="29" t="str">
        <f t="shared" si="192"/>
        <v>Wed</v>
      </c>
      <c r="G3063" s="29" t="str">
        <f t="shared" si="193"/>
        <v>Jul</v>
      </c>
      <c r="H3063" s="34">
        <f t="shared" si="190"/>
        <v>2018</v>
      </c>
      <c r="I3063" s="29">
        <v>43289</v>
      </c>
      <c r="J3063" s="13" t="s">
        <v>22</v>
      </c>
      <c r="K3063" s="13" t="s">
        <v>1225</v>
      </c>
      <c r="L3063" s="13" t="s">
        <v>82</v>
      </c>
      <c r="M3063" s="13" t="s">
        <v>421</v>
      </c>
      <c r="N3063" s="13" t="s">
        <v>421</v>
      </c>
      <c r="O3063" s="13" t="s">
        <v>27</v>
      </c>
      <c r="P3063" s="13" t="s">
        <v>28</v>
      </c>
      <c r="Q3063" s="13" t="s">
        <v>4975</v>
      </c>
      <c r="R3063" s="13" t="s">
        <v>30</v>
      </c>
      <c r="S3063" s="13" t="s">
        <v>2751</v>
      </c>
      <c r="T3063" s="13" t="s">
        <v>4976</v>
      </c>
      <c r="U3063" s="33">
        <v>23.339999999999996</v>
      </c>
      <c r="V3063" s="15">
        <v>2</v>
      </c>
      <c r="W3063" s="14">
        <v>0</v>
      </c>
      <c r="X3063" s="33">
        <v>3.71</v>
      </c>
      <c r="Y3063" s="33">
        <v>9.3000000000000007</v>
      </c>
      <c r="Z3063" s="14">
        <f t="shared" si="191"/>
        <v>0.39845758354755795</v>
      </c>
      <c r="AA3063" s="13" t="s">
        <v>60</v>
      </c>
      <c r="AB3063" s="33">
        <v>0</v>
      </c>
      <c r="AC3063" s="33">
        <v>10.329999999999995</v>
      </c>
    </row>
    <row r="3064" spans="2:29" x14ac:dyDescent="0.3">
      <c r="B3064" s="19"/>
      <c r="D3064" s="13" t="s">
        <v>9167</v>
      </c>
      <c r="E3064" s="29">
        <v>43705</v>
      </c>
      <c r="F3064" s="29" t="str">
        <f t="shared" si="192"/>
        <v>Wed</v>
      </c>
      <c r="G3064" s="29" t="str">
        <f t="shared" si="193"/>
        <v>Aug</v>
      </c>
      <c r="H3064" s="34">
        <f t="shared" si="190"/>
        <v>2019</v>
      </c>
      <c r="I3064" s="29">
        <v>43710</v>
      </c>
      <c r="J3064" s="13" t="s">
        <v>50</v>
      </c>
      <c r="K3064" s="13" t="s">
        <v>1225</v>
      </c>
      <c r="L3064" s="13" t="s">
        <v>82</v>
      </c>
      <c r="M3064" s="13" t="s">
        <v>391</v>
      </c>
      <c r="N3064" s="13" t="s">
        <v>392</v>
      </c>
      <c r="O3064" s="13" t="s">
        <v>27</v>
      </c>
      <c r="P3064" s="13" t="s">
        <v>28</v>
      </c>
      <c r="Q3064" s="13" t="s">
        <v>772</v>
      </c>
      <c r="R3064" s="13" t="s">
        <v>30</v>
      </c>
      <c r="S3064" s="13" t="s">
        <v>31</v>
      </c>
      <c r="T3064" s="13" t="s">
        <v>773</v>
      </c>
      <c r="U3064" s="33">
        <v>1241.28</v>
      </c>
      <c r="V3064" s="15">
        <v>4</v>
      </c>
      <c r="W3064" s="14">
        <v>0</v>
      </c>
      <c r="X3064" s="33">
        <v>106.27</v>
      </c>
      <c r="Y3064" s="33">
        <v>434.40000000000003</v>
      </c>
      <c r="Z3064" s="14">
        <f t="shared" si="191"/>
        <v>0.34996133023975257</v>
      </c>
      <c r="AA3064" s="13" t="s">
        <v>88</v>
      </c>
      <c r="AB3064" s="33">
        <v>0</v>
      </c>
      <c r="AC3064" s="33">
        <v>700.6099999999999</v>
      </c>
    </row>
    <row r="3065" spans="2:29" x14ac:dyDescent="0.3">
      <c r="B3065" s="19"/>
      <c r="D3065" s="13" t="s">
        <v>9168</v>
      </c>
      <c r="E3065" s="29">
        <v>43705</v>
      </c>
      <c r="F3065" s="29" t="str">
        <f t="shared" si="192"/>
        <v>Wed</v>
      </c>
      <c r="G3065" s="29" t="str">
        <f t="shared" si="193"/>
        <v>Aug</v>
      </c>
      <c r="H3065" s="34">
        <f t="shared" si="190"/>
        <v>2019</v>
      </c>
      <c r="I3065" s="29">
        <v>43710</v>
      </c>
      <c r="J3065" s="13" t="s">
        <v>50</v>
      </c>
      <c r="K3065" s="13" t="s">
        <v>1225</v>
      </c>
      <c r="L3065" s="13" t="s">
        <v>82</v>
      </c>
      <c r="M3065" s="13" t="s">
        <v>391</v>
      </c>
      <c r="N3065" s="13" t="s">
        <v>392</v>
      </c>
      <c r="O3065" s="13" t="s">
        <v>27</v>
      </c>
      <c r="P3065" s="13" t="s">
        <v>28</v>
      </c>
      <c r="Q3065" s="13" t="s">
        <v>1399</v>
      </c>
      <c r="R3065" s="13" t="s">
        <v>57</v>
      </c>
      <c r="S3065" s="13" t="s">
        <v>138</v>
      </c>
      <c r="T3065" s="13" t="s">
        <v>1400</v>
      </c>
      <c r="U3065" s="33">
        <v>850.35000000000014</v>
      </c>
      <c r="V3065" s="15">
        <v>5</v>
      </c>
      <c r="W3065" s="14">
        <v>0</v>
      </c>
      <c r="X3065" s="33">
        <v>94.52</v>
      </c>
      <c r="Y3065" s="33">
        <v>136.05000000000001</v>
      </c>
      <c r="Z3065" s="14">
        <f t="shared" si="191"/>
        <v>0.15999294408184864</v>
      </c>
      <c r="AA3065" s="13" t="s">
        <v>88</v>
      </c>
      <c r="AB3065" s="33">
        <v>0</v>
      </c>
      <c r="AC3065" s="33">
        <v>619.7800000000002</v>
      </c>
    </row>
    <row r="3066" spans="2:29" x14ac:dyDescent="0.3">
      <c r="B3066" s="19"/>
      <c r="D3066" s="13" t="s">
        <v>9169</v>
      </c>
      <c r="E3066" s="29">
        <v>43705</v>
      </c>
      <c r="F3066" s="29" t="str">
        <f t="shared" si="192"/>
        <v>Wed</v>
      </c>
      <c r="G3066" s="29" t="str">
        <f t="shared" si="193"/>
        <v>Aug</v>
      </c>
      <c r="H3066" s="34">
        <f t="shared" si="190"/>
        <v>2019</v>
      </c>
      <c r="I3066" s="29">
        <v>43710</v>
      </c>
      <c r="J3066" s="13" t="s">
        <v>50</v>
      </c>
      <c r="K3066" s="13" t="s">
        <v>1225</v>
      </c>
      <c r="L3066" s="13" t="s">
        <v>82</v>
      </c>
      <c r="M3066" s="13" t="s">
        <v>391</v>
      </c>
      <c r="N3066" s="13" t="s">
        <v>392</v>
      </c>
      <c r="O3066" s="13" t="s">
        <v>27</v>
      </c>
      <c r="P3066" s="13" t="s">
        <v>28</v>
      </c>
      <c r="Q3066" s="13" t="s">
        <v>2807</v>
      </c>
      <c r="R3066" s="13" t="s">
        <v>30</v>
      </c>
      <c r="S3066" s="13" t="s">
        <v>31</v>
      </c>
      <c r="T3066" s="13" t="s">
        <v>2808</v>
      </c>
      <c r="U3066" s="33">
        <v>236.16</v>
      </c>
      <c r="V3066" s="15">
        <v>6</v>
      </c>
      <c r="W3066" s="14">
        <v>0</v>
      </c>
      <c r="X3066" s="33">
        <v>24.66</v>
      </c>
      <c r="Y3066" s="33">
        <v>51.84</v>
      </c>
      <c r="Z3066" s="14">
        <f t="shared" si="191"/>
        <v>0.21951219512195125</v>
      </c>
      <c r="AA3066" s="13" t="s">
        <v>88</v>
      </c>
      <c r="AB3066" s="33">
        <v>0</v>
      </c>
      <c r="AC3066" s="33">
        <v>159.66</v>
      </c>
    </row>
    <row r="3067" spans="2:29" x14ac:dyDescent="0.3">
      <c r="B3067" s="19"/>
      <c r="D3067" s="13" t="s">
        <v>9170</v>
      </c>
      <c r="E3067" s="29">
        <v>43705</v>
      </c>
      <c r="F3067" s="29" t="str">
        <f t="shared" si="192"/>
        <v>Wed</v>
      </c>
      <c r="G3067" s="29" t="str">
        <f t="shared" si="193"/>
        <v>Aug</v>
      </c>
      <c r="H3067" s="34">
        <f t="shared" si="190"/>
        <v>2019</v>
      </c>
      <c r="I3067" s="29">
        <v>43710</v>
      </c>
      <c r="J3067" s="13" t="s">
        <v>50</v>
      </c>
      <c r="K3067" s="13" t="s">
        <v>1225</v>
      </c>
      <c r="L3067" s="13" t="s">
        <v>82</v>
      </c>
      <c r="M3067" s="13" t="s">
        <v>391</v>
      </c>
      <c r="N3067" s="13" t="s">
        <v>392</v>
      </c>
      <c r="O3067" s="13" t="s">
        <v>27</v>
      </c>
      <c r="P3067" s="13" t="s">
        <v>28</v>
      </c>
      <c r="Q3067" s="13" t="s">
        <v>3427</v>
      </c>
      <c r="R3067" s="13" t="s">
        <v>40</v>
      </c>
      <c r="S3067" s="13" t="s">
        <v>41</v>
      </c>
      <c r="T3067" s="13" t="s">
        <v>3428</v>
      </c>
      <c r="U3067" s="33">
        <v>180.6</v>
      </c>
      <c r="V3067" s="15">
        <v>4</v>
      </c>
      <c r="W3067" s="14">
        <v>0</v>
      </c>
      <c r="X3067" s="33">
        <v>9.36</v>
      </c>
      <c r="Y3067" s="33">
        <v>77.64</v>
      </c>
      <c r="Z3067" s="14">
        <f t="shared" si="191"/>
        <v>0.42990033222591362</v>
      </c>
      <c r="AA3067" s="13" t="s">
        <v>88</v>
      </c>
      <c r="AB3067" s="33">
        <v>0</v>
      </c>
      <c r="AC3067" s="33">
        <v>93.600000000000009</v>
      </c>
    </row>
    <row r="3068" spans="2:29" x14ac:dyDescent="0.3">
      <c r="B3068" s="19"/>
      <c r="D3068" s="13" t="s">
        <v>9171</v>
      </c>
      <c r="E3068" s="29">
        <v>44177</v>
      </c>
      <c r="F3068" s="29" t="str">
        <f t="shared" si="192"/>
        <v>Sat</v>
      </c>
      <c r="G3068" s="29" t="str">
        <f t="shared" si="193"/>
        <v>Dec</v>
      </c>
      <c r="H3068" s="34">
        <f t="shared" si="190"/>
        <v>2020</v>
      </c>
      <c r="I3068" s="29">
        <v>44182</v>
      </c>
      <c r="J3068" s="13" t="s">
        <v>50</v>
      </c>
      <c r="K3068" s="13" t="s">
        <v>1225</v>
      </c>
      <c r="L3068" s="13" t="s">
        <v>82</v>
      </c>
      <c r="M3068" s="13" t="s">
        <v>1396</v>
      </c>
      <c r="N3068" s="13" t="s">
        <v>71</v>
      </c>
      <c r="O3068" s="13" t="s">
        <v>27</v>
      </c>
      <c r="P3068" s="13" t="s">
        <v>28</v>
      </c>
      <c r="Q3068" s="13" t="s">
        <v>1397</v>
      </c>
      <c r="R3068" s="13" t="s">
        <v>57</v>
      </c>
      <c r="S3068" s="13" t="s">
        <v>86</v>
      </c>
      <c r="T3068" s="13" t="s">
        <v>1398</v>
      </c>
      <c r="U3068" s="33">
        <v>865.61999999999989</v>
      </c>
      <c r="V3068" s="15">
        <v>6</v>
      </c>
      <c r="W3068" s="14">
        <v>0</v>
      </c>
      <c r="X3068" s="33">
        <v>94.83</v>
      </c>
      <c r="Y3068" s="33">
        <v>34.56</v>
      </c>
      <c r="Z3068" s="14">
        <f t="shared" si="191"/>
        <v>3.9925140361821591E-2</v>
      </c>
      <c r="AA3068" s="13" t="s">
        <v>88</v>
      </c>
      <c r="AB3068" s="33">
        <v>0</v>
      </c>
      <c r="AC3068" s="33">
        <v>736.22999999999979</v>
      </c>
    </row>
    <row r="3069" spans="2:29" x14ac:dyDescent="0.3">
      <c r="B3069" s="19"/>
      <c r="D3069" s="13" t="s">
        <v>9172</v>
      </c>
      <c r="E3069" s="29">
        <v>44177</v>
      </c>
      <c r="F3069" s="29" t="str">
        <f t="shared" si="192"/>
        <v>Sat</v>
      </c>
      <c r="G3069" s="29" t="str">
        <f t="shared" si="193"/>
        <v>Dec</v>
      </c>
      <c r="H3069" s="34">
        <f t="shared" si="190"/>
        <v>2020</v>
      </c>
      <c r="I3069" s="29">
        <v>44182</v>
      </c>
      <c r="J3069" s="13" t="s">
        <v>50</v>
      </c>
      <c r="K3069" s="13" t="s">
        <v>1225</v>
      </c>
      <c r="L3069" s="13" t="s">
        <v>82</v>
      </c>
      <c r="M3069" s="13" t="s">
        <v>1396</v>
      </c>
      <c r="N3069" s="13" t="s">
        <v>71</v>
      </c>
      <c r="O3069" s="13" t="s">
        <v>27</v>
      </c>
      <c r="P3069" s="13" t="s">
        <v>28</v>
      </c>
      <c r="Q3069" s="13" t="s">
        <v>3124</v>
      </c>
      <c r="R3069" s="13" t="s">
        <v>57</v>
      </c>
      <c r="S3069" s="13" t="s">
        <v>121</v>
      </c>
      <c r="T3069" s="13" t="s">
        <v>3125</v>
      </c>
      <c r="U3069" s="33">
        <v>185.28000000000003</v>
      </c>
      <c r="V3069" s="15">
        <v>4</v>
      </c>
      <c r="W3069" s="14">
        <v>0</v>
      </c>
      <c r="X3069" s="33">
        <v>17.64</v>
      </c>
      <c r="Y3069" s="33">
        <v>64.800000000000011</v>
      </c>
      <c r="Z3069" s="14">
        <f t="shared" si="191"/>
        <v>0.34974093264248707</v>
      </c>
      <c r="AA3069" s="13" t="s">
        <v>88</v>
      </c>
      <c r="AB3069" s="33">
        <v>0</v>
      </c>
      <c r="AC3069" s="33">
        <v>102.84000000000003</v>
      </c>
    </row>
    <row r="3070" spans="2:29" x14ac:dyDescent="0.3">
      <c r="B3070" s="19"/>
      <c r="D3070" s="13" t="s">
        <v>9173</v>
      </c>
      <c r="E3070" s="29">
        <v>44177</v>
      </c>
      <c r="F3070" s="29" t="str">
        <f t="shared" si="192"/>
        <v>Sat</v>
      </c>
      <c r="G3070" s="29" t="str">
        <f t="shared" si="193"/>
        <v>Dec</v>
      </c>
      <c r="H3070" s="34">
        <f t="shared" si="190"/>
        <v>2020</v>
      </c>
      <c r="I3070" s="29">
        <v>44182</v>
      </c>
      <c r="J3070" s="13" t="s">
        <v>50</v>
      </c>
      <c r="K3070" s="13" t="s">
        <v>1225</v>
      </c>
      <c r="L3070" s="13" t="s">
        <v>82</v>
      </c>
      <c r="M3070" s="13" t="s">
        <v>1396</v>
      </c>
      <c r="N3070" s="13" t="s">
        <v>71</v>
      </c>
      <c r="O3070" s="13" t="s">
        <v>27</v>
      </c>
      <c r="P3070" s="13" t="s">
        <v>28</v>
      </c>
      <c r="Q3070" s="13" t="s">
        <v>4631</v>
      </c>
      <c r="R3070" s="13" t="s">
        <v>40</v>
      </c>
      <c r="S3070" s="13" t="s">
        <v>906</v>
      </c>
      <c r="T3070" s="13" t="s">
        <v>4632</v>
      </c>
      <c r="U3070" s="33">
        <v>114.29999999999998</v>
      </c>
      <c r="V3070" s="15">
        <v>6</v>
      </c>
      <c r="W3070" s="14">
        <v>0</v>
      </c>
      <c r="X3070" s="33">
        <v>8.51</v>
      </c>
      <c r="Y3070" s="33">
        <v>13.680000000000001</v>
      </c>
      <c r="Z3070" s="14">
        <f t="shared" si="191"/>
        <v>0.11968503937007877</v>
      </c>
      <c r="AA3070" s="13" t="s">
        <v>88</v>
      </c>
      <c r="AB3070" s="33">
        <v>0</v>
      </c>
      <c r="AC3070" s="33">
        <v>92.109999999999971</v>
      </c>
    </row>
    <row r="3071" spans="2:29" x14ac:dyDescent="0.3">
      <c r="B3071" s="19"/>
      <c r="D3071" s="13" t="s">
        <v>9174</v>
      </c>
      <c r="E3071" s="29">
        <v>43573</v>
      </c>
      <c r="F3071" s="29" t="str">
        <f t="shared" si="192"/>
        <v>Thu</v>
      </c>
      <c r="G3071" s="29" t="str">
        <f t="shared" si="193"/>
        <v>Apr</v>
      </c>
      <c r="H3071" s="34">
        <f t="shared" si="190"/>
        <v>2019</v>
      </c>
      <c r="I3071" s="29">
        <v>43578</v>
      </c>
      <c r="J3071" s="13" t="s">
        <v>50</v>
      </c>
      <c r="K3071" s="13" t="s">
        <v>1237</v>
      </c>
      <c r="L3071" s="13" t="s">
        <v>82</v>
      </c>
      <c r="M3071" s="13" t="s">
        <v>1418</v>
      </c>
      <c r="N3071" s="13" t="s">
        <v>187</v>
      </c>
      <c r="O3071" s="13" t="s">
        <v>27</v>
      </c>
      <c r="P3071" s="13" t="s">
        <v>28</v>
      </c>
      <c r="Q3071" s="13" t="s">
        <v>4962</v>
      </c>
      <c r="R3071" s="13" t="s">
        <v>57</v>
      </c>
      <c r="S3071" s="13" t="s">
        <v>121</v>
      </c>
      <c r="T3071" s="13" t="s">
        <v>4963</v>
      </c>
      <c r="U3071" s="33">
        <v>86.88</v>
      </c>
      <c r="V3071" s="15">
        <v>2</v>
      </c>
      <c r="W3071" s="14">
        <v>0</v>
      </c>
      <c r="X3071" s="33">
        <v>5.34</v>
      </c>
      <c r="Y3071" s="33">
        <v>14.76</v>
      </c>
      <c r="Z3071" s="14">
        <f t="shared" si="191"/>
        <v>0.16988950276243095</v>
      </c>
      <c r="AA3071" s="13" t="s">
        <v>88</v>
      </c>
      <c r="AB3071" s="33">
        <v>0</v>
      </c>
      <c r="AC3071" s="33">
        <v>66.779999999999987</v>
      </c>
    </row>
    <row r="3072" spans="2:29" x14ac:dyDescent="0.3">
      <c r="B3072" s="19"/>
      <c r="D3072" s="13" t="s">
        <v>9175</v>
      </c>
      <c r="E3072" s="29">
        <v>44108</v>
      </c>
      <c r="F3072" s="29" t="str">
        <f t="shared" si="192"/>
        <v>Sun</v>
      </c>
      <c r="G3072" s="29" t="str">
        <f t="shared" si="193"/>
        <v>Oct</v>
      </c>
      <c r="H3072" s="34">
        <f t="shared" si="190"/>
        <v>2020</v>
      </c>
      <c r="I3072" s="29">
        <v>44115</v>
      </c>
      <c r="J3072" s="13" t="s">
        <v>50</v>
      </c>
      <c r="K3072" s="13" t="s">
        <v>1237</v>
      </c>
      <c r="L3072" s="13" t="s">
        <v>82</v>
      </c>
      <c r="M3072" s="13" t="s">
        <v>1111</v>
      </c>
      <c r="N3072" s="13" t="s">
        <v>26</v>
      </c>
      <c r="O3072" s="13" t="s">
        <v>27</v>
      </c>
      <c r="P3072" s="13" t="s">
        <v>28</v>
      </c>
      <c r="Q3072" s="13" t="s">
        <v>1238</v>
      </c>
      <c r="R3072" s="13" t="s">
        <v>40</v>
      </c>
      <c r="S3072" s="13" t="s">
        <v>41</v>
      </c>
      <c r="T3072" s="13" t="s">
        <v>1239</v>
      </c>
      <c r="U3072" s="33">
        <v>822.96</v>
      </c>
      <c r="V3072" s="15">
        <v>6</v>
      </c>
      <c r="W3072" s="14">
        <v>0</v>
      </c>
      <c r="X3072" s="33">
        <v>104.87</v>
      </c>
      <c r="Y3072" s="33">
        <v>189.18</v>
      </c>
      <c r="Z3072" s="14">
        <f t="shared" si="191"/>
        <v>0.22987751531058617</v>
      </c>
      <c r="AA3072" s="13" t="s">
        <v>266</v>
      </c>
      <c r="AB3072" s="33">
        <v>0</v>
      </c>
      <c r="AC3072" s="33">
        <v>528.91000000000008</v>
      </c>
    </row>
    <row r="3073" spans="2:29" x14ac:dyDescent="0.3">
      <c r="B3073" s="19"/>
      <c r="D3073" s="13" t="s">
        <v>9176</v>
      </c>
      <c r="E3073" s="29">
        <v>44108</v>
      </c>
      <c r="F3073" s="29" t="str">
        <f t="shared" si="192"/>
        <v>Sun</v>
      </c>
      <c r="G3073" s="29" t="str">
        <f t="shared" si="193"/>
        <v>Oct</v>
      </c>
      <c r="H3073" s="34">
        <f t="shared" si="190"/>
        <v>2020</v>
      </c>
      <c r="I3073" s="29">
        <v>44115</v>
      </c>
      <c r="J3073" s="13" t="s">
        <v>50</v>
      </c>
      <c r="K3073" s="13" t="s">
        <v>1237</v>
      </c>
      <c r="L3073" s="13" t="s">
        <v>82</v>
      </c>
      <c r="M3073" s="13" t="s">
        <v>1111</v>
      </c>
      <c r="N3073" s="13" t="s">
        <v>26</v>
      </c>
      <c r="O3073" s="13" t="s">
        <v>27</v>
      </c>
      <c r="P3073" s="13" t="s">
        <v>28</v>
      </c>
      <c r="Q3073" s="13" t="s">
        <v>1683</v>
      </c>
      <c r="R3073" s="13" t="s">
        <v>57</v>
      </c>
      <c r="S3073" s="13" t="s">
        <v>138</v>
      </c>
      <c r="T3073" s="13" t="s">
        <v>1684</v>
      </c>
      <c r="U3073" s="33">
        <v>585.15</v>
      </c>
      <c r="V3073" s="15">
        <v>5</v>
      </c>
      <c r="W3073" s="14">
        <v>0</v>
      </c>
      <c r="X3073" s="33">
        <v>55.16</v>
      </c>
      <c r="Y3073" s="33">
        <v>140.39999999999998</v>
      </c>
      <c r="Z3073" s="14">
        <f t="shared" si="191"/>
        <v>0.23993847731350934</v>
      </c>
      <c r="AA3073" s="13" t="s">
        <v>266</v>
      </c>
      <c r="AB3073" s="33">
        <v>0</v>
      </c>
      <c r="AC3073" s="33">
        <v>389.59000000000003</v>
      </c>
    </row>
    <row r="3074" spans="2:29" x14ac:dyDescent="0.3">
      <c r="B3074" s="19"/>
      <c r="D3074" s="13" t="s">
        <v>9177</v>
      </c>
      <c r="E3074" s="29">
        <v>44108</v>
      </c>
      <c r="F3074" s="29" t="str">
        <f t="shared" si="192"/>
        <v>Sun</v>
      </c>
      <c r="G3074" s="29" t="str">
        <f t="shared" si="193"/>
        <v>Oct</v>
      </c>
      <c r="H3074" s="34">
        <f t="shared" si="190"/>
        <v>2020</v>
      </c>
      <c r="I3074" s="29">
        <v>44115</v>
      </c>
      <c r="J3074" s="13" t="s">
        <v>50</v>
      </c>
      <c r="K3074" s="13" t="s">
        <v>1237</v>
      </c>
      <c r="L3074" s="13" t="s">
        <v>82</v>
      </c>
      <c r="M3074" s="13" t="s">
        <v>1111</v>
      </c>
      <c r="N3074" s="13" t="s">
        <v>26</v>
      </c>
      <c r="O3074" s="13" t="s">
        <v>27</v>
      </c>
      <c r="P3074" s="13" t="s">
        <v>28</v>
      </c>
      <c r="Q3074" s="13" t="s">
        <v>1240</v>
      </c>
      <c r="R3074" s="13" t="s">
        <v>40</v>
      </c>
      <c r="S3074" s="13" t="s">
        <v>41</v>
      </c>
      <c r="T3074" s="13" t="s">
        <v>1241</v>
      </c>
      <c r="U3074" s="33">
        <v>332.28000000000009</v>
      </c>
      <c r="V3074" s="15">
        <v>2</v>
      </c>
      <c r="W3074" s="14">
        <v>0</v>
      </c>
      <c r="X3074" s="33">
        <v>33.119999999999997</v>
      </c>
      <c r="Y3074" s="33">
        <v>29.880000000000003</v>
      </c>
      <c r="Z3074" s="14">
        <f t="shared" si="191"/>
        <v>8.9924160346695536E-2</v>
      </c>
      <c r="AA3074" s="13" t="s">
        <v>266</v>
      </c>
      <c r="AB3074" s="33">
        <v>0</v>
      </c>
      <c r="AC3074" s="33">
        <v>269.28000000000009</v>
      </c>
    </row>
    <row r="3075" spans="2:29" x14ac:dyDescent="0.3">
      <c r="B3075" s="19"/>
      <c r="D3075" s="13" t="s">
        <v>9178</v>
      </c>
      <c r="E3075" s="29">
        <v>44108</v>
      </c>
      <c r="F3075" s="29" t="str">
        <f t="shared" si="192"/>
        <v>Sun</v>
      </c>
      <c r="G3075" s="29" t="str">
        <f t="shared" si="193"/>
        <v>Oct</v>
      </c>
      <c r="H3075" s="34">
        <f t="shared" si="190"/>
        <v>2020</v>
      </c>
      <c r="I3075" s="29">
        <v>44115</v>
      </c>
      <c r="J3075" s="13" t="s">
        <v>50</v>
      </c>
      <c r="K3075" s="13" t="s">
        <v>1237</v>
      </c>
      <c r="L3075" s="13" t="s">
        <v>82</v>
      </c>
      <c r="M3075" s="13" t="s">
        <v>1111</v>
      </c>
      <c r="N3075" s="13" t="s">
        <v>26</v>
      </c>
      <c r="O3075" s="13" t="s">
        <v>27</v>
      </c>
      <c r="P3075" s="13" t="s">
        <v>28</v>
      </c>
      <c r="Q3075" s="13" t="s">
        <v>4044</v>
      </c>
      <c r="R3075" s="13" t="s">
        <v>30</v>
      </c>
      <c r="S3075" s="13" t="s">
        <v>1567</v>
      </c>
      <c r="T3075" s="13" t="s">
        <v>4045</v>
      </c>
      <c r="U3075" s="33">
        <v>135.72</v>
      </c>
      <c r="V3075" s="15">
        <v>4</v>
      </c>
      <c r="W3075" s="14">
        <v>0</v>
      </c>
      <c r="X3075" s="33">
        <v>14.47</v>
      </c>
      <c r="Y3075" s="33">
        <v>31.200000000000003</v>
      </c>
      <c r="Z3075" s="14">
        <f t="shared" si="191"/>
        <v>0.22988505747126439</v>
      </c>
      <c r="AA3075" s="13" t="s">
        <v>266</v>
      </c>
      <c r="AB3075" s="33">
        <v>0</v>
      </c>
      <c r="AC3075" s="33">
        <v>90.05</v>
      </c>
    </row>
    <row r="3076" spans="2:29" x14ac:dyDescent="0.3">
      <c r="B3076" s="19"/>
      <c r="D3076" s="13" t="s">
        <v>9179</v>
      </c>
      <c r="E3076" s="29">
        <v>44108</v>
      </c>
      <c r="F3076" s="29" t="str">
        <f t="shared" si="192"/>
        <v>Sun</v>
      </c>
      <c r="G3076" s="29" t="str">
        <f t="shared" si="193"/>
        <v>Oct</v>
      </c>
      <c r="H3076" s="34">
        <f t="shared" si="190"/>
        <v>2020</v>
      </c>
      <c r="I3076" s="29">
        <v>44115</v>
      </c>
      <c r="J3076" s="13" t="s">
        <v>50</v>
      </c>
      <c r="K3076" s="13" t="s">
        <v>1237</v>
      </c>
      <c r="L3076" s="13" t="s">
        <v>82</v>
      </c>
      <c r="M3076" s="13" t="s">
        <v>1111</v>
      </c>
      <c r="N3076" s="13" t="s">
        <v>26</v>
      </c>
      <c r="O3076" s="13" t="s">
        <v>27</v>
      </c>
      <c r="P3076" s="13" t="s">
        <v>28</v>
      </c>
      <c r="Q3076" s="13" t="s">
        <v>4643</v>
      </c>
      <c r="R3076" s="13" t="s">
        <v>30</v>
      </c>
      <c r="S3076" s="13" t="s">
        <v>1789</v>
      </c>
      <c r="T3076" s="13" t="s">
        <v>4644</v>
      </c>
      <c r="U3076" s="33">
        <v>79.08</v>
      </c>
      <c r="V3076" s="15">
        <v>4</v>
      </c>
      <c r="W3076" s="14">
        <v>0</v>
      </c>
      <c r="X3076" s="33">
        <v>9.2100000000000009</v>
      </c>
      <c r="Y3076" s="33">
        <v>33.96</v>
      </c>
      <c r="Z3076" s="14">
        <f t="shared" si="191"/>
        <v>0.42943854324734448</v>
      </c>
      <c r="AA3076" s="13" t="s">
        <v>266</v>
      </c>
      <c r="AB3076" s="33">
        <v>0</v>
      </c>
      <c r="AC3076" s="33">
        <v>35.910000000000004</v>
      </c>
    </row>
    <row r="3077" spans="2:29" x14ac:dyDescent="0.3">
      <c r="B3077" s="19"/>
      <c r="D3077" s="13" t="s">
        <v>9180</v>
      </c>
      <c r="E3077" s="29">
        <v>44108</v>
      </c>
      <c r="F3077" s="29" t="str">
        <f t="shared" si="192"/>
        <v>Sun</v>
      </c>
      <c r="G3077" s="29" t="str">
        <f t="shared" si="193"/>
        <v>Oct</v>
      </c>
      <c r="H3077" s="34">
        <f t="shared" si="190"/>
        <v>2020</v>
      </c>
      <c r="I3077" s="29">
        <v>44115</v>
      </c>
      <c r="J3077" s="13" t="s">
        <v>50</v>
      </c>
      <c r="K3077" s="13" t="s">
        <v>1237</v>
      </c>
      <c r="L3077" s="13" t="s">
        <v>82</v>
      </c>
      <c r="M3077" s="13" t="s">
        <v>1111</v>
      </c>
      <c r="N3077" s="13" t="s">
        <v>26</v>
      </c>
      <c r="O3077" s="13" t="s">
        <v>27</v>
      </c>
      <c r="P3077" s="13" t="s">
        <v>28</v>
      </c>
      <c r="Q3077" s="13" t="s">
        <v>2046</v>
      </c>
      <c r="R3077" s="13" t="s">
        <v>40</v>
      </c>
      <c r="S3077" s="13" t="s">
        <v>906</v>
      </c>
      <c r="T3077" s="13" t="s">
        <v>2047</v>
      </c>
      <c r="U3077" s="33">
        <v>52.740000000000009</v>
      </c>
      <c r="V3077" s="15">
        <v>2</v>
      </c>
      <c r="W3077" s="14">
        <v>0</v>
      </c>
      <c r="X3077" s="33">
        <v>8.24</v>
      </c>
      <c r="Y3077" s="33">
        <v>19.5</v>
      </c>
      <c r="Z3077" s="14">
        <f t="shared" si="191"/>
        <v>0.3697383390216154</v>
      </c>
      <c r="AA3077" s="13" t="s">
        <v>266</v>
      </c>
      <c r="AB3077" s="33">
        <v>0</v>
      </c>
      <c r="AC3077" s="33">
        <v>25.000000000000007</v>
      </c>
    </row>
    <row r="3078" spans="2:29" x14ac:dyDescent="0.3">
      <c r="B3078" s="19"/>
      <c r="D3078" s="13" t="s">
        <v>9181</v>
      </c>
      <c r="E3078" s="29">
        <v>44108</v>
      </c>
      <c r="F3078" s="29" t="str">
        <f t="shared" si="192"/>
        <v>Sun</v>
      </c>
      <c r="G3078" s="29" t="str">
        <f t="shared" si="193"/>
        <v>Oct</v>
      </c>
      <c r="H3078" s="34">
        <f t="shared" si="190"/>
        <v>2020</v>
      </c>
      <c r="I3078" s="29">
        <v>44115</v>
      </c>
      <c r="J3078" s="13" t="s">
        <v>50</v>
      </c>
      <c r="K3078" s="13" t="s">
        <v>1237</v>
      </c>
      <c r="L3078" s="13" t="s">
        <v>82</v>
      </c>
      <c r="M3078" s="13" t="s">
        <v>1111</v>
      </c>
      <c r="N3078" s="13" t="s">
        <v>26</v>
      </c>
      <c r="O3078" s="13" t="s">
        <v>27</v>
      </c>
      <c r="P3078" s="13" t="s">
        <v>28</v>
      </c>
      <c r="Q3078" s="13" t="s">
        <v>5445</v>
      </c>
      <c r="R3078" s="13" t="s">
        <v>30</v>
      </c>
      <c r="S3078" s="13" t="s">
        <v>2751</v>
      </c>
      <c r="T3078" s="13" t="s">
        <v>5446</v>
      </c>
      <c r="U3078" s="33">
        <v>45.36</v>
      </c>
      <c r="V3078" s="15">
        <v>4</v>
      </c>
      <c r="W3078" s="14">
        <v>0</v>
      </c>
      <c r="X3078" s="33">
        <v>4.21</v>
      </c>
      <c r="Y3078" s="33">
        <v>9.9599999999999991</v>
      </c>
      <c r="Z3078" s="14">
        <f t="shared" si="191"/>
        <v>0.21957671957671956</v>
      </c>
      <c r="AA3078" s="13" t="s">
        <v>266</v>
      </c>
      <c r="AB3078" s="33">
        <v>0</v>
      </c>
      <c r="AC3078" s="33">
        <v>31.189999999999998</v>
      </c>
    </row>
    <row r="3079" spans="2:29" x14ac:dyDescent="0.3">
      <c r="B3079" s="19"/>
      <c r="D3079" s="13" t="s">
        <v>9182</v>
      </c>
      <c r="E3079" s="29">
        <v>43848</v>
      </c>
      <c r="F3079" s="29" t="str">
        <f t="shared" si="192"/>
        <v>Sat</v>
      </c>
      <c r="G3079" s="29" t="str">
        <f t="shared" si="193"/>
        <v>Jan</v>
      </c>
      <c r="H3079" s="34">
        <f t="shared" si="190"/>
        <v>2020</v>
      </c>
      <c r="I3079" s="29">
        <v>43853</v>
      </c>
      <c r="J3079" s="13" t="s">
        <v>50</v>
      </c>
      <c r="K3079" s="13" t="s">
        <v>664</v>
      </c>
      <c r="L3079" s="13" t="s">
        <v>24</v>
      </c>
      <c r="M3079" s="13" t="s">
        <v>360</v>
      </c>
      <c r="N3079" s="13" t="s">
        <v>146</v>
      </c>
      <c r="O3079" s="13" t="s">
        <v>27</v>
      </c>
      <c r="P3079" s="13" t="s">
        <v>28</v>
      </c>
      <c r="Q3079" s="13" t="s">
        <v>5136</v>
      </c>
      <c r="R3079" s="13" t="s">
        <v>30</v>
      </c>
      <c r="S3079" s="13" t="s">
        <v>2751</v>
      </c>
      <c r="T3079" s="13" t="s">
        <v>5137</v>
      </c>
      <c r="U3079" s="33">
        <v>87.21</v>
      </c>
      <c r="V3079" s="15">
        <v>9</v>
      </c>
      <c r="W3079" s="14">
        <v>0</v>
      </c>
      <c r="X3079" s="33">
        <v>5.94</v>
      </c>
      <c r="Y3079" s="33">
        <v>43.47</v>
      </c>
      <c r="Z3079" s="14">
        <f t="shared" si="191"/>
        <v>0.49845201238390097</v>
      </c>
      <c r="AA3079" s="13" t="s">
        <v>88</v>
      </c>
      <c r="AB3079" s="33">
        <v>0</v>
      </c>
      <c r="AC3079" s="33">
        <v>37.799999999999997</v>
      </c>
    </row>
    <row r="3080" spans="2:29" x14ac:dyDescent="0.3">
      <c r="B3080" s="19"/>
      <c r="D3080" s="13" t="s">
        <v>9183</v>
      </c>
      <c r="E3080" s="29">
        <v>44121</v>
      </c>
      <c r="F3080" s="29" t="str">
        <f t="shared" si="192"/>
        <v>Sat</v>
      </c>
      <c r="G3080" s="29" t="str">
        <f t="shared" si="193"/>
        <v>Oct</v>
      </c>
      <c r="H3080" s="34">
        <f t="shared" si="190"/>
        <v>2020</v>
      </c>
      <c r="I3080" s="29">
        <v>44126</v>
      </c>
      <c r="J3080" s="13" t="s">
        <v>50</v>
      </c>
      <c r="K3080" s="13" t="s">
        <v>664</v>
      </c>
      <c r="L3080" s="13" t="s">
        <v>24</v>
      </c>
      <c r="M3080" s="13" t="s">
        <v>195</v>
      </c>
      <c r="N3080" s="13" t="s">
        <v>63</v>
      </c>
      <c r="O3080" s="13" t="s">
        <v>27</v>
      </c>
      <c r="P3080" s="13" t="s">
        <v>28</v>
      </c>
      <c r="Q3080" s="13" t="s">
        <v>665</v>
      </c>
      <c r="R3080" s="13" t="s">
        <v>40</v>
      </c>
      <c r="S3080" s="13" t="s">
        <v>67</v>
      </c>
      <c r="T3080" s="13" t="s">
        <v>666</v>
      </c>
      <c r="U3080" s="33">
        <v>3048.1500000000005</v>
      </c>
      <c r="V3080" s="15">
        <v>7</v>
      </c>
      <c r="W3080" s="14">
        <v>0</v>
      </c>
      <c r="X3080" s="33">
        <v>185.65</v>
      </c>
      <c r="Y3080" s="33">
        <v>1463.07</v>
      </c>
      <c r="Z3080" s="14">
        <f t="shared" si="191"/>
        <v>0.4799862211505338</v>
      </c>
      <c r="AA3080" s="13" t="s">
        <v>88</v>
      </c>
      <c r="AB3080" s="33">
        <v>0</v>
      </c>
      <c r="AC3080" s="33">
        <v>1399.4300000000005</v>
      </c>
    </row>
    <row r="3081" spans="2:29" x14ac:dyDescent="0.3">
      <c r="B3081" s="19"/>
      <c r="D3081" s="13" t="s">
        <v>9184</v>
      </c>
      <c r="E3081" s="29">
        <v>44121</v>
      </c>
      <c r="F3081" s="29" t="str">
        <f t="shared" si="192"/>
        <v>Sat</v>
      </c>
      <c r="G3081" s="29" t="str">
        <f t="shared" si="193"/>
        <v>Oct</v>
      </c>
      <c r="H3081" s="34">
        <f t="shared" ref="H3081:H3144" si="194">YEAR(E3081)</f>
        <v>2020</v>
      </c>
      <c r="I3081" s="29">
        <v>44126</v>
      </c>
      <c r="J3081" s="13" t="s">
        <v>50</v>
      </c>
      <c r="K3081" s="13" t="s">
        <v>664</v>
      </c>
      <c r="L3081" s="13" t="s">
        <v>24</v>
      </c>
      <c r="M3081" s="13" t="s">
        <v>195</v>
      </c>
      <c r="N3081" s="13" t="s">
        <v>63</v>
      </c>
      <c r="O3081" s="13" t="s">
        <v>27</v>
      </c>
      <c r="P3081" s="13" t="s">
        <v>28</v>
      </c>
      <c r="Q3081" s="13" t="s">
        <v>2094</v>
      </c>
      <c r="R3081" s="13" t="s">
        <v>40</v>
      </c>
      <c r="S3081" s="13" t="s">
        <v>906</v>
      </c>
      <c r="T3081" s="13" t="s">
        <v>2095</v>
      </c>
      <c r="U3081" s="33">
        <v>648.90000000000009</v>
      </c>
      <c r="V3081" s="15">
        <v>6</v>
      </c>
      <c r="W3081" s="14">
        <v>0</v>
      </c>
      <c r="X3081" s="33">
        <v>51.18</v>
      </c>
      <c r="Y3081" s="33">
        <v>136.26</v>
      </c>
      <c r="Z3081" s="14">
        <f t="shared" ref="Z3081:Z3144" si="195">Y3081/U3081</f>
        <v>0.20998613037447986</v>
      </c>
      <c r="AA3081" s="13" t="s">
        <v>88</v>
      </c>
      <c r="AB3081" s="33">
        <v>0</v>
      </c>
      <c r="AC3081" s="33">
        <v>461.46000000000015</v>
      </c>
    </row>
    <row r="3082" spans="2:29" x14ac:dyDescent="0.3">
      <c r="B3082" s="19"/>
      <c r="D3082" s="13" t="s">
        <v>9185</v>
      </c>
      <c r="E3082" s="29">
        <v>44121</v>
      </c>
      <c r="F3082" s="29" t="str">
        <f t="shared" si="192"/>
        <v>Sat</v>
      </c>
      <c r="G3082" s="29" t="str">
        <f t="shared" si="193"/>
        <v>Oct</v>
      </c>
      <c r="H3082" s="34">
        <f t="shared" si="194"/>
        <v>2020</v>
      </c>
      <c r="I3082" s="29">
        <v>44126</v>
      </c>
      <c r="J3082" s="13" t="s">
        <v>50</v>
      </c>
      <c r="K3082" s="13" t="s">
        <v>664</v>
      </c>
      <c r="L3082" s="13" t="s">
        <v>24</v>
      </c>
      <c r="M3082" s="13" t="s">
        <v>195</v>
      </c>
      <c r="N3082" s="13" t="s">
        <v>63</v>
      </c>
      <c r="O3082" s="13" t="s">
        <v>27</v>
      </c>
      <c r="P3082" s="13" t="s">
        <v>28</v>
      </c>
      <c r="Q3082" s="13" t="s">
        <v>4928</v>
      </c>
      <c r="R3082" s="13" t="s">
        <v>30</v>
      </c>
      <c r="S3082" s="13" t="s">
        <v>1121</v>
      </c>
      <c r="T3082" s="13" t="s">
        <v>4929</v>
      </c>
      <c r="U3082" s="33">
        <v>91.14</v>
      </c>
      <c r="V3082" s="15">
        <v>7</v>
      </c>
      <c r="W3082" s="14">
        <v>0</v>
      </c>
      <c r="X3082" s="33">
        <v>5.21</v>
      </c>
      <c r="Y3082" s="33">
        <v>17.22</v>
      </c>
      <c r="Z3082" s="14">
        <f t="shared" si="195"/>
        <v>0.1889400921658986</v>
      </c>
      <c r="AA3082" s="13" t="s">
        <v>88</v>
      </c>
      <c r="AB3082" s="33">
        <v>0</v>
      </c>
      <c r="AC3082" s="33">
        <v>68.710000000000008</v>
      </c>
    </row>
    <row r="3083" spans="2:29" x14ac:dyDescent="0.3">
      <c r="B3083" s="19"/>
      <c r="D3083" s="13" t="s">
        <v>9186</v>
      </c>
      <c r="E3083" s="29">
        <v>44126</v>
      </c>
      <c r="F3083" s="29" t="str">
        <f t="shared" si="192"/>
        <v>Thu</v>
      </c>
      <c r="G3083" s="29" t="str">
        <f t="shared" si="193"/>
        <v>Oct</v>
      </c>
      <c r="H3083" s="34">
        <f t="shared" si="194"/>
        <v>2020</v>
      </c>
      <c r="I3083" s="29">
        <v>44132</v>
      </c>
      <c r="J3083" s="13" t="s">
        <v>50</v>
      </c>
      <c r="K3083" s="13" t="s">
        <v>664</v>
      </c>
      <c r="L3083" s="13" t="s">
        <v>24</v>
      </c>
      <c r="M3083" s="13" t="s">
        <v>186</v>
      </c>
      <c r="N3083" s="13" t="s">
        <v>187</v>
      </c>
      <c r="O3083" s="13" t="s">
        <v>27</v>
      </c>
      <c r="P3083" s="13" t="s">
        <v>28</v>
      </c>
      <c r="Q3083" s="13" t="s">
        <v>5319</v>
      </c>
      <c r="R3083" s="13" t="s">
        <v>30</v>
      </c>
      <c r="S3083" s="13" t="s">
        <v>1121</v>
      </c>
      <c r="T3083" s="13" t="s">
        <v>5320</v>
      </c>
      <c r="U3083" s="33">
        <v>76.649999999999991</v>
      </c>
      <c r="V3083" s="15">
        <v>5</v>
      </c>
      <c r="W3083" s="14">
        <v>0</v>
      </c>
      <c r="X3083" s="33">
        <v>3.44</v>
      </c>
      <c r="Y3083" s="33">
        <v>22.199999999999996</v>
      </c>
      <c r="Z3083" s="14">
        <f t="shared" si="195"/>
        <v>0.28962818003913893</v>
      </c>
      <c r="AA3083" s="13" t="s">
        <v>88</v>
      </c>
      <c r="AB3083" s="33">
        <v>0</v>
      </c>
      <c r="AC3083" s="33">
        <v>51.01</v>
      </c>
    </row>
    <row r="3084" spans="2:29" x14ac:dyDescent="0.3">
      <c r="B3084" s="19"/>
      <c r="D3084" s="13" t="s">
        <v>9187</v>
      </c>
      <c r="E3084" s="29">
        <v>44196</v>
      </c>
      <c r="F3084" s="29" t="str">
        <f t="shared" si="192"/>
        <v>Thu</v>
      </c>
      <c r="G3084" s="29" t="str">
        <f t="shared" si="193"/>
        <v>Dec</v>
      </c>
      <c r="H3084" s="34">
        <f t="shared" si="194"/>
        <v>2020</v>
      </c>
      <c r="I3084" s="29">
        <v>44200</v>
      </c>
      <c r="J3084" s="13" t="s">
        <v>50</v>
      </c>
      <c r="K3084" s="13" t="s">
        <v>664</v>
      </c>
      <c r="L3084" s="13" t="s">
        <v>24</v>
      </c>
      <c r="M3084" s="13" t="s">
        <v>151</v>
      </c>
      <c r="N3084" s="13" t="s">
        <v>151</v>
      </c>
      <c r="O3084" s="13" t="s">
        <v>27</v>
      </c>
      <c r="P3084" s="13" t="s">
        <v>28</v>
      </c>
      <c r="Q3084" s="13" t="s">
        <v>2295</v>
      </c>
      <c r="R3084" s="13" t="s">
        <v>57</v>
      </c>
      <c r="S3084" s="13" t="s">
        <v>121</v>
      </c>
      <c r="T3084" s="13" t="s">
        <v>2296</v>
      </c>
      <c r="U3084" s="33">
        <v>300.23999999999995</v>
      </c>
      <c r="V3084" s="15">
        <v>3</v>
      </c>
      <c r="W3084" s="14">
        <v>0</v>
      </c>
      <c r="X3084" s="33">
        <v>23.96</v>
      </c>
      <c r="Y3084" s="33">
        <v>84.06</v>
      </c>
      <c r="Z3084" s="14">
        <f t="shared" si="195"/>
        <v>0.27997601918465231</v>
      </c>
      <c r="AA3084" s="13" t="s">
        <v>88</v>
      </c>
      <c r="AB3084" s="33">
        <v>0</v>
      </c>
      <c r="AC3084" s="33">
        <v>192.21999999999997</v>
      </c>
    </row>
    <row r="3085" spans="2:29" x14ac:dyDescent="0.3">
      <c r="B3085" s="19"/>
      <c r="D3085" s="13" t="s">
        <v>9188</v>
      </c>
      <c r="E3085" s="29">
        <v>43893</v>
      </c>
      <c r="F3085" s="29" t="str">
        <f t="shared" si="192"/>
        <v>Tue</v>
      </c>
      <c r="G3085" s="29" t="str">
        <f t="shared" si="193"/>
        <v>Mar</v>
      </c>
      <c r="H3085" s="34">
        <f t="shared" si="194"/>
        <v>2020</v>
      </c>
      <c r="I3085" s="29">
        <v>43898</v>
      </c>
      <c r="J3085" s="13" t="s">
        <v>50</v>
      </c>
      <c r="K3085" s="13" t="s">
        <v>5595</v>
      </c>
      <c r="L3085" s="13" t="s">
        <v>24</v>
      </c>
      <c r="M3085" s="13" t="s">
        <v>90</v>
      </c>
      <c r="N3085" s="13" t="s">
        <v>91</v>
      </c>
      <c r="O3085" s="13" t="s">
        <v>54</v>
      </c>
      <c r="P3085" s="13" t="s">
        <v>55</v>
      </c>
      <c r="Q3085" s="13" t="s">
        <v>5063</v>
      </c>
      <c r="R3085" s="13" t="s">
        <v>30</v>
      </c>
      <c r="S3085" s="13" t="s">
        <v>2177</v>
      </c>
      <c r="T3085" s="13" t="s">
        <v>5064</v>
      </c>
      <c r="U3085" s="33">
        <v>54.091799999999999</v>
      </c>
      <c r="V3085" s="15">
        <v>9</v>
      </c>
      <c r="W3085" s="14">
        <v>0.47000000000000003</v>
      </c>
      <c r="X3085" s="33">
        <v>3.44</v>
      </c>
      <c r="Y3085" s="33">
        <v>-43.108200000000004</v>
      </c>
      <c r="Z3085" s="14">
        <f t="shared" si="195"/>
        <v>-0.79694519317160839</v>
      </c>
      <c r="AA3085" s="13" t="s">
        <v>88</v>
      </c>
      <c r="AB3085" s="33">
        <v>25.423146000000003</v>
      </c>
      <c r="AC3085" s="33">
        <v>68.336854000000002</v>
      </c>
    </row>
    <row r="3086" spans="2:29" x14ac:dyDescent="0.3">
      <c r="B3086" s="19"/>
      <c r="D3086" s="13" t="s">
        <v>9189</v>
      </c>
      <c r="E3086" s="29">
        <v>44148</v>
      </c>
      <c r="F3086" s="29" t="str">
        <f t="shared" si="192"/>
        <v>Fri</v>
      </c>
      <c r="G3086" s="29" t="str">
        <f t="shared" si="193"/>
        <v>Nov</v>
      </c>
      <c r="H3086" s="34">
        <f t="shared" si="194"/>
        <v>2020</v>
      </c>
      <c r="I3086" s="29">
        <v>44152</v>
      </c>
      <c r="J3086" s="13" t="s">
        <v>50</v>
      </c>
      <c r="K3086" s="13" t="s">
        <v>3657</v>
      </c>
      <c r="L3086" s="13" t="s">
        <v>82</v>
      </c>
      <c r="M3086" s="13" t="s">
        <v>1780</v>
      </c>
      <c r="N3086" s="13" t="s">
        <v>26</v>
      </c>
      <c r="O3086" s="13" t="s">
        <v>27</v>
      </c>
      <c r="P3086" s="13" t="s">
        <v>28</v>
      </c>
      <c r="Q3086" s="13" t="s">
        <v>3658</v>
      </c>
      <c r="R3086" s="13" t="s">
        <v>40</v>
      </c>
      <c r="S3086" s="13" t="s">
        <v>906</v>
      </c>
      <c r="T3086" s="13" t="s">
        <v>3659</v>
      </c>
      <c r="U3086" s="33">
        <v>236.7</v>
      </c>
      <c r="V3086" s="15">
        <v>5</v>
      </c>
      <c r="W3086" s="14">
        <v>0</v>
      </c>
      <c r="X3086" s="33">
        <v>19.36</v>
      </c>
      <c r="Y3086" s="33">
        <v>4.6499999999999995</v>
      </c>
      <c r="Z3086" s="14">
        <f t="shared" si="195"/>
        <v>1.9645120405576678E-2</v>
      </c>
      <c r="AA3086" s="13" t="s">
        <v>88</v>
      </c>
      <c r="AB3086" s="33">
        <v>0</v>
      </c>
      <c r="AC3086" s="33">
        <v>212.68999999999997</v>
      </c>
    </row>
    <row r="3087" spans="2:29" x14ac:dyDescent="0.3">
      <c r="B3087" s="19"/>
      <c r="D3087" s="13" t="s">
        <v>9190</v>
      </c>
      <c r="E3087" s="29">
        <v>44148</v>
      </c>
      <c r="F3087" s="29" t="str">
        <f t="shared" si="192"/>
        <v>Fri</v>
      </c>
      <c r="G3087" s="29" t="str">
        <f t="shared" si="193"/>
        <v>Nov</v>
      </c>
      <c r="H3087" s="34">
        <f t="shared" si="194"/>
        <v>2020</v>
      </c>
      <c r="I3087" s="29">
        <v>44152</v>
      </c>
      <c r="J3087" s="13" t="s">
        <v>50</v>
      </c>
      <c r="K3087" s="13" t="s">
        <v>3657</v>
      </c>
      <c r="L3087" s="13" t="s">
        <v>82</v>
      </c>
      <c r="M3087" s="13" t="s">
        <v>1780</v>
      </c>
      <c r="N3087" s="13" t="s">
        <v>26</v>
      </c>
      <c r="O3087" s="13" t="s">
        <v>27</v>
      </c>
      <c r="P3087" s="13" t="s">
        <v>28</v>
      </c>
      <c r="Q3087" s="13" t="s">
        <v>4907</v>
      </c>
      <c r="R3087" s="13" t="s">
        <v>30</v>
      </c>
      <c r="S3087" s="13" t="s">
        <v>2177</v>
      </c>
      <c r="T3087" s="13" t="s">
        <v>4908</v>
      </c>
      <c r="U3087" s="33">
        <v>135.03000000000003</v>
      </c>
      <c r="V3087" s="15">
        <v>7</v>
      </c>
      <c r="W3087" s="14">
        <v>0</v>
      </c>
      <c r="X3087" s="33">
        <v>7.36</v>
      </c>
      <c r="Y3087" s="33">
        <v>53.969999999999992</v>
      </c>
      <c r="Z3087" s="14">
        <f t="shared" si="195"/>
        <v>0.39968895800933113</v>
      </c>
      <c r="AA3087" s="13" t="s">
        <v>88</v>
      </c>
      <c r="AB3087" s="33">
        <v>0</v>
      </c>
      <c r="AC3087" s="33">
        <v>73.700000000000045</v>
      </c>
    </row>
    <row r="3088" spans="2:29" x14ac:dyDescent="0.3">
      <c r="B3088" s="19"/>
      <c r="D3088" s="13" t="s">
        <v>9191</v>
      </c>
      <c r="E3088" s="29">
        <v>44152</v>
      </c>
      <c r="F3088" s="29" t="str">
        <f t="shared" si="192"/>
        <v>Tue</v>
      </c>
      <c r="G3088" s="29" t="str">
        <f t="shared" si="193"/>
        <v>Nov</v>
      </c>
      <c r="H3088" s="34">
        <f t="shared" si="194"/>
        <v>2020</v>
      </c>
      <c r="I3088" s="29">
        <v>44157</v>
      </c>
      <c r="J3088" s="13" t="s">
        <v>22</v>
      </c>
      <c r="K3088" s="13" t="s">
        <v>4473</v>
      </c>
      <c r="L3088" s="13" t="s">
        <v>82</v>
      </c>
      <c r="M3088" s="13" t="s">
        <v>783</v>
      </c>
      <c r="N3088" s="13" t="s">
        <v>91</v>
      </c>
      <c r="O3088" s="13" t="s">
        <v>54</v>
      </c>
      <c r="P3088" s="13" t="s">
        <v>55</v>
      </c>
      <c r="Q3088" s="13" t="s">
        <v>2837</v>
      </c>
      <c r="R3088" s="13" t="s">
        <v>30</v>
      </c>
      <c r="S3088" s="13" t="s">
        <v>1789</v>
      </c>
      <c r="T3088" s="13" t="s">
        <v>2838</v>
      </c>
      <c r="U3088" s="33">
        <v>69.86099999999999</v>
      </c>
      <c r="V3088" s="15">
        <v>5</v>
      </c>
      <c r="W3088" s="14">
        <v>0.27</v>
      </c>
      <c r="X3088" s="33">
        <v>10.7</v>
      </c>
      <c r="Y3088" s="33">
        <v>-6.7889999999999979</v>
      </c>
      <c r="Z3088" s="14">
        <f t="shared" si="195"/>
        <v>-9.7178683385579917E-2</v>
      </c>
      <c r="AA3088" s="13" t="s">
        <v>88</v>
      </c>
      <c r="AB3088" s="33">
        <v>18.862469999999998</v>
      </c>
      <c r="AC3088" s="33">
        <v>47.087529999999987</v>
      </c>
    </row>
    <row r="3089" spans="2:29" x14ac:dyDescent="0.3">
      <c r="B3089" s="19"/>
      <c r="D3089" s="13" t="s">
        <v>9192</v>
      </c>
      <c r="E3089" s="29">
        <v>44152</v>
      </c>
      <c r="F3089" s="29" t="str">
        <f t="shared" si="192"/>
        <v>Tue</v>
      </c>
      <c r="G3089" s="29" t="str">
        <f t="shared" si="193"/>
        <v>Nov</v>
      </c>
      <c r="H3089" s="34">
        <f t="shared" si="194"/>
        <v>2020</v>
      </c>
      <c r="I3089" s="29">
        <v>44157</v>
      </c>
      <c r="J3089" s="13" t="s">
        <v>22</v>
      </c>
      <c r="K3089" s="13" t="s">
        <v>4473</v>
      </c>
      <c r="L3089" s="13" t="s">
        <v>82</v>
      </c>
      <c r="M3089" s="13" t="s">
        <v>783</v>
      </c>
      <c r="N3089" s="13" t="s">
        <v>91</v>
      </c>
      <c r="O3089" s="13" t="s">
        <v>54</v>
      </c>
      <c r="P3089" s="13" t="s">
        <v>55</v>
      </c>
      <c r="Q3089" s="13" t="s">
        <v>5562</v>
      </c>
      <c r="R3089" s="13" t="s">
        <v>30</v>
      </c>
      <c r="S3089" s="13" t="s">
        <v>1789</v>
      </c>
      <c r="T3089" s="13" t="s">
        <v>5563</v>
      </c>
      <c r="U3089" s="33">
        <v>32.412000000000006</v>
      </c>
      <c r="V3089" s="15">
        <v>4</v>
      </c>
      <c r="W3089" s="14">
        <v>0.27</v>
      </c>
      <c r="X3089" s="33">
        <v>3.67</v>
      </c>
      <c r="Y3089" s="33">
        <v>-4.0680000000000032</v>
      </c>
      <c r="Z3089" s="14">
        <f t="shared" si="195"/>
        <v>-0.12550907071455025</v>
      </c>
      <c r="AA3089" s="13" t="s">
        <v>88</v>
      </c>
      <c r="AB3089" s="33">
        <v>8.7512400000000028</v>
      </c>
      <c r="AC3089" s="33">
        <v>24.058760000000007</v>
      </c>
    </row>
    <row r="3090" spans="2:29" x14ac:dyDescent="0.3">
      <c r="B3090" s="19"/>
      <c r="D3090" s="13" t="s">
        <v>9193</v>
      </c>
      <c r="E3090" s="29">
        <v>44152</v>
      </c>
      <c r="F3090" s="29" t="str">
        <f t="shared" si="192"/>
        <v>Tue</v>
      </c>
      <c r="G3090" s="29" t="str">
        <f t="shared" si="193"/>
        <v>Nov</v>
      </c>
      <c r="H3090" s="34">
        <f t="shared" si="194"/>
        <v>2020</v>
      </c>
      <c r="I3090" s="29">
        <v>44157</v>
      </c>
      <c r="J3090" s="13" t="s">
        <v>22</v>
      </c>
      <c r="K3090" s="13" t="s">
        <v>4473</v>
      </c>
      <c r="L3090" s="13" t="s">
        <v>82</v>
      </c>
      <c r="M3090" s="13" t="s">
        <v>783</v>
      </c>
      <c r="N3090" s="13" t="s">
        <v>91</v>
      </c>
      <c r="O3090" s="13" t="s">
        <v>54</v>
      </c>
      <c r="P3090" s="13" t="s">
        <v>55</v>
      </c>
      <c r="Q3090" s="13" t="s">
        <v>3575</v>
      </c>
      <c r="R3090" s="13" t="s">
        <v>40</v>
      </c>
      <c r="S3090" s="13" t="s">
        <v>906</v>
      </c>
      <c r="T3090" s="13" t="s">
        <v>3576</v>
      </c>
      <c r="U3090" s="33">
        <v>34.689599999999999</v>
      </c>
      <c r="V3090" s="15">
        <v>2</v>
      </c>
      <c r="W3090" s="14">
        <v>0.27</v>
      </c>
      <c r="X3090" s="33">
        <v>2.17</v>
      </c>
      <c r="Y3090" s="33">
        <v>10.449600000000002</v>
      </c>
      <c r="Z3090" s="14">
        <f t="shared" si="195"/>
        <v>0.301231493012315</v>
      </c>
      <c r="AA3090" s="13" t="s">
        <v>88</v>
      </c>
      <c r="AB3090" s="33">
        <v>9.3661919999999999</v>
      </c>
      <c r="AC3090" s="33">
        <v>12.703807999999997</v>
      </c>
    </row>
    <row r="3091" spans="2:29" x14ac:dyDescent="0.3">
      <c r="B3091" s="19"/>
      <c r="D3091" s="13" t="s">
        <v>9194</v>
      </c>
      <c r="E3091" s="29">
        <v>44106</v>
      </c>
      <c r="F3091" s="29" t="str">
        <f t="shared" si="192"/>
        <v>Fri</v>
      </c>
      <c r="G3091" s="29" t="str">
        <f t="shared" si="193"/>
        <v>Oct</v>
      </c>
      <c r="H3091" s="34">
        <f t="shared" si="194"/>
        <v>2020</v>
      </c>
      <c r="I3091" s="29">
        <v>44110</v>
      </c>
      <c r="J3091" s="13" t="s">
        <v>50</v>
      </c>
      <c r="K3091" s="13" t="s">
        <v>638</v>
      </c>
      <c r="L3091" s="13" t="s">
        <v>82</v>
      </c>
      <c r="M3091" s="13" t="s">
        <v>639</v>
      </c>
      <c r="N3091" s="13" t="s">
        <v>63</v>
      </c>
      <c r="O3091" s="13" t="s">
        <v>27</v>
      </c>
      <c r="P3091" s="13" t="s">
        <v>28</v>
      </c>
      <c r="Q3091" s="13" t="s">
        <v>293</v>
      </c>
      <c r="R3091" s="13" t="s">
        <v>40</v>
      </c>
      <c r="S3091" s="13" t="s">
        <v>67</v>
      </c>
      <c r="T3091" s="13" t="s">
        <v>294</v>
      </c>
      <c r="U3091" s="33">
        <v>1828.3500000000001</v>
      </c>
      <c r="V3091" s="15">
        <v>5</v>
      </c>
      <c r="W3091" s="14">
        <v>0</v>
      </c>
      <c r="X3091" s="33">
        <v>191.76</v>
      </c>
      <c r="Y3091" s="33">
        <v>438.75</v>
      </c>
      <c r="Z3091" s="14">
        <f t="shared" si="195"/>
        <v>0.23997046517351708</v>
      </c>
      <c r="AA3091" s="13" t="s">
        <v>60</v>
      </c>
      <c r="AB3091" s="33">
        <v>0</v>
      </c>
      <c r="AC3091" s="33">
        <v>1197.8400000000001</v>
      </c>
    </row>
    <row r="3092" spans="2:29" x14ac:dyDescent="0.3">
      <c r="B3092" s="19"/>
      <c r="D3092" s="13" t="s">
        <v>9195</v>
      </c>
      <c r="E3092" s="29">
        <v>44170</v>
      </c>
      <c r="F3092" s="29" t="str">
        <f t="shared" si="192"/>
        <v>Sat</v>
      </c>
      <c r="G3092" s="29" t="str">
        <f t="shared" si="193"/>
        <v>Dec</v>
      </c>
      <c r="H3092" s="34">
        <f t="shared" si="194"/>
        <v>2020</v>
      </c>
      <c r="I3092" s="29">
        <v>44176</v>
      </c>
      <c r="J3092" s="13" t="s">
        <v>50</v>
      </c>
      <c r="K3092" s="13" t="s">
        <v>1931</v>
      </c>
      <c r="L3092" s="13" t="s">
        <v>82</v>
      </c>
      <c r="M3092" s="13" t="s">
        <v>1658</v>
      </c>
      <c r="N3092" s="13" t="s">
        <v>1659</v>
      </c>
      <c r="O3092" s="13" t="s">
        <v>1659</v>
      </c>
      <c r="P3092" s="13" t="s">
        <v>28</v>
      </c>
      <c r="Q3092" s="13" t="s">
        <v>1932</v>
      </c>
      <c r="R3092" s="13" t="s">
        <v>30</v>
      </c>
      <c r="S3092" s="13" t="s">
        <v>31</v>
      </c>
      <c r="T3092" s="13" t="s">
        <v>1933</v>
      </c>
      <c r="U3092" s="33">
        <v>2105.04</v>
      </c>
      <c r="V3092" s="15">
        <v>4</v>
      </c>
      <c r="W3092" s="14">
        <v>0</v>
      </c>
      <c r="X3092" s="33">
        <v>63.68</v>
      </c>
      <c r="Y3092" s="33">
        <v>715.68000000000006</v>
      </c>
      <c r="Z3092" s="14">
        <f t="shared" si="195"/>
        <v>0.33998403830806068</v>
      </c>
      <c r="AA3092" s="13" t="s">
        <v>88</v>
      </c>
      <c r="AB3092" s="33">
        <v>0</v>
      </c>
      <c r="AC3092" s="33">
        <v>1325.6799999999998</v>
      </c>
    </row>
    <row r="3093" spans="2:29" x14ac:dyDescent="0.3">
      <c r="B3093" s="19"/>
      <c r="D3093" s="13" t="s">
        <v>9196</v>
      </c>
      <c r="E3093" s="29">
        <v>44170</v>
      </c>
      <c r="F3093" s="29" t="str">
        <f t="shared" si="192"/>
        <v>Sat</v>
      </c>
      <c r="G3093" s="29" t="str">
        <f t="shared" si="193"/>
        <v>Dec</v>
      </c>
      <c r="H3093" s="34">
        <f t="shared" si="194"/>
        <v>2020</v>
      </c>
      <c r="I3093" s="29">
        <v>44176</v>
      </c>
      <c r="J3093" s="13" t="s">
        <v>50</v>
      </c>
      <c r="K3093" s="13" t="s">
        <v>1931</v>
      </c>
      <c r="L3093" s="13" t="s">
        <v>82</v>
      </c>
      <c r="M3093" s="13" t="s">
        <v>1658</v>
      </c>
      <c r="N3093" s="13" t="s">
        <v>1659</v>
      </c>
      <c r="O3093" s="13" t="s">
        <v>1659</v>
      </c>
      <c r="P3093" s="13" t="s">
        <v>28</v>
      </c>
      <c r="Q3093" s="13" t="s">
        <v>5570</v>
      </c>
      <c r="R3093" s="13" t="s">
        <v>30</v>
      </c>
      <c r="S3093" s="13" t="s">
        <v>1567</v>
      </c>
      <c r="T3093" s="13" t="s">
        <v>5571</v>
      </c>
      <c r="U3093" s="33">
        <v>71.37</v>
      </c>
      <c r="V3093" s="15">
        <v>3</v>
      </c>
      <c r="W3093" s="14">
        <v>0</v>
      </c>
      <c r="X3093" s="33">
        <v>3.63</v>
      </c>
      <c r="Y3093" s="33">
        <v>22.77</v>
      </c>
      <c r="Z3093" s="14">
        <f t="shared" si="195"/>
        <v>0.31904161412358129</v>
      </c>
      <c r="AA3093" s="13" t="s">
        <v>88</v>
      </c>
      <c r="AB3093" s="33">
        <v>0</v>
      </c>
      <c r="AC3093" s="33">
        <v>44.970000000000013</v>
      </c>
    </row>
    <row r="3094" spans="2:29" x14ac:dyDescent="0.3">
      <c r="B3094" s="19"/>
      <c r="D3094" s="13" t="s">
        <v>9197</v>
      </c>
      <c r="E3094" s="29">
        <v>44170</v>
      </c>
      <c r="F3094" s="29" t="str">
        <f t="shared" si="192"/>
        <v>Sat</v>
      </c>
      <c r="G3094" s="29" t="str">
        <f t="shared" si="193"/>
        <v>Dec</v>
      </c>
      <c r="H3094" s="34">
        <f t="shared" si="194"/>
        <v>2020</v>
      </c>
      <c r="I3094" s="29">
        <v>44176</v>
      </c>
      <c r="J3094" s="13" t="s">
        <v>50</v>
      </c>
      <c r="K3094" s="13" t="s">
        <v>1931</v>
      </c>
      <c r="L3094" s="13" t="s">
        <v>82</v>
      </c>
      <c r="M3094" s="13" t="s">
        <v>1658</v>
      </c>
      <c r="N3094" s="13" t="s">
        <v>1659</v>
      </c>
      <c r="O3094" s="13" t="s">
        <v>1659</v>
      </c>
      <c r="P3094" s="13" t="s">
        <v>28</v>
      </c>
      <c r="Q3094" s="13" t="s">
        <v>1721</v>
      </c>
      <c r="R3094" s="13" t="s">
        <v>30</v>
      </c>
      <c r="S3094" s="13" t="s">
        <v>1228</v>
      </c>
      <c r="T3094" s="13" t="s">
        <v>1722</v>
      </c>
      <c r="U3094" s="33">
        <v>57.689999999999991</v>
      </c>
      <c r="V3094" s="15">
        <v>3</v>
      </c>
      <c r="W3094" s="14">
        <v>0</v>
      </c>
      <c r="X3094" s="33">
        <v>2.5499999999999998</v>
      </c>
      <c r="Y3094" s="33">
        <v>24.21</v>
      </c>
      <c r="Z3094" s="14">
        <f t="shared" si="195"/>
        <v>0.41965678627145092</v>
      </c>
      <c r="AA3094" s="13" t="s">
        <v>88</v>
      </c>
      <c r="AB3094" s="33">
        <v>0</v>
      </c>
      <c r="AC3094" s="33">
        <v>30.929999999999993</v>
      </c>
    </row>
    <row r="3095" spans="2:29" x14ac:dyDescent="0.3">
      <c r="B3095" s="19"/>
      <c r="D3095" s="13" t="s">
        <v>9198</v>
      </c>
      <c r="E3095" s="29">
        <v>43978</v>
      </c>
      <c r="F3095" s="29" t="str">
        <f t="shared" si="192"/>
        <v>Wed</v>
      </c>
      <c r="G3095" s="29" t="str">
        <f t="shared" si="193"/>
        <v>May</v>
      </c>
      <c r="H3095" s="34">
        <f t="shared" si="194"/>
        <v>2020</v>
      </c>
      <c r="I3095" s="29">
        <v>43982</v>
      </c>
      <c r="J3095" s="13" t="s">
        <v>50</v>
      </c>
      <c r="K3095" s="13" t="s">
        <v>5163</v>
      </c>
      <c r="L3095" s="13" t="s">
        <v>82</v>
      </c>
      <c r="M3095" s="13" t="s">
        <v>1173</v>
      </c>
      <c r="N3095" s="13" t="s">
        <v>99</v>
      </c>
      <c r="O3095" s="13" t="s">
        <v>1174</v>
      </c>
      <c r="P3095" s="13" t="s">
        <v>1175</v>
      </c>
      <c r="Q3095" s="13" t="s">
        <v>2816</v>
      </c>
      <c r="R3095" s="13" t="s">
        <v>30</v>
      </c>
      <c r="S3095" s="13" t="s">
        <v>289</v>
      </c>
      <c r="T3095" s="13" t="s">
        <v>2817</v>
      </c>
      <c r="U3095" s="33">
        <v>72.674999999999997</v>
      </c>
      <c r="V3095" s="15">
        <v>3</v>
      </c>
      <c r="W3095" s="14">
        <v>0.5</v>
      </c>
      <c r="X3095" s="33">
        <v>5.74</v>
      </c>
      <c r="Y3095" s="33">
        <v>-65.474999999999994</v>
      </c>
      <c r="Z3095" s="14">
        <f t="shared" si="195"/>
        <v>-0.90092879256965941</v>
      </c>
      <c r="AA3095" s="13" t="s">
        <v>88</v>
      </c>
      <c r="AB3095" s="33">
        <v>36.337499999999999</v>
      </c>
      <c r="AC3095" s="33">
        <v>96.072499999999991</v>
      </c>
    </row>
    <row r="3096" spans="2:29" x14ac:dyDescent="0.3">
      <c r="B3096" s="19"/>
      <c r="D3096" s="13" t="s">
        <v>9199</v>
      </c>
      <c r="E3096" s="29">
        <v>43978</v>
      </c>
      <c r="F3096" s="29" t="str">
        <f t="shared" si="192"/>
        <v>Wed</v>
      </c>
      <c r="G3096" s="29" t="str">
        <f t="shared" si="193"/>
        <v>May</v>
      </c>
      <c r="H3096" s="34">
        <f t="shared" si="194"/>
        <v>2020</v>
      </c>
      <c r="I3096" s="29">
        <v>43982</v>
      </c>
      <c r="J3096" s="13" t="s">
        <v>50</v>
      </c>
      <c r="K3096" s="13" t="s">
        <v>5163</v>
      </c>
      <c r="L3096" s="13" t="s">
        <v>82</v>
      </c>
      <c r="M3096" s="13" t="s">
        <v>1173</v>
      </c>
      <c r="N3096" s="13" t="s">
        <v>99</v>
      </c>
      <c r="O3096" s="13" t="s">
        <v>1174</v>
      </c>
      <c r="P3096" s="13" t="s">
        <v>1175</v>
      </c>
      <c r="Q3096" s="13" t="s">
        <v>4446</v>
      </c>
      <c r="R3096" s="13" t="s">
        <v>30</v>
      </c>
      <c r="S3096" s="13" t="s">
        <v>1567</v>
      </c>
      <c r="T3096" s="13" t="s">
        <v>4447</v>
      </c>
      <c r="U3096" s="33">
        <v>41.94</v>
      </c>
      <c r="V3096" s="15">
        <v>3</v>
      </c>
      <c r="W3096" s="14">
        <v>0.5</v>
      </c>
      <c r="X3096" s="33">
        <v>4.12</v>
      </c>
      <c r="Y3096" s="33">
        <v>-10.979999999999997</v>
      </c>
      <c r="Z3096" s="14">
        <f t="shared" si="195"/>
        <v>-0.2618025751072961</v>
      </c>
      <c r="AA3096" s="13" t="s">
        <v>88</v>
      </c>
      <c r="AB3096" s="33">
        <v>20.97</v>
      </c>
      <c r="AC3096" s="33">
        <v>27.829999999999995</v>
      </c>
    </row>
    <row r="3097" spans="2:29" x14ac:dyDescent="0.3">
      <c r="B3097" s="19"/>
      <c r="D3097" s="13" t="s">
        <v>9200</v>
      </c>
      <c r="E3097" s="29">
        <v>43978</v>
      </c>
      <c r="F3097" s="29" t="str">
        <f t="shared" si="192"/>
        <v>Wed</v>
      </c>
      <c r="G3097" s="29" t="str">
        <f t="shared" si="193"/>
        <v>May</v>
      </c>
      <c r="H3097" s="34">
        <f t="shared" si="194"/>
        <v>2020</v>
      </c>
      <c r="I3097" s="29">
        <v>43982</v>
      </c>
      <c r="J3097" s="13" t="s">
        <v>50</v>
      </c>
      <c r="K3097" s="13" t="s">
        <v>5163</v>
      </c>
      <c r="L3097" s="13" t="s">
        <v>82</v>
      </c>
      <c r="M3097" s="13" t="s">
        <v>1173</v>
      </c>
      <c r="N3097" s="13" t="s">
        <v>99</v>
      </c>
      <c r="O3097" s="13" t="s">
        <v>1174</v>
      </c>
      <c r="P3097" s="13" t="s">
        <v>1175</v>
      </c>
      <c r="Q3097" s="13" t="s">
        <v>5089</v>
      </c>
      <c r="R3097" s="13" t="s">
        <v>30</v>
      </c>
      <c r="S3097" s="13" t="s">
        <v>1121</v>
      </c>
      <c r="T3097" s="13" t="s">
        <v>5090</v>
      </c>
      <c r="U3097" s="33">
        <v>13.545</v>
      </c>
      <c r="V3097" s="15">
        <v>7</v>
      </c>
      <c r="W3097" s="14">
        <v>0.5</v>
      </c>
      <c r="X3097" s="33">
        <v>1.79</v>
      </c>
      <c r="Y3097" s="33">
        <v>-0.73499999999999943</v>
      </c>
      <c r="Z3097" s="14">
        <f t="shared" si="195"/>
        <v>-5.4263565891472826E-2</v>
      </c>
      <c r="AA3097" s="13" t="s">
        <v>88</v>
      </c>
      <c r="AB3097" s="33">
        <v>6.7725</v>
      </c>
      <c r="AC3097" s="33">
        <v>5.7174999999999994</v>
      </c>
    </row>
    <row r="3098" spans="2:29" x14ac:dyDescent="0.3">
      <c r="B3098" s="19"/>
      <c r="D3098" s="13" t="s">
        <v>9201</v>
      </c>
      <c r="E3098" s="29">
        <v>43978</v>
      </c>
      <c r="F3098" s="29" t="str">
        <f t="shared" si="192"/>
        <v>Wed</v>
      </c>
      <c r="G3098" s="29" t="str">
        <f t="shared" si="193"/>
        <v>May</v>
      </c>
      <c r="H3098" s="34">
        <f t="shared" si="194"/>
        <v>2020</v>
      </c>
      <c r="I3098" s="29">
        <v>43982</v>
      </c>
      <c r="J3098" s="13" t="s">
        <v>50</v>
      </c>
      <c r="K3098" s="13" t="s">
        <v>5163</v>
      </c>
      <c r="L3098" s="13" t="s">
        <v>82</v>
      </c>
      <c r="M3098" s="13" t="s">
        <v>1173</v>
      </c>
      <c r="N3098" s="13" t="s">
        <v>99</v>
      </c>
      <c r="O3098" s="13" t="s">
        <v>1174</v>
      </c>
      <c r="P3098" s="13" t="s">
        <v>1175</v>
      </c>
      <c r="Q3098" s="13" t="s">
        <v>5121</v>
      </c>
      <c r="R3098" s="13" t="s">
        <v>30</v>
      </c>
      <c r="S3098" s="13" t="s">
        <v>2751</v>
      </c>
      <c r="T3098" s="13" t="s">
        <v>5122</v>
      </c>
      <c r="U3098" s="33">
        <v>22.32</v>
      </c>
      <c r="V3098" s="15">
        <v>4</v>
      </c>
      <c r="W3098" s="14">
        <v>0.5</v>
      </c>
      <c r="X3098" s="33">
        <v>1.1000000000000001</v>
      </c>
      <c r="Y3098" s="33">
        <v>-17.04</v>
      </c>
      <c r="Z3098" s="14">
        <f t="shared" si="195"/>
        <v>-0.76344086021505375</v>
      </c>
      <c r="AA3098" s="13" t="s">
        <v>88</v>
      </c>
      <c r="AB3098" s="33">
        <v>11.16</v>
      </c>
      <c r="AC3098" s="33">
        <v>27.1</v>
      </c>
    </row>
    <row r="3099" spans="2:29" x14ac:dyDescent="0.3">
      <c r="B3099" s="19"/>
      <c r="D3099" s="13" t="s">
        <v>9202</v>
      </c>
      <c r="E3099" s="29">
        <v>44031</v>
      </c>
      <c r="F3099" s="29" t="str">
        <f t="shared" si="192"/>
        <v>Sun</v>
      </c>
      <c r="G3099" s="29" t="str">
        <f t="shared" si="193"/>
        <v>Jul</v>
      </c>
      <c r="H3099" s="34">
        <f t="shared" si="194"/>
        <v>2020</v>
      </c>
      <c r="I3099" s="29">
        <v>44036</v>
      </c>
      <c r="J3099" s="13" t="s">
        <v>50</v>
      </c>
      <c r="K3099" s="13" t="s">
        <v>4891</v>
      </c>
      <c r="L3099" s="13" t="s">
        <v>24</v>
      </c>
      <c r="M3099" s="13" t="s">
        <v>135</v>
      </c>
      <c r="N3099" s="13" t="s">
        <v>136</v>
      </c>
      <c r="O3099" s="13" t="s">
        <v>27</v>
      </c>
      <c r="P3099" s="13" t="s">
        <v>28</v>
      </c>
      <c r="Q3099" s="13" t="s">
        <v>2603</v>
      </c>
      <c r="R3099" s="13" t="s">
        <v>40</v>
      </c>
      <c r="S3099" s="13" t="s">
        <v>67</v>
      </c>
      <c r="T3099" s="13" t="s">
        <v>2604</v>
      </c>
      <c r="U3099" s="33">
        <v>74.910000000000011</v>
      </c>
      <c r="V3099" s="15">
        <v>1</v>
      </c>
      <c r="W3099" s="14">
        <v>0.5</v>
      </c>
      <c r="X3099" s="33">
        <v>7.49</v>
      </c>
      <c r="Y3099" s="33">
        <v>-70.440000000000012</v>
      </c>
      <c r="Z3099" s="14">
        <f t="shared" si="195"/>
        <v>-0.94032839407288749</v>
      </c>
      <c r="AA3099" s="13" t="s">
        <v>60</v>
      </c>
      <c r="AB3099" s="33">
        <v>37.455000000000005</v>
      </c>
      <c r="AC3099" s="33">
        <v>100.40500000000002</v>
      </c>
    </row>
    <row r="3100" spans="2:29" x14ac:dyDescent="0.3">
      <c r="B3100" s="19"/>
      <c r="D3100" s="13" t="s">
        <v>9203</v>
      </c>
      <c r="E3100" s="29">
        <v>43438</v>
      </c>
      <c r="F3100" s="29" t="str">
        <f t="shared" si="192"/>
        <v>Tue</v>
      </c>
      <c r="G3100" s="29" t="str">
        <f t="shared" si="193"/>
        <v>Dec</v>
      </c>
      <c r="H3100" s="34">
        <f t="shared" si="194"/>
        <v>2018</v>
      </c>
      <c r="I3100" s="29">
        <v>43443</v>
      </c>
      <c r="J3100" s="13" t="s">
        <v>50</v>
      </c>
      <c r="K3100" s="13" t="s">
        <v>5843</v>
      </c>
      <c r="L3100" s="13" t="s">
        <v>24</v>
      </c>
      <c r="M3100" s="13" t="s">
        <v>858</v>
      </c>
      <c r="N3100" s="13" t="s">
        <v>859</v>
      </c>
      <c r="O3100" s="13" t="s">
        <v>54</v>
      </c>
      <c r="P3100" s="13" t="s">
        <v>55</v>
      </c>
      <c r="Q3100" s="13" t="s">
        <v>4892</v>
      </c>
      <c r="R3100" s="13" t="s">
        <v>30</v>
      </c>
      <c r="S3100" s="13" t="s">
        <v>2751</v>
      </c>
      <c r="T3100" s="13" t="s">
        <v>4893</v>
      </c>
      <c r="U3100" s="33">
        <v>46.555199999999999</v>
      </c>
      <c r="V3100" s="15">
        <v>8</v>
      </c>
      <c r="W3100" s="14">
        <v>0.47000000000000003</v>
      </c>
      <c r="X3100" s="33">
        <v>2.2200000000000002</v>
      </c>
      <c r="Y3100" s="33">
        <v>-27.364799999999999</v>
      </c>
      <c r="Z3100" s="14">
        <f t="shared" si="195"/>
        <v>-0.58779255593360136</v>
      </c>
      <c r="AA3100" s="13" t="s">
        <v>88</v>
      </c>
      <c r="AB3100" s="33">
        <v>21.880944</v>
      </c>
      <c r="AC3100" s="33">
        <v>49.819056000000003</v>
      </c>
    </row>
    <row r="3101" spans="2:29" x14ac:dyDescent="0.3">
      <c r="B3101" s="19"/>
      <c r="D3101" s="13" t="s">
        <v>9204</v>
      </c>
      <c r="E3101" s="29">
        <v>44163</v>
      </c>
      <c r="F3101" s="29" t="str">
        <f t="shared" si="192"/>
        <v>Sat</v>
      </c>
      <c r="G3101" s="29" t="str">
        <f t="shared" si="193"/>
        <v>Nov</v>
      </c>
      <c r="H3101" s="34">
        <f t="shared" si="194"/>
        <v>2020</v>
      </c>
      <c r="I3101" s="29">
        <v>44167</v>
      </c>
      <c r="J3101" s="13" t="s">
        <v>50</v>
      </c>
      <c r="K3101" s="13" t="s">
        <v>4083</v>
      </c>
      <c r="L3101" s="13" t="s">
        <v>24</v>
      </c>
      <c r="M3101" s="13" t="s">
        <v>1308</v>
      </c>
      <c r="N3101" s="13" t="s">
        <v>1309</v>
      </c>
      <c r="O3101" s="13" t="s">
        <v>114</v>
      </c>
      <c r="P3101" s="13" t="s">
        <v>55</v>
      </c>
      <c r="Q3101" s="13" t="s">
        <v>3298</v>
      </c>
      <c r="R3101" s="13" t="s">
        <v>57</v>
      </c>
      <c r="S3101" s="13" t="s">
        <v>58</v>
      </c>
      <c r="T3101" s="13" t="s">
        <v>3299</v>
      </c>
      <c r="U3101" s="33">
        <v>151.91999999999999</v>
      </c>
      <c r="V3101" s="15">
        <v>2</v>
      </c>
      <c r="W3101" s="14">
        <v>0</v>
      </c>
      <c r="X3101" s="33">
        <v>14.15</v>
      </c>
      <c r="Y3101" s="33">
        <v>65.28</v>
      </c>
      <c r="Z3101" s="14">
        <f t="shared" si="195"/>
        <v>0.42969984202211697</v>
      </c>
      <c r="AA3101" s="13" t="s">
        <v>88</v>
      </c>
      <c r="AB3101" s="33">
        <v>0</v>
      </c>
      <c r="AC3101" s="33">
        <v>72.489999999999981</v>
      </c>
    </row>
    <row r="3102" spans="2:29" x14ac:dyDescent="0.3">
      <c r="B3102" s="19"/>
      <c r="D3102" s="13" t="s">
        <v>9205</v>
      </c>
      <c r="E3102" s="29">
        <v>43022</v>
      </c>
      <c r="F3102" s="29" t="str">
        <f t="shared" si="192"/>
        <v>Sat</v>
      </c>
      <c r="G3102" s="29" t="str">
        <f t="shared" si="193"/>
        <v>Oct</v>
      </c>
      <c r="H3102" s="34">
        <f t="shared" si="194"/>
        <v>2017</v>
      </c>
      <c r="I3102" s="29">
        <v>43028</v>
      </c>
      <c r="J3102" s="13" t="s">
        <v>50</v>
      </c>
      <c r="K3102" s="13" t="s">
        <v>1034</v>
      </c>
      <c r="L3102" s="13" t="s">
        <v>36</v>
      </c>
      <c r="M3102" s="13" t="s">
        <v>531</v>
      </c>
      <c r="N3102" s="13" t="s">
        <v>187</v>
      </c>
      <c r="O3102" s="13" t="s">
        <v>27</v>
      </c>
      <c r="P3102" s="13" t="s">
        <v>28</v>
      </c>
      <c r="Q3102" s="13" t="s">
        <v>1035</v>
      </c>
      <c r="R3102" s="13" t="s">
        <v>40</v>
      </c>
      <c r="S3102" s="13" t="s">
        <v>41</v>
      </c>
      <c r="T3102" s="13" t="s">
        <v>1036</v>
      </c>
      <c r="U3102" s="33">
        <v>845.46</v>
      </c>
      <c r="V3102" s="15">
        <v>6</v>
      </c>
      <c r="W3102" s="14">
        <v>0</v>
      </c>
      <c r="X3102" s="33">
        <v>131.69999999999999</v>
      </c>
      <c r="Y3102" s="33">
        <v>92.88</v>
      </c>
      <c r="Z3102" s="14">
        <f t="shared" si="195"/>
        <v>0.10985735575899509</v>
      </c>
      <c r="AA3102" s="13" t="s">
        <v>266</v>
      </c>
      <c r="AB3102" s="33">
        <v>0</v>
      </c>
      <c r="AC3102" s="33">
        <v>620.88</v>
      </c>
    </row>
    <row r="3103" spans="2:29" x14ac:dyDescent="0.3">
      <c r="B3103" s="19"/>
      <c r="D3103" s="13" t="s">
        <v>9206</v>
      </c>
      <c r="E3103" s="29">
        <v>43022</v>
      </c>
      <c r="F3103" s="29" t="str">
        <f t="shared" si="192"/>
        <v>Sat</v>
      </c>
      <c r="G3103" s="29" t="str">
        <f t="shared" si="193"/>
        <v>Oct</v>
      </c>
      <c r="H3103" s="34">
        <f t="shared" si="194"/>
        <v>2017</v>
      </c>
      <c r="I3103" s="29">
        <v>43028</v>
      </c>
      <c r="J3103" s="13" t="s">
        <v>50</v>
      </c>
      <c r="K3103" s="13" t="s">
        <v>1034</v>
      </c>
      <c r="L3103" s="13" t="s">
        <v>36</v>
      </c>
      <c r="M3103" s="13" t="s">
        <v>531</v>
      </c>
      <c r="N3103" s="13" t="s">
        <v>187</v>
      </c>
      <c r="O3103" s="13" t="s">
        <v>27</v>
      </c>
      <c r="P3103" s="13" t="s">
        <v>28</v>
      </c>
      <c r="Q3103" s="13" t="s">
        <v>2721</v>
      </c>
      <c r="R3103" s="13" t="s">
        <v>57</v>
      </c>
      <c r="S3103" s="13" t="s">
        <v>121</v>
      </c>
      <c r="T3103" s="13" t="s">
        <v>2722</v>
      </c>
      <c r="U3103" s="33">
        <v>112.19999999999997</v>
      </c>
      <c r="V3103" s="15">
        <v>1</v>
      </c>
      <c r="W3103" s="14">
        <v>0</v>
      </c>
      <c r="X3103" s="33">
        <v>11.06</v>
      </c>
      <c r="Y3103" s="33">
        <v>47.099999999999994</v>
      </c>
      <c r="Z3103" s="14">
        <f t="shared" si="195"/>
        <v>0.41978609625668456</v>
      </c>
      <c r="AA3103" s="13" t="s">
        <v>266</v>
      </c>
      <c r="AB3103" s="33">
        <v>0</v>
      </c>
      <c r="AC3103" s="33">
        <v>54.039999999999978</v>
      </c>
    </row>
    <row r="3104" spans="2:29" x14ac:dyDescent="0.3">
      <c r="B3104" s="19"/>
      <c r="D3104" s="13" t="s">
        <v>9207</v>
      </c>
      <c r="E3104" s="29">
        <v>43022</v>
      </c>
      <c r="F3104" s="29" t="str">
        <f t="shared" si="192"/>
        <v>Sat</v>
      </c>
      <c r="G3104" s="29" t="str">
        <f t="shared" si="193"/>
        <v>Oct</v>
      </c>
      <c r="H3104" s="34">
        <f t="shared" si="194"/>
        <v>2017</v>
      </c>
      <c r="I3104" s="29">
        <v>43028</v>
      </c>
      <c r="J3104" s="13" t="s">
        <v>50</v>
      </c>
      <c r="K3104" s="13" t="s">
        <v>1034</v>
      </c>
      <c r="L3104" s="13" t="s">
        <v>36</v>
      </c>
      <c r="M3104" s="13" t="s">
        <v>531</v>
      </c>
      <c r="N3104" s="13" t="s">
        <v>187</v>
      </c>
      <c r="O3104" s="13" t="s">
        <v>27</v>
      </c>
      <c r="P3104" s="13" t="s">
        <v>28</v>
      </c>
      <c r="Q3104" s="13" t="s">
        <v>4150</v>
      </c>
      <c r="R3104" s="13" t="s">
        <v>30</v>
      </c>
      <c r="S3104" s="13" t="s">
        <v>1121</v>
      </c>
      <c r="T3104" s="13" t="s">
        <v>4151</v>
      </c>
      <c r="U3104" s="33">
        <v>29.04</v>
      </c>
      <c r="V3104" s="15">
        <v>2</v>
      </c>
      <c r="W3104" s="14">
        <v>0</v>
      </c>
      <c r="X3104" s="33">
        <v>2.87</v>
      </c>
      <c r="Y3104" s="33">
        <v>8.3999999999999986</v>
      </c>
      <c r="Z3104" s="14">
        <f t="shared" si="195"/>
        <v>0.28925619834710742</v>
      </c>
      <c r="AA3104" s="13" t="s">
        <v>266</v>
      </c>
      <c r="AB3104" s="33">
        <v>0</v>
      </c>
      <c r="AC3104" s="33">
        <v>17.77</v>
      </c>
    </row>
    <row r="3105" spans="2:29" x14ac:dyDescent="0.3">
      <c r="B3105" s="19"/>
      <c r="D3105" s="13" t="s">
        <v>9208</v>
      </c>
      <c r="E3105" s="29">
        <v>43022</v>
      </c>
      <c r="F3105" s="29" t="str">
        <f t="shared" si="192"/>
        <v>Sat</v>
      </c>
      <c r="G3105" s="29" t="str">
        <f t="shared" si="193"/>
        <v>Oct</v>
      </c>
      <c r="H3105" s="34">
        <f t="shared" si="194"/>
        <v>2017</v>
      </c>
      <c r="I3105" s="29">
        <v>43028</v>
      </c>
      <c r="J3105" s="13" t="s">
        <v>50</v>
      </c>
      <c r="K3105" s="13" t="s">
        <v>1034</v>
      </c>
      <c r="L3105" s="13" t="s">
        <v>36</v>
      </c>
      <c r="M3105" s="13" t="s">
        <v>531</v>
      </c>
      <c r="N3105" s="13" t="s">
        <v>187</v>
      </c>
      <c r="O3105" s="13" t="s">
        <v>27</v>
      </c>
      <c r="P3105" s="13" t="s">
        <v>28</v>
      </c>
      <c r="Q3105" s="13" t="s">
        <v>5789</v>
      </c>
      <c r="R3105" s="13" t="s">
        <v>30</v>
      </c>
      <c r="S3105" s="13" t="s">
        <v>1789</v>
      </c>
      <c r="T3105" s="13" t="s">
        <v>5790</v>
      </c>
      <c r="U3105" s="33">
        <v>22.740000000000002</v>
      </c>
      <c r="V3105" s="15">
        <v>2</v>
      </c>
      <c r="W3105" s="14">
        <v>0</v>
      </c>
      <c r="X3105" s="33">
        <v>2.5499999999999998</v>
      </c>
      <c r="Y3105" s="33">
        <v>4.32</v>
      </c>
      <c r="Z3105" s="14">
        <f t="shared" si="195"/>
        <v>0.18997361477572558</v>
      </c>
      <c r="AA3105" s="13" t="s">
        <v>266</v>
      </c>
      <c r="AB3105" s="33">
        <v>0</v>
      </c>
      <c r="AC3105" s="33">
        <v>15.870000000000001</v>
      </c>
    </row>
    <row r="3106" spans="2:29" x14ac:dyDescent="0.3">
      <c r="B3106" s="19"/>
      <c r="D3106" s="13" t="s">
        <v>9209</v>
      </c>
      <c r="E3106" s="29">
        <v>43709</v>
      </c>
      <c r="F3106" s="29" t="str">
        <f t="shared" si="192"/>
        <v>Sun</v>
      </c>
      <c r="G3106" s="29" t="str">
        <f t="shared" si="193"/>
        <v>Sep</v>
      </c>
      <c r="H3106" s="34">
        <f t="shared" si="194"/>
        <v>2019</v>
      </c>
      <c r="I3106" s="29">
        <v>43715</v>
      </c>
      <c r="J3106" s="13" t="s">
        <v>50</v>
      </c>
      <c r="K3106" s="13" t="s">
        <v>5115</v>
      </c>
      <c r="L3106" s="13" t="s">
        <v>36</v>
      </c>
      <c r="M3106" s="13" t="s">
        <v>112</v>
      </c>
      <c r="N3106" s="13" t="s">
        <v>113</v>
      </c>
      <c r="O3106" s="13" t="s">
        <v>114</v>
      </c>
      <c r="P3106" s="13" t="s">
        <v>55</v>
      </c>
      <c r="Q3106" s="13" t="s">
        <v>4130</v>
      </c>
      <c r="R3106" s="13" t="s">
        <v>30</v>
      </c>
      <c r="S3106" s="13" t="s">
        <v>1567</v>
      </c>
      <c r="T3106" s="13" t="s">
        <v>4131</v>
      </c>
      <c r="U3106" s="33">
        <v>156.15</v>
      </c>
      <c r="V3106" s="15">
        <v>5</v>
      </c>
      <c r="W3106" s="14">
        <v>0</v>
      </c>
      <c r="X3106" s="33">
        <v>6.04</v>
      </c>
      <c r="Y3106" s="33">
        <v>42.15</v>
      </c>
      <c r="Z3106" s="14">
        <f t="shared" si="195"/>
        <v>0.26993275696445723</v>
      </c>
      <c r="AA3106" s="13" t="s">
        <v>88</v>
      </c>
      <c r="AB3106" s="33">
        <v>0</v>
      </c>
      <c r="AC3106" s="33">
        <v>107.96000000000001</v>
      </c>
    </row>
    <row r="3107" spans="2:29" x14ac:dyDescent="0.3">
      <c r="B3107" s="19"/>
      <c r="D3107" s="13" t="s">
        <v>9210</v>
      </c>
      <c r="E3107" s="29">
        <v>43709</v>
      </c>
      <c r="F3107" s="29" t="str">
        <f t="shared" si="192"/>
        <v>Sun</v>
      </c>
      <c r="G3107" s="29" t="str">
        <f t="shared" si="193"/>
        <v>Sep</v>
      </c>
      <c r="H3107" s="34">
        <f t="shared" si="194"/>
        <v>2019</v>
      </c>
      <c r="I3107" s="29">
        <v>43715</v>
      </c>
      <c r="J3107" s="13" t="s">
        <v>50</v>
      </c>
      <c r="K3107" s="13" t="s">
        <v>5115</v>
      </c>
      <c r="L3107" s="13" t="s">
        <v>36</v>
      </c>
      <c r="M3107" s="13" t="s">
        <v>112</v>
      </c>
      <c r="N3107" s="13" t="s">
        <v>113</v>
      </c>
      <c r="O3107" s="13" t="s">
        <v>114</v>
      </c>
      <c r="P3107" s="13" t="s">
        <v>55</v>
      </c>
      <c r="Q3107" s="13" t="s">
        <v>5878</v>
      </c>
      <c r="R3107" s="13" t="s">
        <v>30</v>
      </c>
      <c r="S3107" s="13" t="s">
        <v>2177</v>
      </c>
      <c r="T3107" s="13" t="s">
        <v>5879</v>
      </c>
      <c r="U3107" s="33">
        <v>27.599999999999998</v>
      </c>
      <c r="V3107" s="15">
        <v>2</v>
      </c>
      <c r="W3107" s="14">
        <v>0</v>
      </c>
      <c r="X3107" s="33">
        <v>2</v>
      </c>
      <c r="Y3107" s="33">
        <v>6.3000000000000007</v>
      </c>
      <c r="Z3107" s="14">
        <f t="shared" si="195"/>
        <v>0.22826086956521743</v>
      </c>
      <c r="AA3107" s="13" t="s">
        <v>88</v>
      </c>
      <c r="AB3107" s="33">
        <v>0</v>
      </c>
      <c r="AC3107" s="33">
        <v>19.299999999999997</v>
      </c>
    </row>
    <row r="3108" spans="2:29" x14ac:dyDescent="0.3">
      <c r="B3108" s="19"/>
      <c r="D3108" s="13" t="s">
        <v>9211</v>
      </c>
      <c r="E3108" s="29">
        <v>43690</v>
      </c>
      <c r="F3108" s="29" t="str">
        <f t="shared" si="192"/>
        <v>Tue</v>
      </c>
      <c r="G3108" s="29" t="str">
        <f t="shared" si="193"/>
        <v>Aug</v>
      </c>
      <c r="H3108" s="34">
        <f t="shared" si="194"/>
        <v>2019</v>
      </c>
      <c r="I3108" s="29">
        <v>43697</v>
      </c>
      <c r="J3108" s="13" t="s">
        <v>50</v>
      </c>
      <c r="K3108" s="13" t="s">
        <v>2508</v>
      </c>
      <c r="L3108" s="13" t="s">
        <v>36</v>
      </c>
      <c r="M3108" s="13" t="s">
        <v>1842</v>
      </c>
      <c r="N3108" s="13" t="s">
        <v>252</v>
      </c>
      <c r="O3108" s="13" t="s">
        <v>27</v>
      </c>
      <c r="P3108" s="13" t="s">
        <v>28</v>
      </c>
      <c r="Q3108" s="13" t="s">
        <v>1709</v>
      </c>
      <c r="R3108" s="13" t="s">
        <v>57</v>
      </c>
      <c r="S3108" s="13" t="s">
        <v>86</v>
      </c>
      <c r="T3108" s="13" t="s">
        <v>1710</v>
      </c>
      <c r="U3108" s="33">
        <v>650.70000000000005</v>
      </c>
      <c r="V3108" s="15">
        <v>5</v>
      </c>
      <c r="W3108" s="14">
        <v>0</v>
      </c>
      <c r="X3108" s="33">
        <v>42.11</v>
      </c>
      <c r="Y3108" s="33">
        <v>45.45</v>
      </c>
      <c r="Z3108" s="14">
        <f t="shared" si="195"/>
        <v>6.9847856154910098E-2</v>
      </c>
      <c r="AA3108" s="13" t="s">
        <v>88</v>
      </c>
      <c r="AB3108" s="33">
        <v>0</v>
      </c>
      <c r="AC3108" s="33">
        <v>563.14</v>
      </c>
    </row>
    <row r="3109" spans="2:29" x14ac:dyDescent="0.3">
      <c r="B3109" s="19"/>
      <c r="D3109" s="13" t="s">
        <v>9212</v>
      </c>
      <c r="E3109" s="29">
        <v>43690</v>
      </c>
      <c r="F3109" s="29" t="str">
        <f t="shared" si="192"/>
        <v>Tue</v>
      </c>
      <c r="G3109" s="29" t="str">
        <f t="shared" si="193"/>
        <v>Aug</v>
      </c>
      <c r="H3109" s="34">
        <f t="shared" si="194"/>
        <v>2019</v>
      </c>
      <c r="I3109" s="29">
        <v>43697</v>
      </c>
      <c r="J3109" s="13" t="s">
        <v>50</v>
      </c>
      <c r="K3109" s="13" t="s">
        <v>2508</v>
      </c>
      <c r="L3109" s="13" t="s">
        <v>36</v>
      </c>
      <c r="M3109" s="13" t="s">
        <v>1842</v>
      </c>
      <c r="N3109" s="13" t="s">
        <v>252</v>
      </c>
      <c r="O3109" s="13" t="s">
        <v>27</v>
      </c>
      <c r="P3109" s="13" t="s">
        <v>28</v>
      </c>
      <c r="Q3109" s="13" t="s">
        <v>3319</v>
      </c>
      <c r="R3109" s="13" t="s">
        <v>40</v>
      </c>
      <c r="S3109" s="13" t="s">
        <v>906</v>
      </c>
      <c r="T3109" s="13" t="s">
        <v>3320</v>
      </c>
      <c r="U3109" s="33">
        <v>205.56000000000003</v>
      </c>
      <c r="V3109" s="15">
        <v>4</v>
      </c>
      <c r="W3109" s="14">
        <v>0</v>
      </c>
      <c r="X3109" s="33">
        <v>23.86</v>
      </c>
      <c r="Y3109" s="33">
        <v>57.480000000000004</v>
      </c>
      <c r="Z3109" s="14">
        <f t="shared" si="195"/>
        <v>0.279626386456509</v>
      </c>
      <c r="AA3109" s="13" t="s">
        <v>88</v>
      </c>
      <c r="AB3109" s="33">
        <v>0</v>
      </c>
      <c r="AC3109" s="33">
        <v>124.22000000000004</v>
      </c>
    </row>
    <row r="3110" spans="2:29" x14ac:dyDescent="0.3">
      <c r="B3110" s="19"/>
      <c r="D3110" s="13" t="s">
        <v>9213</v>
      </c>
      <c r="E3110" s="29">
        <v>43690</v>
      </c>
      <c r="F3110" s="29" t="str">
        <f t="shared" si="192"/>
        <v>Tue</v>
      </c>
      <c r="G3110" s="29" t="str">
        <f t="shared" si="193"/>
        <v>Aug</v>
      </c>
      <c r="H3110" s="34">
        <f t="shared" si="194"/>
        <v>2019</v>
      </c>
      <c r="I3110" s="29">
        <v>43697</v>
      </c>
      <c r="J3110" s="13" t="s">
        <v>50</v>
      </c>
      <c r="K3110" s="13" t="s">
        <v>2508</v>
      </c>
      <c r="L3110" s="13" t="s">
        <v>36</v>
      </c>
      <c r="M3110" s="13" t="s">
        <v>1842</v>
      </c>
      <c r="N3110" s="13" t="s">
        <v>252</v>
      </c>
      <c r="O3110" s="13" t="s">
        <v>27</v>
      </c>
      <c r="P3110" s="13" t="s">
        <v>28</v>
      </c>
      <c r="Q3110" s="13" t="s">
        <v>2763</v>
      </c>
      <c r="R3110" s="13" t="s">
        <v>30</v>
      </c>
      <c r="S3110" s="13" t="s">
        <v>1607</v>
      </c>
      <c r="T3110" s="13" t="s">
        <v>2764</v>
      </c>
      <c r="U3110" s="33">
        <v>202.8</v>
      </c>
      <c r="V3110" s="15">
        <v>5</v>
      </c>
      <c r="W3110" s="14">
        <v>0</v>
      </c>
      <c r="X3110" s="33">
        <v>16.59</v>
      </c>
      <c r="Y3110" s="33">
        <v>66.899999999999991</v>
      </c>
      <c r="Z3110" s="14">
        <f t="shared" si="195"/>
        <v>0.32988165680473369</v>
      </c>
      <c r="AA3110" s="13" t="s">
        <v>88</v>
      </c>
      <c r="AB3110" s="33">
        <v>0</v>
      </c>
      <c r="AC3110" s="33">
        <v>119.31000000000002</v>
      </c>
    </row>
    <row r="3111" spans="2:29" x14ac:dyDescent="0.3">
      <c r="B3111" s="19"/>
      <c r="D3111" s="13" t="s">
        <v>9214</v>
      </c>
      <c r="E3111" s="29">
        <v>43690</v>
      </c>
      <c r="F3111" s="29" t="str">
        <f t="shared" si="192"/>
        <v>Tue</v>
      </c>
      <c r="G3111" s="29" t="str">
        <f t="shared" si="193"/>
        <v>Aug</v>
      </c>
      <c r="H3111" s="34">
        <f t="shared" si="194"/>
        <v>2019</v>
      </c>
      <c r="I3111" s="29">
        <v>43697</v>
      </c>
      <c r="J3111" s="13" t="s">
        <v>50</v>
      </c>
      <c r="K3111" s="13" t="s">
        <v>2508</v>
      </c>
      <c r="L3111" s="13" t="s">
        <v>36</v>
      </c>
      <c r="M3111" s="13" t="s">
        <v>1842</v>
      </c>
      <c r="N3111" s="13" t="s">
        <v>252</v>
      </c>
      <c r="O3111" s="13" t="s">
        <v>27</v>
      </c>
      <c r="P3111" s="13" t="s">
        <v>28</v>
      </c>
      <c r="Q3111" s="13" t="s">
        <v>2300</v>
      </c>
      <c r="R3111" s="13" t="s">
        <v>40</v>
      </c>
      <c r="S3111" s="13" t="s">
        <v>41</v>
      </c>
      <c r="T3111" s="13" t="s">
        <v>2301</v>
      </c>
      <c r="U3111" s="33">
        <v>401.76000000000005</v>
      </c>
      <c r="V3111" s="15">
        <v>3</v>
      </c>
      <c r="W3111" s="14">
        <v>0</v>
      </c>
      <c r="X3111" s="33">
        <v>14.09</v>
      </c>
      <c r="Y3111" s="33">
        <v>164.70000000000002</v>
      </c>
      <c r="Z3111" s="14">
        <f t="shared" si="195"/>
        <v>0.40994623655913975</v>
      </c>
      <c r="AA3111" s="13" t="s">
        <v>88</v>
      </c>
      <c r="AB3111" s="33">
        <v>0</v>
      </c>
      <c r="AC3111" s="33">
        <v>222.97000000000006</v>
      </c>
    </row>
    <row r="3112" spans="2:29" x14ac:dyDescent="0.3">
      <c r="B3112" s="19"/>
      <c r="D3112" s="13" t="s">
        <v>9215</v>
      </c>
      <c r="E3112" s="29">
        <v>43690</v>
      </c>
      <c r="F3112" s="29" t="str">
        <f t="shared" si="192"/>
        <v>Tue</v>
      </c>
      <c r="G3112" s="29" t="str">
        <f t="shared" si="193"/>
        <v>Aug</v>
      </c>
      <c r="H3112" s="34">
        <f t="shared" si="194"/>
        <v>2019</v>
      </c>
      <c r="I3112" s="29">
        <v>43697</v>
      </c>
      <c r="J3112" s="13" t="s">
        <v>50</v>
      </c>
      <c r="K3112" s="13" t="s">
        <v>2508</v>
      </c>
      <c r="L3112" s="13" t="s">
        <v>36</v>
      </c>
      <c r="M3112" s="13" t="s">
        <v>1842</v>
      </c>
      <c r="N3112" s="13" t="s">
        <v>252</v>
      </c>
      <c r="O3112" s="13" t="s">
        <v>27</v>
      </c>
      <c r="P3112" s="13" t="s">
        <v>28</v>
      </c>
      <c r="Q3112" s="13" t="s">
        <v>710</v>
      </c>
      <c r="R3112" s="13" t="s">
        <v>40</v>
      </c>
      <c r="S3112" s="13" t="s">
        <v>41</v>
      </c>
      <c r="T3112" s="13" t="s">
        <v>711</v>
      </c>
      <c r="U3112" s="33">
        <v>275.13</v>
      </c>
      <c r="V3112" s="15">
        <v>3</v>
      </c>
      <c r="W3112" s="14">
        <v>0</v>
      </c>
      <c r="X3112" s="33">
        <v>10.94</v>
      </c>
      <c r="Y3112" s="33">
        <v>16.47</v>
      </c>
      <c r="Z3112" s="14">
        <f t="shared" si="195"/>
        <v>5.986261040235525E-2</v>
      </c>
      <c r="AA3112" s="13" t="s">
        <v>88</v>
      </c>
      <c r="AB3112" s="33">
        <v>0</v>
      </c>
      <c r="AC3112" s="33">
        <v>247.72</v>
      </c>
    </row>
    <row r="3113" spans="2:29" x14ac:dyDescent="0.3">
      <c r="B3113" s="19"/>
      <c r="D3113" s="13" t="s">
        <v>9216</v>
      </c>
      <c r="E3113" s="29">
        <v>43690</v>
      </c>
      <c r="F3113" s="29" t="str">
        <f t="shared" si="192"/>
        <v>Tue</v>
      </c>
      <c r="G3113" s="29" t="str">
        <f t="shared" si="193"/>
        <v>Aug</v>
      </c>
      <c r="H3113" s="34">
        <f t="shared" si="194"/>
        <v>2019</v>
      </c>
      <c r="I3113" s="29">
        <v>43697</v>
      </c>
      <c r="J3113" s="13" t="s">
        <v>50</v>
      </c>
      <c r="K3113" s="13" t="s">
        <v>2508</v>
      </c>
      <c r="L3113" s="13" t="s">
        <v>36</v>
      </c>
      <c r="M3113" s="13" t="s">
        <v>1842</v>
      </c>
      <c r="N3113" s="13" t="s">
        <v>252</v>
      </c>
      <c r="O3113" s="13" t="s">
        <v>27</v>
      </c>
      <c r="P3113" s="13" t="s">
        <v>28</v>
      </c>
      <c r="Q3113" s="13" t="s">
        <v>5236</v>
      </c>
      <c r="R3113" s="13" t="s">
        <v>30</v>
      </c>
      <c r="S3113" s="13" t="s">
        <v>2177</v>
      </c>
      <c r="T3113" s="13" t="s">
        <v>5237</v>
      </c>
      <c r="U3113" s="33">
        <v>33.39</v>
      </c>
      <c r="V3113" s="15">
        <v>3</v>
      </c>
      <c r="W3113" s="14">
        <v>0</v>
      </c>
      <c r="X3113" s="33">
        <v>3.33</v>
      </c>
      <c r="Y3113" s="33">
        <v>2.25</v>
      </c>
      <c r="Z3113" s="14">
        <f t="shared" si="195"/>
        <v>6.7385444743935305E-2</v>
      </c>
      <c r="AA3113" s="13" t="s">
        <v>88</v>
      </c>
      <c r="AB3113" s="33">
        <v>0</v>
      </c>
      <c r="AC3113" s="33">
        <v>27.810000000000002</v>
      </c>
    </row>
    <row r="3114" spans="2:29" x14ac:dyDescent="0.3">
      <c r="B3114" s="19"/>
      <c r="D3114" s="13" t="s">
        <v>9217</v>
      </c>
      <c r="E3114" s="29">
        <v>43690</v>
      </c>
      <c r="F3114" s="29" t="str">
        <f t="shared" ref="F3114:F3177" si="196">TEXT(E3114,"ddd")</f>
        <v>Tue</v>
      </c>
      <c r="G3114" s="29" t="str">
        <f t="shared" ref="G3114:G3177" si="197">TEXT(E3114,"mmm")</f>
        <v>Aug</v>
      </c>
      <c r="H3114" s="34">
        <f t="shared" si="194"/>
        <v>2019</v>
      </c>
      <c r="I3114" s="29">
        <v>43697</v>
      </c>
      <c r="J3114" s="13" t="s">
        <v>50</v>
      </c>
      <c r="K3114" s="13" t="s">
        <v>2508</v>
      </c>
      <c r="L3114" s="13" t="s">
        <v>36</v>
      </c>
      <c r="M3114" s="13" t="s">
        <v>1842</v>
      </c>
      <c r="N3114" s="13" t="s">
        <v>252</v>
      </c>
      <c r="O3114" s="13" t="s">
        <v>27</v>
      </c>
      <c r="P3114" s="13" t="s">
        <v>28</v>
      </c>
      <c r="Q3114" s="13" t="s">
        <v>2769</v>
      </c>
      <c r="R3114" s="13" t="s">
        <v>30</v>
      </c>
      <c r="S3114" s="13" t="s">
        <v>2177</v>
      </c>
      <c r="T3114" s="13" t="s">
        <v>2770</v>
      </c>
      <c r="U3114" s="33">
        <v>47.52</v>
      </c>
      <c r="V3114" s="15">
        <v>4</v>
      </c>
      <c r="W3114" s="14">
        <v>0</v>
      </c>
      <c r="X3114" s="33">
        <v>1.92</v>
      </c>
      <c r="Y3114" s="33">
        <v>19.440000000000001</v>
      </c>
      <c r="Z3114" s="14">
        <f t="shared" si="195"/>
        <v>0.40909090909090912</v>
      </c>
      <c r="AA3114" s="13" t="s">
        <v>88</v>
      </c>
      <c r="AB3114" s="33">
        <v>0</v>
      </c>
      <c r="AC3114" s="33">
        <v>26.16</v>
      </c>
    </row>
    <row r="3115" spans="2:29" x14ac:dyDescent="0.3">
      <c r="B3115" s="19"/>
      <c r="D3115" s="13" t="s">
        <v>9218</v>
      </c>
      <c r="E3115" s="29">
        <v>43690</v>
      </c>
      <c r="F3115" s="29" t="str">
        <f t="shared" si="196"/>
        <v>Tue</v>
      </c>
      <c r="G3115" s="29" t="str">
        <f t="shared" si="197"/>
        <v>Aug</v>
      </c>
      <c r="H3115" s="34">
        <f t="shared" si="194"/>
        <v>2019</v>
      </c>
      <c r="I3115" s="29">
        <v>43697</v>
      </c>
      <c r="J3115" s="13" t="s">
        <v>50</v>
      </c>
      <c r="K3115" s="13" t="s">
        <v>2508</v>
      </c>
      <c r="L3115" s="13" t="s">
        <v>36</v>
      </c>
      <c r="M3115" s="13" t="s">
        <v>1842</v>
      </c>
      <c r="N3115" s="13" t="s">
        <v>252</v>
      </c>
      <c r="O3115" s="13" t="s">
        <v>27</v>
      </c>
      <c r="P3115" s="13" t="s">
        <v>28</v>
      </c>
      <c r="Q3115" s="13" t="s">
        <v>5895</v>
      </c>
      <c r="R3115" s="13" t="s">
        <v>30</v>
      </c>
      <c r="S3115" s="13" t="s">
        <v>2751</v>
      </c>
      <c r="T3115" s="13" t="s">
        <v>5896</v>
      </c>
      <c r="U3115" s="33">
        <v>25.799999999999997</v>
      </c>
      <c r="V3115" s="15">
        <v>2</v>
      </c>
      <c r="W3115" s="14">
        <v>0</v>
      </c>
      <c r="X3115" s="33">
        <v>1.85</v>
      </c>
      <c r="Y3115" s="33">
        <v>9</v>
      </c>
      <c r="Z3115" s="14">
        <f t="shared" si="195"/>
        <v>0.34883720930232565</v>
      </c>
      <c r="AA3115" s="13" t="s">
        <v>88</v>
      </c>
      <c r="AB3115" s="33">
        <v>0</v>
      </c>
      <c r="AC3115" s="33">
        <v>14.949999999999996</v>
      </c>
    </row>
    <row r="3116" spans="2:29" x14ac:dyDescent="0.3">
      <c r="B3116" s="19"/>
      <c r="D3116" s="13" t="s">
        <v>9219</v>
      </c>
      <c r="E3116" s="29">
        <v>43980</v>
      </c>
      <c r="F3116" s="29" t="str">
        <f t="shared" si="196"/>
        <v>Fri</v>
      </c>
      <c r="G3116" s="29" t="str">
        <f t="shared" si="197"/>
        <v>May</v>
      </c>
      <c r="H3116" s="34">
        <f t="shared" si="194"/>
        <v>2020</v>
      </c>
      <c r="I3116" s="29">
        <v>43985</v>
      </c>
      <c r="J3116" s="13" t="s">
        <v>50</v>
      </c>
      <c r="K3116" s="13" t="s">
        <v>2508</v>
      </c>
      <c r="L3116" s="13" t="s">
        <v>36</v>
      </c>
      <c r="M3116" s="13" t="s">
        <v>3982</v>
      </c>
      <c r="N3116" s="13" t="s">
        <v>229</v>
      </c>
      <c r="O3116" s="13" t="s">
        <v>27</v>
      </c>
      <c r="P3116" s="13" t="s">
        <v>28</v>
      </c>
      <c r="Q3116" s="13" t="s">
        <v>2018</v>
      </c>
      <c r="R3116" s="13" t="s">
        <v>57</v>
      </c>
      <c r="S3116" s="13" t="s">
        <v>58</v>
      </c>
      <c r="T3116" s="13" t="s">
        <v>2019</v>
      </c>
      <c r="U3116" s="33">
        <v>219.32999999999996</v>
      </c>
      <c r="V3116" s="15">
        <v>3</v>
      </c>
      <c r="W3116" s="14">
        <v>0</v>
      </c>
      <c r="X3116" s="33">
        <v>15.36</v>
      </c>
      <c r="Y3116" s="33">
        <v>78.929999999999993</v>
      </c>
      <c r="Z3116" s="14">
        <f t="shared" si="195"/>
        <v>0.3598686910135413</v>
      </c>
      <c r="AA3116" s="13" t="s">
        <v>88</v>
      </c>
      <c r="AB3116" s="33">
        <v>0</v>
      </c>
      <c r="AC3116" s="33">
        <v>125.03999999999998</v>
      </c>
    </row>
    <row r="3117" spans="2:29" x14ac:dyDescent="0.3">
      <c r="B3117" s="19"/>
      <c r="D3117" s="13" t="s">
        <v>9220</v>
      </c>
      <c r="E3117" s="29">
        <v>43078</v>
      </c>
      <c r="F3117" s="29" t="str">
        <f t="shared" si="196"/>
        <v>Sat</v>
      </c>
      <c r="G3117" s="29" t="str">
        <f t="shared" si="197"/>
        <v>Dec</v>
      </c>
      <c r="H3117" s="34">
        <f t="shared" si="194"/>
        <v>2017</v>
      </c>
      <c r="I3117" s="29">
        <v>43083</v>
      </c>
      <c r="J3117" s="13" t="s">
        <v>50</v>
      </c>
      <c r="K3117" s="13" t="s">
        <v>962</v>
      </c>
      <c r="L3117" s="13" t="s">
        <v>24</v>
      </c>
      <c r="M3117" s="13" t="s">
        <v>256</v>
      </c>
      <c r="N3117" s="13" t="s">
        <v>256</v>
      </c>
      <c r="O3117" s="13" t="s">
        <v>27</v>
      </c>
      <c r="P3117" s="13" t="s">
        <v>28</v>
      </c>
      <c r="Q3117" s="13" t="s">
        <v>963</v>
      </c>
      <c r="R3117" s="13" t="s">
        <v>57</v>
      </c>
      <c r="S3117" s="13" t="s">
        <v>86</v>
      </c>
      <c r="T3117" s="13" t="s">
        <v>964</v>
      </c>
      <c r="U3117" s="33">
        <v>1773.8999999999999</v>
      </c>
      <c r="V3117" s="15">
        <v>6</v>
      </c>
      <c r="W3117" s="14">
        <v>0</v>
      </c>
      <c r="X3117" s="33">
        <v>140.99</v>
      </c>
      <c r="Y3117" s="33">
        <v>124.01999999999998</v>
      </c>
      <c r="Z3117" s="14">
        <f t="shared" si="195"/>
        <v>6.9913749365804162E-2</v>
      </c>
      <c r="AA3117" s="13" t="s">
        <v>60</v>
      </c>
      <c r="AB3117" s="33">
        <v>0</v>
      </c>
      <c r="AC3117" s="33">
        <v>1508.8899999999999</v>
      </c>
    </row>
    <row r="3118" spans="2:29" x14ac:dyDescent="0.3">
      <c r="B3118" s="19"/>
      <c r="D3118" s="13" t="s">
        <v>9221</v>
      </c>
      <c r="E3118" s="29">
        <v>43046</v>
      </c>
      <c r="F3118" s="29" t="str">
        <f t="shared" si="196"/>
        <v>Tue</v>
      </c>
      <c r="G3118" s="29" t="str">
        <f t="shared" si="197"/>
        <v>Nov</v>
      </c>
      <c r="H3118" s="34">
        <f t="shared" si="194"/>
        <v>2017</v>
      </c>
      <c r="I3118" s="29">
        <v>43052</v>
      </c>
      <c r="J3118" s="13" t="s">
        <v>50</v>
      </c>
      <c r="K3118" s="13" t="s">
        <v>6101</v>
      </c>
      <c r="L3118" s="13" t="s">
        <v>24</v>
      </c>
      <c r="M3118" s="13" t="s">
        <v>157</v>
      </c>
      <c r="N3118" s="13" t="s">
        <v>158</v>
      </c>
      <c r="O3118" s="13" t="s">
        <v>54</v>
      </c>
      <c r="P3118" s="13" t="s">
        <v>55</v>
      </c>
      <c r="Q3118" s="13" t="s">
        <v>1742</v>
      </c>
      <c r="R3118" s="13" t="s">
        <v>57</v>
      </c>
      <c r="S3118" s="13" t="s">
        <v>121</v>
      </c>
      <c r="T3118" s="13" t="s">
        <v>1743</v>
      </c>
      <c r="U3118" s="33">
        <v>22.371300000000002</v>
      </c>
      <c r="V3118" s="15">
        <v>1</v>
      </c>
      <c r="W3118" s="14">
        <v>0.47000000000000003</v>
      </c>
      <c r="X3118" s="33">
        <v>1.08</v>
      </c>
      <c r="Y3118" s="33">
        <v>-13.958700000000004</v>
      </c>
      <c r="Z3118" s="14">
        <f t="shared" si="195"/>
        <v>-0.62395569323195355</v>
      </c>
      <c r="AA3118" s="13" t="s">
        <v>88</v>
      </c>
      <c r="AB3118" s="33">
        <v>10.514511000000001</v>
      </c>
      <c r="AC3118" s="33">
        <v>24.735489000000005</v>
      </c>
    </row>
    <row r="3119" spans="2:29" x14ac:dyDescent="0.3">
      <c r="B3119" s="19"/>
      <c r="D3119" s="13" t="s">
        <v>9222</v>
      </c>
      <c r="E3119" s="29">
        <v>43582</v>
      </c>
      <c r="F3119" s="29" t="str">
        <f t="shared" si="196"/>
        <v>Sat</v>
      </c>
      <c r="G3119" s="29" t="str">
        <f t="shared" si="197"/>
        <v>Apr</v>
      </c>
      <c r="H3119" s="34">
        <f t="shared" si="194"/>
        <v>2019</v>
      </c>
      <c r="I3119" s="29">
        <v>43585</v>
      </c>
      <c r="J3119" s="13" t="s">
        <v>22</v>
      </c>
      <c r="K3119" s="13" t="s">
        <v>1512</v>
      </c>
      <c r="L3119" s="13" t="s">
        <v>24</v>
      </c>
      <c r="M3119" s="13" t="s">
        <v>177</v>
      </c>
      <c r="N3119" s="13" t="s">
        <v>177</v>
      </c>
      <c r="O3119" s="13" t="s">
        <v>178</v>
      </c>
      <c r="P3119" s="13" t="s">
        <v>55</v>
      </c>
      <c r="Q3119" s="13" t="s">
        <v>937</v>
      </c>
      <c r="R3119" s="13" t="s">
        <v>40</v>
      </c>
      <c r="S3119" s="13" t="s">
        <v>67</v>
      </c>
      <c r="T3119" s="13" t="s">
        <v>938</v>
      </c>
      <c r="U3119" s="33">
        <v>1314.45</v>
      </c>
      <c r="V3119" s="15">
        <v>3</v>
      </c>
      <c r="W3119" s="14">
        <v>0</v>
      </c>
      <c r="X3119" s="33">
        <v>85.83</v>
      </c>
      <c r="Y3119" s="33">
        <v>39.42</v>
      </c>
      <c r="Z3119" s="14">
        <f t="shared" si="195"/>
        <v>2.9989729544676481E-2</v>
      </c>
      <c r="AA3119" s="13" t="s">
        <v>88</v>
      </c>
      <c r="AB3119" s="33">
        <v>0</v>
      </c>
      <c r="AC3119" s="33">
        <v>1189.2</v>
      </c>
    </row>
    <row r="3120" spans="2:29" x14ac:dyDescent="0.3">
      <c r="B3120" s="19"/>
      <c r="D3120" s="13" t="s">
        <v>9223</v>
      </c>
      <c r="E3120" s="29">
        <v>43582</v>
      </c>
      <c r="F3120" s="29" t="str">
        <f t="shared" si="196"/>
        <v>Sat</v>
      </c>
      <c r="G3120" s="29" t="str">
        <f t="shared" si="197"/>
        <v>Apr</v>
      </c>
      <c r="H3120" s="34">
        <f t="shared" si="194"/>
        <v>2019</v>
      </c>
      <c r="I3120" s="29">
        <v>43585</v>
      </c>
      <c r="J3120" s="13" t="s">
        <v>22</v>
      </c>
      <c r="K3120" s="13" t="s">
        <v>1512</v>
      </c>
      <c r="L3120" s="13" t="s">
        <v>24</v>
      </c>
      <c r="M3120" s="13" t="s">
        <v>177</v>
      </c>
      <c r="N3120" s="13" t="s">
        <v>177</v>
      </c>
      <c r="O3120" s="13" t="s">
        <v>178</v>
      </c>
      <c r="P3120" s="13" t="s">
        <v>55</v>
      </c>
      <c r="Q3120" s="13" t="s">
        <v>1238</v>
      </c>
      <c r="R3120" s="13" t="s">
        <v>40</v>
      </c>
      <c r="S3120" s="13" t="s">
        <v>41</v>
      </c>
      <c r="T3120" s="13" t="s">
        <v>1239</v>
      </c>
      <c r="U3120" s="33">
        <v>137.16</v>
      </c>
      <c r="V3120" s="15">
        <v>1</v>
      </c>
      <c r="W3120" s="14">
        <v>0</v>
      </c>
      <c r="X3120" s="33">
        <v>8.2799999999999994</v>
      </c>
      <c r="Y3120" s="33">
        <v>31.53</v>
      </c>
      <c r="Z3120" s="14">
        <f t="shared" si="195"/>
        <v>0.2298775153105862</v>
      </c>
      <c r="AA3120" s="13" t="s">
        <v>88</v>
      </c>
      <c r="AB3120" s="33">
        <v>0</v>
      </c>
      <c r="AC3120" s="33">
        <v>97.35</v>
      </c>
    </row>
    <row r="3121" spans="2:29" x14ac:dyDescent="0.3">
      <c r="B3121" s="19"/>
      <c r="D3121" s="13" t="s">
        <v>9224</v>
      </c>
      <c r="E3121" s="29">
        <v>43348</v>
      </c>
      <c r="F3121" s="29" t="str">
        <f t="shared" si="196"/>
        <v>Wed</v>
      </c>
      <c r="G3121" s="29" t="str">
        <f t="shared" si="197"/>
        <v>Sep</v>
      </c>
      <c r="H3121" s="34">
        <f t="shared" si="194"/>
        <v>2018</v>
      </c>
      <c r="I3121" s="29">
        <v>43352</v>
      </c>
      <c r="J3121" s="13" t="s">
        <v>50</v>
      </c>
      <c r="K3121" s="13" t="s">
        <v>881</v>
      </c>
      <c r="L3121" s="13" t="s">
        <v>24</v>
      </c>
      <c r="M3121" s="13" t="s">
        <v>722</v>
      </c>
      <c r="N3121" s="13" t="s">
        <v>136</v>
      </c>
      <c r="O3121" s="13" t="s">
        <v>27</v>
      </c>
      <c r="P3121" s="13" t="s">
        <v>28</v>
      </c>
      <c r="Q3121" s="13" t="s">
        <v>5653</v>
      </c>
      <c r="R3121" s="13" t="s">
        <v>30</v>
      </c>
      <c r="S3121" s="13" t="s">
        <v>1121</v>
      </c>
      <c r="T3121" s="13" t="s">
        <v>5654</v>
      </c>
      <c r="U3121" s="33">
        <v>35.46</v>
      </c>
      <c r="V3121" s="15">
        <v>6</v>
      </c>
      <c r="W3121" s="14">
        <v>0</v>
      </c>
      <c r="X3121" s="33">
        <v>3.14</v>
      </c>
      <c r="Y3121" s="33">
        <v>1.2600000000000002</v>
      </c>
      <c r="Z3121" s="14">
        <f t="shared" si="195"/>
        <v>3.553299492385787E-2</v>
      </c>
      <c r="AA3121" s="13" t="s">
        <v>60</v>
      </c>
      <c r="AB3121" s="33">
        <v>0</v>
      </c>
      <c r="AC3121" s="33">
        <v>31.06</v>
      </c>
    </row>
    <row r="3122" spans="2:29" x14ac:dyDescent="0.3">
      <c r="B3122" s="19"/>
      <c r="D3122" s="13" t="s">
        <v>9225</v>
      </c>
      <c r="E3122" s="29">
        <v>43476</v>
      </c>
      <c r="F3122" s="29" t="str">
        <f t="shared" si="196"/>
        <v>Fri</v>
      </c>
      <c r="G3122" s="29" t="str">
        <f t="shared" si="197"/>
        <v>Jan</v>
      </c>
      <c r="H3122" s="34">
        <f t="shared" si="194"/>
        <v>2019</v>
      </c>
      <c r="I3122" s="29">
        <v>43479</v>
      </c>
      <c r="J3122" s="13" t="s">
        <v>34</v>
      </c>
      <c r="K3122" s="13" t="s">
        <v>881</v>
      </c>
      <c r="L3122" s="13" t="s">
        <v>24</v>
      </c>
      <c r="M3122" s="13" t="s">
        <v>882</v>
      </c>
      <c r="N3122" s="13" t="s">
        <v>71</v>
      </c>
      <c r="O3122" s="13" t="s">
        <v>27</v>
      </c>
      <c r="P3122" s="13" t="s">
        <v>28</v>
      </c>
      <c r="Q3122" s="13" t="s">
        <v>883</v>
      </c>
      <c r="R3122" s="13" t="s">
        <v>57</v>
      </c>
      <c r="S3122" s="13" t="s">
        <v>86</v>
      </c>
      <c r="T3122" s="13" t="s">
        <v>884</v>
      </c>
      <c r="U3122" s="33">
        <v>1501.1999999999998</v>
      </c>
      <c r="V3122" s="15">
        <v>9</v>
      </c>
      <c r="W3122" s="14">
        <v>0</v>
      </c>
      <c r="X3122" s="33">
        <v>152.88999999999999</v>
      </c>
      <c r="Y3122" s="33">
        <v>89.91</v>
      </c>
      <c r="Z3122" s="14">
        <f t="shared" si="195"/>
        <v>5.9892086330935256E-2</v>
      </c>
      <c r="AA3122" s="13" t="s">
        <v>60</v>
      </c>
      <c r="AB3122" s="33">
        <v>0</v>
      </c>
      <c r="AC3122" s="33">
        <v>1258.3999999999999</v>
      </c>
    </row>
    <row r="3123" spans="2:29" x14ac:dyDescent="0.3">
      <c r="B3123" s="19"/>
      <c r="D3123" s="13" t="s">
        <v>9226</v>
      </c>
      <c r="E3123" s="29">
        <v>43476</v>
      </c>
      <c r="F3123" s="29" t="str">
        <f t="shared" si="196"/>
        <v>Fri</v>
      </c>
      <c r="G3123" s="29" t="str">
        <f t="shared" si="197"/>
        <v>Jan</v>
      </c>
      <c r="H3123" s="34">
        <f t="shared" si="194"/>
        <v>2019</v>
      </c>
      <c r="I3123" s="29">
        <v>43479</v>
      </c>
      <c r="J3123" s="13" t="s">
        <v>34</v>
      </c>
      <c r="K3123" s="13" t="s">
        <v>881</v>
      </c>
      <c r="L3123" s="13" t="s">
        <v>24</v>
      </c>
      <c r="M3123" s="13" t="s">
        <v>882</v>
      </c>
      <c r="N3123" s="13" t="s">
        <v>71</v>
      </c>
      <c r="O3123" s="13" t="s">
        <v>27</v>
      </c>
      <c r="P3123" s="13" t="s">
        <v>28</v>
      </c>
      <c r="Q3123" s="13" t="s">
        <v>2791</v>
      </c>
      <c r="R3123" s="13" t="s">
        <v>30</v>
      </c>
      <c r="S3123" s="13" t="s">
        <v>1567</v>
      </c>
      <c r="T3123" s="13" t="s">
        <v>2792</v>
      </c>
      <c r="U3123" s="33">
        <v>262.5</v>
      </c>
      <c r="V3123" s="15">
        <v>10</v>
      </c>
      <c r="W3123" s="14">
        <v>0</v>
      </c>
      <c r="X3123" s="33">
        <v>33.94</v>
      </c>
      <c r="Y3123" s="33">
        <v>91.8</v>
      </c>
      <c r="Z3123" s="14">
        <f t="shared" si="195"/>
        <v>0.3497142857142857</v>
      </c>
      <c r="AA3123" s="13" t="s">
        <v>60</v>
      </c>
      <c r="AB3123" s="33">
        <v>0</v>
      </c>
      <c r="AC3123" s="33">
        <v>136.76</v>
      </c>
    </row>
    <row r="3124" spans="2:29" x14ac:dyDescent="0.3">
      <c r="B3124" s="19"/>
      <c r="D3124" s="13" t="s">
        <v>9227</v>
      </c>
      <c r="E3124" s="29">
        <v>43476</v>
      </c>
      <c r="F3124" s="29" t="str">
        <f t="shared" si="196"/>
        <v>Fri</v>
      </c>
      <c r="G3124" s="29" t="str">
        <f t="shared" si="197"/>
        <v>Jan</v>
      </c>
      <c r="H3124" s="34">
        <f t="shared" si="194"/>
        <v>2019</v>
      </c>
      <c r="I3124" s="29">
        <v>43479</v>
      </c>
      <c r="J3124" s="13" t="s">
        <v>34</v>
      </c>
      <c r="K3124" s="13" t="s">
        <v>881</v>
      </c>
      <c r="L3124" s="13" t="s">
        <v>24</v>
      </c>
      <c r="M3124" s="13" t="s">
        <v>882</v>
      </c>
      <c r="N3124" s="13" t="s">
        <v>71</v>
      </c>
      <c r="O3124" s="13" t="s">
        <v>27</v>
      </c>
      <c r="P3124" s="13" t="s">
        <v>28</v>
      </c>
      <c r="Q3124" s="13" t="s">
        <v>2758</v>
      </c>
      <c r="R3124" s="13" t="s">
        <v>30</v>
      </c>
      <c r="S3124" s="13" t="s">
        <v>1789</v>
      </c>
      <c r="T3124" s="13" t="s">
        <v>2759</v>
      </c>
      <c r="U3124" s="33">
        <v>142.74</v>
      </c>
      <c r="V3124" s="15">
        <v>3</v>
      </c>
      <c r="W3124" s="14">
        <v>0</v>
      </c>
      <c r="X3124" s="33">
        <v>20.25</v>
      </c>
      <c r="Y3124" s="33">
        <v>39.96</v>
      </c>
      <c r="Z3124" s="14">
        <f t="shared" si="195"/>
        <v>0.27994955863808324</v>
      </c>
      <c r="AA3124" s="13" t="s">
        <v>60</v>
      </c>
      <c r="AB3124" s="33">
        <v>0</v>
      </c>
      <c r="AC3124" s="33">
        <v>82.53</v>
      </c>
    </row>
    <row r="3125" spans="2:29" x14ac:dyDescent="0.3">
      <c r="B3125" s="19"/>
      <c r="D3125" s="13" t="s">
        <v>9228</v>
      </c>
      <c r="E3125" s="29">
        <v>43476</v>
      </c>
      <c r="F3125" s="29" t="str">
        <f t="shared" si="196"/>
        <v>Fri</v>
      </c>
      <c r="G3125" s="29" t="str">
        <f t="shared" si="197"/>
        <v>Jan</v>
      </c>
      <c r="H3125" s="34">
        <f t="shared" si="194"/>
        <v>2019</v>
      </c>
      <c r="I3125" s="29">
        <v>43479</v>
      </c>
      <c r="J3125" s="13" t="s">
        <v>34</v>
      </c>
      <c r="K3125" s="13" t="s">
        <v>881</v>
      </c>
      <c r="L3125" s="13" t="s">
        <v>24</v>
      </c>
      <c r="M3125" s="13" t="s">
        <v>882</v>
      </c>
      <c r="N3125" s="13" t="s">
        <v>71</v>
      </c>
      <c r="O3125" s="13" t="s">
        <v>27</v>
      </c>
      <c r="P3125" s="13" t="s">
        <v>28</v>
      </c>
      <c r="Q3125" s="13" t="s">
        <v>4788</v>
      </c>
      <c r="R3125" s="13" t="s">
        <v>30</v>
      </c>
      <c r="S3125" s="13" t="s">
        <v>1789</v>
      </c>
      <c r="T3125" s="13" t="s">
        <v>4789</v>
      </c>
      <c r="U3125" s="33">
        <v>29.009999999999998</v>
      </c>
      <c r="V3125" s="15">
        <v>1</v>
      </c>
      <c r="W3125" s="14">
        <v>0</v>
      </c>
      <c r="X3125" s="33">
        <v>8.1999999999999993</v>
      </c>
      <c r="Y3125" s="33">
        <v>6.09</v>
      </c>
      <c r="Z3125" s="14">
        <f t="shared" si="195"/>
        <v>0.20992761116856257</v>
      </c>
      <c r="AA3125" s="13" t="s">
        <v>60</v>
      </c>
      <c r="AB3125" s="33">
        <v>0</v>
      </c>
      <c r="AC3125" s="33">
        <v>14.719999999999999</v>
      </c>
    </row>
    <row r="3126" spans="2:29" x14ac:dyDescent="0.3">
      <c r="B3126" s="19"/>
      <c r="D3126" s="13" t="s">
        <v>9229</v>
      </c>
      <c r="E3126" s="29">
        <v>43926</v>
      </c>
      <c r="F3126" s="29" t="str">
        <f t="shared" si="196"/>
        <v>Sun</v>
      </c>
      <c r="G3126" s="29" t="str">
        <f t="shared" si="197"/>
        <v>Apr</v>
      </c>
      <c r="H3126" s="34">
        <f t="shared" si="194"/>
        <v>2020</v>
      </c>
      <c r="I3126" s="29">
        <v>43931</v>
      </c>
      <c r="J3126" s="13" t="s">
        <v>22</v>
      </c>
      <c r="K3126" s="13" t="s">
        <v>881</v>
      </c>
      <c r="L3126" s="13" t="s">
        <v>24</v>
      </c>
      <c r="M3126" s="13" t="s">
        <v>263</v>
      </c>
      <c r="N3126" s="13" t="s">
        <v>263</v>
      </c>
      <c r="O3126" s="13" t="s">
        <v>27</v>
      </c>
      <c r="P3126" s="13" t="s">
        <v>28</v>
      </c>
      <c r="Q3126" s="13" t="s">
        <v>2470</v>
      </c>
      <c r="R3126" s="13" t="s">
        <v>57</v>
      </c>
      <c r="S3126" s="13" t="s">
        <v>121</v>
      </c>
      <c r="T3126" s="13" t="s">
        <v>2471</v>
      </c>
      <c r="U3126" s="33">
        <v>287.27999999999997</v>
      </c>
      <c r="V3126" s="15">
        <v>7</v>
      </c>
      <c r="W3126" s="14">
        <v>0</v>
      </c>
      <c r="X3126" s="33">
        <v>43.12</v>
      </c>
      <c r="Y3126" s="33">
        <v>48.719999999999992</v>
      </c>
      <c r="Z3126" s="14">
        <f t="shared" si="195"/>
        <v>0.16959064327485379</v>
      </c>
      <c r="AA3126" s="13" t="s">
        <v>60</v>
      </c>
      <c r="AB3126" s="33">
        <v>0</v>
      </c>
      <c r="AC3126" s="33">
        <v>195.43999999999997</v>
      </c>
    </row>
    <row r="3127" spans="2:29" x14ac:dyDescent="0.3">
      <c r="B3127" s="19"/>
      <c r="D3127" s="13" t="s">
        <v>9230</v>
      </c>
      <c r="E3127" s="29">
        <v>44161</v>
      </c>
      <c r="F3127" s="29" t="str">
        <f t="shared" si="196"/>
        <v>Thu</v>
      </c>
      <c r="G3127" s="29" t="str">
        <f t="shared" si="197"/>
        <v>Nov</v>
      </c>
      <c r="H3127" s="34">
        <f t="shared" si="194"/>
        <v>2020</v>
      </c>
      <c r="I3127" s="29">
        <v>44165</v>
      </c>
      <c r="J3127" s="13" t="s">
        <v>50</v>
      </c>
      <c r="K3127" s="13" t="s">
        <v>881</v>
      </c>
      <c r="L3127" s="13" t="s">
        <v>24</v>
      </c>
      <c r="M3127" s="13" t="s">
        <v>1111</v>
      </c>
      <c r="N3127" s="13" t="s">
        <v>26</v>
      </c>
      <c r="O3127" s="13" t="s">
        <v>27</v>
      </c>
      <c r="P3127" s="13" t="s">
        <v>28</v>
      </c>
      <c r="Q3127" s="13" t="s">
        <v>444</v>
      </c>
      <c r="R3127" s="13" t="s">
        <v>57</v>
      </c>
      <c r="S3127" s="13" t="s">
        <v>138</v>
      </c>
      <c r="T3127" s="13" t="s">
        <v>445</v>
      </c>
      <c r="U3127" s="33">
        <v>1839.18</v>
      </c>
      <c r="V3127" s="15">
        <v>7</v>
      </c>
      <c r="W3127" s="14">
        <v>0</v>
      </c>
      <c r="X3127" s="33">
        <v>123.24</v>
      </c>
      <c r="Y3127" s="33">
        <v>238.98000000000002</v>
      </c>
      <c r="Z3127" s="14">
        <f t="shared" si="195"/>
        <v>0.12993834208723454</v>
      </c>
      <c r="AA3127" s="13" t="s">
        <v>88</v>
      </c>
      <c r="AB3127" s="33">
        <v>0</v>
      </c>
      <c r="AC3127" s="33">
        <v>1476.96</v>
      </c>
    </row>
    <row r="3128" spans="2:29" x14ac:dyDescent="0.3">
      <c r="B3128" s="19"/>
      <c r="D3128" s="13" t="s">
        <v>9231</v>
      </c>
      <c r="E3128" s="29">
        <v>44161</v>
      </c>
      <c r="F3128" s="29" t="str">
        <f t="shared" si="196"/>
        <v>Thu</v>
      </c>
      <c r="G3128" s="29" t="str">
        <f t="shared" si="197"/>
        <v>Nov</v>
      </c>
      <c r="H3128" s="34">
        <f t="shared" si="194"/>
        <v>2020</v>
      </c>
      <c r="I3128" s="29">
        <v>44165</v>
      </c>
      <c r="J3128" s="13" t="s">
        <v>50</v>
      </c>
      <c r="K3128" s="13" t="s">
        <v>881</v>
      </c>
      <c r="L3128" s="13" t="s">
        <v>24</v>
      </c>
      <c r="M3128" s="13" t="s">
        <v>1111</v>
      </c>
      <c r="N3128" s="13" t="s">
        <v>26</v>
      </c>
      <c r="O3128" s="13" t="s">
        <v>27</v>
      </c>
      <c r="P3128" s="13" t="s">
        <v>28</v>
      </c>
      <c r="Q3128" s="13" t="s">
        <v>1423</v>
      </c>
      <c r="R3128" s="13" t="s">
        <v>57</v>
      </c>
      <c r="S3128" s="13" t="s">
        <v>86</v>
      </c>
      <c r="T3128" s="13" t="s">
        <v>1424</v>
      </c>
      <c r="U3128" s="33">
        <v>1157.22</v>
      </c>
      <c r="V3128" s="15">
        <v>6</v>
      </c>
      <c r="W3128" s="14">
        <v>0</v>
      </c>
      <c r="X3128" s="33">
        <v>92.1</v>
      </c>
      <c r="Y3128" s="33">
        <v>300.78000000000003</v>
      </c>
      <c r="Z3128" s="14">
        <f t="shared" si="195"/>
        <v>0.25991600559962669</v>
      </c>
      <c r="AA3128" s="13" t="s">
        <v>88</v>
      </c>
      <c r="AB3128" s="33">
        <v>0</v>
      </c>
      <c r="AC3128" s="33">
        <v>764.34000000000015</v>
      </c>
    </row>
    <row r="3129" spans="2:29" x14ac:dyDescent="0.3">
      <c r="B3129" s="19"/>
      <c r="D3129" s="13" t="s">
        <v>9232</v>
      </c>
      <c r="E3129" s="29">
        <v>44161</v>
      </c>
      <c r="F3129" s="29" t="str">
        <f t="shared" si="196"/>
        <v>Thu</v>
      </c>
      <c r="G3129" s="29" t="str">
        <f t="shared" si="197"/>
        <v>Nov</v>
      </c>
      <c r="H3129" s="34">
        <f t="shared" si="194"/>
        <v>2020</v>
      </c>
      <c r="I3129" s="29">
        <v>44165</v>
      </c>
      <c r="J3129" s="13" t="s">
        <v>50</v>
      </c>
      <c r="K3129" s="13" t="s">
        <v>881</v>
      </c>
      <c r="L3129" s="13" t="s">
        <v>24</v>
      </c>
      <c r="M3129" s="13" t="s">
        <v>1111</v>
      </c>
      <c r="N3129" s="13" t="s">
        <v>26</v>
      </c>
      <c r="O3129" s="13" t="s">
        <v>27</v>
      </c>
      <c r="P3129" s="13" t="s">
        <v>28</v>
      </c>
      <c r="Q3129" s="13" t="s">
        <v>3879</v>
      </c>
      <c r="R3129" s="13" t="s">
        <v>30</v>
      </c>
      <c r="S3129" s="13" t="s">
        <v>1789</v>
      </c>
      <c r="T3129" s="13" t="s">
        <v>3880</v>
      </c>
      <c r="U3129" s="33">
        <v>223.68</v>
      </c>
      <c r="V3129" s="15">
        <v>8</v>
      </c>
      <c r="W3129" s="14">
        <v>0</v>
      </c>
      <c r="X3129" s="33">
        <v>16.52</v>
      </c>
      <c r="Y3129" s="33">
        <v>46.8</v>
      </c>
      <c r="Z3129" s="14">
        <f t="shared" si="195"/>
        <v>0.20922746781115878</v>
      </c>
      <c r="AA3129" s="13" t="s">
        <v>88</v>
      </c>
      <c r="AB3129" s="33">
        <v>0</v>
      </c>
      <c r="AC3129" s="33">
        <v>160.36000000000001</v>
      </c>
    </row>
    <row r="3130" spans="2:29" x14ac:dyDescent="0.3">
      <c r="B3130" s="19"/>
      <c r="D3130" s="13" t="s">
        <v>9233</v>
      </c>
      <c r="E3130" s="29">
        <v>44161</v>
      </c>
      <c r="F3130" s="29" t="str">
        <f t="shared" si="196"/>
        <v>Thu</v>
      </c>
      <c r="G3130" s="29" t="str">
        <f t="shared" si="197"/>
        <v>Nov</v>
      </c>
      <c r="H3130" s="34">
        <f t="shared" si="194"/>
        <v>2020</v>
      </c>
      <c r="I3130" s="29">
        <v>44165</v>
      </c>
      <c r="J3130" s="13" t="s">
        <v>50</v>
      </c>
      <c r="K3130" s="13" t="s">
        <v>881</v>
      </c>
      <c r="L3130" s="13" t="s">
        <v>24</v>
      </c>
      <c r="M3130" s="13" t="s">
        <v>1111</v>
      </c>
      <c r="N3130" s="13" t="s">
        <v>26</v>
      </c>
      <c r="O3130" s="13" t="s">
        <v>27</v>
      </c>
      <c r="P3130" s="13" t="s">
        <v>28</v>
      </c>
      <c r="Q3130" s="13" t="s">
        <v>2650</v>
      </c>
      <c r="R3130" s="13" t="s">
        <v>30</v>
      </c>
      <c r="S3130" s="13" t="s">
        <v>289</v>
      </c>
      <c r="T3130" s="13" t="s">
        <v>2651</v>
      </c>
      <c r="U3130" s="33">
        <v>146.78999999999996</v>
      </c>
      <c r="V3130" s="15">
        <v>3</v>
      </c>
      <c r="W3130" s="14">
        <v>0</v>
      </c>
      <c r="X3130" s="33">
        <v>8.66</v>
      </c>
      <c r="Y3130" s="33">
        <v>64.53</v>
      </c>
      <c r="Z3130" s="14">
        <f t="shared" si="195"/>
        <v>0.43960760269773158</v>
      </c>
      <c r="AA3130" s="13" t="s">
        <v>88</v>
      </c>
      <c r="AB3130" s="33">
        <v>0</v>
      </c>
      <c r="AC3130" s="33">
        <v>73.599999999999966</v>
      </c>
    </row>
    <row r="3131" spans="2:29" x14ac:dyDescent="0.3">
      <c r="B3131" s="19"/>
      <c r="D3131" s="13" t="s">
        <v>9234</v>
      </c>
      <c r="E3131" s="29">
        <v>43062</v>
      </c>
      <c r="F3131" s="29" t="str">
        <f t="shared" si="196"/>
        <v>Thu</v>
      </c>
      <c r="G3131" s="29" t="str">
        <f t="shared" si="197"/>
        <v>Nov</v>
      </c>
      <c r="H3131" s="34">
        <f t="shared" si="194"/>
        <v>2017</v>
      </c>
      <c r="I3131" s="29">
        <v>43067</v>
      </c>
      <c r="J3131" s="13" t="s">
        <v>50</v>
      </c>
      <c r="K3131" s="13" t="s">
        <v>3676</v>
      </c>
      <c r="L3131" s="13" t="s">
        <v>24</v>
      </c>
      <c r="M3131" s="13" t="s">
        <v>2010</v>
      </c>
      <c r="N3131" s="13" t="s">
        <v>2011</v>
      </c>
      <c r="O3131" s="13" t="s">
        <v>54</v>
      </c>
      <c r="P3131" s="13" t="s">
        <v>55</v>
      </c>
      <c r="Q3131" s="13" t="s">
        <v>2385</v>
      </c>
      <c r="R3131" s="13" t="s">
        <v>40</v>
      </c>
      <c r="S3131" s="13" t="s">
        <v>41</v>
      </c>
      <c r="T3131" s="13" t="s">
        <v>2386</v>
      </c>
      <c r="U3131" s="33">
        <v>250.40460000000002</v>
      </c>
      <c r="V3131" s="15">
        <v>2</v>
      </c>
      <c r="W3131" s="14">
        <v>0.27</v>
      </c>
      <c r="X3131" s="33">
        <v>19.079999999999998</v>
      </c>
      <c r="Y3131" s="33">
        <v>47.964599999999962</v>
      </c>
      <c r="Z3131" s="14">
        <f t="shared" si="195"/>
        <v>0.19154839807255922</v>
      </c>
      <c r="AA3131" s="13" t="s">
        <v>88</v>
      </c>
      <c r="AB3131" s="33">
        <v>67.609242000000009</v>
      </c>
      <c r="AC3131" s="33">
        <v>115.75075800000008</v>
      </c>
    </row>
    <row r="3132" spans="2:29" x14ac:dyDescent="0.3">
      <c r="B3132" s="19"/>
      <c r="D3132" s="13" t="s">
        <v>9235</v>
      </c>
      <c r="E3132" s="29">
        <v>43062</v>
      </c>
      <c r="F3132" s="29" t="str">
        <f t="shared" si="196"/>
        <v>Thu</v>
      </c>
      <c r="G3132" s="29" t="str">
        <f t="shared" si="197"/>
        <v>Nov</v>
      </c>
      <c r="H3132" s="34">
        <f t="shared" si="194"/>
        <v>2017</v>
      </c>
      <c r="I3132" s="29">
        <v>43067</v>
      </c>
      <c r="J3132" s="13" t="s">
        <v>50</v>
      </c>
      <c r="K3132" s="13" t="s">
        <v>3676</v>
      </c>
      <c r="L3132" s="13" t="s">
        <v>24</v>
      </c>
      <c r="M3132" s="13" t="s">
        <v>2010</v>
      </c>
      <c r="N3132" s="13" t="s">
        <v>2011</v>
      </c>
      <c r="O3132" s="13" t="s">
        <v>54</v>
      </c>
      <c r="P3132" s="13" t="s">
        <v>55</v>
      </c>
      <c r="Q3132" s="13" t="s">
        <v>3814</v>
      </c>
      <c r="R3132" s="13" t="s">
        <v>30</v>
      </c>
      <c r="S3132" s="13" t="s">
        <v>1228</v>
      </c>
      <c r="T3132" s="13" t="s">
        <v>3815</v>
      </c>
      <c r="U3132" s="33">
        <v>97.944000000000017</v>
      </c>
      <c r="V3132" s="15">
        <v>4</v>
      </c>
      <c r="W3132" s="14">
        <v>0.47000000000000003</v>
      </c>
      <c r="X3132" s="33">
        <v>3.18</v>
      </c>
      <c r="Y3132" s="33">
        <v>-75.816000000000003</v>
      </c>
      <c r="Z3132" s="14">
        <f t="shared" si="195"/>
        <v>-0.77407498162215138</v>
      </c>
      <c r="AA3132" s="13" t="s">
        <v>88</v>
      </c>
      <c r="AB3132" s="33">
        <v>46.033680000000011</v>
      </c>
      <c r="AC3132" s="33">
        <v>124.54632000000001</v>
      </c>
    </row>
    <row r="3133" spans="2:29" x14ac:dyDescent="0.3">
      <c r="B3133" s="19"/>
      <c r="D3133" s="13" t="s">
        <v>9236</v>
      </c>
      <c r="E3133" s="29">
        <v>43069</v>
      </c>
      <c r="F3133" s="29" t="str">
        <f t="shared" si="196"/>
        <v>Thu</v>
      </c>
      <c r="G3133" s="29" t="str">
        <f t="shared" si="197"/>
        <v>Nov</v>
      </c>
      <c r="H3133" s="34">
        <f t="shared" si="194"/>
        <v>2017</v>
      </c>
      <c r="I3133" s="29">
        <v>43069</v>
      </c>
      <c r="J3133" s="13" t="s">
        <v>126</v>
      </c>
      <c r="K3133" s="13" t="s">
        <v>1605</v>
      </c>
      <c r="L3133" s="13" t="s">
        <v>24</v>
      </c>
      <c r="M3133" s="13" t="s">
        <v>465</v>
      </c>
      <c r="N3133" s="13" t="s">
        <v>187</v>
      </c>
      <c r="O3133" s="13" t="s">
        <v>27</v>
      </c>
      <c r="P3133" s="13" t="s">
        <v>28</v>
      </c>
      <c r="Q3133" s="13" t="s">
        <v>1606</v>
      </c>
      <c r="R3133" s="13" t="s">
        <v>30</v>
      </c>
      <c r="S3133" s="13" t="s">
        <v>1607</v>
      </c>
      <c r="T3133" s="13" t="s">
        <v>1608</v>
      </c>
      <c r="U3133" s="33">
        <v>286.79999999999995</v>
      </c>
      <c r="V3133" s="15">
        <v>8</v>
      </c>
      <c r="W3133" s="14">
        <v>0</v>
      </c>
      <c r="X3133" s="33">
        <v>80.38</v>
      </c>
      <c r="Y3133" s="33">
        <v>137.52000000000001</v>
      </c>
      <c r="Z3133" s="14">
        <f t="shared" si="195"/>
        <v>0.47949790794979091</v>
      </c>
      <c r="AA3133" s="13" t="s">
        <v>33</v>
      </c>
      <c r="AB3133" s="33">
        <v>0</v>
      </c>
      <c r="AC3133" s="33">
        <v>68.899999999999949</v>
      </c>
    </row>
    <row r="3134" spans="2:29" x14ac:dyDescent="0.3">
      <c r="B3134" s="19"/>
      <c r="D3134" s="13" t="s">
        <v>9237</v>
      </c>
      <c r="E3134" s="29">
        <v>43069</v>
      </c>
      <c r="F3134" s="29" t="str">
        <f t="shared" si="196"/>
        <v>Thu</v>
      </c>
      <c r="G3134" s="29" t="str">
        <f t="shared" si="197"/>
        <v>Nov</v>
      </c>
      <c r="H3134" s="34">
        <f t="shared" si="194"/>
        <v>2017</v>
      </c>
      <c r="I3134" s="29">
        <v>43069</v>
      </c>
      <c r="J3134" s="13" t="s">
        <v>126</v>
      </c>
      <c r="K3134" s="13" t="s">
        <v>1605</v>
      </c>
      <c r="L3134" s="13" t="s">
        <v>24</v>
      </c>
      <c r="M3134" s="13" t="s">
        <v>465</v>
      </c>
      <c r="N3134" s="13" t="s">
        <v>187</v>
      </c>
      <c r="O3134" s="13" t="s">
        <v>27</v>
      </c>
      <c r="P3134" s="13" t="s">
        <v>28</v>
      </c>
      <c r="Q3134" s="13" t="s">
        <v>2210</v>
      </c>
      <c r="R3134" s="13" t="s">
        <v>30</v>
      </c>
      <c r="S3134" s="13" t="s">
        <v>1567</v>
      </c>
      <c r="T3134" s="13" t="s">
        <v>2211</v>
      </c>
      <c r="U3134" s="33">
        <v>149.57999999999998</v>
      </c>
      <c r="V3134" s="15">
        <v>9</v>
      </c>
      <c r="W3134" s="14">
        <v>0</v>
      </c>
      <c r="X3134" s="33">
        <v>51.87</v>
      </c>
      <c r="Y3134" s="33">
        <v>55.08</v>
      </c>
      <c r="Z3134" s="14">
        <f t="shared" si="195"/>
        <v>0.36823104693140796</v>
      </c>
      <c r="AA3134" s="13" t="s">
        <v>33</v>
      </c>
      <c r="AB3134" s="33">
        <v>0</v>
      </c>
      <c r="AC3134" s="33">
        <v>42.629999999999981</v>
      </c>
    </row>
    <row r="3135" spans="2:29" x14ac:dyDescent="0.3">
      <c r="B3135" s="19"/>
      <c r="D3135" s="13" t="s">
        <v>9238</v>
      </c>
      <c r="E3135" s="29">
        <v>43385</v>
      </c>
      <c r="F3135" s="29" t="str">
        <f t="shared" si="196"/>
        <v>Fri</v>
      </c>
      <c r="G3135" s="29" t="str">
        <f t="shared" si="197"/>
        <v>Oct</v>
      </c>
      <c r="H3135" s="34">
        <f t="shared" si="194"/>
        <v>2018</v>
      </c>
      <c r="I3135" s="29">
        <v>43391</v>
      </c>
      <c r="J3135" s="13" t="s">
        <v>50</v>
      </c>
      <c r="K3135" s="13" t="s">
        <v>1605</v>
      </c>
      <c r="L3135" s="13" t="s">
        <v>24</v>
      </c>
      <c r="M3135" s="13" t="s">
        <v>360</v>
      </c>
      <c r="N3135" s="13" t="s">
        <v>146</v>
      </c>
      <c r="O3135" s="13" t="s">
        <v>27</v>
      </c>
      <c r="P3135" s="13" t="s">
        <v>28</v>
      </c>
      <c r="Q3135" s="13" t="s">
        <v>2505</v>
      </c>
      <c r="R3135" s="13" t="s">
        <v>40</v>
      </c>
      <c r="S3135" s="13" t="s">
        <v>48</v>
      </c>
      <c r="T3135" s="13" t="s">
        <v>2506</v>
      </c>
      <c r="U3135" s="33">
        <v>637.7489999999998</v>
      </c>
      <c r="V3135" s="15">
        <v>3</v>
      </c>
      <c r="W3135" s="14">
        <v>0.3</v>
      </c>
      <c r="X3135" s="33">
        <v>42.15</v>
      </c>
      <c r="Y3135" s="33">
        <v>118.35900000000004</v>
      </c>
      <c r="Z3135" s="14">
        <f t="shared" si="195"/>
        <v>0.18558868771256415</v>
      </c>
      <c r="AA3135" s="13" t="s">
        <v>88</v>
      </c>
      <c r="AB3135" s="33">
        <v>191.32469999999992</v>
      </c>
      <c r="AC3135" s="33">
        <v>285.91529999999989</v>
      </c>
    </row>
    <row r="3136" spans="2:29" x14ac:dyDescent="0.3">
      <c r="B3136" s="19"/>
      <c r="D3136" s="13" t="s">
        <v>9239</v>
      </c>
      <c r="E3136" s="29">
        <v>43426</v>
      </c>
      <c r="F3136" s="29" t="str">
        <f t="shared" si="196"/>
        <v>Thu</v>
      </c>
      <c r="G3136" s="29" t="str">
        <f t="shared" si="197"/>
        <v>Nov</v>
      </c>
      <c r="H3136" s="34">
        <f t="shared" si="194"/>
        <v>2018</v>
      </c>
      <c r="I3136" s="29">
        <v>43431</v>
      </c>
      <c r="J3136" s="13" t="s">
        <v>50</v>
      </c>
      <c r="K3136" s="13" t="s">
        <v>1605</v>
      </c>
      <c r="L3136" s="13" t="s">
        <v>24</v>
      </c>
      <c r="M3136" s="13" t="s">
        <v>391</v>
      </c>
      <c r="N3136" s="13" t="s">
        <v>392</v>
      </c>
      <c r="O3136" s="13" t="s">
        <v>27</v>
      </c>
      <c r="P3136" s="13" t="s">
        <v>28</v>
      </c>
      <c r="Q3136" s="13" t="s">
        <v>4895</v>
      </c>
      <c r="R3136" s="13" t="s">
        <v>30</v>
      </c>
      <c r="S3136" s="13" t="s">
        <v>2177</v>
      </c>
      <c r="T3136" s="13" t="s">
        <v>4896</v>
      </c>
      <c r="U3136" s="33">
        <v>108.96000000000001</v>
      </c>
      <c r="V3136" s="15">
        <v>8</v>
      </c>
      <c r="W3136" s="14">
        <v>0</v>
      </c>
      <c r="X3136" s="33">
        <v>7.47</v>
      </c>
      <c r="Y3136" s="33">
        <v>36.96</v>
      </c>
      <c r="Z3136" s="14">
        <f t="shared" si="195"/>
        <v>0.33920704845814975</v>
      </c>
      <c r="AA3136" s="13" t="s">
        <v>88</v>
      </c>
      <c r="AB3136" s="33">
        <v>0</v>
      </c>
      <c r="AC3136" s="33">
        <v>64.53</v>
      </c>
    </row>
    <row r="3137" spans="2:29" x14ac:dyDescent="0.3">
      <c r="B3137" s="19"/>
      <c r="D3137" s="13" t="s">
        <v>9240</v>
      </c>
      <c r="E3137" s="29">
        <v>43426</v>
      </c>
      <c r="F3137" s="29" t="str">
        <f t="shared" si="196"/>
        <v>Thu</v>
      </c>
      <c r="G3137" s="29" t="str">
        <f t="shared" si="197"/>
        <v>Nov</v>
      </c>
      <c r="H3137" s="34">
        <f t="shared" si="194"/>
        <v>2018</v>
      </c>
      <c r="I3137" s="29">
        <v>43431</v>
      </c>
      <c r="J3137" s="13" t="s">
        <v>50</v>
      </c>
      <c r="K3137" s="13" t="s">
        <v>1605</v>
      </c>
      <c r="L3137" s="13" t="s">
        <v>24</v>
      </c>
      <c r="M3137" s="13" t="s">
        <v>391</v>
      </c>
      <c r="N3137" s="13" t="s">
        <v>392</v>
      </c>
      <c r="O3137" s="13" t="s">
        <v>27</v>
      </c>
      <c r="P3137" s="13" t="s">
        <v>28</v>
      </c>
      <c r="Q3137" s="13" t="s">
        <v>4749</v>
      </c>
      <c r="R3137" s="13" t="s">
        <v>30</v>
      </c>
      <c r="S3137" s="13" t="s">
        <v>1789</v>
      </c>
      <c r="T3137" s="13" t="s">
        <v>4750</v>
      </c>
      <c r="U3137" s="33">
        <v>74.34</v>
      </c>
      <c r="V3137" s="15">
        <v>3</v>
      </c>
      <c r="W3137" s="14">
        <v>0</v>
      </c>
      <c r="X3137" s="33">
        <v>4.87</v>
      </c>
      <c r="Y3137" s="33">
        <v>20.79</v>
      </c>
      <c r="Z3137" s="14">
        <f t="shared" si="195"/>
        <v>0.27966101694915252</v>
      </c>
      <c r="AA3137" s="13" t="s">
        <v>88</v>
      </c>
      <c r="AB3137" s="33">
        <v>0</v>
      </c>
      <c r="AC3137" s="33">
        <v>48.68</v>
      </c>
    </row>
    <row r="3138" spans="2:29" x14ac:dyDescent="0.3">
      <c r="B3138" s="19"/>
      <c r="D3138" s="13" t="s">
        <v>9241</v>
      </c>
      <c r="E3138" s="29">
        <v>43426</v>
      </c>
      <c r="F3138" s="29" t="str">
        <f t="shared" si="196"/>
        <v>Thu</v>
      </c>
      <c r="G3138" s="29" t="str">
        <f t="shared" si="197"/>
        <v>Nov</v>
      </c>
      <c r="H3138" s="34">
        <f t="shared" si="194"/>
        <v>2018</v>
      </c>
      <c r="I3138" s="29">
        <v>43431</v>
      </c>
      <c r="J3138" s="13" t="s">
        <v>50</v>
      </c>
      <c r="K3138" s="13" t="s">
        <v>1605</v>
      </c>
      <c r="L3138" s="13" t="s">
        <v>24</v>
      </c>
      <c r="M3138" s="13" t="s">
        <v>391</v>
      </c>
      <c r="N3138" s="13" t="s">
        <v>392</v>
      </c>
      <c r="O3138" s="13" t="s">
        <v>27</v>
      </c>
      <c r="P3138" s="13" t="s">
        <v>28</v>
      </c>
      <c r="Q3138" s="13" t="s">
        <v>6065</v>
      </c>
      <c r="R3138" s="13" t="s">
        <v>30</v>
      </c>
      <c r="S3138" s="13" t="s">
        <v>1607</v>
      </c>
      <c r="T3138" s="13" t="s">
        <v>6066</v>
      </c>
      <c r="U3138" s="33">
        <v>24.69</v>
      </c>
      <c r="V3138" s="15">
        <v>1</v>
      </c>
      <c r="W3138" s="14">
        <v>0</v>
      </c>
      <c r="X3138" s="33">
        <v>1.37</v>
      </c>
      <c r="Y3138" s="33">
        <v>3.4499999999999997</v>
      </c>
      <c r="Z3138" s="14">
        <f t="shared" si="195"/>
        <v>0.13973268529769137</v>
      </c>
      <c r="AA3138" s="13" t="s">
        <v>88</v>
      </c>
      <c r="AB3138" s="33">
        <v>0</v>
      </c>
      <c r="AC3138" s="33">
        <v>19.87</v>
      </c>
    </row>
    <row r="3139" spans="2:29" x14ac:dyDescent="0.3">
      <c r="B3139" s="19"/>
      <c r="D3139" s="13" t="s">
        <v>9242</v>
      </c>
      <c r="E3139" s="29">
        <v>42830</v>
      </c>
      <c r="F3139" s="29" t="str">
        <f t="shared" si="196"/>
        <v>Wed</v>
      </c>
      <c r="G3139" s="29" t="str">
        <f t="shared" si="197"/>
        <v>Apr</v>
      </c>
      <c r="H3139" s="34">
        <f t="shared" si="194"/>
        <v>2017</v>
      </c>
      <c r="I3139" s="29">
        <v>42835</v>
      </c>
      <c r="J3139" s="13" t="s">
        <v>50</v>
      </c>
      <c r="K3139" s="13" t="s">
        <v>2079</v>
      </c>
      <c r="L3139" s="13" t="s">
        <v>24</v>
      </c>
      <c r="M3139" s="13" t="s">
        <v>157</v>
      </c>
      <c r="N3139" s="13" t="s">
        <v>158</v>
      </c>
      <c r="O3139" s="13" t="s">
        <v>54</v>
      </c>
      <c r="P3139" s="13" t="s">
        <v>55</v>
      </c>
      <c r="Q3139" s="13" t="s">
        <v>5932</v>
      </c>
      <c r="R3139" s="13" t="s">
        <v>30</v>
      </c>
      <c r="S3139" s="13" t="s">
        <v>2751</v>
      </c>
      <c r="T3139" s="13" t="s">
        <v>5933</v>
      </c>
      <c r="U3139" s="33">
        <v>14.7393</v>
      </c>
      <c r="V3139" s="15">
        <v>3</v>
      </c>
      <c r="W3139" s="14">
        <v>0.47000000000000003</v>
      </c>
      <c r="X3139" s="33">
        <v>1.85</v>
      </c>
      <c r="Y3139" s="33">
        <v>-11.720700000000003</v>
      </c>
      <c r="Z3139" s="14">
        <f t="shared" si="195"/>
        <v>-0.79520058618794665</v>
      </c>
      <c r="AA3139" s="13" t="s">
        <v>88</v>
      </c>
      <c r="AB3139" s="33">
        <v>6.9274710000000006</v>
      </c>
      <c r="AC3139" s="33">
        <v>17.682529000000002</v>
      </c>
    </row>
    <row r="3140" spans="2:29" x14ac:dyDescent="0.3">
      <c r="B3140" s="19"/>
      <c r="D3140" s="13" t="s">
        <v>9243</v>
      </c>
      <c r="E3140" s="29">
        <v>43875</v>
      </c>
      <c r="F3140" s="29" t="str">
        <f t="shared" si="196"/>
        <v>Fri</v>
      </c>
      <c r="G3140" s="29" t="str">
        <f t="shared" si="197"/>
        <v>Feb</v>
      </c>
      <c r="H3140" s="34">
        <f t="shared" si="194"/>
        <v>2020</v>
      </c>
      <c r="I3140" s="29">
        <v>43880</v>
      </c>
      <c r="J3140" s="13" t="s">
        <v>50</v>
      </c>
      <c r="K3140" s="13" t="s">
        <v>2079</v>
      </c>
      <c r="L3140" s="13" t="s">
        <v>24</v>
      </c>
      <c r="M3140" s="13" t="s">
        <v>746</v>
      </c>
      <c r="N3140" s="13" t="s">
        <v>234</v>
      </c>
      <c r="O3140" s="13" t="s">
        <v>54</v>
      </c>
      <c r="P3140" s="13" t="s">
        <v>55</v>
      </c>
      <c r="Q3140" s="13" t="s">
        <v>1983</v>
      </c>
      <c r="R3140" s="13" t="s">
        <v>40</v>
      </c>
      <c r="S3140" s="13" t="s">
        <v>67</v>
      </c>
      <c r="T3140" s="13" t="s">
        <v>1984</v>
      </c>
      <c r="U3140" s="33">
        <v>681.15059999999994</v>
      </c>
      <c r="V3140" s="15">
        <v>6</v>
      </c>
      <c r="W3140" s="14">
        <v>7.0000000000000007E-2</v>
      </c>
      <c r="X3140" s="33">
        <v>57.84</v>
      </c>
      <c r="Y3140" s="33">
        <v>21.810599999999994</v>
      </c>
      <c r="Z3140" s="14">
        <f t="shared" si="195"/>
        <v>3.2020231649212368E-2</v>
      </c>
      <c r="AA3140" s="13" t="s">
        <v>60</v>
      </c>
      <c r="AB3140" s="33">
        <v>47.680542000000003</v>
      </c>
      <c r="AC3140" s="33">
        <v>553.81945799999983</v>
      </c>
    </row>
    <row r="3141" spans="2:29" x14ac:dyDescent="0.3">
      <c r="B3141" s="19"/>
      <c r="D3141" s="13" t="s">
        <v>9244</v>
      </c>
      <c r="E3141" s="29">
        <v>43875</v>
      </c>
      <c r="F3141" s="29" t="str">
        <f t="shared" si="196"/>
        <v>Fri</v>
      </c>
      <c r="G3141" s="29" t="str">
        <f t="shared" si="197"/>
        <v>Feb</v>
      </c>
      <c r="H3141" s="34">
        <f t="shared" si="194"/>
        <v>2020</v>
      </c>
      <c r="I3141" s="29">
        <v>43880</v>
      </c>
      <c r="J3141" s="13" t="s">
        <v>50</v>
      </c>
      <c r="K3141" s="13" t="s">
        <v>2079</v>
      </c>
      <c r="L3141" s="13" t="s">
        <v>24</v>
      </c>
      <c r="M3141" s="13" t="s">
        <v>746</v>
      </c>
      <c r="N3141" s="13" t="s">
        <v>234</v>
      </c>
      <c r="O3141" s="13" t="s">
        <v>54</v>
      </c>
      <c r="P3141" s="13" t="s">
        <v>55</v>
      </c>
      <c r="Q3141" s="13" t="s">
        <v>5116</v>
      </c>
      <c r="R3141" s="13" t="s">
        <v>30</v>
      </c>
      <c r="S3141" s="13" t="s">
        <v>1121</v>
      </c>
      <c r="T3141" s="13" t="s">
        <v>5117</v>
      </c>
      <c r="U3141" s="33">
        <v>53.036999999999992</v>
      </c>
      <c r="V3141" s="15">
        <v>5</v>
      </c>
      <c r="W3141" s="14">
        <v>0.17</v>
      </c>
      <c r="X3141" s="33">
        <v>5.95</v>
      </c>
      <c r="Y3141" s="33">
        <v>-10.863</v>
      </c>
      <c r="Z3141" s="14">
        <f t="shared" si="195"/>
        <v>-0.20481927710843376</v>
      </c>
      <c r="AA3141" s="13" t="s">
        <v>60</v>
      </c>
      <c r="AB3141" s="33">
        <v>9.0162899999999997</v>
      </c>
      <c r="AC3141" s="33">
        <v>48.933709999999991</v>
      </c>
    </row>
    <row r="3142" spans="2:29" x14ac:dyDescent="0.3">
      <c r="B3142" s="19"/>
      <c r="D3142" s="13" t="s">
        <v>9245</v>
      </c>
      <c r="E3142" s="29">
        <v>43875</v>
      </c>
      <c r="F3142" s="29" t="str">
        <f t="shared" si="196"/>
        <v>Fri</v>
      </c>
      <c r="G3142" s="29" t="str">
        <f t="shared" si="197"/>
        <v>Feb</v>
      </c>
      <c r="H3142" s="34">
        <f t="shared" si="194"/>
        <v>2020</v>
      </c>
      <c r="I3142" s="29">
        <v>43880</v>
      </c>
      <c r="J3142" s="13" t="s">
        <v>50</v>
      </c>
      <c r="K3142" s="13" t="s">
        <v>2079</v>
      </c>
      <c r="L3142" s="13" t="s">
        <v>24</v>
      </c>
      <c r="M3142" s="13" t="s">
        <v>746</v>
      </c>
      <c r="N3142" s="13" t="s">
        <v>234</v>
      </c>
      <c r="O3142" s="13" t="s">
        <v>54</v>
      </c>
      <c r="P3142" s="13" t="s">
        <v>55</v>
      </c>
      <c r="Q3142" s="13" t="s">
        <v>3296</v>
      </c>
      <c r="R3142" s="13" t="s">
        <v>30</v>
      </c>
      <c r="S3142" s="13" t="s">
        <v>1121</v>
      </c>
      <c r="T3142" s="13" t="s">
        <v>3297</v>
      </c>
      <c r="U3142" s="33">
        <v>12.873299999999999</v>
      </c>
      <c r="V3142" s="15">
        <v>1</v>
      </c>
      <c r="W3142" s="14">
        <v>0.17</v>
      </c>
      <c r="X3142" s="33">
        <v>1.26</v>
      </c>
      <c r="Y3142" s="33">
        <v>-2.0367000000000002</v>
      </c>
      <c r="Z3142" s="14">
        <f t="shared" si="195"/>
        <v>-0.15821118128218875</v>
      </c>
      <c r="AA3142" s="13" t="s">
        <v>60</v>
      </c>
      <c r="AB3142" s="33">
        <v>2.1884609999999998</v>
      </c>
      <c r="AC3142" s="33">
        <v>11.461538999999998</v>
      </c>
    </row>
    <row r="3143" spans="2:29" x14ac:dyDescent="0.3">
      <c r="B3143" s="19"/>
      <c r="D3143" s="13" t="s">
        <v>9246</v>
      </c>
      <c r="E3143" s="29">
        <v>42999</v>
      </c>
      <c r="F3143" s="29" t="str">
        <f t="shared" si="196"/>
        <v>Thu</v>
      </c>
      <c r="G3143" s="29" t="str">
        <f t="shared" si="197"/>
        <v>Sep</v>
      </c>
      <c r="H3143" s="34">
        <f t="shared" si="194"/>
        <v>2017</v>
      </c>
      <c r="I3143" s="29">
        <v>43004</v>
      </c>
      <c r="J3143" s="13" t="s">
        <v>50</v>
      </c>
      <c r="K3143" s="13" t="s">
        <v>5865</v>
      </c>
      <c r="L3143" s="13" t="s">
        <v>24</v>
      </c>
      <c r="M3143" s="13" t="s">
        <v>493</v>
      </c>
      <c r="N3143" s="13" t="s">
        <v>494</v>
      </c>
      <c r="O3143" s="13" t="s">
        <v>54</v>
      </c>
      <c r="P3143" s="13" t="s">
        <v>55</v>
      </c>
      <c r="Q3143" s="13" t="s">
        <v>4788</v>
      </c>
      <c r="R3143" s="13" t="s">
        <v>30</v>
      </c>
      <c r="S3143" s="13" t="s">
        <v>1789</v>
      </c>
      <c r="T3143" s="13" t="s">
        <v>4789</v>
      </c>
      <c r="U3143" s="33">
        <v>84.709199999999996</v>
      </c>
      <c r="V3143" s="15">
        <v>4</v>
      </c>
      <c r="W3143" s="14">
        <v>0.27</v>
      </c>
      <c r="X3143" s="33">
        <v>2.06</v>
      </c>
      <c r="Y3143" s="33">
        <v>-6.9708000000000006</v>
      </c>
      <c r="Z3143" s="14">
        <f t="shared" si="195"/>
        <v>-8.229094360470883E-2</v>
      </c>
      <c r="AA3143" s="13" t="s">
        <v>88</v>
      </c>
      <c r="AB3143" s="33">
        <v>22.871483999999999</v>
      </c>
      <c r="AC3143" s="33">
        <v>66.748515999999995</v>
      </c>
    </row>
    <row r="3144" spans="2:29" x14ac:dyDescent="0.3">
      <c r="B3144" s="19"/>
      <c r="D3144" s="13" t="s">
        <v>9247</v>
      </c>
      <c r="E3144" s="29">
        <v>42999</v>
      </c>
      <c r="F3144" s="29" t="str">
        <f t="shared" si="196"/>
        <v>Thu</v>
      </c>
      <c r="G3144" s="29" t="str">
        <f t="shared" si="197"/>
        <v>Sep</v>
      </c>
      <c r="H3144" s="34">
        <f t="shared" si="194"/>
        <v>2017</v>
      </c>
      <c r="I3144" s="29">
        <v>43004</v>
      </c>
      <c r="J3144" s="13" t="s">
        <v>50</v>
      </c>
      <c r="K3144" s="13" t="s">
        <v>5865</v>
      </c>
      <c r="L3144" s="13" t="s">
        <v>24</v>
      </c>
      <c r="M3144" s="13" t="s">
        <v>493</v>
      </c>
      <c r="N3144" s="13" t="s">
        <v>494</v>
      </c>
      <c r="O3144" s="13" t="s">
        <v>54</v>
      </c>
      <c r="P3144" s="13" t="s">
        <v>55</v>
      </c>
      <c r="Q3144" s="13" t="s">
        <v>3387</v>
      </c>
      <c r="R3144" s="13" t="s">
        <v>30</v>
      </c>
      <c r="S3144" s="13" t="s">
        <v>1121</v>
      </c>
      <c r="T3144" s="13" t="s">
        <v>3388</v>
      </c>
      <c r="U3144" s="33">
        <v>24.252599999999997</v>
      </c>
      <c r="V3144" s="15">
        <v>2</v>
      </c>
      <c r="W3144" s="14">
        <v>0.17</v>
      </c>
      <c r="X3144" s="33">
        <v>1.08</v>
      </c>
      <c r="Y3144" s="33">
        <v>1.7526000000000002</v>
      </c>
      <c r="Z3144" s="14">
        <f t="shared" si="195"/>
        <v>7.2264417010959661E-2</v>
      </c>
      <c r="AA3144" s="13" t="s">
        <v>88</v>
      </c>
      <c r="AB3144" s="33">
        <v>4.1229420000000001</v>
      </c>
      <c r="AC3144" s="33">
        <v>17.297058</v>
      </c>
    </row>
    <row r="3145" spans="2:29" x14ac:dyDescent="0.3">
      <c r="B3145" s="19"/>
      <c r="D3145" s="13" t="s">
        <v>9248</v>
      </c>
      <c r="E3145" s="29">
        <v>43420</v>
      </c>
      <c r="F3145" s="29" t="str">
        <f t="shared" si="196"/>
        <v>Fri</v>
      </c>
      <c r="G3145" s="29" t="str">
        <f t="shared" si="197"/>
        <v>Nov</v>
      </c>
      <c r="H3145" s="34">
        <f t="shared" ref="H3145:H3208" si="198">YEAR(E3145)</f>
        <v>2018</v>
      </c>
      <c r="I3145" s="29">
        <v>43424</v>
      </c>
      <c r="J3145" s="13" t="s">
        <v>50</v>
      </c>
      <c r="K3145" s="13" t="s">
        <v>4391</v>
      </c>
      <c r="L3145" s="13" t="s">
        <v>24</v>
      </c>
      <c r="M3145" s="13" t="s">
        <v>4392</v>
      </c>
      <c r="N3145" s="13" t="s">
        <v>738</v>
      </c>
      <c r="O3145" s="13" t="s">
        <v>27</v>
      </c>
      <c r="P3145" s="13" t="s">
        <v>28</v>
      </c>
      <c r="Q3145" s="13" t="s">
        <v>3035</v>
      </c>
      <c r="R3145" s="13" t="s">
        <v>57</v>
      </c>
      <c r="S3145" s="13" t="s">
        <v>121</v>
      </c>
      <c r="T3145" s="13" t="s">
        <v>3036</v>
      </c>
      <c r="U3145" s="33">
        <v>115.01999999999998</v>
      </c>
      <c r="V3145" s="15">
        <v>1</v>
      </c>
      <c r="W3145" s="14">
        <v>0</v>
      </c>
      <c r="X3145" s="33">
        <v>11.3</v>
      </c>
      <c r="Y3145" s="33">
        <v>3.4499999999999997</v>
      </c>
      <c r="Z3145" s="14">
        <f t="shared" ref="Z3145:Z3208" si="199">Y3145/U3145</f>
        <v>2.999478351591028E-2</v>
      </c>
      <c r="AA3145" s="13" t="s">
        <v>88</v>
      </c>
      <c r="AB3145" s="33">
        <v>0</v>
      </c>
      <c r="AC3145" s="33">
        <v>100.26999999999998</v>
      </c>
    </row>
    <row r="3146" spans="2:29" x14ac:dyDescent="0.3">
      <c r="B3146" s="19"/>
      <c r="D3146" s="13" t="s">
        <v>9249</v>
      </c>
      <c r="E3146" s="29">
        <v>43713</v>
      </c>
      <c r="F3146" s="29" t="str">
        <f t="shared" si="196"/>
        <v>Thu</v>
      </c>
      <c r="G3146" s="29" t="str">
        <f t="shared" si="197"/>
        <v>Sep</v>
      </c>
      <c r="H3146" s="34">
        <f t="shared" si="198"/>
        <v>2019</v>
      </c>
      <c r="I3146" s="29">
        <v>43718</v>
      </c>
      <c r="J3146" s="13" t="s">
        <v>50</v>
      </c>
      <c r="K3146" s="13" t="s">
        <v>4391</v>
      </c>
      <c r="L3146" s="13" t="s">
        <v>24</v>
      </c>
      <c r="M3146" s="13" t="s">
        <v>1251</v>
      </c>
      <c r="N3146" s="13" t="s">
        <v>738</v>
      </c>
      <c r="O3146" s="13" t="s">
        <v>27</v>
      </c>
      <c r="P3146" s="13" t="s">
        <v>28</v>
      </c>
      <c r="Q3146" s="13" t="s">
        <v>4358</v>
      </c>
      <c r="R3146" s="13" t="s">
        <v>40</v>
      </c>
      <c r="S3146" s="13" t="s">
        <v>41</v>
      </c>
      <c r="T3146" s="13" t="s">
        <v>4359</v>
      </c>
      <c r="U3146" s="33">
        <v>251.01</v>
      </c>
      <c r="V3146" s="15">
        <v>3</v>
      </c>
      <c r="W3146" s="14">
        <v>0</v>
      </c>
      <c r="X3146" s="33">
        <v>10.29</v>
      </c>
      <c r="Y3146" s="33">
        <v>122.94000000000001</v>
      </c>
      <c r="Z3146" s="14">
        <f t="shared" si="199"/>
        <v>0.4897812836141987</v>
      </c>
      <c r="AA3146" s="13" t="s">
        <v>88</v>
      </c>
      <c r="AB3146" s="33">
        <v>0</v>
      </c>
      <c r="AC3146" s="33">
        <v>117.77999999999999</v>
      </c>
    </row>
    <row r="3147" spans="2:29" x14ac:dyDescent="0.3">
      <c r="B3147" s="19"/>
      <c r="D3147" s="13" t="s">
        <v>9250</v>
      </c>
      <c r="E3147" s="29">
        <v>43876</v>
      </c>
      <c r="F3147" s="29" t="str">
        <f t="shared" si="196"/>
        <v>Sat</v>
      </c>
      <c r="G3147" s="29" t="str">
        <f t="shared" si="197"/>
        <v>Feb</v>
      </c>
      <c r="H3147" s="34">
        <f t="shared" si="198"/>
        <v>2020</v>
      </c>
      <c r="I3147" s="29">
        <v>43881</v>
      </c>
      <c r="J3147" s="13" t="s">
        <v>50</v>
      </c>
      <c r="K3147" s="13" t="s">
        <v>5791</v>
      </c>
      <c r="L3147" s="13" t="s">
        <v>24</v>
      </c>
      <c r="M3147" s="13" t="s">
        <v>160</v>
      </c>
      <c r="N3147" s="13" t="s">
        <v>160</v>
      </c>
      <c r="O3147" s="13" t="s">
        <v>54</v>
      </c>
      <c r="P3147" s="13" t="s">
        <v>55</v>
      </c>
      <c r="Q3147" s="13" t="s">
        <v>4410</v>
      </c>
      <c r="R3147" s="13" t="s">
        <v>30</v>
      </c>
      <c r="S3147" s="13" t="s">
        <v>1567</v>
      </c>
      <c r="T3147" s="13" t="s">
        <v>4411</v>
      </c>
      <c r="U3147" s="33">
        <v>28.095300000000005</v>
      </c>
      <c r="V3147" s="15">
        <v>3</v>
      </c>
      <c r="W3147" s="14">
        <v>0.47000000000000003</v>
      </c>
      <c r="X3147" s="33">
        <v>2.5499999999999998</v>
      </c>
      <c r="Y3147" s="33">
        <v>-23.384700000000002</v>
      </c>
      <c r="Z3147" s="14">
        <f t="shared" si="199"/>
        <v>-0.83233494570266198</v>
      </c>
      <c r="AA3147" s="13" t="s">
        <v>60</v>
      </c>
      <c r="AB3147" s="33">
        <v>13.204791000000004</v>
      </c>
      <c r="AC3147" s="33">
        <v>35.725209000000007</v>
      </c>
    </row>
    <row r="3148" spans="2:29" x14ac:dyDescent="0.3">
      <c r="B3148" s="19"/>
      <c r="D3148" s="13" t="s">
        <v>9251</v>
      </c>
      <c r="E3148" s="29">
        <v>42908</v>
      </c>
      <c r="F3148" s="29" t="str">
        <f t="shared" si="196"/>
        <v>Thu</v>
      </c>
      <c r="G3148" s="29" t="str">
        <f t="shared" si="197"/>
        <v>Jun</v>
      </c>
      <c r="H3148" s="34">
        <f t="shared" si="198"/>
        <v>2017</v>
      </c>
      <c r="I3148" s="29">
        <v>42910</v>
      </c>
      <c r="J3148" s="13" t="s">
        <v>22</v>
      </c>
      <c r="K3148" s="13" t="s">
        <v>2169</v>
      </c>
      <c r="L3148" s="13" t="s">
        <v>24</v>
      </c>
      <c r="M3148" s="13" t="s">
        <v>1354</v>
      </c>
      <c r="N3148" s="13" t="s">
        <v>84</v>
      </c>
      <c r="O3148" s="13" t="s">
        <v>27</v>
      </c>
      <c r="P3148" s="13" t="s">
        <v>28</v>
      </c>
      <c r="Q3148" s="13" t="s">
        <v>853</v>
      </c>
      <c r="R3148" s="13" t="s">
        <v>40</v>
      </c>
      <c r="S3148" s="13" t="s">
        <v>67</v>
      </c>
      <c r="T3148" s="13" t="s">
        <v>854</v>
      </c>
      <c r="U3148" s="33">
        <v>507.6</v>
      </c>
      <c r="V3148" s="15">
        <v>3</v>
      </c>
      <c r="W3148" s="14">
        <v>0</v>
      </c>
      <c r="X3148" s="33">
        <v>52.81</v>
      </c>
      <c r="Y3148" s="33">
        <v>203.03999999999996</v>
      </c>
      <c r="Z3148" s="14">
        <f t="shared" si="199"/>
        <v>0.39999999999999991</v>
      </c>
      <c r="AA3148" s="13" t="s">
        <v>60</v>
      </c>
      <c r="AB3148" s="33">
        <v>0</v>
      </c>
      <c r="AC3148" s="33">
        <v>251.75000000000006</v>
      </c>
    </row>
    <row r="3149" spans="2:29" x14ac:dyDescent="0.3">
      <c r="B3149" s="19"/>
      <c r="D3149" s="13" t="s">
        <v>9252</v>
      </c>
      <c r="E3149" s="29">
        <v>43985</v>
      </c>
      <c r="F3149" s="29" t="str">
        <f t="shared" si="196"/>
        <v>Wed</v>
      </c>
      <c r="G3149" s="29" t="str">
        <f t="shared" si="197"/>
        <v>Jun</v>
      </c>
      <c r="H3149" s="34">
        <f t="shared" si="198"/>
        <v>2020</v>
      </c>
      <c r="I3149" s="29">
        <v>43990</v>
      </c>
      <c r="J3149" s="13" t="s">
        <v>50</v>
      </c>
      <c r="K3149" s="13" t="s">
        <v>2911</v>
      </c>
      <c r="L3149" s="13" t="s">
        <v>24</v>
      </c>
      <c r="M3149" s="13" t="s">
        <v>2912</v>
      </c>
      <c r="N3149" s="13" t="s">
        <v>239</v>
      </c>
      <c r="O3149" s="13" t="s">
        <v>201</v>
      </c>
      <c r="P3149" s="13" t="s">
        <v>28</v>
      </c>
      <c r="Q3149" s="13" t="s">
        <v>1336</v>
      </c>
      <c r="R3149" s="13" t="s">
        <v>57</v>
      </c>
      <c r="S3149" s="13" t="s">
        <v>138</v>
      </c>
      <c r="T3149" s="13" t="s">
        <v>1337</v>
      </c>
      <c r="U3149" s="33">
        <v>517.14</v>
      </c>
      <c r="V3149" s="15">
        <v>6</v>
      </c>
      <c r="W3149" s="14">
        <v>0</v>
      </c>
      <c r="X3149" s="33">
        <v>31.16</v>
      </c>
      <c r="Y3149" s="33">
        <v>243</v>
      </c>
      <c r="Z3149" s="14">
        <f t="shared" si="199"/>
        <v>0.4698920988513749</v>
      </c>
      <c r="AA3149" s="13" t="s">
        <v>88</v>
      </c>
      <c r="AB3149" s="33">
        <v>0</v>
      </c>
      <c r="AC3149" s="33">
        <v>242.97999999999996</v>
      </c>
    </row>
    <row r="3150" spans="2:29" x14ac:dyDescent="0.3">
      <c r="B3150" s="19"/>
      <c r="D3150" s="13" t="s">
        <v>9253</v>
      </c>
      <c r="E3150" s="29">
        <v>43985</v>
      </c>
      <c r="F3150" s="29" t="str">
        <f t="shared" si="196"/>
        <v>Wed</v>
      </c>
      <c r="G3150" s="29" t="str">
        <f t="shared" si="197"/>
        <v>Jun</v>
      </c>
      <c r="H3150" s="34">
        <f t="shared" si="198"/>
        <v>2020</v>
      </c>
      <c r="I3150" s="29">
        <v>43990</v>
      </c>
      <c r="J3150" s="13" t="s">
        <v>50</v>
      </c>
      <c r="K3150" s="13" t="s">
        <v>2911</v>
      </c>
      <c r="L3150" s="13" t="s">
        <v>24</v>
      </c>
      <c r="M3150" s="13" t="s">
        <v>2912</v>
      </c>
      <c r="N3150" s="13" t="s">
        <v>239</v>
      </c>
      <c r="O3150" s="13" t="s">
        <v>201</v>
      </c>
      <c r="P3150" s="13" t="s">
        <v>28</v>
      </c>
      <c r="Q3150" s="13" t="s">
        <v>4838</v>
      </c>
      <c r="R3150" s="13" t="s">
        <v>30</v>
      </c>
      <c r="S3150" s="13" t="s">
        <v>1607</v>
      </c>
      <c r="T3150" s="13" t="s">
        <v>4839</v>
      </c>
      <c r="U3150" s="33">
        <v>227.27999999999997</v>
      </c>
      <c r="V3150" s="15">
        <v>8</v>
      </c>
      <c r="W3150" s="14">
        <v>0</v>
      </c>
      <c r="X3150" s="33">
        <v>7.5</v>
      </c>
      <c r="Y3150" s="33">
        <v>45.36</v>
      </c>
      <c r="Z3150" s="14">
        <f t="shared" si="199"/>
        <v>0.19957761351636749</v>
      </c>
      <c r="AA3150" s="13" t="s">
        <v>88</v>
      </c>
      <c r="AB3150" s="33">
        <v>0</v>
      </c>
      <c r="AC3150" s="33">
        <v>174.41999999999996</v>
      </c>
    </row>
    <row r="3151" spans="2:29" x14ac:dyDescent="0.3">
      <c r="B3151" s="19"/>
      <c r="D3151" s="13" t="s">
        <v>9254</v>
      </c>
      <c r="E3151" s="29">
        <v>43985</v>
      </c>
      <c r="F3151" s="29" t="str">
        <f t="shared" si="196"/>
        <v>Wed</v>
      </c>
      <c r="G3151" s="29" t="str">
        <f t="shared" si="197"/>
        <v>Jun</v>
      </c>
      <c r="H3151" s="34">
        <f t="shared" si="198"/>
        <v>2020</v>
      </c>
      <c r="I3151" s="29">
        <v>43990</v>
      </c>
      <c r="J3151" s="13" t="s">
        <v>50</v>
      </c>
      <c r="K3151" s="13" t="s">
        <v>2911</v>
      </c>
      <c r="L3151" s="13" t="s">
        <v>24</v>
      </c>
      <c r="M3151" s="13" t="s">
        <v>2912</v>
      </c>
      <c r="N3151" s="13" t="s">
        <v>239</v>
      </c>
      <c r="O3151" s="13" t="s">
        <v>201</v>
      </c>
      <c r="P3151" s="13" t="s">
        <v>28</v>
      </c>
      <c r="Q3151" s="13" t="s">
        <v>3879</v>
      </c>
      <c r="R3151" s="13" t="s">
        <v>30</v>
      </c>
      <c r="S3151" s="13" t="s">
        <v>1789</v>
      </c>
      <c r="T3151" s="13" t="s">
        <v>3880</v>
      </c>
      <c r="U3151" s="33">
        <v>50.099999999999994</v>
      </c>
      <c r="V3151" s="15">
        <v>2</v>
      </c>
      <c r="W3151" s="14">
        <v>0</v>
      </c>
      <c r="X3151" s="33">
        <v>1.27</v>
      </c>
      <c r="Y3151" s="33">
        <v>16.98</v>
      </c>
      <c r="Z3151" s="14">
        <f t="shared" si="199"/>
        <v>0.33892215568862283</v>
      </c>
      <c r="AA3151" s="13" t="s">
        <v>88</v>
      </c>
      <c r="AB3151" s="33">
        <v>0</v>
      </c>
      <c r="AC3151" s="33">
        <v>31.849999999999991</v>
      </c>
    </row>
    <row r="3152" spans="2:29" x14ac:dyDescent="0.3">
      <c r="B3152" s="19"/>
      <c r="D3152" s="13" t="s">
        <v>9255</v>
      </c>
      <c r="E3152" s="29">
        <v>43644</v>
      </c>
      <c r="F3152" s="29" t="str">
        <f t="shared" si="196"/>
        <v>Fri</v>
      </c>
      <c r="G3152" s="29" t="str">
        <f t="shared" si="197"/>
        <v>Jun</v>
      </c>
      <c r="H3152" s="34">
        <f t="shared" si="198"/>
        <v>2019</v>
      </c>
      <c r="I3152" s="29">
        <v>43646</v>
      </c>
      <c r="J3152" s="13" t="s">
        <v>34</v>
      </c>
      <c r="K3152" s="13" t="s">
        <v>3453</v>
      </c>
      <c r="L3152" s="13" t="s">
        <v>36</v>
      </c>
      <c r="M3152" s="13" t="s">
        <v>2092</v>
      </c>
      <c r="N3152" s="13" t="s">
        <v>215</v>
      </c>
      <c r="O3152" s="13" t="s">
        <v>27</v>
      </c>
      <c r="P3152" s="13" t="s">
        <v>28</v>
      </c>
      <c r="Q3152" s="13" t="s">
        <v>333</v>
      </c>
      <c r="R3152" s="13" t="s">
        <v>57</v>
      </c>
      <c r="S3152" s="13" t="s">
        <v>58</v>
      </c>
      <c r="T3152" s="13" t="s">
        <v>334</v>
      </c>
      <c r="U3152" s="33">
        <v>151.92000000000002</v>
      </c>
      <c r="V3152" s="15">
        <v>1</v>
      </c>
      <c r="W3152" s="14">
        <v>0</v>
      </c>
      <c r="X3152" s="33">
        <v>21.93</v>
      </c>
      <c r="Y3152" s="33">
        <v>51.63</v>
      </c>
      <c r="Z3152" s="14">
        <f t="shared" si="199"/>
        <v>0.33984992101105843</v>
      </c>
      <c r="AA3152" s="13" t="s">
        <v>60</v>
      </c>
      <c r="AB3152" s="33">
        <v>0</v>
      </c>
      <c r="AC3152" s="33">
        <v>78.360000000000014</v>
      </c>
    </row>
    <row r="3153" spans="2:29" x14ac:dyDescent="0.3">
      <c r="B3153" s="19"/>
      <c r="D3153" s="13" t="s">
        <v>9256</v>
      </c>
      <c r="E3153" s="29">
        <v>43644</v>
      </c>
      <c r="F3153" s="29" t="str">
        <f t="shared" si="196"/>
        <v>Fri</v>
      </c>
      <c r="G3153" s="29" t="str">
        <f t="shared" si="197"/>
        <v>Jun</v>
      </c>
      <c r="H3153" s="34">
        <f t="shared" si="198"/>
        <v>2019</v>
      </c>
      <c r="I3153" s="29">
        <v>43646</v>
      </c>
      <c r="J3153" s="13" t="s">
        <v>34</v>
      </c>
      <c r="K3153" s="13" t="s">
        <v>3453</v>
      </c>
      <c r="L3153" s="13" t="s">
        <v>36</v>
      </c>
      <c r="M3153" s="13" t="s">
        <v>2092</v>
      </c>
      <c r="N3153" s="13" t="s">
        <v>215</v>
      </c>
      <c r="O3153" s="13" t="s">
        <v>27</v>
      </c>
      <c r="P3153" s="13" t="s">
        <v>28</v>
      </c>
      <c r="Q3153" s="13" t="s">
        <v>3151</v>
      </c>
      <c r="R3153" s="13" t="s">
        <v>30</v>
      </c>
      <c r="S3153" s="13" t="s">
        <v>1228</v>
      </c>
      <c r="T3153" s="13" t="s">
        <v>3152</v>
      </c>
      <c r="U3153" s="33">
        <v>46.620000000000005</v>
      </c>
      <c r="V3153" s="15">
        <v>1</v>
      </c>
      <c r="W3153" s="14">
        <v>0</v>
      </c>
      <c r="X3153" s="33">
        <v>5.86</v>
      </c>
      <c r="Y3153" s="33">
        <v>5.0999999999999996</v>
      </c>
      <c r="Z3153" s="14">
        <f t="shared" si="199"/>
        <v>0.10939510939510938</v>
      </c>
      <c r="AA3153" s="13" t="s">
        <v>60</v>
      </c>
      <c r="AB3153" s="33">
        <v>0</v>
      </c>
      <c r="AC3153" s="33">
        <v>35.660000000000004</v>
      </c>
    </row>
    <row r="3154" spans="2:29" x14ac:dyDescent="0.3">
      <c r="B3154" s="19"/>
      <c r="D3154" s="13" t="s">
        <v>9257</v>
      </c>
      <c r="E3154" s="29">
        <v>43918</v>
      </c>
      <c r="F3154" s="29" t="str">
        <f t="shared" si="196"/>
        <v>Sat</v>
      </c>
      <c r="G3154" s="29" t="str">
        <f t="shared" si="197"/>
        <v>Mar</v>
      </c>
      <c r="H3154" s="34">
        <f t="shared" si="198"/>
        <v>2020</v>
      </c>
      <c r="I3154" s="29">
        <v>43923</v>
      </c>
      <c r="J3154" s="13" t="s">
        <v>50</v>
      </c>
      <c r="K3154" s="13" t="s">
        <v>856</v>
      </c>
      <c r="L3154" s="13" t="s">
        <v>36</v>
      </c>
      <c r="M3154" s="13" t="s">
        <v>157</v>
      </c>
      <c r="N3154" s="13" t="s">
        <v>158</v>
      </c>
      <c r="O3154" s="13" t="s">
        <v>54</v>
      </c>
      <c r="P3154" s="13" t="s">
        <v>55</v>
      </c>
      <c r="Q3154" s="13" t="s">
        <v>3660</v>
      </c>
      <c r="R3154" s="13" t="s">
        <v>40</v>
      </c>
      <c r="S3154" s="13" t="s">
        <v>41</v>
      </c>
      <c r="T3154" s="13" t="s">
        <v>3661</v>
      </c>
      <c r="U3154" s="33">
        <v>144.14580000000001</v>
      </c>
      <c r="V3154" s="15">
        <v>3</v>
      </c>
      <c r="W3154" s="14">
        <v>0.27</v>
      </c>
      <c r="X3154" s="33">
        <v>9.4600000000000009</v>
      </c>
      <c r="Y3154" s="33">
        <v>43.435799999999986</v>
      </c>
      <c r="Z3154" s="14">
        <f t="shared" si="199"/>
        <v>0.30133240094404407</v>
      </c>
      <c r="AA3154" s="13" t="s">
        <v>60</v>
      </c>
      <c r="AB3154" s="33">
        <v>38.919366000000004</v>
      </c>
      <c r="AC3154" s="33">
        <v>52.330634000000018</v>
      </c>
    </row>
    <row r="3155" spans="2:29" x14ac:dyDescent="0.3">
      <c r="B3155" s="19"/>
      <c r="D3155" s="13" t="s">
        <v>9258</v>
      </c>
      <c r="E3155" s="29">
        <v>44044</v>
      </c>
      <c r="F3155" s="29" t="str">
        <f t="shared" si="196"/>
        <v>Sat</v>
      </c>
      <c r="G3155" s="29" t="str">
        <f t="shared" si="197"/>
        <v>Aug</v>
      </c>
      <c r="H3155" s="34">
        <f t="shared" si="198"/>
        <v>2020</v>
      </c>
      <c r="I3155" s="29">
        <v>44049</v>
      </c>
      <c r="J3155" s="13" t="s">
        <v>50</v>
      </c>
      <c r="K3155" s="13" t="s">
        <v>856</v>
      </c>
      <c r="L3155" s="13" t="s">
        <v>36</v>
      </c>
      <c r="M3155" s="13" t="s">
        <v>160</v>
      </c>
      <c r="N3155" s="13" t="s">
        <v>160</v>
      </c>
      <c r="O3155" s="13" t="s">
        <v>54</v>
      </c>
      <c r="P3155" s="13" t="s">
        <v>55</v>
      </c>
      <c r="Q3155" s="13" t="s">
        <v>459</v>
      </c>
      <c r="R3155" s="13" t="s">
        <v>57</v>
      </c>
      <c r="S3155" s="13" t="s">
        <v>58</v>
      </c>
      <c r="T3155" s="13" t="s">
        <v>460</v>
      </c>
      <c r="U3155" s="33">
        <v>2172.0767999999998</v>
      </c>
      <c r="V3155" s="15">
        <v>4</v>
      </c>
      <c r="W3155" s="14">
        <v>0.17</v>
      </c>
      <c r="X3155" s="33">
        <v>155.13</v>
      </c>
      <c r="Y3155" s="33">
        <v>628.03680000000008</v>
      </c>
      <c r="Z3155" s="14">
        <f t="shared" si="199"/>
        <v>0.28914115743973701</v>
      </c>
      <c r="AA3155" s="13" t="s">
        <v>88</v>
      </c>
      <c r="AB3155" s="33">
        <v>369.25305600000002</v>
      </c>
      <c r="AC3155" s="33">
        <v>1019.6569439999996</v>
      </c>
    </row>
    <row r="3156" spans="2:29" x14ac:dyDescent="0.3">
      <c r="B3156" s="19"/>
      <c r="D3156" s="13" t="s">
        <v>9259</v>
      </c>
      <c r="E3156" s="29">
        <v>44044</v>
      </c>
      <c r="F3156" s="29" t="str">
        <f t="shared" si="196"/>
        <v>Sat</v>
      </c>
      <c r="G3156" s="29" t="str">
        <f t="shared" si="197"/>
        <v>Aug</v>
      </c>
      <c r="H3156" s="34">
        <f t="shared" si="198"/>
        <v>2020</v>
      </c>
      <c r="I3156" s="29">
        <v>44049</v>
      </c>
      <c r="J3156" s="13" t="s">
        <v>50</v>
      </c>
      <c r="K3156" s="13" t="s">
        <v>856</v>
      </c>
      <c r="L3156" s="13" t="s">
        <v>36</v>
      </c>
      <c r="M3156" s="13" t="s">
        <v>160</v>
      </c>
      <c r="N3156" s="13" t="s">
        <v>160</v>
      </c>
      <c r="O3156" s="13" t="s">
        <v>54</v>
      </c>
      <c r="P3156" s="13" t="s">
        <v>55</v>
      </c>
      <c r="Q3156" s="13" t="s">
        <v>4697</v>
      </c>
      <c r="R3156" s="13" t="s">
        <v>57</v>
      </c>
      <c r="S3156" s="13" t="s">
        <v>121</v>
      </c>
      <c r="T3156" s="13" t="s">
        <v>4698</v>
      </c>
      <c r="U3156" s="33">
        <v>32.754000000000005</v>
      </c>
      <c r="V3156" s="15">
        <v>2</v>
      </c>
      <c r="W3156" s="14">
        <v>0.47000000000000003</v>
      </c>
      <c r="X3156" s="33">
        <v>2.09</v>
      </c>
      <c r="Y3156" s="33">
        <v>-14.226000000000003</v>
      </c>
      <c r="Z3156" s="14">
        <f t="shared" si="199"/>
        <v>-0.4343286316175124</v>
      </c>
      <c r="AA3156" s="13" t="s">
        <v>88</v>
      </c>
      <c r="AB3156" s="33">
        <v>15.394380000000004</v>
      </c>
      <c r="AC3156" s="33">
        <v>29.495620000000002</v>
      </c>
    </row>
    <row r="3157" spans="2:29" x14ac:dyDescent="0.3">
      <c r="B3157" s="19"/>
      <c r="D3157" s="13" t="s">
        <v>9260</v>
      </c>
      <c r="E3157" s="29">
        <v>42780</v>
      </c>
      <c r="F3157" s="29" t="str">
        <f t="shared" si="196"/>
        <v>Tue</v>
      </c>
      <c r="G3157" s="29" t="str">
        <f t="shared" si="197"/>
        <v>Feb</v>
      </c>
      <c r="H3157" s="34">
        <f t="shared" si="198"/>
        <v>2017</v>
      </c>
      <c r="I3157" s="29">
        <v>42784</v>
      </c>
      <c r="J3157" s="13" t="s">
        <v>50</v>
      </c>
      <c r="K3157" s="13" t="s">
        <v>3905</v>
      </c>
      <c r="L3157" s="13" t="s">
        <v>24</v>
      </c>
      <c r="M3157" s="13" t="s">
        <v>145</v>
      </c>
      <c r="N3157" s="13" t="s">
        <v>146</v>
      </c>
      <c r="O3157" s="13" t="s">
        <v>27</v>
      </c>
      <c r="P3157" s="13" t="s">
        <v>28</v>
      </c>
      <c r="Q3157" s="13" t="s">
        <v>2652</v>
      </c>
      <c r="R3157" s="13" t="s">
        <v>30</v>
      </c>
      <c r="S3157" s="13" t="s">
        <v>1789</v>
      </c>
      <c r="T3157" s="13" t="s">
        <v>2653</v>
      </c>
      <c r="U3157" s="33">
        <v>253.95</v>
      </c>
      <c r="V3157" s="15">
        <v>5</v>
      </c>
      <c r="W3157" s="14">
        <v>0</v>
      </c>
      <c r="X3157" s="33">
        <v>16.29</v>
      </c>
      <c r="Y3157" s="33">
        <v>76.050000000000011</v>
      </c>
      <c r="Z3157" s="14">
        <f t="shared" si="199"/>
        <v>0.29946839929119912</v>
      </c>
      <c r="AA3157" s="13" t="s">
        <v>88</v>
      </c>
      <c r="AB3157" s="33">
        <v>0</v>
      </c>
      <c r="AC3157" s="33">
        <v>161.60999999999999</v>
      </c>
    </row>
    <row r="3158" spans="2:29" x14ac:dyDescent="0.3">
      <c r="B3158" s="19"/>
      <c r="D3158" s="13" t="s">
        <v>9261</v>
      </c>
      <c r="E3158" s="29">
        <v>42780</v>
      </c>
      <c r="F3158" s="29" t="str">
        <f t="shared" si="196"/>
        <v>Tue</v>
      </c>
      <c r="G3158" s="29" t="str">
        <f t="shared" si="197"/>
        <v>Feb</v>
      </c>
      <c r="H3158" s="34">
        <f t="shared" si="198"/>
        <v>2017</v>
      </c>
      <c r="I3158" s="29">
        <v>42784</v>
      </c>
      <c r="J3158" s="13" t="s">
        <v>50</v>
      </c>
      <c r="K3158" s="13" t="s">
        <v>3905</v>
      </c>
      <c r="L3158" s="13" t="s">
        <v>24</v>
      </c>
      <c r="M3158" s="13" t="s">
        <v>145</v>
      </c>
      <c r="N3158" s="13" t="s">
        <v>146</v>
      </c>
      <c r="O3158" s="13" t="s">
        <v>27</v>
      </c>
      <c r="P3158" s="13" t="s">
        <v>28</v>
      </c>
      <c r="Q3158" s="13" t="s">
        <v>4369</v>
      </c>
      <c r="R3158" s="13" t="s">
        <v>40</v>
      </c>
      <c r="S3158" s="13" t="s">
        <v>906</v>
      </c>
      <c r="T3158" s="13" t="s">
        <v>4370</v>
      </c>
      <c r="U3158" s="33">
        <v>146.60999999999999</v>
      </c>
      <c r="V3158" s="15">
        <v>3</v>
      </c>
      <c r="W3158" s="14">
        <v>0</v>
      </c>
      <c r="X3158" s="33">
        <v>11.53</v>
      </c>
      <c r="Y3158" s="33">
        <v>61.56</v>
      </c>
      <c r="Z3158" s="14">
        <f t="shared" si="199"/>
        <v>0.41988950276243098</v>
      </c>
      <c r="AA3158" s="13" t="s">
        <v>88</v>
      </c>
      <c r="AB3158" s="33">
        <v>0</v>
      </c>
      <c r="AC3158" s="33">
        <v>73.519999999999982</v>
      </c>
    </row>
    <row r="3159" spans="2:29" x14ac:dyDescent="0.3">
      <c r="B3159" s="19"/>
      <c r="D3159" s="13" t="s">
        <v>9262</v>
      </c>
      <c r="E3159" s="29">
        <v>44169</v>
      </c>
      <c r="F3159" s="29" t="str">
        <f t="shared" si="196"/>
        <v>Fri</v>
      </c>
      <c r="G3159" s="29" t="str">
        <f t="shared" si="197"/>
        <v>Dec</v>
      </c>
      <c r="H3159" s="34">
        <f t="shared" si="198"/>
        <v>2020</v>
      </c>
      <c r="I3159" s="29">
        <v>44174</v>
      </c>
      <c r="J3159" s="13" t="s">
        <v>22</v>
      </c>
      <c r="K3159" s="13" t="s">
        <v>3905</v>
      </c>
      <c r="L3159" s="13" t="s">
        <v>24</v>
      </c>
      <c r="M3159" s="13" t="s">
        <v>1373</v>
      </c>
      <c r="N3159" s="13" t="s">
        <v>26</v>
      </c>
      <c r="O3159" s="13" t="s">
        <v>27</v>
      </c>
      <c r="P3159" s="13" t="s">
        <v>28</v>
      </c>
      <c r="Q3159" s="13" t="s">
        <v>5626</v>
      </c>
      <c r="R3159" s="13" t="s">
        <v>30</v>
      </c>
      <c r="S3159" s="13" t="s">
        <v>2751</v>
      </c>
      <c r="T3159" s="13" t="s">
        <v>5627</v>
      </c>
      <c r="U3159" s="33">
        <v>43.650000000000006</v>
      </c>
      <c r="V3159" s="15">
        <v>5</v>
      </c>
      <c r="W3159" s="14">
        <v>0</v>
      </c>
      <c r="X3159" s="33">
        <v>3.07</v>
      </c>
      <c r="Y3159" s="33">
        <v>15.150000000000002</v>
      </c>
      <c r="Z3159" s="14">
        <f t="shared" si="199"/>
        <v>0.34707903780068727</v>
      </c>
      <c r="AA3159" s="13" t="s">
        <v>88</v>
      </c>
      <c r="AB3159" s="33">
        <v>0</v>
      </c>
      <c r="AC3159" s="33">
        <v>25.430000000000003</v>
      </c>
    </row>
    <row r="3160" spans="2:29" x14ac:dyDescent="0.3">
      <c r="B3160" s="19"/>
      <c r="D3160" s="13" t="s">
        <v>9263</v>
      </c>
      <c r="E3160" s="29">
        <v>44169</v>
      </c>
      <c r="F3160" s="29" t="str">
        <f t="shared" si="196"/>
        <v>Fri</v>
      </c>
      <c r="G3160" s="29" t="str">
        <f t="shared" si="197"/>
        <v>Dec</v>
      </c>
      <c r="H3160" s="34">
        <f t="shared" si="198"/>
        <v>2020</v>
      </c>
      <c r="I3160" s="29">
        <v>44174</v>
      </c>
      <c r="J3160" s="13" t="s">
        <v>22</v>
      </c>
      <c r="K3160" s="13" t="s">
        <v>3905</v>
      </c>
      <c r="L3160" s="13" t="s">
        <v>24</v>
      </c>
      <c r="M3160" s="13" t="s">
        <v>1373</v>
      </c>
      <c r="N3160" s="13" t="s">
        <v>26</v>
      </c>
      <c r="O3160" s="13" t="s">
        <v>27</v>
      </c>
      <c r="P3160" s="13" t="s">
        <v>28</v>
      </c>
      <c r="Q3160" s="13" t="s">
        <v>5009</v>
      </c>
      <c r="R3160" s="13" t="s">
        <v>30</v>
      </c>
      <c r="S3160" s="13" t="s">
        <v>2751</v>
      </c>
      <c r="T3160" s="13" t="s">
        <v>5010</v>
      </c>
      <c r="U3160" s="33">
        <v>45.15</v>
      </c>
      <c r="V3160" s="15">
        <v>5</v>
      </c>
      <c r="W3160" s="14">
        <v>0</v>
      </c>
      <c r="X3160" s="33">
        <v>3.05</v>
      </c>
      <c r="Y3160" s="33">
        <v>16.649999999999999</v>
      </c>
      <c r="Z3160" s="14">
        <f t="shared" si="199"/>
        <v>0.3687707641196013</v>
      </c>
      <c r="AA3160" s="13" t="s">
        <v>88</v>
      </c>
      <c r="AB3160" s="33">
        <v>0</v>
      </c>
      <c r="AC3160" s="33">
        <v>25.450000000000003</v>
      </c>
    </row>
    <row r="3161" spans="2:29" x14ac:dyDescent="0.3">
      <c r="B3161" s="19"/>
      <c r="D3161" s="13" t="s">
        <v>9264</v>
      </c>
      <c r="E3161" s="29">
        <v>43669</v>
      </c>
      <c r="F3161" s="29" t="str">
        <f t="shared" si="196"/>
        <v>Tue</v>
      </c>
      <c r="G3161" s="29" t="str">
        <f t="shared" si="197"/>
        <v>Jul</v>
      </c>
      <c r="H3161" s="34">
        <f t="shared" si="198"/>
        <v>2019</v>
      </c>
      <c r="I3161" s="29">
        <v>43669</v>
      </c>
      <c r="J3161" s="13" t="s">
        <v>126</v>
      </c>
      <c r="K3161" s="13" t="s">
        <v>3565</v>
      </c>
      <c r="L3161" s="13" t="s">
        <v>24</v>
      </c>
      <c r="M3161" s="13" t="s">
        <v>355</v>
      </c>
      <c r="N3161" s="13" t="s">
        <v>356</v>
      </c>
      <c r="O3161" s="13" t="s">
        <v>54</v>
      </c>
      <c r="P3161" s="13" t="s">
        <v>55</v>
      </c>
      <c r="Q3161" s="13" t="s">
        <v>3566</v>
      </c>
      <c r="R3161" s="13" t="s">
        <v>57</v>
      </c>
      <c r="S3161" s="13" t="s">
        <v>121</v>
      </c>
      <c r="T3161" s="13" t="s">
        <v>3567</v>
      </c>
      <c r="U3161" s="33">
        <v>129.88710000000003</v>
      </c>
      <c r="V3161" s="15">
        <v>3</v>
      </c>
      <c r="W3161" s="14">
        <v>0.47000000000000003</v>
      </c>
      <c r="X3161" s="33">
        <v>20.65</v>
      </c>
      <c r="Y3161" s="33">
        <v>-46.60290000000002</v>
      </c>
      <c r="Z3161" s="14">
        <f t="shared" si="199"/>
        <v>-0.35879544619904524</v>
      </c>
      <c r="AA3161" s="13" t="s">
        <v>60</v>
      </c>
      <c r="AB3161" s="33">
        <v>61.046937000000021</v>
      </c>
      <c r="AC3161" s="33">
        <v>94.793063000000046</v>
      </c>
    </row>
    <row r="3162" spans="2:29" x14ac:dyDescent="0.3">
      <c r="B3162" s="19"/>
      <c r="D3162" s="13" t="s">
        <v>9265</v>
      </c>
      <c r="E3162" s="29">
        <v>43669</v>
      </c>
      <c r="F3162" s="29" t="str">
        <f t="shared" si="196"/>
        <v>Tue</v>
      </c>
      <c r="G3162" s="29" t="str">
        <f t="shared" si="197"/>
        <v>Jul</v>
      </c>
      <c r="H3162" s="34">
        <f t="shared" si="198"/>
        <v>2019</v>
      </c>
      <c r="I3162" s="29">
        <v>43669</v>
      </c>
      <c r="J3162" s="13" t="s">
        <v>126</v>
      </c>
      <c r="K3162" s="13" t="s">
        <v>3565</v>
      </c>
      <c r="L3162" s="13" t="s">
        <v>24</v>
      </c>
      <c r="M3162" s="13" t="s">
        <v>355</v>
      </c>
      <c r="N3162" s="13" t="s">
        <v>356</v>
      </c>
      <c r="O3162" s="13" t="s">
        <v>54</v>
      </c>
      <c r="P3162" s="13" t="s">
        <v>55</v>
      </c>
      <c r="Q3162" s="13" t="s">
        <v>3546</v>
      </c>
      <c r="R3162" s="13" t="s">
        <v>30</v>
      </c>
      <c r="S3162" s="13" t="s">
        <v>289</v>
      </c>
      <c r="T3162" s="13" t="s">
        <v>3547</v>
      </c>
      <c r="U3162" s="33">
        <v>70.466999999999999</v>
      </c>
      <c r="V3162" s="15">
        <v>5</v>
      </c>
      <c r="W3162" s="14">
        <v>0.17</v>
      </c>
      <c r="X3162" s="33">
        <v>7.58</v>
      </c>
      <c r="Y3162" s="33">
        <v>-1.8330000000000037</v>
      </c>
      <c r="Z3162" s="14">
        <f t="shared" si="199"/>
        <v>-2.6012175912129135E-2</v>
      </c>
      <c r="AA3162" s="13" t="s">
        <v>60</v>
      </c>
      <c r="AB3162" s="33">
        <v>11.97939</v>
      </c>
      <c r="AC3162" s="33">
        <v>52.740610000000004</v>
      </c>
    </row>
    <row r="3163" spans="2:29" x14ac:dyDescent="0.3">
      <c r="B3163" s="19"/>
      <c r="D3163" s="13" t="s">
        <v>9266</v>
      </c>
      <c r="E3163" s="29">
        <v>44182</v>
      </c>
      <c r="F3163" s="29" t="str">
        <f t="shared" si="196"/>
        <v>Thu</v>
      </c>
      <c r="G3163" s="29" t="str">
        <f t="shared" si="197"/>
        <v>Dec</v>
      </c>
      <c r="H3163" s="34">
        <f t="shared" si="198"/>
        <v>2020</v>
      </c>
      <c r="I3163" s="29">
        <v>44189</v>
      </c>
      <c r="J3163" s="13" t="s">
        <v>50</v>
      </c>
      <c r="K3163" s="13" t="s">
        <v>3565</v>
      </c>
      <c r="L3163" s="13" t="s">
        <v>24</v>
      </c>
      <c r="M3163" s="13" t="s">
        <v>160</v>
      </c>
      <c r="N3163" s="13" t="s">
        <v>160</v>
      </c>
      <c r="O3163" s="13" t="s">
        <v>54</v>
      </c>
      <c r="P3163" s="13" t="s">
        <v>55</v>
      </c>
      <c r="Q3163" s="13" t="s">
        <v>4346</v>
      </c>
      <c r="R3163" s="13" t="s">
        <v>30</v>
      </c>
      <c r="S3163" s="13" t="s">
        <v>1228</v>
      </c>
      <c r="T3163" s="13" t="s">
        <v>4347</v>
      </c>
      <c r="U3163" s="33">
        <v>49.846500000000006</v>
      </c>
      <c r="V3163" s="15">
        <v>3</v>
      </c>
      <c r="W3163" s="14">
        <v>0.47000000000000003</v>
      </c>
      <c r="X3163" s="33">
        <v>5.92</v>
      </c>
      <c r="Y3163" s="33">
        <v>-10.363500000000009</v>
      </c>
      <c r="Z3163" s="14">
        <f t="shared" si="199"/>
        <v>-0.20790827841473339</v>
      </c>
      <c r="AA3163" s="13" t="s">
        <v>266</v>
      </c>
      <c r="AB3163" s="33">
        <v>23.427855000000005</v>
      </c>
      <c r="AC3163" s="33">
        <v>30.862145000000012</v>
      </c>
    </row>
    <row r="3164" spans="2:29" x14ac:dyDescent="0.3">
      <c r="B3164" s="19"/>
      <c r="D3164" s="13" t="s">
        <v>9267</v>
      </c>
      <c r="E3164" s="29">
        <v>43630</v>
      </c>
      <c r="F3164" s="29" t="str">
        <f t="shared" si="196"/>
        <v>Fri</v>
      </c>
      <c r="G3164" s="29" t="str">
        <f t="shared" si="197"/>
        <v>Jun</v>
      </c>
      <c r="H3164" s="34">
        <f t="shared" si="198"/>
        <v>2019</v>
      </c>
      <c r="I3164" s="29">
        <v>43634</v>
      </c>
      <c r="J3164" s="13" t="s">
        <v>50</v>
      </c>
      <c r="K3164" s="13" t="s">
        <v>4134</v>
      </c>
      <c r="L3164" s="13" t="s">
        <v>24</v>
      </c>
      <c r="M3164" s="13" t="s">
        <v>4135</v>
      </c>
      <c r="N3164" s="13" t="s">
        <v>2073</v>
      </c>
      <c r="O3164" s="13" t="s">
        <v>201</v>
      </c>
      <c r="P3164" s="13" t="s">
        <v>28</v>
      </c>
      <c r="Q3164" s="13" t="s">
        <v>1346</v>
      </c>
      <c r="R3164" s="13" t="s">
        <v>40</v>
      </c>
      <c r="S3164" s="13" t="s">
        <v>41</v>
      </c>
      <c r="T3164" s="13" t="s">
        <v>1347</v>
      </c>
      <c r="U3164" s="33">
        <v>365.22</v>
      </c>
      <c r="V3164" s="15">
        <v>2</v>
      </c>
      <c r="W3164" s="14">
        <v>0</v>
      </c>
      <c r="X3164" s="33">
        <v>13.75</v>
      </c>
      <c r="Y3164" s="33">
        <v>21.9</v>
      </c>
      <c r="Z3164" s="14">
        <f t="shared" si="199"/>
        <v>5.9963857401018554E-2</v>
      </c>
      <c r="AA3164" s="13" t="s">
        <v>88</v>
      </c>
      <c r="AB3164" s="33">
        <v>0</v>
      </c>
      <c r="AC3164" s="33">
        <v>329.57000000000005</v>
      </c>
    </row>
    <row r="3165" spans="2:29" x14ac:dyDescent="0.3">
      <c r="B3165" s="19"/>
      <c r="D3165" s="13" t="s">
        <v>9268</v>
      </c>
      <c r="E3165" s="29">
        <v>43372</v>
      </c>
      <c r="F3165" s="29" t="str">
        <f t="shared" si="196"/>
        <v>Sat</v>
      </c>
      <c r="G3165" s="29" t="str">
        <f t="shared" si="197"/>
        <v>Sep</v>
      </c>
      <c r="H3165" s="34">
        <f t="shared" si="198"/>
        <v>2018</v>
      </c>
      <c r="I3165" s="29">
        <v>43376</v>
      </c>
      <c r="J3165" s="13" t="s">
        <v>50</v>
      </c>
      <c r="K3165" s="13" t="s">
        <v>3130</v>
      </c>
      <c r="L3165" s="13" t="s">
        <v>24</v>
      </c>
      <c r="M3165" s="13" t="s">
        <v>3131</v>
      </c>
      <c r="N3165" s="13" t="s">
        <v>215</v>
      </c>
      <c r="O3165" s="13" t="s">
        <v>27</v>
      </c>
      <c r="P3165" s="13" t="s">
        <v>28</v>
      </c>
      <c r="Q3165" s="13" t="s">
        <v>3029</v>
      </c>
      <c r="R3165" s="13" t="s">
        <v>30</v>
      </c>
      <c r="S3165" s="13" t="s">
        <v>1121</v>
      </c>
      <c r="T3165" s="13" t="s">
        <v>3030</v>
      </c>
      <c r="U3165" s="33">
        <v>243.84000000000003</v>
      </c>
      <c r="V3165" s="15">
        <v>8</v>
      </c>
      <c r="W3165" s="14">
        <v>0</v>
      </c>
      <c r="X3165" s="33">
        <v>26.95</v>
      </c>
      <c r="Y3165" s="33">
        <v>68.16</v>
      </c>
      <c r="Z3165" s="14">
        <f t="shared" si="199"/>
        <v>0.27952755905511806</v>
      </c>
      <c r="AA3165" s="13" t="s">
        <v>60</v>
      </c>
      <c r="AB3165" s="33">
        <v>0</v>
      </c>
      <c r="AC3165" s="33">
        <v>148.73000000000005</v>
      </c>
    </row>
    <row r="3166" spans="2:29" x14ac:dyDescent="0.3">
      <c r="B3166" s="19"/>
      <c r="D3166" s="13" t="s">
        <v>9269</v>
      </c>
      <c r="E3166" s="29">
        <v>43418</v>
      </c>
      <c r="F3166" s="29" t="str">
        <f t="shared" si="196"/>
        <v>Wed</v>
      </c>
      <c r="G3166" s="29" t="str">
        <f t="shared" si="197"/>
        <v>Nov</v>
      </c>
      <c r="H3166" s="34">
        <f t="shared" si="198"/>
        <v>2018</v>
      </c>
      <c r="I3166" s="29">
        <v>43424</v>
      </c>
      <c r="J3166" s="13" t="s">
        <v>50</v>
      </c>
      <c r="K3166" s="13" t="s">
        <v>5864</v>
      </c>
      <c r="L3166" s="13" t="s">
        <v>24</v>
      </c>
      <c r="M3166" s="13" t="s">
        <v>233</v>
      </c>
      <c r="N3166" s="13" t="s">
        <v>234</v>
      </c>
      <c r="O3166" s="13" t="s">
        <v>54</v>
      </c>
      <c r="P3166" s="13" t="s">
        <v>55</v>
      </c>
      <c r="Q3166" s="13" t="s">
        <v>5550</v>
      </c>
      <c r="R3166" s="13" t="s">
        <v>30</v>
      </c>
      <c r="S3166" s="13" t="s">
        <v>2751</v>
      </c>
      <c r="T3166" s="13" t="s">
        <v>5551</v>
      </c>
      <c r="U3166" s="33">
        <v>28.858500000000006</v>
      </c>
      <c r="V3166" s="15">
        <v>5</v>
      </c>
      <c r="W3166" s="14">
        <v>0.47000000000000003</v>
      </c>
      <c r="X3166" s="33">
        <v>2.0699999999999998</v>
      </c>
      <c r="Y3166" s="33">
        <v>1.5584999999999951</v>
      </c>
      <c r="Z3166" s="14">
        <f t="shared" si="199"/>
        <v>5.4004885908830839E-2</v>
      </c>
      <c r="AA3166" s="13" t="s">
        <v>88</v>
      </c>
      <c r="AB3166" s="33">
        <v>13.563495000000003</v>
      </c>
      <c r="AC3166" s="33">
        <v>11.666505000000008</v>
      </c>
    </row>
    <row r="3167" spans="2:29" x14ac:dyDescent="0.3">
      <c r="B3167" s="19"/>
      <c r="D3167" s="13" t="s">
        <v>9270</v>
      </c>
      <c r="E3167" s="29">
        <v>43748</v>
      </c>
      <c r="F3167" s="29" t="str">
        <f t="shared" si="196"/>
        <v>Thu</v>
      </c>
      <c r="G3167" s="29" t="str">
        <f t="shared" si="197"/>
        <v>Oct</v>
      </c>
      <c r="H3167" s="34">
        <f t="shared" si="198"/>
        <v>2019</v>
      </c>
      <c r="I3167" s="29">
        <v>43752</v>
      </c>
      <c r="J3167" s="13" t="s">
        <v>50</v>
      </c>
      <c r="K3167" s="13" t="s">
        <v>4667</v>
      </c>
      <c r="L3167" s="13" t="s">
        <v>24</v>
      </c>
      <c r="M3167" s="13" t="s">
        <v>551</v>
      </c>
      <c r="N3167" s="13" t="s">
        <v>239</v>
      </c>
      <c r="O3167" s="13" t="s">
        <v>201</v>
      </c>
      <c r="P3167" s="13" t="s">
        <v>28</v>
      </c>
      <c r="Q3167" s="13" t="s">
        <v>4176</v>
      </c>
      <c r="R3167" s="13" t="s">
        <v>57</v>
      </c>
      <c r="S3167" s="13" t="s">
        <v>121</v>
      </c>
      <c r="T3167" s="13" t="s">
        <v>4177</v>
      </c>
      <c r="U3167" s="33">
        <v>139.125</v>
      </c>
      <c r="V3167" s="15">
        <v>7</v>
      </c>
      <c r="W3167" s="14">
        <v>0.5</v>
      </c>
      <c r="X3167" s="33">
        <v>9.02</v>
      </c>
      <c r="Y3167" s="33">
        <v>-89.14500000000001</v>
      </c>
      <c r="Z3167" s="14">
        <f t="shared" si="199"/>
        <v>-0.64075471698113218</v>
      </c>
      <c r="AA3167" s="13" t="s">
        <v>88</v>
      </c>
      <c r="AB3167" s="33">
        <v>69.5625</v>
      </c>
      <c r="AC3167" s="33">
        <v>149.6875</v>
      </c>
    </row>
    <row r="3168" spans="2:29" x14ac:dyDescent="0.3">
      <c r="B3168" s="19"/>
      <c r="D3168" s="13" t="s">
        <v>9271</v>
      </c>
      <c r="E3168" s="29">
        <v>43126</v>
      </c>
      <c r="F3168" s="29" t="str">
        <f t="shared" si="196"/>
        <v>Fri</v>
      </c>
      <c r="G3168" s="29" t="str">
        <f t="shared" si="197"/>
        <v>Jan</v>
      </c>
      <c r="H3168" s="34">
        <f t="shared" si="198"/>
        <v>2018</v>
      </c>
      <c r="I3168" s="29">
        <v>43126</v>
      </c>
      <c r="J3168" s="13" t="s">
        <v>126</v>
      </c>
      <c r="K3168" s="13" t="s">
        <v>524</v>
      </c>
      <c r="L3168" s="13" t="s">
        <v>24</v>
      </c>
      <c r="M3168" s="13" t="s">
        <v>112</v>
      </c>
      <c r="N3168" s="13" t="s">
        <v>113</v>
      </c>
      <c r="O3168" s="13" t="s">
        <v>114</v>
      </c>
      <c r="P3168" s="13" t="s">
        <v>55</v>
      </c>
      <c r="Q3168" s="13" t="s">
        <v>525</v>
      </c>
      <c r="R3168" s="13" t="s">
        <v>40</v>
      </c>
      <c r="S3168" s="13" t="s">
        <v>67</v>
      </c>
      <c r="T3168" s="13" t="s">
        <v>526</v>
      </c>
      <c r="U3168" s="33">
        <v>1014.7200000000003</v>
      </c>
      <c r="V3168" s="15">
        <v>7</v>
      </c>
      <c r="W3168" s="14">
        <v>0</v>
      </c>
      <c r="X3168" s="33">
        <v>222.52</v>
      </c>
      <c r="Y3168" s="33">
        <v>141.96</v>
      </c>
      <c r="Z3168" s="14">
        <f t="shared" si="199"/>
        <v>0.13990066225165559</v>
      </c>
      <c r="AA3168" s="13" t="s">
        <v>60</v>
      </c>
      <c r="AB3168" s="33">
        <v>0</v>
      </c>
      <c r="AC3168" s="33">
        <v>650.24000000000024</v>
      </c>
    </row>
    <row r="3169" spans="2:29" x14ac:dyDescent="0.3">
      <c r="B3169" s="19"/>
      <c r="D3169" s="13" t="s">
        <v>9272</v>
      </c>
      <c r="E3169" s="29">
        <v>43126</v>
      </c>
      <c r="F3169" s="29" t="str">
        <f t="shared" si="196"/>
        <v>Fri</v>
      </c>
      <c r="G3169" s="29" t="str">
        <f t="shared" si="197"/>
        <v>Jan</v>
      </c>
      <c r="H3169" s="34">
        <f t="shared" si="198"/>
        <v>2018</v>
      </c>
      <c r="I3169" s="29">
        <v>43126</v>
      </c>
      <c r="J3169" s="13" t="s">
        <v>126</v>
      </c>
      <c r="K3169" s="13" t="s">
        <v>524</v>
      </c>
      <c r="L3169" s="13" t="s">
        <v>24</v>
      </c>
      <c r="M3169" s="13" t="s">
        <v>112</v>
      </c>
      <c r="N3169" s="13" t="s">
        <v>113</v>
      </c>
      <c r="O3169" s="13" t="s">
        <v>114</v>
      </c>
      <c r="P3169" s="13" t="s">
        <v>55</v>
      </c>
      <c r="Q3169" s="13" t="s">
        <v>3660</v>
      </c>
      <c r="R3169" s="13" t="s">
        <v>40</v>
      </c>
      <c r="S3169" s="13" t="s">
        <v>41</v>
      </c>
      <c r="T3169" s="13" t="s">
        <v>3661</v>
      </c>
      <c r="U3169" s="33">
        <v>131.64000000000001</v>
      </c>
      <c r="V3169" s="15">
        <v>2</v>
      </c>
      <c r="W3169" s="14">
        <v>0</v>
      </c>
      <c r="X3169" s="33">
        <v>2.21</v>
      </c>
      <c r="Y3169" s="33">
        <v>64.5</v>
      </c>
      <c r="Z3169" s="14">
        <f t="shared" si="199"/>
        <v>0.48997265268915219</v>
      </c>
      <c r="AA3169" s="13" t="s">
        <v>60</v>
      </c>
      <c r="AB3169" s="33">
        <v>0</v>
      </c>
      <c r="AC3169" s="33">
        <v>64.930000000000007</v>
      </c>
    </row>
    <row r="3170" spans="2:29" x14ac:dyDescent="0.3">
      <c r="B3170" s="19"/>
      <c r="D3170" s="13" t="s">
        <v>9273</v>
      </c>
      <c r="E3170" s="29">
        <v>42820</v>
      </c>
      <c r="F3170" s="29" t="str">
        <f t="shared" si="196"/>
        <v>Sun</v>
      </c>
      <c r="G3170" s="29" t="str">
        <f t="shared" si="197"/>
        <v>Mar</v>
      </c>
      <c r="H3170" s="34">
        <f t="shared" si="198"/>
        <v>2017</v>
      </c>
      <c r="I3170" s="29">
        <v>42826</v>
      </c>
      <c r="J3170" s="13" t="s">
        <v>50</v>
      </c>
      <c r="K3170" s="13" t="s">
        <v>5423</v>
      </c>
      <c r="L3170" s="13" t="s">
        <v>24</v>
      </c>
      <c r="M3170" s="13" t="s">
        <v>730</v>
      </c>
      <c r="N3170" s="13" t="s">
        <v>731</v>
      </c>
      <c r="O3170" s="13" t="s">
        <v>114</v>
      </c>
      <c r="P3170" s="13" t="s">
        <v>55</v>
      </c>
      <c r="Q3170" s="13" t="s">
        <v>4984</v>
      </c>
      <c r="R3170" s="13" t="s">
        <v>30</v>
      </c>
      <c r="S3170" s="13" t="s">
        <v>2751</v>
      </c>
      <c r="T3170" s="13" t="s">
        <v>4985</v>
      </c>
      <c r="U3170" s="33">
        <v>67.679999999999993</v>
      </c>
      <c r="V3170" s="15">
        <v>8</v>
      </c>
      <c r="W3170" s="14">
        <v>0</v>
      </c>
      <c r="X3170" s="33">
        <v>4.33</v>
      </c>
      <c r="Y3170" s="33">
        <v>30.96</v>
      </c>
      <c r="Z3170" s="14">
        <f t="shared" si="199"/>
        <v>0.45744680851063835</v>
      </c>
      <c r="AA3170" s="13" t="s">
        <v>88</v>
      </c>
      <c r="AB3170" s="33">
        <v>0</v>
      </c>
      <c r="AC3170" s="33">
        <v>32.389999999999993</v>
      </c>
    </row>
    <row r="3171" spans="2:29" x14ac:dyDescent="0.3">
      <c r="B3171" s="19"/>
      <c r="D3171" s="13" t="s">
        <v>9274</v>
      </c>
      <c r="E3171" s="29">
        <v>43617</v>
      </c>
      <c r="F3171" s="29" t="str">
        <f t="shared" si="196"/>
        <v>Sat</v>
      </c>
      <c r="G3171" s="29" t="str">
        <f t="shared" si="197"/>
        <v>Jun</v>
      </c>
      <c r="H3171" s="34">
        <f t="shared" si="198"/>
        <v>2019</v>
      </c>
      <c r="I3171" s="29">
        <v>43622</v>
      </c>
      <c r="J3171" s="13" t="s">
        <v>50</v>
      </c>
      <c r="K3171" s="13" t="s">
        <v>291</v>
      </c>
      <c r="L3171" s="13" t="s">
        <v>36</v>
      </c>
      <c r="M3171" s="13" t="s">
        <v>465</v>
      </c>
      <c r="N3171" s="13" t="s">
        <v>187</v>
      </c>
      <c r="O3171" s="13" t="s">
        <v>27</v>
      </c>
      <c r="P3171" s="13" t="s">
        <v>28</v>
      </c>
      <c r="Q3171" s="13" t="s">
        <v>466</v>
      </c>
      <c r="R3171" s="13" t="s">
        <v>40</v>
      </c>
      <c r="S3171" s="13" t="s">
        <v>48</v>
      </c>
      <c r="T3171" s="13" t="s">
        <v>467</v>
      </c>
      <c r="U3171" s="33">
        <v>2436.672</v>
      </c>
      <c r="V3171" s="15">
        <v>4</v>
      </c>
      <c r="W3171" s="14">
        <v>0.3</v>
      </c>
      <c r="X3171" s="33">
        <v>244.03</v>
      </c>
      <c r="Y3171" s="33">
        <v>-487.36800000000005</v>
      </c>
      <c r="Z3171" s="14">
        <f t="shared" si="199"/>
        <v>-0.20001378929950361</v>
      </c>
      <c r="AA3171" s="13" t="s">
        <v>60</v>
      </c>
      <c r="AB3171" s="33">
        <v>731.00159999999994</v>
      </c>
      <c r="AC3171" s="33">
        <v>1949.0084000000002</v>
      </c>
    </row>
    <row r="3172" spans="2:29" x14ac:dyDescent="0.3">
      <c r="B3172" s="19"/>
      <c r="D3172" s="13" t="s">
        <v>9275</v>
      </c>
      <c r="E3172" s="29">
        <v>43823</v>
      </c>
      <c r="F3172" s="29" t="str">
        <f t="shared" si="196"/>
        <v>Tue</v>
      </c>
      <c r="G3172" s="29" t="str">
        <f t="shared" si="197"/>
        <v>Dec</v>
      </c>
      <c r="H3172" s="34">
        <f t="shared" si="198"/>
        <v>2019</v>
      </c>
      <c r="I3172" s="29">
        <v>43825</v>
      </c>
      <c r="J3172" s="13" t="s">
        <v>34</v>
      </c>
      <c r="K3172" s="13" t="s">
        <v>291</v>
      </c>
      <c r="L3172" s="13" t="s">
        <v>36</v>
      </c>
      <c r="M3172" s="13" t="s">
        <v>292</v>
      </c>
      <c r="N3172" s="13" t="s">
        <v>26</v>
      </c>
      <c r="O3172" s="13" t="s">
        <v>27</v>
      </c>
      <c r="P3172" s="13" t="s">
        <v>28</v>
      </c>
      <c r="Q3172" s="13" t="s">
        <v>293</v>
      </c>
      <c r="R3172" s="13" t="s">
        <v>40</v>
      </c>
      <c r="S3172" s="13" t="s">
        <v>67</v>
      </c>
      <c r="T3172" s="13" t="s">
        <v>294</v>
      </c>
      <c r="U3172" s="33">
        <v>731.34</v>
      </c>
      <c r="V3172" s="15">
        <v>2</v>
      </c>
      <c r="W3172" s="14">
        <v>0</v>
      </c>
      <c r="X3172" s="33">
        <v>328.35</v>
      </c>
      <c r="Y3172" s="33">
        <v>175.5</v>
      </c>
      <c r="Z3172" s="14">
        <f t="shared" si="199"/>
        <v>0.23997046517351708</v>
      </c>
      <c r="AA3172" s="13" t="s">
        <v>33</v>
      </c>
      <c r="AB3172" s="33">
        <v>0</v>
      </c>
      <c r="AC3172" s="33">
        <v>227.49</v>
      </c>
    </row>
    <row r="3173" spans="2:29" x14ac:dyDescent="0.3">
      <c r="B3173" s="19"/>
      <c r="D3173" s="13" t="s">
        <v>9276</v>
      </c>
      <c r="E3173" s="29">
        <v>43823</v>
      </c>
      <c r="F3173" s="29" t="str">
        <f t="shared" si="196"/>
        <v>Tue</v>
      </c>
      <c r="G3173" s="29" t="str">
        <f t="shared" si="197"/>
        <v>Dec</v>
      </c>
      <c r="H3173" s="34">
        <f t="shared" si="198"/>
        <v>2019</v>
      </c>
      <c r="I3173" s="29">
        <v>43825</v>
      </c>
      <c r="J3173" s="13" t="s">
        <v>34</v>
      </c>
      <c r="K3173" s="13" t="s">
        <v>291</v>
      </c>
      <c r="L3173" s="13" t="s">
        <v>36</v>
      </c>
      <c r="M3173" s="13" t="s">
        <v>292</v>
      </c>
      <c r="N3173" s="13" t="s">
        <v>26</v>
      </c>
      <c r="O3173" s="13" t="s">
        <v>27</v>
      </c>
      <c r="P3173" s="13" t="s">
        <v>28</v>
      </c>
      <c r="Q3173" s="13" t="s">
        <v>330</v>
      </c>
      <c r="R3173" s="13" t="s">
        <v>40</v>
      </c>
      <c r="S3173" s="13" t="s">
        <v>67</v>
      </c>
      <c r="T3173" s="13" t="s">
        <v>331</v>
      </c>
      <c r="U3173" s="33">
        <v>1092.96</v>
      </c>
      <c r="V3173" s="15">
        <v>3</v>
      </c>
      <c r="W3173" s="14">
        <v>0</v>
      </c>
      <c r="X3173" s="33">
        <v>304.16000000000003</v>
      </c>
      <c r="Y3173" s="33">
        <v>393.39</v>
      </c>
      <c r="Z3173" s="14">
        <f t="shared" si="199"/>
        <v>0.35993083003952564</v>
      </c>
      <c r="AA3173" s="13" t="s">
        <v>33</v>
      </c>
      <c r="AB3173" s="33">
        <v>0</v>
      </c>
      <c r="AC3173" s="33">
        <v>395.40999999999997</v>
      </c>
    </row>
    <row r="3174" spans="2:29" x14ac:dyDescent="0.3">
      <c r="B3174" s="19"/>
      <c r="D3174" s="13" t="s">
        <v>9277</v>
      </c>
      <c r="E3174" s="29">
        <v>43823</v>
      </c>
      <c r="F3174" s="29" t="str">
        <f t="shared" si="196"/>
        <v>Tue</v>
      </c>
      <c r="G3174" s="29" t="str">
        <f t="shared" si="197"/>
        <v>Dec</v>
      </c>
      <c r="H3174" s="34">
        <f t="shared" si="198"/>
        <v>2019</v>
      </c>
      <c r="I3174" s="29">
        <v>43825</v>
      </c>
      <c r="J3174" s="13" t="s">
        <v>34</v>
      </c>
      <c r="K3174" s="13" t="s">
        <v>291</v>
      </c>
      <c r="L3174" s="13" t="s">
        <v>36</v>
      </c>
      <c r="M3174" s="13" t="s">
        <v>292</v>
      </c>
      <c r="N3174" s="13" t="s">
        <v>26</v>
      </c>
      <c r="O3174" s="13" t="s">
        <v>27</v>
      </c>
      <c r="P3174" s="13" t="s">
        <v>28</v>
      </c>
      <c r="Q3174" s="13" t="s">
        <v>2937</v>
      </c>
      <c r="R3174" s="13" t="s">
        <v>57</v>
      </c>
      <c r="S3174" s="13" t="s">
        <v>138</v>
      </c>
      <c r="T3174" s="13" t="s">
        <v>2938</v>
      </c>
      <c r="U3174" s="33">
        <v>100.80000000000001</v>
      </c>
      <c r="V3174" s="15">
        <v>2</v>
      </c>
      <c r="W3174" s="14">
        <v>0</v>
      </c>
      <c r="X3174" s="33">
        <v>30.86</v>
      </c>
      <c r="Y3174" s="33">
        <v>0.96</v>
      </c>
      <c r="Z3174" s="14">
        <f t="shared" si="199"/>
        <v>9.5238095238095229E-3</v>
      </c>
      <c r="AA3174" s="13" t="s">
        <v>33</v>
      </c>
      <c r="AB3174" s="33">
        <v>0</v>
      </c>
      <c r="AC3174" s="33">
        <v>68.980000000000018</v>
      </c>
    </row>
    <row r="3175" spans="2:29" x14ac:dyDescent="0.3">
      <c r="B3175" s="19"/>
      <c r="D3175" s="13" t="s">
        <v>9278</v>
      </c>
      <c r="E3175" s="29">
        <v>43823</v>
      </c>
      <c r="F3175" s="29" t="str">
        <f t="shared" si="196"/>
        <v>Tue</v>
      </c>
      <c r="G3175" s="29" t="str">
        <f t="shared" si="197"/>
        <v>Dec</v>
      </c>
      <c r="H3175" s="34">
        <f t="shared" si="198"/>
        <v>2019</v>
      </c>
      <c r="I3175" s="29">
        <v>43825</v>
      </c>
      <c r="J3175" s="13" t="s">
        <v>34</v>
      </c>
      <c r="K3175" s="13" t="s">
        <v>291</v>
      </c>
      <c r="L3175" s="13" t="s">
        <v>36</v>
      </c>
      <c r="M3175" s="13" t="s">
        <v>292</v>
      </c>
      <c r="N3175" s="13" t="s">
        <v>26</v>
      </c>
      <c r="O3175" s="13" t="s">
        <v>27</v>
      </c>
      <c r="P3175" s="13" t="s">
        <v>28</v>
      </c>
      <c r="Q3175" s="13" t="s">
        <v>3848</v>
      </c>
      <c r="R3175" s="13" t="s">
        <v>40</v>
      </c>
      <c r="S3175" s="13" t="s">
        <v>906</v>
      </c>
      <c r="T3175" s="13" t="s">
        <v>3849</v>
      </c>
      <c r="U3175" s="33">
        <v>37.980000000000004</v>
      </c>
      <c r="V3175" s="15">
        <v>2</v>
      </c>
      <c r="W3175" s="14">
        <v>0</v>
      </c>
      <c r="X3175" s="33">
        <v>16.89</v>
      </c>
      <c r="Y3175" s="33">
        <v>3.3600000000000003</v>
      </c>
      <c r="Z3175" s="14">
        <f t="shared" si="199"/>
        <v>8.8467614533965247E-2</v>
      </c>
      <c r="AA3175" s="13" t="s">
        <v>33</v>
      </c>
      <c r="AB3175" s="33">
        <v>0</v>
      </c>
      <c r="AC3175" s="33">
        <v>17.730000000000004</v>
      </c>
    </row>
    <row r="3176" spans="2:29" x14ac:dyDescent="0.3">
      <c r="B3176" s="19"/>
      <c r="D3176" s="13" t="s">
        <v>9279</v>
      </c>
      <c r="E3176" s="29">
        <v>43823</v>
      </c>
      <c r="F3176" s="29" t="str">
        <f t="shared" si="196"/>
        <v>Tue</v>
      </c>
      <c r="G3176" s="29" t="str">
        <f t="shared" si="197"/>
        <v>Dec</v>
      </c>
      <c r="H3176" s="34">
        <f t="shared" si="198"/>
        <v>2019</v>
      </c>
      <c r="I3176" s="29">
        <v>43825</v>
      </c>
      <c r="J3176" s="13" t="s">
        <v>34</v>
      </c>
      <c r="K3176" s="13" t="s">
        <v>291</v>
      </c>
      <c r="L3176" s="13" t="s">
        <v>36</v>
      </c>
      <c r="M3176" s="13" t="s">
        <v>292</v>
      </c>
      <c r="N3176" s="13" t="s">
        <v>26</v>
      </c>
      <c r="O3176" s="13" t="s">
        <v>27</v>
      </c>
      <c r="P3176" s="13" t="s">
        <v>28</v>
      </c>
      <c r="Q3176" s="13" t="s">
        <v>3001</v>
      </c>
      <c r="R3176" s="13" t="s">
        <v>30</v>
      </c>
      <c r="S3176" s="13" t="s">
        <v>289</v>
      </c>
      <c r="T3176" s="13" t="s">
        <v>3002</v>
      </c>
      <c r="U3176" s="33">
        <v>95.94</v>
      </c>
      <c r="V3176" s="15">
        <v>2</v>
      </c>
      <c r="W3176" s="14">
        <v>0</v>
      </c>
      <c r="X3176" s="33">
        <v>16.3</v>
      </c>
      <c r="Y3176" s="33">
        <v>42.18</v>
      </c>
      <c r="Z3176" s="14">
        <f t="shared" si="199"/>
        <v>0.43964978111319575</v>
      </c>
      <c r="AA3176" s="13" t="s">
        <v>33</v>
      </c>
      <c r="AB3176" s="33">
        <v>0</v>
      </c>
      <c r="AC3176" s="33">
        <v>37.46</v>
      </c>
    </row>
    <row r="3177" spans="2:29" x14ac:dyDescent="0.3">
      <c r="B3177" s="19"/>
      <c r="D3177" s="13" t="s">
        <v>9280</v>
      </c>
      <c r="E3177" s="29">
        <v>43064</v>
      </c>
      <c r="F3177" s="29" t="str">
        <f t="shared" si="196"/>
        <v>Sat</v>
      </c>
      <c r="G3177" s="29" t="str">
        <f t="shared" si="197"/>
        <v>Nov</v>
      </c>
      <c r="H3177" s="34">
        <f t="shared" si="198"/>
        <v>2017</v>
      </c>
      <c r="I3177" s="29">
        <v>43068</v>
      </c>
      <c r="J3177" s="13" t="s">
        <v>50</v>
      </c>
      <c r="K3177" s="13" t="s">
        <v>2369</v>
      </c>
      <c r="L3177" s="13" t="s">
        <v>36</v>
      </c>
      <c r="M3177" s="13" t="s">
        <v>783</v>
      </c>
      <c r="N3177" s="13" t="s">
        <v>91</v>
      </c>
      <c r="O3177" s="13" t="s">
        <v>54</v>
      </c>
      <c r="P3177" s="13" t="s">
        <v>55</v>
      </c>
      <c r="Q3177" s="13" t="s">
        <v>2370</v>
      </c>
      <c r="R3177" s="13" t="s">
        <v>30</v>
      </c>
      <c r="S3177" s="13" t="s">
        <v>289</v>
      </c>
      <c r="T3177" s="13" t="s">
        <v>2371</v>
      </c>
      <c r="U3177" s="33">
        <v>352.95749999999998</v>
      </c>
      <c r="V3177" s="15">
        <v>7</v>
      </c>
      <c r="W3177" s="14">
        <v>0.17</v>
      </c>
      <c r="X3177" s="33">
        <v>46.59</v>
      </c>
      <c r="Y3177" s="33">
        <v>102.00750000000001</v>
      </c>
      <c r="Z3177" s="14">
        <f t="shared" si="199"/>
        <v>0.28900788338539346</v>
      </c>
      <c r="AA3177" s="13" t="s">
        <v>60</v>
      </c>
      <c r="AB3177" s="33">
        <v>60.002775</v>
      </c>
      <c r="AC3177" s="33">
        <v>144.35722499999997</v>
      </c>
    </row>
    <row r="3178" spans="2:29" x14ac:dyDescent="0.3">
      <c r="B3178" s="19"/>
      <c r="D3178" s="13" t="s">
        <v>9281</v>
      </c>
      <c r="E3178" s="29">
        <v>43064</v>
      </c>
      <c r="F3178" s="29" t="str">
        <f t="shared" ref="F3178:F3241" si="200">TEXT(E3178,"ddd")</f>
        <v>Sat</v>
      </c>
      <c r="G3178" s="29" t="str">
        <f t="shared" ref="G3178:G3241" si="201">TEXT(E3178,"mmm")</f>
        <v>Nov</v>
      </c>
      <c r="H3178" s="34">
        <f t="shared" si="198"/>
        <v>2017</v>
      </c>
      <c r="I3178" s="29">
        <v>43068</v>
      </c>
      <c r="J3178" s="13" t="s">
        <v>50</v>
      </c>
      <c r="K3178" s="13" t="s">
        <v>2369</v>
      </c>
      <c r="L3178" s="13" t="s">
        <v>36</v>
      </c>
      <c r="M3178" s="13" t="s">
        <v>783</v>
      </c>
      <c r="N3178" s="13" t="s">
        <v>91</v>
      </c>
      <c r="O3178" s="13" t="s">
        <v>54</v>
      </c>
      <c r="P3178" s="13" t="s">
        <v>55</v>
      </c>
      <c r="Q3178" s="13" t="s">
        <v>2657</v>
      </c>
      <c r="R3178" s="13" t="s">
        <v>57</v>
      </c>
      <c r="S3178" s="13" t="s">
        <v>86</v>
      </c>
      <c r="T3178" s="13" t="s">
        <v>2658</v>
      </c>
      <c r="U3178" s="33">
        <v>341.74709999999993</v>
      </c>
      <c r="V3178" s="15">
        <v>3</v>
      </c>
      <c r="W3178" s="14">
        <v>7.0000000000000007E-2</v>
      </c>
      <c r="X3178" s="33">
        <v>37.47</v>
      </c>
      <c r="Y3178" s="33">
        <v>-22.122900000000001</v>
      </c>
      <c r="Z3178" s="14">
        <f t="shared" si="199"/>
        <v>-6.4734711721035829E-2</v>
      </c>
      <c r="AA3178" s="13" t="s">
        <v>60</v>
      </c>
      <c r="AB3178" s="33">
        <v>23.922296999999997</v>
      </c>
      <c r="AC3178" s="33">
        <v>302.47770299999996</v>
      </c>
    </row>
    <row r="3179" spans="2:29" x14ac:dyDescent="0.3">
      <c r="B3179" s="19"/>
      <c r="D3179" s="13" t="s">
        <v>9282</v>
      </c>
      <c r="E3179" s="29">
        <v>43064</v>
      </c>
      <c r="F3179" s="29" t="str">
        <f t="shared" si="200"/>
        <v>Sat</v>
      </c>
      <c r="G3179" s="29" t="str">
        <f t="shared" si="201"/>
        <v>Nov</v>
      </c>
      <c r="H3179" s="34">
        <f t="shared" si="198"/>
        <v>2017</v>
      </c>
      <c r="I3179" s="29">
        <v>43068</v>
      </c>
      <c r="J3179" s="13" t="s">
        <v>50</v>
      </c>
      <c r="K3179" s="13" t="s">
        <v>2369</v>
      </c>
      <c r="L3179" s="13" t="s">
        <v>36</v>
      </c>
      <c r="M3179" s="13" t="s">
        <v>783</v>
      </c>
      <c r="N3179" s="13" t="s">
        <v>91</v>
      </c>
      <c r="O3179" s="13" t="s">
        <v>54</v>
      </c>
      <c r="P3179" s="13" t="s">
        <v>55</v>
      </c>
      <c r="Q3179" s="13" t="s">
        <v>3223</v>
      </c>
      <c r="R3179" s="13" t="s">
        <v>57</v>
      </c>
      <c r="S3179" s="13" t="s">
        <v>138</v>
      </c>
      <c r="T3179" s="13" t="s">
        <v>3224</v>
      </c>
      <c r="U3179" s="33">
        <v>232.16760000000002</v>
      </c>
      <c r="V3179" s="15">
        <v>7</v>
      </c>
      <c r="W3179" s="14">
        <v>0.17</v>
      </c>
      <c r="X3179" s="33">
        <v>25.35</v>
      </c>
      <c r="Y3179" s="33">
        <v>-8.4924000000000035</v>
      </c>
      <c r="Z3179" s="14">
        <f t="shared" si="199"/>
        <v>-3.657874742212093E-2</v>
      </c>
      <c r="AA3179" s="13" t="s">
        <v>60</v>
      </c>
      <c r="AB3179" s="33">
        <v>39.468492000000005</v>
      </c>
      <c r="AC3179" s="33">
        <v>175.84150800000003</v>
      </c>
    </row>
    <row r="3180" spans="2:29" x14ac:dyDescent="0.3">
      <c r="B3180" s="19"/>
      <c r="D3180" s="13" t="s">
        <v>9283</v>
      </c>
      <c r="E3180" s="29">
        <v>43144</v>
      </c>
      <c r="F3180" s="29" t="str">
        <f t="shared" si="200"/>
        <v>Tue</v>
      </c>
      <c r="G3180" s="29" t="str">
        <f t="shared" si="201"/>
        <v>Feb</v>
      </c>
      <c r="H3180" s="34">
        <f t="shared" si="198"/>
        <v>2018</v>
      </c>
      <c r="I3180" s="29">
        <v>43146</v>
      </c>
      <c r="J3180" s="13" t="s">
        <v>22</v>
      </c>
      <c r="K3180" s="13" t="s">
        <v>2369</v>
      </c>
      <c r="L3180" s="13" t="s">
        <v>36</v>
      </c>
      <c r="M3180" s="13" t="s">
        <v>160</v>
      </c>
      <c r="N3180" s="13" t="s">
        <v>160</v>
      </c>
      <c r="O3180" s="13" t="s">
        <v>54</v>
      </c>
      <c r="P3180" s="13" t="s">
        <v>55</v>
      </c>
      <c r="Q3180" s="13" t="s">
        <v>1206</v>
      </c>
      <c r="R3180" s="13" t="s">
        <v>40</v>
      </c>
      <c r="S3180" s="13" t="s">
        <v>906</v>
      </c>
      <c r="T3180" s="13" t="s">
        <v>1207</v>
      </c>
      <c r="U3180" s="33">
        <v>73.23360000000001</v>
      </c>
      <c r="V3180" s="15">
        <v>2</v>
      </c>
      <c r="W3180" s="14">
        <v>0.27</v>
      </c>
      <c r="X3180" s="33">
        <v>13.39</v>
      </c>
      <c r="Y3180" s="33">
        <v>-8.0664000000000087</v>
      </c>
      <c r="Z3180" s="14">
        <f t="shared" si="199"/>
        <v>-0.1101461624172512</v>
      </c>
      <c r="AA3180" s="13" t="s">
        <v>60</v>
      </c>
      <c r="AB3180" s="33">
        <v>19.773072000000003</v>
      </c>
      <c r="AC3180" s="33">
        <v>48.136928000000019</v>
      </c>
    </row>
    <row r="3181" spans="2:29" x14ac:dyDescent="0.3">
      <c r="B3181" s="19"/>
      <c r="D3181" s="13" t="s">
        <v>9284</v>
      </c>
      <c r="E3181" s="29">
        <v>43322</v>
      </c>
      <c r="F3181" s="29" t="str">
        <f t="shared" si="200"/>
        <v>Fri</v>
      </c>
      <c r="G3181" s="29" t="str">
        <f t="shared" si="201"/>
        <v>Aug</v>
      </c>
      <c r="H3181" s="34">
        <f t="shared" si="198"/>
        <v>2018</v>
      </c>
      <c r="I3181" s="29">
        <v>43326</v>
      </c>
      <c r="J3181" s="13" t="s">
        <v>22</v>
      </c>
      <c r="K3181" s="13" t="s">
        <v>2369</v>
      </c>
      <c r="L3181" s="13" t="s">
        <v>36</v>
      </c>
      <c r="M3181" s="13" t="s">
        <v>157</v>
      </c>
      <c r="N3181" s="13" t="s">
        <v>158</v>
      </c>
      <c r="O3181" s="13" t="s">
        <v>54</v>
      </c>
      <c r="P3181" s="13" t="s">
        <v>55</v>
      </c>
      <c r="Q3181" s="13" t="s">
        <v>4430</v>
      </c>
      <c r="R3181" s="13" t="s">
        <v>30</v>
      </c>
      <c r="S3181" s="13" t="s">
        <v>31</v>
      </c>
      <c r="T3181" s="13" t="s">
        <v>4431</v>
      </c>
      <c r="U3181" s="33">
        <v>99.6</v>
      </c>
      <c r="V3181" s="15">
        <v>2</v>
      </c>
      <c r="W3181" s="14">
        <v>0.17</v>
      </c>
      <c r="X3181" s="33">
        <v>11.03</v>
      </c>
      <c r="Y3181" s="33">
        <v>19.199999999999992</v>
      </c>
      <c r="Z3181" s="14">
        <f t="shared" si="199"/>
        <v>0.19277108433734932</v>
      </c>
      <c r="AA3181" s="13" t="s">
        <v>88</v>
      </c>
      <c r="AB3181" s="33">
        <v>16.931999999999999</v>
      </c>
      <c r="AC3181" s="33">
        <v>52.438000000000002</v>
      </c>
    </row>
    <row r="3182" spans="2:29" x14ac:dyDescent="0.3">
      <c r="B3182" s="19"/>
      <c r="D3182" s="13" t="s">
        <v>9285</v>
      </c>
      <c r="E3182" s="29">
        <v>43902</v>
      </c>
      <c r="F3182" s="29" t="str">
        <f t="shared" si="200"/>
        <v>Thu</v>
      </c>
      <c r="G3182" s="29" t="str">
        <f t="shared" si="201"/>
        <v>Mar</v>
      </c>
      <c r="H3182" s="34">
        <f t="shared" si="198"/>
        <v>2020</v>
      </c>
      <c r="I3182" s="29">
        <v>43907</v>
      </c>
      <c r="J3182" s="13" t="s">
        <v>22</v>
      </c>
      <c r="K3182" s="13" t="s">
        <v>2411</v>
      </c>
      <c r="L3182" s="13" t="s">
        <v>36</v>
      </c>
      <c r="M3182" s="13" t="s">
        <v>1197</v>
      </c>
      <c r="N3182" s="13" t="s">
        <v>1198</v>
      </c>
      <c r="O3182" s="13" t="s">
        <v>1199</v>
      </c>
      <c r="P3182" s="13" t="s">
        <v>28</v>
      </c>
      <c r="Q3182" s="13" t="s">
        <v>2412</v>
      </c>
      <c r="R3182" s="13" t="s">
        <v>40</v>
      </c>
      <c r="S3182" s="13" t="s">
        <v>41</v>
      </c>
      <c r="T3182" s="13" t="s">
        <v>2413</v>
      </c>
      <c r="U3182" s="33">
        <v>346.14</v>
      </c>
      <c r="V3182" s="15">
        <v>6</v>
      </c>
      <c r="W3182" s="14">
        <v>0</v>
      </c>
      <c r="X3182" s="33">
        <v>44.98</v>
      </c>
      <c r="Y3182" s="33">
        <v>17.28</v>
      </c>
      <c r="Z3182" s="14">
        <f t="shared" si="199"/>
        <v>4.9921996879875204E-2</v>
      </c>
      <c r="AA3182" s="13" t="s">
        <v>60</v>
      </c>
      <c r="AB3182" s="33">
        <v>0</v>
      </c>
      <c r="AC3182" s="33">
        <v>283.88</v>
      </c>
    </row>
    <row r="3183" spans="2:29" x14ac:dyDescent="0.3">
      <c r="B3183" s="19"/>
      <c r="D3183" s="13" t="s">
        <v>9286</v>
      </c>
      <c r="E3183" s="29">
        <v>43902</v>
      </c>
      <c r="F3183" s="29" t="str">
        <f t="shared" si="200"/>
        <v>Thu</v>
      </c>
      <c r="G3183" s="29" t="str">
        <f t="shared" si="201"/>
        <v>Mar</v>
      </c>
      <c r="H3183" s="34">
        <f t="shared" si="198"/>
        <v>2020</v>
      </c>
      <c r="I3183" s="29">
        <v>43907</v>
      </c>
      <c r="J3183" s="13" t="s">
        <v>22</v>
      </c>
      <c r="K3183" s="13" t="s">
        <v>2411</v>
      </c>
      <c r="L3183" s="13" t="s">
        <v>36</v>
      </c>
      <c r="M3183" s="13" t="s">
        <v>1197</v>
      </c>
      <c r="N3183" s="13" t="s">
        <v>1198</v>
      </c>
      <c r="O3183" s="13" t="s">
        <v>1199</v>
      </c>
      <c r="P3183" s="13" t="s">
        <v>28</v>
      </c>
      <c r="Q3183" s="13" t="s">
        <v>4941</v>
      </c>
      <c r="R3183" s="13" t="s">
        <v>30</v>
      </c>
      <c r="S3183" s="13" t="s">
        <v>1607</v>
      </c>
      <c r="T3183" s="13" t="s">
        <v>4942</v>
      </c>
      <c r="U3183" s="33">
        <v>42.96</v>
      </c>
      <c r="V3183" s="15">
        <v>4</v>
      </c>
      <c r="W3183" s="14">
        <v>0</v>
      </c>
      <c r="X3183" s="33">
        <v>7.08</v>
      </c>
      <c r="Y3183" s="33">
        <v>5.04</v>
      </c>
      <c r="Z3183" s="14">
        <f t="shared" si="199"/>
        <v>0.11731843575418995</v>
      </c>
      <c r="AA3183" s="13" t="s">
        <v>60</v>
      </c>
      <c r="AB3183" s="33">
        <v>0</v>
      </c>
      <c r="AC3183" s="33">
        <v>30.840000000000003</v>
      </c>
    </row>
    <row r="3184" spans="2:29" x14ac:dyDescent="0.3">
      <c r="B3184" s="19"/>
      <c r="D3184" s="13" t="s">
        <v>9287</v>
      </c>
      <c r="E3184" s="29">
        <v>43445</v>
      </c>
      <c r="F3184" s="29" t="str">
        <f t="shared" si="200"/>
        <v>Tue</v>
      </c>
      <c r="G3184" s="29" t="str">
        <f t="shared" si="201"/>
        <v>Dec</v>
      </c>
      <c r="H3184" s="34">
        <f t="shared" si="198"/>
        <v>2018</v>
      </c>
      <c r="I3184" s="29">
        <v>43447</v>
      </c>
      <c r="J3184" s="13" t="s">
        <v>34</v>
      </c>
      <c r="K3184" s="13" t="s">
        <v>3884</v>
      </c>
      <c r="L3184" s="13" t="s">
        <v>36</v>
      </c>
      <c r="M3184" s="13" t="s">
        <v>263</v>
      </c>
      <c r="N3184" s="13" t="s">
        <v>263</v>
      </c>
      <c r="O3184" s="13" t="s">
        <v>27</v>
      </c>
      <c r="P3184" s="13" t="s">
        <v>28</v>
      </c>
      <c r="Q3184" s="13" t="s">
        <v>3885</v>
      </c>
      <c r="R3184" s="13" t="s">
        <v>30</v>
      </c>
      <c r="S3184" s="13" t="s">
        <v>1228</v>
      </c>
      <c r="T3184" s="13" t="s">
        <v>3886</v>
      </c>
      <c r="U3184" s="33">
        <v>118.80000000000001</v>
      </c>
      <c r="V3184" s="15">
        <v>9</v>
      </c>
      <c r="W3184" s="14">
        <v>0</v>
      </c>
      <c r="X3184" s="33">
        <v>16.46</v>
      </c>
      <c r="Y3184" s="33">
        <v>39.15</v>
      </c>
      <c r="Z3184" s="14">
        <f t="shared" si="199"/>
        <v>0.32954545454545447</v>
      </c>
      <c r="AA3184" s="13" t="s">
        <v>60</v>
      </c>
      <c r="AB3184" s="33">
        <v>0</v>
      </c>
      <c r="AC3184" s="33">
        <v>63.190000000000005</v>
      </c>
    </row>
    <row r="3185" spans="2:29" x14ac:dyDescent="0.3">
      <c r="B3185" s="19"/>
      <c r="D3185" s="13" t="s">
        <v>9288</v>
      </c>
      <c r="E3185" s="29">
        <v>43081</v>
      </c>
      <c r="F3185" s="29" t="str">
        <f t="shared" si="200"/>
        <v>Tue</v>
      </c>
      <c r="G3185" s="29" t="str">
        <f t="shared" si="201"/>
        <v>Dec</v>
      </c>
      <c r="H3185" s="34">
        <f t="shared" si="198"/>
        <v>2017</v>
      </c>
      <c r="I3185" s="29">
        <v>43086</v>
      </c>
      <c r="J3185" s="13" t="s">
        <v>50</v>
      </c>
      <c r="K3185" s="13" t="s">
        <v>2788</v>
      </c>
      <c r="L3185" s="13" t="s">
        <v>36</v>
      </c>
      <c r="M3185" s="13" t="s">
        <v>160</v>
      </c>
      <c r="N3185" s="13" t="s">
        <v>160</v>
      </c>
      <c r="O3185" s="13" t="s">
        <v>54</v>
      </c>
      <c r="P3185" s="13" t="s">
        <v>55</v>
      </c>
      <c r="Q3185" s="13" t="s">
        <v>872</v>
      </c>
      <c r="R3185" s="13" t="s">
        <v>40</v>
      </c>
      <c r="S3185" s="13" t="s">
        <v>41</v>
      </c>
      <c r="T3185" s="13" t="s">
        <v>873</v>
      </c>
      <c r="U3185" s="33">
        <v>492.42149999999992</v>
      </c>
      <c r="V3185" s="15">
        <v>5</v>
      </c>
      <c r="W3185" s="14">
        <v>0.27</v>
      </c>
      <c r="X3185" s="33">
        <v>34.07</v>
      </c>
      <c r="Y3185" s="33">
        <v>13.471499999999992</v>
      </c>
      <c r="Z3185" s="14">
        <f t="shared" si="199"/>
        <v>2.7357660053429822E-2</v>
      </c>
      <c r="AA3185" s="13" t="s">
        <v>88</v>
      </c>
      <c r="AB3185" s="33">
        <v>132.95380499999999</v>
      </c>
      <c r="AC3185" s="33">
        <v>311.92619499999995</v>
      </c>
    </row>
    <row r="3186" spans="2:29" x14ac:dyDescent="0.3">
      <c r="B3186" s="19"/>
      <c r="D3186" s="13" t="s">
        <v>9289</v>
      </c>
      <c r="E3186" s="29">
        <v>43512</v>
      </c>
      <c r="F3186" s="29" t="str">
        <f t="shared" si="200"/>
        <v>Sat</v>
      </c>
      <c r="G3186" s="29" t="str">
        <f t="shared" si="201"/>
        <v>Feb</v>
      </c>
      <c r="H3186" s="34">
        <f t="shared" si="198"/>
        <v>2019</v>
      </c>
      <c r="I3186" s="29">
        <v>43515</v>
      </c>
      <c r="J3186" s="13" t="s">
        <v>22</v>
      </c>
      <c r="K3186" s="13" t="s">
        <v>2788</v>
      </c>
      <c r="L3186" s="13" t="s">
        <v>36</v>
      </c>
      <c r="M3186" s="13" t="s">
        <v>400</v>
      </c>
      <c r="N3186" s="13" t="s">
        <v>141</v>
      </c>
      <c r="O3186" s="13" t="s">
        <v>54</v>
      </c>
      <c r="P3186" s="13" t="s">
        <v>55</v>
      </c>
      <c r="Q3186" s="13" t="s">
        <v>3617</v>
      </c>
      <c r="R3186" s="13" t="s">
        <v>30</v>
      </c>
      <c r="S3186" s="13" t="s">
        <v>1228</v>
      </c>
      <c r="T3186" s="13" t="s">
        <v>3618</v>
      </c>
      <c r="U3186" s="33">
        <v>70.754999999999995</v>
      </c>
      <c r="V3186" s="15">
        <v>5</v>
      </c>
      <c r="W3186" s="14">
        <v>0.47000000000000003</v>
      </c>
      <c r="X3186" s="33">
        <v>19.96</v>
      </c>
      <c r="Y3186" s="33">
        <v>2.6550000000000082</v>
      </c>
      <c r="Z3186" s="14">
        <f t="shared" si="199"/>
        <v>3.7523849904600504E-2</v>
      </c>
      <c r="AA3186" s="13" t="s">
        <v>33</v>
      </c>
      <c r="AB3186" s="33">
        <v>33.254849999999998</v>
      </c>
      <c r="AC3186" s="33">
        <v>14.885149999999989</v>
      </c>
    </row>
    <row r="3187" spans="2:29" x14ac:dyDescent="0.3">
      <c r="B3187" s="19"/>
      <c r="D3187" s="13" t="s">
        <v>9290</v>
      </c>
      <c r="E3187" s="29">
        <v>43512</v>
      </c>
      <c r="F3187" s="29" t="str">
        <f t="shared" si="200"/>
        <v>Sat</v>
      </c>
      <c r="G3187" s="29" t="str">
        <f t="shared" si="201"/>
        <v>Feb</v>
      </c>
      <c r="H3187" s="34">
        <f t="shared" si="198"/>
        <v>2019</v>
      </c>
      <c r="I3187" s="29">
        <v>43515</v>
      </c>
      <c r="J3187" s="13" t="s">
        <v>22</v>
      </c>
      <c r="K3187" s="13" t="s">
        <v>2788</v>
      </c>
      <c r="L3187" s="13" t="s">
        <v>36</v>
      </c>
      <c r="M3187" s="13" t="s">
        <v>400</v>
      </c>
      <c r="N3187" s="13" t="s">
        <v>141</v>
      </c>
      <c r="O3187" s="13" t="s">
        <v>54</v>
      </c>
      <c r="P3187" s="13" t="s">
        <v>55</v>
      </c>
      <c r="Q3187" s="13" t="s">
        <v>3685</v>
      </c>
      <c r="R3187" s="13" t="s">
        <v>40</v>
      </c>
      <c r="S3187" s="13" t="s">
        <v>41</v>
      </c>
      <c r="T3187" s="13" t="s">
        <v>3686</v>
      </c>
      <c r="U3187" s="33">
        <v>108.40500000000002</v>
      </c>
      <c r="V3187" s="15">
        <v>2</v>
      </c>
      <c r="W3187" s="14">
        <v>0.27</v>
      </c>
      <c r="X3187" s="33">
        <v>18.98</v>
      </c>
      <c r="Y3187" s="33">
        <v>-38.655000000000015</v>
      </c>
      <c r="Z3187" s="14">
        <f t="shared" si="199"/>
        <v>-0.35657949356579505</v>
      </c>
      <c r="AA3187" s="13" t="s">
        <v>33</v>
      </c>
      <c r="AB3187" s="33">
        <v>29.269350000000006</v>
      </c>
      <c r="AC3187" s="33">
        <v>98.810650000000024</v>
      </c>
    </row>
    <row r="3188" spans="2:29" x14ac:dyDescent="0.3">
      <c r="B3188" s="19"/>
      <c r="D3188" s="13" t="s">
        <v>9291</v>
      </c>
      <c r="E3188" s="29">
        <v>43533</v>
      </c>
      <c r="F3188" s="29" t="str">
        <f t="shared" si="200"/>
        <v>Sat</v>
      </c>
      <c r="G3188" s="29" t="str">
        <f t="shared" si="201"/>
        <v>Mar</v>
      </c>
      <c r="H3188" s="34">
        <f t="shared" si="198"/>
        <v>2019</v>
      </c>
      <c r="I3188" s="29">
        <v>43540</v>
      </c>
      <c r="J3188" s="13" t="s">
        <v>50</v>
      </c>
      <c r="K3188" s="13" t="s">
        <v>1771</v>
      </c>
      <c r="L3188" s="13" t="s">
        <v>36</v>
      </c>
      <c r="M3188" s="13" t="s">
        <v>1761</v>
      </c>
      <c r="N3188" s="13" t="s">
        <v>1762</v>
      </c>
      <c r="O3188" s="13" t="s">
        <v>201</v>
      </c>
      <c r="P3188" s="13" t="s">
        <v>28</v>
      </c>
      <c r="Q3188" s="13" t="s">
        <v>56</v>
      </c>
      <c r="R3188" s="13" t="s">
        <v>57</v>
      </c>
      <c r="S3188" s="13" t="s">
        <v>58</v>
      </c>
      <c r="T3188" s="13" t="s">
        <v>59</v>
      </c>
      <c r="U3188" s="33">
        <v>1931.94</v>
      </c>
      <c r="V3188" s="15">
        <v>3</v>
      </c>
      <c r="W3188" s="14">
        <v>0</v>
      </c>
      <c r="X3188" s="33">
        <v>71.459999999999994</v>
      </c>
      <c r="Y3188" s="33">
        <v>734.12999999999988</v>
      </c>
      <c r="Z3188" s="14">
        <f t="shared" si="199"/>
        <v>0.37999627317618551</v>
      </c>
      <c r="AA3188" s="13" t="s">
        <v>88</v>
      </c>
      <c r="AB3188" s="33">
        <v>0</v>
      </c>
      <c r="AC3188" s="33">
        <v>1126.3500000000001</v>
      </c>
    </row>
    <row r="3189" spans="2:29" x14ac:dyDescent="0.3">
      <c r="B3189" s="19"/>
      <c r="D3189" s="13" t="s">
        <v>9292</v>
      </c>
      <c r="E3189" s="29">
        <v>43533</v>
      </c>
      <c r="F3189" s="29" t="str">
        <f t="shared" si="200"/>
        <v>Sat</v>
      </c>
      <c r="G3189" s="29" t="str">
        <f t="shared" si="201"/>
        <v>Mar</v>
      </c>
      <c r="H3189" s="34">
        <f t="shared" si="198"/>
        <v>2019</v>
      </c>
      <c r="I3189" s="29">
        <v>43540</v>
      </c>
      <c r="J3189" s="13" t="s">
        <v>50</v>
      </c>
      <c r="K3189" s="13" t="s">
        <v>1771</v>
      </c>
      <c r="L3189" s="13" t="s">
        <v>36</v>
      </c>
      <c r="M3189" s="13" t="s">
        <v>1761</v>
      </c>
      <c r="N3189" s="13" t="s">
        <v>1762</v>
      </c>
      <c r="O3189" s="13" t="s">
        <v>201</v>
      </c>
      <c r="P3189" s="13" t="s">
        <v>28</v>
      </c>
      <c r="Q3189" s="13" t="s">
        <v>3454</v>
      </c>
      <c r="R3189" s="13" t="s">
        <v>40</v>
      </c>
      <c r="S3189" s="13" t="s">
        <v>41</v>
      </c>
      <c r="T3189" s="13" t="s">
        <v>3455</v>
      </c>
      <c r="U3189" s="33">
        <v>478.79999999999995</v>
      </c>
      <c r="V3189" s="15">
        <v>6</v>
      </c>
      <c r="W3189" s="14">
        <v>0</v>
      </c>
      <c r="X3189" s="33">
        <v>21.85</v>
      </c>
      <c r="Y3189" s="33">
        <v>86.039999999999992</v>
      </c>
      <c r="Z3189" s="14">
        <f t="shared" si="199"/>
        <v>0.17969924812030075</v>
      </c>
      <c r="AA3189" s="13" t="s">
        <v>88</v>
      </c>
      <c r="AB3189" s="33">
        <v>0</v>
      </c>
      <c r="AC3189" s="33">
        <v>370.90999999999997</v>
      </c>
    </row>
    <row r="3190" spans="2:29" x14ac:dyDescent="0.3">
      <c r="B3190" s="19"/>
      <c r="D3190" s="13" t="s">
        <v>9293</v>
      </c>
      <c r="E3190" s="29">
        <v>43929</v>
      </c>
      <c r="F3190" s="29" t="str">
        <f t="shared" si="200"/>
        <v>Wed</v>
      </c>
      <c r="G3190" s="29" t="str">
        <f t="shared" si="201"/>
        <v>Apr</v>
      </c>
      <c r="H3190" s="34">
        <f t="shared" si="198"/>
        <v>2020</v>
      </c>
      <c r="I3190" s="29">
        <v>43936</v>
      </c>
      <c r="J3190" s="13" t="s">
        <v>50</v>
      </c>
      <c r="K3190" s="13" t="s">
        <v>3927</v>
      </c>
      <c r="L3190" s="13" t="s">
        <v>36</v>
      </c>
      <c r="M3190" s="13" t="s">
        <v>3928</v>
      </c>
      <c r="N3190" s="13" t="s">
        <v>210</v>
      </c>
      <c r="O3190" s="13" t="s">
        <v>27</v>
      </c>
      <c r="P3190" s="13" t="s">
        <v>28</v>
      </c>
      <c r="Q3190" s="13" t="s">
        <v>3929</v>
      </c>
      <c r="R3190" s="13" t="s">
        <v>40</v>
      </c>
      <c r="S3190" s="13" t="s">
        <v>906</v>
      </c>
      <c r="T3190" s="13" t="s">
        <v>3930</v>
      </c>
      <c r="U3190" s="33">
        <v>150.66000000000003</v>
      </c>
      <c r="V3190" s="15">
        <v>3</v>
      </c>
      <c r="W3190" s="14">
        <v>0</v>
      </c>
      <c r="X3190" s="33">
        <v>16.04</v>
      </c>
      <c r="Y3190" s="33">
        <v>54.179999999999993</v>
      </c>
      <c r="Z3190" s="14">
        <f t="shared" si="199"/>
        <v>0.35961768219832724</v>
      </c>
      <c r="AA3190" s="13" t="s">
        <v>88</v>
      </c>
      <c r="AB3190" s="33">
        <v>0</v>
      </c>
      <c r="AC3190" s="33">
        <v>80.44000000000004</v>
      </c>
    </row>
    <row r="3191" spans="2:29" x14ac:dyDescent="0.3">
      <c r="B3191" s="19"/>
      <c r="D3191" s="13" t="s">
        <v>9294</v>
      </c>
      <c r="E3191" s="29">
        <v>43421</v>
      </c>
      <c r="F3191" s="29" t="str">
        <f t="shared" si="200"/>
        <v>Sat</v>
      </c>
      <c r="G3191" s="29" t="str">
        <f t="shared" si="201"/>
        <v>Nov</v>
      </c>
      <c r="H3191" s="34">
        <f t="shared" si="198"/>
        <v>2018</v>
      </c>
      <c r="I3191" s="29">
        <v>43422</v>
      </c>
      <c r="J3191" s="13" t="s">
        <v>34</v>
      </c>
      <c r="K3191" s="13" t="s">
        <v>644</v>
      </c>
      <c r="L3191" s="13" t="s">
        <v>36</v>
      </c>
      <c r="M3191" s="13" t="s">
        <v>90</v>
      </c>
      <c r="N3191" s="13" t="s">
        <v>91</v>
      </c>
      <c r="O3191" s="13" t="s">
        <v>54</v>
      </c>
      <c r="P3191" s="13" t="s">
        <v>55</v>
      </c>
      <c r="Q3191" s="13" t="s">
        <v>171</v>
      </c>
      <c r="R3191" s="13" t="s">
        <v>40</v>
      </c>
      <c r="S3191" s="13" t="s">
        <v>48</v>
      </c>
      <c r="T3191" s="13" t="s">
        <v>172</v>
      </c>
      <c r="U3191" s="33">
        <v>1471.1156999999998</v>
      </c>
      <c r="V3191" s="15">
        <v>3</v>
      </c>
      <c r="W3191" s="14">
        <v>0.47000000000000003</v>
      </c>
      <c r="X3191" s="33">
        <v>191.26</v>
      </c>
      <c r="Y3191" s="33">
        <v>-916.04430000000002</v>
      </c>
      <c r="Z3191" s="14">
        <f t="shared" si="199"/>
        <v>-0.6226867811960678</v>
      </c>
      <c r="AA3191" s="13" t="s">
        <v>88</v>
      </c>
      <c r="AB3191" s="33">
        <v>691.42437899999993</v>
      </c>
      <c r="AC3191" s="33">
        <v>1504.475621</v>
      </c>
    </row>
    <row r="3192" spans="2:29" x14ac:dyDescent="0.3">
      <c r="B3192" s="19"/>
      <c r="D3192" s="13" t="s">
        <v>9295</v>
      </c>
      <c r="E3192" s="29">
        <v>43421</v>
      </c>
      <c r="F3192" s="29" t="str">
        <f t="shared" si="200"/>
        <v>Sat</v>
      </c>
      <c r="G3192" s="29" t="str">
        <f t="shared" si="201"/>
        <v>Nov</v>
      </c>
      <c r="H3192" s="34">
        <f t="shared" si="198"/>
        <v>2018</v>
      </c>
      <c r="I3192" s="29">
        <v>43422</v>
      </c>
      <c r="J3192" s="13" t="s">
        <v>34</v>
      </c>
      <c r="K3192" s="13" t="s">
        <v>644</v>
      </c>
      <c r="L3192" s="13" t="s">
        <v>36</v>
      </c>
      <c r="M3192" s="13" t="s">
        <v>90</v>
      </c>
      <c r="N3192" s="13" t="s">
        <v>91</v>
      </c>
      <c r="O3192" s="13" t="s">
        <v>54</v>
      </c>
      <c r="P3192" s="13" t="s">
        <v>55</v>
      </c>
      <c r="Q3192" s="13" t="s">
        <v>1240</v>
      </c>
      <c r="R3192" s="13" t="s">
        <v>40</v>
      </c>
      <c r="S3192" s="13" t="s">
        <v>41</v>
      </c>
      <c r="T3192" s="13" t="s">
        <v>1241</v>
      </c>
      <c r="U3192" s="33">
        <v>485.12880000000013</v>
      </c>
      <c r="V3192" s="15">
        <v>4</v>
      </c>
      <c r="W3192" s="14">
        <v>0.27</v>
      </c>
      <c r="X3192" s="33">
        <v>104.75</v>
      </c>
      <c r="Y3192" s="33">
        <v>-119.67120000000004</v>
      </c>
      <c r="Z3192" s="14">
        <f t="shared" si="199"/>
        <v>-0.24667923240178694</v>
      </c>
      <c r="AA3192" s="13" t="s">
        <v>88</v>
      </c>
      <c r="AB3192" s="33">
        <v>130.98477600000004</v>
      </c>
      <c r="AC3192" s="33">
        <v>369.06522400000011</v>
      </c>
    </row>
    <row r="3193" spans="2:29" x14ac:dyDescent="0.3">
      <c r="B3193" s="19"/>
      <c r="D3193" s="13" t="s">
        <v>9296</v>
      </c>
      <c r="E3193" s="29">
        <v>43421</v>
      </c>
      <c r="F3193" s="29" t="str">
        <f t="shared" si="200"/>
        <v>Sat</v>
      </c>
      <c r="G3193" s="29" t="str">
        <f t="shared" si="201"/>
        <v>Nov</v>
      </c>
      <c r="H3193" s="34">
        <f t="shared" si="198"/>
        <v>2018</v>
      </c>
      <c r="I3193" s="29">
        <v>43422</v>
      </c>
      <c r="J3193" s="13" t="s">
        <v>34</v>
      </c>
      <c r="K3193" s="13" t="s">
        <v>644</v>
      </c>
      <c r="L3193" s="13" t="s">
        <v>36</v>
      </c>
      <c r="M3193" s="13" t="s">
        <v>90</v>
      </c>
      <c r="N3193" s="13" t="s">
        <v>91</v>
      </c>
      <c r="O3193" s="13" t="s">
        <v>54</v>
      </c>
      <c r="P3193" s="13" t="s">
        <v>55</v>
      </c>
      <c r="Q3193" s="13" t="s">
        <v>5428</v>
      </c>
      <c r="R3193" s="13" t="s">
        <v>30</v>
      </c>
      <c r="S3193" s="13" t="s">
        <v>1121</v>
      </c>
      <c r="T3193" s="13" t="s">
        <v>5429</v>
      </c>
      <c r="U3193" s="33">
        <v>32.120999999999995</v>
      </c>
      <c r="V3193" s="15">
        <v>6</v>
      </c>
      <c r="W3193" s="14">
        <v>0.17</v>
      </c>
      <c r="X3193" s="33">
        <v>4.3099999999999996</v>
      </c>
      <c r="Y3193" s="33">
        <v>7.641</v>
      </c>
      <c r="Z3193" s="14">
        <f t="shared" si="199"/>
        <v>0.23788175959652566</v>
      </c>
      <c r="AA3193" s="13" t="s">
        <v>88</v>
      </c>
      <c r="AB3193" s="33">
        <v>5.4605699999999997</v>
      </c>
      <c r="AC3193" s="33">
        <v>14.709429999999996</v>
      </c>
    </row>
    <row r="3194" spans="2:29" x14ac:dyDescent="0.3">
      <c r="B3194" s="19"/>
      <c r="D3194" s="13" t="s">
        <v>9297</v>
      </c>
      <c r="E3194" s="29">
        <v>43421</v>
      </c>
      <c r="F3194" s="29" t="str">
        <f t="shared" si="200"/>
        <v>Sat</v>
      </c>
      <c r="G3194" s="29" t="str">
        <f t="shared" si="201"/>
        <v>Nov</v>
      </c>
      <c r="H3194" s="34">
        <f t="shared" si="198"/>
        <v>2018</v>
      </c>
      <c r="I3194" s="29">
        <v>43422</v>
      </c>
      <c r="J3194" s="13" t="s">
        <v>34</v>
      </c>
      <c r="K3194" s="13" t="s">
        <v>644</v>
      </c>
      <c r="L3194" s="13" t="s">
        <v>36</v>
      </c>
      <c r="M3194" s="13" t="s">
        <v>90</v>
      </c>
      <c r="N3194" s="13" t="s">
        <v>91</v>
      </c>
      <c r="O3194" s="13" t="s">
        <v>54</v>
      </c>
      <c r="P3194" s="13" t="s">
        <v>55</v>
      </c>
      <c r="Q3194" s="13" t="s">
        <v>5913</v>
      </c>
      <c r="R3194" s="13" t="s">
        <v>30</v>
      </c>
      <c r="S3194" s="13" t="s">
        <v>1567</v>
      </c>
      <c r="T3194" s="13" t="s">
        <v>5914</v>
      </c>
      <c r="U3194" s="33">
        <v>23.85</v>
      </c>
      <c r="V3194" s="15">
        <v>2</v>
      </c>
      <c r="W3194" s="14">
        <v>0.47000000000000003</v>
      </c>
      <c r="X3194" s="33">
        <v>1.9100000000000001</v>
      </c>
      <c r="Y3194" s="33">
        <v>-8.1300000000000026</v>
      </c>
      <c r="Z3194" s="14">
        <f t="shared" si="199"/>
        <v>-0.34088050314465418</v>
      </c>
      <c r="AA3194" s="13" t="s">
        <v>88</v>
      </c>
      <c r="AB3194" s="33">
        <v>11.209500000000002</v>
      </c>
      <c r="AC3194" s="33">
        <v>18.860500000000002</v>
      </c>
    </row>
    <row r="3195" spans="2:29" x14ac:dyDescent="0.3">
      <c r="B3195" s="19"/>
      <c r="D3195" s="13" t="s">
        <v>9298</v>
      </c>
      <c r="E3195" s="29">
        <v>43725</v>
      </c>
      <c r="F3195" s="29" t="str">
        <f t="shared" si="200"/>
        <v>Tue</v>
      </c>
      <c r="G3195" s="29" t="str">
        <f t="shared" si="201"/>
        <v>Sep</v>
      </c>
      <c r="H3195" s="34">
        <f t="shared" si="198"/>
        <v>2019</v>
      </c>
      <c r="I3195" s="29">
        <v>43731</v>
      </c>
      <c r="J3195" s="13" t="s">
        <v>50</v>
      </c>
      <c r="K3195" s="13" t="s">
        <v>3773</v>
      </c>
      <c r="L3195" s="13" t="s">
        <v>82</v>
      </c>
      <c r="M3195" s="13" t="s">
        <v>3431</v>
      </c>
      <c r="N3195" s="13" t="s">
        <v>71</v>
      </c>
      <c r="O3195" s="13" t="s">
        <v>27</v>
      </c>
      <c r="P3195" s="13" t="s">
        <v>28</v>
      </c>
      <c r="Q3195" s="13" t="s">
        <v>2423</v>
      </c>
      <c r="R3195" s="13" t="s">
        <v>30</v>
      </c>
      <c r="S3195" s="13" t="s">
        <v>289</v>
      </c>
      <c r="T3195" s="13" t="s">
        <v>2424</v>
      </c>
      <c r="U3195" s="33">
        <v>336</v>
      </c>
      <c r="V3195" s="15">
        <v>7</v>
      </c>
      <c r="W3195" s="14">
        <v>0</v>
      </c>
      <c r="X3195" s="33">
        <v>18.059999999999999</v>
      </c>
      <c r="Y3195" s="33">
        <v>23.520000000000003</v>
      </c>
      <c r="Z3195" s="14">
        <f t="shared" si="199"/>
        <v>7.0000000000000007E-2</v>
      </c>
      <c r="AA3195" s="13" t="s">
        <v>88</v>
      </c>
      <c r="AB3195" s="33">
        <v>0</v>
      </c>
      <c r="AC3195" s="33">
        <v>294.42</v>
      </c>
    </row>
    <row r="3196" spans="2:29" x14ac:dyDescent="0.3">
      <c r="B3196" s="19"/>
      <c r="D3196" s="13" t="s">
        <v>9299</v>
      </c>
      <c r="E3196" s="29">
        <v>43075</v>
      </c>
      <c r="F3196" s="29" t="str">
        <f t="shared" si="200"/>
        <v>Wed</v>
      </c>
      <c r="G3196" s="29" t="str">
        <f t="shared" si="201"/>
        <v>Dec</v>
      </c>
      <c r="H3196" s="34">
        <f t="shared" si="198"/>
        <v>2017</v>
      </c>
      <c r="I3196" s="29">
        <v>43076</v>
      </c>
      <c r="J3196" s="13" t="s">
        <v>34</v>
      </c>
      <c r="K3196" s="13" t="s">
        <v>1245</v>
      </c>
      <c r="L3196" s="13" t="s">
        <v>24</v>
      </c>
      <c r="M3196" s="13" t="s">
        <v>447</v>
      </c>
      <c r="N3196" s="13" t="s">
        <v>229</v>
      </c>
      <c r="O3196" s="13" t="s">
        <v>27</v>
      </c>
      <c r="P3196" s="13" t="s">
        <v>28</v>
      </c>
      <c r="Q3196" s="13" t="s">
        <v>1246</v>
      </c>
      <c r="R3196" s="13" t="s">
        <v>57</v>
      </c>
      <c r="S3196" s="13" t="s">
        <v>86</v>
      </c>
      <c r="T3196" s="13" t="s">
        <v>1247</v>
      </c>
      <c r="U3196" s="33">
        <v>1048.5600000000002</v>
      </c>
      <c r="V3196" s="15">
        <v>4</v>
      </c>
      <c r="W3196" s="14">
        <v>0</v>
      </c>
      <c r="X3196" s="33">
        <v>104.6</v>
      </c>
      <c r="Y3196" s="33">
        <v>262.08</v>
      </c>
      <c r="Z3196" s="14">
        <f t="shared" si="199"/>
        <v>0.24994277866788733</v>
      </c>
      <c r="AA3196" s="13" t="s">
        <v>88</v>
      </c>
      <c r="AB3196" s="33">
        <v>0</v>
      </c>
      <c r="AC3196" s="33">
        <v>681.88000000000011</v>
      </c>
    </row>
    <row r="3197" spans="2:29" x14ac:dyDescent="0.3">
      <c r="B3197" s="19"/>
      <c r="D3197" s="13" t="s">
        <v>9300</v>
      </c>
      <c r="E3197" s="29">
        <v>43075</v>
      </c>
      <c r="F3197" s="29" t="str">
        <f t="shared" si="200"/>
        <v>Wed</v>
      </c>
      <c r="G3197" s="29" t="str">
        <f t="shared" si="201"/>
        <v>Dec</v>
      </c>
      <c r="H3197" s="34">
        <f t="shared" si="198"/>
        <v>2017</v>
      </c>
      <c r="I3197" s="29">
        <v>43076</v>
      </c>
      <c r="J3197" s="13" t="s">
        <v>34</v>
      </c>
      <c r="K3197" s="13" t="s">
        <v>1245</v>
      </c>
      <c r="L3197" s="13" t="s">
        <v>24</v>
      </c>
      <c r="M3197" s="13" t="s">
        <v>447</v>
      </c>
      <c r="N3197" s="13" t="s">
        <v>229</v>
      </c>
      <c r="O3197" s="13" t="s">
        <v>27</v>
      </c>
      <c r="P3197" s="13" t="s">
        <v>28</v>
      </c>
      <c r="Q3197" s="13" t="s">
        <v>5023</v>
      </c>
      <c r="R3197" s="13" t="s">
        <v>30</v>
      </c>
      <c r="S3197" s="13" t="s">
        <v>2751</v>
      </c>
      <c r="T3197" s="13" t="s">
        <v>5024</v>
      </c>
      <c r="U3197" s="33">
        <v>37.259999999999991</v>
      </c>
      <c r="V3197" s="15">
        <v>3</v>
      </c>
      <c r="W3197" s="14">
        <v>0</v>
      </c>
      <c r="X3197" s="33">
        <v>6.64</v>
      </c>
      <c r="Y3197" s="33">
        <v>8.91</v>
      </c>
      <c r="Z3197" s="14">
        <f t="shared" si="199"/>
        <v>0.23913043478260876</v>
      </c>
      <c r="AA3197" s="13" t="s">
        <v>88</v>
      </c>
      <c r="AB3197" s="33">
        <v>0</v>
      </c>
      <c r="AC3197" s="33">
        <v>21.70999999999999</v>
      </c>
    </row>
    <row r="3198" spans="2:29" x14ac:dyDescent="0.3">
      <c r="B3198" s="19"/>
      <c r="D3198" s="13" t="s">
        <v>9301</v>
      </c>
      <c r="E3198" s="29">
        <v>44110</v>
      </c>
      <c r="F3198" s="29" t="str">
        <f t="shared" si="200"/>
        <v>Tue</v>
      </c>
      <c r="G3198" s="29" t="str">
        <f t="shared" si="201"/>
        <v>Oct</v>
      </c>
      <c r="H3198" s="34">
        <f t="shared" si="198"/>
        <v>2020</v>
      </c>
      <c r="I3198" s="29">
        <v>44112</v>
      </c>
      <c r="J3198" s="13" t="s">
        <v>22</v>
      </c>
      <c r="K3198" s="13" t="s">
        <v>5147</v>
      </c>
      <c r="L3198" s="13" t="s">
        <v>24</v>
      </c>
      <c r="M3198" s="13" t="s">
        <v>292</v>
      </c>
      <c r="N3198" s="13" t="s">
        <v>26</v>
      </c>
      <c r="O3198" s="13" t="s">
        <v>27</v>
      </c>
      <c r="P3198" s="13" t="s">
        <v>28</v>
      </c>
      <c r="Q3198" s="13" t="s">
        <v>4975</v>
      </c>
      <c r="R3198" s="13" t="s">
        <v>30</v>
      </c>
      <c r="S3198" s="13" t="s">
        <v>2751</v>
      </c>
      <c r="T3198" s="13" t="s">
        <v>4976</v>
      </c>
      <c r="U3198" s="33">
        <v>46.679999999999993</v>
      </c>
      <c r="V3198" s="15">
        <v>4</v>
      </c>
      <c r="W3198" s="14">
        <v>0</v>
      </c>
      <c r="X3198" s="33">
        <v>5.87</v>
      </c>
      <c r="Y3198" s="33">
        <v>18.600000000000001</v>
      </c>
      <c r="Z3198" s="14">
        <f t="shared" si="199"/>
        <v>0.39845758354755795</v>
      </c>
      <c r="AA3198" s="13" t="s">
        <v>60</v>
      </c>
      <c r="AB3198" s="33">
        <v>0</v>
      </c>
      <c r="AC3198" s="33">
        <v>22.209999999999994</v>
      </c>
    </row>
    <row r="3199" spans="2:29" x14ac:dyDescent="0.3">
      <c r="B3199" s="19"/>
      <c r="D3199" s="13" t="s">
        <v>9302</v>
      </c>
      <c r="E3199" s="29">
        <v>43532</v>
      </c>
      <c r="F3199" s="29" t="str">
        <f t="shared" si="200"/>
        <v>Fri</v>
      </c>
      <c r="G3199" s="29" t="str">
        <f t="shared" si="201"/>
        <v>Mar</v>
      </c>
      <c r="H3199" s="34">
        <f t="shared" si="198"/>
        <v>2019</v>
      </c>
      <c r="I3199" s="29">
        <v>43539</v>
      </c>
      <c r="J3199" s="13" t="s">
        <v>50</v>
      </c>
      <c r="K3199" s="13" t="s">
        <v>4687</v>
      </c>
      <c r="L3199" s="13" t="s">
        <v>24</v>
      </c>
      <c r="M3199" s="13" t="s">
        <v>157</v>
      </c>
      <c r="N3199" s="13" t="s">
        <v>158</v>
      </c>
      <c r="O3199" s="13" t="s">
        <v>54</v>
      </c>
      <c r="P3199" s="13" t="s">
        <v>55</v>
      </c>
      <c r="Q3199" s="13" t="s">
        <v>2655</v>
      </c>
      <c r="R3199" s="13" t="s">
        <v>30</v>
      </c>
      <c r="S3199" s="13" t="s">
        <v>1789</v>
      </c>
      <c r="T3199" s="13" t="s">
        <v>2656</v>
      </c>
      <c r="U3199" s="33">
        <v>75.598799999999997</v>
      </c>
      <c r="V3199" s="15">
        <v>2</v>
      </c>
      <c r="W3199" s="14">
        <v>0.27</v>
      </c>
      <c r="X3199" s="33">
        <v>8.84</v>
      </c>
      <c r="Y3199" s="33">
        <v>4.1387999999999927</v>
      </c>
      <c r="Z3199" s="14">
        <f t="shared" si="199"/>
        <v>5.4746900744456165E-2</v>
      </c>
      <c r="AA3199" s="13" t="s">
        <v>266</v>
      </c>
      <c r="AB3199" s="33">
        <v>20.411676</v>
      </c>
      <c r="AC3199" s="33">
        <v>42.208324000000005</v>
      </c>
    </row>
    <row r="3200" spans="2:29" x14ac:dyDescent="0.3">
      <c r="B3200" s="19"/>
      <c r="D3200" s="13" t="s">
        <v>9303</v>
      </c>
      <c r="E3200" s="29">
        <v>43854</v>
      </c>
      <c r="F3200" s="29" t="str">
        <f t="shared" si="200"/>
        <v>Fri</v>
      </c>
      <c r="G3200" s="29" t="str">
        <f t="shared" si="201"/>
        <v>Jan</v>
      </c>
      <c r="H3200" s="34">
        <f t="shared" si="198"/>
        <v>2020</v>
      </c>
      <c r="I3200" s="29">
        <v>43859</v>
      </c>
      <c r="J3200" s="13" t="s">
        <v>50</v>
      </c>
      <c r="K3200" s="13" t="s">
        <v>4298</v>
      </c>
      <c r="L3200" s="13" t="s">
        <v>24</v>
      </c>
      <c r="M3200" s="13" t="s">
        <v>1835</v>
      </c>
      <c r="N3200" s="13" t="s">
        <v>187</v>
      </c>
      <c r="O3200" s="13" t="s">
        <v>27</v>
      </c>
      <c r="P3200" s="13" t="s">
        <v>28</v>
      </c>
      <c r="Q3200" s="13" t="s">
        <v>3328</v>
      </c>
      <c r="R3200" s="13" t="s">
        <v>57</v>
      </c>
      <c r="S3200" s="13" t="s">
        <v>121</v>
      </c>
      <c r="T3200" s="13" t="s">
        <v>3329</v>
      </c>
      <c r="U3200" s="33">
        <v>203.55</v>
      </c>
      <c r="V3200" s="15">
        <v>5</v>
      </c>
      <c r="W3200" s="14">
        <v>0</v>
      </c>
      <c r="X3200" s="33">
        <v>12.29</v>
      </c>
      <c r="Y3200" s="33">
        <v>28.35</v>
      </c>
      <c r="Z3200" s="14">
        <f t="shared" si="199"/>
        <v>0.13927781871775977</v>
      </c>
      <c r="AA3200" s="13" t="s">
        <v>88</v>
      </c>
      <c r="AB3200" s="33">
        <v>0</v>
      </c>
      <c r="AC3200" s="33">
        <v>162.91000000000003</v>
      </c>
    </row>
    <row r="3201" spans="2:29" x14ac:dyDescent="0.3">
      <c r="B3201" s="19"/>
      <c r="D3201" s="13" t="s">
        <v>9304</v>
      </c>
      <c r="E3201" s="29">
        <v>43854</v>
      </c>
      <c r="F3201" s="29" t="str">
        <f t="shared" si="200"/>
        <v>Fri</v>
      </c>
      <c r="G3201" s="29" t="str">
        <f t="shared" si="201"/>
        <v>Jan</v>
      </c>
      <c r="H3201" s="34">
        <f t="shared" si="198"/>
        <v>2020</v>
      </c>
      <c r="I3201" s="29">
        <v>43859</v>
      </c>
      <c r="J3201" s="13" t="s">
        <v>50</v>
      </c>
      <c r="K3201" s="13" t="s">
        <v>4298</v>
      </c>
      <c r="L3201" s="13" t="s">
        <v>24</v>
      </c>
      <c r="M3201" s="13" t="s">
        <v>1835</v>
      </c>
      <c r="N3201" s="13" t="s">
        <v>187</v>
      </c>
      <c r="O3201" s="13" t="s">
        <v>27</v>
      </c>
      <c r="P3201" s="13" t="s">
        <v>28</v>
      </c>
      <c r="Q3201" s="13" t="s">
        <v>2652</v>
      </c>
      <c r="R3201" s="13" t="s">
        <v>30</v>
      </c>
      <c r="S3201" s="13" t="s">
        <v>1789</v>
      </c>
      <c r="T3201" s="13" t="s">
        <v>2653</v>
      </c>
      <c r="U3201" s="33">
        <v>253.95</v>
      </c>
      <c r="V3201" s="15">
        <v>5</v>
      </c>
      <c r="W3201" s="14">
        <v>0</v>
      </c>
      <c r="X3201" s="33">
        <v>10.17</v>
      </c>
      <c r="Y3201" s="33">
        <v>76.050000000000011</v>
      </c>
      <c r="Z3201" s="14">
        <f t="shared" si="199"/>
        <v>0.29946839929119912</v>
      </c>
      <c r="AA3201" s="13" t="s">
        <v>88</v>
      </c>
      <c r="AB3201" s="33">
        <v>0</v>
      </c>
      <c r="AC3201" s="33">
        <v>167.73</v>
      </c>
    </row>
    <row r="3202" spans="2:29" x14ac:dyDescent="0.3">
      <c r="B3202" s="19"/>
      <c r="D3202" s="13" t="s">
        <v>9305</v>
      </c>
      <c r="E3202" s="29">
        <v>43854</v>
      </c>
      <c r="F3202" s="29" t="str">
        <f t="shared" si="200"/>
        <v>Fri</v>
      </c>
      <c r="G3202" s="29" t="str">
        <f t="shared" si="201"/>
        <v>Jan</v>
      </c>
      <c r="H3202" s="34">
        <f t="shared" si="198"/>
        <v>2020</v>
      </c>
      <c r="I3202" s="29">
        <v>43859</v>
      </c>
      <c r="J3202" s="13" t="s">
        <v>50</v>
      </c>
      <c r="K3202" s="13" t="s">
        <v>4298</v>
      </c>
      <c r="L3202" s="13" t="s">
        <v>24</v>
      </c>
      <c r="M3202" s="13" t="s">
        <v>1835</v>
      </c>
      <c r="N3202" s="13" t="s">
        <v>187</v>
      </c>
      <c r="O3202" s="13" t="s">
        <v>27</v>
      </c>
      <c r="P3202" s="13" t="s">
        <v>28</v>
      </c>
      <c r="Q3202" s="13" t="s">
        <v>5873</v>
      </c>
      <c r="R3202" s="13" t="s">
        <v>30</v>
      </c>
      <c r="S3202" s="13" t="s">
        <v>1121</v>
      </c>
      <c r="T3202" s="13" t="s">
        <v>5874</v>
      </c>
      <c r="U3202" s="33">
        <v>8.82</v>
      </c>
      <c r="V3202" s="15">
        <v>2</v>
      </c>
      <c r="W3202" s="14">
        <v>0</v>
      </c>
      <c r="X3202" s="33">
        <v>1.48</v>
      </c>
      <c r="Y3202" s="33">
        <v>2.64</v>
      </c>
      <c r="Z3202" s="14">
        <f t="shared" si="199"/>
        <v>0.29931972789115646</v>
      </c>
      <c r="AA3202" s="13" t="s">
        <v>88</v>
      </c>
      <c r="AB3202" s="33">
        <v>0</v>
      </c>
      <c r="AC3202" s="33">
        <v>4.6999999999999993</v>
      </c>
    </row>
    <row r="3203" spans="2:29" x14ac:dyDescent="0.3">
      <c r="B3203" s="19"/>
      <c r="D3203" s="13" t="s">
        <v>9306</v>
      </c>
      <c r="E3203" s="29">
        <v>43854</v>
      </c>
      <c r="F3203" s="29" t="str">
        <f t="shared" si="200"/>
        <v>Fri</v>
      </c>
      <c r="G3203" s="29" t="str">
        <f t="shared" si="201"/>
        <v>Jan</v>
      </c>
      <c r="H3203" s="34">
        <f t="shared" si="198"/>
        <v>2020</v>
      </c>
      <c r="I3203" s="29">
        <v>43859</v>
      </c>
      <c r="J3203" s="13" t="s">
        <v>50</v>
      </c>
      <c r="K3203" s="13" t="s">
        <v>4298</v>
      </c>
      <c r="L3203" s="13" t="s">
        <v>24</v>
      </c>
      <c r="M3203" s="13" t="s">
        <v>1835</v>
      </c>
      <c r="N3203" s="13" t="s">
        <v>187</v>
      </c>
      <c r="O3203" s="13" t="s">
        <v>27</v>
      </c>
      <c r="P3203" s="13" t="s">
        <v>28</v>
      </c>
      <c r="Q3203" s="13" t="s">
        <v>5329</v>
      </c>
      <c r="R3203" s="13" t="s">
        <v>30</v>
      </c>
      <c r="S3203" s="13" t="s">
        <v>289</v>
      </c>
      <c r="T3203" s="13" t="s">
        <v>5330</v>
      </c>
      <c r="U3203" s="33">
        <v>20.58</v>
      </c>
      <c r="V3203" s="15">
        <v>2</v>
      </c>
      <c r="W3203" s="14">
        <v>0</v>
      </c>
      <c r="X3203" s="33">
        <v>1.34</v>
      </c>
      <c r="Y3203" s="33">
        <v>8.2200000000000006</v>
      </c>
      <c r="Z3203" s="14">
        <f t="shared" si="199"/>
        <v>0.3994169096209913</v>
      </c>
      <c r="AA3203" s="13" t="s">
        <v>88</v>
      </c>
      <c r="AB3203" s="33">
        <v>0</v>
      </c>
      <c r="AC3203" s="33">
        <v>11.019999999999998</v>
      </c>
    </row>
    <row r="3204" spans="2:29" x14ac:dyDescent="0.3">
      <c r="B3204" s="19"/>
      <c r="D3204" s="13" t="s">
        <v>9307</v>
      </c>
      <c r="E3204" s="29">
        <v>44009</v>
      </c>
      <c r="F3204" s="29" t="str">
        <f t="shared" si="200"/>
        <v>Sat</v>
      </c>
      <c r="G3204" s="29" t="str">
        <f t="shared" si="201"/>
        <v>Jun</v>
      </c>
      <c r="H3204" s="34">
        <f t="shared" si="198"/>
        <v>2020</v>
      </c>
      <c r="I3204" s="29">
        <v>44012</v>
      </c>
      <c r="J3204" s="13" t="s">
        <v>22</v>
      </c>
      <c r="K3204" s="13" t="s">
        <v>5703</v>
      </c>
      <c r="L3204" s="13" t="s">
        <v>24</v>
      </c>
      <c r="M3204" s="13" t="s">
        <v>493</v>
      </c>
      <c r="N3204" s="13" t="s">
        <v>494</v>
      </c>
      <c r="O3204" s="13" t="s">
        <v>54</v>
      </c>
      <c r="P3204" s="13" t="s">
        <v>55</v>
      </c>
      <c r="Q3204" s="13" t="s">
        <v>5704</v>
      </c>
      <c r="R3204" s="13" t="s">
        <v>40</v>
      </c>
      <c r="S3204" s="13" t="s">
        <v>906</v>
      </c>
      <c r="T3204" s="13" t="s">
        <v>5705</v>
      </c>
      <c r="U3204" s="33">
        <v>23.389199999999995</v>
      </c>
      <c r="V3204" s="15">
        <v>2</v>
      </c>
      <c r="W3204" s="14">
        <v>0.27</v>
      </c>
      <c r="X3204" s="33">
        <v>2.96</v>
      </c>
      <c r="Y3204" s="33">
        <v>-1.9307999999999979</v>
      </c>
      <c r="Z3204" s="14">
        <f t="shared" si="199"/>
        <v>-8.2550920937868685E-2</v>
      </c>
      <c r="AA3204" s="13" t="s">
        <v>88</v>
      </c>
      <c r="AB3204" s="33">
        <v>6.3150839999999988</v>
      </c>
      <c r="AC3204" s="33">
        <v>16.044915999999994</v>
      </c>
    </row>
    <row r="3205" spans="2:29" x14ac:dyDescent="0.3">
      <c r="B3205" s="19"/>
      <c r="D3205" s="13" t="s">
        <v>9308</v>
      </c>
      <c r="E3205" s="29">
        <v>44009</v>
      </c>
      <c r="F3205" s="29" t="str">
        <f t="shared" si="200"/>
        <v>Sat</v>
      </c>
      <c r="G3205" s="29" t="str">
        <f t="shared" si="201"/>
        <v>Jun</v>
      </c>
      <c r="H3205" s="34">
        <f t="shared" si="198"/>
        <v>2020</v>
      </c>
      <c r="I3205" s="29">
        <v>44012</v>
      </c>
      <c r="J3205" s="13" t="s">
        <v>22</v>
      </c>
      <c r="K3205" s="13" t="s">
        <v>5703</v>
      </c>
      <c r="L3205" s="13" t="s">
        <v>24</v>
      </c>
      <c r="M3205" s="13" t="s">
        <v>493</v>
      </c>
      <c r="N3205" s="13" t="s">
        <v>494</v>
      </c>
      <c r="O3205" s="13" t="s">
        <v>54</v>
      </c>
      <c r="P3205" s="13" t="s">
        <v>55</v>
      </c>
      <c r="Q3205" s="13" t="s">
        <v>2848</v>
      </c>
      <c r="R3205" s="13" t="s">
        <v>30</v>
      </c>
      <c r="S3205" s="13" t="s">
        <v>1607</v>
      </c>
      <c r="T3205" s="13" t="s">
        <v>2849</v>
      </c>
      <c r="U3205" s="33">
        <v>13.880700000000001</v>
      </c>
      <c r="V3205" s="15">
        <v>1</v>
      </c>
      <c r="W3205" s="14">
        <v>0.47000000000000003</v>
      </c>
      <c r="X3205" s="33">
        <v>1.1299999999999999</v>
      </c>
      <c r="Y3205" s="33">
        <v>-5.2593000000000014</v>
      </c>
      <c r="Z3205" s="14">
        <f t="shared" si="199"/>
        <v>-0.3788929953100349</v>
      </c>
      <c r="AA3205" s="13" t="s">
        <v>88</v>
      </c>
      <c r="AB3205" s="33">
        <v>6.5239290000000008</v>
      </c>
      <c r="AC3205" s="33">
        <v>11.486071000000003</v>
      </c>
    </row>
    <row r="3206" spans="2:29" x14ac:dyDescent="0.3">
      <c r="B3206" s="19"/>
      <c r="D3206" s="13" t="s">
        <v>9309</v>
      </c>
      <c r="E3206" s="29">
        <v>43971</v>
      </c>
      <c r="F3206" s="29" t="str">
        <f t="shared" si="200"/>
        <v>Wed</v>
      </c>
      <c r="G3206" s="29" t="str">
        <f t="shared" si="201"/>
        <v>May</v>
      </c>
      <c r="H3206" s="34">
        <f t="shared" si="198"/>
        <v>2020</v>
      </c>
      <c r="I3206" s="29">
        <v>43976</v>
      </c>
      <c r="J3206" s="13" t="s">
        <v>50</v>
      </c>
      <c r="K3206" s="13" t="s">
        <v>4544</v>
      </c>
      <c r="L3206" s="13" t="s">
        <v>24</v>
      </c>
      <c r="M3206" s="13" t="s">
        <v>1730</v>
      </c>
      <c r="N3206" s="13" t="s">
        <v>276</v>
      </c>
      <c r="O3206" s="13" t="s">
        <v>201</v>
      </c>
      <c r="P3206" s="13" t="s">
        <v>28</v>
      </c>
      <c r="Q3206" s="13" t="s">
        <v>4028</v>
      </c>
      <c r="R3206" s="13" t="s">
        <v>30</v>
      </c>
      <c r="S3206" s="13" t="s">
        <v>31</v>
      </c>
      <c r="T3206" s="13" t="s">
        <v>4029</v>
      </c>
      <c r="U3206" s="33">
        <v>137.58000000000001</v>
      </c>
      <c r="V3206" s="15">
        <v>2</v>
      </c>
      <c r="W3206" s="14">
        <v>0</v>
      </c>
      <c r="X3206" s="33">
        <v>10.15</v>
      </c>
      <c r="Y3206" s="33">
        <v>28.86</v>
      </c>
      <c r="Z3206" s="14">
        <f t="shared" si="199"/>
        <v>0.20976886175316178</v>
      </c>
      <c r="AA3206" s="13" t="s">
        <v>60</v>
      </c>
      <c r="AB3206" s="33">
        <v>0</v>
      </c>
      <c r="AC3206" s="33">
        <v>98.570000000000007</v>
      </c>
    </row>
    <row r="3207" spans="2:29" x14ac:dyDescent="0.3">
      <c r="B3207" s="19"/>
      <c r="D3207" s="13" t="s">
        <v>9310</v>
      </c>
      <c r="E3207" s="29">
        <v>43446</v>
      </c>
      <c r="F3207" s="29" t="str">
        <f t="shared" si="200"/>
        <v>Wed</v>
      </c>
      <c r="G3207" s="29" t="str">
        <f t="shared" si="201"/>
        <v>Dec</v>
      </c>
      <c r="H3207" s="34">
        <f t="shared" si="198"/>
        <v>2018</v>
      </c>
      <c r="I3207" s="29">
        <v>43451</v>
      </c>
      <c r="J3207" s="13" t="s">
        <v>50</v>
      </c>
      <c r="K3207" s="13" t="s">
        <v>2265</v>
      </c>
      <c r="L3207" s="13" t="s">
        <v>36</v>
      </c>
      <c r="M3207" s="13" t="s">
        <v>263</v>
      </c>
      <c r="N3207" s="13" t="s">
        <v>263</v>
      </c>
      <c r="O3207" s="13" t="s">
        <v>27</v>
      </c>
      <c r="P3207" s="13" t="s">
        <v>28</v>
      </c>
      <c r="Q3207" s="13" t="s">
        <v>1120</v>
      </c>
      <c r="R3207" s="13" t="s">
        <v>30</v>
      </c>
      <c r="S3207" s="13" t="s">
        <v>1121</v>
      </c>
      <c r="T3207" s="13" t="s">
        <v>1122</v>
      </c>
      <c r="U3207" s="33">
        <v>101.76</v>
      </c>
      <c r="V3207" s="15">
        <v>2</v>
      </c>
      <c r="W3207" s="14">
        <v>0</v>
      </c>
      <c r="X3207" s="33">
        <v>8.26</v>
      </c>
      <c r="Y3207" s="33">
        <v>0</v>
      </c>
      <c r="Z3207" s="14">
        <f t="shared" si="199"/>
        <v>0</v>
      </c>
      <c r="AA3207" s="13" t="s">
        <v>88</v>
      </c>
      <c r="AB3207" s="33">
        <v>0</v>
      </c>
      <c r="AC3207" s="33">
        <v>93.5</v>
      </c>
    </row>
    <row r="3208" spans="2:29" x14ac:dyDescent="0.3">
      <c r="B3208" s="19"/>
      <c r="D3208" s="13" t="s">
        <v>9311</v>
      </c>
      <c r="E3208" s="29">
        <v>43806</v>
      </c>
      <c r="F3208" s="29" t="str">
        <f t="shared" si="200"/>
        <v>Sat</v>
      </c>
      <c r="G3208" s="29" t="str">
        <f t="shared" si="201"/>
        <v>Dec</v>
      </c>
      <c r="H3208" s="34">
        <f t="shared" si="198"/>
        <v>2019</v>
      </c>
      <c r="I3208" s="29">
        <v>43807</v>
      </c>
      <c r="J3208" s="13" t="s">
        <v>34</v>
      </c>
      <c r="K3208" s="13" t="s">
        <v>2265</v>
      </c>
      <c r="L3208" s="13" t="s">
        <v>36</v>
      </c>
      <c r="M3208" s="13" t="s">
        <v>2266</v>
      </c>
      <c r="N3208" s="13" t="s">
        <v>210</v>
      </c>
      <c r="O3208" s="13" t="s">
        <v>27</v>
      </c>
      <c r="P3208" s="13" t="s">
        <v>28</v>
      </c>
      <c r="Q3208" s="13" t="s">
        <v>2267</v>
      </c>
      <c r="R3208" s="13" t="s">
        <v>57</v>
      </c>
      <c r="S3208" s="13" t="s">
        <v>138</v>
      </c>
      <c r="T3208" s="13" t="s">
        <v>2268</v>
      </c>
      <c r="U3208" s="33">
        <v>236.10000000000002</v>
      </c>
      <c r="V3208" s="15">
        <v>2</v>
      </c>
      <c r="W3208" s="14">
        <v>0</v>
      </c>
      <c r="X3208" s="33">
        <v>50.02</v>
      </c>
      <c r="Y3208" s="33">
        <v>73.14</v>
      </c>
      <c r="Z3208" s="14">
        <f t="shared" si="199"/>
        <v>0.30978398983481575</v>
      </c>
      <c r="AA3208" s="13" t="s">
        <v>88</v>
      </c>
      <c r="AB3208" s="33">
        <v>0</v>
      </c>
      <c r="AC3208" s="33">
        <v>112.94000000000001</v>
      </c>
    </row>
    <row r="3209" spans="2:29" x14ac:dyDescent="0.3">
      <c r="B3209" s="19"/>
      <c r="D3209" s="13" t="s">
        <v>9312</v>
      </c>
      <c r="E3209" s="29">
        <v>43806</v>
      </c>
      <c r="F3209" s="29" t="str">
        <f t="shared" si="200"/>
        <v>Sat</v>
      </c>
      <c r="G3209" s="29" t="str">
        <f t="shared" si="201"/>
        <v>Dec</v>
      </c>
      <c r="H3209" s="34">
        <f t="shared" ref="H3209:H3272" si="202">YEAR(E3209)</f>
        <v>2019</v>
      </c>
      <c r="I3209" s="29">
        <v>43807</v>
      </c>
      <c r="J3209" s="13" t="s">
        <v>34</v>
      </c>
      <c r="K3209" s="13" t="s">
        <v>2265</v>
      </c>
      <c r="L3209" s="13" t="s">
        <v>36</v>
      </c>
      <c r="M3209" s="13" t="s">
        <v>2266</v>
      </c>
      <c r="N3209" s="13" t="s">
        <v>210</v>
      </c>
      <c r="O3209" s="13" t="s">
        <v>27</v>
      </c>
      <c r="P3209" s="13" t="s">
        <v>28</v>
      </c>
      <c r="Q3209" s="13" t="s">
        <v>2326</v>
      </c>
      <c r="R3209" s="13" t="s">
        <v>30</v>
      </c>
      <c r="S3209" s="13" t="s">
        <v>1567</v>
      </c>
      <c r="T3209" s="13" t="s">
        <v>2327</v>
      </c>
      <c r="U3209" s="33">
        <v>208.11</v>
      </c>
      <c r="V3209" s="15">
        <v>7</v>
      </c>
      <c r="W3209" s="14">
        <v>0</v>
      </c>
      <c r="X3209" s="33">
        <v>48.4</v>
      </c>
      <c r="Y3209" s="33">
        <v>14.489999999999998</v>
      </c>
      <c r="Z3209" s="14">
        <f t="shared" ref="Z3209:Z3272" si="203">Y3209/U3209</f>
        <v>6.9626639757820366E-2</v>
      </c>
      <c r="AA3209" s="13" t="s">
        <v>88</v>
      </c>
      <c r="AB3209" s="33">
        <v>0</v>
      </c>
      <c r="AC3209" s="33">
        <v>145.22</v>
      </c>
    </row>
    <row r="3210" spans="2:29" x14ac:dyDescent="0.3">
      <c r="B3210" s="19"/>
      <c r="D3210" s="13" t="s">
        <v>9313</v>
      </c>
      <c r="E3210" s="29">
        <v>43806</v>
      </c>
      <c r="F3210" s="29" t="str">
        <f t="shared" si="200"/>
        <v>Sat</v>
      </c>
      <c r="G3210" s="29" t="str">
        <f t="shared" si="201"/>
        <v>Dec</v>
      </c>
      <c r="H3210" s="34">
        <f t="shared" si="202"/>
        <v>2019</v>
      </c>
      <c r="I3210" s="29">
        <v>43807</v>
      </c>
      <c r="J3210" s="13" t="s">
        <v>34</v>
      </c>
      <c r="K3210" s="13" t="s">
        <v>2265</v>
      </c>
      <c r="L3210" s="13" t="s">
        <v>36</v>
      </c>
      <c r="M3210" s="13" t="s">
        <v>2266</v>
      </c>
      <c r="N3210" s="13" t="s">
        <v>210</v>
      </c>
      <c r="O3210" s="13" t="s">
        <v>27</v>
      </c>
      <c r="P3210" s="13" t="s">
        <v>28</v>
      </c>
      <c r="Q3210" s="13" t="s">
        <v>2629</v>
      </c>
      <c r="R3210" s="13" t="s">
        <v>57</v>
      </c>
      <c r="S3210" s="13" t="s">
        <v>138</v>
      </c>
      <c r="T3210" s="13" t="s">
        <v>2630</v>
      </c>
      <c r="U3210" s="33">
        <v>483.59999999999997</v>
      </c>
      <c r="V3210" s="15">
        <v>4</v>
      </c>
      <c r="W3210" s="14">
        <v>0</v>
      </c>
      <c r="X3210" s="33">
        <v>38.409999999999997</v>
      </c>
      <c r="Y3210" s="33">
        <v>28.92</v>
      </c>
      <c r="Z3210" s="14">
        <f t="shared" si="203"/>
        <v>5.9801488833746905E-2</v>
      </c>
      <c r="AA3210" s="13" t="s">
        <v>88</v>
      </c>
      <c r="AB3210" s="33">
        <v>0</v>
      </c>
      <c r="AC3210" s="33">
        <v>416.26999999999992</v>
      </c>
    </row>
    <row r="3211" spans="2:29" x14ac:dyDescent="0.3">
      <c r="B3211" s="19"/>
      <c r="D3211" s="13" t="s">
        <v>9314</v>
      </c>
      <c r="E3211" s="29">
        <v>43806</v>
      </c>
      <c r="F3211" s="29" t="str">
        <f t="shared" si="200"/>
        <v>Sat</v>
      </c>
      <c r="G3211" s="29" t="str">
        <f t="shared" si="201"/>
        <v>Dec</v>
      </c>
      <c r="H3211" s="34">
        <f t="shared" si="202"/>
        <v>2019</v>
      </c>
      <c r="I3211" s="29">
        <v>43807</v>
      </c>
      <c r="J3211" s="13" t="s">
        <v>34</v>
      </c>
      <c r="K3211" s="13" t="s">
        <v>2265</v>
      </c>
      <c r="L3211" s="13" t="s">
        <v>36</v>
      </c>
      <c r="M3211" s="13" t="s">
        <v>2266</v>
      </c>
      <c r="N3211" s="13" t="s">
        <v>210</v>
      </c>
      <c r="O3211" s="13" t="s">
        <v>27</v>
      </c>
      <c r="P3211" s="13" t="s">
        <v>28</v>
      </c>
      <c r="Q3211" s="13" t="s">
        <v>4523</v>
      </c>
      <c r="R3211" s="13" t="s">
        <v>30</v>
      </c>
      <c r="S3211" s="13" t="s">
        <v>1567</v>
      </c>
      <c r="T3211" s="13" t="s">
        <v>4524</v>
      </c>
      <c r="U3211" s="33">
        <v>105.96000000000001</v>
      </c>
      <c r="V3211" s="15">
        <v>4</v>
      </c>
      <c r="W3211" s="14">
        <v>0</v>
      </c>
      <c r="X3211" s="33">
        <v>10.25</v>
      </c>
      <c r="Y3211" s="33">
        <v>33.839999999999996</v>
      </c>
      <c r="Z3211" s="14">
        <f t="shared" si="203"/>
        <v>0.31936579841449597</v>
      </c>
      <c r="AA3211" s="13" t="s">
        <v>88</v>
      </c>
      <c r="AB3211" s="33">
        <v>0</v>
      </c>
      <c r="AC3211" s="33">
        <v>61.870000000000012</v>
      </c>
    </row>
    <row r="3212" spans="2:29" x14ac:dyDescent="0.3">
      <c r="B3212" s="19"/>
      <c r="D3212" s="13" t="s">
        <v>9315</v>
      </c>
      <c r="E3212" s="29">
        <v>43806</v>
      </c>
      <c r="F3212" s="29" t="str">
        <f t="shared" si="200"/>
        <v>Sat</v>
      </c>
      <c r="G3212" s="29" t="str">
        <f t="shared" si="201"/>
        <v>Dec</v>
      </c>
      <c r="H3212" s="34">
        <f t="shared" si="202"/>
        <v>2019</v>
      </c>
      <c r="I3212" s="29">
        <v>43807</v>
      </c>
      <c r="J3212" s="13" t="s">
        <v>34</v>
      </c>
      <c r="K3212" s="13" t="s">
        <v>2265</v>
      </c>
      <c r="L3212" s="13" t="s">
        <v>36</v>
      </c>
      <c r="M3212" s="13" t="s">
        <v>2266</v>
      </c>
      <c r="N3212" s="13" t="s">
        <v>210</v>
      </c>
      <c r="O3212" s="13" t="s">
        <v>27</v>
      </c>
      <c r="P3212" s="13" t="s">
        <v>28</v>
      </c>
      <c r="Q3212" s="13" t="s">
        <v>4227</v>
      </c>
      <c r="R3212" s="13" t="s">
        <v>30</v>
      </c>
      <c r="S3212" s="13" t="s">
        <v>1567</v>
      </c>
      <c r="T3212" s="13" t="s">
        <v>4228</v>
      </c>
      <c r="U3212" s="33">
        <v>33.96</v>
      </c>
      <c r="V3212" s="15">
        <v>2</v>
      </c>
      <c r="W3212" s="14">
        <v>0</v>
      </c>
      <c r="X3212" s="33">
        <v>2.27</v>
      </c>
      <c r="Y3212" s="33">
        <v>11.52</v>
      </c>
      <c r="Z3212" s="14">
        <f t="shared" si="203"/>
        <v>0.33922261484098937</v>
      </c>
      <c r="AA3212" s="13" t="s">
        <v>88</v>
      </c>
      <c r="AB3212" s="33">
        <v>0</v>
      </c>
      <c r="AC3212" s="33">
        <v>20.170000000000002</v>
      </c>
    </row>
    <row r="3213" spans="2:29" x14ac:dyDescent="0.3">
      <c r="B3213" s="19"/>
      <c r="D3213" s="13" t="s">
        <v>9316</v>
      </c>
      <c r="E3213" s="29">
        <v>44008</v>
      </c>
      <c r="F3213" s="29" t="str">
        <f t="shared" si="200"/>
        <v>Fri</v>
      </c>
      <c r="G3213" s="29" t="str">
        <f t="shared" si="201"/>
        <v>Jun</v>
      </c>
      <c r="H3213" s="34">
        <f t="shared" si="202"/>
        <v>2020</v>
      </c>
      <c r="I3213" s="29">
        <v>44014</v>
      </c>
      <c r="J3213" s="13" t="s">
        <v>50</v>
      </c>
      <c r="K3213" s="13" t="s">
        <v>2265</v>
      </c>
      <c r="L3213" s="13" t="s">
        <v>36</v>
      </c>
      <c r="M3213" s="13" t="s">
        <v>580</v>
      </c>
      <c r="N3213" s="13" t="s">
        <v>146</v>
      </c>
      <c r="O3213" s="13" t="s">
        <v>27</v>
      </c>
      <c r="P3213" s="13" t="s">
        <v>28</v>
      </c>
      <c r="Q3213" s="13" t="s">
        <v>4342</v>
      </c>
      <c r="R3213" s="13" t="s">
        <v>30</v>
      </c>
      <c r="S3213" s="13" t="s">
        <v>1121</v>
      </c>
      <c r="T3213" s="13" t="s">
        <v>4343</v>
      </c>
      <c r="U3213" s="33">
        <v>7.26</v>
      </c>
      <c r="V3213" s="15">
        <v>1</v>
      </c>
      <c r="W3213" s="14">
        <v>0</v>
      </c>
      <c r="X3213" s="33">
        <v>1.45</v>
      </c>
      <c r="Y3213" s="33">
        <v>1.29</v>
      </c>
      <c r="Z3213" s="14">
        <f t="shared" si="203"/>
        <v>0.17768595041322316</v>
      </c>
      <c r="AA3213" s="13" t="s">
        <v>88</v>
      </c>
      <c r="AB3213" s="33">
        <v>0</v>
      </c>
      <c r="AC3213" s="33">
        <v>4.5199999999999996</v>
      </c>
    </row>
    <row r="3214" spans="2:29" x14ac:dyDescent="0.3">
      <c r="B3214" s="19"/>
      <c r="D3214" s="13" t="s">
        <v>9317</v>
      </c>
      <c r="E3214" s="29">
        <v>42741</v>
      </c>
      <c r="F3214" s="29" t="str">
        <f t="shared" si="200"/>
        <v>Fri</v>
      </c>
      <c r="G3214" s="29" t="str">
        <f t="shared" si="201"/>
        <v>Jan</v>
      </c>
      <c r="H3214" s="34">
        <f t="shared" si="202"/>
        <v>2017</v>
      </c>
      <c r="I3214" s="29">
        <v>42745</v>
      </c>
      <c r="J3214" s="13" t="s">
        <v>50</v>
      </c>
      <c r="K3214" s="13" t="s">
        <v>5093</v>
      </c>
      <c r="L3214" s="13" t="s">
        <v>24</v>
      </c>
      <c r="M3214" s="13" t="s">
        <v>858</v>
      </c>
      <c r="N3214" s="13" t="s">
        <v>859</v>
      </c>
      <c r="O3214" s="13" t="s">
        <v>54</v>
      </c>
      <c r="P3214" s="13" t="s">
        <v>55</v>
      </c>
      <c r="Q3214" s="13" t="s">
        <v>5094</v>
      </c>
      <c r="R3214" s="13" t="s">
        <v>30</v>
      </c>
      <c r="S3214" s="13" t="s">
        <v>289</v>
      </c>
      <c r="T3214" s="13" t="s">
        <v>5095</v>
      </c>
      <c r="U3214" s="33">
        <v>50.198400000000007</v>
      </c>
      <c r="V3214" s="15">
        <v>3</v>
      </c>
      <c r="W3214" s="14">
        <v>0.17</v>
      </c>
      <c r="X3214" s="33">
        <v>6.2</v>
      </c>
      <c r="Y3214" s="33">
        <v>6.0083999999999964</v>
      </c>
      <c r="Z3214" s="14">
        <f t="shared" si="203"/>
        <v>0.11969305794606991</v>
      </c>
      <c r="AA3214" s="13" t="s">
        <v>60</v>
      </c>
      <c r="AB3214" s="33">
        <v>8.5337280000000018</v>
      </c>
      <c r="AC3214" s="33">
        <v>29.456272000000006</v>
      </c>
    </row>
    <row r="3215" spans="2:29" x14ac:dyDescent="0.3">
      <c r="B3215" s="19"/>
      <c r="D3215" s="13" t="s">
        <v>9318</v>
      </c>
      <c r="E3215" s="29">
        <v>42741</v>
      </c>
      <c r="F3215" s="29" t="str">
        <f t="shared" si="200"/>
        <v>Fri</v>
      </c>
      <c r="G3215" s="29" t="str">
        <f t="shared" si="201"/>
        <v>Jan</v>
      </c>
      <c r="H3215" s="34">
        <f t="shared" si="202"/>
        <v>2017</v>
      </c>
      <c r="I3215" s="29">
        <v>42745</v>
      </c>
      <c r="J3215" s="13" t="s">
        <v>50</v>
      </c>
      <c r="K3215" s="13" t="s">
        <v>5093</v>
      </c>
      <c r="L3215" s="13" t="s">
        <v>24</v>
      </c>
      <c r="M3215" s="13" t="s">
        <v>858</v>
      </c>
      <c r="N3215" s="13" t="s">
        <v>859</v>
      </c>
      <c r="O3215" s="13" t="s">
        <v>54</v>
      </c>
      <c r="P3215" s="13" t="s">
        <v>55</v>
      </c>
      <c r="Q3215" s="13" t="s">
        <v>4216</v>
      </c>
      <c r="R3215" s="13" t="s">
        <v>30</v>
      </c>
      <c r="S3215" s="13" t="s">
        <v>2177</v>
      </c>
      <c r="T3215" s="13" t="s">
        <v>4217</v>
      </c>
      <c r="U3215" s="33">
        <v>40.735800000000005</v>
      </c>
      <c r="V3215" s="15">
        <v>7</v>
      </c>
      <c r="W3215" s="14">
        <v>0.47000000000000003</v>
      </c>
      <c r="X3215" s="33">
        <v>2.63</v>
      </c>
      <c r="Y3215" s="33">
        <v>-27.094200000000001</v>
      </c>
      <c r="Z3215" s="14">
        <f t="shared" si="203"/>
        <v>-0.66512011547582217</v>
      </c>
      <c r="AA3215" s="13" t="s">
        <v>60</v>
      </c>
      <c r="AB3215" s="33">
        <v>19.145826000000003</v>
      </c>
      <c r="AC3215" s="33">
        <v>46.054174000000003</v>
      </c>
    </row>
    <row r="3216" spans="2:29" x14ac:dyDescent="0.3">
      <c r="B3216" s="19"/>
      <c r="D3216" s="13" t="s">
        <v>9319</v>
      </c>
      <c r="E3216" s="29">
        <v>43111</v>
      </c>
      <c r="F3216" s="29" t="str">
        <f t="shared" si="200"/>
        <v>Thu</v>
      </c>
      <c r="G3216" s="29" t="str">
        <f t="shared" si="201"/>
        <v>Jan</v>
      </c>
      <c r="H3216" s="34">
        <f t="shared" si="202"/>
        <v>2018</v>
      </c>
      <c r="I3216" s="29">
        <v>43116</v>
      </c>
      <c r="J3216" s="13" t="s">
        <v>50</v>
      </c>
      <c r="K3216" s="13" t="s">
        <v>4253</v>
      </c>
      <c r="L3216" s="13" t="s">
        <v>82</v>
      </c>
      <c r="M3216" s="13" t="s">
        <v>177</v>
      </c>
      <c r="N3216" s="13" t="s">
        <v>177</v>
      </c>
      <c r="O3216" s="13" t="s">
        <v>178</v>
      </c>
      <c r="P3216" s="13" t="s">
        <v>55</v>
      </c>
      <c r="Q3216" s="13" t="s">
        <v>3842</v>
      </c>
      <c r="R3216" s="13" t="s">
        <v>40</v>
      </c>
      <c r="S3216" s="13" t="s">
        <v>906</v>
      </c>
      <c r="T3216" s="13" t="s">
        <v>3843</v>
      </c>
      <c r="U3216" s="33">
        <v>93.449999999999989</v>
      </c>
      <c r="V3216" s="15">
        <v>5</v>
      </c>
      <c r="W3216" s="14">
        <v>0</v>
      </c>
      <c r="X3216" s="33">
        <v>12.71</v>
      </c>
      <c r="Y3216" s="33">
        <v>36.299999999999997</v>
      </c>
      <c r="Z3216" s="14">
        <f t="shared" si="203"/>
        <v>0.3884430176565008</v>
      </c>
      <c r="AA3216" s="13" t="s">
        <v>60</v>
      </c>
      <c r="AB3216" s="33">
        <v>0</v>
      </c>
      <c r="AC3216" s="33">
        <v>44.439999999999984</v>
      </c>
    </row>
    <row r="3217" spans="2:29" x14ac:dyDescent="0.3">
      <c r="B3217" s="19"/>
      <c r="D3217" s="13" t="s">
        <v>9320</v>
      </c>
      <c r="E3217" s="29">
        <v>43111</v>
      </c>
      <c r="F3217" s="29" t="str">
        <f t="shared" si="200"/>
        <v>Thu</v>
      </c>
      <c r="G3217" s="29" t="str">
        <f t="shared" si="201"/>
        <v>Jan</v>
      </c>
      <c r="H3217" s="34">
        <f t="shared" si="202"/>
        <v>2018</v>
      </c>
      <c r="I3217" s="29">
        <v>43116</v>
      </c>
      <c r="J3217" s="13" t="s">
        <v>50</v>
      </c>
      <c r="K3217" s="13" t="s">
        <v>4253</v>
      </c>
      <c r="L3217" s="13" t="s">
        <v>82</v>
      </c>
      <c r="M3217" s="13" t="s">
        <v>177</v>
      </c>
      <c r="N3217" s="13" t="s">
        <v>177</v>
      </c>
      <c r="O3217" s="13" t="s">
        <v>178</v>
      </c>
      <c r="P3217" s="13" t="s">
        <v>55</v>
      </c>
      <c r="Q3217" s="13" t="s">
        <v>5063</v>
      </c>
      <c r="R3217" s="13" t="s">
        <v>30</v>
      </c>
      <c r="S3217" s="13" t="s">
        <v>2177</v>
      </c>
      <c r="T3217" s="13" t="s">
        <v>5064</v>
      </c>
      <c r="U3217" s="33">
        <v>22.68</v>
      </c>
      <c r="V3217" s="15">
        <v>2</v>
      </c>
      <c r="W3217" s="14">
        <v>0</v>
      </c>
      <c r="X3217" s="33">
        <v>2.72</v>
      </c>
      <c r="Y3217" s="33">
        <v>1.08</v>
      </c>
      <c r="Z3217" s="14">
        <f t="shared" si="203"/>
        <v>4.7619047619047623E-2</v>
      </c>
      <c r="AA3217" s="13" t="s">
        <v>60</v>
      </c>
      <c r="AB3217" s="33">
        <v>0</v>
      </c>
      <c r="AC3217" s="33">
        <v>18.880000000000003</v>
      </c>
    </row>
    <row r="3218" spans="2:29" x14ac:dyDescent="0.3">
      <c r="B3218" s="19"/>
      <c r="D3218" s="13" t="s">
        <v>9321</v>
      </c>
      <c r="E3218" s="29">
        <v>42837</v>
      </c>
      <c r="F3218" s="29" t="str">
        <f t="shared" si="200"/>
        <v>Wed</v>
      </c>
      <c r="G3218" s="29" t="str">
        <f t="shared" si="201"/>
        <v>Apr</v>
      </c>
      <c r="H3218" s="34">
        <f t="shared" si="202"/>
        <v>2017</v>
      </c>
      <c r="I3218" s="29">
        <v>42842</v>
      </c>
      <c r="J3218" s="13" t="s">
        <v>50</v>
      </c>
      <c r="K3218" s="13" t="s">
        <v>1023</v>
      </c>
      <c r="L3218" s="13" t="s">
        <v>82</v>
      </c>
      <c r="M3218" s="13" t="s">
        <v>451</v>
      </c>
      <c r="N3218" s="13" t="s">
        <v>63</v>
      </c>
      <c r="O3218" s="13" t="s">
        <v>27</v>
      </c>
      <c r="P3218" s="13" t="s">
        <v>28</v>
      </c>
      <c r="Q3218" s="13" t="s">
        <v>987</v>
      </c>
      <c r="R3218" s="13" t="s">
        <v>40</v>
      </c>
      <c r="S3218" s="13" t="s">
        <v>67</v>
      </c>
      <c r="T3218" s="13" t="s">
        <v>988</v>
      </c>
      <c r="U3218" s="33">
        <v>1451.4</v>
      </c>
      <c r="V3218" s="15">
        <v>4</v>
      </c>
      <c r="W3218" s="14">
        <v>0</v>
      </c>
      <c r="X3218" s="33">
        <v>132.82</v>
      </c>
      <c r="Y3218" s="33">
        <v>130.56</v>
      </c>
      <c r="Z3218" s="14">
        <f t="shared" si="203"/>
        <v>8.9954526663910697E-2</v>
      </c>
      <c r="AA3218" s="13" t="s">
        <v>88</v>
      </c>
      <c r="AB3218" s="33">
        <v>0</v>
      </c>
      <c r="AC3218" s="33">
        <v>1188.0200000000002</v>
      </c>
    </row>
    <row r="3219" spans="2:29" x14ac:dyDescent="0.3">
      <c r="B3219" s="19"/>
      <c r="D3219" s="13" t="s">
        <v>9322</v>
      </c>
      <c r="E3219" s="29">
        <v>44065</v>
      </c>
      <c r="F3219" s="29" t="str">
        <f t="shared" si="200"/>
        <v>Sat</v>
      </c>
      <c r="G3219" s="29" t="str">
        <f t="shared" si="201"/>
        <v>Aug</v>
      </c>
      <c r="H3219" s="34">
        <f t="shared" si="202"/>
        <v>2020</v>
      </c>
      <c r="I3219" s="29">
        <v>44070</v>
      </c>
      <c r="J3219" s="13" t="s">
        <v>50</v>
      </c>
      <c r="K3219" s="13" t="s">
        <v>1023</v>
      </c>
      <c r="L3219" s="13" t="s">
        <v>82</v>
      </c>
      <c r="M3219" s="13" t="s">
        <v>651</v>
      </c>
      <c r="N3219" s="13" t="s">
        <v>26</v>
      </c>
      <c r="O3219" s="13" t="s">
        <v>27</v>
      </c>
      <c r="P3219" s="13" t="s">
        <v>28</v>
      </c>
      <c r="Q3219" s="13" t="s">
        <v>3162</v>
      </c>
      <c r="R3219" s="13" t="s">
        <v>30</v>
      </c>
      <c r="S3219" s="13" t="s">
        <v>1567</v>
      </c>
      <c r="T3219" s="13" t="s">
        <v>3163</v>
      </c>
      <c r="U3219" s="33">
        <v>235.05</v>
      </c>
      <c r="V3219" s="15">
        <v>5</v>
      </c>
      <c r="W3219" s="14">
        <v>0</v>
      </c>
      <c r="X3219" s="33">
        <v>26.31</v>
      </c>
      <c r="Y3219" s="33">
        <v>61.050000000000004</v>
      </c>
      <c r="Z3219" s="14">
        <f t="shared" si="203"/>
        <v>0.25973197192086789</v>
      </c>
      <c r="AA3219" s="13" t="s">
        <v>88</v>
      </c>
      <c r="AB3219" s="33">
        <v>0</v>
      </c>
      <c r="AC3219" s="33">
        <v>147.69</v>
      </c>
    </row>
    <row r="3220" spans="2:29" x14ac:dyDescent="0.3">
      <c r="B3220" s="19"/>
      <c r="D3220" s="13" t="s">
        <v>9323</v>
      </c>
      <c r="E3220" s="29">
        <v>44065</v>
      </c>
      <c r="F3220" s="29" t="str">
        <f t="shared" si="200"/>
        <v>Sat</v>
      </c>
      <c r="G3220" s="29" t="str">
        <f t="shared" si="201"/>
        <v>Aug</v>
      </c>
      <c r="H3220" s="34">
        <f t="shared" si="202"/>
        <v>2020</v>
      </c>
      <c r="I3220" s="29">
        <v>44070</v>
      </c>
      <c r="J3220" s="13" t="s">
        <v>50</v>
      </c>
      <c r="K3220" s="13" t="s">
        <v>1023</v>
      </c>
      <c r="L3220" s="13" t="s">
        <v>82</v>
      </c>
      <c r="M3220" s="13" t="s">
        <v>651</v>
      </c>
      <c r="N3220" s="13" t="s">
        <v>26</v>
      </c>
      <c r="O3220" s="13" t="s">
        <v>27</v>
      </c>
      <c r="P3220" s="13" t="s">
        <v>28</v>
      </c>
      <c r="Q3220" s="13" t="s">
        <v>4749</v>
      </c>
      <c r="R3220" s="13" t="s">
        <v>30</v>
      </c>
      <c r="S3220" s="13" t="s">
        <v>1789</v>
      </c>
      <c r="T3220" s="13" t="s">
        <v>4750</v>
      </c>
      <c r="U3220" s="33">
        <v>99.12</v>
      </c>
      <c r="V3220" s="15">
        <v>4</v>
      </c>
      <c r="W3220" s="14">
        <v>0</v>
      </c>
      <c r="X3220" s="33">
        <v>8.44</v>
      </c>
      <c r="Y3220" s="33">
        <v>27.72</v>
      </c>
      <c r="Z3220" s="14">
        <f t="shared" si="203"/>
        <v>0.27966101694915252</v>
      </c>
      <c r="AA3220" s="13" t="s">
        <v>88</v>
      </c>
      <c r="AB3220" s="33">
        <v>0</v>
      </c>
      <c r="AC3220" s="33">
        <v>62.960000000000008</v>
      </c>
    </row>
    <row r="3221" spans="2:29" x14ac:dyDescent="0.3">
      <c r="B3221" s="19"/>
      <c r="D3221" s="13" t="s">
        <v>9324</v>
      </c>
      <c r="E3221" s="29">
        <v>43403</v>
      </c>
      <c r="F3221" s="29" t="str">
        <f t="shared" si="200"/>
        <v>Tue</v>
      </c>
      <c r="G3221" s="29" t="str">
        <f t="shared" si="201"/>
        <v>Oct</v>
      </c>
      <c r="H3221" s="34">
        <f t="shared" si="202"/>
        <v>2018</v>
      </c>
      <c r="I3221" s="29">
        <v>43408</v>
      </c>
      <c r="J3221" s="13" t="s">
        <v>50</v>
      </c>
      <c r="K3221" s="13" t="s">
        <v>3268</v>
      </c>
      <c r="L3221" s="13" t="s">
        <v>82</v>
      </c>
      <c r="M3221" s="13" t="s">
        <v>160</v>
      </c>
      <c r="N3221" s="13" t="s">
        <v>160</v>
      </c>
      <c r="O3221" s="13" t="s">
        <v>54</v>
      </c>
      <c r="P3221" s="13" t="s">
        <v>55</v>
      </c>
      <c r="Q3221" s="13" t="s">
        <v>3269</v>
      </c>
      <c r="R3221" s="13" t="s">
        <v>57</v>
      </c>
      <c r="S3221" s="13" t="s">
        <v>58</v>
      </c>
      <c r="T3221" s="13" t="s">
        <v>3270</v>
      </c>
      <c r="U3221" s="33">
        <v>119.27099999999999</v>
      </c>
      <c r="V3221" s="15">
        <v>2</v>
      </c>
      <c r="W3221" s="14">
        <v>0.17</v>
      </c>
      <c r="X3221" s="33">
        <v>24.4</v>
      </c>
      <c r="Y3221" s="33">
        <v>38.750999999999991</v>
      </c>
      <c r="Z3221" s="14">
        <f t="shared" si="203"/>
        <v>0.32489875996679823</v>
      </c>
      <c r="AA3221" s="13" t="s">
        <v>60</v>
      </c>
      <c r="AB3221" s="33">
        <v>20.276070000000001</v>
      </c>
      <c r="AC3221" s="33">
        <v>35.843929999999986</v>
      </c>
    </row>
    <row r="3222" spans="2:29" x14ac:dyDescent="0.3">
      <c r="B3222" s="19"/>
      <c r="D3222" s="13" t="s">
        <v>9325</v>
      </c>
      <c r="E3222" s="29">
        <v>43403</v>
      </c>
      <c r="F3222" s="29" t="str">
        <f t="shared" si="200"/>
        <v>Tue</v>
      </c>
      <c r="G3222" s="29" t="str">
        <f t="shared" si="201"/>
        <v>Oct</v>
      </c>
      <c r="H3222" s="34">
        <f t="shared" si="202"/>
        <v>2018</v>
      </c>
      <c r="I3222" s="29">
        <v>43408</v>
      </c>
      <c r="J3222" s="13" t="s">
        <v>50</v>
      </c>
      <c r="K3222" s="13" t="s">
        <v>3268</v>
      </c>
      <c r="L3222" s="13" t="s">
        <v>82</v>
      </c>
      <c r="M3222" s="13" t="s">
        <v>160</v>
      </c>
      <c r="N3222" s="13" t="s">
        <v>160</v>
      </c>
      <c r="O3222" s="13" t="s">
        <v>54</v>
      </c>
      <c r="P3222" s="13" t="s">
        <v>55</v>
      </c>
      <c r="Q3222" s="13" t="s">
        <v>2444</v>
      </c>
      <c r="R3222" s="13" t="s">
        <v>57</v>
      </c>
      <c r="S3222" s="13" t="s">
        <v>121</v>
      </c>
      <c r="T3222" s="13" t="s">
        <v>2445</v>
      </c>
      <c r="U3222" s="33">
        <v>41.689799999999998</v>
      </c>
      <c r="V3222" s="15">
        <v>2</v>
      </c>
      <c r="W3222" s="14">
        <v>0.47000000000000003</v>
      </c>
      <c r="X3222" s="33">
        <v>7.09</v>
      </c>
      <c r="Y3222" s="33">
        <v>-3.9701999999999984</v>
      </c>
      <c r="Z3222" s="14">
        <f t="shared" si="203"/>
        <v>-9.5231927233999647E-2</v>
      </c>
      <c r="AA3222" s="13" t="s">
        <v>60</v>
      </c>
      <c r="AB3222" s="33">
        <v>19.594206</v>
      </c>
      <c r="AC3222" s="33">
        <v>18.975793999999997</v>
      </c>
    </row>
    <row r="3223" spans="2:29" x14ac:dyDescent="0.3">
      <c r="B3223" s="19"/>
      <c r="D3223" s="13" t="s">
        <v>9326</v>
      </c>
      <c r="E3223" s="29">
        <v>43907</v>
      </c>
      <c r="F3223" s="29" t="str">
        <f t="shared" si="200"/>
        <v>Tue</v>
      </c>
      <c r="G3223" s="29" t="str">
        <f t="shared" si="201"/>
        <v>Mar</v>
      </c>
      <c r="H3223" s="34">
        <f t="shared" si="202"/>
        <v>2020</v>
      </c>
      <c r="I3223" s="29">
        <v>43912</v>
      </c>
      <c r="J3223" s="13" t="s">
        <v>22</v>
      </c>
      <c r="K3223" s="13" t="s">
        <v>725</v>
      </c>
      <c r="L3223" s="13" t="s">
        <v>36</v>
      </c>
      <c r="M3223" s="13" t="s">
        <v>400</v>
      </c>
      <c r="N3223" s="13" t="s">
        <v>141</v>
      </c>
      <c r="O3223" s="13" t="s">
        <v>54</v>
      </c>
      <c r="P3223" s="13" t="s">
        <v>55</v>
      </c>
      <c r="Q3223" s="13" t="s">
        <v>726</v>
      </c>
      <c r="R3223" s="13" t="s">
        <v>30</v>
      </c>
      <c r="S3223" s="13" t="s">
        <v>31</v>
      </c>
      <c r="T3223" s="13" t="s">
        <v>727</v>
      </c>
      <c r="U3223" s="33">
        <v>2096.4555</v>
      </c>
      <c r="V3223" s="15">
        <v>9</v>
      </c>
      <c r="W3223" s="14">
        <v>0.17</v>
      </c>
      <c r="X3223" s="33">
        <v>172.27</v>
      </c>
      <c r="Y3223" s="33">
        <v>-429.39449999999999</v>
      </c>
      <c r="Z3223" s="14">
        <f t="shared" si="203"/>
        <v>-0.20481927710843373</v>
      </c>
      <c r="AA3223" s="13" t="s">
        <v>88</v>
      </c>
      <c r="AB3223" s="33">
        <v>356.39743500000003</v>
      </c>
      <c r="AC3223" s="33">
        <v>1997.1825650000001</v>
      </c>
    </row>
    <row r="3224" spans="2:29" x14ac:dyDescent="0.3">
      <c r="B3224" s="19"/>
      <c r="D3224" s="13" t="s">
        <v>9327</v>
      </c>
      <c r="E3224" s="29">
        <v>43907</v>
      </c>
      <c r="F3224" s="29" t="str">
        <f t="shared" si="200"/>
        <v>Tue</v>
      </c>
      <c r="G3224" s="29" t="str">
        <f t="shared" si="201"/>
        <v>Mar</v>
      </c>
      <c r="H3224" s="34">
        <f t="shared" si="202"/>
        <v>2020</v>
      </c>
      <c r="I3224" s="29">
        <v>43912</v>
      </c>
      <c r="J3224" s="13" t="s">
        <v>22</v>
      </c>
      <c r="K3224" s="13" t="s">
        <v>725</v>
      </c>
      <c r="L3224" s="13" t="s">
        <v>36</v>
      </c>
      <c r="M3224" s="13" t="s">
        <v>400</v>
      </c>
      <c r="N3224" s="13" t="s">
        <v>141</v>
      </c>
      <c r="O3224" s="13" t="s">
        <v>54</v>
      </c>
      <c r="P3224" s="13" t="s">
        <v>55</v>
      </c>
      <c r="Q3224" s="13" t="s">
        <v>628</v>
      </c>
      <c r="R3224" s="13" t="s">
        <v>30</v>
      </c>
      <c r="S3224" s="13" t="s">
        <v>289</v>
      </c>
      <c r="T3224" s="13" t="s">
        <v>629</v>
      </c>
      <c r="U3224" s="33">
        <v>169.44449999999998</v>
      </c>
      <c r="V3224" s="15">
        <v>1</v>
      </c>
      <c r="W3224" s="14">
        <v>0.17</v>
      </c>
      <c r="X3224" s="33">
        <v>18.3</v>
      </c>
      <c r="Y3224" s="33">
        <v>18.364500000000007</v>
      </c>
      <c r="Z3224" s="14">
        <f t="shared" si="203"/>
        <v>0.1083806202030754</v>
      </c>
      <c r="AA3224" s="13" t="s">
        <v>88</v>
      </c>
      <c r="AB3224" s="33">
        <v>28.805564999999998</v>
      </c>
      <c r="AC3224" s="33">
        <v>103.97443499999997</v>
      </c>
    </row>
    <row r="3225" spans="2:29" x14ac:dyDescent="0.3">
      <c r="B3225" s="19"/>
      <c r="D3225" s="13" t="s">
        <v>9328</v>
      </c>
      <c r="E3225" s="29">
        <v>43907</v>
      </c>
      <c r="F3225" s="29" t="str">
        <f t="shared" si="200"/>
        <v>Tue</v>
      </c>
      <c r="G3225" s="29" t="str">
        <f t="shared" si="201"/>
        <v>Mar</v>
      </c>
      <c r="H3225" s="34">
        <f t="shared" si="202"/>
        <v>2020</v>
      </c>
      <c r="I3225" s="29">
        <v>43912</v>
      </c>
      <c r="J3225" s="13" t="s">
        <v>22</v>
      </c>
      <c r="K3225" s="13" t="s">
        <v>725</v>
      </c>
      <c r="L3225" s="13" t="s">
        <v>36</v>
      </c>
      <c r="M3225" s="13" t="s">
        <v>400</v>
      </c>
      <c r="N3225" s="13" t="s">
        <v>141</v>
      </c>
      <c r="O3225" s="13" t="s">
        <v>54</v>
      </c>
      <c r="P3225" s="13" t="s">
        <v>55</v>
      </c>
      <c r="Q3225" s="13" t="s">
        <v>3442</v>
      </c>
      <c r="R3225" s="13" t="s">
        <v>30</v>
      </c>
      <c r="S3225" s="13" t="s">
        <v>289</v>
      </c>
      <c r="T3225" s="13" t="s">
        <v>3443</v>
      </c>
      <c r="U3225" s="33">
        <v>155.89889999999997</v>
      </c>
      <c r="V3225" s="15">
        <v>3</v>
      </c>
      <c r="W3225" s="14">
        <v>0.17</v>
      </c>
      <c r="X3225" s="33">
        <v>14.34</v>
      </c>
      <c r="Y3225" s="33">
        <v>1.8189000000000028</v>
      </c>
      <c r="Z3225" s="14">
        <f t="shared" si="203"/>
        <v>1.1667176612535453E-2</v>
      </c>
      <c r="AA3225" s="13" t="s">
        <v>88</v>
      </c>
      <c r="AB3225" s="33">
        <v>26.502812999999996</v>
      </c>
      <c r="AC3225" s="33">
        <v>113.23718699999996</v>
      </c>
    </row>
    <row r="3226" spans="2:29" x14ac:dyDescent="0.3">
      <c r="B3226" s="19"/>
      <c r="D3226" s="13" t="s">
        <v>9329</v>
      </c>
      <c r="E3226" s="29">
        <v>43907</v>
      </c>
      <c r="F3226" s="29" t="str">
        <f t="shared" si="200"/>
        <v>Tue</v>
      </c>
      <c r="G3226" s="29" t="str">
        <f t="shared" si="201"/>
        <v>Mar</v>
      </c>
      <c r="H3226" s="34">
        <f t="shared" si="202"/>
        <v>2020</v>
      </c>
      <c r="I3226" s="29">
        <v>43912</v>
      </c>
      <c r="J3226" s="13" t="s">
        <v>22</v>
      </c>
      <c r="K3226" s="13" t="s">
        <v>725</v>
      </c>
      <c r="L3226" s="13" t="s">
        <v>36</v>
      </c>
      <c r="M3226" s="13" t="s">
        <v>400</v>
      </c>
      <c r="N3226" s="13" t="s">
        <v>141</v>
      </c>
      <c r="O3226" s="13" t="s">
        <v>54</v>
      </c>
      <c r="P3226" s="13" t="s">
        <v>55</v>
      </c>
      <c r="Q3226" s="13" t="s">
        <v>3432</v>
      </c>
      <c r="R3226" s="13" t="s">
        <v>40</v>
      </c>
      <c r="S3226" s="13" t="s">
        <v>41</v>
      </c>
      <c r="T3226" s="13" t="s">
        <v>3433</v>
      </c>
      <c r="U3226" s="33">
        <v>138.82410000000002</v>
      </c>
      <c r="V3226" s="15">
        <v>3</v>
      </c>
      <c r="W3226" s="14">
        <v>0.27</v>
      </c>
      <c r="X3226" s="33">
        <v>10.119999999999999</v>
      </c>
      <c r="Y3226" s="33">
        <v>17.054099999999991</v>
      </c>
      <c r="Z3226" s="14">
        <f t="shared" si="203"/>
        <v>0.12284682558719984</v>
      </c>
      <c r="AA3226" s="13" t="s">
        <v>88</v>
      </c>
      <c r="AB3226" s="33">
        <v>37.482507000000005</v>
      </c>
      <c r="AC3226" s="33">
        <v>74.167493000000022</v>
      </c>
    </row>
    <row r="3227" spans="2:29" x14ac:dyDescent="0.3">
      <c r="B3227" s="19"/>
      <c r="D3227" s="13" t="s">
        <v>9330</v>
      </c>
      <c r="E3227" s="29">
        <v>43907</v>
      </c>
      <c r="F3227" s="29" t="str">
        <f t="shared" si="200"/>
        <v>Tue</v>
      </c>
      <c r="G3227" s="29" t="str">
        <f t="shared" si="201"/>
        <v>Mar</v>
      </c>
      <c r="H3227" s="34">
        <f t="shared" si="202"/>
        <v>2020</v>
      </c>
      <c r="I3227" s="29">
        <v>43912</v>
      </c>
      <c r="J3227" s="13" t="s">
        <v>22</v>
      </c>
      <c r="K3227" s="13" t="s">
        <v>725</v>
      </c>
      <c r="L3227" s="13" t="s">
        <v>36</v>
      </c>
      <c r="M3227" s="13" t="s">
        <v>400</v>
      </c>
      <c r="N3227" s="13" t="s">
        <v>141</v>
      </c>
      <c r="O3227" s="13" t="s">
        <v>54</v>
      </c>
      <c r="P3227" s="13" t="s">
        <v>55</v>
      </c>
      <c r="Q3227" s="13" t="s">
        <v>984</v>
      </c>
      <c r="R3227" s="13" t="s">
        <v>40</v>
      </c>
      <c r="S3227" s="13" t="s">
        <v>67</v>
      </c>
      <c r="T3227" s="13" t="s">
        <v>985</v>
      </c>
      <c r="U3227" s="33">
        <v>395.90099999999995</v>
      </c>
      <c r="V3227" s="15">
        <v>3</v>
      </c>
      <c r="W3227" s="14">
        <v>7.0000000000000007E-2</v>
      </c>
      <c r="X3227" s="33">
        <v>7.15</v>
      </c>
      <c r="Y3227" s="33">
        <v>55.341000000000008</v>
      </c>
      <c r="Z3227" s="14">
        <f t="shared" si="203"/>
        <v>0.13978494623655918</v>
      </c>
      <c r="AA3227" s="13" t="s">
        <v>88</v>
      </c>
      <c r="AB3227" s="33">
        <v>27.713069999999998</v>
      </c>
      <c r="AC3227" s="33">
        <v>305.69692999999995</v>
      </c>
    </row>
    <row r="3228" spans="2:29" x14ac:dyDescent="0.3">
      <c r="B3228" s="19"/>
      <c r="D3228" s="13" t="s">
        <v>9331</v>
      </c>
      <c r="E3228" s="29">
        <v>43907</v>
      </c>
      <c r="F3228" s="29" t="str">
        <f t="shared" si="200"/>
        <v>Tue</v>
      </c>
      <c r="G3228" s="29" t="str">
        <f t="shared" si="201"/>
        <v>Mar</v>
      </c>
      <c r="H3228" s="34">
        <f t="shared" si="202"/>
        <v>2020</v>
      </c>
      <c r="I3228" s="29">
        <v>43912</v>
      </c>
      <c r="J3228" s="13" t="s">
        <v>22</v>
      </c>
      <c r="K3228" s="13" t="s">
        <v>725</v>
      </c>
      <c r="L3228" s="13" t="s">
        <v>36</v>
      </c>
      <c r="M3228" s="13" t="s">
        <v>400</v>
      </c>
      <c r="N3228" s="13" t="s">
        <v>141</v>
      </c>
      <c r="O3228" s="13" t="s">
        <v>54</v>
      </c>
      <c r="P3228" s="13" t="s">
        <v>55</v>
      </c>
      <c r="Q3228" s="13" t="s">
        <v>4520</v>
      </c>
      <c r="R3228" s="13" t="s">
        <v>30</v>
      </c>
      <c r="S3228" s="13" t="s">
        <v>1607</v>
      </c>
      <c r="T3228" s="13" t="s">
        <v>4521</v>
      </c>
      <c r="U3228" s="33">
        <v>43.1526</v>
      </c>
      <c r="V3228" s="15">
        <v>2</v>
      </c>
      <c r="W3228" s="14">
        <v>0.47000000000000003</v>
      </c>
      <c r="X3228" s="33">
        <v>4.72</v>
      </c>
      <c r="Y3228" s="33">
        <v>-6.5274000000000001</v>
      </c>
      <c r="Z3228" s="14">
        <f t="shared" si="203"/>
        <v>-0.15126319155740325</v>
      </c>
      <c r="AA3228" s="13" t="s">
        <v>88</v>
      </c>
      <c r="AB3228" s="33">
        <v>20.281722000000002</v>
      </c>
      <c r="AC3228" s="33">
        <v>24.678277999999999</v>
      </c>
    </row>
    <row r="3229" spans="2:29" x14ac:dyDescent="0.3">
      <c r="B3229" s="19"/>
      <c r="D3229" s="13" t="s">
        <v>9332</v>
      </c>
      <c r="E3229" s="29">
        <v>43439</v>
      </c>
      <c r="F3229" s="29" t="str">
        <f t="shared" si="200"/>
        <v>Wed</v>
      </c>
      <c r="G3229" s="29" t="str">
        <f t="shared" si="201"/>
        <v>Dec</v>
      </c>
      <c r="H3229" s="34">
        <f t="shared" si="202"/>
        <v>2018</v>
      </c>
      <c r="I3229" s="29">
        <v>43442</v>
      </c>
      <c r="J3229" s="13" t="s">
        <v>34</v>
      </c>
      <c r="K3229" s="13" t="s">
        <v>917</v>
      </c>
      <c r="L3229" s="13" t="s">
        <v>36</v>
      </c>
      <c r="M3229" s="13" t="s">
        <v>108</v>
      </c>
      <c r="N3229" s="13" t="s">
        <v>84</v>
      </c>
      <c r="O3229" s="13" t="s">
        <v>27</v>
      </c>
      <c r="P3229" s="13" t="s">
        <v>28</v>
      </c>
      <c r="Q3229" s="13" t="s">
        <v>1016</v>
      </c>
      <c r="R3229" s="13" t="s">
        <v>40</v>
      </c>
      <c r="S3229" s="13" t="s">
        <v>67</v>
      </c>
      <c r="T3229" s="13" t="s">
        <v>1017</v>
      </c>
      <c r="U3229" s="33">
        <v>729.48</v>
      </c>
      <c r="V3229" s="15">
        <v>2</v>
      </c>
      <c r="W3229" s="14">
        <v>0</v>
      </c>
      <c r="X3229" s="33">
        <v>134.97</v>
      </c>
      <c r="Y3229" s="33">
        <v>218.82</v>
      </c>
      <c r="Z3229" s="14">
        <f t="shared" si="203"/>
        <v>0.2999670998519493</v>
      </c>
      <c r="AA3229" s="13" t="s">
        <v>60</v>
      </c>
      <c r="AB3229" s="33">
        <v>0</v>
      </c>
      <c r="AC3229" s="33">
        <v>375.69</v>
      </c>
    </row>
    <row r="3230" spans="2:29" x14ac:dyDescent="0.3">
      <c r="B3230" s="19"/>
      <c r="D3230" s="13" t="s">
        <v>9333</v>
      </c>
      <c r="E3230" s="29">
        <v>43682</v>
      </c>
      <c r="F3230" s="29" t="str">
        <f t="shared" si="200"/>
        <v>Mon</v>
      </c>
      <c r="G3230" s="29" t="str">
        <f t="shared" si="201"/>
        <v>Aug</v>
      </c>
      <c r="H3230" s="34">
        <f t="shared" si="202"/>
        <v>2019</v>
      </c>
      <c r="I3230" s="29">
        <v>43688</v>
      </c>
      <c r="J3230" s="13" t="s">
        <v>50</v>
      </c>
      <c r="K3230" s="13" t="s">
        <v>917</v>
      </c>
      <c r="L3230" s="13" t="s">
        <v>36</v>
      </c>
      <c r="M3230" s="13" t="s">
        <v>918</v>
      </c>
      <c r="N3230" s="13" t="s">
        <v>84</v>
      </c>
      <c r="O3230" s="13" t="s">
        <v>27</v>
      </c>
      <c r="P3230" s="13" t="s">
        <v>28</v>
      </c>
      <c r="Q3230" s="13" t="s">
        <v>919</v>
      </c>
      <c r="R3230" s="13" t="s">
        <v>40</v>
      </c>
      <c r="S3230" s="13" t="s">
        <v>67</v>
      </c>
      <c r="T3230" s="13" t="s">
        <v>920</v>
      </c>
      <c r="U3230" s="33">
        <v>1181.67</v>
      </c>
      <c r="V3230" s="15">
        <v>7</v>
      </c>
      <c r="W3230" s="14">
        <v>0</v>
      </c>
      <c r="X3230" s="33">
        <v>147.91999999999999</v>
      </c>
      <c r="Y3230" s="33">
        <v>236.25</v>
      </c>
      <c r="Z3230" s="14">
        <f t="shared" si="203"/>
        <v>0.19992891416385283</v>
      </c>
      <c r="AA3230" s="13" t="s">
        <v>266</v>
      </c>
      <c r="AB3230" s="33">
        <v>0</v>
      </c>
      <c r="AC3230" s="33">
        <v>797.5</v>
      </c>
    </row>
    <row r="3231" spans="2:29" x14ac:dyDescent="0.3">
      <c r="B3231" s="19"/>
      <c r="D3231" s="13" t="s">
        <v>9334</v>
      </c>
      <c r="E3231" s="29">
        <v>43682</v>
      </c>
      <c r="F3231" s="29" t="str">
        <f t="shared" si="200"/>
        <v>Mon</v>
      </c>
      <c r="G3231" s="29" t="str">
        <f t="shared" si="201"/>
        <v>Aug</v>
      </c>
      <c r="H3231" s="34">
        <f t="shared" si="202"/>
        <v>2019</v>
      </c>
      <c r="I3231" s="29">
        <v>43688</v>
      </c>
      <c r="J3231" s="13" t="s">
        <v>50</v>
      </c>
      <c r="K3231" s="13" t="s">
        <v>917</v>
      </c>
      <c r="L3231" s="13" t="s">
        <v>36</v>
      </c>
      <c r="M3231" s="13" t="s">
        <v>918</v>
      </c>
      <c r="N3231" s="13" t="s">
        <v>84</v>
      </c>
      <c r="O3231" s="13" t="s">
        <v>27</v>
      </c>
      <c r="P3231" s="13" t="s">
        <v>28</v>
      </c>
      <c r="Q3231" s="13" t="s">
        <v>1502</v>
      </c>
      <c r="R3231" s="13" t="s">
        <v>40</v>
      </c>
      <c r="S3231" s="13" t="s">
        <v>67</v>
      </c>
      <c r="T3231" s="13" t="s">
        <v>1503</v>
      </c>
      <c r="U3231" s="33">
        <v>872.13</v>
      </c>
      <c r="V3231" s="15">
        <v>7</v>
      </c>
      <c r="W3231" s="14">
        <v>0</v>
      </c>
      <c r="X3231" s="33">
        <v>86.57</v>
      </c>
      <c r="Y3231" s="33">
        <v>8.61</v>
      </c>
      <c r="Z3231" s="14">
        <f t="shared" si="203"/>
        <v>9.8723814110281711E-3</v>
      </c>
      <c r="AA3231" s="13" t="s">
        <v>266</v>
      </c>
      <c r="AB3231" s="33">
        <v>0</v>
      </c>
      <c r="AC3231" s="33">
        <v>776.94999999999993</v>
      </c>
    </row>
    <row r="3232" spans="2:29" x14ac:dyDescent="0.3">
      <c r="B3232" s="19"/>
      <c r="D3232" s="13" t="s">
        <v>9335</v>
      </c>
      <c r="E3232" s="29">
        <v>43682</v>
      </c>
      <c r="F3232" s="29" t="str">
        <f t="shared" si="200"/>
        <v>Mon</v>
      </c>
      <c r="G3232" s="29" t="str">
        <f t="shared" si="201"/>
        <v>Aug</v>
      </c>
      <c r="H3232" s="34">
        <f t="shared" si="202"/>
        <v>2019</v>
      </c>
      <c r="I3232" s="29">
        <v>43688</v>
      </c>
      <c r="J3232" s="13" t="s">
        <v>50</v>
      </c>
      <c r="K3232" s="13" t="s">
        <v>917</v>
      </c>
      <c r="L3232" s="13" t="s">
        <v>36</v>
      </c>
      <c r="M3232" s="13" t="s">
        <v>918</v>
      </c>
      <c r="N3232" s="13" t="s">
        <v>84</v>
      </c>
      <c r="O3232" s="13" t="s">
        <v>27</v>
      </c>
      <c r="P3232" s="13" t="s">
        <v>28</v>
      </c>
      <c r="Q3232" s="13" t="s">
        <v>1815</v>
      </c>
      <c r="R3232" s="13" t="s">
        <v>57</v>
      </c>
      <c r="S3232" s="13" t="s">
        <v>121</v>
      </c>
      <c r="T3232" s="13" t="s">
        <v>1816</v>
      </c>
      <c r="U3232" s="33">
        <v>517.65</v>
      </c>
      <c r="V3232" s="15">
        <v>7</v>
      </c>
      <c r="W3232" s="14">
        <v>0</v>
      </c>
      <c r="X3232" s="33">
        <v>69.510000000000005</v>
      </c>
      <c r="Y3232" s="33">
        <v>124.11</v>
      </c>
      <c r="Z3232" s="14">
        <f t="shared" si="203"/>
        <v>0.23975659229208926</v>
      </c>
      <c r="AA3232" s="13" t="s">
        <v>266</v>
      </c>
      <c r="AB3232" s="33">
        <v>0</v>
      </c>
      <c r="AC3232" s="33">
        <v>324.02999999999997</v>
      </c>
    </row>
    <row r="3233" spans="2:29" x14ac:dyDescent="0.3">
      <c r="B3233" s="19"/>
      <c r="D3233" s="13" t="s">
        <v>9336</v>
      </c>
      <c r="E3233" s="29">
        <v>43682</v>
      </c>
      <c r="F3233" s="29" t="str">
        <f t="shared" si="200"/>
        <v>Mon</v>
      </c>
      <c r="G3233" s="29" t="str">
        <f t="shared" si="201"/>
        <v>Aug</v>
      </c>
      <c r="H3233" s="34">
        <f t="shared" si="202"/>
        <v>2019</v>
      </c>
      <c r="I3233" s="29">
        <v>43688</v>
      </c>
      <c r="J3233" s="13" t="s">
        <v>50</v>
      </c>
      <c r="K3233" s="13" t="s">
        <v>917</v>
      </c>
      <c r="L3233" s="13" t="s">
        <v>36</v>
      </c>
      <c r="M3233" s="13" t="s">
        <v>918</v>
      </c>
      <c r="N3233" s="13" t="s">
        <v>84</v>
      </c>
      <c r="O3233" s="13" t="s">
        <v>27</v>
      </c>
      <c r="P3233" s="13" t="s">
        <v>28</v>
      </c>
      <c r="Q3233" s="13" t="s">
        <v>4610</v>
      </c>
      <c r="R3233" s="13" t="s">
        <v>30</v>
      </c>
      <c r="S3233" s="13" t="s">
        <v>1121</v>
      </c>
      <c r="T3233" s="13" t="s">
        <v>4611</v>
      </c>
      <c r="U3233" s="33">
        <v>78.66</v>
      </c>
      <c r="V3233" s="15">
        <v>6</v>
      </c>
      <c r="W3233" s="14">
        <v>0</v>
      </c>
      <c r="X3233" s="33">
        <v>5.3</v>
      </c>
      <c r="Y3233" s="33">
        <v>15.66</v>
      </c>
      <c r="Z3233" s="14">
        <f t="shared" si="203"/>
        <v>0.19908466819221968</v>
      </c>
      <c r="AA3233" s="13" t="s">
        <v>266</v>
      </c>
      <c r="AB3233" s="33">
        <v>0</v>
      </c>
      <c r="AC3233" s="33">
        <v>57.7</v>
      </c>
    </row>
    <row r="3234" spans="2:29" x14ac:dyDescent="0.3">
      <c r="B3234" s="19"/>
      <c r="D3234" s="13" t="s">
        <v>9337</v>
      </c>
      <c r="E3234" s="29">
        <v>43682</v>
      </c>
      <c r="F3234" s="29" t="str">
        <f t="shared" si="200"/>
        <v>Mon</v>
      </c>
      <c r="G3234" s="29" t="str">
        <f t="shared" si="201"/>
        <v>Aug</v>
      </c>
      <c r="H3234" s="34">
        <f t="shared" si="202"/>
        <v>2019</v>
      </c>
      <c r="I3234" s="29">
        <v>43688</v>
      </c>
      <c r="J3234" s="13" t="s">
        <v>50</v>
      </c>
      <c r="K3234" s="13" t="s">
        <v>917</v>
      </c>
      <c r="L3234" s="13" t="s">
        <v>36</v>
      </c>
      <c r="M3234" s="13" t="s">
        <v>918</v>
      </c>
      <c r="N3234" s="13" t="s">
        <v>84</v>
      </c>
      <c r="O3234" s="13" t="s">
        <v>27</v>
      </c>
      <c r="P3234" s="13" t="s">
        <v>28</v>
      </c>
      <c r="Q3234" s="13" t="s">
        <v>5609</v>
      </c>
      <c r="R3234" s="13" t="s">
        <v>30</v>
      </c>
      <c r="S3234" s="13" t="s">
        <v>1121</v>
      </c>
      <c r="T3234" s="13" t="s">
        <v>5610</v>
      </c>
      <c r="U3234" s="33">
        <v>24.72</v>
      </c>
      <c r="V3234" s="15">
        <v>2</v>
      </c>
      <c r="W3234" s="14">
        <v>0</v>
      </c>
      <c r="X3234" s="33">
        <v>2.68</v>
      </c>
      <c r="Y3234" s="33">
        <v>10.620000000000001</v>
      </c>
      <c r="Z3234" s="14">
        <f t="shared" si="203"/>
        <v>0.42961165048543698</v>
      </c>
      <c r="AA3234" s="13" t="s">
        <v>266</v>
      </c>
      <c r="AB3234" s="33">
        <v>0</v>
      </c>
      <c r="AC3234" s="33">
        <v>11.419999999999998</v>
      </c>
    </row>
    <row r="3235" spans="2:29" x14ac:dyDescent="0.3">
      <c r="B3235" s="19"/>
      <c r="D3235" s="13" t="s">
        <v>9338</v>
      </c>
      <c r="E3235" s="29">
        <v>43257</v>
      </c>
      <c r="F3235" s="29" t="str">
        <f t="shared" si="200"/>
        <v>Wed</v>
      </c>
      <c r="G3235" s="29" t="str">
        <f t="shared" si="201"/>
        <v>Jun</v>
      </c>
      <c r="H3235" s="34">
        <f t="shared" si="202"/>
        <v>2018</v>
      </c>
      <c r="I3235" s="29">
        <v>43259</v>
      </c>
      <c r="J3235" s="13" t="s">
        <v>34</v>
      </c>
      <c r="K3235" s="13" t="s">
        <v>4184</v>
      </c>
      <c r="L3235" s="13" t="s">
        <v>24</v>
      </c>
      <c r="M3235" s="13" t="s">
        <v>233</v>
      </c>
      <c r="N3235" s="13" t="s">
        <v>234</v>
      </c>
      <c r="O3235" s="13" t="s">
        <v>54</v>
      </c>
      <c r="P3235" s="13" t="s">
        <v>55</v>
      </c>
      <c r="Q3235" s="13" t="s">
        <v>4389</v>
      </c>
      <c r="R3235" s="13" t="s">
        <v>30</v>
      </c>
      <c r="S3235" s="13" t="s">
        <v>1567</v>
      </c>
      <c r="T3235" s="13" t="s">
        <v>4390</v>
      </c>
      <c r="U3235" s="33">
        <v>105.40110000000003</v>
      </c>
      <c r="V3235" s="15">
        <v>7</v>
      </c>
      <c r="W3235" s="14">
        <v>0.47000000000000003</v>
      </c>
      <c r="X3235" s="33">
        <v>11.3</v>
      </c>
      <c r="Y3235" s="33">
        <v>-55.878900000000016</v>
      </c>
      <c r="Z3235" s="14">
        <f t="shared" si="203"/>
        <v>-0.53015480863102948</v>
      </c>
      <c r="AA3235" s="13" t="s">
        <v>88</v>
      </c>
      <c r="AB3235" s="33">
        <v>49.538517000000013</v>
      </c>
      <c r="AC3235" s="33">
        <v>100.44148300000003</v>
      </c>
    </row>
    <row r="3236" spans="2:29" x14ac:dyDescent="0.3">
      <c r="B3236" s="19"/>
      <c r="D3236" s="13" t="s">
        <v>9339</v>
      </c>
      <c r="E3236" s="29">
        <v>43257</v>
      </c>
      <c r="F3236" s="29" t="str">
        <f t="shared" si="200"/>
        <v>Wed</v>
      </c>
      <c r="G3236" s="29" t="str">
        <f t="shared" si="201"/>
        <v>Jun</v>
      </c>
      <c r="H3236" s="34">
        <f t="shared" si="202"/>
        <v>2018</v>
      </c>
      <c r="I3236" s="29">
        <v>43259</v>
      </c>
      <c r="J3236" s="13" t="s">
        <v>34</v>
      </c>
      <c r="K3236" s="13" t="s">
        <v>4184</v>
      </c>
      <c r="L3236" s="13" t="s">
        <v>24</v>
      </c>
      <c r="M3236" s="13" t="s">
        <v>233</v>
      </c>
      <c r="N3236" s="13" t="s">
        <v>234</v>
      </c>
      <c r="O3236" s="13" t="s">
        <v>54</v>
      </c>
      <c r="P3236" s="13" t="s">
        <v>55</v>
      </c>
      <c r="Q3236" s="13" t="s">
        <v>3639</v>
      </c>
      <c r="R3236" s="13" t="s">
        <v>30</v>
      </c>
      <c r="S3236" s="13" t="s">
        <v>1607</v>
      </c>
      <c r="T3236" s="13" t="s">
        <v>3640</v>
      </c>
      <c r="U3236" s="33">
        <v>34.010100000000001</v>
      </c>
      <c r="V3236" s="15">
        <v>3</v>
      </c>
      <c r="W3236" s="14">
        <v>0.47000000000000003</v>
      </c>
      <c r="X3236" s="33">
        <v>3.03</v>
      </c>
      <c r="Y3236" s="33">
        <v>-12.879899999999999</v>
      </c>
      <c r="Z3236" s="14">
        <f t="shared" si="203"/>
        <v>-0.37870808965571989</v>
      </c>
      <c r="AA3236" s="13" t="s">
        <v>88</v>
      </c>
      <c r="AB3236" s="33">
        <v>15.984747000000002</v>
      </c>
      <c r="AC3236" s="33">
        <v>27.875253000000001</v>
      </c>
    </row>
    <row r="3237" spans="2:29" x14ac:dyDescent="0.3">
      <c r="B3237" s="19"/>
      <c r="D3237" s="13" t="s">
        <v>9340</v>
      </c>
      <c r="E3237" s="29">
        <v>43686</v>
      </c>
      <c r="F3237" s="29" t="str">
        <f t="shared" si="200"/>
        <v>Fri</v>
      </c>
      <c r="G3237" s="29" t="str">
        <f t="shared" si="201"/>
        <v>Aug</v>
      </c>
      <c r="H3237" s="34">
        <f t="shared" si="202"/>
        <v>2019</v>
      </c>
      <c r="I3237" s="29">
        <v>43689</v>
      </c>
      <c r="J3237" s="13" t="s">
        <v>34</v>
      </c>
      <c r="K3237" s="13" t="s">
        <v>4184</v>
      </c>
      <c r="L3237" s="13" t="s">
        <v>24</v>
      </c>
      <c r="M3237" s="13" t="s">
        <v>160</v>
      </c>
      <c r="N3237" s="13" t="s">
        <v>160</v>
      </c>
      <c r="O3237" s="13" t="s">
        <v>54</v>
      </c>
      <c r="P3237" s="13" t="s">
        <v>55</v>
      </c>
      <c r="Q3237" s="13" t="s">
        <v>3509</v>
      </c>
      <c r="R3237" s="13" t="s">
        <v>30</v>
      </c>
      <c r="S3237" s="13" t="s">
        <v>1567</v>
      </c>
      <c r="T3237" s="13" t="s">
        <v>3510</v>
      </c>
      <c r="U3237" s="33">
        <v>55.888500000000001</v>
      </c>
      <c r="V3237" s="15">
        <v>5</v>
      </c>
      <c r="W3237" s="14">
        <v>0.47000000000000003</v>
      </c>
      <c r="X3237" s="33">
        <v>11.74</v>
      </c>
      <c r="Y3237" s="33">
        <v>3.0884999999999962</v>
      </c>
      <c r="Z3237" s="14">
        <f t="shared" si="203"/>
        <v>5.5261815937088961E-2</v>
      </c>
      <c r="AA3237" s="13" t="s">
        <v>33</v>
      </c>
      <c r="AB3237" s="33">
        <v>26.267595000000004</v>
      </c>
      <c r="AC3237" s="33">
        <v>14.792405000000002</v>
      </c>
    </row>
    <row r="3238" spans="2:29" x14ac:dyDescent="0.3">
      <c r="B3238" s="19"/>
      <c r="D3238" s="13" t="s">
        <v>9341</v>
      </c>
      <c r="E3238" s="29">
        <v>43686</v>
      </c>
      <c r="F3238" s="29" t="str">
        <f t="shared" si="200"/>
        <v>Fri</v>
      </c>
      <c r="G3238" s="29" t="str">
        <f t="shared" si="201"/>
        <v>Aug</v>
      </c>
      <c r="H3238" s="34">
        <f t="shared" si="202"/>
        <v>2019</v>
      </c>
      <c r="I3238" s="29">
        <v>43689</v>
      </c>
      <c r="J3238" s="13" t="s">
        <v>34</v>
      </c>
      <c r="K3238" s="13" t="s">
        <v>4184</v>
      </c>
      <c r="L3238" s="13" t="s">
        <v>24</v>
      </c>
      <c r="M3238" s="13" t="s">
        <v>160</v>
      </c>
      <c r="N3238" s="13" t="s">
        <v>160</v>
      </c>
      <c r="O3238" s="13" t="s">
        <v>54</v>
      </c>
      <c r="P3238" s="13" t="s">
        <v>55</v>
      </c>
      <c r="Q3238" s="13" t="s">
        <v>4346</v>
      </c>
      <c r="R3238" s="13" t="s">
        <v>30</v>
      </c>
      <c r="S3238" s="13" t="s">
        <v>1228</v>
      </c>
      <c r="T3238" s="13" t="s">
        <v>4347</v>
      </c>
      <c r="U3238" s="33">
        <v>49.846500000000006</v>
      </c>
      <c r="V3238" s="15">
        <v>3</v>
      </c>
      <c r="W3238" s="14">
        <v>0.47000000000000003</v>
      </c>
      <c r="X3238" s="33">
        <v>11.72</v>
      </c>
      <c r="Y3238" s="33">
        <v>-10.363500000000009</v>
      </c>
      <c r="Z3238" s="14">
        <f t="shared" si="203"/>
        <v>-0.20790827841473339</v>
      </c>
      <c r="AA3238" s="13" t="s">
        <v>33</v>
      </c>
      <c r="AB3238" s="33">
        <v>23.427855000000005</v>
      </c>
      <c r="AC3238" s="33">
        <v>25.062145000000008</v>
      </c>
    </row>
    <row r="3239" spans="2:29" x14ac:dyDescent="0.3">
      <c r="B3239" s="19"/>
      <c r="D3239" s="13" t="s">
        <v>9342</v>
      </c>
      <c r="E3239" s="29">
        <v>43686</v>
      </c>
      <c r="F3239" s="29" t="str">
        <f t="shared" si="200"/>
        <v>Fri</v>
      </c>
      <c r="G3239" s="29" t="str">
        <f t="shared" si="201"/>
        <v>Aug</v>
      </c>
      <c r="H3239" s="34">
        <f t="shared" si="202"/>
        <v>2019</v>
      </c>
      <c r="I3239" s="29">
        <v>43689</v>
      </c>
      <c r="J3239" s="13" t="s">
        <v>34</v>
      </c>
      <c r="K3239" s="13" t="s">
        <v>4184</v>
      </c>
      <c r="L3239" s="13" t="s">
        <v>24</v>
      </c>
      <c r="M3239" s="13" t="s">
        <v>160</v>
      </c>
      <c r="N3239" s="13" t="s">
        <v>160</v>
      </c>
      <c r="O3239" s="13" t="s">
        <v>54</v>
      </c>
      <c r="P3239" s="13" t="s">
        <v>55</v>
      </c>
      <c r="Q3239" s="13" t="s">
        <v>4466</v>
      </c>
      <c r="R3239" s="13" t="s">
        <v>30</v>
      </c>
      <c r="S3239" s="13" t="s">
        <v>1789</v>
      </c>
      <c r="T3239" s="13" t="s">
        <v>4467</v>
      </c>
      <c r="U3239" s="33">
        <v>15.0672</v>
      </c>
      <c r="V3239" s="15">
        <v>2</v>
      </c>
      <c r="W3239" s="14">
        <v>0.27</v>
      </c>
      <c r="X3239" s="33">
        <v>4.2</v>
      </c>
      <c r="Y3239" s="33">
        <v>1.6271999999999984</v>
      </c>
      <c r="Z3239" s="14">
        <f t="shared" si="203"/>
        <v>0.1079961771264733</v>
      </c>
      <c r="AA3239" s="13" t="s">
        <v>33</v>
      </c>
      <c r="AB3239" s="33">
        <v>4.0681440000000002</v>
      </c>
      <c r="AC3239" s="33">
        <v>5.1718560000000009</v>
      </c>
    </row>
    <row r="3240" spans="2:29" x14ac:dyDescent="0.3">
      <c r="B3240" s="19"/>
      <c r="D3240" s="13" t="s">
        <v>9343</v>
      </c>
      <c r="E3240" s="29">
        <v>43790</v>
      </c>
      <c r="F3240" s="29" t="str">
        <f t="shared" si="200"/>
        <v>Thu</v>
      </c>
      <c r="G3240" s="29" t="str">
        <f t="shared" si="201"/>
        <v>Nov</v>
      </c>
      <c r="H3240" s="34">
        <f t="shared" si="202"/>
        <v>2019</v>
      </c>
      <c r="I3240" s="29">
        <v>43794</v>
      </c>
      <c r="J3240" s="13" t="s">
        <v>50</v>
      </c>
      <c r="K3240" s="13" t="s">
        <v>4184</v>
      </c>
      <c r="L3240" s="13" t="s">
        <v>24</v>
      </c>
      <c r="M3240" s="13" t="s">
        <v>160</v>
      </c>
      <c r="N3240" s="13" t="s">
        <v>160</v>
      </c>
      <c r="O3240" s="13" t="s">
        <v>54</v>
      </c>
      <c r="P3240" s="13" t="s">
        <v>55</v>
      </c>
      <c r="Q3240" s="13" t="s">
        <v>1514</v>
      </c>
      <c r="R3240" s="13" t="s">
        <v>40</v>
      </c>
      <c r="S3240" s="13" t="s">
        <v>67</v>
      </c>
      <c r="T3240" s="13" t="s">
        <v>1515</v>
      </c>
      <c r="U3240" s="33">
        <v>133.33410000000001</v>
      </c>
      <c r="V3240" s="15">
        <v>1</v>
      </c>
      <c r="W3240" s="14">
        <v>7.0000000000000007E-2</v>
      </c>
      <c r="X3240" s="33">
        <v>13.27</v>
      </c>
      <c r="Y3240" s="33">
        <v>40.124099999999999</v>
      </c>
      <c r="Z3240" s="14">
        <f t="shared" si="203"/>
        <v>0.30092901965813695</v>
      </c>
      <c r="AA3240" s="13" t="s">
        <v>88</v>
      </c>
      <c r="AB3240" s="33">
        <v>9.3333870000000019</v>
      </c>
      <c r="AC3240" s="33">
        <v>70.60661300000001</v>
      </c>
    </row>
    <row r="3241" spans="2:29" x14ac:dyDescent="0.3">
      <c r="B3241" s="19"/>
      <c r="D3241" s="13" t="s">
        <v>9344</v>
      </c>
      <c r="E3241" s="29">
        <v>43621</v>
      </c>
      <c r="F3241" s="29" t="str">
        <f t="shared" si="200"/>
        <v>Wed</v>
      </c>
      <c r="G3241" s="29" t="str">
        <f t="shared" si="201"/>
        <v>Jun</v>
      </c>
      <c r="H3241" s="34">
        <f t="shared" si="202"/>
        <v>2019</v>
      </c>
      <c r="I3241" s="29">
        <v>43626</v>
      </c>
      <c r="J3241" s="13" t="s">
        <v>50</v>
      </c>
      <c r="K3241" s="13" t="s">
        <v>1429</v>
      </c>
      <c r="L3241" s="13" t="s">
        <v>24</v>
      </c>
      <c r="M3241" s="13" t="s">
        <v>256</v>
      </c>
      <c r="N3241" s="13" t="s">
        <v>256</v>
      </c>
      <c r="O3241" s="13" t="s">
        <v>27</v>
      </c>
      <c r="P3241" s="13" t="s">
        <v>28</v>
      </c>
      <c r="Q3241" s="13" t="s">
        <v>662</v>
      </c>
      <c r="R3241" s="13" t="s">
        <v>57</v>
      </c>
      <c r="S3241" s="13" t="s">
        <v>86</v>
      </c>
      <c r="T3241" s="13" t="s">
        <v>663</v>
      </c>
      <c r="U3241" s="33">
        <v>885.86999999999989</v>
      </c>
      <c r="V3241" s="15">
        <v>3</v>
      </c>
      <c r="W3241" s="14">
        <v>0</v>
      </c>
      <c r="X3241" s="33">
        <v>91.95</v>
      </c>
      <c r="Y3241" s="33">
        <v>159.39000000000001</v>
      </c>
      <c r="Z3241" s="14">
        <f t="shared" si="203"/>
        <v>0.1799248196688002</v>
      </c>
      <c r="AA3241" s="13" t="s">
        <v>88</v>
      </c>
      <c r="AB3241" s="33">
        <v>0</v>
      </c>
      <c r="AC3241" s="33">
        <v>634.52999999999986</v>
      </c>
    </row>
    <row r="3242" spans="2:29" x14ac:dyDescent="0.3">
      <c r="B3242" s="19"/>
      <c r="D3242" s="13" t="s">
        <v>9345</v>
      </c>
      <c r="E3242" s="29">
        <v>43621</v>
      </c>
      <c r="F3242" s="29" t="str">
        <f t="shared" ref="F3242:F3305" si="204">TEXT(E3242,"ddd")</f>
        <v>Wed</v>
      </c>
      <c r="G3242" s="29" t="str">
        <f t="shared" ref="G3242:G3305" si="205">TEXT(E3242,"mmm")</f>
        <v>Jun</v>
      </c>
      <c r="H3242" s="34">
        <f t="shared" si="202"/>
        <v>2019</v>
      </c>
      <c r="I3242" s="29">
        <v>43626</v>
      </c>
      <c r="J3242" s="13" t="s">
        <v>50</v>
      </c>
      <c r="K3242" s="13" t="s">
        <v>1429</v>
      </c>
      <c r="L3242" s="13" t="s">
        <v>24</v>
      </c>
      <c r="M3242" s="13" t="s">
        <v>256</v>
      </c>
      <c r="N3242" s="13" t="s">
        <v>256</v>
      </c>
      <c r="O3242" s="13" t="s">
        <v>27</v>
      </c>
      <c r="P3242" s="13" t="s">
        <v>28</v>
      </c>
      <c r="Q3242" s="13" t="s">
        <v>2492</v>
      </c>
      <c r="R3242" s="13" t="s">
        <v>30</v>
      </c>
      <c r="S3242" s="13" t="s">
        <v>289</v>
      </c>
      <c r="T3242" s="13" t="s">
        <v>2493</v>
      </c>
      <c r="U3242" s="33">
        <v>235.2</v>
      </c>
      <c r="V3242" s="15">
        <v>5</v>
      </c>
      <c r="W3242" s="14">
        <v>0</v>
      </c>
      <c r="X3242" s="33">
        <v>15.71</v>
      </c>
      <c r="Y3242" s="33">
        <v>35.25</v>
      </c>
      <c r="Z3242" s="14">
        <f t="shared" si="203"/>
        <v>0.14987244897959184</v>
      </c>
      <c r="AA3242" s="13" t="s">
        <v>88</v>
      </c>
      <c r="AB3242" s="33">
        <v>0</v>
      </c>
      <c r="AC3242" s="33">
        <v>184.23999999999998</v>
      </c>
    </row>
    <row r="3243" spans="2:29" x14ac:dyDescent="0.3">
      <c r="B3243" s="19"/>
      <c r="D3243" s="13" t="s">
        <v>9346</v>
      </c>
      <c r="E3243" s="29">
        <v>43559</v>
      </c>
      <c r="F3243" s="29" t="str">
        <f t="shared" si="204"/>
        <v>Thu</v>
      </c>
      <c r="G3243" s="29" t="str">
        <f t="shared" si="205"/>
        <v>Apr</v>
      </c>
      <c r="H3243" s="34">
        <f t="shared" si="202"/>
        <v>2019</v>
      </c>
      <c r="I3243" s="29">
        <v>43562</v>
      </c>
      <c r="J3243" s="13" t="s">
        <v>22</v>
      </c>
      <c r="K3243" s="13" t="s">
        <v>3126</v>
      </c>
      <c r="L3243" s="13" t="s">
        <v>24</v>
      </c>
      <c r="M3243" s="13" t="s">
        <v>791</v>
      </c>
      <c r="N3243" s="13" t="s">
        <v>158</v>
      </c>
      <c r="O3243" s="13" t="s">
        <v>54</v>
      </c>
      <c r="P3243" s="13" t="s">
        <v>55</v>
      </c>
      <c r="Q3243" s="13" t="s">
        <v>2917</v>
      </c>
      <c r="R3243" s="13" t="s">
        <v>40</v>
      </c>
      <c r="S3243" s="13" t="s">
        <v>906</v>
      </c>
      <c r="T3243" s="13" t="s">
        <v>2918</v>
      </c>
      <c r="U3243" s="33">
        <v>165.21359999999999</v>
      </c>
      <c r="V3243" s="15">
        <v>4</v>
      </c>
      <c r="W3243" s="14">
        <v>0.27</v>
      </c>
      <c r="X3243" s="33">
        <v>27.03</v>
      </c>
      <c r="Y3243" s="33">
        <v>45.213599999999992</v>
      </c>
      <c r="Z3243" s="14">
        <f t="shared" si="203"/>
        <v>0.27366754310783131</v>
      </c>
      <c r="AA3243" s="13" t="s">
        <v>33</v>
      </c>
      <c r="AB3243" s="33">
        <v>44.607672000000001</v>
      </c>
      <c r="AC3243" s="33">
        <v>48.362327999999984</v>
      </c>
    </row>
    <row r="3244" spans="2:29" x14ac:dyDescent="0.3">
      <c r="B3244" s="19"/>
      <c r="D3244" s="13" t="s">
        <v>9347</v>
      </c>
      <c r="E3244" s="29">
        <v>44103</v>
      </c>
      <c r="F3244" s="29" t="str">
        <f t="shared" si="204"/>
        <v>Tue</v>
      </c>
      <c r="G3244" s="29" t="str">
        <f t="shared" si="205"/>
        <v>Sep</v>
      </c>
      <c r="H3244" s="34">
        <f t="shared" si="202"/>
        <v>2020</v>
      </c>
      <c r="I3244" s="29">
        <v>44107</v>
      </c>
      <c r="J3244" s="13" t="s">
        <v>50</v>
      </c>
      <c r="K3244" s="13" t="s">
        <v>4659</v>
      </c>
      <c r="L3244" s="13" t="s">
        <v>82</v>
      </c>
      <c r="M3244" s="13" t="s">
        <v>263</v>
      </c>
      <c r="N3244" s="13" t="s">
        <v>263</v>
      </c>
      <c r="O3244" s="13" t="s">
        <v>27</v>
      </c>
      <c r="P3244" s="13" t="s">
        <v>28</v>
      </c>
      <c r="Q3244" s="13" t="s">
        <v>2670</v>
      </c>
      <c r="R3244" s="13" t="s">
        <v>30</v>
      </c>
      <c r="S3244" s="13" t="s">
        <v>1567</v>
      </c>
      <c r="T3244" s="13" t="s">
        <v>2671</v>
      </c>
      <c r="U3244" s="33">
        <v>157.59</v>
      </c>
      <c r="V3244" s="15">
        <v>3</v>
      </c>
      <c r="W3244" s="14">
        <v>0</v>
      </c>
      <c r="X3244" s="33">
        <v>9.1199999999999992</v>
      </c>
      <c r="Y3244" s="33">
        <v>18.900000000000002</v>
      </c>
      <c r="Z3244" s="14">
        <f t="shared" si="203"/>
        <v>0.11993146773272417</v>
      </c>
      <c r="AA3244" s="13" t="s">
        <v>88</v>
      </c>
      <c r="AB3244" s="33">
        <v>0</v>
      </c>
      <c r="AC3244" s="33">
        <v>129.57</v>
      </c>
    </row>
    <row r="3245" spans="2:29" x14ac:dyDescent="0.3">
      <c r="B3245" s="19"/>
      <c r="D3245" s="13" t="s">
        <v>9348</v>
      </c>
      <c r="E3245" s="29">
        <v>44103</v>
      </c>
      <c r="F3245" s="29" t="str">
        <f t="shared" si="204"/>
        <v>Tue</v>
      </c>
      <c r="G3245" s="29" t="str">
        <f t="shared" si="205"/>
        <v>Sep</v>
      </c>
      <c r="H3245" s="34">
        <f t="shared" si="202"/>
        <v>2020</v>
      </c>
      <c r="I3245" s="29">
        <v>44107</v>
      </c>
      <c r="J3245" s="13" t="s">
        <v>50</v>
      </c>
      <c r="K3245" s="13" t="s">
        <v>4659</v>
      </c>
      <c r="L3245" s="13" t="s">
        <v>82</v>
      </c>
      <c r="M3245" s="13" t="s">
        <v>263</v>
      </c>
      <c r="N3245" s="13" t="s">
        <v>263</v>
      </c>
      <c r="O3245" s="13" t="s">
        <v>27</v>
      </c>
      <c r="P3245" s="13" t="s">
        <v>28</v>
      </c>
      <c r="Q3245" s="13" t="s">
        <v>5950</v>
      </c>
      <c r="R3245" s="13" t="s">
        <v>30</v>
      </c>
      <c r="S3245" s="13" t="s">
        <v>1567</v>
      </c>
      <c r="T3245" s="13" t="s">
        <v>5951</v>
      </c>
      <c r="U3245" s="33">
        <v>29.700000000000003</v>
      </c>
      <c r="V3245" s="15">
        <v>1</v>
      </c>
      <c r="W3245" s="14">
        <v>0</v>
      </c>
      <c r="X3245" s="33">
        <v>1.8</v>
      </c>
      <c r="Y3245" s="33">
        <v>6.8100000000000005</v>
      </c>
      <c r="Z3245" s="14">
        <f t="shared" si="203"/>
        <v>0.2292929292929293</v>
      </c>
      <c r="AA3245" s="13" t="s">
        <v>88</v>
      </c>
      <c r="AB3245" s="33">
        <v>0</v>
      </c>
      <c r="AC3245" s="33">
        <v>21.090000000000003</v>
      </c>
    </row>
    <row r="3246" spans="2:29" x14ac:dyDescent="0.3">
      <c r="B3246" s="19"/>
      <c r="D3246" s="13" t="s">
        <v>9349</v>
      </c>
      <c r="E3246" s="29">
        <v>44103</v>
      </c>
      <c r="F3246" s="29" t="str">
        <f t="shared" si="204"/>
        <v>Tue</v>
      </c>
      <c r="G3246" s="29" t="str">
        <f t="shared" si="205"/>
        <v>Sep</v>
      </c>
      <c r="H3246" s="34">
        <f t="shared" si="202"/>
        <v>2020</v>
      </c>
      <c r="I3246" s="29">
        <v>44107</v>
      </c>
      <c r="J3246" s="13" t="s">
        <v>50</v>
      </c>
      <c r="K3246" s="13" t="s">
        <v>4659</v>
      </c>
      <c r="L3246" s="13" t="s">
        <v>82</v>
      </c>
      <c r="M3246" s="13" t="s">
        <v>263</v>
      </c>
      <c r="N3246" s="13" t="s">
        <v>263</v>
      </c>
      <c r="O3246" s="13" t="s">
        <v>27</v>
      </c>
      <c r="P3246" s="13" t="s">
        <v>28</v>
      </c>
      <c r="Q3246" s="13" t="s">
        <v>3778</v>
      </c>
      <c r="R3246" s="13" t="s">
        <v>30</v>
      </c>
      <c r="S3246" s="13" t="s">
        <v>1228</v>
      </c>
      <c r="T3246" s="13" t="s">
        <v>3779</v>
      </c>
      <c r="U3246" s="33">
        <v>14.43</v>
      </c>
      <c r="V3246" s="15">
        <v>1</v>
      </c>
      <c r="W3246" s="14">
        <v>0</v>
      </c>
      <c r="X3246" s="33">
        <v>1.45</v>
      </c>
      <c r="Y3246" s="33">
        <v>2.16</v>
      </c>
      <c r="Z3246" s="14">
        <f t="shared" si="203"/>
        <v>0.1496881496881497</v>
      </c>
      <c r="AA3246" s="13" t="s">
        <v>88</v>
      </c>
      <c r="AB3246" s="33">
        <v>0</v>
      </c>
      <c r="AC3246" s="33">
        <v>10.82</v>
      </c>
    </row>
    <row r="3247" spans="2:29" x14ac:dyDescent="0.3">
      <c r="B3247" s="19"/>
      <c r="D3247" s="13" t="s">
        <v>9350</v>
      </c>
      <c r="E3247" s="29">
        <v>43866</v>
      </c>
      <c r="F3247" s="29" t="str">
        <f t="shared" si="204"/>
        <v>Wed</v>
      </c>
      <c r="G3247" s="29" t="str">
        <f t="shared" si="205"/>
        <v>Feb</v>
      </c>
      <c r="H3247" s="34">
        <f t="shared" si="202"/>
        <v>2020</v>
      </c>
      <c r="I3247" s="29">
        <v>43870</v>
      </c>
      <c r="J3247" s="13" t="s">
        <v>50</v>
      </c>
      <c r="K3247" s="13" t="s">
        <v>4292</v>
      </c>
      <c r="L3247" s="13" t="s">
        <v>82</v>
      </c>
      <c r="M3247" s="13" t="s">
        <v>858</v>
      </c>
      <c r="N3247" s="13" t="s">
        <v>859</v>
      </c>
      <c r="O3247" s="13" t="s">
        <v>54</v>
      </c>
      <c r="P3247" s="13" t="s">
        <v>55</v>
      </c>
      <c r="Q3247" s="13" t="s">
        <v>3799</v>
      </c>
      <c r="R3247" s="13" t="s">
        <v>30</v>
      </c>
      <c r="S3247" s="13" t="s">
        <v>2177</v>
      </c>
      <c r="T3247" s="13" t="s">
        <v>3800</v>
      </c>
      <c r="U3247" s="33">
        <v>99.518100000000004</v>
      </c>
      <c r="V3247" s="15">
        <v>11</v>
      </c>
      <c r="W3247" s="14">
        <v>0.47000000000000003</v>
      </c>
      <c r="X3247" s="33">
        <v>12.35</v>
      </c>
      <c r="Y3247" s="33">
        <v>-24.561900000000009</v>
      </c>
      <c r="Z3247" s="14">
        <f t="shared" si="203"/>
        <v>-0.24680836953277854</v>
      </c>
      <c r="AA3247" s="13" t="s">
        <v>60</v>
      </c>
      <c r="AB3247" s="33">
        <v>46.773507000000002</v>
      </c>
      <c r="AC3247" s="33">
        <v>64.956493000000009</v>
      </c>
    </row>
    <row r="3248" spans="2:29" x14ac:dyDescent="0.3">
      <c r="B3248" s="19"/>
      <c r="D3248" s="13" t="s">
        <v>9351</v>
      </c>
      <c r="E3248" s="29">
        <v>43062</v>
      </c>
      <c r="F3248" s="29" t="str">
        <f t="shared" si="204"/>
        <v>Thu</v>
      </c>
      <c r="G3248" s="29" t="str">
        <f t="shared" si="205"/>
        <v>Nov</v>
      </c>
      <c r="H3248" s="34">
        <f t="shared" si="202"/>
        <v>2017</v>
      </c>
      <c r="I3248" s="29">
        <v>43068</v>
      </c>
      <c r="J3248" s="13" t="s">
        <v>50</v>
      </c>
      <c r="K3248" s="13" t="s">
        <v>3828</v>
      </c>
      <c r="L3248" s="13" t="s">
        <v>82</v>
      </c>
      <c r="M3248" s="13" t="s">
        <v>205</v>
      </c>
      <c r="N3248" s="13" t="s">
        <v>205</v>
      </c>
      <c r="O3248" s="13" t="s">
        <v>114</v>
      </c>
      <c r="P3248" s="13" t="s">
        <v>55</v>
      </c>
      <c r="Q3248" s="13" t="s">
        <v>3829</v>
      </c>
      <c r="R3248" s="13" t="s">
        <v>30</v>
      </c>
      <c r="S3248" s="13" t="s">
        <v>1607</v>
      </c>
      <c r="T3248" s="13" t="s">
        <v>3830</v>
      </c>
      <c r="U3248" s="33">
        <v>147</v>
      </c>
      <c r="V3248" s="15">
        <v>5</v>
      </c>
      <c r="W3248" s="14">
        <v>0</v>
      </c>
      <c r="X3248" s="33">
        <v>17.32</v>
      </c>
      <c r="Y3248" s="33">
        <v>46.95</v>
      </c>
      <c r="Z3248" s="14">
        <f t="shared" si="203"/>
        <v>0.31938775510204082</v>
      </c>
      <c r="AA3248" s="13" t="s">
        <v>266</v>
      </c>
      <c r="AB3248" s="33">
        <v>0</v>
      </c>
      <c r="AC3248" s="33">
        <v>82.73</v>
      </c>
    </row>
    <row r="3249" spans="2:29" x14ac:dyDescent="0.3">
      <c r="B3249" s="19"/>
      <c r="D3249" s="13" t="s">
        <v>9352</v>
      </c>
      <c r="E3249" s="29">
        <v>43763</v>
      </c>
      <c r="F3249" s="29" t="str">
        <f t="shared" si="204"/>
        <v>Fri</v>
      </c>
      <c r="G3249" s="29" t="str">
        <f t="shared" si="205"/>
        <v>Oct</v>
      </c>
      <c r="H3249" s="34">
        <f t="shared" si="202"/>
        <v>2019</v>
      </c>
      <c r="I3249" s="29">
        <v>43763</v>
      </c>
      <c r="J3249" s="13" t="s">
        <v>126</v>
      </c>
      <c r="K3249" s="13" t="s">
        <v>557</v>
      </c>
      <c r="L3249" s="13" t="s">
        <v>82</v>
      </c>
      <c r="M3249" s="13" t="s">
        <v>488</v>
      </c>
      <c r="N3249" s="13" t="s">
        <v>489</v>
      </c>
      <c r="O3249" s="13" t="s">
        <v>114</v>
      </c>
      <c r="P3249" s="13" t="s">
        <v>55</v>
      </c>
      <c r="Q3249" s="13" t="s">
        <v>558</v>
      </c>
      <c r="R3249" s="13" t="s">
        <v>57</v>
      </c>
      <c r="S3249" s="13" t="s">
        <v>58</v>
      </c>
      <c r="T3249" s="13" t="s">
        <v>559</v>
      </c>
      <c r="U3249" s="33">
        <v>881.1</v>
      </c>
      <c r="V3249" s="15">
        <v>5</v>
      </c>
      <c r="W3249" s="14">
        <v>0</v>
      </c>
      <c r="X3249" s="33">
        <v>208.56</v>
      </c>
      <c r="Y3249" s="33">
        <v>184.95000000000002</v>
      </c>
      <c r="Z3249" s="14">
        <f t="shared" si="203"/>
        <v>0.20990806945863127</v>
      </c>
      <c r="AA3249" s="13" t="s">
        <v>60</v>
      </c>
      <c r="AB3249" s="33">
        <v>0</v>
      </c>
      <c r="AC3249" s="33">
        <v>487.58999999999992</v>
      </c>
    </row>
    <row r="3250" spans="2:29" x14ac:dyDescent="0.3">
      <c r="B3250" s="19"/>
      <c r="D3250" s="13" t="s">
        <v>9353</v>
      </c>
      <c r="E3250" s="29">
        <v>42829</v>
      </c>
      <c r="F3250" s="29" t="str">
        <f t="shared" si="204"/>
        <v>Tue</v>
      </c>
      <c r="G3250" s="29" t="str">
        <f t="shared" si="205"/>
        <v>Apr</v>
      </c>
      <c r="H3250" s="34">
        <f t="shared" si="202"/>
        <v>2017</v>
      </c>
      <c r="I3250" s="29">
        <v>42833</v>
      </c>
      <c r="J3250" s="13" t="s">
        <v>50</v>
      </c>
      <c r="K3250" s="13" t="s">
        <v>4027</v>
      </c>
      <c r="L3250" s="13" t="s">
        <v>24</v>
      </c>
      <c r="M3250" s="13" t="s">
        <v>531</v>
      </c>
      <c r="N3250" s="13" t="s">
        <v>187</v>
      </c>
      <c r="O3250" s="13" t="s">
        <v>27</v>
      </c>
      <c r="P3250" s="13" t="s">
        <v>28</v>
      </c>
      <c r="Q3250" s="13" t="s">
        <v>4353</v>
      </c>
      <c r="R3250" s="13" t="s">
        <v>30</v>
      </c>
      <c r="S3250" s="13" t="s">
        <v>1121</v>
      </c>
      <c r="T3250" s="13" t="s">
        <v>4354</v>
      </c>
      <c r="U3250" s="33">
        <v>40.5</v>
      </c>
      <c r="V3250" s="15">
        <v>3</v>
      </c>
      <c r="W3250" s="14">
        <v>0</v>
      </c>
      <c r="X3250" s="33">
        <v>1.99</v>
      </c>
      <c r="Y3250" s="33">
        <v>19.8</v>
      </c>
      <c r="Z3250" s="14">
        <f t="shared" si="203"/>
        <v>0.48888888888888893</v>
      </c>
      <c r="AA3250" s="13" t="s">
        <v>88</v>
      </c>
      <c r="AB3250" s="33">
        <v>0</v>
      </c>
      <c r="AC3250" s="33">
        <v>18.709999999999997</v>
      </c>
    </row>
    <row r="3251" spans="2:29" x14ac:dyDescent="0.3">
      <c r="B3251" s="19"/>
      <c r="D3251" s="13" t="s">
        <v>9354</v>
      </c>
      <c r="E3251" s="29">
        <v>43406</v>
      </c>
      <c r="F3251" s="29" t="str">
        <f t="shared" si="204"/>
        <v>Fri</v>
      </c>
      <c r="G3251" s="29" t="str">
        <f t="shared" si="205"/>
        <v>Nov</v>
      </c>
      <c r="H3251" s="34">
        <f t="shared" si="202"/>
        <v>2018</v>
      </c>
      <c r="I3251" s="29">
        <v>43411</v>
      </c>
      <c r="J3251" s="13" t="s">
        <v>50</v>
      </c>
      <c r="K3251" s="13" t="s">
        <v>4027</v>
      </c>
      <c r="L3251" s="13" t="s">
        <v>24</v>
      </c>
      <c r="M3251" s="13" t="s">
        <v>108</v>
      </c>
      <c r="N3251" s="13" t="s">
        <v>84</v>
      </c>
      <c r="O3251" s="13" t="s">
        <v>27</v>
      </c>
      <c r="P3251" s="13" t="s">
        <v>28</v>
      </c>
      <c r="Q3251" s="13" t="s">
        <v>3749</v>
      </c>
      <c r="R3251" s="13" t="s">
        <v>30</v>
      </c>
      <c r="S3251" s="13" t="s">
        <v>1789</v>
      </c>
      <c r="T3251" s="13" t="s">
        <v>3750</v>
      </c>
      <c r="U3251" s="33">
        <v>164.70000000000002</v>
      </c>
      <c r="V3251" s="15">
        <v>3</v>
      </c>
      <c r="W3251" s="14">
        <v>0</v>
      </c>
      <c r="X3251" s="33">
        <v>14.69</v>
      </c>
      <c r="Y3251" s="33">
        <v>65.88</v>
      </c>
      <c r="Z3251" s="14">
        <f t="shared" si="203"/>
        <v>0.39999999999999991</v>
      </c>
      <c r="AA3251" s="13" t="s">
        <v>88</v>
      </c>
      <c r="AB3251" s="33">
        <v>0</v>
      </c>
      <c r="AC3251" s="33">
        <v>84.130000000000024</v>
      </c>
    </row>
    <row r="3252" spans="2:29" x14ac:dyDescent="0.3">
      <c r="B3252" s="19"/>
      <c r="D3252" s="13" t="s">
        <v>9355</v>
      </c>
      <c r="E3252" s="29">
        <v>43651</v>
      </c>
      <c r="F3252" s="29" t="str">
        <f t="shared" si="204"/>
        <v>Fri</v>
      </c>
      <c r="G3252" s="29" t="str">
        <f t="shared" si="205"/>
        <v>Jul</v>
      </c>
      <c r="H3252" s="34">
        <f t="shared" si="202"/>
        <v>2019</v>
      </c>
      <c r="I3252" s="29">
        <v>43651</v>
      </c>
      <c r="J3252" s="13" t="s">
        <v>126</v>
      </c>
      <c r="K3252" s="13" t="s">
        <v>2802</v>
      </c>
      <c r="L3252" s="13" t="s">
        <v>24</v>
      </c>
      <c r="M3252" s="13" t="s">
        <v>157</v>
      </c>
      <c r="N3252" s="13" t="s">
        <v>158</v>
      </c>
      <c r="O3252" s="13" t="s">
        <v>54</v>
      </c>
      <c r="P3252" s="13" t="s">
        <v>55</v>
      </c>
      <c r="Q3252" s="13" t="s">
        <v>2803</v>
      </c>
      <c r="R3252" s="13" t="s">
        <v>40</v>
      </c>
      <c r="S3252" s="13" t="s">
        <v>67</v>
      </c>
      <c r="T3252" s="13" t="s">
        <v>2804</v>
      </c>
      <c r="U3252" s="33">
        <v>314.99099999999999</v>
      </c>
      <c r="V3252" s="15">
        <v>2</v>
      </c>
      <c r="W3252" s="14">
        <v>7.0000000000000007E-2</v>
      </c>
      <c r="X3252" s="33">
        <v>33.67</v>
      </c>
      <c r="Y3252" s="33">
        <v>125.27099999999999</v>
      </c>
      <c r="Z3252" s="14">
        <f t="shared" si="203"/>
        <v>0.39769707705934454</v>
      </c>
      <c r="AA3252" s="13" t="s">
        <v>60</v>
      </c>
      <c r="AB3252" s="33">
        <v>22.04937</v>
      </c>
      <c r="AC3252" s="33">
        <v>134.00062999999997</v>
      </c>
    </row>
    <row r="3253" spans="2:29" x14ac:dyDescent="0.3">
      <c r="B3253" s="19"/>
      <c r="D3253" s="13" t="s">
        <v>9356</v>
      </c>
      <c r="E3253" s="29">
        <v>43651</v>
      </c>
      <c r="F3253" s="29" t="str">
        <f t="shared" si="204"/>
        <v>Fri</v>
      </c>
      <c r="G3253" s="29" t="str">
        <f t="shared" si="205"/>
        <v>Jul</v>
      </c>
      <c r="H3253" s="34">
        <f t="shared" si="202"/>
        <v>2019</v>
      </c>
      <c r="I3253" s="29">
        <v>43651</v>
      </c>
      <c r="J3253" s="13" t="s">
        <v>126</v>
      </c>
      <c r="K3253" s="13" t="s">
        <v>2802</v>
      </c>
      <c r="L3253" s="13" t="s">
        <v>24</v>
      </c>
      <c r="M3253" s="13" t="s">
        <v>157</v>
      </c>
      <c r="N3253" s="13" t="s">
        <v>158</v>
      </c>
      <c r="O3253" s="13" t="s">
        <v>54</v>
      </c>
      <c r="P3253" s="13" t="s">
        <v>55</v>
      </c>
      <c r="Q3253" s="13" t="s">
        <v>3563</v>
      </c>
      <c r="R3253" s="13" t="s">
        <v>30</v>
      </c>
      <c r="S3253" s="13" t="s">
        <v>1789</v>
      </c>
      <c r="T3253" s="13" t="s">
        <v>3564</v>
      </c>
      <c r="U3253" s="33">
        <v>22.075200000000002</v>
      </c>
      <c r="V3253" s="15">
        <v>2</v>
      </c>
      <c r="W3253" s="14">
        <v>0.27</v>
      </c>
      <c r="X3253" s="33">
        <v>4.7699999999999996</v>
      </c>
      <c r="Y3253" s="33">
        <v>3.8951999999999973</v>
      </c>
      <c r="Z3253" s="14">
        <f t="shared" si="203"/>
        <v>0.17645140247879959</v>
      </c>
      <c r="AA3253" s="13" t="s">
        <v>60</v>
      </c>
      <c r="AB3253" s="33">
        <v>5.9603040000000007</v>
      </c>
      <c r="AC3253" s="33">
        <v>7.4496960000000048</v>
      </c>
    </row>
    <row r="3254" spans="2:29" x14ac:dyDescent="0.3">
      <c r="B3254" s="19"/>
      <c r="D3254" s="13" t="s">
        <v>9357</v>
      </c>
      <c r="E3254" s="29">
        <v>43809</v>
      </c>
      <c r="F3254" s="29" t="str">
        <f t="shared" si="204"/>
        <v>Tue</v>
      </c>
      <c r="G3254" s="29" t="str">
        <f t="shared" si="205"/>
        <v>Dec</v>
      </c>
      <c r="H3254" s="34">
        <f t="shared" si="202"/>
        <v>2019</v>
      </c>
      <c r="I3254" s="29">
        <v>43813</v>
      </c>
      <c r="J3254" s="13" t="s">
        <v>50</v>
      </c>
      <c r="K3254" s="13" t="s">
        <v>2802</v>
      </c>
      <c r="L3254" s="13" t="s">
        <v>24</v>
      </c>
      <c r="M3254" s="13" t="s">
        <v>783</v>
      </c>
      <c r="N3254" s="13" t="s">
        <v>91</v>
      </c>
      <c r="O3254" s="13" t="s">
        <v>54</v>
      </c>
      <c r="P3254" s="13" t="s">
        <v>55</v>
      </c>
      <c r="Q3254" s="13" t="s">
        <v>2420</v>
      </c>
      <c r="R3254" s="13" t="s">
        <v>40</v>
      </c>
      <c r="S3254" s="13" t="s">
        <v>41</v>
      </c>
      <c r="T3254" s="13" t="s">
        <v>2421</v>
      </c>
      <c r="U3254" s="33">
        <v>297.18299999999999</v>
      </c>
      <c r="V3254" s="15">
        <v>5</v>
      </c>
      <c r="W3254" s="14">
        <v>0.27</v>
      </c>
      <c r="X3254" s="33">
        <v>25.81</v>
      </c>
      <c r="Y3254" s="33">
        <v>44.73299999999999</v>
      </c>
      <c r="Z3254" s="14">
        <f t="shared" si="203"/>
        <v>0.15052341486558785</v>
      </c>
      <c r="AA3254" s="13" t="s">
        <v>88</v>
      </c>
      <c r="AB3254" s="33">
        <v>80.239410000000007</v>
      </c>
      <c r="AC3254" s="33">
        <v>146.40058999999997</v>
      </c>
    </row>
    <row r="3255" spans="2:29" x14ac:dyDescent="0.3">
      <c r="B3255" s="19"/>
      <c r="D3255" s="13" t="s">
        <v>9358</v>
      </c>
      <c r="E3255" s="29">
        <v>43809</v>
      </c>
      <c r="F3255" s="29" t="str">
        <f t="shared" si="204"/>
        <v>Tue</v>
      </c>
      <c r="G3255" s="29" t="str">
        <f t="shared" si="205"/>
        <v>Dec</v>
      </c>
      <c r="H3255" s="34">
        <f t="shared" si="202"/>
        <v>2019</v>
      </c>
      <c r="I3255" s="29">
        <v>43813</v>
      </c>
      <c r="J3255" s="13" t="s">
        <v>50</v>
      </c>
      <c r="K3255" s="13" t="s">
        <v>2802</v>
      </c>
      <c r="L3255" s="13" t="s">
        <v>24</v>
      </c>
      <c r="M3255" s="13" t="s">
        <v>783</v>
      </c>
      <c r="N3255" s="13" t="s">
        <v>91</v>
      </c>
      <c r="O3255" s="13" t="s">
        <v>54</v>
      </c>
      <c r="P3255" s="13" t="s">
        <v>55</v>
      </c>
      <c r="Q3255" s="13" t="s">
        <v>5187</v>
      </c>
      <c r="R3255" s="13" t="s">
        <v>30</v>
      </c>
      <c r="S3255" s="13" t="s">
        <v>2177</v>
      </c>
      <c r="T3255" s="13" t="s">
        <v>5188</v>
      </c>
      <c r="U3255" s="33">
        <v>21.6081</v>
      </c>
      <c r="V3255" s="15">
        <v>3</v>
      </c>
      <c r="W3255" s="14">
        <v>0.47000000000000003</v>
      </c>
      <c r="X3255" s="33">
        <v>1.73</v>
      </c>
      <c r="Y3255" s="33">
        <v>-11.871900000000002</v>
      </c>
      <c r="Z3255" s="14">
        <f t="shared" si="203"/>
        <v>-0.54941896788704248</v>
      </c>
      <c r="AA3255" s="13" t="s">
        <v>88</v>
      </c>
      <c r="AB3255" s="33">
        <v>10.155807000000001</v>
      </c>
      <c r="AC3255" s="33">
        <v>21.594193000000001</v>
      </c>
    </row>
    <row r="3256" spans="2:29" x14ac:dyDescent="0.3">
      <c r="B3256" s="19"/>
      <c r="D3256" s="13" t="s">
        <v>9359</v>
      </c>
      <c r="E3256" s="29">
        <v>43925</v>
      </c>
      <c r="F3256" s="29" t="str">
        <f t="shared" si="204"/>
        <v>Sat</v>
      </c>
      <c r="G3256" s="29" t="str">
        <f t="shared" si="205"/>
        <v>Apr</v>
      </c>
      <c r="H3256" s="34">
        <f t="shared" si="202"/>
        <v>2020</v>
      </c>
      <c r="I3256" s="29">
        <v>43931</v>
      </c>
      <c r="J3256" s="13" t="s">
        <v>50</v>
      </c>
      <c r="K3256" s="13" t="s">
        <v>2943</v>
      </c>
      <c r="L3256" s="13" t="s">
        <v>24</v>
      </c>
      <c r="M3256" s="13" t="s">
        <v>408</v>
      </c>
      <c r="N3256" s="13" t="s">
        <v>408</v>
      </c>
      <c r="O3256" s="13" t="s">
        <v>409</v>
      </c>
      <c r="P3256" s="13" t="s">
        <v>55</v>
      </c>
      <c r="Q3256" s="13" t="s">
        <v>2456</v>
      </c>
      <c r="R3256" s="13" t="s">
        <v>40</v>
      </c>
      <c r="S3256" s="13" t="s">
        <v>48</v>
      </c>
      <c r="T3256" s="13" t="s">
        <v>2457</v>
      </c>
      <c r="U3256" s="33">
        <v>458.15639999999996</v>
      </c>
      <c r="V3256" s="15">
        <v>4</v>
      </c>
      <c r="W3256" s="14">
        <v>0.57000000000000006</v>
      </c>
      <c r="X3256" s="33">
        <v>30.75</v>
      </c>
      <c r="Y3256" s="33">
        <v>-511.44360000000006</v>
      </c>
      <c r="Z3256" s="14">
        <f t="shared" si="203"/>
        <v>-1.116307880889583</v>
      </c>
      <c r="AA3256" s="13" t="s">
        <v>88</v>
      </c>
      <c r="AB3256" s="33">
        <v>261.14914800000003</v>
      </c>
      <c r="AC3256" s="33">
        <v>677.70085199999994</v>
      </c>
    </row>
    <row r="3257" spans="2:29" x14ac:dyDescent="0.3">
      <c r="B3257" s="19"/>
      <c r="D3257" s="13" t="s">
        <v>9360</v>
      </c>
      <c r="E3257" s="29">
        <v>43818</v>
      </c>
      <c r="F3257" s="29" t="str">
        <f t="shared" si="204"/>
        <v>Thu</v>
      </c>
      <c r="G3257" s="29" t="str">
        <f t="shared" si="205"/>
        <v>Dec</v>
      </c>
      <c r="H3257" s="34">
        <f t="shared" si="202"/>
        <v>2019</v>
      </c>
      <c r="I3257" s="29">
        <v>43825</v>
      </c>
      <c r="J3257" s="13" t="s">
        <v>50</v>
      </c>
      <c r="K3257" s="13" t="s">
        <v>354</v>
      </c>
      <c r="L3257" s="13" t="s">
        <v>36</v>
      </c>
      <c r="M3257" s="13" t="s">
        <v>355</v>
      </c>
      <c r="N3257" s="13" t="s">
        <v>356</v>
      </c>
      <c r="O3257" s="13" t="s">
        <v>54</v>
      </c>
      <c r="P3257" s="13" t="s">
        <v>55</v>
      </c>
      <c r="Q3257" s="13" t="s">
        <v>357</v>
      </c>
      <c r="R3257" s="13" t="s">
        <v>40</v>
      </c>
      <c r="S3257" s="13" t="s">
        <v>67</v>
      </c>
      <c r="T3257" s="13" t="s">
        <v>358</v>
      </c>
      <c r="U3257" s="33">
        <v>3707.3519999999999</v>
      </c>
      <c r="V3257" s="15">
        <v>11</v>
      </c>
      <c r="W3257" s="14">
        <v>7.0000000000000007E-2</v>
      </c>
      <c r="X3257" s="33">
        <v>298.44</v>
      </c>
      <c r="Y3257" s="33">
        <v>1554.432</v>
      </c>
      <c r="Z3257" s="14">
        <f t="shared" si="203"/>
        <v>0.41928362885423343</v>
      </c>
      <c r="AA3257" s="13" t="s">
        <v>88</v>
      </c>
      <c r="AB3257" s="33">
        <v>259.51464000000004</v>
      </c>
      <c r="AC3257" s="33">
        <v>1594.9653599999999</v>
      </c>
    </row>
    <row r="3258" spans="2:29" x14ac:dyDescent="0.3">
      <c r="B3258" s="19"/>
      <c r="D3258" s="13" t="s">
        <v>9361</v>
      </c>
      <c r="E3258" s="29">
        <v>43798</v>
      </c>
      <c r="F3258" s="29" t="str">
        <f t="shared" si="204"/>
        <v>Fri</v>
      </c>
      <c r="G3258" s="29" t="str">
        <f t="shared" si="205"/>
        <v>Nov</v>
      </c>
      <c r="H3258" s="34">
        <f t="shared" si="202"/>
        <v>2019</v>
      </c>
      <c r="I3258" s="29">
        <v>43804</v>
      </c>
      <c r="J3258" s="13" t="s">
        <v>50</v>
      </c>
      <c r="K3258" s="13" t="s">
        <v>1662</v>
      </c>
      <c r="L3258" s="13" t="s">
        <v>24</v>
      </c>
      <c r="M3258" s="13" t="s">
        <v>531</v>
      </c>
      <c r="N3258" s="13" t="s">
        <v>187</v>
      </c>
      <c r="O3258" s="13" t="s">
        <v>27</v>
      </c>
      <c r="P3258" s="13" t="s">
        <v>28</v>
      </c>
      <c r="Q3258" s="13" t="s">
        <v>948</v>
      </c>
      <c r="R3258" s="13" t="s">
        <v>40</v>
      </c>
      <c r="S3258" s="13" t="s">
        <v>41</v>
      </c>
      <c r="T3258" s="13" t="s">
        <v>949</v>
      </c>
      <c r="U3258" s="33">
        <v>1818.8399999999997</v>
      </c>
      <c r="V3258" s="15">
        <v>4</v>
      </c>
      <c r="W3258" s="14">
        <v>0</v>
      </c>
      <c r="X3258" s="33">
        <v>78.03</v>
      </c>
      <c r="Y3258" s="33">
        <v>654.72</v>
      </c>
      <c r="Z3258" s="14">
        <f t="shared" si="203"/>
        <v>0.35996569241934429</v>
      </c>
      <c r="AA3258" s="13" t="s">
        <v>88</v>
      </c>
      <c r="AB3258" s="33">
        <v>0</v>
      </c>
      <c r="AC3258" s="33">
        <v>1086.0899999999997</v>
      </c>
    </row>
    <row r="3259" spans="2:29" x14ac:dyDescent="0.3">
      <c r="B3259" s="19"/>
      <c r="D3259" s="13" t="s">
        <v>9362</v>
      </c>
      <c r="E3259" s="29">
        <v>43798</v>
      </c>
      <c r="F3259" s="29" t="str">
        <f t="shared" si="204"/>
        <v>Fri</v>
      </c>
      <c r="G3259" s="29" t="str">
        <f t="shared" si="205"/>
        <v>Nov</v>
      </c>
      <c r="H3259" s="34">
        <f t="shared" si="202"/>
        <v>2019</v>
      </c>
      <c r="I3259" s="29">
        <v>43804</v>
      </c>
      <c r="J3259" s="13" t="s">
        <v>50</v>
      </c>
      <c r="K3259" s="13" t="s">
        <v>1662</v>
      </c>
      <c r="L3259" s="13" t="s">
        <v>24</v>
      </c>
      <c r="M3259" s="13" t="s">
        <v>531</v>
      </c>
      <c r="N3259" s="13" t="s">
        <v>187</v>
      </c>
      <c r="O3259" s="13" t="s">
        <v>27</v>
      </c>
      <c r="P3259" s="13" t="s">
        <v>28</v>
      </c>
      <c r="Q3259" s="13" t="s">
        <v>4371</v>
      </c>
      <c r="R3259" s="13" t="s">
        <v>57</v>
      </c>
      <c r="S3259" s="13" t="s">
        <v>86</v>
      </c>
      <c r="T3259" s="13" t="s">
        <v>4372</v>
      </c>
      <c r="U3259" s="33">
        <v>239.28000000000003</v>
      </c>
      <c r="V3259" s="15">
        <v>2</v>
      </c>
      <c r="W3259" s="14">
        <v>0</v>
      </c>
      <c r="X3259" s="33">
        <v>11.5</v>
      </c>
      <c r="Y3259" s="33">
        <v>7.14</v>
      </c>
      <c r="Z3259" s="14">
        <f t="shared" si="203"/>
        <v>2.9839518555666997E-2</v>
      </c>
      <c r="AA3259" s="13" t="s">
        <v>88</v>
      </c>
      <c r="AB3259" s="33">
        <v>0</v>
      </c>
      <c r="AC3259" s="33">
        <v>220.64000000000004</v>
      </c>
    </row>
    <row r="3260" spans="2:29" x14ac:dyDescent="0.3">
      <c r="B3260" s="19"/>
      <c r="D3260" s="13" t="s">
        <v>9363</v>
      </c>
      <c r="E3260" s="29">
        <v>43798</v>
      </c>
      <c r="F3260" s="29" t="str">
        <f t="shared" si="204"/>
        <v>Fri</v>
      </c>
      <c r="G3260" s="29" t="str">
        <f t="shared" si="205"/>
        <v>Nov</v>
      </c>
      <c r="H3260" s="34">
        <f t="shared" si="202"/>
        <v>2019</v>
      </c>
      <c r="I3260" s="29">
        <v>43804</v>
      </c>
      <c r="J3260" s="13" t="s">
        <v>50</v>
      </c>
      <c r="K3260" s="13" t="s">
        <v>1662</v>
      </c>
      <c r="L3260" s="13" t="s">
        <v>24</v>
      </c>
      <c r="M3260" s="13" t="s">
        <v>531</v>
      </c>
      <c r="N3260" s="13" t="s">
        <v>187</v>
      </c>
      <c r="O3260" s="13" t="s">
        <v>27</v>
      </c>
      <c r="P3260" s="13" t="s">
        <v>28</v>
      </c>
      <c r="Q3260" s="13" t="s">
        <v>5256</v>
      </c>
      <c r="R3260" s="13" t="s">
        <v>30</v>
      </c>
      <c r="S3260" s="13" t="s">
        <v>2177</v>
      </c>
      <c r="T3260" s="13" t="s">
        <v>5257</v>
      </c>
      <c r="U3260" s="33">
        <v>41.550000000000004</v>
      </c>
      <c r="V3260" s="15">
        <v>5</v>
      </c>
      <c r="W3260" s="14">
        <v>0</v>
      </c>
      <c r="X3260" s="33">
        <v>5.1100000000000003</v>
      </c>
      <c r="Y3260" s="33">
        <v>2.8500000000000005</v>
      </c>
      <c r="Z3260" s="14">
        <f t="shared" si="203"/>
        <v>6.8592057761732855E-2</v>
      </c>
      <c r="AA3260" s="13" t="s">
        <v>88</v>
      </c>
      <c r="AB3260" s="33">
        <v>0</v>
      </c>
      <c r="AC3260" s="33">
        <v>33.590000000000003</v>
      </c>
    </row>
    <row r="3261" spans="2:29" x14ac:dyDescent="0.3">
      <c r="B3261" s="19"/>
      <c r="D3261" s="13" t="s">
        <v>9364</v>
      </c>
      <c r="E3261" s="29">
        <v>43798</v>
      </c>
      <c r="F3261" s="29" t="str">
        <f t="shared" si="204"/>
        <v>Fri</v>
      </c>
      <c r="G3261" s="29" t="str">
        <f t="shared" si="205"/>
        <v>Nov</v>
      </c>
      <c r="H3261" s="34">
        <f t="shared" si="202"/>
        <v>2019</v>
      </c>
      <c r="I3261" s="29">
        <v>43804</v>
      </c>
      <c r="J3261" s="13" t="s">
        <v>50</v>
      </c>
      <c r="K3261" s="13" t="s">
        <v>1662</v>
      </c>
      <c r="L3261" s="13" t="s">
        <v>24</v>
      </c>
      <c r="M3261" s="13" t="s">
        <v>531</v>
      </c>
      <c r="N3261" s="13" t="s">
        <v>187</v>
      </c>
      <c r="O3261" s="13" t="s">
        <v>27</v>
      </c>
      <c r="P3261" s="13" t="s">
        <v>28</v>
      </c>
      <c r="Q3261" s="13" t="s">
        <v>4941</v>
      </c>
      <c r="R3261" s="13" t="s">
        <v>30</v>
      </c>
      <c r="S3261" s="13" t="s">
        <v>1607</v>
      </c>
      <c r="T3261" s="13" t="s">
        <v>4942</v>
      </c>
      <c r="U3261" s="33">
        <v>10.74</v>
      </c>
      <c r="V3261" s="15">
        <v>1</v>
      </c>
      <c r="W3261" s="14">
        <v>0</v>
      </c>
      <c r="X3261" s="33">
        <v>1.9100000000000001</v>
      </c>
      <c r="Y3261" s="33">
        <v>0.21000000000000002</v>
      </c>
      <c r="Z3261" s="14">
        <f t="shared" si="203"/>
        <v>1.9553072625698324E-2</v>
      </c>
      <c r="AA3261" s="13" t="s">
        <v>88</v>
      </c>
      <c r="AB3261" s="33">
        <v>0</v>
      </c>
      <c r="AC3261" s="33">
        <v>8.6199999999999992</v>
      </c>
    </row>
    <row r="3262" spans="2:29" x14ac:dyDescent="0.3">
      <c r="B3262" s="19"/>
      <c r="D3262" s="13" t="s">
        <v>9365</v>
      </c>
      <c r="E3262" s="29">
        <v>44148</v>
      </c>
      <c r="F3262" s="29" t="str">
        <f t="shared" si="204"/>
        <v>Fri</v>
      </c>
      <c r="G3262" s="29" t="str">
        <f t="shared" si="205"/>
        <v>Nov</v>
      </c>
      <c r="H3262" s="34">
        <f t="shared" si="202"/>
        <v>2020</v>
      </c>
      <c r="I3262" s="29">
        <v>44151</v>
      </c>
      <c r="J3262" s="13" t="s">
        <v>34</v>
      </c>
      <c r="K3262" s="13" t="s">
        <v>1834</v>
      </c>
      <c r="L3262" s="13" t="s">
        <v>24</v>
      </c>
      <c r="M3262" s="13" t="s">
        <v>1630</v>
      </c>
      <c r="N3262" s="13" t="s">
        <v>234</v>
      </c>
      <c r="O3262" s="13" t="s">
        <v>54</v>
      </c>
      <c r="P3262" s="13" t="s">
        <v>55</v>
      </c>
      <c r="Q3262" s="13" t="s">
        <v>691</v>
      </c>
      <c r="R3262" s="13" t="s">
        <v>57</v>
      </c>
      <c r="S3262" s="13" t="s">
        <v>86</v>
      </c>
      <c r="T3262" s="13" t="s">
        <v>692</v>
      </c>
      <c r="U3262" s="33">
        <v>712.34280000000001</v>
      </c>
      <c r="V3262" s="15">
        <v>4</v>
      </c>
      <c r="W3262" s="14">
        <v>7.0000000000000007E-2</v>
      </c>
      <c r="X3262" s="33">
        <v>68.569999999999993</v>
      </c>
      <c r="Y3262" s="33">
        <v>91.822799999999987</v>
      </c>
      <c r="Z3262" s="14">
        <f t="shared" si="203"/>
        <v>0.12890254523524347</v>
      </c>
      <c r="AA3262" s="13" t="s">
        <v>60</v>
      </c>
      <c r="AB3262" s="33">
        <v>49.863996000000007</v>
      </c>
      <c r="AC3262" s="33">
        <v>502.08600399999995</v>
      </c>
    </row>
    <row r="3263" spans="2:29" x14ac:dyDescent="0.3">
      <c r="B3263" s="19"/>
      <c r="D3263" s="13" t="s">
        <v>9366</v>
      </c>
      <c r="E3263" s="29">
        <v>43238</v>
      </c>
      <c r="F3263" s="29" t="str">
        <f t="shared" si="204"/>
        <v>Fri</v>
      </c>
      <c r="G3263" s="29" t="str">
        <f t="shared" si="205"/>
        <v>May</v>
      </c>
      <c r="H3263" s="34">
        <f t="shared" si="202"/>
        <v>2018</v>
      </c>
      <c r="I3263" s="29">
        <v>43241</v>
      </c>
      <c r="J3263" s="13" t="s">
        <v>34</v>
      </c>
      <c r="K3263" s="13" t="s">
        <v>5467</v>
      </c>
      <c r="L3263" s="13" t="s">
        <v>36</v>
      </c>
      <c r="M3263" s="13" t="s">
        <v>37</v>
      </c>
      <c r="N3263" s="13" t="s">
        <v>71</v>
      </c>
      <c r="O3263" s="13" t="s">
        <v>27</v>
      </c>
      <c r="P3263" s="13" t="s">
        <v>28</v>
      </c>
      <c r="Q3263" s="13" t="s">
        <v>5468</v>
      </c>
      <c r="R3263" s="13" t="s">
        <v>30</v>
      </c>
      <c r="S3263" s="13" t="s">
        <v>1228</v>
      </c>
      <c r="T3263" s="13" t="s">
        <v>5469</v>
      </c>
      <c r="U3263" s="33">
        <v>74.52000000000001</v>
      </c>
      <c r="V3263" s="15">
        <v>3</v>
      </c>
      <c r="W3263" s="14">
        <v>0</v>
      </c>
      <c r="X3263" s="33">
        <v>4.1100000000000003</v>
      </c>
      <c r="Y3263" s="33">
        <v>10.35</v>
      </c>
      <c r="Z3263" s="14">
        <f t="shared" si="203"/>
        <v>0.13888888888888887</v>
      </c>
      <c r="AA3263" s="13" t="s">
        <v>88</v>
      </c>
      <c r="AB3263" s="33">
        <v>0</v>
      </c>
      <c r="AC3263" s="33">
        <v>60.060000000000009</v>
      </c>
    </row>
    <row r="3264" spans="2:29" x14ac:dyDescent="0.3">
      <c r="B3264" s="19"/>
      <c r="D3264" s="13" t="s">
        <v>9367</v>
      </c>
      <c r="E3264" s="29">
        <v>44097</v>
      </c>
      <c r="F3264" s="29" t="str">
        <f t="shared" si="204"/>
        <v>Wed</v>
      </c>
      <c r="G3264" s="29" t="str">
        <f t="shared" si="205"/>
        <v>Sep</v>
      </c>
      <c r="H3264" s="34">
        <f t="shared" si="202"/>
        <v>2020</v>
      </c>
      <c r="I3264" s="29">
        <v>44099</v>
      </c>
      <c r="J3264" s="13" t="s">
        <v>34</v>
      </c>
      <c r="K3264" s="13" t="s">
        <v>2863</v>
      </c>
      <c r="L3264" s="13" t="s">
        <v>36</v>
      </c>
      <c r="M3264" s="13" t="s">
        <v>596</v>
      </c>
      <c r="N3264" s="13" t="s">
        <v>168</v>
      </c>
      <c r="O3264" s="13" t="s">
        <v>54</v>
      </c>
      <c r="P3264" s="13" t="s">
        <v>55</v>
      </c>
      <c r="Q3264" s="13" t="s">
        <v>801</v>
      </c>
      <c r="R3264" s="13" t="s">
        <v>40</v>
      </c>
      <c r="S3264" s="13" t="s">
        <v>67</v>
      </c>
      <c r="T3264" s="13" t="s">
        <v>802</v>
      </c>
      <c r="U3264" s="33">
        <v>364.93200000000002</v>
      </c>
      <c r="V3264" s="15">
        <v>2</v>
      </c>
      <c r="W3264" s="14">
        <v>7.0000000000000007E-2</v>
      </c>
      <c r="X3264" s="33">
        <v>32.21</v>
      </c>
      <c r="Y3264" s="33">
        <v>51.012</v>
      </c>
      <c r="Z3264" s="14">
        <f t="shared" si="203"/>
        <v>0.13978494623655913</v>
      </c>
      <c r="AA3264" s="13" t="s">
        <v>33</v>
      </c>
      <c r="AB3264" s="33">
        <v>25.545240000000003</v>
      </c>
      <c r="AC3264" s="33">
        <v>256.16476000000006</v>
      </c>
    </row>
    <row r="3265" spans="2:29" x14ac:dyDescent="0.3">
      <c r="B3265" s="19"/>
      <c r="D3265" s="13" t="s">
        <v>9368</v>
      </c>
      <c r="E3265" s="29">
        <v>44097</v>
      </c>
      <c r="F3265" s="29" t="str">
        <f t="shared" si="204"/>
        <v>Wed</v>
      </c>
      <c r="G3265" s="29" t="str">
        <f t="shared" si="205"/>
        <v>Sep</v>
      </c>
      <c r="H3265" s="34">
        <f t="shared" si="202"/>
        <v>2020</v>
      </c>
      <c r="I3265" s="29">
        <v>44099</v>
      </c>
      <c r="J3265" s="13" t="s">
        <v>34</v>
      </c>
      <c r="K3265" s="13" t="s">
        <v>2863</v>
      </c>
      <c r="L3265" s="13" t="s">
        <v>36</v>
      </c>
      <c r="M3265" s="13" t="s">
        <v>596</v>
      </c>
      <c r="N3265" s="13" t="s">
        <v>168</v>
      </c>
      <c r="O3265" s="13" t="s">
        <v>54</v>
      </c>
      <c r="P3265" s="13" t="s">
        <v>55</v>
      </c>
      <c r="Q3265" s="13" t="s">
        <v>5550</v>
      </c>
      <c r="R3265" s="13" t="s">
        <v>30</v>
      </c>
      <c r="S3265" s="13" t="s">
        <v>2751</v>
      </c>
      <c r="T3265" s="13" t="s">
        <v>5551</v>
      </c>
      <c r="U3265" s="33">
        <v>8.9039999999999981</v>
      </c>
      <c r="V3265" s="15">
        <v>2</v>
      </c>
      <c r="W3265" s="14">
        <v>0.47000000000000003</v>
      </c>
      <c r="X3265" s="33">
        <v>2.62</v>
      </c>
      <c r="Y3265" s="33">
        <v>-4.2359999999999989</v>
      </c>
      <c r="Z3265" s="14">
        <f t="shared" si="203"/>
        <v>-0.47574123989218325</v>
      </c>
      <c r="AA3265" s="13" t="s">
        <v>33</v>
      </c>
      <c r="AB3265" s="33">
        <v>4.1848799999999997</v>
      </c>
      <c r="AC3265" s="33">
        <v>6.3351199999999972</v>
      </c>
    </row>
    <row r="3266" spans="2:29" x14ac:dyDescent="0.3">
      <c r="B3266" s="19"/>
      <c r="D3266" s="13" t="s">
        <v>9369</v>
      </c>
      <c r="E3266" s="29">
        <v>42853</v>
      </c>
      <c r="F3266" s="29" t="str">
        <f t="shared" si="204"/>
        <v>Fri</v>
      </c>
      <c r="G3266" s="29" t="str">
        <f t="shared" si="205"/>
        <v>Apr</v>
      </c>
      <c r="H3266" s="34">
        <f t="shared" si="202"/>
        <v>2017</v>
      </c>
      <c r="I3266" s="29">
        <v>42858</v>
      </c>
      <c r="J3266" s="13" t="s">
        <v>50</v>
      </c>
      <c r="K3266" s="13" t="s">
        <v>372</v>
      </c>
      <c r="L3266" s="13" t="s">
        <v>24</v>
      </c>
      <c r="M3266" s="13" t="s">
        <v>2266</v>
      </c>
      <c r="N3266" s="13" t="s">
        <v>210</v>
      </c>
      <c r="O3266" s="13" t="s">
        <v>27</v>
      </c>
      <c r="P3266" s="13" t="s">
        <v>28</v>
      </c>
      <c r="Q3266" s="13" t="s">
        <v>3278</v>
      </c>
      <c r="R3266" s="13" t="s">
        <v>30</v>
      </c>
      <c r="S3266" s="13" t="s">
        <v>31</v>
      </c>
      <c r="T3266" s="13" t="s">
        <v>3279</v>
      </c>
      <c r="U3266" s="33">
        <v>298.62</v>
      </c>
      <c r="V3266" s="15">
        <v>7</v>
      </c>
      <c r="W3266" s="14">
        <v>0</v>
      </c>
      <c r="X3266" s="33">
        <v>16.11</v>
      </c>
      <c r="Y3266" s="33">
        <v>44.73</v>
      </c>
      <c r="Z3266" s="14">
        <f t="shared" si="203"/>
        <v>0.14978902953586495</v>
      </c>
      <c r="AA3266" s="13" t="s">
        <v>88</v>
      </c>
      <c r="AB3266" s="33">
        <v>0</v>
      </c>
      <c r="AC3266" s="33">
        <v>237.78</v>
      </c>
    </row>
    <row r="3267" spans="2:29" x14ac:dyDescent="0.3">
      <c r="B3267" s="19"/>
      <c r="D3267" s="13" t="s">
        <v>9370</v>
      </c>
      <c r="E3267" s="29">
        <v>43085</v>
      </c>
      <c r="F3267" s="29" t="str">
        <f t="shared" si="204"/>
        <v>Sat</v>
      </c>
      <c r="G3267" s="29" t="str">
        <f t="shared" si="205"/>
        <v>Dec</v>
      </c>
      <c r="H3267" s="34">
        <f t="shared" si="202"/>
        <v>2017</v>
      </c>
      <c r="I3267" s="29">
        <v>43087</v>
      </c>
      <c r="J3267" s="13" t="s">
        <v>22</v>
      </c>
      <c r="K3267" s="13" t="s">
        <v>372</v>
      </c>
      <c r="L3267" s="13" t="s">
        <v>24</v>
      </c>
      <c r="M3267" s="13" t="s">
        <v>360</v>
      </c>
      <c r="N3267" s="13" t="s">
        <v>146</v>
      </c>
      <c r="O3267" s="13" t="s">
        <v>27</v>
      </c>
      <c r="P3267" s="13" t="s">
        <v>28</v>
      </c>
      <c r="Q3267" s="13" t="s">
        <v>1994</v>
      </c>
      <c r="R3267" s="13" t="s">
        <v>30</v>
      </c>
      <c r="S3267" s="13" t="s">
        <v>1789</v>
      </c>
      <c r="T3267" s="13" t="s">
        <v>1995</v>
      </c>
      <c r="U3267" s="33">
        <v>362.88</v>
      </c>
      <c r="V3267" s="15">
        <v>7</v>
      </c>
      <c r="W3267" s="14">
        <v>0</v>
      </c>
      <c r="X3267" s="33">
        <v>60.82</v>
      </c>
      <c r="Y3267" s="33">
        <v>166.74</v>
      </c>
      <c r="Z3267" s="14">
        <f t="shared" si="203"/>
        <v>0.45949074074074076</v>
      </c>
      <c r="AA3267" s="13" t="s">
        <v>60</v>
      </c>
      <c r="AB3267" s="33">
        <v>0</v>
      </c>
      <c r="AC3267" s="33">
        <v>135.32</v>
      </c>
    </row>
    <row r="3268" spans="2:29" x14ac:dyDescent="0.3">
      <c r="B3268" s="19"/>
      <c r="D3268" s="13" t="s">
        <v>9371</v>
      </c>
      <c r="E3268" s="29">
        <v>43085</v>
      </c>
      <c r="F3268" s="29" t="str">
        <f t="shared" si="204"/>
        <v>Sat</v>
      </c>
      <c r="G3268" s="29" t="str">
        <f t="shared" si="205"/>
        <v>Dec</v>
      </c>
      <c r="H3268" s="34">
        <f t="shared" si="202"/>
        <v>2017</v>
      </c>
      <c r="I3268" s="29">
        <v>43087</v>
      </c>
      <c r="J3268" s="13" t="s">
        <v>22</v>
      </c>
      <c r="K3268" s="13" t="s">
        <v>372</v>
      </c>
      <c r="L3268" s="13" t="s">
        <v>24</v>
      </c>
      <c r="M3268" s="13" t="s">
        <v>360</v>
      </c>
      <c r="N3268" s="13" t="s">
        <v>146</v>
      </c>
      <c r="O3268" s="13" t="s">
        <v>27</v>
      </c>
      <c r="P3268" s="13" t="s">
        <v>28</v>
      </c>
      <c r="Q3268" s="13" t="s">
        <v>3367</v>
      </c>
      <c r="R3268" s="13" t="s">
        <v>57</v>
      </c>
      <c r="S3268" s="13" t="s">
        <v>121</v>
      </c>
      <c r="T3268" s="13" t="s">
        <v>3368</v>
      </c>
      <c r="U3268" s="33">
        <v>167.16</v>
      </c>
      <c r="V3268" s="15">
        <v>4</v>
      </c>
      <c r="W3268" s="14">
        <v>0</v>
      </c>
      <c r="X3268" s="33">
        <v>16.010000000000002</v>
      </c>
      <c r="Y3268" s="33">
        <v>73.44</v>
      </c>
      <c r="Z3268" s="14">
        <f t="shared" si="203"/>
        <v>0.43933955491744436</v>
      </c>
      <c r="AA3268" s="13" t="s">
        <v>60</v>
      </c>
      <c r="AB3268" s="33">
        <v>0</v>
      </c>
      <c r="AC3268" s="33">
        <v>77.710000000000008</v>
      </c>
    </row>
    <row r="3269" spans="2:29" x14ac:dyDescent="0.3">
      <c r="B3269" s="19"/>
      <c r="D3269" s="13" t="s">
        <v>9372</v>
      </c>
      <c r="E3269" s="29">
        <v>43672</v>
      </c>
      <c r="F3269" s="29" t="str">
        <f t="shared" si="204"/>
        <v>Fri</v>
      </c>
      <c r="G3269" s="29" t="str">
        <f t="shared" si="205"/>
        <v>Jul</v>
      </c>
      <c r="H3269" s="34">
        <f t="shared" si="202"/>
        <v>2019</v>
      </c>
      <c r="I3269" s="29">
        <v>43675</v>
      </c>
      <c r="J3269" s="13" t="s">
        <v>34</v>
      </c>
      <c r="K3269" s="13" t="s">
        <v>372</v>
      </c>
      <c r="L3269" s="13" t="s">
        <v>24</v>
      </c>
      <c r="M3269" s="13" t="s">
        <v>373</v>
      </c>
      <c r="N3269" s="13" t="s">
        <v>146</v>
      </c>
      <c r="O3269" s="13" t="s">
        <v>27</v>
      </c>
      <c r="P3269" s="13" t="s">
        <v>28</v>
      </c>
      <c r="Q3269" s="13" t="s">
        <v>374</v>
      </c>
      <c r="R3269" s="13" t="s">
        <v>40</v>
      </c>
      <c r="S3269" s="13" t="s">
        <v>67</v>
      </c>
      <c r="T3269" s="13" t="s">
        <v>375</v>
      </c>
      <c r="U3269" s="33">
        <v>1236.33</v>
      </c>
      <c r="V3269" s="15">
        <v>3</v>
      </c>
      <c r="W3269" s="14">
        <v>0</v>
      </c>
      <c r="X3269" s="33">
        <v>286.57</v>
      </c>
      <c r="Y3269" s="33">
        <v>519.21</v>
      </c>
      <c r="Z3269" s="14">
        <f t="shared" si="203"/>
        <v>0.41996069010701031</v>
      </c>
      <c r="AA3269" s="13" t="s">
        <v>88</v>
      </c>
      <c r="AB3269" s="33">
        <v>0</v>
      </c>
      <c r="AC3269" s="33">
        <v>430.54999999999995</v>
      </c>
    </row>
    <row r="3270" spans="2:29" x14ac:dyDescent="0.3">
      <c r="B3270" s="19"/>
      <c r="D3270" s="13" t="s">
        <v>9373</v>
      </c>
      <c r="E3270" s="29">
        <v>43672</v>
      </c>
      <c r="F3270" s="29" t="str">
        <f t="shared" si="204"/>
        <v>Fri</v>
      </c>
      <c r="G3270" s="29" t="str">
        <f t="shared" si="205"/>
        <v>Jul</v>
      </c>
      <c r="H3270" s="34">
        <f t="shared" si="202"/>
        <v>2019</v>
      </c>
      <c r="I3270" s="29">
        <v>43675</v>
      </c>
      <c r="J3270" s="13" t="s">
        <v>34</v>
      </c>
      <c r="K3270" s="13" t="s">
        <v>372</v>
      </c>
      <c r="L3270" s="13" t="s">
        <v>24</v>
      </c>
      <c r="M3270" s="13" t="s">
        <v>373</v>
      </c>
      <c r="N3270" s="13" t="s">
        <v>146</v>
      </c>
      <c r="O3270" s="13" t="s">
        <v>27</v>
      </c>
      <c r="P3270" s="13" t="s">
        <v>28</v>
      </c>
      <c r="Q3270" s="13" t="s">
        <v>4799</v>
      </c>
      <c r="R3270" s="13" t="s">
        <v>30</v>
      </c>
      <c r="S3270" s="13" t="s">
        <v>1228</v>
      </c>
      <c r="T3270" s="13" t="s">
        <v>4800</v>
      </c>
      <c r="U3270" s="33">
        <v>112.80000000000001</v>
      </c>
      <c r="V3270" s="15">
        <v>5</v>
      </c>
      <c r="W3270" s="14">
        <v>0</v>
      </c>
      <c r="X3270" s="33">
        <v>8.1199999999999992</v>
      </c>
      <c r="Y3270" s="33">
        <v>38.25</v>
      </c>
      <c r="Z3270" s="14">
        <f t="shared" si="203"/>
        <v>0.33909574468085102</v>
      </c>
      <c r="AA3270" s="13" t="s">
        <v>88</v>
      </c>
      <c r="AB3270" s="33">
        <v>0</v>
      </c>
      <c r="AC3270" s="33">
        <v>66.430000000000007</v>
      </c>
    </row>
    <row r="3271" spans="2:29" x14ac:dyDescent="0.3">
      <c r="B3271" s="19"/>
      <c r="D3271" s="13" t="s">
        <v>9374</v>
      </c>
      <c r="E3271" s="29">
        <v>44096</v>
      </c>
      <c r="F3271" s="29" t="str">
        <f t="shared" si="204"/>
        <v>Tue</v>
      </c>
      <c r="G3271" s="29" t="str">
        <f t="shared" si="205"/>
        <v>Sep</v>
      </c>
      <c r="H3271" s="34">
        <f t="shared" si="202"/>
        <v>2020</v>
      </c>
      <c r="I3271" s="29">
        <v>44102</v>
      </c>
      <c r="J3271" s="13" t="s">
        <v>50</v>
      </c>
      <c r="K3271" s="13" t="s">
        <v>2464</v>
      </c>
      <c r="L3271" s="13" t="s">
        <v>24</v>
      </c>
      <c r="M3271" s="13" t="s">
        <v>2417</v>
      </c>
      <c r="N3271" s="13" t="s">
        <v>731</v>
      </c>
      <c r="O3271" s="13" t="s">
        <v>114</v>
      </c>
      <c r="P3271" s="13" t="s">
        <v>55</v>
      </c>
      <c r="Q3271" s="13" t="s">
        <v>2465</v>
      </c>
      <c r="R3271" s="13" t="s">
        <v>40</v>
      </c>
      <c r="S3271" s="13" t="s">
        <v>67</v>
      </c>
      <c r="T3271" s="13" t="s">
        <v>2466</v>
      </c>
      <c r="U3271" s="33">
        <v>845.46</v>
      </c>
      <c r="V3271" s="15">
        <v>6</v>
      </c>
      <c r="W3271" s="14">
        <v>0</v>
      </c>
      <c r="X3271" s="33">
        <v>43.17</v>
      </c>
      <c r="Y3271" s="33">
        <v>295.74</v>
      </c>
      <c r="Z3271" s="14">
        <f t="shared" si="203"/>
        <v>0.34979774324036617</v>
      </c>
      <c r="AA3271" s="13" t="s">
        <v>88</v>
      </c>
      <c r="AB3271" s="33">
        <v>0</v>
      </c>
      <c r="AC3271" s="33">
        <v>506.55000000000007</v>
      </c>
    </row>
    <row r="3272" spans="2:29" x14ac:dyDescent="0.3">
      <c r="B3272" s="19"/>
      <c r="D3272" s="13" t="s">
        <v>9375</v>
      </c>
      <c r="E3272" s="29">
        <v>44096</v>
      </c>
      <c r="F3272" s="29" t="str">
        <f t="shared" si="204"/>
        <v>Tue</v>
      </c>
      <c r="G3272" s="29" t="str">
        <f t="shared" si="205"/>
        <v>Sep</v>
      </c>
      <c r="H3272" s="34">
        <f t="shared" si="202"/>
        <v>2020</v>
      </c>
      <c r="I3272" s="29">
        <v>44102</v>
      </c>
      <c r="J3272" s="13" t="s">
        <v>50</v>
      </c>
      <c r="K3272" s="13" t="s">
        <v>2464</v>
      </c>
      <c r="L3272" s="13" t="s">
        <v>24</v>
      </c>
      <c r="M3272" s="13" t="s">
        <v>2417</v>
      </c>
      <c r="N3272" s="13" t="s">
        <v>731</v>
      </c>
      <c r="O3272" s="13" t="s">
        <v>114</v>
      </c>
      <c r="P3272" s="13" t="s">
        <v>55</v>
      </c>
      <c r="Q3272" s="13" t="s">
        <v>4882</v>
      </c>
      <c r="R3272" s="13" t="s">
        <v>30</v>
      </c>
      <c r="S3272" s="13" t="s">
        <v>1228</v>
      </c>
      <c r="T3272" s="13" t="s">
        <v>4883</v>
      </c>
      <c r="U3272" s="33">
        <v>66.87</v>
      </c>
      <c r="V3272" s="15">
        <v>3</v>
      </c>
      <c r="W3272" s="14">
        <v>0</v>
      </c>
      <c r="X3272" s="33">
        <v>3.54</v>
      </c>
      <c r="Y3272" s="33">
        <v>28.71</v>
      </c>
      <c r="Z3272" s="14">
        <f t="shared" si="203"/>
        <v>0.42934051144010765</v>
      </c>
      <c r="AA3272" s="13" t="s">
        <v>88</v>
      </c>
      <c r="AB3272" s="33">
        <v>0</v>
      </c>
      <c r="AC3272" s="33">
        <v>34.620000000000005</v>
      </c>
    </row>
    <row r="3273" spans="2:29" x14ac:dyDescent="0.3">
      <c r="B3273" s="19"/>
      <c r="D3273" s="13" t="s">
        <v>9376</v>
      </c>
      <c r="E3273" s="29">
        <v>44096</v>
      </c>
      <c r="F3273" s="29" t="str">
        <f t="shared" si="204"/>
        <v>Tue</v>
      </c>
      <c r="G3273" s="29" t="str">
        <f t="shared" si="205"/>
        <v>Sep</v>
      </c>
      <c r="H3273" s="34">
        <f t="shared" ref="H3273:H3336" si="206">YEAR(E3273)</f>
        <v>2020</v>
      </c>
      <c r="I3273" s="29">
        <v>44102</v>
      </c>
      <c r="J3273" s="13" t="s">
        <v>50</v>
      </c>
      <c r="K3273" s="13" t="s">
        <v>2464</v>
      </c>
      <c r="L3273" s="13" t="s">
        <v>24</v>
      </c>
      <c r="M3273" s="13" t="s">
        <v>2417</v>
      </c>
      <c r="N3273" s="13" t="s">
        <v>731</v>
      </c>
      <c r="O3273" s="13" t="s">
        <v>114</v>
      </c>
      <c r="P3273" s="13" t="s">
        <v>55</v>
      </c>
      <c r="Q3273" s="13" t="s">
        <v>5516</v>
      </c>
      <c r="R3273" s="13" t="s">
        <v>30</v>
      </c>
      <c r="S3273" s="13" t="s">
        <v>2177</v>
      </c>
      <c r="T3273" s="13" t="s">
        <v>5517</v>
      </c>
      <c r="U3273" s="33">
        <v>20.46</v>
      </c>
      <c r="V3273" s="15">
        <v>2</v>
      </c>
      <c r="W3273" s="14">
        <v>0</v>
      </c>
      <c r="X3273" s="33">
        <v>2.0499999999999998</v>
      </c>
      <c r="Y3273" s="33">
        <v>1.02</v>
      </c>
      <c r="Z3273" s="14">
        <f t="shared" ref="Z3273:Z3336" si="207">Y3273/U3273</f>
        <v>4.9853372434017593E-2</v>
      </c>
      <c r="AA3273" s="13" t="s">
        <v>88</v>
      </c>
      <c r="AB3273" s="33">
        <v>0</v>
      </c>
      <c r="AC3273" s="33">
        <v>17.39</v>
      </c>
    </row>
    <row r="3274" spans="2:29" x14ac:dyDescent="0.3">
      <c r="B3274" s="19"/>
      <c r="D3274" s="13" t="s">
        <v>9377</v>
      </c>
      <c r="E3274" s="29">
        <v>43663</v>
      </c>
      <c r="F3274" s="29" t="str">
        <f t="shared" si="204"/>
        <v>Wed</v>
      </c>
      <c r="G3274" s="29" t="str">
        <f t="shared" si="205"/>
        <v>Jul</v>
      </c>
      <c r="H3274" s="34">
        <f t="shared" si="206"/>
        <v>2019</v>
      </c>
      <c r="I3274" s="29">
        <v>43668</v>
      </c>
      <c r="J3274" s="13" t="s">
        <v>50</v>
      </c>
      <c r="K3274" s="13" t="s">
        <v>5016</v>
      </c>
      <c r="L3274" s="13" t="s">
        <v>36</v>
      </c>
      <c r="M3274" s="13" t="s">
        <v>585</v>
      </c>
      <c r="N3274" s="13" t="s">
        <v>586</v>
      </c>
      <c r="O3274" s="13" t="s">
        <v>54</v>
      </c>
      <c r="P3274" s="13" t="s">
        <v>55</v>
      </c>
      <c r="Q3274" s="13" t="s">
        <v>301</v>
      </c>
      <c r="R3274" s="13" t="s">
        <v>57</v>
      </c>
      <c r="S3274" s="13" t="s">
        <v>58</v>
      </c>
      <c r="T3274" s="13" t="s">
        <v>302</v>
      </c>
      <c r="U3274" s="33">
        <v>121.16340000000001</v>
      </c>
      <c r="V3274" s="15">
        <v>1</v>
      </c>
      <c r="W3274" s="14">
        <v>0.17</v>
      </c>
      <c r="X3274" s="33">
        <v>6.7</v>
      </c>
      <c r="Y3274" s="33">
        <v>29.183399999999995</v>
      </c>
      <c r="Z3274" s="14">
        <f t="shared" si="207"/>
        <v>0.24085986362218287</v>
      </c>
      <c r="AA3274" s="13" t="s">
        <v>88</v>
      </c>
      <c r="AB3274" s="33">
        <v>20.597778000000002</v>
      </c>
      <c r="AC3274" s="33">
        <v>64.68222200000001</v>
      </c>
    </row>
    <row r="3275" spans="2:29" x14ac:dyDescent="0.3">
      <c r="B3275" s="19"/>
      <c r="D3275" s="13" t="s">
        <v>9378</v>
      </c>
      <c r="E3275" s="29">
        <v>43663</v>
      </c>
      <c r="F3275" s="29" t="str">
        <f t="shared" si="204"/>
        <v>Wed</v>
      </c>
      <c r="G3275" s="29" t="str">
        <f t="shared" si="205"/>
        <v>Jul</v>
      </c>
      <c r="H3275" s="34">
        <f t="shared" si="206"/>
        <v>2019</v>
      </c>
      <c r="I3275" s="29">
        <v>43668</v>
      </c>
      <c r="J3275" s="13" t="s">
        <v>50</v>
      </c>
      <c r="K3275" s="13" t="s">
        <v>5016</v>
      </c>
      <c r="L3275" s="13" t="s">
        <v>36</v>
      </c>
      <c r="M3275" s="13" t="s">
        <v>585</v>
      </c>
      <c r="N3275" s="13" t="s">
        <v>586</v>
      </c>
      <c r="O3275" s="13" t="s">
        <v>54</v>
      </c>
      <c r="P3275" s="13" t="s">
        <v>55</v>
      </c>
      <c r="Q3275" s="13" t="s">
        <v>4428</v>
      </c>
      <c r="R3275" s="13" t="s">
        <v>30</v>
      </c>
      <c r="S3275" s="13" t="s">
        <v>2751</v>
      </c>
      <c r="T3275" s="13" t="s">
        <v>4429</v>
      </c>
      <c r="U3275" s="33">
        <v>48.208800000000004</v>
      </c>
      <c r="V3275" s="15">
        <v>8</v>
      </c>
      <c r="W3275" s="14">
        <v>0.47000000000000003</v>
      </c>
      <c r="X3275" s="33">
        <v>5.0999999999999996</v>
      </c>
      <c r="Y3275" s="33">
        <v>2.6087999999999951</v>
      </c>
      <c r="Z3275" s="14">
        <f t="shared" si="207"/>
        <v>5.4114601483546465E-2</v>
      </c>
      <c r="AA3275" s="13" t="s">
        <v>88</v>
      </c>
      <c r="AB3275" s="33">
        <v>22.658136000000002</v>
      </c>
      <c r="AC3275" s="33">
        <v>17.841864000000008</v>
      </c>
    </row>
    <row r="3276" spans="2:29" x14ac:dyDescent="0.3">
      <c r="B3276" s="19"/>
      <c r="D3276" s="13" t="s">
        <v>9379</v>
      </c>
      <c r="E3276" s="29">
        <v>43907</v>
      </c>
      <c r="F3276" s="29" t="str">
        <f t="shared" si="204"/>
        <v>Tue</v>
      </c>
      <c r="G3276" s="29" t="str">
        <f t="shared" si="205"/>
        <v>Mar</v>
      </c>
      <c r="H3276" s="34">
        <f t="shared" si="206"/>
        <v>2020</v>
      </c>
      <c r="I3276" s="29">
        <v>43913</v>
      </c>
      <c r="J3276" s="13" t="s">
        <v>50</v>
      </c>
      <c r="K3276" s="13" t="s">
        <v>1208</v>
      </c>
      <c r="L3276" s="13" t="s">
        <v>36</v>
      </c>
      <c r="M3276" s="13" t="s">
        <v>1209</v>
      </c>
      <c r="N3276" s="13" t="s">
        <v>1210</v>
      </c>
      <c r="O3276" s="13" t="s">
        <v>201</v>
      </c>
      <c r="P3276" s="13" t="s">
        <v>28</v>
      </c>
      <c r="Q3276" s="13" t="s">
        <v>1211</v>
      </c>
      <c r="R3276" s="13" t="s">
        <v>40</v>
      </c>
      <c r="S3276" s="13" t="s">
        <v>67</v>
      </c>
      <c r="T3276" s="13" t="s">
        <v>1212</v>
      </c>
      <c r="U3276" s="33">
        <v>1481.7000000000003</v>
      </c>
      <c r="V3276" s="15">
        <v>10</v>
      </c>
      <c r="W3276" s="14">
        <v>0</v>
      </c>
      <c r="X3276" s="33">
        <v>108.02</v>
      </c>
      <c r="Y3276" s="33">
        <v>711</v>
      </c>
      <c r="Z3276" s="14">
        <f t="shared" si="207"/>
        <v>0.47985422150232832</v>
      </c>
      <c r="AA3276" s="13" t="s">
        <v>88</v>
      </c>
      <c r="AB3276" s="33">
        <v>0</v>
      </c>
      <c r="AC3276" s="33">
        <v>662.68000000000029</v>
      </c>
    </row>
    <row r="3277" spans="2:29" x14ac:dyDescent="0.3">
      <c r="B3277" s="19"/>
      <c r="D3277" s="13" t="s">
        <v>9380</v>
      </c>
      <c r="E3277" s="29">
        <v>43907</v>
      </c>
      <c r="F3277" s="29" t="str">
        <f t="shared" si="204"/>
        <v>Tue</v>
      </c>
      <c r="G3277" s="29" t="str">
        <f t="shared" si="205"/>
        <v>Mar</v>
      </c>
      <c r="H3277" s="34">
        <f t="shared" si="206"/>
        <v>2020</v>
      </c>
      <c r="I3277" s="29">
        <v>43913</v>
      </c>
      <c r="J3277" s="13" t="s">
        <v>50</v>
      </c>
      <c r="K3277" s="13" t="s">
        <v>1208</v>
      </c>
      <c r="L3277" s="13" t="s">
        <v>36</v>
      </c>
      <c r="M3277" s="13" t="s">
        <v>1209</v>
      </c>
      <c r="N3277" s="13" t="s">
        <v>1210</v>
      </c>
      <c r="O3277" s="13" t="s">
        <v>201</v>
      </c>
      <c r="P3277" s="13" t="s">
        <v>28</v>
      </c>
      <c r="Q3277" s="13" t="s">
        <v>2844</v>
      </c>
      <c r="R3277" s="13" t="s">
        <v>57</v>
      </c>
      <c r="S3277" s="13" t="s">
        <v>138</v>
      </c>
      <c r="T3277" s="13" t="s">
        <v>2845</v>
      </c>
      <c r="U3277" s="33">
        <v>442.32</v>
      </c>
      <c r="V3277" s="15">
        <v>4</v>
      </c>
      <c r="W3277" s="14">
        <v>0</v>
      </c>
      <c r="X3277" s="33">
        <v>32.630000000000003</v>
      </c>
      <c r="Y3277" s="33">
        <v>101.64000000000001</v>
      </c>
      <c r="Z3277" s="14">
        <f t="shared" si="207"/>
        <v>0.22978838849701577</v>
      </c>
      <c r="AA3277" s="13" t="s">
        <v>88</v>
      </c>
      <c r="AB3277" s="33">
        <v>0</v>
      </c>
      <c r="AC3277" s="33">
        <v>308.04999999999995</v>
      </c>
    </row>
    <row r="3278" spans="2:29" x14ac:dyDescent="0.3">
      <c r="B3278" s="19"/>
      <c r="D3278" s="13" t="s">
        <v>9381</v>
      </c>
      <c r="E3278" s="29">
        <v>43907</v>
      </c>
      <c r="F3278" s="29" t="str">
        <f t="shared" si="204"/>
        <v>Tue</v>
      </c>
      <c r="G3278" s="29" t="str">
        <f t="shared" si="205"/>
        <v>Mar</v>
      </c>
      <c r="H3278" s="34">
        <f t="shared" si="206"/>
        <v>2020</v>
      </c>
      <c r="I3278" s="29">
        <v>43913</v>
      </c>
      <c r="J3278" s="13" t="s">
        <v>50</v>
      </c>
      <c r="K3278" s="13" t="s">
        <v>1208</v>
      </c>
      <c r="L3278" s="13" t="s">
        <v>36</v>
      </c>
      <c r="M3278" s="13" t="s">
        <v>1209</v>
      </c>
      <c r="N3278" s="13" t="s">
        <v>1210</v>
      </c>
      <c r="O3278" s="13" t="s">
        <v>201</v>
      </c>
      <c r="P3278" s="13" t="s">
        <v>28</v>
      </c>
      <c r="Q3278" s="13" t="s">
        <v>4875</v>
      </c>
      <c r="R3278" s="13" t="s">
        <v>30</v>
      </c>
      <c r="S3278" s="13" t="s">
        <v>289</v>
      </c>
      <c r="T3278" s="13" t="s">
        <v>4876</v>
      </c>
      <c r="U3278" s="33">
        <v>71.819999999999993</v>
      </c>
      <c r="V3278" s="15">
        <v>7</v>
      </c>
      <c r="W3278" s="14">
        <v>0</v>
      </c>
      <c r="X3278" s="33">
        <v>3.58</v>
      </c>
      <c r="Y3278" s="33">
        <v>24.359999999999996</v>
      </c>
      <c r="Z3278" s="14">
        <f t="shared" si="207"/>
        <v>0.33918128654970758</v>
      </c>
      <c r="AA3278" s="13" t="s">
        <v>88</v>
      </c>
      <c r="AB3278" s="33">
        <v>0</v>
      </c>
      <c r="AC3278" s="33">
        <v>43.879999999999995</v>
      </c>
    </row>
    <row r="3279" spans="2:29" x14ac:dyDescent="0.3">
      <c r="B3279" s="19"/>
      <c r="D3279" s="13" t="s">
        <v>9382</v>
      </c>
      <c r="E3279" s="29">
        <v>42901</v>
      </c>
      <c r="F3279" s="29" t="str">
        <f t="shared" si="204"/>
        <v>Thu</v>
      </c>
      <c r="G3279" s="29" t="str">
        <f t="shared" si="205"/>
        <v>Jun</v>
      </c>
      <c r="H3279" s="34">
        <f t="shared" si="206"/>
        <v>2017</v>
      </c>
      <c r="I3279" s="29">
        <v>42903</v>
      </c>
      <c r="J3279" s="13" t="s">
        <v>34</v>
      </c>
      <c r="K3279" s="13" t="s">
        <v>250</v>
      </c>
      <c r="L3279" s="13" t="s">
        <v>24</v>
      </c>
      <c r="M3279" s="13" t="s">
        <v>251</v>
      </c>
      <c r="N3279" s="13" t="s">
        <v>252</v>
      </c>
      <c r="O3279" s="13" t="s">
        <v>27</v>
      </c>
      <c r="P3279" s="13" t="s">
        <v>28</v>
      </c>
      <c r="Q3279" s="13" t="s">
        <v>253</v>
      </c>
      <c r="R3279" s="13" t="s">
        <v>40</v>
      </c>
      <c r="S3279" s="13" t="s">
        <v>41</v>
      </c>
      <c r="T3279" s="13" t="s">
        <v>254</v>
      </c>
      <c r="U3279" s="33">
        <v>1296.2400000000002</v>
      </c>
      <c r="V3279" s="15">
        <v>8</v>
      </c>
      <c r="W3279" s="14">
        <v>0</v>
      </c>
      <c r="X3279" s="33">
        <v>358.85</v>
      </c>
      <c r="Y3279" s="33">
        <v>285.12</v>
      </c>
      <c r="Z3279" s="14">
        <f t="shared" si="207"/>
        <v>0.21995926680244396</v>
      </c>
      <c r="AA3279" s="13" t="s">
        <v>33</v>
      </c>
      <c r="AB3279" s="33">
        <v>0</v>
      </c>
      <c r="AC3279" s="33">
        <v>652.27000000000021</v>
      </c>
    </row>
    <row r="3280" spans="2:29" x14ac:dyDescent="0.3">
      <c r="B3280" s="19"/>
      <c r="D3280" s="13" t="s">
        <v>9383</v>
      </c>
      <c r="E3280" s="29">
        <v>42901</v>
      </c>
      <c r="F3280" s="29" t="str">
        <f t="shared" si="204"/>
        <v>Thu</v>
      </c>
      <c r="G3280" s="29" t="str">
        <f t="shared" si="205"/>
        <v>Jun</v>
      </c>
      <c r="H3280" s="34">
        <f t="shared" si="206"/>
        <v>2017</v>
      </c>
      <c r="I3280" s="29">
        <v>42903</v>
      </c>
      <c r="J3280" s="13" t="s">
        <v>34</v>
      </c>
      <c r="K3280" s="13" t="s">
        <v>250</v>
      </c>
      <c r="L3280" s="13" t="s">
        <v>24</v>
      </c>
      <c r="M3280" s="13" t="s">
        <v>251</v>
      </c>
      <c r="N3280" s="13" t="s">
        <v>252</v>
      </c>
      <c r="O3280" s="13" t="s">
        <v>27</v>
      </c>
      <c r="P3280" s="13" t="s">
        <v>28</v>
      </c>
      <c r="Q3280" s="13" t="s">
        <v>5131</v>
      </c>
      <c r="R3280" s="13" t="s">
        <v>30</v>
      </c>
      <c r="S3280" s="13" t="s">
        <v>1789</v>
      </c>
      <c r="T3280" s="13" t="s">
        <v>5132</v>
      </c>
      <c r="U3280" s="33">
        <v>26.400000000000002</v>
      </c>
      <c r="V3280" s="15">
        <v>2</v>
      </c>
      <c r="W3280" s="14">
        <v>0</v>
      </c>
      <c r="X3280" s="33">
        <v>5.95</v>
      </c>
      <c r="Y3280" s="33">
        <v>4.4399999999999995</v>
      </c>
      <c r="Z3280" s="14">
        <f t="shared" si="207"/>
        <v>0.16818181818181815</v>
      </c>
      <c r="AA3280" s="13" t="s">
        <v>33</v>
      </c>
      <c r="AB3280" s="33">
        <v>0</v>
      </c>
      <c r="AC3280" s="33">
        <v>16.010000000000005</v>
      </c>
    </row>
    <row r="3281" spans="2:29" x14ac:dyDescent="0.3">
      <c r="B3281" s="19"/>
      <c r="D3281" s="13" t="s">
        <v>9384</v>
      </c>
      <c r="E3281" s="29">
        <v>43980</v>
      </c>
      <c r="F3281" s="29" t="str">
        <f t="shared" si="204"/>
        <v>Fri</v>
      </c>
      <c r="G3281" s="29" t="str">
        <f t="shared" si="205"/>
        <v>May</v>
      </c>
      <c r="H3281" s="34">
        <f t="shared" si="206"/>
        <v>2020</v>
      </c>
      <c r="I3281" s="29">
        <v>43985</v>
      </c>
      <c r="J3281" s="13" t="s">
        <v>50</v>
      </c>
      <c r="K3281" s="13" t="s">
        <v>250</v>
      </c>
      <c r="L3281" s="13" t="s">
        <v>24</v>
      </c>
      <c r="M3281" s="13" t="s">
        <v>2389</v>
      </c>
      <c r="N3281" s="13" t="s">
        <v>26</v>
      </c>
      <c r="O3281" s="13" t="s">
        <v>27</v>
      </c>
      <c r="P3281" s="13" t="s">
        <v>28</v>
      </c>
      <c r="Q3281" s="13" t="s">
        <v>2390</v>
      </c>
      <c r="R3281" s="13" t="s">
        <v>57</v>
      </c>
      <c r="S3281" s="13" t="s">
        <v>121</v>
      </c>
      <c r="T3281" s="13" t="s">
        <v>2391</v>
      </c>
      <c r="U3281" s="33">
        <v>581.54999999999995</v>
      </c>
      <c r="V3281" s="15">
        <v>5</v>
      </c>
      <c r="W3281" s="14">
        <v>0</v>
      </c>
      <c r="X3281" s="33">
        <v>45.63</v>
      </c>
      <c r="Y3281" s="33">
        <v>122.10000000000001</v>
      </c>
      <c r="Z3281" s="14">
        <f t="shared" si="207"/>
        <v>0.2099561516636575</v>
      </c>
      <c r="AA3281" s="13" t="s">
        <v>88</v>
      </c>
      <c r="AB3281" s="33">
        <v>0</v>
      </c>
      <c r="AC3281" s="33">
        <v>413.81999999999994</v>
      </c>
    </row>
    <row r="3282" spans="2:29" x14ac:dyDescent="0.3">
      <c r="B3282" s="19"/>
      <c r="D3282" s="13" t="s">
        <v>9385</v>
      </c>
      <c r="E3282" s="29">
        <v>44129</v>
      </c>
      <c r="F3282" s="29" t="str">
        <f t="shared" si="204"/>
        <v>Sun</v>
      </c>
      <c r="G3282" s="29" t="str">
        <f t="shared" si="205"/>
        <v>Oct</v>
      </c>
      <c r="H3282" s="34">
        <f t="shared" si="206"/>
        <v>2020</v>
      </c>
      <c r="I3282" s="29">
        <v>44136</v>
      </c>
      <c r="J3282" s="13" t="s">
        <v>50</v>
      </c>
      <c r="K3282" s="13" t="s">
        <v>250</v>
      </c>
      <c r="L3282" s="13" t="s">
        <v>24</v>
      </c>
      <c r="M3282" s="13" t="s">
        <v>1475</v>
      </c>
      <c r="N3282" s="13" t="s">
        <v>187</v>
      </c>
      <c r="O3282" s="13" t="s">
        <v>27</v>
      </c>
      <c r="P3282" s="13" t="s">
        <v>28</v>
      </c>
      <c r="Q3282" s="13" t="s">
        <v>2758</v>
      </c>
      <c r="R3282" s="13" t="s">
        <v>30</v>
      </c>
      <c r="S3282" s="13" t="s">
        <v>1789</v>
      </c>
      <c r="T3282" s="13" t="s">
        <v>2759</v>
      </c>
      <c r="U3282" s="33">
        <v>47.58</v>
      </c>
      <c r="V3282" s="15">
        <v>1</v>
      </c>
      <c r="W3282" s="14">
        <v>0</v>
      </c>
      <c r="X3282" s="33">
        <v>2.4500000000000002</v>
      </c>
      <c r="Y3282" s="33">
        <v>13.32</v>
      </c>
      <c r="Z3282" s="14">
        <f t="shared" si="207"/>
        <v>0.27994955863808324</v>
      </c>
      <c r="AA3282" s="13" t="s">
        <v>88</v>
      </c>
      <c r="AB3282" s="33">
        <v>0</v>
      </c>
      <c r="AC3282" s="33">
        <v>31.809999999999995</v>
      </c>
    </row>
    <row r="3283" spans="2:29" x14ac:dyDescent="0.3">
      <c r="B3283" s="19"/>
      <c r="D3283" s="13" t="s">
        <v>9386</v>
      </c>
      <c r="E3283" s="29">
        <v>43008</v>
      </c>
      <c r="F3283" s="29" t="str">
        <f t="shared" si="204"/>
        <v>Sat</v>
      </c>
      <c r="G3283" s="29" t="str">
        <f t="shared" si="205"/>
        <v>Sep</v>
      </c>
      <c r="H3283" s="34">
        <f t="shared" si="206"/>
        <v>2017</v>
      </c>
      <c r="I3283" s="29">
        <v>43009</v>
      </c>
      <c r="J3283" s="13" t="s">
        <v>34</v>
      </c>
      <c r="K3283" s="13" t="s">
        <v>5823</v>
      </c>
      <c r="L3283" s="13" t="s">
        <v>24</v>
      </c>
      <c r="M3283" s="13" t="s">
        <v>304</v>
      </c>
      <c r="N3283" s="13" t="s">
        <v>305</v>
      </c>
      <c r="O3283" s="13" t="s">
        <v>54</v>
      </c>
      <c r="P3283" s="13" t="s">
        <v>55</v>
      </c>
      <c r="Q3283" s="13" t="s">
        <v>3247</v>
      </c>
      <c r="R3283" s="13" t="s">
        <v>40</v>
      </c>
      <c r="S3283" s="13" t="s">
        <v>906</v>
      </c>
      <c r="T3283" s="13" t="s">
        <v>3248</v>
      </c>
      <c r="U3283" s="33">
        <v>37.887</v>
      </c>
      <c r="V3283" s="15">
        <v>1</v>
      </c>
      <c r="W3283" s="14">
        <v>0.27</v>
      </c>
      <c r="X3283" s="33">
        <v>2.35</v>
      </c>
      <c r="Y3283" s="33">
        <v>-9.3630000000000013</v>
      </c>
      <c r="Z3283" s="14">
        <f t="shared" si="207"/>
        <v>-0.24712962229788585</v>
      </c>
      <c r="AA3283" s="13" t="s">
        <v>88</v>
      </c>
      <c r="AB3283" s="33">
        <v>10.22949</v>
      </c>
      <c r="AC3283" s="33">
        <v>34.67051</v>
      </c>
    </row>
    <row r="3284" spans="2:29" x14ac:dyDescent="0.3">
      <c r="B3284" s="19"/>
      <c r="D3284" s="13" t="s">
        <v>9387</v>
      </c>
      <c r="E3284" s="29">
        <v>43495</v>
      </c>
      <c r="F3284" s="29" t="str">
        <f t="shared" si="204"/>
        <v>Wed</v>
      </c>
      <c r="G3284" s="29" t="str">
        <f t="shared" si="205"/>
        <v>Jan</v>
      </c>
      <c r="H3284" s="34">
        <f t="shared" si="206"/>
        <v>2019</v>
      </c>
      <c r="I3284" s="29">
        <v>43500</v>
      </c>
      <c r="J3284" s="13" t="s">
        <v>50</v>
      </c>
      <c r="K3284" s="13" t="s">
        <v>2355</v>
      </c>
      <c r="L3284" s="13" t="s">
        <v>24</v>
      </c>
      <c r="M3284" s="13" t="s">
        <v>1320</v>
      </c>
      <c r="N3284" s="13" t="s">
        <v>1210</v>
      </c>
      <c r="O3284" s="13" t="s">
        <v>201</v>
      </c>
      <c r="P3284" s="13" t="s">
        <v>28</v>
      </c>
      <c r="Q3284" s="13" t="s">
        <v>1951</v>
      </c>
      <c r="R3284" s="13" t="s">
        <v>40</v>
      </c>
      <c r="S3284" s="13" t="s">
        <v>67</v>
      </c>
      <c r="T3284" s="13" t="s">
        <v>1952</v>
      </c>
      <c r="U3284" s="33">
        <v>504.09000000000009</v>
      </c>
      <c r="V3284" s="15">
        <v>3</v>
      </c>
      <c r="W3284" s="14">
        <v>0</v>
      </c>
      <c r="X3284" s="33">
        <v>47.15</v>
      </c>
      <c r="Y3284" s="33">
        <v>60.480000000000004</v>
      </c>
      <c r="Z3284" s="14">
        <f t="shared" si="207"/>
        <v>0.11997857525441884</v>
      </c>
      <c r="AA3284" s="13" t="s">
        <v>88</v>
      </c>
      <c r="AB3284" s="33">
        <v>0</v>
      </c>
      <c r="AC3284" s="33">
        <v>396.46000000000009</v>
      </c>
    </row>
    <row r="3285" spans="2:29" x14ac:dyDescent="0.3">
      <c r="B3285" s="19"/>
      <c r="D3285" s="13" t="s">
        <v>9388</v>
      </c>
      <c r="E3285" s="29">
        <v>44048</v>
      </c>
      <c r="F3285" s="29" t="str">
        <f t="shared" si="204"/>
        <v>Wed</v>
      </c>
      <c r="G3285" s="29" t="str">
        <f t="shared" si="205"/>
        <v>Aug</v>
      </c>
      <c r="H3285" s="34">
        <f t="shared" si="206"/>
        <v>2020</v>
      </c>
      <c r="I3285" s="29">
        <v>44052</v>
      </c>
      <c r="J3285" s="13" t="s">
        <v>50</v>
      </c>
      <c r="K3285" s="13" t="s">
        <v>5101</v>
      </c>
      <c r="L3285" s="13" t="s">
        <v>36</v>
      </c>
      <c r="M3285" s="13" t="s">
        <v>1006</v>
      </c>
      <c r="N3285" s="13" t="s">
        <v>226</v>
      </c>
      <c r="O3285" s="13" t="s">
        <v>27</v>
      </c>
      <c r="P3285" s="13" t="s">
        <v>28</v>
      </c>
      <c r="Q3285" s="13" t="s">
        <v>5094</v>
      </c>
      <c r="R3285" s="13" t="s">
        <v>30</v>
      </c>
      <c r="S3285" s="13" t="s">
        <v>289</v>
      </c>
      <c r="T3285" s="13" t="s">
        <v>5095</v>
      </c>
      <c r="U3285" s="33">
        <v>60.480000000000011</v>
      </c>
      <c r="V3285" s="15">
        <v>3</v>
      </c>
      <c r="W3285" s="14">
        <v>0</v>
      </c>
      <c r="X3285" s="33">
        <v>6.17</v>
      </c>
      <c r="Y3285" s="33">
        <v>16.29</v>
      </c>
      <c r="Z3285" s="14">
        <f t="shared" si="207"/>
        <v>0.26934523809523803</v>
      </c>
      <c r="AA3285" s="13" t="s">
        <v>88</v>
      </c>
      <c r="AB3285" s="33">
        <v>0</v>
      </c>
      <c r="AC3285" s="33">
        <v>38.02000000000001</v>
      </c>
    </row>
    <row r="3286" spans="2:29" x14ac:dyDescent="0.3">
      <c r="B3286" s="19"/>
      <c r="D3286" s="13" t="s">
        <v>9389</v>
      </c>
      <c r="E3286" s="29">
        <v>44048</v>
      </c>
      <c r="F3286" s="29" t="str">
        <f t="shared" si="204"/>
        <v>Wed</v>
      </c>
      <c r="G3286" s="29" t="str">
        <f t="shared" si="205"/>
        <v>Aug</v>
      </c>
      <c r="H3286" s="34">
        <f t="shared" si="206"/>
        <v>2020</v>
      </c>
      <c r="I3286" s="29">
        <v>44052</v>
      </c>
      <c r="J3286" s="13" t="s">
        <v>50</v>
      </c>
      <c r="K3286" s="13" t="s">
        <v>5101</v>
      </c>
      <c r="L3286" s="13" t="s">
        <v>36</v>
      </c>
      <c r="M3286" s="13" t="s">
        <v>1006</v>
      </c>
      <c r="N3286" s="13" t="s">
        <v>226</v>
      </c>
      <c r="O3286" s="13" t="s">
        <v>27</v>
      </c>
      <c r="P3286" s="13" t="s">
        <v>28</v>
      </c>
      <c r="Q3286" s="13" t="s">
        <v>3187</v>
      </c>
      <c r="R3286" s="13" t="s">
        <v>30</v>
      </c>
      <c r="S3286" s="13" t="s">
        <v>289</v>
      </c>
      <c r="T3286" s="13" t="s">
        <v>3188</v>
      </c>
      <c r="U3286" s="33">
        <v>123.35999999999999</v>
      </c>
      <c r="V3286" s="15">
        <v>2</v>
      </c>
      <c r="W3286" s="14">
        <v>0</v>
      </c>
      <c r="X3286" s="33">
        <v>4.33</v>
      </c>
      <c r="Y3286" s="33">
        <v>32.04</v>
      </c>
      <c r="Z3286" s="14">
        <f t="shared" si="207"/>
        <v>0.25972762645914399</v>
      </c>
      <c r="AA3286" s="13" t="s">
        <v>88</v>
      </c>
      <c r="AB3286" s="33">
        <v>0</v>
      </c>
      <c r="AC3286" s="33">
        <v>86.989999999999981</v>
      </c>
    </row>
    <row r="3287" spans="2:29" x14ac:dyDescent="0.3">
      <c r="B3287" s="19"/>
      <c r="D3287" s="13" t="s">
        <v>9390</v>
      </c>
      <c r="E3287" s="29">
        <v>43380</v>
      </c>
      <c r="F3287" s="29" t="str">
        <f t="shared" si="204"/>
        <v>Sun</v>
      </c>
      <c r="G3287" s="29" t="str">
        <f t="shared" si="205"/>
        <v>Oct</v>
      </c>
      <c r="H3287" s="34">
        <f t="shared" si="206"/>
        <v>2018</v>
      </c>
      <c r="I3287" s="29">
        <v>43384</v>
      </c>
      <c r="J3287" s="13" t="s">
        <v>50</v>
      </c>
      <c r="K3287" s="13" t="s">
        <v>1634</v>
      </c>
      <c r="L3287" s="13" t="s">
        <v>36</v>
      </c>
      <c r="M3287" s="13" t="s">
        <v>957</v>
      </c>
      <c r="N3287" s="13" t="s">
        <v>957</v>
      </c>
      <c r="O3287" s="13" t="s">
        <v>201</v>
      </c>
      <c r="P3287" s="13" t="s">
        <v>28</v>
      </c>
      <c r="Q3287" s="13" t="s">
        <v>1635</v>
      </c>
      <c r="R3287" s="13" t="s">
        <v>57</v>
      </c>
      <c r="S3287" s="13" t="s">
        <v>121</v>
      </c>
      <c r="T3287" s="13" t="s">
        <v>1636</v>
      </c>
      <c r="U3287" s="33">
        <v>687.59999999999991</v>
      </c>
      <c r="V3287" s="15">
        <v>6</v>
      </c>
      <c r="W3287" s="14">
        <v>0</v>
      </c>
      <c r="X3287" s="33">
        <v>78.930000000000007</v>
      </c>
      <c r="Y3287" s="33">
        <v>109.98000000000002</v>
      </c>
      <c r="Z3287" s="14">
        <f t="shared" si="207"/>
        <v>0.15994764397905764</v>
      </c>
      <c r="AA3287" s="13" t="s">
        <v>88</v>
      </c>
      <c r="AB3287" s="33">
        <v>0</v>
      </c>
      <c r="AC3287" s="33">
        <v>498.68999999999983</v>
      </c>
    </row>
    <row r="3288" spans="2:29" x14ac:dyDescent="0.3">
      <c r="B3288" s="19"/>
      <c r="D3288" s="13" t="s">
        <v>9391</v>
      </c>
      <c r="E3288" s="29">
        <v>43380</v>
      </c>
      <c r="F3288" s="29" t="str">
        <f t="shared" si="204"/>
        <v>Sun</v>
      </c>
      <c r="G3288" s="29" t="str">
        <f t="shared" si="205"/>
        <v>Oct</v>
      </c>
      <c r="H3288" s="34">
        <f t="shared" si="206"/>
        <v>2018</v>
      </c>
      <c r="I3288" s="29">
        <v>43384</v>
      </c>
      <c r="J3288" s="13" t="s">
        <v>50</v>
      </c>
      <c r="K3288" s="13" t="s">
        <v>1634</v>
      </c>
      <c r="L3288" s="13" t="s">
        <v>36</v>
      </c>
      <c r="M3288" s="13" t="s">
        <v>957</v>
      </c>
      <c r="N3288" s="13" t="s">
        <v>957</v>
      </c>
      <c r="O3288" s="13" t="s">
        <v>201</v>
      </c>
      <c r="P3288" s="13" t="s">
        <v>28</v>
      </c>
      <c r="Q3288" s="13" t="s">
        <v>991</v>
      </c>
      <c r="R3288" s="13" t="s">
        <v>57</v>
      </c>
      <c r="S3288" s="13" t="s">
        <v>86</v>
      </c>
      <c r="T3288" s="13" t="s">
        <v>992</v>
      </c>
      <c r="U3288" s="33">
        <v>1199.76</v>
      </c>
      <c r="V3288" s="15">
        <v>4</v>
      </c>
      <c r="W3288" s="14">
        <v>0</v>
      </c>
      <c r="X3288" s="33">
        <v>67.17</v>
      </c>
      <c r="Y3288" s="33">
        <v>395.88</v>
      </c>
      <c r="Z3288" s="14">
        <f t="shared" si="207"/>
        <v>0.32996599319863973</v>
      </c>
      <c r="AA3288" s="13" t="s">
        <v>88</v>
      </c>
      <c r="AB3288" s="33">
        <v>0</v>
      </c>
      <c r="AC3288" s="33">
        <v>736.70999999999992</v>
      </c>
    </row>
    <row r="3289" spans="2:29" x14ac:dyDescent="0.3">
      <c r="B3289" s="19"/>
      <c r="D3289" s="13" t="s">
        <v>9392</v>
      </c>
      <c r="E3289" s="29">
        <v>43380</v>
      </c>
      <c r="F3289" s="29" t="str">
        <f t="shared" si="204"/>
        <v>Sun</v>
      </c>
      <c r="G3289" s="29" t="str">
        <f t="shared" si="205"/>
        <v>Oct</v>
      </c>
      <c r="H3289" s="34">
        <f t="shared" si="206"/>
        <v>2018</v>
      </c>
      <c r="I3289" s="29">
        <v>43384</v>
      </c>
      <c r="J3289" s="13" t="s">
        <v>50</v>
      </c>
      <c r="K3289" s="13" t="s">
        <v>1634</v>
      </c>
      <c r="L3289" s="13" t="s">
        <v>36</v>
      </c>
      <c r="M3289" s="13" t="s">
        <v>957</v>
      </c>
      <c r="N3289" s="13" t="s">
        <v>957</v>
      </c>
      <c r="O3289" s="13" t="s">
        <v>201</v>
      </c>
      <c r="P3289" s="13" t="s">
        <v>28</v>
      </c>
      <c r="Q3289" s="13" t="s">
        <v>2517</v>
      </c>
      <c r="R3289" s="13" t="s">
        <v>57</v>
      </c>
      <c r="S3289" s="13" t="s">
        <v>121</v>
      </c>
      <c r="T3289" s="13" t="s">
        <v>2518</v>
      </c>
      <c r="U3289" s="33">
        <v>251.01</v>
      </c>
      <c r="V3289" s="15">
        <v>3</v>
      </c>
      <c r="W3289" s="14">
        <v>0</v>
      </c>
      <c r="X3289" s="33">
        <v>24.89</v>
      </c>
      <c r="Y3289" s="33">
        <v>62.730000000000004</v>
      </c>
      <c r="Z3289" s="14">
        <f t="shared" si="207"/>
        <v>0.24991036213696668</v>
      </c>
      <c r="AA3289" s="13" t="s">
        <v>88</v>
      </c>
      <c r="AB3289" s="33">
        <v>0</v>
      </c>
      <c r="AC3289" s="33">
        <v>163.38999999999999</v>
      </c>
    </row>
    <row r="3290" spans="2:29" x14ac:dyDescent="0.3">
      <c r="B3290" s="19"/>
      <c r="D3290" s="13" t="s">
        <v>9393</v>
      </c>
      <c r="E3290" s="29">
        <v>43380</v>
      </c>
      <c r="F3290" s="29" t="str">
        <f t="shared" si="204"/>
        <v>Sun</v>
      </c>
      <c r="G3290" s="29" t="str">
        <f t="shared" si="205"/>
        <v>Oct</v>
      </c>
      <c r="H3290" s="34">
        <f t="shared" si="206"/>
        <v>2018</v>
      </c>
      <c r="I3290" s="29">
        <v>43384</v>
      </c>
      <c r="J3290" s="13" t="s">
        <v>50</v>
      </c>
      <c r="K3290" s="13" t="s">
        <v>1634</v>
      </c>
      <c r="L3290" s="13" t="s">
        <v>36</v>
      </c>
      <c r="M3290" s="13" t="s">
        <v>957</v>
      </c>
      <c r="N3290" s="13" t="s">
        <v>957</v>
      </c>
      <c r="O3290" s="13" t="s">
        <v>201</v>
      </c>
      <c r="P3290" s="13" t="s">
        <v>28</v>
      </c>
      <c r="Q3290" s="13" t="s">
        <v>3608</v>
      </c>
      <c r="R3290" s="13" t="s">
        <v>30</v>
      </c>
      <c r="S3290" s="13" t="s">
        <v>2177</v>
      </c>
      <c r="T3290" s="13" t="s">
        <v>3609</v>
      </c>
      <c r="U3290" s="33">
        <v>113.76</v>
      </c>
      <c r="V3290" s="15">
        <v>6</v>
      </c>
      <c r="W3290" s="14">
        <v>0</v>
      </c>
      <c r="X3290" s="33">
        <v>7.41</v>
      </c>
      <c r="Y3290" s="33">
        <v>6.6599999999999993</v>
      </c>
      <c r="Z3290" s="14">
        <f t="shared" si="207"/>
        <v>5.8544303797468347E-2</v>
      </c>
      <c r="AA3290" s="13" t="s">
        <v>88</v>
      </c>
      <c r="AB3290" s="33">
        <v>0</v>
      </c>
      <c r="AC3290" s="33">
        <v>99.690000000000012</v>
      </c>
    </row>
    <row r="3291" spans="2:29" x14ac:dyDescent="0.3">
      <c r="B3291" s="19"/>
      <c r="D3291" s="13" t="s">
        <v>9394</v>
      </c>
      <c r="E3291" s="29">
        <v>43380</v>
      </c>
      <c r="F3291" s="29" t="str">
        <f t="shared" si="204"/>
        <v>Sun</v>
      </c>
      <c r="G3291" s="29" t="str">
        <f t="shared" si="205"/>
        <v>Oct</v>
      </c>
      <c r="H3291" s="34">
        <f t="shared" si="206"/>
        <v>2018</v>
      </c>
      <c r="I3291" s="29">
        <v>43384</v>
      </c>
      <c r="J3291" s="13" t="s">
        <v>50</v>
      </c>
      <c r="K3291" s="13" t="s">
        <v>1634</v>
      </c>
      <c r="L3291" s="13" t="s">
        <v>36</v>
      </c>
      <c r="M3291" s="13" t="s">
        <v>957</v>
      </c>
      <c r="N3291" s="13" t="s">
        <v>957</v>
      </c>
      <c r="O3291" s="13" t="s">
        <v>201</v>
      </c>
      <c r="P3291" s="13" t="s">
        <v>28</v>
      </c>
      <c r="Q3291" s="13" t="s">
        <v>5256</v>
      </c>
      <c r="R3291" s="13" t="s">
        <v>30</v>
      </c>
      <c r="S3291" s="13" t="s">
        <v>2177</v>
      </c>
      <c r="T3291" s="13" t="s">
        <v>5257</v>
      </c>
      <c r="U3291" s="33">
        <v>74.790000000000006</v>
      </c>
      <c r="V3291" s="15">
        <v>9</v>
      </c>
      <c r="W3291" s="14">
        <v>0</v>
      </c>
      <c r="X3291" s="33">
        <v>4.5199999999999996</v>
      </c>
      <c r="Y3291" s="33">
        <v>5.1300000000000008</v>
      </c>
      <c r="Z3291" s="14">
        <f t="shared" si="207"/>
        <v>6.8592057761732855E-2</v>
      </c>
      <c r="AA3291" s="13" t="s">
        <v>88</v>
      </c>
      <c r="AB3291" s="33">
        <v>0</v>
      </c>
      <c r="AC3291" s="33">
        <v>65.140000000000015</v>
      </c>
    </row>
    <row r="3292" spans="2:29" x14ac:dyDescent="0.3">
      <c r="B3292" s="19"/>
      <c r="D3292" s="13" t="s">
        <v>9395</v>
      </c>
      <c r="E3292" s="29">
        <v>43380</v>
      </c>
      <c r="F3292" s="29" t="str">
        <f t="shared" si="204"/>
        <v>Sun</v>
      </c>
      <c r="G3292" s="29" t="str">
        <f t="shared" si="205"/>
        <v>Oct</v>
      </c>
      <c r="H3292" s="34">
        <f t="shared" si="206"/>
        <v>2018</v>
      </c>
      <c r="I3292" s="29">
        <v>43384</v>
      </c>
      <c r="J3292" s="13" t="s">
        <v>50</v>
      </c>
      <c r="K3292" s="13" t="s">
        <v>1634</v>
      </c>
      <c r="L3292" s="13" t="s">
        <v>36</v>
      </c>
      <c r="M3292" s="13" t="s">
        <v>957</v>
      </c>
      <c r="N3292" s="13" t="s">
        <v>957</v>
      </c>
      <c r="O3292" s="13" t="s">
        <v>201</v>
      </c>
      <c r="P3292" s="13" t="s">
        <v>28</v>
      </c>
      <c r="Q3292" s="13" t="s">
        <v>5435</v>
      </c>
      <c r="R3292" s="13" t="s">
        <v>30</v>
      </c>
      <c r="S3292" s="13" t="s">
        <v>2751</v>
      </c>
      <c r="T3292" s="13" t="s">
        <v>5436</v>
      </c>
      <c r="U3292" s="33">
        <v>79.199999999999989</v>
      </c>
      <c r="V3292" s="15">
        <v>6</v>
      </c>
      <c r="W3292" s="14">
        <v>0</v>
      </c>
      <c r="X3292" s="33">
        <v>2.38</v>
      </c>
      <c r="Y3292" s="33">
        <v>25.199999999999996</v>
      </c>
      <c r="Z3292" s="14">
        <f t="shared" si="207"/>
        <v>0.31818181818181818</v>
      </c>
      <c r="AA3292" s="13" t="s">
        <v>88</v>
      </c>
      <c r="AB3292" s="33">
        <v>0</v>
      </c>
      <c r="AC3292" s="33">
        <v>51.62</v>
      </c>
    </row>
    <row r="3293" spans="2:29" x14ac:dyDescent="0.3">
      <c r="B3293" s="19"/>
      <c r="D3293" s="13" t="s">
        <v>9396</v>
      </c>
      <c r="E3293" s="29">
        <v>43998</v>
      </c>
      <c r="F3293" s="29" t="str">
        <f t="shared" si="204"/>
        <v>Tue</v>
      </c>
      <c r="G3293" s="29" t="str">
        <f t="shared" si="205"/>
        <v>Jun</v>
      </c>
      <c r="H3293" s="34">
        <f t="shared" si="206"/>
        <v>2020</v>
      </c>
      <c r="I3293" s="29">
        <v>44001</v>
      </c>
      <c r="J3293" s="13" t="s">
        <v>22</v>
      </c>
      <c r="K3293" s="13" t="s">
        <v>4733</v>
      </c>
      <c r="L3293" s="13" t="s">
        <v>24</v>
      </c>
      <c r="M3293" s="13" t="s">
        <v>1165</v>
      </c>
      <c r="N3293" s="13" t="s">
        <v>955</v>
      </c>
      <c r="O3293" s="13" t="s">
        <v>27</v>
      </c>
      <c r="P3293" s="13" t="s">
        <v>28</v>
      </c>
      <c r="Q3293" s="13" t="s">
        <v>2444</v>
      </c>
      <c r="R3293" s="13" t="s">
        <v>57</v>
      </c>
      <c r="S3293" s="13" t="s">
        <v>121</v>
      </c>
      <c r="T3293" s="13" t="s">
        <v>2445</v>
      </c>
      <c r="U3293" s="33">
        <v>78.66</v>
      </c>
      <c r="V3293" s="15">
        <v>2</v>
      </c>
      <c r="W3293" s="14">
        <v>0</v>
      </c>
      <c r="X3293" s="33">
        <v>8.5500000000000007</v>
      </c>
      <c r="Y3293" s="33">
        <v>33</v>
      </c>
      <c r="Z3293" s="14">
        <f t="shared" si="207"/>
        <v>0.4195270785659802</v>
      </c>
      <c r="AA3293" s="13" t="s">
        <v>60</v>
      </c>
      <c r="AB3293" s="33">
        <v>0</v>
      </c>
      <c r="AC3293" s="33">
        <v>37.11</v>
      </c>
    </row>
    <row r="3294" spans="2:29" x14ac:dyDescent="0.3">
      <c r="B3294" s="19"/>
      <c r="D3294" s="13" t="s">
        <v>9397</v>
      </c>
      <c r="E3294" s="29">
        <v>43256</v>
      </c>
      <c r="F3294" s="29" t="str">
        <f t="shared" si="204"/>
        <v>Tue</v>
      </c>
      <c r="G3294" s="29" t="str">
        <f t="shared" si="205"/>
        <v>Jun</v>
      </c>
      <c r="H3294" s="34">
        <f t="shared" si="206"/>
        <v>2018</v>
      </c>
      <c r="I3294" s="29">
        <v>43260</v>
      </c>
      <c r="J3294" s="13" t="s">
        <v>50</v>
      </c>
      <c r="K3294" s="13" t="s">
        <v>1081</v>
      </c>
      <c r="L3294" s="13" t="s">
        <v>24</v>
      </c>
      <c r="M3294" s="13" t="s">
        <v>1129</v>
      </c>
      <c r="N3294" s="13" t="s">
        <v>1130</v>
      </c>
      <c r="O3294" s="13" t="s">
        <v>54</v>
      </c>
      <c r="P3294" s="13" t="s">
        <v>55</v>
      </c>
      <c r="Q3294" s="13" t="s">
        <v>2481</v>
      </c>
      <c r="R3294" s="13" t="s">
        <v>57</v>
      </c>
      <c r="S3294" s="13" t="s">
        <v>58</v>
      </c>
      <c r="T3294" s="13" t="s">
        <v>2482</v>
      </c>
      <c r="U3294" s="33">
        <v>347.2056</v>
      </c>
      <c r="V3294" s="15">
        <v>3</v>
      </c>
      <c r="W3294" s="14">
        <v>0.17</v>
      </c>
      <c r="X3294" s="33">
        <v>42.74</v>
      </c>
      <c r="Y3294" s="33">
        <v>8.3555999999999955</v>
      </c>
      <c r="Z3294" s="14">
        <f t="shared" si="207"/>
        <v>2.4065280053086689E-2</v>
      </c>
      <c r="AA3294" s="13" t="s">
        <v>60</v>
      </c>
      <c r="AB3294" s="33">
        <v>59.024952000000006</v>
      </c>
      <c r="AC3294" s="33">
        <v>237.08504800000003</v>
      </c>
    </row>
    <row r="3295" spans="2:29" x14ac:dyDescent="0.3">
      <c r="B3295" s="19"/>
      <c r="D3295" s="13" t="s">
        <v>9398</v>
      </c>
      <c r="E3295" s="29">
        <v>43256</v>
      </c>
      <c r="F3295" s="29" t="str">
        <f t="shared" si="204"/>
        <v>Tue</v>
      </c>
      <c r="G3295" s="29" t="str">
        <f t="shared" si="205"/>
        <v>Jun</v>
      </c>
      <c r="H3295" s="34">
        <f t="shared" si="206"/>
        <v>2018</v>
      </c>
      <c r="I3295" s="29">
        <v>43260</v>
      </c>
      <c r="J3295" s="13" t="s">
        <v>50</v>
      </c>
      <c r="K3295" s="13" t="s">
        <v>1081</v>
      </c>
      <c r="L3295" s="13" t="s">
        <v>24</v>
      </c>
      <c r="M3295" s="13" t="s">
        <v>1129</v>
      </c>
      <c r="N3295" s="13" t="s">
        <v>1130</v>
      </c>
      <c r="O3295" s="13" t="s">
        <v>54</v>
      </c>
      <c r="P3295" s="13" t="s">
        <v>55</v>
      </c>
      <c r="Q3295" s="13" t="s">
        <v>4728</v>
      </c>
      <c r="R3295" s="13" t="s">
        <v>30</v>
      </c>
      <c r="S3295" s="13" t="s">
        <v>2177</v>
      </c>
      <c r="T3295" s="13" t="s">
        <v>4729</v>
      </c>
      <c r="U3295" s="33">
        <v>26.616600000000005</v>
      </c>
      <c r="V3295" s="15">
        <v>3</v>
      </c>
      <c r="W3295" s="14">
        <v>0.47000000000000003</v>
      </c>
      <c r="X3295" s="33">
        <v>3.74</v>
      </c>
      <c r="Y3295" s="33">
        <v>-17.663400000000003</v>
      </c>
      <c r="Z3295" s="14">
        <f t="shared" si="207"/>
        <v>-0.66362345303306958</v>
      </c>
      <c r="AA3295" s="13" t="s">
        <v>60</v>
      </c>
      <c r="AB3295" s="33">
        <v>12.509802000000004</v>
      </c>
      <c r="AC3295" s="33">
        <v>28.030198000000006</v>
      </c>
    </row>
    <row r="3296" spans="2:29" x14ac:dyDescent="0.3">
      <c r="B3296" s="19"/>
      <c r="D3296" s="13" t="s">
        <v>9399</v>
      </c>
      <c r="E3296" s="29">
        <v>43372</v>
      </c>
      <c r="F3296" s="29" t="str">
        <f t="shared" si="204"/>
        <v>Sat</v>
      </c>
      <c r="G3296" s="29" t="str">
        <f t="shared" si="205"/>
        <v>Sep</v>
      </c>
      <c r="H3296" s="34">
        <f t="shared" si="206"/>
        <v>2018</v>
      </c>
      <c r="I3296" s="29">
        <v>43376</v>
      </c>
      <c r="J3296" s="13" t="s">
        <v>50</v>
      </c>
      <c r="K3296" s="13" t="s">
        <v>1081</v>
      </c>
      <c r="L3296" s="13" t="s">
        <v>24</v>
      </c>
      <c r="M3296" s="13" t="s">
        <v>1313</v>
      </c>
      <c r="N3296" s="13" t="s">
        <v>1314</v>
      </c>
      <c r="O3296" s="13" t="s">
        <v>54</v>
      </c>
      <c r="P3296" s="13" t="s">
        <v>55</v>
      </c>
      <c r="Q3296" s="13" t="s">
        <v>1635</v>
      </c>
      <c r="R3296" s="13" t="s">
        <v>57</v>
      </c>
      <c r="S3296" s="13" t="s">
        <v>121</v>
      </c>
      <c r="T3296" s="13" t="s">
        <v>1636</v>
      </c>
      <c r="U3296" s="33">
        <v>182.214</v>
      </c>
      <c r="V3296" s="15">
        <v>3</v>
      </c>
      <c r="W3296" s="14">
        <v>0.47000000000000003</v>
      </c>
      <c r="X3296" s="33">
        <v>15.65</v>
      </c>
      <c r="Y3296" s="33">
        <v>-106.596</v>
      </c>
      <c r="Z3296" s="14">
        <f t="shared" si="207"/>
        <v>-0.58500444532253282</v>
      </c>
      <c r="AA3296" s="13" t="s">
        <v>60</v>
      </c>
      <c r="AB3296" s="33">
        <v>85.64058</v>
      </c>
      <c r="AC3296" s="33">
        <v>187.51942</v>
      </c>
    </row>
    <row r="3297" spans="2:29" x14ac:dyDescent="0.3">
      <c r="B3297" s="19"/>
      <c r="D3297" s="13" t="s">
        <v>9400</v>
      </c>
      <c r="E3297" s="29">
        <v>43372</v>
      </c>
      <c r="F3297" s="29" t="str">
        <f t="shared" si="204"/>
        <v>Sat</v>
      </c>
      <c r="G3297" s="29" t="str">
        <f t="shared" si="205"/>
        <v>Sep</v>
      </c>
      <c r="H3297" s="34">
        <f t="shared" si="206"/>
        <v>2018</v>
      </c>
      <c r="I3297" s="29">
        <v>43376</v>
      </c>
      <c r="J3297" s="13" t="s">
        <v>50</v>
      </c>
      <c r="K3297" s="13" t="s">
        <v>1081</v>
      </c>
      <c r="L3297" s="13" t="s">
        <v>24</v>
      </c>
      <c r="M3297" s="13" t="s">
        <v>1313</v>
      </c>
      <c r="N3297" s="13" t="s">
        <v>1314</v>
      </c>
      <c r="O3297" s="13" t="s">
        <v>54</v>
      </c>
      <c r="P3297" s="13" t="s">
        <v>55</v>
      </c>
      <c r="Q3297" s="13" t="s">
        <v>2908</v>
      </c>
      <c r="R3297" s="13" t="s">
        <v>40</v>
      </c>
      <c r="S3297" s="13" t="s">
        <v>906</v>
      </c>
      <c r="T3297" s="13" t="s">
        <v>2909</v>
      </c>
      <c r="U3297" s="33">
        <v>97.367399999999989</v>
      </c>
      <c r="V3297" s="15">
        <v>6</v>
      </c>
      <c r="W3297" s="14">
        <v>0.27</v>
      </c>
      <c r="X3297" s="33">
        <v>13.97</v>
      </c>
      <c r="Y3297" s="33">
        <v>23.927399999999999</v>
      </c>
      <c r="Z3297" s="14">
        <f t="shared" si="207"/>
        <v>0.24574344185014699</v>
      </c>
      <c r="AA3297" s="13" t="s">
        <v>60</v>
      </c>
      <c r="AB3297" s="33">
        <v>26.289197999999999</v>
      </c>
      <c r="AC3297" s="33">
        <v>33.180801999999993</v>
      </c>
    </row>
    <row r="3298" spans="2:29" x14ac:dyDescent="0.3">
      <c r="B3298" s="19"/>
      <c r="D3298" s="13" t="s">
        <v>9401</v>
      </c>
      <c r="E3298" s="29">
        <v>43823</v>
      </c>
      <c r="F3298" s="29" t="str">
        <f t="shared" si="204"/>
        <v>Tue</v>
      </c>
      <c r="G3298" s="29" t="str">
        <f t="shared" si="205"/>
        <v>Dec</v>
      </c>
      <c r="H3298" s="34">
        <f t="shared" si="206"/>
        <v>2019</v>
      </c>
      <c r="I3298" s="29">
        <v>43828</v>
      </c>
      <c r="J3298" s="13" t="s">
        <v>50</v>
      </c>
      <c r="K3298" s="13" t="s">
        <v>1081</v>
      </c>
      <c r="L3298" s="13" t="s">
        <v>24</v>
      </c>
      <c r="M3298" s="13" t="s">
        <v>400</v>
      </c>
      <c r="N3298" s="13" t="s">
        <v>91</v>
      </c>
      <c r="O3298" s="13" t="s">
        <v>54</v>
      </c>
      <c r="P3298" s="13" t="s">
        <v>55</v>
      </c>
      <c r="Q3298" s="13" t="s">
        <v>1082</v>
      </c>
      <c r="R3298" s="13" t="s">
        <v>40</v>
      </c>
      <c r="S3298" s="13" t="s">
        <v>48</v>
      </c>
      <c r="T3298" s="13" t="s">
        <v>1083</v>
      </c>
      <c r="U3298" s="33">
        <v>990.9516000000001</v>
      </c>
      <c r="V3298" s="15">
        <v>4</v>
      </c>
      <c r="W3298" s="14">
        <v>0.47000000000000003</v>
      </c>
      <c r="X3298" s="33">
        <v>127.59</v>
      </c>
      <c r="Y3298" s="33">
        <v>-878.76840000000004</v>
      </c>
      <c r="Z3298" s="14">
        <f t="shared" si="207"/>
        <v>-0.88679245283018859</v>
      </c>
      <c r="AA3298" s="13" t="s">
        <v>60</v>
      </c>
      <c r="AB3298" s="33">
        <v>465.74725200000006</v>
      </c>
      <c r="AC3298" s="33">
        <v>1276.382748</v>
      </c>
    </row>
    <row r="3299" spans="2:29" x14ac:dyDescent="0.3">
      <c r="B3299" s="19"/>
      <c r="D3299" s="13" t="s">
        <v>9402</v>
      </c>
      <c r="E3299" s="29">
        <v>44190</v>
      </c>
      <c r="F3299" s="29" t="str">
        <f t="shared" si="204"/>
        <v>Fri</v>
      </c>
      <c r="G3299" s="29" t="str">
        <f t="shared" si="205"/>
        <v>Dec</v>
      </c>
      <c r="H3299" s="34">
        <f t="shared" si="206"/>
        <v>2020</v>
      </c>
      <c r="I3299" s="29">
        <v>44194</v>
      </c>
      <c r="J3299" s="13" t="s">
        <v>50</v>
      </c>
      <c r="K3299" s="13" t="s">
        <v>4753</v>
      </c>
      <c r="L3299" s="13" t="s">
        <v>24</v>
      </c>
      <c r="M3299" s="13" t="s">
        <v>1218</v>
      </c>
      <c r="N3299" s="13" t="s">
        <v>489</v>
      </c>
      <c r="O3299" s="13" t="s">
        <v>114</v>
      </c>
      <c r="P3299" s="13" t="s">
        <v>55</v>
      </c>
      <c r="Q3299" s="13" t="s">
        <v>4754</v>
      </c>
      <c r="R3299" s="13" t="s">
        <v>30</v>
      </c>
      <c r="S3299" s="13" t="s">
        <v>2177</v>
      </c>
      <c r="T3299" s="13" t="s">
        <v>4755</v>
      </c>
      <c r="U3299" s="33">
        <v>97.86</v>
      </c>
      <c r="V3299" s="15">
        <v>7</v>
      </c>
      <c r="W3299" s="14">
        <v>0</v>
      </c>
      <c r="X3299" s="33">
        <v>8.41</v>
      </c>
      <c r="Y3299" s="33">
        <v>48.93</v>
      </c>
      <c r="Z3299" s="14">
        <f t="shared" si="207"/>
        <v>0.5</v>
      </c>
      <c r="AA3299" s="13" t="s">
        <v>88</v>
      </c>
      <c r="AB3299" s="33">
        <v>0</v>
      </c>
      <c r="AC3299" s="33">
        <v>40.520000000000003</v>
      </c>
    </row>
    <row r="3300" spans="2:29" x14ac:dyDescent="0.3">
      <c r="B3300" s="19"/>
      <c r="D3300" s="13" t="s">
        <v>9403</v>
      </c>
      <c r="E3300" s="29">
        <v>44190</v>
      </c>
      <c r="F3300" s="29" t="str">
        <f t="shared" si="204"/>
        <v>Fri</v>
      </c>
      <c r="G3300" s="29" t="str">
        <f t="shared" si="205"/>
        <v>Dec</v>
      </c>
      <c r="H3300" s="34">
        <f t="shared" si="206"/>
        <v>2020</v>
      </c>
      <c r="I3300" s="29">
        <v>44194</v>
      </c>
      <c r="J3300" s="13" t="s">
        <v>50</v>
      </c>
      <c r="K3300" s="13" t="s">
        <v>4753</v>
      </c>
      <c r="L3300" s="13" t="s">
        <v>24</v>
      </c>
      <c r="M3300" s="13" t="s">
        <v>1218</v>
      </c>
      <c r="N3300" s="13" t="s">
        <v>489</v>
      </c>
      <c r="O3300" s="13" t="s">
        <v>114</v>
      </c>
      <c r="P3300" s="13" t="s">
        <v>55</v>
      </c>
      <c r="Q3300" s="13" t="s">
        <v>2444</v>
      </c>
      <c r="R3300" s="13" t="s">
        <v>57</v>
      </c>
      <c r="S3300" s="13" t="s">
        <v>121</v>
      </c>
      <c r="T3300" s="13" t="s">
        <v>2445</v>
      </c>
      <c r="U3300" s="33">
        <v>78.66</v>
      </c>
      <c r="V3300" s="15">
        <v>2</v>
      </c>
      <c r="W3300" s="14">
        <v>0</v>
      </c>
      <c r="X3300" s="33">
        <v>6</v>
      </c>
      <c r="Y3300" s="33">
        <v>33</v>
      </c>
      <c r="Z3300" s="14">
        <f t="shared" si="207"/>
        <v>0.4195270785659802</v>
      </c>
      <c r="AA3300" s="13" t="s">
        <v>88</v>
      </c>
      <c r="AB3300" s="33">
        <v>0</v>
      </c>
      <c r="AC3300" s="33">
        <v>39.659999999999997</v>
      </c>
    </row>
    <row r="3301" spans="2:29" x14ac:dyDescent="0.3">
      <c r="B3301" s="19"/>
      <c r="D3301" s="13" t="s">
        <v>9404</v>
      </c>
      <c r="E3301" s="29">
        <v>44190</v>
      </c>
      <c r="F3301" s="29" t="str">
        <f t="shared" si="204"/>
        <v>Fri</v>
      </c>
      <c r="G3301" s="29" t="str">
        <f t="shared" si="205"/>
        <v>Dec</v>
      </c>
      <c r="H3301" s="34">
        <f t="shared" si="206"/>
        <v>2020</v>
      </c>
      <c r="I3301" s="29">
        <v>44194</v>
      </c>
      <c r="J3301" s="13" t="s">
        <v>50</v>
      </c>
      <c r="K3301" s="13" t="s">
        <v>4753</v>
      </c>
      <c r="L3301" s="13" t="s">
        <v>24</v>
      </c>
      <c r="M3301" s="13" t="s">
        <v>1218</v>
      </c>
      <c r="N3301" s="13" t="s">
        <v>489</v>
      </c>
      <c r="O3301" s="13" t="s">
        <v>114</v>
      </c>
      <c r="P3301" s="13" t="s">
        <v>55</v>
      </c>
      <c r="Q3301" s="13" t="s">
        <v>5151</v>
      </c>
      <c r="R3301" s="13" t="s">
        <v>30</v>
      </c>
      <c r="S3301" s="13" t="s">
        <v>1607</v>
      </c>
      <c r="T3301" s="13" t="s">
        <v>5152</v>
      </c>
      <c r="U3301" s="33">
        <v>82.2</v>
      </c>
      <c r="V3301" s="15">
        <v>5</v>
      </c>
      <c r="W3301" s="14">
        <v>0</v>
      </c>
      <c r="X3301" s="33">
        <v>2.19</v>
      </c>
      <c r="Y3301" s="33">
        <v>10.649999999999999</v>
      </c>
      <c r="Z3301" s="14">
        <f t="shared" si="207"/>
        <v>0.12956204379562042</v>
      </c>
      <c r="AA3301" s="13" t="s">
        <v>88</v>
      </c>
      <c r="AB3301" s="33">
        <v>0</v>
      </c>
      <c r="AC3301" s="33">
        <v>69.360000000000014</v>
      </c>
    </row>
    <row r="3302" spans="2:29" x14ac:dyDescent="0.3">
      <c r="B3302" s="19"/>
      <c r="D3302" s="13" t="s">
        <v>9405</v>
      </c>
      <c r="E3302" s="29">
        <v>44190</v>
      </c>
      <c r="F3302" s="29" t="str">
        <f t="shared" si="204"/>
        <v>Fri</v>
      </c>
      <c r="G3302" s="29" t="str">
        <f t="shared" si="205"/>
        <v>Dec</v>
      </c>
      <c r="H3302" s="34">
        <f t="shared" si="206"/>
        <v>2020</v>
      </c>
      <c r="I3302" s="29">
        <v>44194</v>
      </c>
      <c r="J3302" s="13" t="s">
        <v>50</v>
      </c>
      <c r="K3302" s="13" t="s">
        <v>4753</v>
      </c>
      <c r="L3302" s="13" t="s">
        <v>24</v>
      </c>
      <c r="M3302" s="13" t="s">
        <v>1218</v>
      </c>
      <c r="N3302" s="13" t="s">
        <v>489</v>
      </c>
      <c r="O3302" s="13" t="s">
        <v>114</v>
      </c>
      <c r="P3302" s="13" t="s">
        <v>55</v>
      </c>
      <c r="Q3302" s="13" t="s">
        <v>4814</v>
      </c>
      <c r="R3302" s="13" t="s">
        <v>30</v>
      </c>
      <c r="S3302" s="13" t="s">
        <v>1607</v>
      </c>
      <c r="T3302" s="13" t="s">
        <v>4815</v>
      </c>
      <c r="U3302" s="33">
        <v>39</v>
      </c>
      <c r="V3302" s="15">
        <v>2</v>
      </c>
      <c r="W3302" s="14">
        <v>0</v>
      </c>
      <c r="X3302" s="33">
        <v>1.63</v>
      </c>
      <c r="Y3302" s="33">
        <v>7.38</v>
      </c>
      <c r="Z3302" s="14">
        <f t="shared" si="207"/>
        <v>0.18923076923076923</v>
      </c>
      <c r="AA3302" s="13" t="s">
        <v>88</v>
      </c>
      <c r="AB3302" s="33">
        <v>0</v>
      </c>
      <c r="AC3302" s="33">
        <v>29.99</v>
      </c>
    </row>
    <row r="3303" spans="2:29" x14ac:dyDescent="0.3">
      <c r="B3303" s="19"/>
      <c r="D3303" s="13" t="s">
        <v>9406</v>
      </c>
      <c r="E3303" s="29">
        <v>44190</v>
      </c>
      <c r="F3303" s="29" t="str">
        <f t="shared" si="204"/>
        <v>Fri</v>
      </c>
      <c r="G3303" s="29" t="str">
        <f t="shared" si="205"/>
        <v>Dec</v>
      </c>
      <c r="H3303" s="34">
        <f t="shared" si="206"/>
        <v>2020</v>
      </c>
      <c r="I3303" s="29">
        <v>44194</v>
      </c>
      <c r="J3303" s="13" t="s">
        <v>50</v>
      </c>
      <c r="K3303" s="13" t="s">
        <v>4753</v>
      </c>
      <c r="L3303" s="13" t="s">
        <v>24</v>
      </c>
      <c r="M3303" s="13" t="s">
        <v>1218</v>
      </c>
      <c r="N3303" s="13" t="s">
        <v>489</v>
      </c>
      <c r="O3303" s="13" t="s">
        <v>114</v>
      </c>
      <c r="P3303" s="13" t="s">
        <v>55</v>
      </c>
      <c r="Q3303" s="13" t="s">
        <v>3891</v>
      </c>
      <c r="R3303" s="13" t="s">
        <v>40</v>
      </c>
      <c r="S3303" s="13" t="s">
        <v>906</v>
      </c>
      <c r="T3303" s="13" t="s">
        <v>3892</v>
      </c>
      <c r="U3303" s="33">
        <v>37.86</v>
      </c>
      <c r="V3303" s="15">
        <v>2</v>
      </c>
      <c r="W3303" s="14">
        <v>0</v>
      </c>
      <c r="X3303" s="33">
        <v>1.17</v>
      </c>
      <c r="Y3303" s="33">
        <v>5.64</v>
      </c>
      <c r="Z3303" s="14">
        <f t="shared" si="207"/>
        <v>0.14896988906497621</v>
      </c>
      <c r="AA3303" s="13" t="s">
        <v>88</v>
      </c>
      <c r="AB3303" s="33">
        <v>0</v>
      </c>
      <c r="AC3303" s="33">
        <v>31.049999999999997</v>
      </c>
    </row>
    <row r="3304" spans="2:29" x14ac:dyDescent="0.3">
      <c r="B3304" s="19"/>
      <c r="D3304" s="13" t="s">
        <v>9407</v>
      </c>
      <c r="E3304" s="29">
        <v>43813</v>
      </c>
      <c r="F3304" s="29" t="str">
        <f t="shared" si="204"/>
        <v>Sat</v>
      </c>
      <c r="G3304" s="29" t="str">
        <f t="shared" si="205"/>
        <v>Dec</v>
      </c>
      <c r="H3304" s="34">
        <f t="shared" si="206"/>
        <v>2019</v>
      </c>
      <c r="I3304" s="29">
        <v>43818</v>
      </c>
      <c r="J3304" s="13" t="s">
        <v>50</v>
      </c>
      <c r="K3304" s="13" t="s">
        <v>5996</v>
      </c>
      <c r="L3304" s="13" t="s">
        <v>24</v>
      </c>
      <c r="M3304" s="13" t="s">
        <v>1354</v>
      </c>
      <c r="N3304" s="13" t="s">
        <v>84</v>
      </c>
      <c r="O3304" s="13" t="s">
        <v>27</v>
      </c>
      <c r="P3304" s="13" t="s">
        <v>28</v>
      </c>
      <c r="Q3304" s="13" t="s">
        <v>5973</v>
      </c>
      <c r="R3304" s="13" t="s">
        <v>30</v>
      </c>
      <c r="S3304" s="13" t="s">
        <v>2751</v>
      </c>
      <c r="T3304" s="13" t="s">
        <v>5974</v>
      </c>
      <c r="U3304" s="33">
        <v>33.15</v>
      </c>
      <c r="V3304" s="15">
        <v>5</v>
      </c>
      <c r="W3304" s="14">
        <v>0</v>
      </c>
      <c r="X3304" s="33">
        <v>1.1100000000000001</v>
      </c>
      <c r="Y3304" s="33">
        <v>2.8500000000000005</v>
      </c>
      <c r="Z3304" s="14">
        <f t="shared" si="207"/>
        <v>8.5972850678733045E-2</v>
      </c>
      <c r="AA3304" s="13" t="s">
        <v>88</v>
      </c>
      <c r="AB3304" s="33">
        <v>0</v>
      </c>
      <c r="AC3304" s="33">
        <v>29.189999999999998</v>
      </c>
    </row>
    <row r="3305" spans="2:29" x14ac:dyDescent="0.3">
      <c r="B3305" s="19"/>
      <c r="D3305" s="13" t="s">
        <v>9408</v>
      </c>
      <c r="E3305" s="29">
        <v>44045</v>
      </c>
      <c r="F3305" s="29" t="str">
        <f t="shared" si="204"/>
        <v>Sun</v>
      </c>
      <c r="G3305" s="29" t="str">
        <f t="shared" si="205"/>
        <v>Aug</v>
      </c>
      <c r="H3305" s="34">
        <f t="shared" si="206"/>
        <v>2020</v>
      </c>
      <c r="I3305" s="29">
        <v>44050</v>
      </c>
      <c r="J3305" s="13" t="s">
        <v>22</v>
      </c>
      <c r="K3305" s="13" t="s">
        <v>5996</v>
      </c>
      <c r="L3305" s="13" t="s">
        <v>24</v>
      </c>
      <c r="M3305" s="13" t="s">
        <v>263</v>
      </c>
      <c r="N3305" s="13" t="s">
        <v>263</v>
      </c>
      <c r="O3305" s="13" t="s">
        <v>27</v>
      </c>
      <c r="P3305" s="13" t="s">
        <v>28</v>
      </c>
      <c r="Q3305" s="13" t="s">
        <v>5035</v>
      </c>
      <c r="R3305" s="13" t="s">
        <v>30</v>
      </c>
      <c r="S3305" s="13" t="s">
        <v>1121</v>
      </c>
      <c r="T3305" s="13" t="s">
        <v>5036</v>
      </c>
      <c r="U3305" s="33">
        <v>9.7800000000000011</v>
      </c>
      <c r="V3305" s="15">
        <v>2</v>
      </c>
      <c r="W3305" s="14">
        <v>0</v>
      </c>
      <c r="X3305" s="33">
        <v>1.6600000000000001</v>
      </c>
      <c r="Y3305" s="33">
        <v>3.42</v>
      </c>
      <c r="Z3305" s="14">
        <f t="shared" si="207"/>
        <v>0.34969325153374231</v>
      </c>
      <c r="AA3305" s="13" t="s">
        <v>88</v>
      </c>
      <c r="AB3305" s="33">
        <v>0</v>
      </c>
      <c r="AC3305" s="33">
        <v>4.7000000000000011</v>
      </c>
    </row>
    <row r="3306" spans="2:29" x14ac:dyDescent="0.3">
      <c r="B3306" s="19"/>
      <c r="D3306" s="13" t="s">
        <v>9409</v>
      </c>
      <c r="E3306" s="29">
        <v>44045</v>
      </c>
      <c r="F3306" s="29" t="str">
        <f t="shared" ref="F3306:F3369" si="208">TEXT(E3306,"ddd")</f>
        <v>Sun</v>
      </c>
      <c r="G3306" s="29" t="str">
        <f t="shared" ref="G3306:G3369" si="209">TEXT(E3306,"mmm")</f>
        <v>Aug</v>
      </c>
      <c r="H3306" s="34">
        <f t="shared" si="206"/>
        <v>2020</v>
      </c>
      <c r="I3306" s="29">
        <v>44050</v>
      </c>
      <c r="J3306" s="13" t="s">
        <v>22</v>
      </c>
      <c r="K3306" s="13" t="s">
        <v>5996</v>
      </c>
      <c r="L3306" s="13" t="s">
        <v>24</v>
      </c>
      <c r="M3306" s="13" t="s">
        <v>263</v>
      </c>
      <c r="N3306" s="13" t="s">
        <v>263</v>
      </c>
      <c r="O3306" s="13" t="s">
        <v>27</v>
      </c>
      <c r="P3306" s="13" t="s">
        <v>28</v>
      </c>
      <c r="Q3306" s="13" t="s">
        <v>4342</v>
      </c>
      <c r="R3306" s="13" t="s">
        <v>30</v>
      </c>
      <c r="S3306" s="13" t="s">
        <v>1121</v>
      </c>
      <c r="T3306" s="13" t="s">
        <v>4343</v>
      </c>
      <c r="U3306" s="33">
        <v>13.439999999999998</v>
      </c>
      <c r="V3306" s="15">
        <v>2</v>
      </c>
      <c r="W3306" s="14">
        <v>0</v>
      </c>
      <c r="X3306" s="33">
        <v>1.66</v>
      </c>
      <c r="Y3306" s="33">
        <v>6</v>
      </c>
      <c r="Z3306" s="14">
        <f t="shared" si="207"/>
        <v>0.44642857142857151</v>
      </c>
      <c r="AA3306" s="13" t="s">
        <v>88</v>
      </c>
      <c r="AB3306" s="33">
        <v>0</v>
      </c>
      <c r="AC3306" s="33">
        <v>5.7799999999999976</v>
      </c>
    </row>
    <row r="3307" spans="2:29" x14ac:dyDescent="0.3">
      <c r="B3307" s="19"/>
      <c r="D3307" s="13" t="s">
        <v>9410</v>
      </c>
      <c r="E3307" s="29">
        <v>44155</v>
      </c>
      <c r="F3307" s="29" t="str">
        <f t="shared" si="208"/>
        <v>Fri</v>
      </c>
      <c r="G3307" s="29" t="str">
        <f t="shared" si="209"/>
        <v>Nov</v>
      </c>
      <c r="H3307" s="34">
        <f t="shared" si="206"/>
        <v>2020</v>
      </c>
      <c r="I3307" s="29">
        <v>44158</v>
      </c>
      <c r="J3307" s="13" t="s">
        <v>34</v>
      </c>
      <c r="K3307" s="13" t="s">
        <v>1582</v>
      </c>
      <c r="L3307" s="13" t="s">
        <v>24</v>
      </c>
      <c r="M3307" s="13" t="s">
        <v>77</v>
      </c>
      <c r="N3307" s="13" t="s">
        <v>78</v>
      </c>
      <c r="O3307" s="13" t="s">
        <v>54</v>
      </c>
      <c r="P3307" s="13" t="s">
        <v>55</v>
      </c>
      <c r="Q3307" s="13" t="s">
        <v>593</v>
      </c>
      <c r="R3307" s="13" t="s">
        <v>30</v>
      </c>
      <c r="S3307" s="13" t="s">
        <v>289</v>
      </c>
      <c r="T3307" s="13" t="s">
        <v>594</v>
      </c>
      <c r="U3307" s="33">
        <v>351.33899999999994</v>
      </c>
      <c r="V3307" s="15">
        <v>2</v>
      </c>
      <c r="W3307" s="14">
        <v>0.17</v>
      </c>
      <c r="X3307" s="33">
        <v>81.61</v>
      </c>
      <c r="Y3307" s="33">
        <v>114.27900000000001</v>
      </c>
      <c r="Z3307" s="14">
        <f t="shared" si="207"/>
        <v>0.32526704977244209</v>
      </c>
      <c r="AA3307" s="13" t="s">
        <v>88</v>
      </c>
      <c r="AB3307" s="33">
        <v>59.727629999999998</v>
      </c>
      <c r="AC3307" s="33">
        <v>95.722369999999941</v>
      </c>
    </row>
    <row r="3308" spans="2:29" x14ac:dyDescent="0.3">
      <c r="B3308" s="19"/>
      <c r="D3308" s="13" t="s">
        <v>9411</v>
      </c>
      <c r="E3308" s="29">
        <v>43089</v>
      </c>
      <c r="F3308" s="29" t="str">
        <f t="shared" si="208"/>
        <v>Wed</v>
      </c>
      <c r="G3308" s="29" t="str">
        <f t="shared" si="209"/>
        <v>Dec</v>
      </c>
      <c r="H3308" s="34">
        <f t="shared" si="206"/>
        <v>2017</v>
      </c>
      <c r="I3308" s="29">
        <v>43095</v>
      </c>
      <c r="J3308" s="13" t="s">
        <v>50</v>
      </c>
      <c r="K3308" s="13" t="s">
        <v>3232</v>
      </c>
      <c r="L3308" s="13" t="s">
        <v>24</v>
      </c>
      <c r="M3308" s="13" t="s">
        <v>170</v>
      </c>
      <c r="N3308" s="13" t="s">
        <v>170</v>
      </c>
      <c r="O3308" s="13" t="s">
        <v>27</v>
      </c>
      <c r="P3308" s="13" t="s">
        <v>28</v>
      </c>
      <c r="Q3308" s="13" t="s">
        <v>1467</v>
      </c>
      <c r="R3308" s="13" t="s">
        <v>30</v>
      </c>
      <c r="S3308" s="13" t="s">
        <v>289</v>
      </c>
      <c r="T3308" s="13" t="s">
        <v>1468</v>
      </c>
      <c r="U3308" s="33">
        <v>1036.7999999999997</v>
      </c>
      <c r="V3308" s="15">
        <v>5</v>
      </c>
      <c r="W3308" s="14">
        <v>0</v>
      </c>
      <c r="X3308" s="33">
        <v>25.18</v>
      </c>
      <c r="Y3308" s="33">
        <v>20.7</v>
      </c>
      <c r="Z3308" s="14">
        <f t="shared" si="207"/>
        <v>1.9965277777777783E-2</v>
      </c>
      <c r="AA3308" s="13" t="s">
        <v>88</v>
      </c>
      <c r="AB3308" s="33">
        <v>0</v>
      </c>
      <c r="AC3308" s="33">
        <v>990.91999999999973</v>
      </c>
    </row>
    <row r="3309" spans="2:29" x14ac:dyDescent="0.3">
      <c r="B3309" s="19"/>
      <c r="D3309" s="13" t="s">
        <v>9412</v>
      </c>
      <c r="E3309" s="29">
        <v>43452</v>
      </c>
      <c r="F3309" s="29" t="str">
        <f t="shared" si="208"/>
        <v>Tue</v>
      </c>
      <c r="G3309" s="29" t="str">
        <f t="shared" si="209"/>
        <v>Dec</v>
      </c>
      <c r="H3309" s="34">
        <f t="shared" si="206"/>
        <v>2018</v>
      </c>
      <c r="I3309" s="29">
        <v>43456</v>
      </c>
      <c r="J3309" s="13" t="s">
        <v>50</v>
      </c>
      <c r="K3309" s="13" t="s">
        <v>3232</v>
      </c>
      <c r="L3309" s="13" t="s">
        <v>24</v>
      </c>
      <c r="M3309" s="13" t="s">
        <v>1714</v>
      </c>
      <c r="N3309" s="13" t="s">
        <v>119</v>
      </c>
      <c r="O3309" s="13" t="s">
        <v>27</v>
      </c>
      <c r="P3309" s="13" t="s">
        <v>28</v>
      </c>
      <c r="Q3309" s="13" t="s">
        <v>5543</v>
      </c>
      <c r="R3309" s="13" t="s">
        <v>30</v>
      </c>
      <c r="S3309" s="13" t="s">
        <v>2751</v>
      </c>
      <c r="T3309" s="13" t="s">
        <v>5544</v>
      </c>
      <c r="U3309" s="33">
        <v>24</v>
      </c>
      <c r="V3309" s="15">
        <v>2</v>
      </c>
      <c r="W3309" s="14">
        <v>0</v>
      </c>
      <c r="X3309" s="33">
        <v>3.02</v>
      </c>
      <c r="Y3309" s="33">
        <v>10.8</v>
      </c>
      <c r="Z3309" s="14">
        <f t="shared" si="207"/>
        <v>0.45</v>
      </c>
      <c r="AA3309" s="13" t="s">
        <v>60</v>
      </c>
      <c r="AB3309" s="33">
        <v>0</v>
      </c>
      <c r="AC3309" s="33">
        <v>10.18</v>
      </c>
    </row>
    <row r="3310" spans="2:29" x14ac:dyDescent="0.3">
      <c r="B3310" s="19"/>
      <c r="D3310" s="13" t="s">
        <v>9413</v>
      </c>
      <c r="E3310" s="29">
        <v>43709</v>
      </c>
      <c r="F3310" s="29" t="str">
        <f t="shared" si="208"/>
        <v>Sun</v>
      </c>
      <c r="G3310" s="29" t="str">
        <f t="shared" si="209"/>
        <v>Sep</v>
      </c>
      <c r="H3310" s="34">
        <f t="shared" si="206"/>
        <v>2019</v>
      </c>
      <c r="I3310" s="29">
        <v>43712</v>
      </c>
      <c r="J3310" s="13" t="s">
        <v>34</v>
      </c>
      <c r="K3310" s="13" t="s">
        <v>2900</v>
      </c>
      <c r="L3310" s="13" t="s">
        <v>24</v>
      </c>
      <c r="M3310" s="13" t="s">
        <v>596</v>
      </c>
      <c r="N3310" s="13" t="s">
        <v>168</v>
      </c>
      <c r="O3310" s="13" t="s">
        <v>54</v>
      </c>
      <c r="P3310" s="13" t="s">
        <v>55</v>
      </c>
      <c r="Q3310" s="13" t="s">
        <v>2738</v>
      </c>
      <c r="R3310" s="13" t="s">
        <v>30</v>
      </c>
      <c r="S3310" s="13" t="s">
        <v>1121</v>
      </c>
      <c r="T3310" s="13" t="s">
        <v>2739</v>
      </c>
      <c r="U3310" s="33">
        <v>124.8237</v>
      </c>
      <c r="V3310" s="15">
        <v>3</v>
      </c>
      <c r="W3310" s="14">
        <v>0.17</v>
      </c>
      <c r="X3310" s="33">
        <v>31.34</v>
      </c>
      <c r="Y3310" s="33">
        <v>43.553699999999999</v>
      </c>
      <c r="Z3310" s="14">
        <f t="shared" si="207"/>
        <v>0.34892171919274945</v>
      </c>
      <c r="AA3310" s="13" t="s">
        <v>88</v>
      </c>
      <c r="AB3310" s="33">
        <v>21.220029</v>
      </c>
      <c r="AC3310" s="33">
        <v>28.709971000000003</v>
      </c>
    </row>
    <row r="3311" spans="2:29" x14ac:dyDescent="0.3">
      <c r="B3311" s="19"/>
      <c r="D3311" s="13" t="s">
        <v>9414</v>
      </c>
      <c r="E3311" s="29">
        <v>43709</v>
      </c>
      <c r="F3311" s="29" t="str">
        <f t="shared" si="208"/>
        <v>Sun</v>
      </c>
      <c r="G3311" s="29" t="str">
        <f t="shared" si="209"/>
        <v>Sep</v>
      </c>
      <c r="H3311" s="34">
        <f t="shared" si="206"/>
        <v>2019</v>
      </c>
      <c r="I3311" s="29">
        <v>43712</v>
      </c>
      <c r="J3311" s="13" t="s">
        <v>34</v>
      </c>
      <c r="K3311" s="13" t="s">
        <v>2900</v>
      </c>
      <c r="L3311" s="13" t="s">
        <v>24</v>
      </c>
      <c r="M3311" s="13" t="s">
        <v>596</v>
      </c>
      <c r="N3311" s="13" t="s">
        <v>168</v>
      </c>
      <c r="O3311" s="13" t="s">
        <v>54</v>
      </c>
      <c r="P3311" s="13" t="s">
        <v>55</v>
      </c>
      <c r="Q3311" s="13" t="s">
        <v>3429</v>
      </c>
      <c r="R3311" s="13" t="s">
        <v>30</v>
      </c>
      <c r="S3311" s="13" t="s">
        <v>31</v>
      </c>
      <c r="T3311" s="13" t="s">
        <v>3430</v>
      </c>
      <c r="U3311" s="33">
        <v>72.060599999999994</v>
      </c>
      <c r="V3311" s="15">
        <v>2</v>
      </c>
      <c r="W3311" s="14">
        <v>0.17</v>
      </c>
      <c r="X3311" s="33">
        <v>15.01</v>
      </c>
      <c r="Y3311" s="33">
        <v>6.9006000000000007</v>
      </c>
      <c r="Z3311" s="14">
        <f t="shared" si="207"/>
        <v>9.5761067767961977E-2</v>
      </c>
      <c r="AA3311" s="13" t="s">
        <v>88</v>
      </c>
      <c r="AB3311" s="33">
        <v>12.250302</v>
      </c>
      <c r="AC3311" s="33">
        <v>37.899698000000001</v>
      </c>
    </row>
    <row r="3312" spans="2:29" x14ac:dyDescent="0.3">
      <c r="B3312" s="19"/>
      <c r="D3312" s="13" t="s">
        <v>9415</v>
      </c>
      <c r="E3312" s="29">
        <v>43709</v>
      </c>
      <c r="F3312" s="29" t="str">
        <f t="shared" si="208"/>
        <v>Sun</v>
      </c>
      <c r="G3312" s="29" t="str">
        <f t="shared" si="209"/>
        <v>Sep</v>
      </c>
      <c r="H3312" s="34">
        <f t="shared" si="206"/>
        <v>2019</v>
      </c>
      <c r="I3312" s="29">
        <v>43712</v>
      </c>
      <c r="J3312" s="13" t="s">
        <v>34</v>
      </c>
      <c r="K3312" s="13" t="s">
        <v>2900</v>
      </c>
      <c r="L3312" s="13" t="s">
        <v>24</v>
      </c>
      <c r="M3312" s="13" t="s">
        <v>596</v>
      </c>
      <c r="N3312" s="13" t="s">
        <v>168</v>
      </c>
      <c r="O3312" s="13" t="s">
        <v>54</v>
      </c>
      <c r="P3312" s="13" t="s">
        <v>55</v>
      </c>
      <c r="Q3312" s="13" t="s">
        <v>4221</v>
      </c>
      <c r="R3312" s="13" t="s">
        <v>30</v>
      </c>
      <c r="S3312" s="13" t="s">
        <v>1789</v>
      </c>
      <c r="T3312" s="13" t="s">
        <v>4222</v>
      </c>
      <c r="U3312" s="33">
        <v>37.010999999999996</v>
      </c>
      <c r="V3312" s="15">
        <v>2</v>
      </c>
      <c r="W3312" s="14">
        <v>0.27</v>
      </c>
      <c r="X3312" s="33">
        <v>2.5</v>
      </c>
      <c r="Y3312" s="33">
        <v>-3.5489999999999995</v>
      </c>
      <c r="Z3312" s="14">
        <f t="shared" si="207"/>
        <v>-9.5890410958904104E-2</v>
      </c>
      <c r="AA3312" s="13" t="s">
        <v>88</v>
      </c>
      <c r="AB3312" s="33">
        <v>9.9929699999999997</v>
      </c>
      <c r="AC3312" s="33">
        <v>28.067029999999995</v>
      </c>
    </row>
    <row r="3313" spans="2:29" x14ac:dyDescent="0.3">
      <c r="B3313" s="19"/>
      <c r="D3313" s="13" t="s">
        <v>9416</v>
      </c>
      <c r="E3313" s="29">
        <v>43709</v>
      </c>
      <c r="F3313" s="29" t="str">
        <f t="shared" si="208"/>
        <v>Sun</v>
      </c>
      <c r="G3313" s="29" t="str">
        <f t="shared" si="209"/>
        <v>Sep</v>
      </c>
      <c r="H3313" s="34">
        <f t="shared" si="206"/>
        <v>2019</v>
      </c>
      <c r="I3313" s="29">
        <v>43712</v>
      </c>
      <c r="J3313" s="13" t="s">
        <v>34</v>
      </c>
      <c r="K3313" s="13" t="s">
        <v>2900</v>
      </c>
      <c r="L3313" s="13" t="s">
        <v>24</v>
      </c>
      <c r="M3313" s="13" t="s">
        <v>596</v>
      </c>
      <c r="N3313" s="13" t="s">
        <v>168</v>
      </c>
      <c r="O3313" s="13" t="s">
        <v>54</v>
      </c>
      <c r="P3313" s="13" t="s">
        <v>55</v>
      </c>
      <c r="Q3313" s="13" t="s">
        <v>5835</v>
      </c>
      <c r="R3313" s="13" t="s">
        <v>30</v>
      </c>
      <c r="S3313" s="13" t="s">
        <v>2751</v>
      </c>
      <c r="T3313" s="13" t="s">
        <v>5836</v>
      </c>
      <c r="U3313" s="33">
        <v>35.488800000000005</v>
      </c>
      <c r="V3313" s="15">
        <v>8</v>
      </c>
      <c r="W3313" s="14">
        <v>0.47000000000000003</v>
      </c>
      <c r="X3313" s="33">
        <v>2.2999999999999998</v>
      </c>
      <c r="Y3313" s="33">
        <v>-24.271200000000007</v>
      </c>
      <c r="Z3313" s="14">
        <f t="shared" si="207"/>
        <v>-0.68391154392371689</v>
      </c>
      <c r="AA3313" s="13" t="s">
        <v>88</v>
      </c>
      <c r="AB3313" s="33">
        <v>16.679736000000002</v>
      </c>
      <c r="AC3313" s="33">
        <v>40.78026400000001</v>
      </c>
    </row>
    <row r="3314" spans="2:29" x14ac:dyDescent="0.3">
      <c r="B3314" s="19"/>
      <c r="D3314" s="13" t="s">
        <v>9417</v>
      </c>
      <c r="E3314" s="29">
        <v>43709</v>
      </c>
      <c r="F3314" s="29" t="str">
        <f t="shared" si="208"/>
        <v>Sun</v>
      </c>
      <c r="G3314" s="29" t="str">
        <f t="shared" si="209"/>
        <v>Sep</v>
      </c>
      <c r="H3314" s="34">
        <f t="shared" si="206"/>
        <v>2019</v>
      </c>
      <c r="I3314" s="29">
        <v>43712</v>
      </c>
      <c r="J3314" s="13" t="s">
        <v>34</v>
      </c>
      <c r="K3314" s="13" t="s">
        <v>2900</v>
      </c>
      <c r="L3314" s="13" t="s">
        <v>24</v>
      </c>
      <c r="M3314" s="13" t="s">
        <v>596</v>
      </c>
      <c r="N3314" s="13" t="s">
        <v>168</v>
      </c>
      <c r="O3314" s="13" t="s">
        <v>54</v>
      </c>
      <c r="P3314" s="13" t="s">
        <v>55</v>
      </c>
      <c r="Q3314" s="13" t="s">
        <v>4850</v>
      </c>
      <c r="R3314" s="13" t="s">
        <v>30</v>
      </c>
      <c r="S3314" s="13" t="s">
        <v>1567</v>
      </c>
      <c r="T3314" s="13" t="s">
        <v>4851</v>
      </c>
      <c r="U3314" s="33">
        <v>51.897600000000011</v>
      </c>
      <c r="V3314" s="15">
        <v>3</v>
      </c>
      <c r="W3314" s="14">
        <v>0.47000000000000003</v>
      </c>
      <c r="X3314" s="33">
        <v>1.49</v>
      </c>
      <c r="Y3314" s="33">
        <v>-40.172400000000003</v>
      </c>
      <c r="Z3314" s="14">
        <f t="shared" si="207"/>
        <v>-0.77407047724750266</v>
      </c>
      <c r="AA3314" s="13" t="s">
        <v>88</v>
      </c>
      <c r="AB3314" s="33">
        <v>24.391872000000006</v>
      </c>
      <c r="AC3314" s="33">
        <v>66.188128000000006</v>
      </c>
    </row>
    <row r="3315" spans="2:29" x14ac:dyDescent="0.3">
      <c r="B3315" s="19"/>
      <c r="D3315" s="13" t="s">
        <v>9418</v>
      </c>
      <c r="E3315" s="29">
        <v>44154</v>
      </c>
      <c r="F3315" s="29" t="str">
        <f t="shared" si="208"/>
        <v>Thu</v>
      </c>
      <c r="G3315" s="29" t="str">
        <f t="shared" si="209"/>
        <v>Nov</v>
      </c>
      <c r="H3315" s="34">
        <f t="shared" si="206"/>
        <v>2020</v>
      </c>
      <c r="I3315" s="29">
        <v>44159</v>
      </c>
      <c r="J3315" s="13" t="s">
        <v>50</v>
      </c>
      <c r="K3315" s="13" t="s">
        <v>2900</v>
      </c>
      <c r="L3315" s="13" t="s">
        <v>24</v>
      </c>
      <c r="M3315" s="13" t="s">
        <v>160</v>
      </c>
      <c r="N3315" s="13" t="s">
        <v>160</v>
      </c>
      <c r="O3315" s="13" t="s">
        <v>54</v>
      </c>
      <c r="P3315" s="13" t="s">
        <v>55</v>
      </c>
      <c r="Q3315" s="13" t="s">
        <v>5184</v>
      </c>
      <c r="R3315" s="13" t="s">
        <v>30</v>
      </c>
      <c r="S3315" s="13" t="s">
        <v>2751</v>
      </c>
      <c r="T3315" s="13" t="s">
        <v>5185</v>
      </c>
      <c r="U3315" s="33">
        <v>27.825000000000003</v>
      </c>
      <c r="V3315" s="15">
        <v>5</v>
      </c>
      <c r="W3315" s="14">
        <v>0.47000000000000003</v>
      </c>
      <c r="X3315" s="33">
        <v>1.64</v>
      </c>
      <c r="Y3315" s="33">
        <v>-2.1750000000000043</v>
      </c>
      <c r="Z3315" s="14">
        <f t="shared" si="207"/>
        <v>-7.8167115902965101E-2</v>
      </c>
      <c r="AA3315" s="13" t="s">
        <v>88</v>
      </c>
      <c r="AB3315" s="33">
        <v>13.077750000000002</v>
      </c>
      <c r="AC3315" s="33">
        <v>15.282250000000005</v>
      </c>
    </row>
    <row r="3316" spans="2:29" x14ac:dyDescent="0.3">
      <c r="B3316" s="19"/>
      <c r="D3316" s="13" t="s">
        <v>9419</v>
      </c>
      <c r="E3316" s="29">
        <v>43658</v>
      </c>
      <c r="F3316" s="29" t="str">
        <f t="shared" si="208"/>
        <v>Fri</v>
      </c>
      <c r="G3316" s="29" t="str">
        <f t="shared" si="209"/>
        <v>Jul</v>
      </c>
      <c r="H3316" s="34">
        <f t="shared" si="206"/>
        <v>2019</v>
      </c>
      <c r="I3316" s="29">
        <v>43662</v>
      </c>
      <c r="J3316" s="13" t="s">
        <v>50</v>
      </c>
      <c r="K3316" s="13" t="s">
        <v>434</v>
      </c>
      <c r="L3316" s="13" t="s">
        <v>24</v>
      </c>
      <c r="M3316" s="13" t="s">
        <v>435</v>
      </c>
      <c r="N3316" s="13" t="s">
        <v>436</v>
      </c>
      <c r="O3316" s="13" t="s">
        <v>201</v>
      </c>
      <c r="P3316" s="13" t="s">
        <v>28</v>
      </c>
      <c r="Q3316" s="13" t="s">
        <v>264</v>
      </c>
      <c r="R3316" s="13" t="s">
        <v>40</v>
      </c>
      <c r="S3316" s="13" t="s">
        <v>67</v>
      </c>
      <c r="T3316" s="13" t="s">
        <v>265</v>
      </c>
      <c r="U3316" s="33">
        <v>2888.76</v>
      </c>
      <c r="V3316" s="15">
        <v>7</v>
      </c>
      <c r="W3316" s="14">
        <v>0</v>
      </c>
      <c r="X3316" s="33">
        <v>256.64</v>
      </c>
      <c r="Y3316" s="33">
        <v>173.25</v>
      </c>
      <c r="Z3316" s="14">
        <f t="shared" si="207"/>
        <v>5.9973829601628378E-2</v>
      </c>
      <c r="AA3316" s="13" t="s">
        <v>88</v>
      </c>
      <c r="AB3316" s="33">
        <v>0</v>
      </c>
      <c r="AC3316" s="33">
        <v>2458.8700000000003</v>
      </c>
    </row>
    <row r="3317" spans="2:29" x14ac:dyDescent="0.3">
      <c r="B3317" s="19"/>
      <c r="D3317" s="13" t="s">
        <v>9420</v>
      </c>
      <c r="E3317" s="29">
        <v>43658</v>
      </c>
      <c r="F3317" s="29" t="str">
        <f t="shared" si="208"/>
        <v>Fri</v>
      </c>
      <c r="G3317" s="29" t="str">
        <f t="shared" si="209"/>
        <v>Jul</v>
      </c>
      <c r="H3317" s="34">
        <f t="shared" si="206"/>
        <v>2019</v>
      </c>
      <c r="I3317" s="29">
        <v>43662</v>
      </c>
      <c r="J3317" s="13" t="s">
        <v>50</v>
      </c>
      <c r="K3317" s="13" t="s">
        <v>434</v>
      </c>
      <c r="L3317" s="13" t="s">
        <v>24</v>
      </c>
      <c r="M3317" s="13" t="s">
        <v>435</v>
      </c>
      <c r="N3317" s="13" t="s">
        <v>436</v>
      </c>
      <c r="O3317" s="13" t="s">
        <v>201</v>
      </c>
      <c r="P3317" s="13" t="s">
        <v>28</v>
      </c>
      <c r="Q3317" s="13" t="s">
        <v>3464</v>
      </c>
      <c r="R3317" s="13" t="s">
        <v>40</v>
      </c>
      <c r="S3317" s="13" t="s">
        <v>906</v>
      </c>
      <c r="T3317" s="13" t="s">
        <v>3465</v>
      </c>
      <c r="U3317" s="33">
        <v>256.77</v>
      </c>
      <c r="V3317" s="15">
        <v>9</v>
      </c>
      <c r="W3317" s="14">
        <v>0</v>
      </c>
      <c r="X3317" s="33">
        <v>19.059999999999999</v>
      </c>
      <c r="Y3317" s="33">
        <v>69.12</v>
      </c>
      <c r="Z3317" s="14">
        <f t="shared" si="207"/>
        <v>0.2691903259726604</v>
      </c>
      <c r="AA3317" s="13" t="s">
        <v>88</v>
      </c>
      <c r="AB3317" s="33">
        <v>0</v>
      </c>
      <c r="AC3317" s="33">
        <v>168.58999999999997</v>
      </c>
    </row>
    <row r="3318" spans="2:29" x14ac:dyDescent="0.3">
      <c r="B3318" s="19"/>
      <c r="D3318" s="13" t="s">
        <v>9421</v>
      </c>
      <c r="E3318" s="29">
        <v>43000</v>
      </c>
      <c r="F3318" s="29" t="str">
        <f t="shared" si="208"/>
        <v>Fri</v>
      </c>
      <c r="G3318" s="29" t="str">
        <f t="shared" si="209"/>
        <v>Sep</v>
      </c>
      <c r="H3318" s="34">
        <f t="shared" si="206"/>
        <v>2017</v>
      </c>
      <c r="I3318" s="29">
        <v>43006</v>
      </c>
      <c r="J3318" s="13" t="s">
        <v>50</v>
      </c>
      <c r="K3318" s="13" t="s">
        <v>3963</v>
      </c>
      <c r="L3318" s="13" t="s">
        <v>24</v>
      </c>
      <c r="M3318" s="13" t="s">
        <v>1354</v>
      </c>
      <c r="N3318" s="13" t="s">
        <v>84</v>
      </c>
      <c r="O3318" s="13" t="s">
        <v>27</v>
      </c>
      <c r="P3318" s="13" t="s">
        <v>28</v>
      </c>
      <c r="Q3318" s="13" t="s">
        <v>2020</v>
      </c>
      <c r="R3318" s="13" t="s">
        <v>57</v>
      </c>
      <c r="S3318" s="13" t="s">
        <v>86</v>
      </c>
      <c r="T3318" s="13" t="s">
        <v>2021</v>
      </c>
      <c r="U3318" s="33">
        <v>385.02</v>
      </c>
      <c r="V3318" s="15">
        <v>3</v>
      </c>
      <c r="W3318" s="14">
        <v>0</v>
      </c>
      <c r="X3318" s="33">
        <v>15.62</v>
      </c>
      <c r="Y3318" s="33">
        <v>126.99</v>
      </c>
      <c r="Z3318" s="14">
        <f t="shared" si="207"/>
        <v>0.32982702197288455</v>
      </c>
      <c r="AA3318" s="13" t="s">
        <v>88</v>
      </c>
      <c r="AB3318" s="33">
        <v>0</v>
      </c>
      <c r="AC3318" s="33">
        <v>242.40999999999997</v>
      </c>
    </row>
    <row r="3319" spans="2:29" x14ac:dyDescent="0.3">
      <c r="B3319" s="19"/>
      <c r="D3319" s="13" t="s">
        <v>9422</v>
      </c>
      <c r="E3319" s="29">
        <v>43000</v>
      </c>
      <c r="F3319" s="29" t="str">
        <f t="shared" si="208"/>
        <v>Fri</v>
      </c>
      <c r="G3319" s="29" t="str">
        <f t="shared" si="209"/>
        <v>Sep</v>
      </c>
      <c r="H3319" s="34">
        <f t="shared" si="206"/>
        <v>2017</v>
      </c>
      <c r="I3319" s="29">
        <v>43006</v>
      </c>
      <c r="J3319" s="13" t="s">
        <v>50</v>
      </c>
      <c r="K3319" s="13" t="s">
        <v>3963</v>
      </c>
      <c r="L3319" s="13" t="s">
        <v>24</v>
      </c>
      <c r="M3319" s="13" t="s">
        <v>1354</v>
      </c>
      <c r="N3319" s="13" t="s">
        <v>84</v>
      </c>
      <c r="O3319" s="13" t="s">
        <v>27</v>
      </c>
      <c r="P3319" s="13" t="s">
        <v>28</v>
      </c>
      <c r="Q3319" s="13" t="s">
        <v>3579</v>
      </c>
      <c r="R3319" s="13" t="s">
        <v>30</v>
      </c>
      <c r="S3319" s="13" t="s">
        <v>1789</v>
      </c>
      <c r="T3319" s="13" t="s">
        <v>3580</v>
      </c>
      <c r="U3319" s="33">
        <v>397.74000000000007</v>
      </c>
      <c r="V3319" s="15">
        <v>7</v>
      </c>
      <c r="W3319" s="14">
        <v>0</v>
      </c>
      <c r="X3319" s="33">
        <v>14.31</v>
      </c>
      <c r="Y3319" s="33">
        <v>0</v>
      </c>
      <c r="Z3319" s="14">
        <f t="shared" si="207"/>
        <v>0</v>
      </c>
      <c r="AA3319" s="13" t="s">
        <v>88</v>
      </c>
      <c r="AB3319" s="33">
        <v>0</v>
      </c>
      <c r="AC3319" s="33">
        <v>383.43000000000006</v>
      </c>
    </row>
    <row r="3320" spans="2:29" x14ac:dyDescent="0.3">
      <c r="B3320" s="19"/>
      <c r="D3320" s="13" t="s">
        <v>9423</v>
      </c>
      <c r="E3320" s="29">
        <v>43046</v>
      </c>
      <c r="F3320" s="29" t="str">
        <f t="shared" si="208"/>
        <v>Tue</v>
      </c>
      <c r="G3320" s="29" t="str">
        <f t="shared" si="209"/>
        <v>Nov</v>
      </c>
      <c r="H3320" s="34">
        <f t="shared" si="206"/>
        <v>2017</v>
      </c>
      <c r="I3320" s="29">
        <v>43047</v>
      </c>
      <c r="J3320" s="13" t="s">
        <v>34</v>
      </c>
      <c r="K3320" s="13" t="s">
        <v>1504</v>
      </c>
      <c r="L3320" s="13" t="s">
        <v>24</v>
      </c>
      <c r="M3320" s="13" t="s">
        <v>160</v>
      </c>
      <c r="N3320" s="13" t="s">
        <v>160</v>
      </c>
      <c r="O3320" s="13" t="s">
        <v>54</v>
      </c>
      <c r="P3320" s="13" t="s">
        <v>55</v>
      </c>
      <c r="Q3320" s="13" t="s">
        <v>5363</v>
      </c>
      <c r="R3320" s="13" t="s">
        <v>30</v>
      </c>
      <c r="S3320" s="13" t="s">
        <v>2177</v>
      </c>
      <c r="T3320" s="13" t="s">
        <v>5364</v>
      </c>
      <c r="U3320" s="33">
        <v>17.712600000000002</v>
      </c>
      <c r="V3320" s="15">
        <v>2</v>
      </c>
      <c r="W3320" s="14">
        <v>0.47000000000000003</v>
      </c>
      <c r="X3320" s="33">
        <v>4.58</v>
      </c>
      <c r="Y3320" s="33">
        <v>-4.7274000000000012</v>
      </c>
      <c r="Z3320" s="14">
        <f t="shared" si="207"/>
        <v>-0.26689475288777487</v>
      </c>
      <c r="AA3320" s="13" t="s">
        <v>60</v>
      </c>
      <c r="AB3320" s="33">
        <v>8.3249220000000008</v>
      </c>
      <c r="AC3320" s="33">
        <v>9.5350780000000022</v>
      </c>
    </row>
    <row r="3321" spans="2:29" x14ac:dyDescent="0.3">
      <c r="B3321" s="19"/>
      <c r="D3321" s="13" t="s">
        <v>9424</v>
      </c>
      <c r="E3321" s="29">
        <v>43774</v>
      </c>
      <c r="F3321" s="29" t="str">
        <f t="shared" si="208"/>
        <v>Tue</v>
      </c>
      <c r="G3321" s="29" t="str">
        <f t="shared" si="209"/>
        <v>Nov</v>
      </c>
      <c r="H3321" s="34">
        <f t="shared" si="206"/>
        <v>2019</v>
      </c>
      <c r="I3321" s="29">
        <v>43777</v>
      </c>
      <c r="J3321" s="13" t="s">
        <v>22</v>
      </c>
      <c r="K3321" s="13" t="s">
        <v>1504</v>
      </c>
      <c r="L3321" s="13" t="s">
        <v>24</v>
      </c>
      <c r="M3321" s="13" t="s">
        <v>157</v>
      </c>
      <c r="N3321" s="13" t="s">
        <v>158</v>
      </c>
      <c r="O3321" s="13" t="s">
        <v>54</v>
      </c>
      <c r="P3321" s="13" t="s">
        <v>55</v>
      </c>
      <c r="Q3321" s="13" t="s">
        <v>1505</v>
      </c>
      <c r="R3321" s="13" t="s">
        <v>30</v>
      </c>
      <c r="S3321" s="13" t="s">
        <v>289</v>
      </c>
      <c r="T3321" s="13" t="s">
        <v>1506</v>
      </c>
      <c r="U3321" s="33">
        <v>341.97659999999996</v>
      </c>
      <c r="V3321" s="15">
        <v>3</v>
      </c>
      <c r="W3321" s="14">
        <v>0.17</v>
      </c>
      <c r="X3321" s="33">
        <v>86.41</v>
      </c>
      <c r="Y3321" s="33">
        <v>135.96659999999997</v>
      </c>
      <c r="Z3321" s="14">
        <f t="shared" si="207"/>
        <v>0.39759036144578308</v>
      </c>
      <c r="AA3321" s="13" t="s">
        <v>33</v>
      </c>
      <c r="AB3321" s="33">
        <v>58.136021999999997</v>
      </c>
      <c r="AC3321" s="33">
        <v>61.463977999999969</v>
      </c>
    </row>
    <row r="3322" spans="2:29" x14ac:dyDescent="0.3">
      <c r="B3322" s="19"/>
      <c r="D3322" s="13" t="s">
        <v>9425</v>
      </c>
      <c r="E3322" s="29">
        <v>43774</v>
      </c>
      <c r="F3322" s="29" t="str">
        <f t="shared" si="208"/>
        <v>Tue</v>
      </c>
      <c r="G3322" s="29" t="str">
        <f t="shared" si="209"/>
        <v>Nov</v>
      </c>
      <c r="H3322" s="34">
        <f t="shared" si="206"/>
        <v>2019</v>
      </c>
      <c r="I3322" s="29">
        <v>43777</v>
      </c>
      <c r="J3322" s="13" t="s">
        <v>22</v>
      </c>
      <c r="K3322" s="13" t="s">
        <v>1504</v>
      </c>
      <c r="L3322" s="13" t="s">
        <v>24</v>
      </c>
      <c r="M3322" s="13" t="s">
        <v>157</v>
      </c>
      <c r="N3322" s="13" t="s">
        <v>158</v>
      </c>
      <c r="O3322" s="13" t="s">
        <v>54</v>
      </c>
      <c r="P3322" s="13" t="s">
        <v>55</v>
      </c>
      <c r="Q3322" s="13" t="s">
        <v>1509</v>
      </c>
      <c r="R3322" s="13" t="s">
        <v>57</v>
      </c>
      <c r="S3322" s="13" t="s">
        <v>86</v>
      </c>
      <c r="T3322" s="13" t="s">
        <v>1510</v>
      </c>
      <c r="U3322" s="33">
        <v>828.88109999999983</v>
      </c>
      <c r="V3322" s="15">
        <v>3</v>
      </c>
      <c r="W3322" s="14">
        <v>7.0000000000000007E-2</v>
      </c>
      <c r="X3322" s="33">
        <v>86</v>
      </c>
      <c r="Y3322" s="33">
        <v>-53.478899999999996</v>
      </c>
      <c r="Z3322" s="14">
        <f t="shared" si="207"/>
        <v>-6.4519386435521339E-2</v>
      </c>
      <c r="AA3322" s="13" t="s">
        <v>33</v>
      </c>
      <c r="AB3322" s="33">
        <v>58.021676999999997</v>
      </c>
      <c r="AC3322" s="33">
        <v>738.33832299999983</v>
      </c>
    </row>
    <row r="3323" spans="2:29" x14ac:dyDescent="0.3">
      <c r="B3323" s="19"/>
      <c r="D3323" s="13" t="s">
        <v>9426</v>
      </c>
      <c r="E3323" s="29">
        <v>43774</v>
      </c>
      <c r="F3323" s="29" t="str">
        <f t="shared" si="208"/>
        <v>Tue</v>
      </c>
      <c r="G3323" s="29" t="str">
        <f t="shared" si="209"/>
        <v>Nov</v>
      </c>
      <c r="H3323" s="34">
        <f t="shared" si="206"/>
        <v>2019</v>
      </c>
      <c r="I3323" s="29">
        <v>43777</v>
      </c>
      <c r="J3323" s="13" t="s">
        <v>22</v>
      </c>
      <c r="K3323" s="13" t="s">
        <v>1504</v>
      </c>
      <c r="L3323" s="13" t="s">
        <v>24</v>
      </c>
      <c r="M3323" s="13" t="s">
        <v>157</v>
      </c>
      <c r="N3323" s="13" t="s">
        <v>158</v>
      </c>
      <c r="O3323" s="13" t="s">
        <v>54</v>
      </c>
      <c r="P3323" s="13" t="s">
        <v>55</v>
      </c>
      <c r="Q3323" s="13" t="s">
        <v>4205</v>
      </c>
      <c r="R3323" s="13" t="s">
        <v>57</v>
      </c>
      <c r="S3323" s="13" t="s">
        <v>121</v>
      </c>
      <c r="T3323" s="13" t="s">
        <v>4206</v>
      </c>
      <c r="U3323" s="33">
        <v>45.028800000000004</v>
      </c>
      <c r="V3323" s="15">
        <v>3</v>
      </c>
      <c r="W3323" s="14">
        <v>0.47000000000000003</v>
      </c>
      <c r="X3323" s="33">
        <v>13.15</v>
      </c>
      <c r="Y3323" s="33">
        <v>-2.5812000000000026</v>
      </c>
      <c r="Z3323" s="14">
        <f t="shared" si="207"/>
        <v>-5.7323313079629089E-2</v>
      </c>
      <c r="AA3323" s="13" t="s">
        <v>33</v>
      </c>
      <c r="AB3323" s="33">
        <v>21.163536000000004</v>
      </c>
      <c r="AC3323" s="33">
        <v>13.296464000000002</v>
      </c>
    </row>
    <row r="3324" spans="2:29" x14ac:dyDescent="0.3">
      <c r="B3324" s="19"/>
      <c r="D3324" s="13" t="s">
        <v>9427</v>
      </c>
      <c r="E3324" s="29">
        <v>44070</v>
      </c>
      <c r="F3324" s="29" t="str">
        <f t="shared" si="208"/>
        <v>Thu</v>
      </c>
      <c r="G3324" s="29" t="str">
        <f t="shared" si="209"/>
        <v>Aug</v>
      </c>
      <c r="H3324" s="34">
        <f t="shared" si="206"/>
        <v>2020</v>
      </c>
      <c r="I3324" s="29">
        <v>44077</v>
      </c>
      <c r="J3324" s="13" t="s">
        <v>50</v>
      </c>
      <c r="K3324" s="13" t="s">
        <v>1504</v>
      </c>
      <c r="L3324" s="13" t="s">
        <v>24</v>
      </c>
      <c r="M3324" s="13" t="s">
        <v>160</v>
      </c>
      <c r="N3324" s="13" t="s">
        <v>160</v>
      </c>
      <c r="O3324" s="13" t="s">
        <v>54</v>
      </c>
      <c r="P3324" s="13" t="s">
        <v>55</v>
      </c>
      <c r="Q3324" s="13" t="s">
        <v>3730</v>
      </c>
      <c r="R3324" s="13" t="s">
        <v>30</v>
      </c>
      <c r="S3324" s="13" t="s">
        <v>1607</v>
      </c>
      <c r="T3324" s="13" t="s">
        <v>3731</v>
      </c>
      <c r="U3324" s="33">
        <v>184.09020000000001</v>
      </c>
      <c r="V3324" s="15">
        <v>14</v>
      </c>
      <c r="W3324" s="14">
        <v>0.47000000000000003</v>
      </c>
      <c r="X3324" s="33">
        <v>18.59</v>
      </c>
      <c r="Y3324" s="33">
        <v>-159.88979999999998</v>
      </c>
      <c r="Z3324" s="14">
        <f t="shared" si="207"/>
        <v>-0.86854053067463655</v>
      </c>
      <c r="AA3324" s="13" t="s">
        <v>266</v>
      </c>
      <c r="AB3324" s="33">
        <v>86.522394000000006</v>
      </c>
      <c r="AC3324" s="33">
        <v>238.86760599999997</v>
      </c>
    </row>
    <row r="3325" spans="2:29" x14ac:dyDescent="0.3">
      <c r="B3325" s="19"/>
      <c r="D3325" s="13" t="s">
        <v>9428</v>
      </c>
      <c r="E3325" s="29">
        <v>43796</v>
      </c>
      <c r="F3325" s="29" t="str">
        <f t="shared" si="208"/>
        <v>Wed</v>
      </c>
      <c r="G3325" s="29" t="str">
        <f t="shared" si="209"/>
        <v>Nov</v>
      </c>
      <c r="H3325" s="34">
        <f t="shared" si="206"/>
        <v>2019</v>
      </c>
      <c r="I3325" s="29">
        <v>43801</v>
      </c>
      <c r="J3325" s="13" t="s">
        <v>50</v>
      </c>
      <c r="K3325" s="13" t="s">
        <v>399</v>
      </c>
      <c r="L3325" s="13" t="s">
        <v>24</v>
      </c>
      <c r="M3325" s="13" t="s">
        <v>160</v>
      </c>
      <c r="N3325" s="13" t="s">
        <v>160</v>
      </c>
      <c r="O3325" s="13" t="s">
        <v>54</v>
      </c>
      <c r="P3325" s="13" t="s">
        <v>55</v>
      </c>
      <c r="Q3325" s="13" t="s">
        <v>3724</v>
      </c>
      <c r="R3325" s="13" t="s">
        <v>30</v>
      </c>
      <c r="S3325" s="13" t="s">
        <v>1228</v>
      </c>
      <c r="T3325" s="13" t="s">
        <v>3725</v>
      </c>
      <c r="U3325" s="33">
        <v>73.410300000000007</v>
      </c>
      <c r="V3325" s="15">
        <v>3</v>
      </c>
      <c r="W3325" s="14">
        <v>0.47000000000000003</v>
      </c>
      <c r="X3325" s="33">
        <v>4.5999999999999996</v>
      </c>
      <c r="Y3325" s="33">
        <v>-38.819700000000012</v>
      </c>
      <c r="Z3325" s="14">
        <f t="shared" si="207"/>
        <v>-0.52880454105214125</v>
      </c>
      <c r="AA3325" s="13" t="s">
        <v>88</v>
      </c>
      <c r="AB3325" s="33">
        <v>34.502841000000004</v>
      </c>
      <c r="AC3325" s="33">
        <v>73.127159000000006</v>
      </c>
    </row>
    <row r="3326" spans="2:29" x14ac:dyDescent="0.3">
      <c r="B3326" s="19"/>
      <c r="D3326" s="13" t="s">
        <v>9429</v>
      </c>
      <c r="E3326" s="29">
        <v>43796</v>
      </c>
      <c r="F3326" s="29" t="str">
        <f t="shared" si="208"/>
        <v>Wed</v>
      </c>
      <c r="G3326" s="29" t="str">
        <f t="shared" si="209"/>
        <v>Nov</v>
      </c>
      <c r="H3326" s="34">
        <f t="shared" si="206"/>
        <v>2019</v>
      </c>
      <c r="I3326" s="29">
        <v>43801</v>
      </c>
      <c r="J3326" s="13" t="s">
        <v>50</v>
      </c>
      <c r="K3326" s="13" t="s">
        <v>399</v>
      </c>
      <c r="L3326" s="13" t="s">
        <v>24</v>
      </c>
      <c r="M3326" s="13" t="s">
        <v>160</v>
      </c>
      <c r="N3326" s="13" t="s">
        <v>160</v>
      </c>
      <c r="O3326" s="13" t="s">
        <v>54</v>
      </c>
      <c r="P3326" s="13" t="s">
        <v>55</v>
      </c>
      <c r="Q3326" s="13" t="s">
        <v>3060</v>
      </c>
      <c r="R3326" s="13" t="s">
        <v>30</v>
      </c>
      <c r="S3326" s="13" t="s">
        <v>1607</v>
      </c>
      <c r="T3326" s="13" t="s">
        <v>3061</v>
      </c>
      <c r="U3326" s="33">
        <v>15.6456</v>
      </c>
      <c r="V3326" s="15">
        <v>2</v>
      </c>
      <c r="W3326" s="14">
        <v>0.47000000000000003</v>
      </c>
      <c r="X3326" s="33">
        <v>1.85</v>
      </c>
      <c r="Y3326" s="33">
        <v>-9.7944000000000013</v>
      </c>
      <c r="Z3326" s="14">
        <f t="shared" si="207"/>
        <v>-0.6260162601626017</v>
      </c>
      <c r="AA3326" s="13" t="s">
        <v>88</v>
      </c>
      <c r="AB3326" s="33">
        <v>7.3534320000000006</v>
      </c>
      <c r="AC3326" s="33">
        <v>16.236568000000002</v>
      </c>
    </row>
    <row r="3327" spans="2:29" x14ac:dyDescent="0.3">
      <c r="B3327" s="19"/>
      <c r="D3327" s="13" t="s">
        <v>9430</v>
      </c>
      <c r="E3327" s="29">
        <v>43796</v>
      </c>
      <c r="F3327" s="29" t="str">
        <f t="shared" si="208"/>
        <v>Wed</v>
      </c>
      <c r="G3327" s="29" t="str">
        <f t="shared" si="209"/>
        <v>Nov</v>
      </c>
      <c r="H3327" s="34">
        <f t="shared" si="206"/>
        <v>2019</v>
      </c>
      <c r="I3327" s="29">
        <v>43801</v>
      </c>
      <c r="J3327" s="13" t="s">
        <v>50</v>
      </c>
      <c r="K3327" s="13" t="s">
        <v>399</v>
      </c>
      <c r="L3327" s="13" t="s">
        <v>24</v>
      </c>
      <c r="M3327" s="13" t="s">
        <v>160</v>
      </c>
      <c r="N3327" s="13" t="s">
        <v>160</v>
      </c>
      <c r="O3327" s="13" t="s">
        <v>54</v>
      </c>
      <c r="P3327" s="13" t="s">
        <v>55</v>
      </c>
      <c r="Q3327" s="13" t="s">
        <v>4497</v>
      </c>
      <c r="R3327" s="13" t="s">
        <v>30</v>
      </c>
      <c r="S3327" s="13" t="s">
        <v>1121</v>
      </c>
      <c r="T3327" s="13" t="s">
        <v>4498</v>
      </c>
      <c r="U3327" s="33">
        <v>13.346399999999997</v>
      </c>
      <c r="V3327" s="15">
        <v>2</v>
      </c>
      <c r="W3327" s="14">
        <v>0.17</v>
      </c>
      <c r="X3327" s="33">
        <v>1.73</v>
      </c>
      <c r="Y3327" s="33">
        <v>3.0263999999999998</v>
      </c>
      <c r="Z3327" s="14">
        <f t="shared" si="207"/>
        <v>0.22675777737816943</v>
      </c>
      <c r="AA3327" s="13" t="s">
        <v>88</v>
      </c>
      <c r="AB3327" s="33">
        <v>2.2688879999999996</v>
      </c>
      <c r="AC3327" s="33">
        <v>6.3211119999999985</v>
      </c>
    </row>
    <row r="3328" spans="2:29" x14ac:dyDescent="0.3">
      <c r="B3328" s="19"/>
      <c r="D3328" s="13" t="s">
        <v>9431</v>
      </c>
      <c r="E3328" s="29">
        <v>43796</v>
      </c>
      <c r="F3328" s="29" t="str">
        <f t="shared" si="208"/>
        <v>Wed</v>
      </c>
      <c r="G3328" s="29" t="str">
        <f t="shared" si="209"/>
        <v>Nov</v>
      </c>
      <c r="H3328" s="34">
        <f t="shared" si="206"/>
        <v>2019</v>
      </c>
      <c r="I3328" s="29">
        <v>43801</v>
      </c>
      <c r="J3328" s="13" t="s">
        <v>50</v>
      </c>
      <c r="K3328" s="13" t="s">
        <v>399</v>
      </c>
      <c r="L3328" s="13" t="s">
        <v>24</v>
      </c>
      <c r="M3328" s="13" t="s">
        <v>160</v>
      </c>
      <c r="N3328" s="13" t="s">
        <v>160</v>
      </c>
      <c r="O3328" s="13" t="s">
        <v>54</v>
      </c>
      <c r="P3328" s="13" t="s">
        <v>55</v>
      </c>
      <c r="Q3328" s="13" t="s">
        <v>5725</v>
      </c>
      <c r="R3328" s="13" t="s">
        <v>30</v>
      </c>
      <c r="S3328" s="13" t="s">
        <v>2177</v>
      </c>
      <c r="T3328" s="13" t="s">
        <v>5726</v>
      </c>
      <c r="U3328" s="33">
        <v>15.232200000000002</v>
      </c>
      <c r="V3328" s="15">
        <v>2</v>
      </c>
      <c r="W3328" s="14">
        <v>0.47000000000000003</v>
      </c>
      <c r="X3328" s="33">
        <v>1.1599999999999999</v>
      </c>
      <c r="Y3328" s="33">
        <v>-5.227800000000002</v>
      </c>
      <c r="Z3328" s="14">
        <f t="shared" si="207"/>
        <v>-0.34320715326742041</v>
      </c>
      <c r="AA3328" s="13" t="s">
        <v>88</v>
      </c>
      <c r="AB3328" s="33">
        <v>7.1591340000000017</v>
      </c>
      <c r="AC3328" s="33">
        <v>12.140866000000003</v>
      </c>
    </row>
    <row r="3329" spans="2:29" x14ac:dyDescent="0.3">
      <c r="B3329" s="19"/>
      <c r="D3329" s="13" t="s">
        <v>9432</v>
      </c>
      <c r="E3329" s="29">
        <v>44023</v>
      </c>
      <c r="F3329" s="29" t="str">
        <f t="shared" si="208"/>
        <v>Sat</v>
      </c>
      <c r="G3329" s="29" t="str">
        <f t="shared" si="209"/>
        <v>Jul</v>
      </c>
      <c r="H3329" s="34">
        <f t="shared" si="206"/>
        <v>2020</v>
      </c>
      <c r="I3329" s="29">
        <v>44026</v>
      </c>
      <c r="J3329" s="13" t="s">
        <v>34</v>
      </c>
      <c r="K3329" s="13" t="s">
        <v>399</v>
      </c>
      <c r="L3329" s="13" t="s">
        <v>24</v>
      </c>
      <c r="M3329" s="13" t="s">
        <v>400</v>
      </c>
      <c r="N3329" s="13" t="s">
        <v>141</v>
      </c>
      <c r="O3329" s="13" t="s">
        <v>54</v>
      </c>
      <c r="P3329" s="13" t="s">
        <v>55</v>
      </c>
      <c r="Q3329" s="13" t="s">
        <v>401</v>
      </c>
      <c r="R3329" s="13" t="s">
        <v>40</v>
      </c>
      <c r="S3329" s="13" t="s">
        <v>67</v>
      </c>
      <c r="T3329" s="13" t="s">
        <v>402</v>
      </c>
      <c r="U3329" s="33">
        <v>796.82400000000007</v>
      </c>
      <c r="V3329" s="15">
        <v>6</v>
      </c>
      <c r="W3329" s="14">
        <v>7.0000000000000007E-2</v>
      </c>
      <c r="X3329" s="33">
        <v>270.56</v>
      </c>
      <c r="Y3329" s="33">
        <v>231.26400000000001</v>
      </c>
      <c r="Z3329" s="14">
        <f t="shared" si="207"/>
        <v>0.29023222192102649</v>
      </c>
      <c r="AA3329" s="13" t="s">
        <v>60</v>
      </c>
      <c r="AB3329" s="33">
        <v>55.777680000000011</v>
      </c>
      <c r="AC3329" s="33">
        <v>239.22232000000002</v>
      </c>
    </row>
    <row r="3330" spans="2:29" x14ac:dyDescent="0.3">
      <c r="B3330" s="19"/>
      <c r="D3330" s="13" t="s">
        <v>9433</v>
      </c>
      <c r="E3330" s="29">
        <v>44023</v>
      </c>
      <c r="F3330" s="29" t="str">
        <f t="shared" si="208"/>
        <v>Sat</v>
      </c>
      <c r="G3330" s="29" t="str">
        <f t="shared" si="209"/>
        <v>Jul</v>
      </c>
      <c r="H3330" s="34">
        <f t="shared" si="206"/>
        <v>2020</v>
      </c>
      <c r="I3330" s="29">
        <v>44026</v>
      </c>
      <c r="J3330" s="13" t="s">
        <v>34</v>
      </c>
      <c r="K3330" s="13" t="s">
        <v>399</v>
      </c>
      <c r="L3330" s="13" t="s">
        <v>24</v>
      </c>
      <c r="M3330" s="13" t="s">
        <v>400</v>
      </c>
      <c r="N3330" s="13" t="s">
        <v>141</v>
      </c>
      <c r="O3330" s="13" t="s">
        <v>54</v>
      </c>
      <c r="P3330" s="13" t="s">
        <v>55</v>
      </c>
      <c r="Q3330" s="13" t="s">
        <v>691</v>
      </c>
      <c r="R3330" s="13" t="s">
        <v>57</v>
      </c>
      <c r="S3330" s="13" t="s">
        <v>86</v>
      </c>
      <c r="T3330" s="13" t="s">
        <v>692</v>
      </c>
      <c r="U3330" s="33">
        <v>890.42849999999999</v>
      </c>
      <c r="V3330" s="15">
        <v>5</v>
      </c>
      <c r="W3330" s="14">
        <v>7.0000000000000007E-2</v>
      </c>
      <c r="X3330" s="33">
        <v>181.55</v>
      </c>
      <c r="Y3330" s="33">
        <v>114.77849999999999</v>
      </c>
      <c r="Z3330" s="14">
        <f t="shared" si="207"/>
        <v>0.12890254523524347</v>
      </c>
      <c r="AA3330" s="13" t="s">
        <v>60</v>
      </c>
      <c r="AB3330" s="33">
        <v>62.329995000000004</v>
      </c>
      <c r="AC3330" s="33">
        <v>531.77000499999997</v>
      </c>
    </row>
    <row r="3331" spans="2:29" x14ac:dyDescent="0.3">
      <c r="B3331" s="19"/>
      <c r="D3331" s="13" t="s">
        <v>9434</v>
      </c>
      <c r="E3331" s="29">
        <v>44023</v>
      </c>
      <c r="F3331" s="29" t="str">
        <f t="shared" si="208"/>
        <v>Sat</v>
      </c>
      <c r="G3331" s="29" t="str">
        <f t="shared" si="209"/>
        <v>Jul</v>
      </c>
      <c r="H3331" s="34">
        <f t="shared" si="206"/>
        <v>2020</v>
      </c>
      <c r="I3331" s="29">
        <v>44026</v>
      </c>
      <c r="J3331" s="13" t="s">
        <v>34</v>
      </c>
      <c r="K3331" s="13" t="s">
        <v>399</v>
      </c>
      <c r="L3331" s="13" t="s">
        <v>24</v>
      </c>
      <c r="M3331" s="13" t="s">
        <v>400</v>
      </c>
      <c r="N3331" s="13" t="s">
        <v>141</v>
      </c>
      <c r="O3331" s="13" t="s">
        <v>54</v>
      </c>
      <c r="P3331" s="13" t="s">
        <v>55</v>
      </c>
      <c r="Q3331" s="13" t="s">
        <v>5516</v>
      </c>
      <c r="R3331" s="13" t="s">
        <v>30</v>
      </c>
      <c r="S3331" s="13" t="s">
        <v>2177</v>
      </c>
      <c r="T3331" s="13" t="s">
        <v>5517</v>
      </c>
      <c r="U3331" s="33">
        <v>15.645600000000002</v>
      </c>
      <c r="V3331" s="15">
        <v>3</v>
      </c>
      <c r="W3331" s="14">
        <v>0.47000000000000003</v>
      </c>
      <c r="X3331" s="33">
        <v>3.21</v>
      </c>
      <c r="Y3331" s="33">
        <v>-11.534400000000002</v>
      </c>
      <c r="Z3331" s="14">
        <f t="shared" si="207"/>
        <v>-0.73722963644730788</v>
      </c>
      <c r="AA3331" s="13" t="s">
        <v>60</v>
      </c>
      <c r="AB3331" s="33">
        <v>7.3534320000000015</v>
      </c>
      <c r="AC3331" s="33">
        <v>16.616568000000001</v>
      </c>
    </row>
    <row r="3332" spans="2:29" x14ac:dyDescent="0.3">
      <c r="B3332" s="19"/>
      <c r="D3332" s="13" t="s">
        <v>9435</v>
      </c>
      <c r="E3332" s="29">
        <v>43993</v>
      </c>
      <c r="F3332" s="29" t="str">
        <f t="shared" si="208"/>
        <v>Thu</v>
      </c>
      <c r="G3332" s="29" t="str">
        <f t="shared" si="209"/>
        <v>Jun</v>
      </c>
      <c r="H3332" s="34">
        <f t="shared" si="206"/>
        <v>2020</v>
      </c>
      <c r="I3332" s="29">
        <v>43995</v>
      </c>
      <c r="J3332" s="13" t="s">
        <v>34</v>
      </c>
      <c r="K3332" s="13" t="s">
        <v>5690</v>
      </c>
      <c r="L3332" s="13" t="s">
        <v>24</v>
      </c>
      <c r="M3332" s="13" t="s">
        <v>408</v>
      </c>
      <c r="N3332" s="13" t="s">
        <v>408</v>
      </c>
      <c r="O3332" s="13" t="s">
        <v>409</v>
      </c>
      <c r="P3332" s="13" t="s">
        <v>55</v>
      </c>
      <c r="Q3332" s="13" t="s">
        <v>5035</v>
      </c>
      <c r="R3332" s="13" t="s">
        <v>30</v>
      </c>
      <c r="S3332" s="13" t="s">
        <v>1121</v>
      </c>
      <c r="T3332" s="13" t="s">
        <v>5036</v>
      </c>
      <c r="U3332" s="33">
        <v>16.2348</v>
      </c>
      <c r="V3332" s="15">
        <v>4</v>
      </c>
      <c r="W3332" s="14">
        <v>0.17</v>
      </c>
      <c r="X3332" s="33">
        <v>3.02</v>
      </c>
      <c r="Y3332" s="33">
        <v>3.5147999999999993</v>
      </c>
      <c r="Z3332" s="14">
        <f t="shared" si="207"/>
        <v>0.21649789341414735</v>
      </c>
      <c r="AA3332" s="13" t="s">
        <v>60</v>
      </c>
      <c r="AB3332" s="33">
        <v>2.759916</v>
      </c>
      <c r="AC3332" s="33">
        <v>6.9400840000000006</v>
      </c>
    </row>
    <row r="3333" spans="2:29" x14ac:dyDescent="0.3">
      <c r="B3333" s="19"/>
      <c r="D3333" s="13" t="s">
        <v>9436</v>
      </c>
      <c r="E3333" s="29">
        <v>42956</v>
      </c>
      <c r="F3333" s="29" t="str">
        <f t="shared" si="208"/>
        <v>Wed</v>
      </c>
      <c r="G3333" s="29" t="str">
        <f t="shared" si="209"/>
        <v>Aug</v>
      </c>
      <c r="H3333" s="34">
        <f t="shared" si="206"/>
        <v>2017</v>
      </c>
      <c r="I3333" s="29">
        <v>42958</v>
      </c>
      <c r="J3333" s="13" t="s">
        <v>22</v>
      </c>
      <c r="K3333" s="13" t="s">
        <v>1164</v>
      </c>
      <c r="L3333" s="13" t="s">
        <v>36</v>
      </c>
      <c r="M3333" s="13" t="s">
        <v>1165</v>
      </c>
      <c r="N3333" s="13" t="s">
        <v>955</v>
      </c>
      <c r="O3333" s="13" t="s">
        <v>27</v>
      </c>
      <c r="P3333" s="13" t="s">
        <v>28</v>
      </c>
      <c r="Q3333" s="13" t="s">
        <v>1166</v>
      </c>
      <c r="R3333" s="13" t="s">
        <v>57</v>
      </c>
      <c r="S3333" s="13" t="s">
        <v>86</v>
      </c>
      <c r="T3333" s="13" t="s">
        <v>1167</v>
      </c>
      <c r="U3333" s="33">
        <v>956.15999999999985</v>
      </c>
      <c r="V3333" s="15">
        <v>4</v>
      </c>
      <c r="W3333" s="14">
        <v>0</v>
      </c>
      <c r="X3333" s="33">
        <v>115.56</v>
      </c>
      <c r="Y3333" s="33">
        <v>468.48</v>
      </c>
      <c r="Z3333" s="14">
        <f t="shared" si="207"/>
        <v>0.48995983935742982</v>
      </c>
      <c r="AA3333" s="13" t="s">
        <v>60</v>
      </c>
      <c r="AB3333" s="33">
        <v>0</v>
      </c>
      <c r="AC3333" s="33">
        <v>372.11999999999989</v>
      </c>
    </row>
    <row r="3334" spans="2:29" x14ac:dyDescent="0.3">
      <c r="B3334" s="19"/>
      <c r="D3334" s="13" t="s">
        <v>9437</v>
      </c>
      <c r="E3334" s="29">
        <v>44180</v>
      </c>
      <c r="F3334" s="29" t="str">
        <f t="shared" si="208"/>
        <v>Tue</v>
      </c>
      <c r="G3334" s="29" t="str">
        <f t="shared" si="209"/>
        <v>Dec</v>
      </c>
      <c r="H3334" s="34">
        <f t="shared" si="206"/>
        <v>2020</v>
      </c>
      <c r="I3334" s="29">
        <v>44184</v>
      </c>
      <c r="J3334" s="13" t="s">
        <v>22</v>
      </c>
      <c r="K3334" s="13" t="s">
        <v>1164</v>
      </c>
      <c r="L3334" s="13" t="s">
        <v>36</v>
      </c>
      <c r="M3334" s="13" t="s">
        <v>186</v>
      </c>
      <c r="N3334" s="13" t="s">
        <v>187</v>
      </c>
      <c r="O3334" s="13" t="s">
        <v>27</v>
      </c>
      <c r="P3334" s="13" t="s">
        <v>28</v>
      </c>
      <c r="Q3334" s="13" t="s">
        <v>448</v>
      </c>
      <c r="R3334" s="13" t="s">
        <v>40</v>
      </c>
      <c r="S3334" s="13" t="s">
        <v>67</v>
      </c>
      <c r="T3334" s="13" t="s">
        <v>449</v>
      </c>
      <c r="U3334" s="33">
        <v>361.86</v>
      </c>
      <c r="V3334" s="15">
        <v>1</v>
      </c>
      <c r="W3334" s="14">
        <v>0</v>
      </c>
      <c r="X3334" s="33">
        <v>35.590000000000003</v>
      </c>
      <c r="Y3334" s="33">
        <v>10.83</v>
      </c>
      <c r="Z3334" s="14">
        <f t="shared" si="207"/>
        <v>2.9928701707842811E-2</v>
      </c>
      <c r="AA3334" s="13" t="s">
        <v>60</v>
      </c>
      <c r="AB3334" s="33">
        <v>0</v>
      </c>
      <c r="AC3334" s="33">
        <v>315.44</v>
      </c>
    </row>
    <row r="3335" spans="2:29" x14ac:dyDescent="0.3">
      <c r="B3335" s="19"/>
      <c r="D3335" s="13" t="s">
        <v>9438</v>
      </c>
      <c r="E3335" s="29">
        <v>43316</v>
      </c>
      <c r="F3335" s="29" t="str">
        <f t="shared" si="208"/>
        <v>Sat</v>
      </c>
      <c r="G3335" s="29" t="str">
        <f t="shared" si="209"/>
        <v>Aug</v>
      </c>
      <c r="H3335" s="34">
        <f t="shared" si="206"/>
        <v>2018</v>
      </c>
      <c r="I3335" s="29">
        <v>43321</v>
      </c>
      <c r="J3335" s="13" t="s">
        <v>50</v>
      </c>
      <c r="K3335" s="13" t="s">
        <v>140</v>
      </c>
      <c r="L3335" s="13" t="s">
        <v>36</v>
      </c>
      <c r="M3335" s="13" t="s">
        <v>141</v>
      </c>
      <c r="N3335" s="13" t="s">
        <v>141</v>
      </c>
      <c r="O3335" s="13" t="s">
        <v>54</v>
      </c>
      <c r="P3335" s="13" t="s">
        <v>55</v>
      </c>
      <c r="Q3335" s="13" t="s">
        <v>142</v>
      </c>
      <c r="R3335" s="13" t="s">
        <v>30</v>
      </c>
      <c r="S3335" s="13" t="s">
        <v>31</v>
      </c>
      <c r="T3335" s="13" t="s">
        <v>143</v>
      </c>
      <c r="U3335" s="33">
        <v>3501.7367999999997</v>
      </c>
      <c r="V3335" s="15">
        <v>8</v>
      </c>
      <c r="W3335" s="14">
        <v>0.17</v>
      </c>
      <c r="X3335" s="33">
        <v>479.96</v>
      </c>
      <c r="Y3335" s="33">
        <v>210.85680000000002</v>
      </c>
      <c r="Z3335" s="14">
        <f t="shared" si="207"/>
        <v>6.0214919636450127E-2</v>
      </c>
      <c r="AA3335" s="13" t="s">
        <v>60</v>
      </c>
      <c r="AB3335" s="33">
        <v>595.29525599999999</v>
      </c>
      <c r="AC3335" s="33">
        <v>2215.6247439999997</v>
      </c>
    </row>
    <row r="3336" spans="2:29" x14ac:dyDescent="0.3">
      <c r="B3336" s="19"/>
      <c r="D3336" s="13" t="s">
        <v>9439</v>
      </c>
      <c r="E3336" s="29">
        <v>43316</v>
      </c>
      <c r="F3336" s="29" t="str">
        <f t="shared" si="208"/>
        <v>Sat</v>
      </c>
      <c r="G3336" s="29" t="str">
        <f t="shared" si="209"/>
        <v>Aug</v>
      </c>
      <c r="H3336" s="34">
        <f t="shared" si="206"/>
        <v>2018</v>
      </c>
      <c r="I3336" s="29">
        <v>43321</v>
      </c>
      <c r="J3336" s="13" t="s">
        <v>50</v>
      </c>
      <c r="K3336" s="13" t="s">
        <v>140</v>
      </c>
      <c r="L3336" s="13" t="s">
        <v>36</v>
      </c>
      <c r="M3336" s="13" t="s">
        <v>141</v>
      </c>
      <c r="N3336" s="13" t="s">
        <v>141</v>
      </c>
      <c r="O3336" s="13" t="s">
        <v>54</v>
      </c>
      <c r="P3336" s="13" t="s">
        <v>55</v>
      </c>
      <c r="Q3336" s="13" t="s">
        <v>4155</v>
      </c>
      <c r="R3336" s="13" t="s">
        <v>30</v>
      </c>
      <c r="S3336" s="13" t="s">
        <v>1789</v>
      </c>
      <c r="T3336" s="13" t="s">
        <v>4156</v>
      </c>
      <c r="U3336" s="33">
        <v>68.06519999999999</v>
      </c>
      <c r="V3336" s="15">
        <v>6</v>
      </c>
      <c r="W3336" s="14">
        <v>0.27</v>
      </c>
      <c r="X3336" s="33">
        <v>7.14</v>
      </c>
      <c r="Y3336" s="33">
        <v>1.8251999999999988</v>
      </c>
      <c r="Z3336" s="14">
        <f t="shared" si="207"/>
        <v>2.6815465171629541E-2</v>
      </c>
      <c r="AA3336" s="13" t="s">
        <v>60</v>
      </c>
      <c r="AB3336" s="33">
        <v>18.377603999999998</v>
      </c>
      <c r="AC3336" s="33">
        <v>40.722395999999989</v>
      </c>
    </row>
    <row r="3337" spans="2:29" x14ac:dyDescent="0.3">
      <c r="B3337" s="19"/>
      <c r="D3337" s="13" t="s">
        <v>9440</v>
      </c>
      <c r="E3337" s="29">
        <v>43316</v>
      </c>
      <c r="F3337" s="29" t="str">
        <f t="shared" si="208"/>
        <v>Sat</v>
      </c>
      <c r="G3337" s="29" t="str">
        <f t="shared" si="209"/>
        <v>Aug</v>
      </c>
      <c r="H3337" s="34">
        <f t="shared" ref="H3337:H3400" si="210">YEAR(E3337)</f>
        <v>2018</v>
      </c>
      <c r="I3337" s="29">
        <v>43321</v>
      </c>
      <c r="J3337" s="13" t="s">
        <v>50</v>
      </c>
      <c r="K3337" s="13" t="s">
        <v>140</v>
      </c>
      <c r="L3337" s="13" t="s">
        <v>36</v>
      </c>
      <c r="M3337" s="13" t="s">
        <v>141</v>
      </c>
      <c r="N3337" s="13" t="s">
        <v>141</v>
      </c>
      <c r="O3337" s="13" t="s">
        <v>54</v>
      </c>
      <c r="P3337" s="13" t="s">
        <v>55</v>
      </c>
      <c r="Q3337" s="13" t="s">
        <v>5294</v>
      </c>
      <c r="R3337" s="13" t="s">
        <v>30</v>
      </c>
      <c r="S3337" s="13" t="s">
        <v>1567</v>
      </c>
      <c r="T3337" s="13" t="s">
        <v>5295</v>
      </c>
      <c r="U3337" s="33">
        <v>47.175300000000007</v>
      </c>
      <c r="V3337" s="15">
        <v>3</v>
      </c>
      <c r="W3337" s="14">
        <v>0.47000000000000003</v>
      </c>
      <c r="X3337" s="33">
        <v>4.92</v>
      </c>
      <c r="Y3337" s="33">
        <v>-16.994700000000009</v>
      </c>
      <c r="Z3337" s="14">
        <f t="shared" ref="Z3337:Z3400" si="211">Y3337/U3337</f>
        <v>-0.36024572180781056</v>
      </c>
      <c r="AA3337" s="13" t="s">
        <v>60</v>
      </c>
      <c r="AB3337" s="33">
        <v>22.172391000000005</v>
      </c>
      <c r="AC3337" s="33">
        <v>37.07760900000001</v>
      </c>
    </row>
    <row r="3338" spans="2:29" x14ac:dyDescent="0.3">
      <c r="B3338" s="19"/>
      <c r="D3338" s="13" t="s">
        <v>9441</v>
      </c>
      <c r="E3338" s="29">
        <v>43557</v>
      </c>
      <c r="F3338" s="29" t="str">
        <f t="shared" si="208"/>
        <v>Tue</v>
      </c>
      <c r="G3338" s="29" t="str">
        <f t="shared" si="209"/>
        <v>Apr</v>
      </c>
      <c r="H3338" s="34">
        <f t="shared" si="210"/>
        <v>2019</v>
      </c>
      <c r="I3338" s="29">
        <v>43561</v>
      </c>
      <c r="J3338" s="13" t="s">
        <v>50</v>
      </c>
      <c r="K3338" s="13" t="s">
        <v>140</v>
      </c>
      <c r="L3338" s="13" t="s">
        <v>36</v>
      </c>
      <c r="M3338" s="13" t="s">
        <v>160</v>
      </c>
      <c r="N3338" s="13" t="s">
        <v>160</v>
      </c>
      <c r="O3338" s="13" t="s">
        <v>54</v>
      </c>
      <c r="P3338" s="13" t="s">
        <v>55</v>
      </c>
      <c r="Q3338" s="13" t="s">
        <v>2444</v>
      </c>
      <c r="R3338" s="13" t="s">
        <v>57</v>
      </c>
      <c r="S3338" s="13" t="s">
        <v>121</v>
      </c>
      <c r="T3338" s="13" t="s">
        <v>2445</v>
      </c>
      <c r="U3338" s="33">
        <v>20.844899999999999</v>
      </c>
      <c r="V3338" s="15">
        <v>1</v>
      </c>
      <c r="W3338" s="14">
        <v>0.47000000000000003</v>
      </c>
      <c r="X3338" s="33">
        <v>1.1399999999999999</v>
      </c>
      <c r="Y3338" s="33">
        <v>-1.9850999999999992</v>
      </c>
      <c r="Z3338" s="14">
        <f t="shared" si="211"/>
        <v>-9.5231927233999647E-2</v>
      </c>
      <c r="AA3338" s="13" t="s">
        <v>88</v>
      </c>
      <c r="AB3338" s="33">
        <v>9.7971029999999999</v>
      </c>
      <c r="AC3338" s="33">
        <v>11.892896999999998</v>
      </c>
    </row>
    <row r="3339" spans="2:29" x14ac:dyDescent="0.3">
      <c r="B3339" s="19"/>
      <c r="D3339" s="13" t="s">
        <v>9442</v>
      </c>
      <c r="E3339" s="29">
        <v>43988</v>
      </c>
      <c r="F3339" s="29" t="str">
        <f t="shared" si="208"/>
        <v>Sat</v>
      </c>
      <c r="G3339" s="29" t="str">
        <f t="shared" si="209"/>
        <v>Jun</v>
      </c>
      <c r="H3339" s="34">
        <f t="shared" si="210"/>
        <v>2020</v>
      </c>
      <c r="I3339" s="29">
        <v>43990</v>
      </c>
      <c r="J3339" s="13" t="s">
        <v>22</v>
      </c>
      <c r="K3339" s="13" t="s">
        <v>5852</v>
      </c>
      <c r="L3339" s="13" t="s">
        <v>36</v>
      </c>
      <c r="M3339" s="13" t="s">
        <v>408</v>
      </c>
      <c r="N3339" s="13" t="s">
        <v>408</v>
      </c>
      <c r="O3339" s="13" t="s">
        <v>409</v>
      </c>
      <c r="P3339" s="13" t="s">
        <v>55</v>
      </c>
      <c r="Q3339" s="13" t="s">
        <v>4285</v>
      </c>
      <c r="R3339" s="13" t="s">
        <v>30</v>
      </c>
      <c r="S3339" s="13" t="s">
        <v>1607</v>
      </c>
      <c r="T3339" s="13" t="s">
        <v>4286</v>
      </c>
      <c r="U3339" s="33">
        <v>64.764899999999983</v>
      </c>
      <c r="V3339" s="15">
        <v>3</v>
      </c>
      <c r="W3339" s="14">
        <v>0.17</v>
      </c>
      <c r="X3339" s="33">
        <v>2.16</v>
      </c>
      <c r="Y3339" s="33">
        <v>20.214900000000004</v>
      </c>
      <c r="Z3339" s="14">
        <f t="shared" si="211"/>
        <v>0.3121274023429359</v>
      </c>
      <c r="AA3339" s="13" t="s">
        <v>60</v>
      </c>
      <c r="AB3339" s="33">
        <v>11.010032999999998</v>
      </c>
      <c r="AC3339" s="33">
        <v>31.379966999999976</v>
      </c>
    </row>
    <row r="3340" spans="2:29" x14ac:dyDescent="0.3">
      <c r="B3340" s="19"/>
      <c r="D3340" s="13" t="s">
        <v>9443</v>
      </c>
      <c r="E3340" s="29">
        <v>42888</v>
      </c>
      <c r="F3340" s="29" t="str">
        <f t="shared" si="208"/>
        <v>Fri</v>
      </c>
      <c r="G3340" s="29" t="str">
        <f t="shared" si="209"/>
        <v>Jun</v>
      </c>
      <c r="H3340" s="34">
        <f t="shared" si="210"/>
        <v>2017</v>
      </c>
      <c r="I3340" s="29">
        <v>42892</v>
      </c>
      <c r="J3340" s="13" t="s">
        <v>50</v>
      </c>
      <c r="K3340" s="13" t="s">
        <v>1963</v>
      </c>
      <c r="L3340" s="13" t="s">
        <v>24</v>
      </c>
      <c r="M3340" s="13" t="s">
        <v>1964</v>
      </c>
      <c r="N3340" s="13" t="s">
        <v>1964</v>
      </c>
      <c r="O3340" s="13" t="s">
        <v>54</v>
      </c>
      <c r="P3340" s="13" t="s">
        <v>55</v>
      </c>
      <c r="Q3340" s="13" t="s">
        <v>1211</v>
      </c>
      <c r="R3340" s="13" t="s">
        <v>40</v>
      </c>
      <c r="S3340" s="13" t="s">
        <v>67</v>
      </c>
      <c r="T3340" s="13" t="s">
        <v>1212</v>
      </c>
      <c r="U3340" s="33">
        <v>413.39430000000004</v>
      </c>
      <c r="V3340" s="15">
        <v>3</v>
      </c>
      <c r="W3340" s="14">
        <v>7.0000000000000007E-2</v>
      </c>
      <c r="X3340" s="33">
        <v>62.43</v>
      </c>
      <c r="Y3340" s="33">
        <v>182.18429999999998</v>
      </c>
      <c r="Z3340" s="14">
        <f t="shared" si="211"/>
        <v>0.44070346398099819</v>
      </c>
      <c r="AA3340" s="13" t="s">
        <v>60</v>
      </c>
      <c r="AB3340" s="33">
        <v>28.937601000000004</v>
      </c>
      <c r="AC3340" s="33">
        <v>139.84239900000003</v>
      </c>
    </row>
    <row r="3341" spans="2:29" x14ac:dyDescent="0.3">
      <c r="B3341" s="19"/>
      <c r="D3341" s="13" t="s">
        <v>9444</v>
      </c>
      <c r="E3341" s="29">
        <v>43768</v>
      </c>
      <c r="F3341" s="29" t="str">
        <f t="shared" si="208"/>
        <v>Wed</v>
      </c>
      <c r="G3341" s="29" t="str">
        <f t="shared" si="209"/>
        <v>Oct</v>
      </c>
      <c r="H3341" s="34">
        <f t="shared" si="210"/>
        <v>2019</v>
      </c>
      <c r="I3341" s="29">
        <v>43772</v>
      </c>
      <c r="J3341" s="13" t="s">
        <v>50</v>
      </c>
      <c r="K3341" s="13" t="s">
        <v>1963</v>
      </c>
      <c r="L3341" s="13" t="s">
        <v>24</v>
      </c>
      <c r="M3341" s="13" t="s">
        <v>400</v>
      </c>
      <c r="N3341" s="13" t="s">
        <v>91</v>
      </c>
      <c r="O3341" s="13" t="s">
        <v>54</v>
      </c>
      <c r="P3341" s="13" t="s">
        <v>55</v>
      </c>
      <c r="Q3341" s="13" t="s">
        <v>1058</v>
      </c>
      <c r="R3341" s="13" t="s">
        <v>57</v>
      </c>
      <c r="S3341" s="13" t="s">
        <v>58</v>
      </c>
      <c r="T3341" s="13" t="s">
        <v>1059</v>
      </c>
      <c r="U3341" s="33">
        <v>469.21559999999994</v>
      </c>
      <c r="V3341" s="15">
        <v>4</v>
      </c>
      <c r="W3341" s="14">
        <v>0.17</v>
      </c>
      <c r="X3341" s="33">
        <v>59.7</v>
      </c>
      <c r="Y3341" s="33">
        <v>67.815600000000018</v>
      </c>
      <c r="Z3341" s="14">
        <f t="shared" si="211"/>
        <v>0.14452972151821045</v>
      </c>
      <c r="AA3341" s="13" t="s">
        <v>60</v>
      </c>
      <c r="AB3341" s="33">
        <v>79.766651999999993</v>
      </c>
      <c r="AC3341" s="33">
        <v>261.93334799999997</v>
      </c>
    </row>
    <row r="3342" spans="2:29" x14ac:dyDescent="0.3">
      <c r="B3342" s="19"/>
      <c r="D3342" s="13" t="s">
        <v>9445</v>
      </c>
      <c r="E3342" s="29">
        <v>43768</v>
      </c>
      <c r="F3342" s="29" t="str">
        <f t="shared" si="208"/>
        <v>Wed</v>
      </c>
      <c r="G3342" s="29" t="str">
        <f t="shared" si="209"/>
        <v>Oct</v>
      </c>
      <c r="H3342" s="34">
        <f t="shared" si="210"/>
        <v>2019</v>
      </c>
      <c r="I3342" s="29">
        <v>43772</v>
      </c>
      <c r="J3342" s="13" t="s">
        <v>50</v>
      </c>
      <c r="K3342" s="13" t="s">
        <v>1963</v>
      </c>
      <c r="L3342" s="13" t="s">
        <v>24</v>
      </c>
      <c r="M3342" s="13" t="s">
        <v>400</v>
      </c>
      <c r="N3342" s="13" t="s">
        <v>91</v>
      </c>
      <c r="O3342" s="13" t="s">
        <v>54</v>
      </c>
      <c r="P3342" s="13" t="s">
        <v>55</v>
      </c>
      <c r="Q3342" s="13" t="s">
        <v>4678</v>
      </c>
      <c r="R3342" s="13" t="s">
        <v>30</v>
      </c>
      <c r="S3342" s="13" t="s">
        <v>1121</v>
      </c>
      <c r="T3342" s="13" t="s">
        <v>4679</v>
      </c>
      <c r="U3342" s="33">
        <v>59.759999999999991</v>
      </c>
      <c r="V3342" s="15">
        <v>5</v>
      </c>
      <c r="W3342" s="14">
        <v>0.17</v>
      </c>
      <c r="X3342" s="33">
        <v>5.65</v>
      </c>
      <c r="Y3342" s="33">
        <v>-7.29</v>
      </c>
      <c r="Z3342" s="14">
        <f t="shared" si="211"/>
        <v>-0.12198795180722893</v>
      </c>
      <c r="AA3342" s="13" t="s">
        <v>60</v>
      </c>
      <c r="AB3342" s="33">
        <v>10.159199999999998</v>
      </c>
      <c r="AC3342" s="33">
        <v>51.240799999999993</v>
      </c>
    </row>
    <row r="3343" spans="2:29" x14ac:dyDescent="0.3">
      <c r="B3343" s="19"/>
      <c r="D3343" s="13" t="s">
        <v>9446</v>
      </c>
      <c r="E3343" s="29">
        <v>43833</v>
      </c>
      <c r="F3343" s="29" t="str">
        <f t="shared" si="208"/>
        <v>Fri</v>
      </c>
      <c r="G3343" s="29" t="str">
        <f t="shared" si="209"/>
        <v>Jan</v>
      </c>
      <c r="H3343" s="34">
        <f t="shared" si="210"/>
        <v>2020</v>
      </c>
      <c r="I3343" s="29">
        <v>43837</v>
      </c>
      <c r="J3343" s="13" t="s">
        <v>50</v>
      </c>
      <c r="K3343" s="13" t="s">
        <v>4360</v>
      </c>
      <c r="L3343" s="13" t="s">
        <v>24</v>
      </c>
      <c r="M3343" s="13" t="s">
        <v>391</v>
      </c>
      <c r="N3343" s="13" t="s">
        <v>392</v>
      </c>
      <c r="O3343" s="13" t="s">
        <v>27</v>
      </c>
      <c r="P3343" s="13" t="s">
        <v>28</v>
      </c>
      <c r="Q3343" s="13" t="s">
        <v>2614</v>
      </c>
      <c r="R3343" s="13" t="s">
        <v>57</v>
      </c>
      <c r="S3343" s="13" t="s">
        <v>138</v>
      </c>
      <c r="T3343" s="13" t="s">
        <v>2615</v>
      </c>
      <c r="U3343" s="33">
        <v>139.23000000000002</v>
      </c>
      <c r="V3343" s="15">
        <v>3</v>
      </c>
      <c r="W3343" s="14">
        <v>0</v>
      </c>
      <c r="X3343" s="33">
        <v>11.64</v>
      </c>
      <c r="Y3343" s="33">
        <v>68.22</v>
      </c>
      <c r="Z3343" s="14">
        <f t="shared" si="211"/>
        <v>0.48998060762766638</v>
      </c>
      <c r="AA3343" s="13" t="s">
        <v>88</v>
      </c>
      <c r="AB3343" s="33">
        <v>0</v>
      </c>
      <c r="AC3343" s="33">
        <v>59.370000000000019</v>
      </c>
    </row>
    <row r="3344" spans="2:29" x14ac:dyDescent="0.3">
      <c r="B3344" s="19"/>
      <c r="D3344" s="13" t="s">
        <v>9447</v>
      </c>
      <c r="E3344" s="29">
        <v>43833</v>
      </c>
      <c r="F3344" s="29" t="str">
        <f t="shared" si="208"/>
        <v>Fri</v>
      </c>
      <c r="G3344" s="29" t="str">
        <f t="shared" si="209"/>
        <v>Jan</v>
      </c>
      <c r="H3344" s="34">
        <f t="shared" si="210"/>
        <v>2020</v>
      </c>
      <c r="I3344" s="29">
        <v>43837</v>
      </c>
      <c r="J3344" s="13" t="s">
        <v>50</v>
      </c>
      <c r="K3344" s="13" t="s">
        <v>4360</v>
      </c>
      <c r="L3344" s="13" t="s">
        <v>24</v>
      </c>
      <c r="M3344" s="13" t="s">
        <v>391</v>
      </c>
      <c r="N3344" s="13" t="s">
        <v>392</v>
      </c>
      <c r="O3344" s="13" t="s">
        <v>27</v>
      </c>
      <c r="P3344" s="13" t="s">
        <v>28</v>
      </c>
      <c r="Q3344" s="13" t="s">
        <v>5876</v>
      </c>
      <c r="R3344" s="13" t="s">
        <v>30</v>
      </c>
      <c r="S3344" s="13" t="s">
        <v>1607</v>
      </c>
      <c r="T3344" s="13" t="s">
        <v>5877</v>
      </c>
      <c r="U3344" s="33">
        <v>36.450000000000003</v>
      </c>
      <c r="V3344" s="15">
        <v>1</v>
      </c>
      <c r="W3344" s="14">
        <v>0</v>
      </c>
      <c r="X3344" s="33">
        <v>2</v>
      </c>
      <c r="Y3344" s="33">
        <v>4.71</v>
      </c>
      <c r="Z3344" s="14">
        <f t="shared" si="211"/>
        <v>0.12921810699588476</v>
      </c>
      <c r="AA3344" s="13" t="s">
        <v>88</v>
      </c>
      <c r="AB3344" s="33">
        <v>0</v>
      </c>
      <c r="AC3344" s="33">
        <v>29.740000000000002</v>
      </c>
    </row>
    <row r="3345" spans="2:29" x14ac:dyDescent="0.3">
      <c r="B3345" s="19"/>
      <c r="D3345" s="13" t="s">
        <v>9448</v>
      </c>
      <c r="E3345" s="29">
        <v>43833</v>
      </c>
      <c r="F3345" s="29" t="str">
        <f t="shared" si="208"/>
        <v>Fri</v>
      </c>
      <c r="G3345" s="29" t="str">
        <f t="shared" si="209"/>
        <v>Jan</v>
      </c>
      <c r="H3345" s="34">
        <f t="shared" si="210"/>
        <v>2020</v>
      </c>
      <c r="I3345" s="29">
        <v>43837</v>
      </c>
      <c r="J3345" s="13" t="s">
        <v>50</v>
      </c>
      <c r="K3345" s="13" t="s">
        <v>4360</v>
      </c>
      <c r="L3345" s="13" t="s">
        <v>24</v>
      </c>
      <c r="M3345" s="13" t="s">
        <v>391</v>
      </c>
      <c r="N3345" s="13" t="s">
        <v>392</v>
      </c>
      <c r="O3345" s="13" t="s">
        <v>27</v>
      </c>
      <c r="P3345" s="13" t="s">
        <v>28</v>
      </c>
      <c r="Q3345" s="13" t="s">
        <v>3829</v>
      </c>
      <c r="R3345" s="13" t="s">
        <v>30</v>
      </c>
      <c r="S3345" s="13" t="s">
        <v>1607</v>
      </c>
      <c r="T3345" s="13" t="s">
        <v>3830</v>
      </c>
      <c r="U3345" s="33">
        <v>29.400000000000002</v>
      </c>
      <c r="V3345" s="15">
        <v>1</v>
      </c>
      <c r="W3345" s="14">
        <v>0</v>
      </c>
      <c r="X3345" s="33">
        <v>1.91</v>
      </c>
      <c r="Y3345" s="33">
        <v>9.39</v>
      </c>
      <c r="Z3345" s="14">
        <f t="shared" si="211"/>
        <v>0.31938775510204082</v>
      </c>
      <c r="AA3345" s="13" t="s">
        <v>88</v>
      </c>
      <c r="AB3345" s="33">
        <v>0</v>
      </c>
      <c r="AC3345" s="33">
        <v>18.100000000000001</v>
      </c>
    </row>
    <row r="3346" spans="2:29" x14ac:dyDescent="0.3">
      <c r="B3346" s="19"/>
      <c r="D3346" s="13" t="s">
        <v>9449</v>
      </c>
      <c r="E3346" s="29">
        <v>43858</v>
      </c>
      <c r="F3346" s="29" t="str">
        <f t="shared" si="208"/>
        <v>Tue</v>
      </c>
      <c r="G3346" s="29" t="str">
        <f t="shared" si="209"/>
        <v>Jan</v>
      </c>
      <c r="H3346" s="34">
        <f t="shared" si="210"/>
        <v>2020</v>
      </c>
      <c r="I3346" s="29">
        <v>43862</v>
      </c>
      <c r="J3346" s="13" t="s">
        <v>22</v>
      </c>
      <c r="K3346" s="13" t="s">
        <v>4272</v>
      </c>
      <c r="L3346" s="13" t="s">
        <v>36</v>
      </c>
      <c r="M3346" s="13" t="s">
        <v>408</v>
      </c>
      <c r="N3346" s="13" t="s">
        <v>408</v>
      </c>
      <c r="O3346" s="13" t="s">
        <v>409</v>
      </c>
      <c r="P3346" s="13" t="s">
        <v>55</v>
      </c>
      <c r="Q3346" s="13" t="s">
        <v>5475</v>
      </c>
      <c r="R3346" s="13" t="s">
        <v>30</v>
      </c>
      <c r="S3346" s="13" t="s">
        <v>1607</v>
      </c>
      <c r="T3346" s="13" t="s">
        <v>5476</v>
      </c>
      <c r="U3346" s="33">
        <v>28.286400000000004</v>
      </c>
      <c r="V3346" s="15">
        <v>2</v>
      </c>
      <c r="W3346" s="14">
        <v>0.17</v>
      </c>
      <c r="X3346" s="33">
        <v>2.2999999999999998</v>
      </c>
      <c r="Y3346" s="33">
        <v>8.8463999999999992</v>
      </c>
      <c r="Z3346" s="14">
        <f t="shared" si="211"/>
        <v>0.31274393348040042</v>
      </c>
      <c r="AA3346" s="13" t="s">
        <v>60</v>
      </c>
      <c r="AB3346" s="33">
        <v>4.808688000000001</v>
      </c>
      <c r="AC3346" s="33">
        <v>12.331312000000004</v>
      </c>
    </row>
    <row r="3347" spans="2:29" x14ac:dyDescent="0.3">
      <c r="B3347" s="19"/>
      <c r="D3347" s="13" t="s">
        <v>9450</v>
      </c>
      <c r="E3347" s="29">
        <v>44153</v>
      </c>
      <c r="F3347" s="29" t="str">
        <f t="shared" si="208"/>
        <v>Wed</v>
      </c>
      <c r="G3347" s="29" t="str">
        <f t="shared" si="209"/>
        <v>Nov</v>
      </c>
      <c r="H3347" s="34">
        <f t="shared" si="210"/>
        <v>2020</v>
      </c>
      <c r="I3347" s="29">
        <v>44155</v>
      </c>
      <c r="J3347" s="13" t="s">
        <v>34</v>
      </c>
      <c r="K3347" s="13" t="s">
        <v>4272</v>
      </c>
      <c r="L3347" s="13" t="s">
        <v>36</v>
      </c>
      <c r="M3347" s="13" t="s">
        <v>408</v>
      </c>
      <c r="N3347" s="13" t="s">
        <v>408</v>
      </c>
      <c r="O3347" s="13" t="s">
        <v>409</v>
      </c>
      <c r="P3347" s="13" t="s">
        <v>55</v>
      </c>
      <c r="Q3347" s="13" t="s">
        <v>4273</v>
      </c>
      <c r="R3347" s="13" t="s">
        <v>30</v>
      </c>
      <c r="S3347" s="13" t="s">
        <v>1228</v>
      </c>
      <c r="T3347" s="13" t="s">
        <v>4274</v>
      </c>
      <c r="U3347" s="33">
        <v>79.679999999999978</v>
      </c>
      <c r="V3347" s="15">
        <v>4</v>
      </c>
      <c r="W3347" s="14">
        <v>0.17</v>
      </c>
      <c r="X3347" s="33">
        <v>12.51</v>
      </c>
      <c r="Y3347" s="33">
        <v>23.04</v>
      </c>
      <c r="Z3347" s="14">
        <f t="shared" si="211"/>
        <v>0.28915662650602414</v>
      </c>
      <c r="AA3347" s="13" t="s">
        <v>88</v>
      </c>
      <c r="AB3347" s="33">
        <v>13.545599999999997</v>
      </c>
      <c r="AC3347" s="33">
        <v>30.584399999999988</v>
      </c>
    </row>
    <row r="3348" spans="2:29" x14ac:dyDescent="0.3">
      <c r="B3348" s="19"/>
      <c r="D3348" s="13" t="s">
        <v>9451</v>
      </c>
      <c r="E3348" s="29">
        <v>44153</v>
      </c>
      <c r="F3348" s="29" t="str">
        <f t="shared" si="208"/>
        <v>Wed</v>
      </c>
      <c r="G3348" s="29" t="str">
        <f t="shared" si="209"/>
        <v>Nov</v>
      </c>
      <c r="H3348" s="34">
        <f t="shared" si="210"/>
        <v>2020</v>
      </c>
      <c r="I3348" s="29">
        <v>44155</v>
      </c>
      <c r="J3348" s="13" t="s">
        <v>34</v>
      </c>
      <c r="K3348" s="13" t="s">
        <v>4272</v>
      </c>
      <c r="L3348" s="13" t="s">
        <v>36</v>
      </c>
      <c r="M3348" s="13" t="s">
        <v>408</v>
      </c>
      <c r="N3348" s="13" t="s">
        <v>408</v>
      </c>
      <c r="O3348" s="13" t="s">
        <v>409</v>
      </c>
      <c r="P3348" s="13" t="s">
        <v>55</v>
      </c>
      <c r="Q3348" s="13" t="s">
        <v>4203</v>
      </c>
      <c r="R3348" s="13" t="s">
        <v>30</v>
      </c>
      <c r="S3348" s="13" t="s">
        <v>1228</v>
      </c>
      <c r="T3348" s="13" t="s">
        <v>4204</v>
      </c>
      <c r="U3348" s="33">
        <v>41.63280000000001</v>
      </c>
      <c r="V3348" s="15">
        <v>2</v>
      </c>
      <c r="W3348" s="14">
        <v>0.17</v>
      </c>
      <c r="X3348" s="33">
        <v>2.75</v>
      </c>
      <c r="Y3348" s="33">
        <v>7.9727999999999977</v>
      </c>
      <c r="Z3348" s="14">
        <f t="shared" si="211"/>
        <v>0.1915028535193404</v>
      </c>
      <c r="AA3348" s="13" t="s">
        <v>88</v>
      </c>
      <c r="AB3348" s="33">
        <v>7.0775760000000023</v>
      </c>
      <c r="AC3348" s="33">
        <v>23.83242400000001</v>
      </c>
    </row>
    <row r="3349" spans="2:29" x14ac:dyDescent="0.3">
      <c r="B3349" s="19"/>
      <c r="D3349" s="13" t="s">
        <v>9452</v>
      </c>
      <c r="E3349" s="29">
        <v>43281</v>
      </c>
      <c r="F3349" s="29" t="str">
        <f t="shared" si="208"/>
        <v>Sat</v>
      </c>
      <c r="G3349" s="29" t="str">
        <f t="shared" si="209"/>
        <v>Jun</v>
      </c>
      <c r="H3349" s="34">
        <f t="shared" si="210"/>
        <v>2018</v>
      </c>
      <c r="I3349" s="29">
        <v>43286</v>
      </c>
      <c r="J3349" s="13" t="s">
        <v>50</v>
      </c>
      <c r="K3349" s="13" t="s">
        <v>1052</v>
      </c>
      <c r="L3349" s="13" t="s">
        <v>36</v>
      </c>
      <c r="M3349" s="13" t="s">
        <v>1053</v>
      </c>
      <c r="N3349" s="13" t="s">
        <v>26</v>
      </c>
      <c r="O3349" s="13" t="s">
        <v>27</v>
      </c>
      <c r="P3349" s="13" t="s">
        <v>28</v>
      </c>
      <c r="Q3349" s="13" t="s">
        <v>1054</v>
      </c>
      <c r="R3349" s="13" t="s">
        <v>40</v>
      </c>
      <c r="S3349" s="13" t="s">
        <v>48</v>
      </c>
      <c r="T3349" s="13" t="s">
        <v>1055</v>
      </c>
      <c r="U3349" s="33">
        <v>1085.5529999999999</v>
      </c>
      <c r="V3349" s="15">
        <v>3</v>
      </c>
      <c r="W3349" s="14">
        <v>0.3</v>
      </c>
      <c r="X3349" s="33">
        <v>129.5</v>
      </c>
      <c r="Y3349" s="33">
        <v>-155.09700000000004</v>
      </c>
      <c r="Z3349" s="14">
        <f t="shared" si="211"/>
        <v>-0.14287372426772352</v>
      </c>
      <c r="AA3349" s="13" t="s">
        <v>60</v>
      </c>
      <c r="AB3349" s="33">
        <v>325.66589999999997</v>
      </c>
      <c r="AC3349" s="33">
        <v>785.4840999999999</v>
      </c>
    </row>
    <row r="3350" spans="2:29" x14ac:dyDescent="0.3">
      <c r="B3350" s="19"/>
      <c r="D3350" s="13" t="s">
        <v>9453</v>
      </c>
      <c r="E3350" s="29">
        <v>43281</v>
      </c>
      <c r="F3350" s="29" t="str">
        <f t="shared" si="208"/>
        <v>Sat</v>
      </c>
      <c r="G3350" s="29" t="str">
        <f t="shared" si="209"/>
        <v>Jun</v>
      </c>
      <c r="H3350" s="34">
        <f t="shared" si="210"/>
        <v>2018</v>
      </c>
      <c r="I3350" s="29">
        <v>43286</v>
      </c>
      <c r="J3350" s="13" t="s">
        <v>50</v>
      </c>
      <c r="K3350" s="13" t="s">
        <v>1052</v>
      </c>
      <c r="L3350" s="13" t="s">
        <v>36</v>
      </c>
      <c r="M3350" s="13" t="s">
        <v>1053</v>
      </c>
      <c r="N3350" s="13" t="s">
        <v>26</v>
      </c>
      <c r="O3350" s="13" t="s">
        <v>27</v>
      </c>
      <c r="P3350" s="13" t="s">
        <v>28</v>
      </c>
      <c r="Q3350" s="13" t="s">
        <v>4321</v>
      </c>
      <c r="R3350" s="13" t="s">
        <v>30</v>
      </c>
      <c r="S3350" s="13" t="s">
        <v>1567</v>
      </c>
      <c r="T3350" s="13" t="s">
        <v>4322</v>
      </c>
      <c r="U3350" s="33">
        <v>73.53</v>
      </c>
      <c r="V3350" s="15">
        <v>3</v>
      </c>
      <c r="W3350" s="14">
        <v>0</v>
      </c>
      <c r="X3350" s="33">
        <v>12.08</v>
      </c>
      <c r="Y3350" s="33">
        <v>2.16</v>
      </c>
      <c r="Z3350" s="14">
        <f t="shared" si="211"/>
        <v>2.937576499388005E-2</v>
      </c>
      <c r="AA3350" s="13" t="s">
        <v>60</v>
      </c>
      <c r="AB3350" s="33">
        <v>0</v>
      </c>
      <c r="AC3350" s="33">
        <v>59.290000000000006</v>
      </c>
    </row>
    <row r="3351" spans="2:29" x14ac:dyDescent="0.3">
      <c r="B3351" s="19"/>
      <c r="D3351" s="13" t="s">
        <v>9454</v>
      </c>
      <c r="E3351" s="29">
        <v>43281</v>
      </c>
      <c r="F3351" s="29" t="str">
        <f t="shared" si="208"/>
        <v>Sat</v>
      </c>
      <c r="G3351" s="29" t="str">
        <f t="shared" si="209"/>
        <v>Jun</v>
      </c>
      <c r="H3351" s="34">
        <f t="shared" si="210"/>
        <v>2018</v>
      </c>
      <c r="I3351" s="29">
        <v>43286</v>
      </c>
      <c r="J3351" s="13" t="s">
        <v>50</v>
      </c>
      <c r="K3351" s="13" t="s">
        <v>1052</v>
      </c>
      <c r="L3351" s="13" t="s">
        <v>36</v>
      </c>
      <c r="M3351" s="13" t="s">
        <v>1053</v>
      </c>
      <c r="N3351" s="13" t="s">
        <v>26</v>
      </c>
      <c r="O3351" s="13" t="s">
        <v>27</v>
      </c>
      <c r="P3351" s="13" t="s">
        <v>28</v>
      </c>
      <c r="Q3351" s="13" t="s">
        <v>3885</v>
      </c>
      <c r="R3351" s="13" t="s">
        <v>30</v>
      </c>
      <c r="S3351" s="13" t="s">
        <v>1228</v>
      </c>
      <c r="T3351" s="13" t="s">
        <v>3886</v>
      </c>
      <c r="U3351" s="33">
        <v>66</v>
      </c>
      <c r="V3351" s="15">
        <v>5</v>
      </c>
      <c r="W3351" s="14">
        <v>0</v>
      </c>
      <c r="X3351" s="33">
        <v>7.46</v>
      </c>
      <c r="Y3351" s="33">
        <v>21.75</v>
      </c>
      <c r="Z3351" s="14">
        <f t="shared" si="211"/>
        <v>0.32954545454545453</v>
      </c>
      <c r="AA3351" s="13" t="s">
        <v>60</v>
      </c>
      <c r="AB3351" s="33">
        <v>0</v>
      </c>
      <c r="AC3351" s="33">
        <v>36.79</v>
      </c>
    </row>
    <row r="3352" spans="2:29" x14ac:dyDescent="0.3">
      <c r="B3352" s="19"/>
      <c r="D3352" s="13" t="s">
        <v>9455</v>
      </c>
      <c r="E3352" s="29">
        <v>44063</v>
      </c>
      <c r="F3352" s="29" t="str">
        <f t="shared" si="208"/>
        <v>Thu</v>
      </c>
      <c r="G3352" s="29" t="str">
        <f t="shared" si="209"/>
        <v>Aug</v>
      </c>
      <c r="H3352" s="34">
        <f t="shared" si="210"/>
        <v>2020</v>
      </c>
      <c r="I3352" s="29">
        <v>44065</v>
      </c>
      <c r="J3352" s="13" t="s">
        <v>34</v>
      </c>
      <c r="K3352" s="13" t="s">
        <v>1052</v>
      </c>
      <c r="L3352" s="13" t="s">
        <v>36</v>
      </c>
      <c r="M3352" s="13" t="s">
        <v>135</v>
      </c>
      <c r="N3352" s="13" t="s">
        <v>136</v>
      </c>
      <c r="O3352" s="13" t="s">
        <v>27</v>
      </c>
      <c r="P3352" s="13" t="s">
        <v>28</v>
      </c>
      <c r="Q3352" s="13" t="s">
        <v>5848</v>
      </c>
      <c r="R3352" s="13" t="s">
        <v>30</v>
      </c>
      <c r="S3352" s="13" t="s">
        <v>2177</v>
      </c>
      <c r="T3352" s="13" t="s">
        <v>5849</v>
      </c>
      <c r="U3352" s="33">
        <v>41.475000000000001</v>
      </c>
      <c r="V3352" s="15">
        <v>5</v>
      </c>
      <c r="W3352" s="14">
        <v>0.5</v>
      </c>
      <c r="X3352" s="33">
        <v>2.1800000000000002</v>
      </c>
      <c r="Y3352" s="33">
        <v>-8.3250000000000028</v>
      </c>
      <c r="Z3352" s="14">
        <f t="shared" si="211"/>
        <v>-0.20072332730560585</v>
      </c>
      <c r="AA3352" s="13" t="s">
        <v>60</v>
      </c>
      <c r="AB3352" s="33">
        <v>20.737500000000001</v>
      </c>
      <c r="AC3352" s="33">
        <v>26.882500000000004</v>
      </c>
    </row>
    <row r="3353" spans="2:29" x14ac:dyDescent="0.3">
      <c r="B3353" s="19"/>
      <c r="D3353" s="13" t="s">
        <v>9456</v>
      </c>
      <c r="E3353" s="29">
        <v>44063</v>
      </c>
      <c r="F3353" s="29" t="str">
        <f t="shared" si="208"/>
        <v>Thu</v>
      </c>
      <c r="G3353" s="29" t="str">
        <f t="shared" si="209"/>
        <v>Aug</v>
      </c>
      <c r="H3353" s="34">
        <f t="shared" si="210"/>
        <v>2020</v>
      </c>
      <c r="I3353" s="29">
        <v>44065</v>
      </c>
      <c r="J3353" s="13" t="s">
        <v>34</v>
      </c>
      <c r="K3353" s="13" t="s">
        <v>1052</v>
      </c>
      <c r="L3353" s="13" t="s">
        <v>36</v>
      </c>
      <c r="M3353" s="13" t="s">
        <v>135</v>
      </c>
      <c r="N3353" s="13" t="s">
        <v>136</v>
      </c>
      <c r="O3353" s="13" t="s">
        <v>27</v>
      </c>
      <c r="P3353" s="13" t="s">
        <v>28</v>
      </c>
      <c r="Q3353" s="13" t="s">
        <v>5799</v>
      </c>
      <c r="R3353" s="13" t="s">
        <v>30</v>
      </c>
      <c r="S3353" s="13" t="s">
        <v>1607</v>
      </c>
      <c r="T3353" s="13" t="s">
        <v>5800</v>
      </c>
      <c r="U3353" s="33">
        <v>18.809999999999999</v>
      </c>
      <c r="V3353" s="15">
        <v>3</v>
      </c>
      <c r="W3353" s="14">
        <v>0.5</v>
      </c>
      <c r="X3353" s="33">
        <v>1.92</v>
      </c>
      <c r="Y3353" s="33">
        <v>-12.87</v>
      </c>
      <c r="Z3353" s="14">
        <f t="shared" si="211"/>
        <v>-0.68421052631578949</v>
      </c>
      <c r="AA3353" s="13" t="s">
        <v>60</v>
      </c>
      <c r="AB3353" s="33">
        <v>9.4049999999999994</v>
      </c>
      <c r="AC3353" s="33">
        <v>20.354999999999997</v>
      </c>
    </row>
    <row r="3354" spans="2:29" x14ac:dyDescent="0.3">
      <c r="B3354" s="19"/>
      <c r="D3354" s="13" t="s">
        <v>9457</v>
      </c>
      <c r="E3354" s="29">
        <v>44063</v>
      </c>
      <c r="F3354" s="29" t="str">
        <f t="shared" si="208"/>
        <v>Thu</v>
      </c>
      <c r="G3354" s="29" t="str">
        <f t="shared" si="209"/>
        <v>Aug</v>
      </c>
      <c r="H3354" s="34">
        <f t="shared" si="210"/>
        <v>2020</v>
      </c>
      <c r="I3354" s="29">
        <v>44065</v>
      </c>
      <c r="J3354" s="13" t="s">
        <v>34</v>
      </c>
      <c r="K3354" s="13" t="s">
        <v>1052</v>
      </c>
      <c r="L3354" s="13" t="s">
        <v>36</v>
      </c>
      <c r="M3354" s="13" t="s">
        <v>135</v>
      </c>
      <c r="N3354" s="13" t="s">
        <v>136</v>
      </c>
      <c r="O3354" s="13" t="s">
        <v>27</v>
      </c>
      <c r="P3354" s="13" t="s">
        <v>28</v>
      </c>
      <c r="Q3354" s="13" t="s">
        <v>6067</v>
      </c>
      <c r="R3354" s="13" t="s">
        <v>30</v>
      </c>
      <c r="S3354" s="13" t="s">
        <v>1567</v>
      </c>
      <c r="T3354" s="13" t="s">
        <v>6068</v>
      </c>
      <c r="U3354" s="33">
        <v>31.17</v>
      </c>
      <c r="V3354" s="15">
        <v>2</v>
      </c>
      <c r="W3354" s="14">
        <v>0.5</v>
      </c>
      <c r="X3354" s="33">
        <v>1.31</v>
      </c>
      <c r="Y3354" s="33">
        <v>-17.490000000000002</v>
      </c>
      <c r="Z3354" s="14">
        <f t="shared" si="211"/>
        <v>-0.56111645813282007</v>
      </c>
      <c r="AA3354" s="13" t="s">
        <v>60</v>
      </c>
      <c r="AB3354" s="33">
        <v>15.585000000000001</v>
      </c>
      <c r="AC3354" s="33">
        <v>31.765000000000001</v>
      </c>
    </row>
    <row r="3355" spans="2:29" x14ac:dyDescent="0.3">
      <c r="B3355" s="19"/>
      <c r="D3355" s="13" t="s">
        <v>9458</v>
      </c>
      <c r="E3355" s="29">
        <v>43961</v>
      </c>
      <c r="F3355" s="29" t="str">
        <f t="shared" si="208"/>
        <v>Sun</v>
      </c>
      <c r="G3355" s="29" t="str">
        <f t="shared" si="209"/>
        <v>May</v>
      </c>
      <c r="H3355" s="34">
        <f t="shared" si="210"/>
        <v>2020</v>
      </c>
      <c r="I3355" s="29">
        <v>43965</v>
      </c>
      <c r="J3355" s="13" t="s">
        <v>50</v>
      </c>
      <c r="K3355" s="13" t="s">
        <v>3961</v>
      </c>
      <c r="L3355" s="13" t="s">
        <v>36</v>
      </c>
      <c r="M3355" s="13" t="s">
        <v>160</v>
      </c>
      <c r="N3355" s="13" t="s">
        <v>160</v>
      </c>
      <c r="O3355" s="13" t="s">
        <v>54</v>
      </c>
      <c r="P3355" s="13" t="s">
        <v>55</v>
      </c>
      <c r="Q3355" s="13" t="s">
        <v>3358</v>
      </c>
      <c r="R3355" s="13" t="s">
        <v>57</v>
      </c>
      <c r="S3355" s="13" t="s">
        <v>58</v>
      </c>
      <c r="T3355" s="13" t="s">
        <v>3359</v>
      </c>
      <c r="U3355" s="33">
        <v>201.76469999999998</v>
      </c>
      <c r="V3355" s="15">
        <v>3</v>
      </c>
      <c r="W3355" s="14">
        <v>0.17</v>
      </c>
      <c r="X3355" s="33">
        <v>15.63</v>
      </c>
      <c r="Y3355" s="33">
        <v>58.30469999999999</v>
      </c>
      <c r="Z3355" s="14">
        <f t="shared" si="211"/>
        <v>0.28897374020331601</v>
      </c>
      <c r="AA3355" s="13" t="s">
        <v>88</v>
      </c>
      <c r="AB3355" s="33">
        <v>34.299999</v>
      </c>
      <c r="AC3355" s="33">
        <v>93.530000999999999</v>
      </c>
    </row>
    <row r="3356" spans="2:29" x14ac:dyDescent="0.3">
      <c r="B3356" s="19"/>
      <c r="D3356" s="13" t="s">
        <v>9459</v>
      </c>
      <c r="E3356" s="29">
        <v>43961</v>
      </c>
      <c r="F3356" s="29" t="str">
        <f t="shared" si="208"/>
        <v>Sun</v>
      </c>
      <c r="G3356" s="29" t="str">
        <f t="shared" si="209"/>
        <v>May</v>
      </c>
      <c r="H3356" s="34">
        <f t="shared" si="210"/>
        <v>2020</v>
      </c>
      <c r="I3356" s="29">
        <v>43965</v>
      </c>
      <c r="J3356" s="13" t="s">
        <v>50</v>
      </c>
      <c r="K3356" s="13" t="s">
        <v>3961</v>
      </c>
      <c r="L3356" s="13" t="s">
        <v>36</v>
      </c>
      <c r="M3356" s="13" t="s">
        <v>160</v>
      </c>
      <c r="N3356" s="13" t="s">
        <v>160</v>
      </c>
      <c r="O3356" s="13" t="s">
        <v>54</v>
      </c>
      <c r="P3356" s="13" t="s">
        <v>55</v>
      </c>
      <c r="Q3356" s="13" t="s">
        <v>4056</v>
      </c>
      <c r="R3356" s="13" t="s">
        <v>30</v>
      </c>
      <c r="S3356" s="13" t="s">
        <v>1228</v>
      </c>
      <c r="T3356" s="13" t="s">
        <v>4057</v>
      </c>
      <c r="U3356" s="33">
        <v>52.27920000000001</v>
      </c>
      <c r="V3356" s="15">
        <v>2</v>
      </c>
      <c r="W3356" s="14">
        <v>0.47000000000000003</v>
      </c>
      <c r="X3356" s="33">
        <v>4.49</v>
      </c>
      <c r="Y3356" s="33">
        <v>-23.680800000000012</v>
      </c>
      <c r="Z3356" s="14">
        <f t="shared" si="211"/>
        <v>-0.45296791075609433</v>
      </c>
      <c r="AA3356" s="13" t="s">
        <v>88</v>
      </c>
      <c r="AB3356" s="33">
        <v>24.571224000000008</v>
      </c>
      <c r="AC3356" s="33">
        <v>46.898776000000012</v>
      </c>
    </row>
    <row r="3357" spans="2:29" x14ac:dyDescent="0.3">
      <c r="B3357" s="19"/>
      <c r="D3357" s="13" t="s">
        <v>9460</v>
      </c>
      <c r="E3357" s="29">
        <v>43636</v>
      </c>
      <c r="F3357" s="29" t="str">
        <f t="shared" si="208"/>
        <v>Thu</v>
      </c>
      <c r="G3357" s="29" t="str">
        <f t="shared" si="209"/>
        <v>Jun</v>
      </c>
      <c r="H3357" s="34">
        <f t="shared" si="210"/>
        <v>2019</v>
      </c>
      <c r="I3357" s="29">
        <v>43640</v>
      </c>
      <c r="J3357" s="13" t="s">
        <v>50</v>
      </c>
      <c r="K3357" s="13" t="s">
        <v>5804</v>
      </c>
      <c r="L3357" s="13" t="s">
        <v>24</v>
      </c>
      <c r="M3357" s="13" t="s">
        <v>170</v>
      </c>
      <c r="N3357" s="13" t="s">
        <v>170</v>
      </c>
      <c r="O3357" s="13" t="s">
        <v>27</v>
      </c>
      <c r="P3357" s="13" t="s">
        <v>28</v>
      </c>
      <c r="Q3357" s="13" t="s">
        <v>5314</v>
      </c>
      <c r="R3357" s="13" t="s">
        <v>40</v>
      </c>
      <c r="S3357" s="13" t="s">
        <v>906</v>
      </c>
      <c r="T3357" s="13" t="s">
        <v>5315</v>
      </c>
      <c r="U3357" s="33">
        <v>126.00000000000001</v>
      </c>
      <c r="V3357" s="15">
        <v>5</v>
      </c>
      <c r="W3357" s="14">
        <v>0</v>
      </c>
      <c r="X3357" s="33">
        <v>2.5</v>
      </c>
      <c r="Y3357" s="33">
        <v>27.6</v>
      </c>
      <c r="Z3357" s="14">
        <f t="shared" si="211"/>
        <v>0.21904761904761905</v>
      </c>
      <c r="AA3357" s="13" t="s">
        <v>88</v>
      </c>
      <c r="AB3357" s="33">
        <v>0</v>
      </c>
      <c r="AC3357" s="33">
        <v>95.9</v>
      </c>
    </row>
    <row r="3358" spans="2:29" x14ac:dyDescent="0.3">
      <c r="B3358" s="19"/>
      <c r="D3358" s="13" t="s">
        <v>9461</v>
      </c>
      <c r="E3358" s="29">
        <v>43036</v>
      </c>
      <c r="F3358" s="29" t="str">
        <f t="shared" si="208"/>
        <v>Sat</v>
      </c>
      <c r="G3358" s="29" t="str">
        <f t="shared" si="209"/>
        <v>Oct</v>
      </c>
      <c r="H3358" s="34">
        <f t="shared" si="210"/>
        <v>2017</v>
      </c>
      <c r="I3358" s="29">
        <v>43042</v>
      </c>
      <c r="J3358" s="13" t="s">
        <v>50</v>
      </c>
      <c r="K3358" s="13" t="s">
        <v>3636</v>
      </c>
      <c r="L3358" s="13" t="s">
        <v>24</v>
      </c>
      <c r="M3358" s="13" t="s">
        <v>256</v>
      </c>
      <c r="N3358" s="13" t="s">
        <v>256</v>
      </c>
      <c r="O3358" s="13" t="s">
        <v>27</v>
      </c>
      <c r="P3358" s="13" t="s">
        <v>28</v>
      </c>
      <c r="Q3358" s="13" t="s">
        <v>642</v>
      </c>
      <c r="R3358" s="13" t="s">
        <v>30</v>
      </c>
      <c r="S3358" s="13" t="s">
        <v>289</v>
      </c>
      <c r="T3358" s="13" t="s">
        <v>643</v>
      </c>
      <c r="U3358" s="33">
        <v>396.78</v>
      </c>
      <c r="V3358" s="15">
        <v>2</v>
      </c>
      <c r="W3358" s="14">
        <v>0</v>
      </c>
      <c r="X3358" s="33">
        <v>19.79</v>
      </c>
      <c r="Y3358" s="33">
        <v>166.62</v>
      </c>
      <c r="Z3358" s="14">
        <f t="shared" si="211"/>
        <v>0.41993044004234087</v>
      </c>
      <c r="AA3358" s="13" t="s">
        <v>88</v>
      </c>
      <c r="AB3358" s="33">
        <v>0</v>
      </c>
      <c r="AC3358" s="33">
        <v>210.36999999999995</v>
      </c>
    </row>
    <row r="3359" spans="2:29" x14ac:dyDescent="0.3">
      <c r="B3359" s="19"/>
      <c r="D3359" s="13" t="s">
        <v>9462</v>
      </c>
      <c r="E3359" s="29">
        <v>43036</v>
      </c>
      <c r="F3359" s="29" t="str">
        <f t="shared" si="208"/>
        <v>Sat</v>
      </c>
      <c r="G3359" s="29" t="str">
        <f t="shared" si="209"/>
        <v>Oct</v>
      </c>
      <c r="H3359" s="34">
        <f t="shared" si="210"/>
        <v>2017</v>
      </c>
      <c r="I3359" s="29">
        <v>43042</v>
      </c>
      <c r="J3359" s="13" t="s">
        <v>50</v>
      </c>
      <c r="K3359" s="13" t="s">
        <v>3636</v>
      </c>
      <c r="L3359" s="13" t="s">
        <v>24</v>
      </c>
      <c r="M3359" s="13" t="s">
        <v>256</v>
      </c>
      <c r="N3359" s="13" t="s">
        <v>256</v>
      </c>
      <c r="O3359" s="13" t="s">
        <v>27</v>
      </c>
      <c r="P3359" s="13" t="s">
        <v>28</v>
      </c>
      <c r="Q3359" s="13" t="s">
        <v>6076</v>
      </c>
      <c r="R3359" s="13" t="s">
        <v>30</v>
      </c>
      <c r="S3359" s="13" t="s">
        <v>289</v>
      </c>
      <c r="T3359" s="13" t="s">
        <v>6077</v>
      </c>
      <c r="U3359" s="33">
        <v>34.980000000000004</v>
      </c>
      <c r="V3359" s="15">
        <v>2</v>
      </c>
      <c r="W3359" s="14">
        <v>0</v>
      </c>
      <c r="X3359" s="33">
        <v>1.34</v>
      </c>
      <c r="Y3359" s="33">
        <v>11.16</v>
      </c>
      <c r="Z3359" s="14">
        <f t="shared" si="211"/>
        <v>0.31903945111492277</v>
      </c>
      <c r="AA3359" s="13" t="s">
        <v>88</v>
      </c>
      <c r="AB3359" s="33">
        <v>0</v>
      </c>
      <c r="AC3359" s="33">
        <v>22.48</v>
      </c>
    </row>
    <row r="3360" spans="2:29" x14ac:dyDescent="0.3">
      <c r="B3360" s="19"/>
      <c r="D3360" s="13" t="s">
        <v>9463</v>
      </c>
      <c r="E3360" s="29">
        <v>42921</v>
      </c>
      <c r="F3360" s="29" t="str">
        <f t="shared" si="208"/>
        <v>Wed</v>
      </c>
      <c r="G3360" s="29" t="str">
        <f t="shared" si="209"/>
        <v>Jul</v>
      </c>
      <c r="H3360" s="34">
        <f t="shared" si="210"/>
        <v>2017</v>
      </c>
      <c r="I3360" s="29">
        <v>42926</v>
      </c>
      <c r="J3360" s="13" t="s">
        <v>22</v>
      </c>
      <c r="K3360" s="13" t="s">
        <v>2166</v>
      </c>
      <c r="L3360" s="13" t="s">
        <v>24</v>
      </c>
      <c r="M3360" s="13" t="s">
        <v>1630</v>
      </c>
      <c r="N3360" s="13" t="s">
        <v>234</v>
      </c>
      <c r="O3360" s="13" t="s">
        <v>54</v>
      </c>
      <c r="P3360" s="13" t="s">
        <v>55</v>
      </c>
      <c r="Q3360" s="13" t="s">
        <v>1925</v>
      </c>
      <c r="R3360" s="13" t="s">
        <v>57</v>
      </c>
      <c r="S3360" s="13" t="s">
        <v>58</v>
      </c>
      <c r="T3360" s="13" t="s">
        <v>1926</v>
      </c>
      <c r="U3360" s="33">
        <v>415.18260000000004</v>
      </c>
      <c r="V3360" s="15">
        <v>3</v>
      </c>
      <c r="W3360" s="14">
        <v>0.17</v>
      </c>
      <c r="X3360" s="33">
        <v>29.69</v>
      </c>
      <c r="Y3360" s="33">
        <v>105.04259999999996</v>
      </c>
      <c r="Z3360" s="14">
        <f t="shared" si="211"/>
        <v>0.25300337730916456</v>
      </c>
      <c r="AA3360" s="13" t="s">
        <v>88</v>
      </c>
      <c r="AB3360" s="33">
        <v>70.581042000000011</v>
      </c>
      <c r="AC3360" s="33">
        <v>209.86895800000005</v>
      </c>
    </row>
    <row r="3361" spans="2:29" x14ac:dyDescent="0.3">
      <c r="B3361" s="19"/>
      <c r="D3361" s="13" t="s">
        <v>9464</v>
      </c>
      <c r="E3361" s="29">
        <v>42921</v>
      </c>
      <c r="F3361" s="29" t="str">
        <f t="shared" si="208"/>
        <v>Wed</v>
      </c>
      <c r="G3361" s="29" t="str">
        <f t="shared" si="209"/>
        <v>Jul</v>
      </c>
      <c r="H3361" s="34">
        <f t="shared" si="210"/>
        <v>2017</v>
      </c>
      <c r="I3361" s="29">
        <v>42926</v>
      </c>
      <c r="J3361" s="13" t="s">
        <v>22</v>
      </c>
      <c r="K3361" s="13" t="s">
        <v>2166</v>
      </c>
      <c r="L3361" s="13" t="s">
        <v>24</v>
      </c>
      <c r="M3361" s="13" t="s">
        <v>1630</v>
      </c>
      <c r="N3361" s="13" t="s">
        <v>234</v>
      </c>
      <c r="O3361" s="13" t="s">
        <v>54</v>
      </c>
      <c r="P3361" s="13" t="s">
        <v>55</v>
      </c>
      <c r="Q3361" s="13" t="s">
        <v>3673</v>
      </c>
      <c r="R3361" s="13" t="s">
        <v>30</v>
      </c>
      <c r="S3361" s="13" t="s">
        <v>1121</v>
      </c>
      <c r="T3361" s="13" t="s">
        <v>3674</v>
      </c>
      <c r="U3361" s="33">
        <v>88.021499999999989</v>
      </c>
      <c r="V3361" s="15">
        <v>7</v>
      </c>
      <c r="W3361" s="14">
        <v>0.17</v>
      </c>
      <c r="X3361" s="33">
        <v>3.04</v>
      </c>
      <c r="Y3361" s="33">
        <v>18.9315</v>
      </c>
      <c r="Z3361" s="14">
        <f t="shared" si="211"/>
        <v>0.21507813431945608</v>
      </c>
      <c r="AA3361" s="13" t="s">
        <v>88</v>
      </c>
      <c r="AB3361" s="33">
        <v>14.963654999999999</v>
      </c>
      <c r="AC3361" s="33">
        <v>51.08634499999998</v>
      </c>
    </row>
    <row r="3362" spans="2:29" x14ac:dyDescent="0.3">
      <c r="B3362" s="19"/>
      <c r="D3362" s="13" t="s">
        <v>9465</v>
      </c>
      <c r="E3362" s="29">
        <v>43585</v>
      </c>
      <c r="F3362" s="29" t="str">
        <f t="shared" si="208"/>
        <v>Tue</v>
      </c>
      <c r="G3362" s="29" t="str">
        <f t="shared" si="209"/>
        <v>Apr</v>
      </c>
      <c r="H3362" s="34">
        <f t="shared" si="210"/>
        <v>2019</v>
      </c>
      <c r="I3362" s="29">
        <v>43591</v>
      </c>
      <c r="J3362" s="13" t="s">
        <v>50</v>
      </c>
      <c r="K3362" s="13" t="s">
        <v>2166</v>
      </c>
      <c r="L3362" s="13" t="s">
        <v>24</v>
      </c>
      <c r="M3362" s="13" t="s">
        <v>400</v>
      </c>
      <c r="N3362" s="13" t="s">
        <v>91</v>
      </c>
      <c r="O3362" s="13" t="s">
        <v>54</v>
      </c>
      <c r="P3362" s="13" t="s">
        <v>55</v>
      </c>
      <c r="Q3362" s="13" t="s">
        <v>1301</v>
      </c>
      <c r="R3362" s="13" t="s">
        <v>30</v>
      </c>
      <c r="S3362" s="13" t="s">
        <v>289</v>
      </c>
      <c r="T3362" s="13" t="s">
        <v>1302</v>
      </c>
      <c r="U3362" s="33">
        <v>304.77599999999995</v>
      </c>
      <c r="V3362" s="15">
        <v>6</v>
      </c>
      <c r="W3362" s="14">
        <v>0.17</v>
      </c>
      <c r="X3362" s="33">
        <v>52.84</v>
      </c>
      <c r="Y3362" s="33">
        <v>43.955999999999996</v>
      </c>
      <c r="Z3362" s="14">
        <f t="shared" si="211"/>
        <v>0.14422395464209781</v>
      </c>
      <c r="AA3362" s="13" t="s">
        <v>266</v>
      </c>
      <c r="AB3362" s="33">
        <v>51.811919999999994</v>
      </c>
      <c r="AC3362" s="33">
        <v>156.16807999999997</v>
      </c>
    </row>
    <row r="3363" spans="2:29" x14ac:dyDescent="0.3">
      <c r="B3363" s="19"/>
      <c r="D3363" s="13" t="s">
        <v>9466</v>
      </c>
      <c r="E3363" s="29">
        <v>43585</v>
      </c>
      <c r="F3363" s="29" t="str">
        <f t="shared" si="208"/>
        <v>Tue</v>
      </c>
      <c r="G3363" s="29" t="str">
        <f t="shared" si="209"/>
        <v>Apr</v>
      </c>
      <c r="H3363" s="34">
        <f t="shared" si="210"/>
        <v>2019</v>
      </c>
      <c r="I3363" s="29">
        <v>43591</v>
      </c>
      <c r="J3363" s="13" t="s">
        <v>50</v>
      </c>
      <c r="K3363" s="13" t="s">
        <v>2166</v>
      </c>
      <c r="L3363" s="13" t="s">
        <v>24</v>
      </c>
      <c r="M3363" s="13" t="s">
        <v>400</v>
      </c>
      <c r="N3363" s="13" t="s">
        <v>91</v>
      </c>
      <c r="O3363" s="13" t="s">
        <v>54</v>
      </c>
      <c r="P3363" s="13" t="s">
        <v>55</v>
      </c>
      <c r="Q3363" s="13" t="s">
        <v>2810</v>
      </c>
      <c r="R3363" s="13" t="s">
        <v>40</v>
      </c>
      <c r="S3363" s="13" t="s">
        <v>41</v>
      </c>
      <c r="T3363" s="13" t="s">
        <v>2811</v>
      </c>
      <c r="U3363" s="33">
        <v>226.40219999999999</v>
      </c>
      <c r="V3363" s="15">
        <v>6</v>
      </c>
      <c r="W3363" s="14">
        <v>0.27</v>
      </c>
      <c r="X3363" s="33">
        <v>33.47</v>
      </c>
      <c r="Y3363" s="33">
        <v>37.042199999999994</v>
      </c>
      <c r="Z3363" s="14">
        <f t="shared" si="211"/>
        <v>0.16361236772434187</v>
      </c>
      <c r="AA3363" s="13" t="s">
        <v>266</v>
      </c>
      <c r="AB3363" s="33">
        <v>61.128594</v>
      </c>
      <c r="AC3363" s="33">
        <v>94.761406000000008</v>
      </c>
    </row>
    <row r="3364" spans="2:29" x14ac:dyDescent="0.3">
      <c r="B3364" s="19"/>
      <c r="D3364" s="13" t="s">
        <v>9467</v>
      </c>
      <c r="E3364" s="29">
        <v>43585</v>
      </c>
      <c r="F3364" s="29" t="str">
        <f t="shared" si="208"/>
        <v>Tue</v>
      </c>
      <c r="G3364" s="29" t="str">
        <f t="shared" si="209"/>
        <v>Apr</v>
      </c>
      <c r="H3364" s="34">
        <f t="shared" si="210"/>
        <v>2019</v>
      </c>
      <c r="I3364" s="29">
        <v>43591</v>
      </c>
      <c r="J3364" s="13" t="s">
        <v>50</v>
      </c>
      <c r="K3364" s="13" t="s">
        <v>2166</v>
      </c>
      <c r="L3364" s="13" t="s">
        <v>24</v>
      </c>
      <c r="M3364" s="13" t="s">
        <v>400</v>
      </c>
      <c r="N3364" s="13" t="s">
        <v>91</v>
      </c>
      <c r="O3364" s="13" t="s">
        <v>54</v>
      </c>
      <c r="P3364" s="13" t="s">
        <v>55</v>
      </c>
      <c r="Q3364" s="13" t="s">
        <v>4176</v>
      </c>
      <c r="R3364" s="13" t="s">
        <v>57</v>
      </c>
      <c r="S3364" s="13" t="s">
        <v>121</v>
      </c>
      <c r="T3364" s="13" t="s">
        <v>4177</v>
      </c>
      <c r="U3364" s="33">
        <v>21.067500000000003</v>
      </c>
      <c r="V3364" s="15">
        <v>1</v>
      </c>
      <c r="W3364" s="14">
        <v>0.47000000000000003</v>
      </c>
      <c r="X3364" s="33">
        <v>3.4</v>
      </c>
      <c r="Y3364" s="33">
        <v>-11.5425</v>
      </c>
      <c r="Z3364" s="14">
        <f t="shared" si="211"/>
        <v>-0.54788180847276602</v>
      </c>
      <c r="AA3364" s="13" t="s">
        <v>266</v>
      </c>
      <c r="AB3364" s="33">
        <v>9.9017250000000026</v>
      </c>
      <c r="AC3364" s="33">
        <v>19.308275000000002</v>
      </c>
    </row>
    <row r="3365" spans="2:29" x14ac:dyDescent="0.3">
      <c r="B3365" s="19"/>
      <c r="D3365" s="13" t="s">
        <v>9468</v>
      </c>
      <c r="E3365" s="29">
        <v>43399</v>
      </c>
      <c r="F3365" s="29" t="str">
        <f t="shared" si="208"/>
        <v>Fri</v>
      </c>
      <c r="G3365" s="29" t="str">
        <f t="shared" si="209"/>
        <v>Oct</v>
      </c>
      <c r="H3365" s="34">
        <f t="shared" si="210"/>
        <v>2018</v>
      </c>
      <c r="I3365" s="29">
        <v>43402</v>
      </c>
      <c r="J3365" s="13" t="s">
        <v>34</v>
      </c>
      <c r="K3365" s="13" t="s">
        <v>144</v>
      </c>
      <c r="L3365" s="13" t="s">
        <v>24</v>
      </c>
      <c r="M3365" s="13" t="s">
        <v>145</v>
      </c>
      <c r="N3365" s="13" t="s">
        <v>146</v>
      </c>
      <c r="O3365" s="13" t="s">
        <v>27</v>
      </c>
      <c r="P3365" s="13" t="s">
        <v>28</v>
      </c>
      <c r="Q3365" s="13" t="s">
        <v>147</v>
      </c>
      <c r="R3365" s="13" t="s">
        <v>57</v>
      </c>
      <c r="S3365" s="13" t="s">
        <v>86</v>
      </c>
      <c r="T3365" s="13" t="s">
        <v>148</v>
      </c>
      <c r="U3365" s="33">
        <v>1583.7</v>
      </c>
      <c r="V3365" s="15">
        <v>5</v>
      </c>
      <c r="W3365" s="14">
        <v>0</v>
      </c>
      <c r="X3365" s="33">
        <v>479.67</v>
      </c>
      <c r="Y3365" s="33">
        <v>174.14999999999998</v>
      </c>
      <c r="Z3365" s="14">
        <f t="shared" si="211"/>
        <v>0.10996400833491189</v>
      </c>
      <c r="AA3365" s="13" t="s">
        <v>33</v>
      </c>
      <c r="AB3365" s="33">
        <v>0</v>
      </c>
      <c r="AC3365" s="33">
        <v>929.88</v>
      </c>
    </row>
    <row r="3366" spans="2:29" x14ac:dyDescent="0.3">
      <c r="B3366" s="19"/>
      <c r="D3366" s="13" t="s">
        <v>9469</v>
      </c>
      <c r="E3366" s="29">
        <v>43399</v>
      </c>
      <c r="F3366" s="29" t="str">
        <f t="shared" si="208"/>
        <v>Fri</v>
      </c>
      <c r="G3366" s="29" t="str">
        <f t="shared" si="209"/>
        <v>Oct</v>
      </c>
      <c r="H3366" s="34">
        <f t="shared" si="210"/>
        <v>2018</v>
      </c>
      <c r="I3366" s="29">
        <v>43402</v>
      </c>
      <c r="J3366" s="13" t="s">
        <v>34</v>
      </c>
      <c r="K3366" s="13" t="s">
        <v>144</v>
      </c>
      <c r="L3366" s="13" t="s">
        <v>24</v>
      </c>
      <c r="M3366" s="13" t="s">
        <v>145</v>
      </c>
      <c r="N3366" s="13" t="s">
        <v>146</v>
      </c>
      <c r="O3366" s="13" t="s">
        <v>27</v>
      </c>
      <c r="P3366" s="13" t="s">
        <v>28</v>
      </c>
      <c r="Q3366" s="13" t="s">
        <v>1566</v>
      </c>
      <c r="R3366" s="13" t="s">
        <v>30</v>
      </c>
      <c r="S3366" s="13" t="s">
        <v>1567</v>
      </c>
      <c r="T3366" s="13" t="s">
        <v>1568</v>
      </c>
      <c r="U3366" s="33">
        <v>305.10000000000002</v>
      </c>
      <c r="V3366" s="15">
        <v>9</v>
      </c>
      <c r="W3366" s="14">
        <v>0</v>
      </c>
      <c r="X3366" s="33">
        <v>82.7</v>
      </c>
      <c r="Y3366" s="33">
        <v>79.110000000000014</v>
      </c>
      <c r="Z3366" s="14">
        <f t="shared" si="211"/>
        <v>0.25929203539823009</v>
      </c>
      <c r="AA3366" s="13" t="s">
        <v>33</v>
      </c>
      <c r="AB3366" s="33">
        <v>0</v>
      </c>
      <c r="AC3366" s="33">
        <v>143.29000000000002</v>
      </c>
    </row>
    <row r="3367" spans="2:29" x14ac:dyDescent="0.3">
      <c r="B3367" s="19"/>
      <c r="D3367" s="13" t="s">
        <v>9470</v>
      </c>
      <c r="E3367" s="29">
        <v>43007</v>
      </c>
      <c r="F3367" s="29" t="str">
        <f t="shared" si="208"/>
        <v>Fri</v>
      </c>
      <c r="G3367" s="29" t="str">
        <f t="shared" si="209"/>
        <v>Sep</v>
      </c>
      <c r="H3367" s="34">
        <f t="shared" si="210"/>
        <v>2017</v>
      </c>
      <c r="I3367" s="29">
        <v>43012</v>
      </c>
      <c r="J3367" s="13" t="s">
        <v>22</v>
      </c>
      <c r="K3367" s="13" t="s">
        <v>4923</v>
      </c>
      <c r="L3367" s="13" t="s">
        <v>24</v>
      </c>
      <c r="M3367" s="13" t="s">
        <v>2827</v>
      </c>
      <c r="N3367" s="13" t="s">
        <v>957</v>
      </c>
      <c r="O3367" s="13" t="s">
        <v>201</v>
      </c>
      <c r="P3367" s="13" t="s">
        <v>28</v>
      </c>
      <c r="Q3367" s="13" t="s">
        <v>4333</v>
      </c>
      <c r="R3367" s="13" t="s">
        <v>30</v>
      </c>
      <c r="S3367" s="13" t="s">
        <v>1121</v>
      </c>
      <c r="T3367" s="13" t="s">
        <v>4334</v>
      </c>
      <c r="U3367" s="33">
        <v>66.449999999999989</v>
      </c>
      <c r="V3367" s="15">
        <v>5</v>
      </c>
      <c r="W3367" s="14">
        <v>0</v>
      </c>
      <c r="X3367" s="33">
        <v>7.23</v>
      </c>
      <c r="Y3367" s="33">
        <v>33.15</v>
      </c>
      <c r="Z3367" s="14">
        <f t="shared" si="211"/>
        <v>0.49887133182844251</v>
      </c>
      <c r="AA3367" s="13" t="s">
        <v>60</v>
      </c>
      <c r="AB3367" s="33">
        <v>0</v>
      </c>
      <c r="AC3367" s="33">
        <v>26.069999999999986</v>
      </c>
    </row>
    <row r="3368" spans="2:29" x14ac:dyDescent="0.3">
      <c r="B3368" s="19"/>
      <c r="D3368" s="13" t="s">
        <v>9471</v>
      </c>
      <c r="E3368" s="29">
        <v>42795</v>
      </c>
      <c r="F3368" s="29" t="str">
        <f t="shared" si="208"/>
        <v>Wed</v>
      </c>
      <c r="G3368" s="29" t="str">
        <f t="shared" si="209"/>
        <v>Mar</v>
      </c>
      <c r="H3368" s="34">
        <f t="shared" si="210"/>
        <v>2017</v>
      </c>
      <c r="I3368" s="29">
        <v>42800</v>
      </c>
      <c r="J3368" s="13" t="s">
        <v>50</v>
      </c>
      <c r="K3368" s="13" t="s">
        <v>2197</v>
      </c>
      <c r="L3368" s="13" t="s">
        <v>24</v>
      </c>
      <c r="M3368" s="13" t="s">
        <v>77</v>
      </c>
      <c r="N3368" s="13" t="s">
        <v>78</v>
      </c>
      <c r="O3368" s="13" t="s">
        <v>54</v>
      </c>
      <c r="P3368" s="13" t="s">
        <v>55</v>
      </c>
      <c r="Q3368" s="13" t="s">
        <v>1792</v>
      </c>
      <c r="R3368" s="13" t="s">
        <v>40</v>
      </c>
      <c r="S3368" s="13" t="s">
        <v>41</v>
      </c>
      <c r="T3368" s="13" t="s">
        <v>1793</v>
      </c>
      <c r="U3368" s="33">
        <v>238.929</v>
      </c>
      <c r="V3368" s="15">
        <v>2</v>
      </c>
      <c r="W3368" s="14">
        <v>0.27</v>
      </c>
      <c r="X3368" s="33">
        <v>15.01</v>
      </c>
      <c r="Y3368" s="33">
        <v>62.168999999999983</v>
      </c>
      <c r="Z3368" s="14">
        <f t="shared" si="211"/>
        <v>0.26019863641500185</v>
      </c>
      <c r="AA3368" s="13" t="s">
        <v>88</v>
      </c>
      <c r="AB3368" s="33">
        <v>64.510829999999999</v>
      </c>
      <c r="AC3368" s="33">
        <v>97.23917000000003</v>
      </c>
    </row>
    <row r="3369" spans="2:29" x14ac:dyDescent="0.3">
      <c r="B3369" s="19"/>
      <c r="D3369" s="13" t="s">
        <v>9472</v>
      </c>
      <c r="E3369" s="29">
        <v>42795</v>
      </c>
      <c r="F3369" s="29" t="str">
        <f t="shared" si="208"/>
        <v>Wed</v>
      </c>
      <c r="G3369" s="29" t="str">
        <f t="shared" si="209"/>
        <v>Mar</v>
      </c>
      <c r="H3369" s="34">
        <f t="shared" si="210"/>
        <v>2017</v>
      </c>
      <c r="I3369" s="29">
        <v>42800</v>
      </c>
      <c r="J3369" s="13" t="s">
        <v>50</v>
      </c>
      <c r="K3369" s="13" t="s">
        <v>2197</v>
      </c>
      <c r="L3369" s="13" t="s">
        <v>24</v>
      </c>
      <c r="M3369" s="13" t="s">
        <v>77</v>
      </c>
      <c r="N3369" s="13" t="s">
        <v>78</v>
      </c>
      <c r="O3369" s="13" t="s">
        <v>54</v>
      </c>
      <c r="P3369" s="13" t="s">
        <v>55</v>
      </c>
      <c r="Q3369" s="13" t="s">
        <v>3365</v>
      </c>
      <c r="R3369" s="13" t="s">
        <v>30</v>
      </c>
      <c r="S3369" s="13" t="s">
        <v>1607</v>
      </c>
      <c r="T3369" s="13" t="s">
        <v>3366</v>
      </c>
      <c r="U3369" s="33">
        <v>109.1853</v>
      </c>
      <c r="V3369" s="15">
        <v>9</v>
      </c>
      <c r="W3369" s="14">
        <v>0.47000000000000003</v>
      </c>
      <c r="X3369" s="33">
        <v>14.58</v>
      </c>
      <c r="Y3369" s="33">
        <v>-74.414700000000011</v>
      </c>
      <c r="Z3369" s="14">
        <f t="shared" si="211"/>
        <v>-0.6815450431514134</v>
      </c>
      <c r="AA3369" s="13" t="s">
        <v>88</v>
      </c>
      <c r="AB3369" s="33">
        <v>51.317091000000005</v>
      </c>
      <c r="AC3369" s="33">
        <v>117.70290900000001</v>
      </c>
    </row>
    <row r="3370" spans="2:29" x14ac:dyDescent="0.3">
      <c r="B3370" s="19"/>
      <c r="D3370" s="13" t="s">
        <v>9473</v>
      </c>
      <c r="E3370" s="29">
        <v>42931</v>
      </c>
      <c r="F3370" s="29" t="str">
        <f t="shared" ref="F3370:F3433" si="212">TEXT(E3370,"ddd")</f>
        <v>Sat</v>
      </c>
      <c r="G3370" s="29" t="str">
        <f t="shared" ref="G3370:G3433" si="213">TEXT(E3370,"mmm")</f>
        <v>Jul</v>
      </c>
      <c r="H3370" s="34">
        <f t="shared" si="210"/>
        <v>2017</v>
      </c>
      <c r="I3370" s="29">
        <v>42933</v>
      </c>
      <c r="J3370" s="13" t="s">
        <v>34</v>
      </c>
      <c r="K3370" s="13" t="s">
        <v>2197</v>
      </c>
      <c r="L3370" s="13" t="s">
        <v>24</v>
      </c>
      <c r="M3370" s="13" t="s">
        <v>160</v>
      </c>
      <c r="N3370" s="13" t="s">
        <v>160</v>
      </c>
      <c r="O3370" s="13" t="s">
        <v>54</v>
      </c>
      <c r="P3370" s="13" t="s">
        <v>55</v>
      </c>
      <c r="Q3370" s="13" t="s">
        <v>2198</v>
      </c>
      <c r="R3370" s="13" t="s">
        <v>30</v>
      </c>
      <c r="S3370" s="13" t="s">
        <v>1789</v>
      </c>
      <c r="T3370" s="13" t="s">
        <v>2199</v>
      </c>
      <c r="U3370" s="33">
        <v>151.19759999999999</v>
      </c>
      <c r="V3370" s="15">
        <v>4</v>
      </c>
      <c r="W3370" s="14">
        <v>0.27</v>
      </c>
      <c r="X3370" s="33">
        <v>52.16</v>
      </c>
      <c r="Y3370" s="33">
        <v>-33.242400000000004</v>
      </c>
      <c r="Z3370" s="14">
        <f t="shared" si="211"/>
        <v>-0.21986063270845571</v>
      </c>
      <c r="AA3370" s="13" t="s">
        <v>33</v>
      </c>
      <c r="AB3370" s="33">
        <v>40.823352</v>
      </c>
      <c r="AC3370" s="33">
        <v>91.456648000000001</v>
      </c>
    </row>
    <row r="3371" spans="2:29" x14ac:dyDescent="0.3">
      <c r="B3371" s="19"/>
      <c r="D3371" s="13" t="s">
        <v>9474</v>
      </c>
      <c r="E3371" s="29">
        <v>43244</v>
      </c>
      <c r="F3371" s="29" t="str">
        <f t="shared" si="212"/>
        <v>Thu</v>
      </c>
      <c r="G3371" s="29" t="str">
        <f t="shared" si="213"/>
        <v>May</v>
      </c>
      <c r="H3371" s="34">
        <f t="shared" si="210"/>
        <v>2018</v>
      </c>
      <c r="I3371" s="29">
        <v>43248</v>
      </c>
      <c r="J3371" s="13" t="s">
        <v>50</v>
      </c>
      <c r="K3371" s="13" t="s">
        <v>2197</v>
      </c>
      <c r="L3371" s="13" t="s">
        <v>24</v>
      </c>
      <c r="M3371" s="13" t="s">
        <v>160</v>
      </c>
      <c r="N3371" s="13" t="s">
        <v>160</v>
      </c>
      <c r="O3371" s="13" t="s">
        <v>54</v>
      </c>
      <c r="P3371" s="13" t="s">
        <v>55</v>
      </c>
      <c r="Q3371" s="13" t="s">
        <v>4523</v>
      </c>
      <c r="R3371" s="13" t="s">
        <v>30</v>
      </c>
      <c r="S3371" s="13" t="s">
        <v>1567</v>
      </c>
      <c r="T3371" s="13" t="s">
        <v>4524</v>
      </c>
      <c r="U3371" s="33">
        <v>28.079400000000003</v>
      </c>
      <c r="V3371" s="15">
        <v>2</v>
      </c>
      <c r="W3371" s="14">
        <v>0.47000000000000003</v>
      </c>
      <c r="X3371" s="33">
        <v>2.4700000000000002</v>
      </c>
      <c r="Y3371" s="33">
        <v>-7.9806000000000061</v>
      </c>
      <c r="Z3371" s="14">
        <f t="shared" si="211"/>
        <v>-0.28421547468963032</v>
      </c>
      <c r="AA3371" s="13" t="s">
        <v>88</v>
      </c>
      <c r="AB3371" s="33">
        <v>13.197318000000003</v>
      </c>
      <c r="AC3371" s="33">
        <v>20.392682000000008</v>
      </c>
    </row>
    <row r="3372" spans="2:29" x14ac:dyDescent="0.3">
      <c r="B3372" s="19"/>
      <c r="D3372" s="13" t="s">
        <v>9475</v>
      </c>
      <c r="E3372" s="29">
        <v>43244</v>
      </c>
      <c r="F3372" s="29" t="str">
        <f t="shared" si="212"/>
        <v>Thu</v>
      </c>
      <c r="G3372" s="29" t="str">
        <f t="shared" si="213"/>
        <v>May</v>
      </c>
      <c r="H3372" s="34">
        <f t="shared" si="210"/>
        <v>2018</v>
      </c>
      <c r="I3372" s="29">
        <v>43248</v>
      </c>
      <c r="J3372" s="13" t="s">
        <v>50</v>
      </c>
      <c r="K3372" s="13" t="s">
        <v>2197</v>
      </c>
      <c r="L3372" s="13" t="s">
        <v>24</v>
      </c>
      <c r="M3372" s="13" t="s">
        <v>160</v>
      </c>
      <c r="N3372" s="13" t="s">
        <v>160</v>
      </c>
      <c r="O3372" s="13" t="s">
        <v>54</v>
      </c>
      <c r="P3372" s="13" t="s">
        <v>55</v>
      </c>
      <c r="Q3372" s="13" t="s">
        <v>5153</v>
      </c>
      <c r="R3372" s="13" t="s">
        <v>30</v>
      </c>
      <c r="S3372" s="13" t="s">
        <v>1121</v>
      </c>
      <c r="T3372" s="13" t="s">
        <v>5154</v>
      </c>
      <c r="U3372" s="33">
        <v>14.4171</v>
      </c>
      <c r="V3372" s="15">
        <v>3</v>
      </c>
      <c r="W3372" s="14">
        <v>0.17</v>
      </c>
      <c r="X3372" s="33">
        <v>1.94</v>
      </c>
      <c r="Y3372" s="33">
        <v>0.10709999999999997</v>
      </c>
      <c r="Z3372" s="14">
        <f t="shared" si="211"/>
        <v>7.428678444347336E-3</v>
      </c>
      <c r="AA3372" s="13" t="s">
        <v>88</v>
      </c>
      <c r="AB3372" s="33">
        <v>2.4509069999999999</v>
      </c>
      <c r="AC3372" s="33">
        <v>9.9190930000000002</v>
      </c>
    </row>
    <row r="3373" spans="2:29" x14ac:dyDescent="0.3">
      <c r="B3373" s="19"/>
      <c r="D3373" s="13" t="s">
        <v>9476</v>
      </c>
      <c r="E3373" s="29">
        <v>43244</v>
      </c>
      <c r="F3373" s="29" t="str">
        <f t="shared" si="212"/>
        <v>Thu</v>
      </c>
      <c r="G3373" s="29" t="str">
        <f t="shared" si="213"/>
        <v>May</v>
      </c>
      <c r="H3373" s="34">
        <f t="shared" si="210"/>
        <v>2018</v>
      </c>
      <c r="I3373" s="29">
        <v>43248</v>
      </c>
      <c r="J3373" s="13" t="s">
        <v>50</v>
      </c>
      <c r="K3373" s="13" t="s">
        <v>2197</v>
      </c>
      <c r="L3373" s="13" t="s">
        <v>24</v>
      </c>
      <c r="M3373" s="13" t="s">
        <v>160</v>
      </c>
      <c r="N3373" s="13" t="s">
        <v>160</v>
      </c>
      <c r="O3373" s="13" t="s">
        <v>54</v>
      </c>
      <c r="P3373" s="13" t="s">
        <v>55</v>
      </c>
      <c r="Q3373" s="13" t="s">
        <v>6091</v>
      </c>
      <c r="R3373" s="13" t="s">
        <v>30</v>
      </c>
      <c r="S3373" s="13" t="s">
        <v>2751</v>
      </c>
      <c r="T3373" s="13" t="s">
        <v>6092</v>
      </c>
      <c r="U3373" s="33">
        <v>18.443999999999999</v>
      </c>
      <c r="V3373" s="15">
        <v>5</v>
      </c>
      <c r="W3373" s="14">
        <v>0.47000000000000003</v>
      </c>
      <c r="X3373" s="33">
        <v>1.19</v>
      </c>
      <c r="Y3373" s="33">
        <v>-1.5060000000000002</v>
      </c>
      <c r="Z3373" s="14">
        <f t="shared" si="211"/>
        <v>-8.1652569941444389E-2</v>
      </c>
      <c r="AA3373" s="13" t="s">
        <v>88</v>
      </c>
      <c r="AB3373" s="33">
        <v>8.6686800000000002</v>
      </c>
      <c r="AC3373" s="33">
        <v>10.09132</v>
      </c>
    </row>
    <row r="3374" spans="2:29" x14ac:dyDescent="0.3">
      <c r="B3374" s="19"/>
      <c r="D3374" s="13" t="s">
        <v>9477</v>
      </c>
      <c r="E3374" s="29">
        <v>43974</v>
      </c>
      <c r="F3374" s="29" t="str">
        <f t="shared" si="212"/>
        <v>Sat</v>
      </c>
      <c r="G3374" s="29" t="str">
        <f t="shared" si="213"/>
        <v>May</v>
      </c>
      <c r="H3374" s="34">
        <f t="shared" si="210"/>
        <v>2020</v>
      </c>
      <c r="I3374" s="29">
        <v>43976</v>
      </c>
      <c r="J3374" s="13" t="s">
        <v>34</v>
      </c>
      <c r="K3374" s="13" t="s">
        <v>2197</v>
      </c>
      <c r="L3374" s="13" t="s">
        <v>24</v>
      </c>
      <c r="M3374" s="13" t="s">
        <v>160</v>
      </c>
      <c r="N3374" s="13" t="s">
        <v>160</v>
      </c>
      <c r="O3374" s="13" t="s">
        <v>54</v>
      </c>
      <c r="P3374" s="13" t="s">
        <v>55</v>
      </c>
      <c r="Q3374" s="13" t="s">
        <v>2023</v>
      </c>
      <c r="R3374" s="13" t="s">
        <v>30</v>
      </c>
      <c r="S3374" s="13" t="s">
        <v>289</v>
      </c>
      <c r="T3374" s="13" t="s">
        <v>2024</v>
      </c>
      <c r="U3374" s="33">
        <v>142.97579999999999</v>
      </c>
      <c r="V3374" s="15">
        <v>3</v>
      </c>
      <c r="W3374" s="14">
        <v>0.17</v>
      </c>
      <c r="X3374" s="33">
        <v>17.46</v>
      </c>
      <c r="Y3374" s="33">
        <v>48.205799999999989</v>
      </c>
      <c r="Z3374" s="14">
        <f t="shared" si="211"/>
        <v>0.3371605544434792</v>
      </c>
      <c r="AA3374" s="13" t="s">
        <v>88</v>
      </c>
      <c r="AB3374" s="33">
        <v>24.305886000000001</v>
      </c>
      <c r="AC3374" s="33">
        <v>53.004114000000008</v>
      </c>
    </row>
    <row r="3375" spans="2:29" x14ac:dyDescent="0.3">
      <c r="B3375" s="19"/>
      <c r="D3375" s="13" t="s">
        <v>9478</v>
      </c>
      <c r="E3375" s="29">
        <v>43355</v>
      </c>
      <c r="F3375" s="29" t="str">
        <f t="shared" si="212"/>
        <v>Wed</v>
      </c>
      <c r="G3375" s="29" t="str">
        <f t="shared" si="213"/>
        <v>Sep</v>
      </c>
      <c r="H3375" s="34">
        <f t="shared" si="210"/>
        <v>2018</v>
      </c>
      <c r="I3375" s="29">
        <v>43360</v>
      </c>
      <c r="J3375" s="13" t="s">
        <v>50</v>
      </c>
      <c r="K3375" s="13" t="s">
        <v>4979</v>
      </c>
      <c r="L3375" s="13" t="s">
        <v>24</v>
      </c>
      <c r="M3375" s="13" t="s">
        <v>1320</v>
      </c>
      <c r="N3375" s="13" t="s">
        <v>1321</v>
      </c>
      <c r="O3375" s="13" t="s">
        <v>201</v>
      </c>
      <c r="P3375" s="13" t="s">
        <v>28</v>
      </c>
      <c r="Q3375" s="13" t="s">
        <v>1994</v>
      </c>
      <c r="R3375" s="13" t="s">
        <v>30</v>
      </c>
      <c r="S3375" s="13" t="s">
        <v>1789</v>
      </c>
      <c r="T3375" s="13" t="s">
        <v>1995</v>
      </c>
      <c r="U3375" s="33">
        <v>155.52000000000001</v>
      </c>
      <c r="V3375" s="15">
        <v>3</v>
      </c>
      <c r="W3375" s="14">
        <v>0</v>
      </c>
      <c r="X3375" s="33">
        <v>6.89</v>
      </c>
      <c r="Y3375" s="33">
        <v>71.460000000000008</v>
      </c>
      <c r="Z3375" s="14">
        <f t="shared" si="211"/>
        <v>0.45949074074074076</v>
      </c>
      <c r="AA3375" s="13" t="s">
        <v>88</v>
      </c>
      <c r="AB3375" s="33">
        <v>0</v>
      </c>
      <c r="AC3375" s="33">
        <v>77.170000000000016</v>
      </c>
    </row>
    <row r="3376" spans="2:29" x14ac:dyDescent="0.3">
      <c r="B3376" s="19"/>
      <c r="D3376" s="13" t="s">
        <v>9479</v>
      </c>
      <c r="E3376" s="29">
        <v>43355</v>
      </c>
      <c r="F3376" s="29" t="str">
        <f t="shared" si="212"/>
        <v>Wed</v>
      </c>
      <c r="G3376" s="29" t="str">
        <f t="shared" si="213"/>
        <v>Sep</v>
      </c>
      <c r="H3376" s="34">
        <f t="shared" si="210"/>
        <v>2018</v>
      </c>
      <c r="I3376" s="29">
        <v>43360</v>
      </c>
      <c r="J3376" s="13" t="s">
        <v>50</v>
      </c>
      <c r="K3376" s="13" t="s">
        <v>4979</v>
      </c>
      <c r="L3376" s="13" t="s">
        <v>24</v>
      </c>
      <c r="M3376" s="13" t="s">
        <v>1320</v>
      </c>
      <c r="N3376" s="13" t="s">
        <v>1321</v>
      </c>
      <c r="O3376" s="13" t="s">
        <v>201</v>
      </c>
      <c r="P3376" s="13" t="s">
        <v>28</v>
      </c>
      <c r="Q3376" s="13" t="s">
        <v>4303</v>
      </c>
      <c r="R3376" s="13" t="s">
        <v>30</v>
      </c>
      <c r="S3376" s="13" t="s">
        <v>1121</v>
      </c>
      <c r="T3376" s="13" t="s">
        <v>4304</v>
      </c>
      <c r="U3376" s="33">
        <v>25.139999999999997</v>
      </c>
      <c r="V3376" s="15">
        <v>2</v>
      </c>
      <c r="W3376" s="14">
        <v>0</v>
      </c>
      <c r="X3376" s="33">
        <v>2.5</v>
      </c>
      <c r="Y3376" s="33">
        <v>0.48</v>
      </c>
      <c r="Z3376" s="14">
        <f t="shared" si="211"/>
        <v>1.9093078758949882E-2</v>
      </c>
      <c r="AA3376" s="13" t="s">
        <v>88</v>
      </c>
      <c r="AB3376" s="33">
        <v>0</v>
      </c>
      <c r="AC3376" s="33">
        <v>22.159999999999997</v>
      </c>
    </row>
    <row r="3377" spans="2:29" x14ac:dyDescent="0.3">
      <c r="B3377" s="19"/>
      <c r="D3377" s="13" t="s">
        <v>9480</v>
      </c>
      <c r="E3377" s="29">
        <v>43636</v>
      </c>
      <c r="F3377" s="29" t="str">
        <f t="shared" si="212"/>
        <v>Thu</v>
      </c>
      <c r="G3377" s="29" t="str">
        <f t="shared" si="213"/>
        <v>Jun</v>
      </c>
      <c r="H3377" s="34">
        <f t="shared" si="210"/>
        <v>2019</v>
      </c>
      <c r="I3377" s="29">
        <v>43641</v>
      </c>
      <c r="J3377" s="13" t="s">
        <v>50</v>
      </c>
      <c r="K3377" s="13" t="s">
        <v>5674</v>
      </c>
      <c r="L3377" s="13" t="s">
        <v>24</v>
      </c>
      <c r="M3377" s="13" t="s">
        <v>408</v>
      </c>
      <c r="N3377" s="13" t="s">
        <v>408</v>
      </c>
      <c r="O3377" s="13" t="s">
        <v>409</v>
      </c>
      <c r="P3377" s="13" t="s">
        <v>55</v>
      </c>
      <c r="Q3377" s="13" t="s">
        <v>5094</v>
      </c>
      <c r="R3377" s="13" t="s">
        <v>30</v>
      </c>
      <c r="S3377" s="13" t="s">
        <v>289</v>
      </c>
      <c r="T3377" s="13" t="s">
        <v>5095</v>
      </c>
      <c r="U3377" s="33">
        <v>50.198400000000007</v>
      </c>
      <c r="V3377" s="15">
        <v>3</v>
      </c>
      <c r="W3377" s="14">
        <v>0.17</v>
      </c>
      <c r="X3377" s="33">
        <v>3.07</v>
      </c>
      <c r="Y3377" s="33">
        <v>6.0083999999999964</v>
      </c>
      <c r="Z3377" s="14">
        <f t="shared" si="211"/>
        <v>0.11969305794606991</v>
      </c>
      <c r="AA3377" s="13" t="s">
        <v>88</v>
      </c>
      <c r="AB3377" s="33">
        <v>8.5337280000000018</v>
      </c>
      <c r="AC3377" s="33">
        <v>32.586272000000008</v>
      </c>
    </row>
    <row r="3378" spans="2:29" x14ac:dyDescent="0.3">
      <c r="B3378" s="19"/>
      <c r="D3378" s="13" t="s">
        <v>9481</v>
      </c>
      <c r="E3378" s="29">
        <v>43636</v>
      </c>
      <c r="F3378" s="29" t="str">
        <f t="shared" si="212"/>
        <v>Thu</v>
      </c>
      <c r="G3378" s="29" t="str">
        <f t="shared" si="213"/>
        <v>Jun</v>
      </c>
      <c r="H3378" s="34">
        <f t="shared" si="210"/>
        <v>2019</v>
      </c>
      <c r="I3378" s="29">
        <v>43641</v>
      </c>
      <c r="J3378" s="13" t="s">
        <v>50</v>
      </c>
      <c r="K3378" s="13" t="s">
        <v>5674</v>
      </c>
      <c r="L3378" s="13" t="s">
        <v>24</v>
      </c>
      <c r="M3378" s="13" t="s">
        <v>408</v>
      </c>
      <c r="N3378" s="13" t="s">
        <v>408</v>
      </c>
      <c r="O3378" s="13" t="s">
        <v>409</v>
      </c>
      <c r="P3378" s="13" t="s">
        <v>55</v>
      </c>
      <c r="Q3378" s="13" t="s">
        <v>3845</v>
      </c>
      <c r="R3378" s="13" t="s">
        <v>30</v>
      </c>
      <c r="S3378" s="13" t="s">
        <v>1567</v>
      </c>
      <c r="T3378" s="13" t="s">
        <v>3846</v>
      </c>
      <c r="U3378" s="33">
        <v>39.541199999999996</v>
      </c>
      <c r="V3378" s="15">
        <v>2</v>
      </c>
      <c r="W3378" s="14">
        <v>0.17</v>
      </c>
      <c r="X3378" s="33">
        <v>2.08</v>
      </c>
      <c r="Y3378" s="33">
        <v>-8.0988000000000007</v>
      </c>
      <c r="Z3378" s="14">
        <f t="shared" si="211"/>
        <v>-0.20481927710843378</v>
      </c>
      <c r="AA3378" s="13" t="s">
        <v>88</v>
      </c>
      <c r="AB3378" s="33">
        <v>6.7220040000000001</v>
      </c>
      <c r="AC3378" s="33">
        <v>38.837996000000004</v>
      </c>
    </row>
    <row r="3379" spans="2:29" x14ac:dyDescent="0.3">
      <c r="B3379" s="19"/>
      <c r="D3379" s="13" t="s">
        <v>9482</v>
      </c>
      <c r="E3379" s="29">
        <v>43454</v>
      </c>
      <c r="F3379" s="29" t="str">
        <f t="shared" si="212"/>
        <v>Thu</v>
      </c>
      <c r="G3379" s="29" t="str">
        <f t="shared" si="213"/>
        <v>Dec</v>
      </c>
      <c r="H3379" s="34">
        <f t="shared" si="210"/>
        <v>2018</v>
      </c>
      <c r="I3379" s="29">
        <v>43459</v>
      </c>
      <c r="J3379" s="13" t="s">
        <v>50</v>
      </c>
      <c r="K3379" s="13" t="s">
        <v>693</v>
      </c>
      <c r="L3379" s="13" t="s">
        <v>36</v>
      </c>
      <c r="M3379" s="13" t="s">
        <v>3141</v>
      </c>
      <c r="N3379" s="13" t="s">
        <v>210</v>
      </c>
      <c r="O3379" s="13" t="s">
        <v>27</v>
      </c>
      <c r="P3379" s="13" t="s">
        <v>28</v>
      </c>
      <c r="Q3379" s="13" t="s">
        <v>919</v>
      </c>
      <c r="R3379" s="13" t="s">
        <v>40</v>
      </c>
      <c r="S3379" s="13" t="s">
        <v>67</v>
      </c>
      <c r="T3379" s="13" t="s">
        <v>920</v>
      </c>
      <c r="U3379" s="33">
        <v>337.62</v>
      </c>
      <c r="V3379" s="15">
        <v>2</v>
      </c>
      <c r="W3379" s="14">
        <v>0</v>
      </c>
      <c r="X3379" s="33">
        <v>26.77</v>
      </c>
      <c r="Y3379" s="33">
        <v>67.5</v>
      </c>
      <c r="Z3379" s="14">
        <f t="shared" si="211"/>
        <v>0.19992891416385286</v>
      </c>
      <c r="AA3379" s="13" t="s">
        <v>88</v>
      </c>
      <c r="AB3379" s="33">
        <v>0</v>
      </c>
      <c r="AC3379" s="33">
        <v>243.35000000000002</v>
      </c>
    </row>
    <row r="3380" spans="2:29" x14ac:dyDescent="0.3">
      <c r="B3380" s="19"/>
      <c r="D3380" s="13" t="s">
        <v>9483</v>
      </c>
      <c r="E3380" s="29">
        <v>43663</v>
      </c>
      <c r="F3380" s="29" t="str">
        <f t="shared" si="212"/>
        <v>Wed</v>
      </c>
      <c r="G3380" s="29" t="str">
        <f t="shared" si="213"/>
        <v>Jul</v>
      </c>
      <c r="H3380" s="34">
        <f t="shared" si="210"/>
        <v>2019</v>
      </c>
      <c r="I3380" s="29">
        <v>43669</v>
      </c>
      <c r="J3380" s="13" t="s">
        <v>50</v>
      </c>
      <c r="K3380" s="13" t="s">
        <v>693</v>
      </c>
      <c r="L3380" s="13" t="s">
        <v>36</v>
      </c>
      <c r="M3380" s="13" t="s">
        <v>441</v>
      </c>
      <c r="N3380" s="13" t="s">
        <v>136</v>
      </c>
      <c r="O3380" s="13" t="s">
        <v>27</v>
      </c>
      <c r="P3380" s="13" t="s">
        <v>28</v>
      </c>
      <c r="Q3380" s="13" t="s">
        <v>3537</v>
      </c>
      <c r="R3380" s="13" t="s">
        <v>40</v>
      </c>
      <c r="S3380" s="13" t="s">
        <v>906</v>
      </c>
      <c r="T3380" s="13" t="s">
        <v>3538</v>
      </c>
      <c r="U3380" s="33">
        <v>22.259999999999998</v>
      </c>
      <c r="V3380" s="15">
        <v>1</v>
      </c>
      <c r="W3380" s="14">
        <v>0</v>
      </c>
      <c r="X3380" s="33">
        <v>3.57</v>
      </c>
      <c r="Y3380" s="33">
        <v>3.7800000000000002</v>
      </c>
      <c r="Z3380" s="14">
        <f t="shared" si="211"/>
        <v>0.169811320754717</v>
      </c>
      <c r="AA3380" s="13" t="s">
        <v>266</v>
      </c>
      <c r="AB3380" s="33">
        <v>0</v>
      </c>
      <c r="AC3380" s="33">
        <v>14.909999999999997</v>
      </c>
    </row>
    <row r="3381" spans="2:29" x14ac:dyDescent="0.3">
      <c r="B3381" s="19"/>
      <c r="D3381" s="13" t="s">
        <v>9484</v>
      </c>
      <c r="E3381" s="29">
        <v>43852</v>
      </c>
      <c r="F3381" s="29" t="str">
        <f t="shared" si="212"/>
        <v>Wed</v>
      </c>
      <c r="G3381" s="29" t="str">
        <f t="shared" si="213"/>
        <v>Jan</v>
      </c>
      <c r="H3381" s="34">
        <f t="shared" si="210"/>
        <v>2020</v>
      </c>
      <c r="I3381" s="29">
        <v>43858</v>
      </c>
      <c r="J3381" s="13" t="s">
        <v>50</v>
      </c>
      <c r="K3381" s="13" t="s">
        <v>693</v>
      </c>
      <c r="L3381" s="13" t="s">
        <v>36</v>
      </c>
      <c r="M3381" s="13" t="s">
        <v>1222</v>
      </c>
      <c r="N3381" s="13" t="s">
        <v>146</v>
      </c>
      <c r="O3381" s="13" t="s">
        <v>27</v>
      </c>
      <c r="P3381" s="13" t="s">
        <v>28</v>
      </c>
      <c r="Q3381" s="13" t="s">
        <v>3253</v>
      </c>
      <c r="R3381" s="13" t="s">
        <v>30</v>
      </c>
      <c r="S3381" s="13" t="s">
        <v>1789</v>
      </c>
      <c r="T3381" s="13" t="s">
        <v>3254</v>
      </c>
      <c r="U3381" s="33">
        <v>97.32</v>
      </c>
      <c r="V3381" s="15">
        <v>2</v>
      </c>
      <c r="W3381" s="14">
        <v>0</v>
      </c>
      <c r="X3381" s="33">
        <v>5.39</v>
      </c>
      <c r="Y3381" s="33">
        <v>21.36</v>
      </c>
      <c r="Z3381" s="14">
        <f t="shared" si="211"/>
        <v>0.21948212083847105</v>
      </c>
      <c r="AA3381" s="13" t="s">
        <v>88</v>
      </c>
      <c r="AB3381" s="33">
        <v>0</v>
      </c>
      <c r="AC3381" s="33">
        <v>70.569999999999993</v>
      </c>
    </row>
    <row r="3382" spans="2:29" x14ac:dyDescent="0.3">
      <c r="B3382" s="19"/>
      <c r="D3382" s="13" t="s">
        <v>9485</v>
      </c>
      <c r="E3382" s="29">
        <v>43852</v>
      </c>
      <c r="F3382" s="29" t="str">
        <f t="shared" si="212"/>
        <v>Wed</v>
      </c>
      <c r="G3382" s="29" t="str">
        <f t="shared" si="213"/>
        <v>Jan</v>
      </c>
      <c r="H3382" s="34">
        <f t="shared" si="210"/>
        <v>2020</v>
      </c>
      <c r="I3382" s="29">
        <v>43858</v>
      </c>
      <c r="J3382" s="13" t="s">
        <v>50</v>
      </c>
      <c r="K3382" s="13" t="s">
        <v>693</v>
      </c>
      <c r="L3382" s="13" t="s">
        <v>36</v>
      </c>
      <c r="M3382" s="13" t="s">
        <v>1222</v>
      </c>
      <c r="N3382" s="13" t="s">
        <v>146</v>
      </c>
      <c r="O3382" s="13" t="s">
        <v>27</v>
      </c>
      <c r="P3382" s="13" t="s">
        <v>28</v>
      </c>
      <c r="Q3382" s="13" t="s">
        <v>5256</v>
      </c>
      <c r="R3382" s="13" t="s">
        <v>30</v>
      </c>
      <c r="S3382" s="13" t="s">
        <v>2177</v>
      </c>
      <c r="T3382" s="13" t="s">
        <v>5257</v>
      </c>
      <c r="U3382" s="33">
        <v>33.24</v>
      </c>
      <c r="V3382" s="15">
        <v>4</v>
      </c>
      <c r="W3382" s="14">
        <v>0</v>
      </c>
      <c r="X3382" s="33">
        <v>2.2799999999999998</v>
      </c>
      <c r="Y3382" s="33">
        <v>2.2800000000000002</v>
      </c>
      <c r="Z3382" s="14">
        <f t="shared" si="211"/>
        <v>6.8592057761732855E-2</v>
      </c>
      <c r="AA3382" s="13" t="s">
        <v>88</v>
      </c>
      <c r="AB3382" s="33">
        <v>0</v>
      </c>
      <c r="AC3382" s="33">
        <v>28.68</v>
      </c>
    </row>
    <row r="3383" spans="2:29" x14ac:dyDescent="0.3">
      <c r="B3383" s="19"/>
      <c r="D3383" s="13" t="s">
        <v>9486</v>
      </c>
      <c r="E3383" s="29">
        <v>44161</v>
      </c>
      <c r="F3383" s="29" t="str">
        <f t="shared" si="212"/>
        <v>Thu</v>
      </c>
      <c r="G3383" s="29" t="str">
        <f t="shared" si="213"/>
        <v>Nov</v>
      </c>
      <c r="H3383" s="34">
        <f t="shared" si="210"/>
        <v>2020</v>
      </c>
      <c r="I3383" s="29">
        <v>44165</v>
      </c>
      <c r="J3383" s="13" t="s">
        <v>50</v>
      </c>
      <c r="K3383" s="13" t="s">
        <v>693</v>
      </c>
      <c r="L3383" s="13" t="s">
        <v>36</v>
      </c>
      <c r="M3383" s="13" t="s">
        <v>195</v>
      </c>
      <c r="N3383" s="13" t="s">
        <v>63</v>
      </c>
      <c r="O3383" s="13" t="s">
        <v>27</v>
      </c>
      <c r="P3383" s="13" t="s">
        <v>28</v>
      </c>
      <c r="Q3383" s="13" t="s">
        <v>694</v>
      </c>
      <c r="R3383" s="13" t="s">
        <v>40</v>
      </c>
      <c r="S3383" s="13" t="s">
        <v>67</v>
      </c>
      <c r="T3383" s="13" t="s">
        <v>695</v>
      </c>
      <c r="U3383" s="33">
        <v>2066.3999999999996</v>
      </c>
      <c r="V3383" s="15">
        <v>5</v>
      </c>
      <c r="W3383" s="14">
        <v>0</v>
      </c>
      <c r="X3383" s="33">
        <v>181.45</v>
      </c>
      <c r="Y3383" s="33">
        <v>103.2</v>
      </c>
      <c r="Z3383" s="14">
        <f t="shared" si="211"/>
        <v>4.9941927990708491E-2</v>
      </c>
      <c r="AA3383" s="13" t="s">
        <v>88</v>
      </c>
      <c r="AB3383" s="33">
        <v>0</v>
      </c>
      <c r="AC3383" s="33">
        <v>1781.7499999999995</v>
      </c>
    </row>
    <row r="3384" spans="2:29" x14ac:dyDescent="0.3">
      <c r="B3384" s="19"/>
      <c r="D3384" s="13" t="s">
        <v>9487</v>
      </c>
      <c r="E3384" s="29">
        <v>44161</v>
      </c>
      <c r="F3384" s="29" t="str">
        <f t="shared" si="212"/>
        <v>Thu</v>
      </c>
      <c r="G3384" s="29" t="str">
        <f t="shared" si="213"/>
        <v>Nov</v>
      </c>
      <c r="H3384" s="34">
        <f t="shared" si="210"/>
        <v>2020</v>
      </c>
      <c r="I3384" s="29">
        <v>44165</v>
      </c>
      <c r="J3384" s="13" t="s">
        <v>50</v>
      </c>
      <c r="K3384" s="13" t="s">
        <v>693</v>
      </c>
      <c r="L3384" s="13" t="s">
        <v>36</v>
      </c>
      <c r="M3384" s="13" t="s">
        <v>195</v>
      </c>
      <c r="N3384" s="13" t="s">
        <v>63</v>
      </c>
      <c r="O3384" s="13" t="s">
        <v>27</v>
      </c>
      <c r="P3384" s="13" t="s">
        <v>28</v>
      </c>
      <c r="Q3384" s="13" t="s">
        <v>4393</v>
      </c>
      <c r="R3384" s="13" t="s">
        <v>30</v>
      </c>
      <c r="S3384" s="13" t="s">
        <v>1789</v>
      </c>
      <c r="T3384" s="13" t="s">
        <v>4394</v>
      </c>
      <c r="U3384" s="33">
        <v>195.71999999999997</v>
      </c>
      <c r="V3384" s="15">
        <v>4</v>
      </c>
      <c r="W3384" s="14">
        <v>0</v>
      </c>
      <c r="X3384" s="33">
        <v>11</v>
      </c>
      <c r="Y3384" s="33">
        <v>31.200000000000003</v>
      </c>
      <c r="Z3384" s="14">
        <f t="shared" si="211"/>
        <v>0.1594114040465972</v>
      </c>
      <c r="AA3384" s="13" t="s">
        <v>88</v>
      </c>
      <c r="AB3384" s="33">
        <v>0</v>
      </c>
      <c r="AC3384" s="33">
        <v>153.51999999999998</v>
      </c>
    </row>
    <row r="3385" spans="2:29" x14ac:dyDescent="0.3">
      <c r="B3385" s="19"/>
      <c r="D3385" s="13" t="s">
        <v>9488</v>
      </c>
      <c r="E3385" s="29">
        <v>44161</v>
      </c>
      <c r="F3385" s="29" t="str">
        <f t="shared" si="212"/>
        <v>Thu</v>
      </c>
      <c r="G3385" s="29" t="str">
        <f t="shared" si="213"/>
        <v>Nov</v>
      </c>
      <c r="H3385" s="34">
        <f t="shared" si="210"/>
        <v>2020</v>
      </c>
      <c r="I3385" s="29">
        <v>44165</v>
      </c>
      <c r="J3385" s="13" t="s">
        <v>50</v>
      </c>
      <c r="K3385" s="13" t="s">
        <v>693</v>
      </c>
      <c r="L3385" s="13" t="s">
        <v>36</v>
      </c>
      <c r="M3385" s="13" t="s">
        <v>195</v>
      </c>
      <c r="N3385" s="13" t="s">
        <v>63</v>
      </c>
      <c r="O3385" s="13" t="s">
        <v>27</v>
      </c>
      <c r="P3385" s="13" t="s">
        <v>28</v>
      </c>
      <c r="Q3385" s="13" t="s">
        <v>5792</v>
      </c>
      <c r="R3385" s="13" t="s">
        <v>30</v>
      </c>
      <c r="S3385" s="13" t="s">
        <v>2751</v>
      </c>
      <c r="T3385" s="13" t="s">
        <v>5793</v>
      </c>
      <c r="U3385" s="33">
        <v>47.25</v>
      </c>
      <c r="V3385" s="15">
        <v>7</v>
      </c>
      <c r="W3385" s="14">
        <v>0</v>
      </c>
      <c r="X3385" s="33">
        <v>2.54</v>
      </c>
      <c r="Y3385" s="33">
        <v>13.23</v>
      </c>
      <c r="Z3385" s="14">
        <f t="shared" si="211"/>
        <v>0.28000000000000003</v>
      </c>
      <c r="AA3385" s="13" t="s">
        <v>88</v>
      </c>
      <c r="AB3385" s="33">
        <v>0</v>
      </c>
      <c r="AC3385" s="33">
        <v>31.48</v>
      </c>
    </row>
    <row r="3386" spans="2:29" x14ac:dyDescent="0.3">
      <c r="B3386" s="19"/>
      <c r="D3386" s="13" t="s">
        <v>9489</v>
      </c>
      <c r="E3386" s="29">
        <v>44161</v>
      </c>
      <c r="F3386" s="29" t="str">
        <f t="shared" si="212"/>
        <v>Thu</v>
      </c>
      <c r="G3386" s="29" t="str">
        <f t="shared" si="213"/>
        <v>Nov</v>
      </c>
      <c r="H3386" s="34">
        <f t="shared" si="210"/>
        <v>2020</v>
      </c>
      <c r="I3386" s="29">
        <v>44165</v>
      </c>
      <c r="J3386" s="13" t="s">
        <v>50</v>
      </c>
      <c r="K3386" s="13" t="s">
        <v>693</v>
      </c>
      <c r="L3386" s="13" t="s">
        <v>36</v>
      </c>
      <c r="M3386" s="13" t="s">
        <v>195</v>
      </c>
      <c r="N3386" s="13" t="s">
        <v>63</v>
      </c>
      <c r="O3386" s="13" t="s">
        <v>27</v>
      </c>
      <c r="P3386" s="13" t="s">
        <v>28</v>
      </c>
      <c r="Q3386" s="13" t="s">
        <v>5537</v>
      </c>
      <c r="R3386" s="13" t="s">
        <v>30</v>
      </c>
      <c r="S3386" s="13" t="s">
        <v>1121</v>
      </c>
      <c r="T3386" s="13" t="s">
        <v>5538</v>
      </c>
      <c r="U3386" s="33">
        <v>24.96</v>
      </c>
      <c r="V3386" s="15">
        <v>2</v>
      </c>
      <c r="W3386" s="14">
        <v>0</v>
      </c>
      <c r="X3386" s="33">
        <v>1.1299999999999999</v>
      </c>
      <c r="Y3386" s="33">
        <v>2.2199999999999998</v>
      </c>
      <c r="Z3386" s="14">
        <f t="shared" si="211"/>
        <v>8.8942307692307682E-2</v>
      </c>
      <c r="AA3386" s="13" t="s">
        <v>88</v>
      </c>
      <c r="AB3386" s="33">
        <v>0</v>
      </c>
      <c r="AC3386" s="33">
        <v>21.610000000000003</v>
      </c>
    </row>
    <row r="3387" spans="2:29" x14ac:dyDescent="0.3">
      <c r="B3387" s="19"/>
      <c r="D3387" s="13" t="s">
        <v>9490</v>
      </c>
      <c r="E3387" s="29">
        <v>43183</v>
      </c>
      <c r="F3387" s="29" t="str">
        <f t="shared" si="212"/>
        <v>Sat</v>
      </c>
      <c r="G3387" s="29" t="str">
        <f t="shared" si="213"/>
        <v>Mar</v>
      </c>
      <c r="H3387" s="34">
        <f t="shared" si="210"/>
        <v>2018</v>
      </c>
      <c r="I3387" s="29">
        <v>43188</v>
      </c>
      <c r="J3387" s="13" t="s">
        <v>50</v>
      </c>
      <c r="K3387" s="13" t="s">
        <v>5955</v>
      </c>
      <c r="L3387" s="13" t="s">
        <v>36</v>
      </c>
      <c r="M3387" s="13" t="s">
        <v>160</v>
      </c>
      <c r="N3387" s="13" t="s">
        <v>160</v>
      </c>
      <c r="O3387" s="13" t="s">
        <v>54</v>
      </c>
      <c r="P3387" s="13" t="s">
        <v>55</v>
      </c>
      <c r="Q3387" s="13" t="s">
        <v>5956</v>
      </c>
      <c r="R3387" s="13" t="s">
        <v>30</v>
      </c>
      <c r="S3387" s="13" t="s">
        <v>2177</v>
      </c>
      <c r="T3387" s="13" t="s">
        <v>5957</v>
      </c>
      <c r="U3387" s="33">
        <v>29.764800000000001</v>
      </c>
      <c r="V3387" s="15">
        <v>3</v>
      </c>
      <c r="W3387" s="14">
        <v>0.47000000000000003</v>
      </c>
      <c r="X3387" s="33">
        <v>1.78</v>
      </c>
      <c r="Y3387" s="33">
        <v>-11.815200000000001</v>
      </c>
      <c r="Z3387" s="14">
        <f t="shared" si="211"/>
        <v>-0.39695210449927432</v>
      </c>
      <c r="AA3387" s="13" t="s">
        <v>88</v>
      </c>
      <c r="AB3387" s="33">
        <v>13.989456000000001</v>
      </c>
      <c r="AC3387" s="33">
        <v>25.810544</v>
      </c>
    </row>
    <row r="3388" spans="2:29" x14ac:dyDescent="0.3">
      <c r="B3388" s="19"/>
      <c r="D3388" s="13" t="s">
        <v>9491</v>
      </c>
      <c r="E3388" s="29">
        <v>43728</v>
      </c>
      <c r="F3388" s="29" t="str">
        <f t="shared" si="212"/>
        <v>Fri</v>
      </c>
      <c r="G3388" s="29" t="str">
        <f t="shared" si="213"/>
        <v>Sep</v>
      </c>
      <c r="H3388" s="34">
        <f t="shared" si="210"/>
        <v>2019</v>
      </c>
      <c r="I3388" s="29">
        <v>43732</v>
      </c>
      <c r="J3388" s="13" t="s">
        <v>50</v>
      </c>
      <c r="K3388" s="13" t="s">
        <v>2876</v>
      </c>
      <c r="L3388" s="13" t="s">
        <v>24</v>
      </c>
      <c r="M3388" s="13" t="s">
        <v>767</v>
      </c>
      <c r="N3388" s="13" t="s">
        <v>187</v>
      </c>
      <c r="O3388" s="13" t="s">
        <v>27</v>
      </c>
      <c r="P3388" s="13" t="s">
        <v>28</v>
      </c>
      <c r="Q3388" s="13" t="s">
        <v>413</v>
      </c>
      <c r="R3388" s="13" t="s">
        <v>57</v>
      </c>
      <c r="S3388" s="13" t="s">
        <v>86</v>
      </c>
      <c r="T3388" s="13" t="s">
        <v>414</v>
      </c>
      <c r="U3388" s="33">
        <v>725.67</v>
      </c>
      <c r="V3388" s="15">
        <v>3</v>
      </c>
      <c r="W3388" s="14">
        <v>0</v>
      </c>
      <c r="X3388" s="33">
        <v>31.84</v>
      </c>
      <c r="Y3388" s="33">
        <v>355.5</v>
      </c>
      <c r="Z3388" s="14">
        <f t="shared" si="211"/>
        <v>0.4898920997147464</v>
      </c>
      <c r="AA3388" s="13" t="s">
        <v>88</v>
      </c>
      <c r="AB3388" s="33">
        <v>0</v>
      </c>
      <c r="AC3388" s="33">
        <v>338.32999999999993</v>
      </c>
    </row>
    <row r="3389" spans="2:29" x14ac:dyDescent="0.3">
      <c r="B3389" s="19"/>
      <c r="D3389" s="13" t="s">
        <v>9492</v>
      </c>
      <c r="E3389" s="29">
        <v>43911</v>
      </c>
      <c r="F3389" s="29" t="str">
        <f t="shared" si="212"/>
        <v>Sat</v>
      </c>
      <c r="G3389" s="29" t="str">
        <f t="shared" si="213"/>
        <v>Mar</v>
      </c>
      <c r="H3389" s="34">
        <f t="shared" si="210"/>
        <v>2020</v>
      </c>
      <c r="I3389" s="29">
        <v>43913</v>
      </c>
      <c r="J3389" s="13" t="s">
        <v>22</v>
      </c>
      <c r="K3389" s="13" t="s">
        <v>5931</v>
      </c>
      <c r="L3389" s="13" t="s">
        <v>24</v>
      </c>
      <c r="M3389" s="13" t="s">
        <v>131</v>
      </c>
      <c r="N3389" s="13" t="s">
        <v>91</v>
      </c>
      <c r="O3389" s="13" t="s">
        <v>54</v>
      </c>
      <c r="P3389" s="13" t="s">
        <v>55</v>
      </c>
      <c r="Q3389" s="13" t="s">
        <v>4443</v>
      </c>
      <c r="R3389" s="13" t="s">
        <v>30</v>
      </c>
      <c r="S3389" s="13" t="s">
        <v>2177</v>
      </c>
      <c r="T3389" s="13" t="s">
        <v>4444</v>
      </c>
      <c r="U3389" s="33">
        <v>29.764800000000001</v>
      </c>
      <c r="V3389" s="15">
        <v>4</v>
      </c>
      <c r="W3389" s="14">
        <v>0.47000000000000003</v>
      </c>
      <c r="X3389" s="33">
        <v>1.85</v>
      </c>
      <c r="Y3389" s="33">
        <v>-2.8751999999999995</v>
      </c>
      <c r="Z3389" s="14">
        <f t="shared" si="211"/>
        <v>-9.659732301241733E-2</v>
      </c>
      <c r="AA3389" s="13" t="s">
        <v>88</v>
      </c>
      <c r="AB3389" s="33">
        <v>13.989456000000001</v>
      </c>
      <c r="AC3389" s="33">
        <v>16.800544000000002</v>
      </c>
    </row>
    <row r="3390" spans="2:29" x14ac:dyDescent="0.3">
      <c r="B3390" s="19"/>
      <c r="D3390" s="13" t="s">
        <v>9493</v>
      </c>
      <c r="E3390" s="29">
        <v>43440</v>
      </c>
      <c r="F3390" s="29" t="str">
        <f t="shared" si="212"/>
        <v>Thu</v>
      </c>
      <c r="G3390" s="29" t="str">
        <f t="shared" si="213"/>
        <v>Dec</v>
      </c>
      <c r="H3390" s="34">
        <f t="shared" si="210"/>
        <v>2018</v>
      </c>
      <c r="I3390" s="29">
        <v>43444</v>
      </c>
      <c r="J3390" s="13" t="s">
        <v>50</v>
      </c>
      <c r="K3390" s="13" t="s">
        <v>5460</v>
      </c>
      <c r="L3390" s="13" t="s">
        <v>36</v>
      </c>
      <c r="M3390" s="13" t="s">
        <v>2395</v>
      </c>
      <c r="N3390" s="13" t="s">
        <v>168</v>
      </c>
      <c r="O3390" s="13" t="s">
        <v>54</v>
      </c>
      <c r="P3390" s="13" t="s">
        <v>55</v>
      </c>
      <c r="Q3390" s="13" t="s">
        <v>5461</v>
      </c>
      <c r="R3390" s="13" t="s">
        <v>30</v>
      </c>
      <c r="S3390" s="13" t="s">
        <v>1567</v>
      </c>
      <c r="T3390" s="13" t="s">
        <v>5462</v>
      </c>
      <c r="U3390" s="33">
        <v>42.071400000000004</v>
      </c>
      <c r="V3390" s="15">
        <v>3</v>
      </c>
      <c r="W3390" s="14">
        <v>0.47000000000000003</v>
      </c>
      <c r="X3390" s="33">
        <v>4.1399999999999997</v>
      </c>
      <c r="Y3390" s="33">
        <v>-11.92860000000001</v>
      </c>
      <c r="Z3390" s="14">
        <f t="shared" si="211"/>
        <v>-0.28353228083686327</v>
      </c>
      <c r="AA3390" s="13" t="s">
        <v>60</v>
      </c>
      <c r="AB3390" s="33">
        <v>19.773558000000005</v>
      </c>
      <c r="AC3390" s="33">
        <v>30.086442000000009</v>
      </c>
    </row>
    <row r="3391" spans="2:29" x14ac:dyDescent="0.3">
      <c r="B3391" s="19"/>
      <c r="D3391" s="13" t="s">
        <v>9494</v>
      </c>
      <c r="E3391" s="29">
        <v>43524</v>
      </c>
      <c r="F3391" s="29" t="str">
        <f t="shared" si="212"/>
        <v>Thu</v>
      </c>
      <c r="G3391" s="29" t="str">
        <f t="shared" si="213"/>
        <v>Feb</v>
      </c>
      <c r="H3391" s="34">
        <f t="shared" si="210"/>
        <v>2019</v>
      </c>
      <c r="I3391" s="29">
        <v>43525</v>
      </c>
      <c r="J3391" s="13" t="s">
        <v>34</v>
      </c>
      <c r="K3391" s="13" t="s">
        <v>1376</v>
      </c>
      <c r="L3391" s="13" t="s">
        <v>36</v>
      </c>
      <c r="M3391" s="13" t="s">
        <v>421</v>
      </c>
      <c r="N3391" s="13" t="s">
        <v>421</v>
      </c>
      <c r="O3391" s="13" t="s">
        <v>27</v>
      </c>
      <c r="P3391" s="13" t="s">
        <v>28</v>
      </c>
      <c r="Q3391" s="13" t="s">
        <v>900</v>
      </c>
      <c r="R3391" s="13" t="s">
        <v>30</v>
      </c>
      <c r="S3391" s="13" t="s">
        <v>289</v>
      </c>
      <c r="T3391" s="13" t="s">
        <v>901</v>
      </c>
      <c r="U3391" s="33">
        <v>538.44000000000005</v>
      </c>
      <c r="V3391" s="15">
        <v>4</v>
      </c>
      <c r="W3391" s="14">
        <v>0</v>
      </c>
      <c r="X3391" s="33">
        <v>96.84</v>
      </c>
      <c r="Y3391" s="33">
        <v>156.12</v>
      </c>
      <c r="Z3391" s="14">
        <f t="shared" si="211"/>
        <v>0.28994874080677513</v>
      </c>
      <c r="AA3391" s="13" t="s">
        <v>60</v>
      </c>
      <c r="AB3391" s="33">
        <v>0</v>
      </c>
      <c r="AC3391" s="33">
        <v>285.48</v>
      </c>
    </row>
    <row r="3392" spans="2:29" x14ac:dyDescent="0.3">
      <c r="B3392" s="19"/>
      <c r="D3392" s="13" t="s">
        <v>9503</v>
      </c>
      <c r="E3392" s="29">
        <v>43524</v>
      </c>
      <c r="F3392" s="29" t="str">
        <f t="shared" si="212"/>
        <v>Thu</v>
      </c>
      <c r="G3392" s="29" t="str">
        <f t="shared" si="213"/>
        <v>Feb</v>
      </c>
      <c r="H3392" s="34">
        <f t="shared" si="210"/>
        <v>2019</v>
      </c>
      <c r="I3392" s="29">
        <v>43525</v>
      </c>
      <c r="J3392" s="13" t="s">
        <v>34</v>
      </c>
      <c r="K3392" s="13" t="s">
        <v>1376</v>
      </c>
      <c r="L3392" s="13" t="s">
        <v>36</v>
      </c>
      <c r="M3392" s="13" t="s">
        <v>421</v>
      </c>
      <c r="N3392" s="13" t="s">
        <v>421</v>
      </c>
      <c r="O3392" s="13" t="s">
        <v>27</v>
      </c>
      <c r="P3392" s="13" t="s">
        <v>28</v>
      </c>
      <c r="Q3392" s="13" t="s">
        <v>5123</v>
      </c>
      <c r="R3392" s="13" t="s">
        <v>30</v>
      </c>
      <c r="S3392" s="13" t="s">
        <v>1789</v>
      </c>
      <c r="T3392" s="13" t="s">
        <v>5124</v>
      </c>
      <c r="U3392" s="33">
        <v>82.890000000000015</v>
      </c>
      <c r="V3392" s="15">
        <v>3</v>
      </c>
      <c r="W3392" s="14">
        <v>0</v>
      </c>
      <c r="X3392" s="33">
        <v>5.99</v>
      </c>
      <c r="Y3392" s="33">
        <v>36.449999999999996</v>
      </c>
      <c r="Z3392" s="14">
        <f t="shared" si="211"/>
        <v>0.43973941368078162</v>
      </c>
      <c r="AA3392" s="13" t="s">
        <v>60</v>
      </c>
      <c r="AB3392" s="33">
        <v>0</v>
      </c>
      <c r="AC3392" s="33">
        <v>40.450000000000024</v>
      </c>
    </row>
    <row r="3393" spans="2:29" x14ac:dyDescent="0.3">
      <c r="B3393" s="19"/>
      <c r="D3393" s="13" t="s">
        <v>9504</v>
      </c>
      <c r="E3393" s="29">
        <v>43524</v>
      </c>
      <c r="F3393" s="29" t="str">
        <f t="shared" si="212"/>
        <v>Thu</v>
      </c>
      <c r="G3393" s="29" t="str">
        <f t="shared" si="213"/>
        <v>Feb</v>
      </c>
      <c r="H3393" s="34">
        <f t="shared" si="210"/>
        <v>2019</v>
      </c>
      <c r="I3393" s="29">
        <v>43525</v>
      </c>
      <c r="J3393" s="13" t="s">
        <v>34</v>
      </c>
      <c r="K3393" s="13" t="s">
        <v>1376</v>
      </c>
      <c r="L3393" s="13" t="s">
        <v>36</v>
      </c>
      <c r="M3393" s="13" t="s">
        <v>421</v>
      </c>
      <c r="N3393" s="13" t="s">
        <v>421</v>
      </c>
      <c r="O3393" s="13" t="s">
        <v>27</v>
      </c>
      <c r="P3393" s="13" t="s">
        <v>28</v>
      </c>
      <c r="Q3393" s="13" t="s">
        <v>5413</v>
      </c>
      <c r="R3393" s="13" t="s">
        <v>30</v>
      </c>
      <c r="S3393" s="13" t="s">
        <v>1567</v>
      </c>
      <c r="T3393" s="13" t="s">
        <v>5414</v>
      </c>
      <c r="U3393" s="33">
        <v>60.96</v>
      </c>
      <c r="V3393" s="15">
        <v>2</v>
      </c>
      <c r="W3393" s="14">
        <v>0</v>
      </c>
      <c r="X3393" s="33">
        <v>4.3499999999999996</v>
      </c>
      <c r="Y3393" s="33">
        <v>16.440000000000001</v>
      </c>
      <c r="Z3393" s="14">
        <f t="shared" si="211"/>
        <v>0.26968503937007876</v>
      </c>
      <c r="AA3393" s="13" t="s">
        <v>60</v>
      </c>
      <c r="AB3393" s="33">
        <v>0</v>
      </c>
      <c r="AC3393" s="33">
        <v>40.17</v>
      </c>
    </row>
    <row r="3394" spans="2:29" x14ac:dyDescent="0.3">
      <c r="B3394" s="19"/>
      <c r="D3394" s="13" t="s">
        <v>9505</v>
      </c>
      <c r="E3394" s="29">
        <v>43524</v>
      </c>
      <c r="F3394" s="29" t="str">
        <f t="shared" si="212"/>
        <v>Thu</v>
      </c>
      <c r="G3394" s="29" t="str">
        <f t="shared" si="213"/>
        <v>Feb</v>
      </c>
      <c r="H3394" s="34">
        <f t="shared" si="210"/>
        <v>2019</v>
      </c>
      <c r="I3394" s="29">
        <v>43525</v>
      </c>
      <c r="J3394" s="13" t="s">
        <v>34</v>
      </c>
      <c r="K3394" s="13" t="s">
        <v>1376</v>
      </c>
      <c r="L3394" s="13" t="s">
        <v>36</v>
      </c>
      <c r="M3394" s="13" t="s">
        <v>421</v>
      </c>
      <c r="N3394" s="13" t="s">
        <v>421</v>
      </c>
      <c r="O3394" s="13" t="s">
        <v>27</v>
      </c>
      <c r="P3394" s="13" t="s">
        <v>28</v>
      </c>
      <c r="Q3394" s="13" t="s">
        <v>4641</v>
      </c>
      <c r="R3394" s="13" t="s">
        <v>30</v>
      </c>
      <c r="S3394" s="13" t="s">
        <v>289</v>
      </c>
      <c r="T3394" s="13" t="s">
        <v>4642</v>
      </c>
      <c r="U3394" s="33">
        <v>49.59</v>
      </c>
      <c r="V3394" s="15">
        <v>3</v>
      </c>
      <c r="W3394" s="14">
        <v>0</v>
      </c>
      <c r="X3394" s="33">
        <v>3.83</v>
      </c>
      <c r="Y3394" s="33">
        <v>17.28</v>
      </c>
      <c r="Z3394" s="14">
        <f t="shared" si="211"/>
        <v>0.34845735027223229</v>
      </c>
      <c r="AA3394" s="13" t="s">
        <v>60</v>
      </c>
      <c r="AB3394" s="33">
        <v>0</v>
      </c>
      <c r="AC3394" s="33">
        <v>28.480000000000004</v>
      </c>
    </row>
    <row r="3395" spans="2:29" x14ac:dyDescent="0.3">
      <c r="B3395" s="19"/>
      <c r="D3395" s="13" t="s">
        <v>9506</v>
      </c>
      <c r="E3395" s="29">
        <v>43524</v>
      </c>
      <c r="F3395" s="29" t="str">
        <f t="shared" si="212"/>
        <v>Thu</v>
      </c>
      <c r="G3395" s="29" t="str">
        <f t="shared" si="213"/>
        <v>Feb</v>
      </c>
      <c r="H3395" s="34">
        <f t="shared" si="210"/>
        <v>2019</v>
      </c>
      <c r="I3395" s="29">
        <v>43525</v>
      </c>
      <c r="J3395" s="13" t="s">
        <v>34</v>
      </c>
      <c r="K3395" s="13" t="s">
        <v>1376</v>
      </c>
      <c r="L3395" s="13" t="s">
        <v>36</v>
      </c>
      <c r="M3395" s="13" t="s">
        <v>421</v>
      </c>
      <c r="N3395" s="13" t="s">
        <v>421</v>
      </c>
      <c r="O3395" s="13" t="s">
        <v>27</v>
      </c>
      <c r="P3395" s="13" t="s">
        <v>28</v>
      </c>
      <c r="Q3395" s="13" t="s">
        <v>4249</v>
      </c>
      <c r="R3395" s="13" t="s">
        <v>30</v>
      </c>
      <c r="S3395" s="13" t="s">
        <v>1789</v>
      </c>
      <c r="T3395" s="13" t="s">
        <v>4250</v>
      </c>
      <c r="U3395" s="33">
        <v>120.84</v>
      </c>
      <c r="V3395" s="15">
        <v>4</v>
      </c>
      <c r="W3395" s="14">
        <v>0</v>
      </c>
      <c r="X3395" s="33">
        <v>3.59</v>
      </c>
      <c r="Y3395" s="33">
        <v>53.16</v>
      </c>
      <c r="Z3395" s="14">
        <f t="shared" si="211"/>
        <v>0.43992055610724923</v>
      </c>
      <c r="AA3395" s="13" t="s">
        <v>60</v>
      </c>
      <c r="AB3395" s="33">
        <v>0</v>
      </c>
      <c r="AC3395" s="33">
        <v>64.09</v>
      </c>
    </row>
    <row r="3396" spans="2:29" x14ac:dyDescent="0.3">
      <c r="B3396" s="19"/>
      <c r="D3396" s="13" t="s">
        <v>9495</v>
      </c>
      <c r="E3396" s="29">
        <v>43524</v>
      </c>
      <c r="F3396" s="29" t="str">
        <f t="shared" si="212"/>
        <v>Thu</v>
      </c>
      <c r="G3396" s="29" t="str">
        <f t="shared" si="213"/>
        <v>Feb</v>
      </c>
      <c r="H3396" s="34">
        <f t="shared" si="210"/>
        <v>2019</v>
      </c>
      <c r="I3396" s="29">
        <v>43525</v>
      </c>
      <c r="J3396" s="13" t="s">
        <v>34</v>
      </c>
      <c r="K3396" s="13" t="s">
        <v>1376</v>
      </c>
      <c r="L3396" s="13" t="s">
        <v>36</v>
      </c>
      <c r="M3396" s="13" t="s">
        <v>421</v>
      </c>
      <c r="N3396" s="13" t="s">
        <v>421</v>
      </c>
      <c r="O3396" s="13" t="s">
        <v>27</v>
      </c>
      <c r="P3396" s="13" t="s">
        <v>28</v>
      </c>
      <c r="Q3396" s="13" t="s">
        <v>1386</v>
      </c>
      <c r="R3396" s="13" t="s">
        <v>40</v>
      </c>
      <c r="S3396" s="13" t="s">
        <v>41</v>
      </c>
      <c r="T3396" s="13" t="s">
        <v>1387</v>
      </c>
      <c r="U3396" s="33">
        <v>521.81999999999994</v>
      </c>
      <c r="V3396" s="15">
        <v>3</v>
      </c>
      <c r="W3396" s="14">
        <v>0</v>
      </c>
      <c r="X3396" s="33">
        <v>95.74</v>
      </c>
      <c r="Y3396" s="33">
        <v>114.75</v>
      </c>
      <c r="Z3396" s="14">
        <f t="shared" si="211"/>
        <v>0.21990341497067958</v>
      </c>
      <c r="AA3396" s="13" t="s">
        <v>60</v>
      </c>
      <c r="AB3396" s="33">
        <v>0</v>
      </c>
      <c r="AC3396" s="33">
        <v>311.32999999999993</v>
      </c>
    </row>
    <row r="3397" spans="2:29" x14ac:dyDescent="0.3">
      <c r="B3397" s="19"/>
      <c r="D3397" s="13" t="s">
        <v>9496</v>
      </c>
      <c r="E3397" s="29">
        <v>43524</v>
      </c>
      <c r="F3397" s="29" t="str">
        <f t="shared" si="212"/>
        <v>Thu</v>
      </c>
      <c r="G3397" s="29" t="str">
        <f t="shared" si="213"/>
        <v>Feb</v>
      </c>
      <c r="H3397" s="34">
        <f t="shared" si="210"/>
        <v>2019</v>
      </c>
      <c r="I3397" s="29">
        <v>43525</v>
      </c>
      <c r="J3397" s="13" t="s">
        <v>34</v>
      </c>
      <c r="K3397" s="13" t="s">
        <v>1376</v>
      </c>
      <c r="L3397" s="13" t="s">
        <v>36</v>
      </c>
      <c r="M3397" s="13" t="s">
        <v>421</v>
      </c>
      <c r="N3397" s="13" t="s">
        <v>421</v>
      </c>
      <c r="O3397" s="13" t="s">
        <v>27</v>
      </c>
      <c r="P3397" s="13" t="s">
        <v>28</v>
      </c>
      <c r="Q3397" s="13" t="s">
        <v>2124</v>
      </c>
      <c r="R3397" s="13" t="s">
        <v>40</v>
      </c>
      <c r="S3397" s="13" t="s">
        <v>41</v>
      </c>
      <c r="T3397" s="13" t="s">
        <v>2125</v>
      </c>
      <c r="U3397" s="33">
        <v>106.01999999999998</v>
      </c>
      <c r="V3397" s="15">
        <v>2</v>
      </c>
      <c r="W3397" s="14">
        <v>0</v>
      </c>
      <c r="X3397" s="33">
        <v>19.32</v>
      </c>
      <c r="Y3397" s="33">
        <v>9.5400000000000009</v>
      </c>
      <c r="Z3397" s="14">
        <f t="shared" si="211"/>
        <v>8.9983022071307331E-2</v>
      </c>
      <c r="AA3397" s="13" t="s">
        <v>60</v>
      </c>
      <c r="AB3397" s="33">
        <v>0</v>
      </c>
      <c r="AC3397" s="33">
        <v>77.159999999999982</v>
      </c>
    </row>
    <row r="3398" spans="2:29" x14ac:dyDescent="0.3">
      <c r="B3398" s="19"/>
      <c r="D3398" s="13" t="s">
        <v>9497</v>
      </c>
      <c r="E3398" s="29">
        <v>43524</v>
      </c>
      <c r="F3398" s="29" t="str">
        <f t="shared" si="212"/>
        <v>Thu</v>
      </c>
      <c r="G3398" s="29" t="str">
        <f t="shared" si="213"/>
        <v>Feb</v>
      </c>
      <c r="H3398" s="34">
        <f t="shared" si="210"/>
        <v>2019</v>
      </c>
      <c r="I3398" s="29">
        <v>43525</v>
      </c>
      <c r="J3398" s="13" t="s">
        <v>34</v>
      </c>
      <c r="K3398" s="13" t="s">
        <v>1376</v>
      </c>
      <c r="L3398" s="13" t="s">
        <v>36</v>
      </c>
      <c r="M3398" s="13" t="s">
        <v>421</v>
      </c>
      <c r="N3398" s="13" t="s">
        <v>421</v>
      </c>
      <c r="O3398" s="13" t="s">
        <v>27</v>
      </c>
      <c r="P3398" s="13" t="s">
        <v>28</v>
      </c>
      <c r="Q3398" s="13" t="s">
        <v>905</v>
      </c>
      <c r="R3398" s="13" t="s">
        <v>40</v>
      </c>
      <c r="S3398" s="13" t="s">
        <v>906</v>
      </c>
      <c r="T3398" s="13" t="s">
        <v>907</v>
      </c>
      <c r="U3398" s="33">
        <v>232.62</v>
      </c>
      <c r="V3398" s="15">
        <v>2</v>
      </c>
      <c r="W3398" s="14">
        <v>0</v>
      </c>
      <c r="X3398" s="33">
        <v>16.71</v>
      </c>
      <c r="Y3398" s="33">
        <v>69.78</v>
      </c>
      <c r="Z3398" s="14">
        <f t="shared" si="211"/>
        <v>0.29997420686097498</v>
      </c>
      <c r="AA3398" s="13" t="s">
        <v>60</v>
      </c>
      <c r="AB3398" s="33">
        <v>0</v>
      </c>
      <c r="AC3398" s="33">
        <v>146.13</v>
      </c>
    </row>
    <row r="3399" spans="2:29" x14ac:dyDescent="0.3">
      <c r="B3399" s="19"/>
      <c r="D3399" s="13" t="s">
        <v>9498</v>
      </c>
      <c r="E3399" s="29">
        <v>43524</v>
      </c>
      <c r="F3399" s="29" t="str">
        <f t="shared" si="212"/>
        <v>Thu</v>
      </c>
      <c r="G3399" s="29" t="str">
        <f t="shared" si="213"/>
        <v>Feb</v>
      </c>
      <c r="H3399" s="34">
        <f t="shared" si="210"/>
        <v>2019</v>
      </c>
      <c r="I3399" s="29">
        <v>43525</v>
      </c>
      <c r="J3399" s="13" t="s">
        <v>34</v>
      </c>
      <c r="K3399" s="13" t="s">
        <v>1376</v>
      </c>
      <c r="L3399" s="13" t="s">
        <v>36</v>
      </c>
      <c r="M3399" s="13" t="s">
        <v>421</v>
      </c>
      <c r="N3399" s="13" t="s">
        <v>421</v>
      </c>
      <c r="O3399" s="13" t="s">
        <v>27</v>
      </c>
      <c r="P3399" s="13" t="s">
        <v>28</v>
      </c>
      <c r="Q3399" s="13" t="s">
        <v>2728</v>
      </c>
      <c r="R3399" s="13" t="s">
        <v>30</v>
      </c>
      <c r="S3399" s="13" t="s">
        <v>289</v>
      </c>
      <c r="T3399" s="13" t="s">
        <v>2729</v>
      </c>
      <c r="U3399" s="33">
        <v>95.1</v>
      </c>
      <c r="V3399" s="15">
        <v>2</v>
      </c>
      <c r="W3399" s="14">
        <v>0</v>
      </c>
      <c r="X3399" s="33">
        <v>13.2</v>
      </c>
      <c r="Y3399" s="33">
        <v>17.100000000000001</v>
      </c>
      <c r="Z3399" s="14">
        <f t="shared" si="211"/>
        <v>0.17981072555205049</v>
      </c>
      <c r="AA3399" s="13" t="s">
        <v>60</v>
      </c>
      <c r="AB3399" s="33">
        <v>0</v>
      </c>
      <c r="AC3399" s="33">
        <v>64.799999999999983</v>
      </c>
    </row>
    <row r="3400" spans="2:29" x14ac:dyDescent="0.3">
      <c r="B3400" s="19"/>
      <c r="D3400" s="13" t="s">
        <v>9499</v>
      </c>
      <c r="E3400" s="29">
        <v>43524</v>
      </c>
      <c r="F3400" s="29" t="str">
        <f t="shared" si="212"/>
        <v>Thu</v>
      </c>
      <c r="G3400" s="29" t="str">
        <f t="shared" si="213"/>
        <v>Feb</v>
      </c>
      <c r="H3400" s="34">
        <f t="shared" si="210"/>
        <v>2019</v>
      </c>
      <c r="I3400" s="29">
        <v>43525</v>
      </c>
      <c r="J3400" s="13" t="s">
        <v>34</v>
      </c>
      <c r="K3400" s="13" t="s">
        <v>1376</v>
      </c>
      <c r="L3400" s="13" t="s">
        <v>36</v>
      </c>
      <c r="M3400" s="13" t="s">
        <v>421</v>
      </c>
      <c r="N3400" s="13" t="s">
        <v>421</v>
      </c>
      <c r="O3400" s="13" t="s">
        <v>27</v>
      </c>
      <c r="P3400" s="13" t="s">
        <v>28</v>
      </c>
      <c r="Q3400" s="13" t="s">
        <v>330</v>
      </c>
      <c r="R3400" s="13" t="s">
        <v>40</v>
      </c>
      <c r="S3400" s="13" t="s">
        <v>67</v>
      </c>
      <c r="T3400" s="13" t="s">
        <v>331</v>
      </c>
      <c r="U3400" s="33">
        <v>364.32</v>
      </c>
      <c r="V3400" s="15">
        <v>1</v>
      </c>
      <c r="W3400" s="14">
        <v>0</v>
      </c>
      <c r="X3400" s="33">
        <v>12.81</v>
      </c>
      <c r="Y3400" s="33">
        <v>131.13</v>
      </c>
      <c r="Z3400" s="14">
        <f t="shared" si="211"/>
        <v>0.3599308300395257</v>
      </c>
      <c r="AA3400" s="13" t="s">
        <v>60</v>
      </c>
      <c r="AB3400" s="33">
        <v>0</v>
      </c>
      <c r="AC3400" s="33">
        <v>220.38</v>
      </c>
    </row>
    <row r="3401" spans="2:29" x14ac:dyDescent="0.3">
      <c r="B3401" s="19"/>
      <c r="D3401" s="13" t="s">
        <v>9500</v>
      </c>
      <c r="E3401" s="29">
        <v>43524</v>
      </c>
      <c r="F3401" s="29" t="str">
        <f t="shared" si="212"/>
        <v>Thu</v>
      </c>
      <c r="G3401" s="29" t="str">
        <f t="shared" si="213"/>
        <v>Feb</v>
      </c>
      <c r="H3401" s="34">
        <f t="shared" ref="H3401:H3464" si="214">YEAR(E3401)</f>
        <v>2019</v>
      </c>
      <c r="I3401" s="29">
        <v>43525</v>
      </c>
      <c r="J3401" s="13" t="s">
        <v>34</v>
      </c>
      <c r="K3401" s="13" t="s">
        <v>1376</v>
      </c>
      <c r="L3401" s="13" t="s">
        <v>36</v>
      </c>
      <c r="M3401" s="13" t="s">
        <v>421</v>
      </c>
      <c r="N3401" s="13" t="s">
        <v>421</v>
      </c>
      <c r="O3401" s="13" t="s">
        <v>27</v>
      </c>
      <c r="P3401" s="13" t="s">
        <v>28</v>
      </c>
      <c r="Q3401" s="13" t="s">
        <v>4420</v>
      </c>
      <c r="R3401" s="13" t="s">
        <v>30</v>
      </c>
      <c r="S3401" s="13" t="s">
        <v>1789</v>
      </c>
      <c r="T3401" s="13" t="s">
        <v>4421</v>
      </c>
      <c r="U3401" s="33">
        <v>49.44</v>
      </c>
      <c r="V3401" s="15">
        <v>4</v>
      </c>
      <c r="W3401" s="14">
        <v>0</v>
      </c>
      <c r="X3401" s="33">
        <v>11.13</v>
      </c>
      <c r="Y3401" s="33">
        <v>14.28</v>
      </c>
      <c r="Z3401" s="14">
        <f t="shared" ref="Z3401:Z3464" si="215">Y3401/U3401</f>
        <v>0.28883495145631066</v>
      </c>
      <c r="AA3401" s="13" t="s">
        <v>60</v>
      </c>
      <c r="AB3401" s="33">
        <v>0</v>
      </c>
      <c r="AC3401" s="33">
        <v>24.029999999999994</v>
      </c>
    </row>
    <row r="3402" spans="2:29" x14ac:dyDescent="0.3">
      <c r="B3402" s="19"/>
      <c r="D3402" s="13" t="s">
        <v>9501</v>
      </c>
      <c r="E3402" s="29">
        <v>43524</v>
      </c>
      <c r="F3402" s="29" t="str">
        <f t="shared" si="212"/>
        <v>Thu</v>
      </c>
      <c r="G3402" s="29" t="str">
        <f t="shared" si="213"/>
        <v>Feb</v>
      </c>
      <c r="H3402" s="34">
        <f t="shared" si="214"/>
        <v>2019</v>
      </c>
      <c r="I3402" s="29">
        <v>43525</v>
      </c>
      <c r="J3402" s="13" t="s">
        <v>34</v>
      </c>
      <c r="K3402" s="13" t="s">
        <v>1376</v>
      </c>
      <c r="L3402" s="13" t="s">
        <v>36</v>
      </c>
      <c r="M3402" s="13" t="s">
        <v>421</v>
      </c>
      <c r="N3402" s="13" t="s">
        <v>421</v>
      </c>
      <c r="O3402" s="13" t="s">
        <v>27</v>
      </c>
      <c r="P3402" s="13" t="s">
        <v>28</v>
      </c>
      <c r="Q3402" s="13" t="s">
        <v>4454</v>
      </c>
      <c r="R3402" s="13" t="s">
        <v>30</v>
      </c>
      <c r="S3402" s="13" t="s">
        <v>1121</v>
      </c>
      <c r="T3402" s="13" t="s">
        <v>4455</v>
      </c>
      <c r="U3402" s="33">
        <v>67.919999999999987</v>
      </c>
      <c r="V3402" s="15">
        <v>4</v>
      </c>
      <c r="W3402" s="14">
        <v>0</v>
      </c>
      <c r="X3402" s="33">
        <v>10.84</v>
      </c>
      <c r="Y3402" s="33">
        <v>14.16</v>
      </c>
      <c r="Z3402" s="14">
        <f t="shared" si="215"/>
        <v>0.20848056537102477</v>
      </c>
      <c r="AA3402" s="13" t="s">
        <v>60</v>
      </c>
      <c r="AB3402" s="33">
        <v>0</v>
      </c>
      <c r="AC3402" s="33">
        <v>42.919999999999987</v>
      </c>
    </row>
    <row r="3403" spans="2:29" x14ac:dyDescent="0.3">
      <c r="B3403" s="19"/>
      <c r="D3403" s="13" t="s">
        <v>9502</v>
      </c>
      <c r="E3403" s="29">
        <v>43524</v>
      </c>
      <c r="F3403" s="29" t="str">
        <f t="shared" si="212"/>
        <v>Thu</v>
      </c>
      <c r="G3403" s="29" t="str">
        <f t="shared" si="213"/>
        <v>Feb</v>
      </c>
      <c r="H3403" s="34">
        <f t="shared" si="214"/>
        <v>2019</v>
      </c>
      <c r="I3403" s="29">
        <v>43525</v>
      </c>
      <c r="J3403" s="13" t="s">
        <v>34</v>
      </c>
      <c r="K3403" s="13" t="s">
        <v>1376</v>
      </c>
      <c r="L3403" s="13" t="s">
        <v>36</v>
      </c>
      <c r="M3403" s="13" t="s">
        <v>421</v>
      </c>
      <c r="N3403" s="13" t="s">
        <v>421</v>
      </c>
      <c r="O3403" s="13" t="s">
        <v>27</v>
      </c>
      <c r="P3403" s="13" t="s">
        <v>28</v>
      </c>
      <c r="Q3403" s="13" t="s">
        <v>3783</v>
      </c>
      <c r="R3403" s="13" t="s">
        <v>57</v>
      </c>
      <c r="S3403" s="13" t="s">
        <v>121</v>
      </c>
      <c r="T3403" s="13" t="s">
        <v>3784</v>
      </c>
      <c r="U3403" s="33">
        <v>79.499999999999986</v>
      </c>
      <c r="V3403" s="15">
        <v>2</v>
      </c>
      <c r="W3403" s="14">
        <v>0</v>
      </c>
      <c r="X3403" s="33">
        <v>10.73</v>
      </c>
      <c r="Y3403" s="33">
        <v>15.899999999999999</v>
      </c>
      <c r="Z3403" s="14">
        <f t="shared" si="215"/>
        <v>0.2</v>
      </c>
      <c r="AA3403" s="13" t="s">
        <v>60</v>
      </c>
      <c r="AB3403" s="33">
        <v>0</v>
      </c>
      <c r="AC3403" s="33">
        <v>52.869999999999983</v>
      </c>
    </row>
    <row r="3404" spans="2:29" x14ac:dyDescent="0.3">
      <c r="B3404" s="19"/>
      <c r="D3404" s="13" t="s">
        <v>9507</v>
      </c>
      <c r="E3404" s="29">
        <v>43965</v>
      </c>
      <c r="F3404" s="29" t="str">
        <f t="shared" si="212"/>
        <v>Thu</v>
      </c>
      <c r="G3404" s="29" t="str">
        <f t="shared" si="213"/>
        <v>May</v>
      </c>
      <c r="H3404" s="34">
        <f t="shared" si="214"/>
        <v>2020</v>
      </c>
      <c r="I3404" s="29">
        <v>43968</v>
      </c>
      <c r="J3404" s="13" t="s">
        <v>22</v>
      </c>
      <c r="K3404" s="13" t="s">
        <v>1376</v>
      </c>
      <c r="L3404" s="13" t="s">
        <v>36</v>
      </c>
      <c r="M3404" s="13" t="s">
        <v>936</v>
      </c>
      <c r="N3404" s="13" t="s">
        <v>38</v>
      </c>
      <c r="O3404" s="13" t="s">
        <v>27</v>
      </c>
      <c r="P3404" s="13" t="s">
        <v>28</v>
      </c>
      <c r="Q3404" s="13" t="s">
        <v>3189</v>
      </c>
      <c r="R3404" s="13" t="s">
        <v>30</v>
      </c>
      <c r="S3404" s="13" t="s">
        <v>1228</v>
      </c>
      <c r="T3404" s="13" t="s">
        <v>3190</v>
      </c>
      <c r="U3404" s="33">
        <v>188.37000000000003</v>
      </c>
      <c r="V3404" s="15">
        <v>7</v>
      </c>
      <c r="W3404" s="14">
        <v>0</v>
      </c>
      <c r="X3404" s="33">
        <v>20.09</v>
      </c>
      <c r="Y3404" s="33">
        <v>71.399999999999991</v>
      </c>
      <c r="Z3404" s="14">
        <f t="shared" si="215"/>
        <v>0.37904124860646587</v>
      </c>
      <c r="AA3404" s="13" t="s">
        <v>60</v>
      </c>
      <c r="AB3404" s="33">
        <v>0</v>
      </c>
      <c r="AC3404" s="33">
        <v>96.880000000000038</v>
      </c>
    </row>
    <row r="3405" spans="2:29" x14ac:dyDescent="0.3">
      <c r="B3405" s="19"/>
      <c r="D3405" s="13" t="s">
        <v>9508</v>
      </c>
      <c r="E3405" s="29">
        <v>43965</v>
      </c>
      <c r="F3405" s="29" t="str">
        <f t="shared" si="212"/>
        <v>Thu</v>
      </c>
      <c r="G3405" s="29" t="str">
        <f t="shared" si="213"/>
        <v>May</v>
      </c>
      <c r="H3405" s="34">
        <f t="shared" si="214"/>
        <v>2020</v>
      </c>
      <c r="I3405" s="29">
        <v>43968</v>
      </c>
      <c r="J3405" s="13" t="s">
        <v>22</v>
      </c>
      <c r="K3405" s="13" t="s">
        <v>1376</v>
      </c>
      <c r="L3405" s="13" t="s">
        <v>36</v>
      </c>
      <c r="M3405" s="13" t="s">
        <v>936</v>
      </c>
      <c r="N3405" s="13" t="s">
        <v>38</v>
      </c>
      <c r="O3405" s="13" t="s">
        <v>27</v>
      </c>
      <c r="P3405" s="13" t="s">
        <v>28</v>
      </c>
      <c r="Q3405" s="13" t="s">
        <v>3250</v>
      </c>
      <c r="R3405" s="13" t="s">
        <v>30</v>
      </c>
      <c r="S3405" s="13" t="s">
        <v>1607</v>
      </c>
      <c r="T3405" s="13" t="s">
        <v>3251</v>
      </c>
      <c r="U3405" s="33">
        <v>36.96</v>
      </c>
      <c r="V3405" s="15">
        <v>1</v>
      </c>
      <c r="W3405" s="14">
        <v>0</v>
      </c>
      <c r="X3405" s="33">
        <v>5.51</v>
      </c>
      <c r="Y3405" s="33">
        <v>14.76</v>
      </c>
      <c r="Z3405" s="14">
        <f t="shared" si="215"/>
        <v>0.39935064935064934</v>
      </c>
      <c r="AA3405" s="13" t="s">
        <v>60</v>
      </c>
      <c r="AB3405" s="33">
        <v>0</v>
      </c>
      <c r="AC3405" s="33">
        <v>16.690000000000005</v>
      </c>
    </row>
    <row r="3406" spans="2:29" x14ac:dyDescent="0.3">
      <c r="B3406" s="19"/>
      <c r="D3406" s="13" t="s">
        <v>9509</v>
      </c>
      <c r="E3406" s="29">
        <v>43048</v>
      </c>
      <c r="F3406" s="29" t="str">
        <f t="shared" si="212"/>
        <v>Thu</v>
      </c>
      <c r="G3406" s="29" t="str">
        <f t="shared" si="213"/>
        <v>Nov</v>
      </c>
      <c r="H3406" s="34">
        <f t="shared" si="214"/>
        <v>2017</v>
      </c>
      <c r="I3406" s="29">
        <v>43049</v>
      </c>
      <c r="J3406" s="13" t="s">
        <v>34</v>
      </c>
      <c r="K3406" s="13" t="s">
        <v>880</v>
      </c>
      <c r="L3406" s="13" t="s">
        <v>36</v>
      </c>
      <c r="M3406" s="13" t="s">
        <v>90</v>
      </c>
      <c r="N3406" s="13" t="s">
        <v>91</v>
      </c>
      <c r="O3406" s="13" t="s">
        <v>54</v>
      </c>
      <c r="P3406" s="13" t="s">
        <v>55</v>
      </c>
      <c r="Q3406" s="13" t="s">
        <v>628</v>
      </c>
      <c r="R3406" s="13" t="s">
        <v>30</v>
      </c>
      <c r="S3406" s="13" t="s">
        <v>289</v>
      </c>
      <c r="T3406" s="13" t="s">
        <v>629</v>
      </c>
      <c r="U3406" s="33">
        <v>677.77799999999991</v>
      </c>
      <c r="V3406" s="15">
        <v>4</v>
      </c>
      <c r="W3406" s="14">
        <v>0.17</v>
      </c>
      <c r="X3406" s="33">
        <v>153.25</v>
      </c>
      <c r="Y3406" s="33">
        <v>73.458000000000027</v>
      </c>
      <c r="Z3406" s="14">
        <f t="shared" si="215"/>
        <v>0.1083806202030754</v>
      </c>
      <c r="AA3406" s="13" t="s">
        <v>60</v>
      </c>
      <c r="AB3406" s="33">
        <v>115.22225999999999</v>
      </c>
      <c r="AC3406" s="33">
        <v>335.84773999999987</v>
      </c>
    </row>
    <row r="3407" spans="2:29" x14ac:dyDescent="0.3">
      <c r="B3407" s="19"/>
      <c r="D3407" s="13" t="s">
        <v>9510</v>
      </c>
      <c r="E3407" s="29">
        <v>43048</v>
      </c>
      <c r="F3407" s="29" t="str">
        <f t="shared" si="212"/>
        <v>Thu</v>
      </c>
      <c r="G3407" s="29" t="str">
        <f t="shared" si="213"/>
        <v>Nov</v>
      </c>
      <c r="H3407" s="34">
        <f t="shared" si="214"/>
        <v>2017</v>
      </c>
      <c r="I3407" s="29">
        <v>43049</v>
      </c>
      <c r="J3407" s="13" t="s">
        <v>34</v>
      </c>
      <c r="K3407" s="13" t="s">
        <v>880</v>
      </c>
      <c r="L3407" s="13" t="s">
        <v>36</v>
      </c>
      <c r="M3407" s="13" t="s">
        <v>90</v>
      </c>
      <c r="N3407" s="13" t="s">
        <v>91</v>
      </c>
      <c r="O3407" s="13" t="s">
        <v>54</v>
      </c>
      <c r="P3407" s="13" t="s">
        <v>55</v>
      </c>
      <c r="Q3407" s="13" t="s">
        <v>974</v>
      </c>
      <c r="R3407" s="13" t="s">
        <v>57</v>
      </c>
      <c r="S3407" s="13" t="s">
        <v>121</v>
      </c>
      <c r="T3407" s="13" t="s">
        <v>975</v>
      </c>
      <c r="U3407" s="33">
        <v>543.0168000000001</v>
      </c>
      <c r="V3407" s="15">
        <v>4</v>
      </c>
      <c r="W3407" s="14">
        <v>0.47000000000000003</v>
      </c>
      <c r="X3407" s="33">
        <v>51.59</v>
      </c>
      <c r="Y3407" s="33">
        <v>-256.18320000000011</v>
      </c>
      <c r="Z3407" s="14">
        <f t="shared" si="215"/>
        <v>-0.47177766875720983</v>
      </c>
      <c r="AA3407" s="13" t="s">
        <v>60</v>
      </c>
      <c r="AB3407" s="33">
        <v>255.21789600000005</v>
      </c>
      <c r="AC3407" s="33">
        <v>492.39210400000013</v>
      </c>
    </row>
    <row r="3408" spans="2:29" x14ac:dyDescent="0.3">
      <c r="B3408" s="19"/>
      <c r="D3408" s="13" t="s">
        <v>9511</v>
      </c>
      <c r="E3408" s="29">
        <v>44196</v>
      </c>
      <c r="F3408" s="29" t="str">
        <f t="shared" si="212"/>
        <v>Thu</v>
      </c>
      <c r="G3408" s="29" t="str">
        <f t="shared" si="213"/>
        <v>Dec</v>
      </c>
      <c r="H3408" s="34">
        <f t="shared" si="214"/>
        <v>2020</v>
      </c>
      <c r="I3408" s="29">
        <v>44202</v>
      </c>
      <c r="J3408" s="13" t="s">
        <v>50</v>
      </c>
      <c r="K3408" s="13" t="s">
        <v>880</v>
      </c>
      <c r="L3408" s="13" t="s">
        <v>36</v>
      </c>
      <c r="M3408" s="13" t="s">
        <v>233</v>
      </c>
      <c r="N3408" s="13" t="s">
        <v>234</v>
      </c>
      <c r="O3408" s="13" t="s">
        <v>54</v>
      </c>
      <c r="P3408" s="13" t="s">
        <v>55</v>
      </c>
      <c r="Q3408" s="13" t="s">
        <v>2776</v>
      </c>
      <c r="R3408" s="13" t="s">
        <v>57</v>
      </c>
      <c r="S3408" s="13" t="s">
        <v>58</v>
      </c>
      <c r="T3408" s="13" t="s">
        <v>2777</v>
      </c>
      <c r="U3408" s="33">
        <v>293.62079999999997</v>
      </c>
      <c r="V3408" s="15">
        <v>4</v>
      </c>
      <c r="W3408" s="14">
        <v>0.17</v>
      </c>
      <c r="X3408" s="33">
        <v>13.57</v>
      </c>
      <c r="Y3408" s="33">
        <v>88.4208</v>
      </c>
      <c r="Z3408" s="14">
        <f t="shared" si="215"/>
        <v>0.30113942881430744</v>
      </c>
      <c r="AA3408" s="13" t="s">
        <v>88</v>
      </c>
      <c r="AB3408" s="33">
        <v>49.915535999999996</v>
      </c>
      <c r="AC3408" s="33">
        <v>141.71446399999996</v>
      </c>
    </row>
    <row r="3409" spans="2:29" x14ac:dyDescent="0.3">
      <c r="B3409" s="19"/>
      <c r="D3409" s="13" t="s">
        <v>9512</v>
      </c>
      <c r="E3409" s="29">
        <v>43244</v>
      </c>
      <c r="F3409" s="29" t="str">
        <f t="shared" si="212"/>
        <v>Thu</v>
      </c>
      <c r="G3409" s="29" t="str">
        <f t="shared" si="213"/>
        <v>May</v>
      </c>
      <c r="H3409" s="34">
        <f t="shared" si="214"/>
        <v>2018</v>
      </c>
      <c r="I3409" s="29">
        <v>43249</v>
      </c>
      <c r="J3409" s="13" t="s">
        <v>22</v>
      </c>
      <c r="K3409" s="13" t="s">
        <v>1819</v>
      </c>
      <c r="L3409" s="13" t="s">
        <v>36</v>
      </c>
      <c r="M3409" s="13" t="s">
        <v>783</v>
      </c>
      <c r="N3409" s="13" t="s">
        <v>91</v>
      </c>
      <c r="O3409" s="13" t="s">
        <v>54</v>
      </c>
      <c r="P3409" s="13" t="s">
        <v>55</v>
      </c>
      <c r="Q3409" s="13" t="s">
        <v>1355</v>
      </c>
      <c r="R3409" s="13" t="s">
        <v>30</v>
      </c>
      <c r="S3409" s="13" t="s">
        <v>31</v>
      </c>
      <c r="T3409" s="13" t="s">
        <v>1356</v>
      </c>
      <c r="U3409" s="33">
        <v>511.39619999999996</v>
      </c>
      <c r="V3409" s="15">
        <v>2</v>
      </c>
      <c r="W3409" s="14">
        <v>0.17</v>
      </c>
      <c r="X3409" s="33">
        <v>69.09</v>
      </c>
      <c r="Y3409" s="33">
        <v>160.15619999999996</v>
      </c>
      <c r="Z3409" s="14">
        <f t="shared" si="215"/>
        <v>0.31317440372063765</v>
      </c>
      <c r="AA3409" s="13" t="s">
        <v>60</v>
      </c>
      <c r="AB3409" s="33">
        <v>86.937353999999999</v>
      </c>
      <c r="AC3409" s="33">
        <v>195.21264600000001</v>
      </c>
    </row>
    <row r="3410" spans="2:29" x14ac:dyDescent="0.3">
      <c r="B3410" s="19"/>
      <c r="D3410" s="13" t="s">
        <v>9513</v>
      </c>
      <c r="E3410" s="29">
        <v>43244</v>
      </c>
      <c r="F3410" s="29" t="str">
        <f t="shared" si="212"/>
        <v>Thu</v>
      </c>
      <c r="G3410" s="29" t="str">
        <f t="shared" si="213"/>
        <v>May</v>
      </c>
      <c r="H3410" s="34">
        <f t="shared" si="214"/>
        <v>2018</v>
      </c>
      <c r="I3410" s="29">
        <v>43249</v>
      </c>
      <c r="J3410" s="13" t="s">
        <v>22</v>
      </c>
      <c r="K3410" s="13" t="s">
        <v>1819</v>
      </c>
      <c r="L3410" s="13" t="s">
        <v>36</v>
      </c>
      <c r="M3410" s="13" t="s">
        <v>783</v>
      </c>
      <c r="N3410" s="13" t="s">
        <v>91</v>
      </c>
      <c r="O3410" s="13" t="s">
        <v>54</v>
      </c>
      <c r="P3410" s="13" t="s">
        <v>55</v>
      </c>
      <c r="Q3410" s="13" t="s">
        <v>4290</v>
      </c>
      <c r="R3410" s="13" t="s">
        <v>30</v>
      </c>
      <c r="S3410" s="13" t="s">
        <v>2177</v>
      </c>
      <c r="T3410" s="13" t="s">
        <v>4291</v>
      </c>
      <c r="U3410" s="33">
        <v>45.028800000000004</v>
      </c>
      <c r="V3410" s="15">
        <v>6</v>
      </c>
      <c r="W3410" s="14">
        <v>0.47000000000000003</v>
      </c>
      <c r="X3410" s="33">
        <v>7.07</v>
      </c>
      <c r="Y3410" s="33">
        <v>-27.331200000000006</v>
      </c>
      <c r="Z3410" s="14">
        <f t="shared" si="215"/>
        <v>-0.60697153821554217</v>
      </c>
      <c r="AA3410" s="13" t="s">
        <v>60</v>
      </c>
      <c r="AB3410" s="33">
        <v>21.163536000000004</v>
      </c>
      <c r="AC3410" s="33">
        <v>44.126464000000006</v>
      </c>
    </row>
    <row r="3411" spans="2:29" x14ac:dyDescent="0.3">
      <c r="B3411" s="19"/>
      <c r="D3411" s="13" t="s">
        <v>9514</v>
      </c>
      <c r="E3411" s="29">
        <v>43244</v>
      </c>
      <c r="F3411" s="29" t="str">
        <f t="shared" si="212"/>
        <v>Thu</v>
      </c>
      <c r="G3411" s="29" t="str">
        <f t="shared" si="213"/>
        <v>May</v>
      </c>
      <c r="H3411" s="34">
        <f t="shared" si="214"/>
        <v>2018</v>
      </c>
      <c r="I3411" s="29">
        <v>43249</v>
      </c>
      <c r="J3411" s="13" t="s">
        <v>22</v>
      </c>
      <c r="K3411" s="13" t="s">
        <v>1819</v>
      </c>
      <c r="L3411" s="13" t="s">
        <v>36</v>
      </c>
      <c r="M3411" s="13" t="s">
        <v>783</v>
      </c>
      <c r="N3411" s="13" t="s">
        <v>91</v>
      </c>
      <c r="O3411" s="13" t="s">
        <v>54</v>
      </c>
      <c r="P3411" s="13" t="s">
        <v>55</v>
      </c>
      <c r="Q3411" s="13" t="s">
        <v>4014</v>
      </c>
      <c r="R3411" s="13" t="s">
        <v>57</v>
      </c>
      <c r="S3411" s="13" t="s">
        <v>121</v>
      </c>
      <c r="T3411" s="13" t="s">
        <v>4015</v>
      </c>
      <c r="U3411" s="33">
        <v>31.4025</v>
      </c>
      <c r="V3411" s="15">
        <v>1</v>
      </c>
      <c r="W3411" s="14">
        <v>0.47000000000000003</v>
      </c>
      <c r="X3411" s="33">
        <v>2.36</v>
      </c>
      <c r="Y3411" s="33">
        <v>-17.797499999999999</v>
      </c>
      <c r="Z3411" s="14">
        <f t="shared" si="215"/>
        <v>-0.56675423931215663</v>
      </c>
      <c r="AA3411" s="13" t="s">
        <v>60</v>
      </c>
      <c r="AB3411" s="33">
        <v>14.759175000000001</v>
      </c>
      <c r="AC3411" s="33">
        <v>32.080824999999997</v>
      </c>
    </row>
    <row r="3412" spans="2:29" x14ac:dyDescent="0.3">
      <c r="B3412" s="19"/>
      <c r="D3412" s="13" t="s">
        <v>9515</v>
      </c>
      <c r="E3412" s="29">
        <v>43244</v>
      </c>
      <c r="F3412" s="29" t="str">
        <f t="shared" si="212"/>
        <v>Thu</v>
      </c>
      <c r="G3412" s="29" t="str">
        <f t="shared" si="213"/>
        <v>May</v>
      </c>
      <c r="H3412" s="34">
        <f t="shared" si="214"/>
        <v>2018</v>
      </c>
      <c r="I3412" s="29">
        <v>43249</v>
      </c>
      <c r="J3412" s="13" t="s">
        <v>22</v>
      </c>
      <c r="K3412" s="13" t="s">
        <v>1819</v>
      </c>
      <c r="L3412" s="13" t="s">
        <v>36</v>
      </c>
      <c r="M3412" s="13" t="s">
        <v>783</v>
      </c>
      <c r="N3412" s="13" t="s">
        <v>91</v>
      </c>
      <c r="O3412" s="13" t="s">
        <v>54</v>
      </c>
      <c r="P3412" s="13" t="s">
        <v>55</v>
      </c>
      <c r="Q3412" s="13" t="s">
        <v>4921</v>
      </c>
      <c r="R3412" s="13" t="s">
        <v>30</v>
      </c>
      <c r="S3412" s="13" t="s">
        <v>1121</v>
      </c>
      <c r="T3412" s="13" t="s">
        <v>4922</v>
      </c>
      <c r="U3412" s="33">
        <v>7.3952999999999998</v>
      </c>
      <c r="V3412" s="15">
        <v>1</v>
      </c>
      <c r="W3412" s="14">
        <v>0.17</v>
      </c>
      <c r="X3412" s="33">
        <v>1.92</v>
      </c>
      <c r="Y3412" s="33">
        <v>-1.2747000000000002</v>
      </c>
      <c r="Z3412" s="14">
        <f t="shared" si="215"/>
        <v>-0.1723662326071965</v>
      </c>
      <c r="AA3412" s="13" t="s">
        <v>60</v>
      </c>
      <c r="AB3412" s="33">
        <v>1.257201</v>
      </c>
      <c r="AC3412" s="33">
        <v>5.4927989999999998</v>
      </c>
    </row>
    <row r="3413" spans="2:29" x14ac:dyDescent="0.3">
      <c r="B3413" s="19"/>
      <c r="D3413" s="13" t="s">
        <v>9516</v>
      </c>
      <c r="E3413" s="29">
        <v>44105</v>
      </c>
      <c r="F3413" s="29" t="str">
        <f t="shared" si="212"/>
        <v>Thu</v>
      </c>
      <c r="G3413" s="29" t="str">
        <f t="shared" si="213"/>
        <v>Oct</v>
      </c>
      <c r="H3413" s="34">
        <f t="shared" si="214"/>
        <v>2020</v>
      </c>
      <c r="I3413" s="29">
        <v>44112</v>
      </c>
      <c r="J3413" s="13" t="s">
        <v>50</v>
      </c>
      <c r="K3413" s="13" t="s">
        <v>1819</v>
      </c>
      <c r="L3413" s="13" t="s">
        <v>36</v>
      </c>
      <c r="M3413" s="13" t="s">
        <v>501</v>
      </c>
      <c r="N3413" s="13" t="s">
        <v>91</v>
      </c>
      <c r="O3413" s="13" t="s">
        <v>54</v>
      </c>
      <c r="P3413" s="13" t="s">
        <v>55</v>
      </c>
      <c r="Q3413" s="13" t="s">
        <v>3466</v>
      </c>
      <c r="R3413" s="13" t="s">
        <v>30</v>
      </c>
      <c r="S3413" s="13" t="s">
        <v>1121</v>
      </c>
      <c r="T3413" s="13" t="s">
        <v>3467</v>
      </c>
      <c r="U3413" s="33">
        <v>95.615999999999985</v>
      </c>
      <c r="V3413" s="15">
        <v>4</v>
      </c>
      <c r="W3413" s="14">
        <v>0.17</v>
      </c>
      <c r="X3413" s="33">
        <v>8.34</v>
      </c>
      <c r="Y3413" s="33">
        <v>-2.3039999999999985</v>
      </c>
      <c r="Z3413" s="14">
        <f t="shared" si="215"/>
        <v>-2.4096385542168662E-2</v>
      </c>
      <c r="AA3413" s="13" t="s">
        <v>88</v>
      </c>
      <c r="AB3413" s="33">
        <v>16.254719999999999</v>
      </c>
      <c r="AC3413" s="33">
        <v>73.325279999999992</v>
      </c>
    </row>
    <row r="3414" spans="2:29" x14ac:dyDescent="0.3">
      <c r="B3414" s="19"/>
      <c r="D3414" s="13" t="s">
        <v>9517</v>
      </c>
      <c r="E3414" s="29">
        <v>44176</v>
      </c>
      <c r="F3414" s="29" t="str">
        <f t="shared" si="212"/>
        <v>Fri</v>
      </c>
      <c r="G3414" s="29" t="str">
        <f t="shared" si="213"/>
        <v>Dec</v>
      </c>
      <c r="H3414" s="34">
        <f t="shared" si="214"/>
        <v>2020</v>
      </c>
      <c r="I3414" s="29">
        <v>44181</v>
      </c>
      <c r="J3414" s="13" t="s">
        <v>50</v>
      </c>
      <c r="K3414" s="13" t="s">
        <v>1819</v>
      </c>
      <c r="L3414" s="13" t="s">
        <v>36</v>
      </c>
      <c r="M3414" s="13" t="s">
        <v>160</v>
      </c>
      <c r="N3414" s="13" t="s">
        <v>160</v>
      </c>
      <c r="O3414" s="13" t="s">
        <v>54</v>
      </c>
      <c r="P3414" s="13" t="s">
        <v>55</v>
      </c>
      <c r="Q3414" s="13" t="s">
        <v>1114</v>
      </c>
      <c r="R3414" s="13" t="s">
        <v>57</v>
      </c>
      <c r="S3414" s="13" t="s">
        <v>138</v>
      </c>
      <c r="T3414" s="13" t="s">
        <v>1115</v>
      </c>
      <c r="U3414" s="33">
        <v>445.71000000000009</v>
      </c>
      <c r="V3414" s="15">
        <v>2</v>
      </c>
      <c r="W3414" s="14">
        <v>0.17</v>
      </c>
      <c r="X3414" s="33">
        <v>32.770000000000003</v>
      </c>
      <c r="Y3414" s="33">
        <v>-69.810000000000016</v>
      </c>
      <c r="Z3414" s="14">
        <f t="shared" si="215"/>
        <v>-0.15662650602409639</v>
      </c>
      <c r="AA3414" s="13" t="s">
        <v>88</v>
      </c>
      <c r="AB3414" s="33">
        <v>75.770700000000019</v>
      </c>
      <c r="AC3414" s="33">
        <v>406.97930000000008</v>
      </c>
    </row>
    <row r="3415" spans="2:29" x14ac:dyDescent="0.3">
      <c r="B3415" s="19"/>
      <c r="D3415" s="13" t="s">
        <v>9526</v>
      </c>
      <c r="E3415" s="29">
        <v>44176</v>
      </c>
      <c r="F3415" s="29" t="str">
        <f t="shared" si="212"/>
        <v>Fri</v>
      </c>
      <c r="G3415" s="29" t="str">
        <f t="shared" si="213"/>
        <v>Dec</v>
      </c>
      <c r="H3415" s="34">
        <f t="shared" si="214"/>
        <v>2020</v>
      </c>
      <c r="I3415" s="29">
        <v>44181</v>
      </c>
      <c r="J3415" s="13" t="s">
        <v>50</v>
      </c>
      <c r="K3415" s="13" t="s">
        <v>1819</v>
      </c>
      <c r="L3415" s="13" t="s">
        <v>36</v>
      </c>
      <c r="M3415" s="13" t="s">
        <v>160</v>
      </c>
      <c r="N3415" s="13" t="s">
        <v>160</v>
      </c>
      <c r="O3415" s="13" t="s">
        <v>54</v>
      </c>
      <c r="P3415" s="13" t="s">
        <v>55</v>
      </c>
      <c r="Q3415" s="13" t="s">
        <v>4428</v>
      </c>
      <c r="R3415" s="13" t="s">
        <v>30</v>
      </c>
      <c r="S3415" s="13" t="s">
        <v>2751</v>
      </c>
      <c r="T3415" s="13" t="s">
        <v>4429</v>
      </c>
      <c r="U3415" s="33">
        <v>18.078300000000002</v>
      </c>
      <c r="V3415" s="15">
        <v>3</v>
      </c>
      <c r="W3415" s="14">
        <v>0.47000000000000003</v>
      </c>
      <c r="X3415" s="33">
        <v>1.1499999999999999</v>
      </c>
      <c r="Y3415" s="33">
        <v>0.97829999999999728</v>
      </c>
      <c r="Z3415" s="14">
        <f t="shared" si="215"/>
        <v>5.4114601483546416E-2</v>
      </c>
      <c r="AA3415" s="13" t="s">
        <v>88</v>
      </c>
      <c r="AB3415" s="33">
        <v>8.4968010000000014</v>
      </c>
      <c r="AC3415" s="33">
        <v>7.4531990000000032</v>
      </c>
    </row>
    <row r="3416" spans="2:29" x14ac:dyDescent="0.3">
      <c r="B3416" s="19"/>
      <c r="D3416" s="13" t="s">
        <v>9527</v>
      </c>
      <c r="E3416" s="29">
        <v>44176</v>
      </c>
      <c r="F3416" s="29" t="str">
        <f t="shared" si="212"/>
        <v>Fri</v>
      </c>
      <c r="G3416" s="29" t="str">
        <f t="shared" si="213"/>
        <v>Dec</v>
      </c>
      <c r="H3416" s="34">
        <f t="shared" si="214"/>
        <v>2020</v>
      </c>
      <c r="I3416" s="29">
        <v>44181</v>
      </c>
      <c r="J3416" s="13" t="s">
        <v>50</v>
      </c>
      <c r="K3416" s="13" t="s">
        <v>1819</v>
      </c>
      <c r="L3416" s="13" t="s">
        <v>36</v>
      </c>
      <c r="M3416" s="13" t="s">
        <v>160</v>
      </c>
      <c r="N3416" s="13" t="s">
        <v>160</v>
      </c>
      <c r="O3416" s="13" t="s">
        <v>54</v>
      </c>
      <c r="P3416" s="13" t="s">
        <v>55</v>
      </c>
      <c r="Q3416" s="13" t="s">
        <v>5259</v>
      </c>
      <c r="R3416" s="13" t="s">
        <v>30</v>
      </c>
      <c r="S3416" s="13" t="s">
        <v>2751</v>
      </c>
      <c r="T3416" s="13" t="s">
        <v>5260</v>
      </c>
      <c r="U3416" s="33">
        <v>14.119199999999999</v>
      </c>
      <c r="V3416" s="15">
        <v>4</v>
      </c>
      <c r="W3416" s="14">
        <v>0.47000000000000003</v>
      </c>
      <c r="X3416" s="33">
        <v>1.1100000000000001</v>
      </c>
      <c r="Y3416" s="33">
        <v>-7.8407999999999998</v>
      </c>
      <c r="Z3416" s="14">
        <f t="shared" si="215"/>
        <v>-0.55532891381947991</v>
      </c>
      <c r="AA3416" s="13" t="s">
        <v>88</v>
      </c>
      <c r="AB3416" s="33">
        <v>6.6360239999999999</v>
      </c>
      <c r="AC3416" s="33">
        <v>14.213975999999999</v>
      </c>
    </row>
    <row r="3417" spans="2:29" x14ac:dyDescent="0.3">
      <c r="B3417" s="19"/>
      <c r="D3417" s="13" t="s">
        <v>9518</v>
      </c>
      <c r="E3417" s="29">
        <v>44176</v>
      </c>
      <c r="F3417" s="29" t="str">
        <f t="shared" si="212"/>
        <v>Fri</v>
      </c>
      <c r="G3417" s="29" t="str">
        <f t="shared" si="213"/>
        <v>Dec</v>
      </c>
      <c r="H3417" s="34">
        <f t="shared" si="214"/>
        <v>2020</v>
      </c>
      <c r="I3417" s="29">
        <v>44181</v>
      </c>
      <c r="J3417" s="13" t="s">
        <v>50</v>
      </c>
      <c r="K3417" s="13" t="s">
        <v>1819</v>
      </c>
      <c r="L3417" s="13" t="s">
        <v>36</v>
      </c>
      <c r="M3417" s="13" t="s">
        <v>160</v>
      </c>
      <c r="N3417" s="13" t="s">
        <v>160</v>
      </c>
      <c r="O3417" s="13" t="s">
        <v>54</v>
      </c>
      <c r="P3417" s="13" t="s">
        <v>55</v>
      </c>
      <c r="Q3417" s="13" t="s">
        <v>1505</v>
      </c>
      <c r="R3417" s="13" t="s">
        <v>30</v>
      </c>
      <c r="S3417" s="13" t="s">
        <v>289</v>
      </c>
      <c r="T3417" s="13" t="s">
        <v>1506</v>
      </c>
      <c r="U3417" s="33">
        <v>455.96879999999999</v>
      </c>
      <c r="V3417" s="15">
        <v>4</v>
      </c>
      <c r="W3417" s="14">
        <v>0.17</v>
      </c>
      <c r="X3417" s="33">
        <v>25.54</v>
      </c>
      <c r="Y3417" s="33">
        <v>181.28879999999998</v>
      </c>
      <c r="Z3417" s="14">
        <f t="shared" si="215"/>
        <v>0.39759036144578308</v>
      </c>
      <c r="AA3417" s="13" t="s">
        <v>88</v>
      </c>
      <c r="AB3417" s="33">
        <v>77.514696000000001</v>
      </c>
      <c r="AC3417" s="33">
        <v>171.62530399999997</v>
      </c>
    </row>
    <row r="3418" spans="2:29" x14ac:dyDescent="0.3">
      <c r="B3418" s="19"/>
      <c r="D3418" s="13" t="s">
        <v>9519</v>
      </c>
      <c r="E3418" s="29">
        <v>44176</v>
      </c>
      <c r="F3418" s="29" t="str">
        <f t="shared" si="212"/>
        <v>Fri</v>
      </c>
      <c r="G3418" s="29" t="str">
        <f t="shared" si="213"/>
        <v>Dec</v>
      </c>
      <c r="H3418" s="34">
        <f t="shared" si="214"/>
        <v>2020</v>
      </c>
      <c r="I3418" s="29">
        <v>44181</v>
      </c>
      <c r="J3418" s="13" t="s">
        <v>50</v>
      </c>
      <c r="K3418" s="13" t="s">
        <v>1819</v>
      </c>
      <c r="L3418" s="13" t="s">
        <v>36</v>
      </c>
      <c r="M3418" s="13" t="s">
        <v>160</v>
      </c>
      <c r="N3418" s="13" t="s">
        <v>160</v>
      </c>
      <c r="O3418" s="13" t="s">
        <v>54</v>
      </c>
      <c r="P3418" s="13" t="s">
        <v>55</v>
      </c>
      <c r="Q3418" s="13" t="s">
        <v>2776</v>
      </c>
      <c r="R3418" s="13" t="s">
        <v>57</v>
      </c>
      <c r="S3418" s="13" t="s">
        <v>58</v>
      </c>
      <c r="T3418" s="13" t="s">
        <v>2777</v>
      </c>
      <c r="U3418" s="33">
        <v>220.21559999999999</v>
      </c>
      <c r="V3418" s="15">
        <v>3</v>
      </c>
      <c r="W3418" s="14">
        <v>0.17</v>
      </c>
      <c r="X3418" s="33">
        <v>19.32</v>
      </c>
      <c r="Y3418" s="33">
        <v>66.315600000000003</v>
      </c>
      <c r="Z3418" s="14">
        <f t="shared" si="215"/>
        <v>0.30113942881430744</v>
      </c>
      <c r="AA3418" s="13" t="s">
        <v>88</v>
      </c>
      <c r="AB3418" s="33">
        <v>37.436652000000002</v>
      </c>
      <c r="AC3418" s="33">
        <v>97.143347999999989</v>
      </c>
    </row>
    <row r="3419" spans="2:29" x14ac:dyDescent="0.3">
      <c r="B3419" s="19"/>
      <c r="D3419" s="13" t="s">
        <v>9520</v>
      </c>
      <c r="E3419" s="29">
        <v>44176</v>
      </c>
      <c r="F3419" s="29" t="str">
        <f t="shared" si="212"/>
        <v>Fri</v>
      </c>
      <c r="G3419" s="29" t="str">
        <f t="shared" si="213"/>
        <v>Dec</v>
      </c>
      <c r="H3419" s="34">
        <f t="shared" si="214"/>
        <v>2020</v>
      </c>
      <c r="I3419" s="29">
        <v>44181</v>
      </c>
      <c r="J3419" s="13" t="s">
        <v>50</v>
      </c>
      <c r="K3419" s="13" t="s">
        <v>1819</v>
      </c>
      <c r="L3419" s="13" t="s">
        <v>36</v>
      </c>
      <c r="M3419" s="13" t="s">
        <v>160</v>
      </c>
      <c r="N3419" s="13" t="s">
        <v>160</v>
      </c>
      <c r="O3419" s="13" t="s">
        <v>54</v>
      </c>
      <c r="P3419" s="13" t="s">
        <v>55</v>
      </c>
      <c r="Q3419" s="13" t="s">
        <v>2634</v>
      </c>
      <c r="R3419" s="13" t="s">
        <v>30</v>
      </c>
      <c r="S3419" s="13" t="s">
        <v>1567</v>
      </c>
      <c r="T3419" s="13" t="s">
        <v>2635</v>
      </c>
      <c r="U3419" s="33">
        <v>118.42320000000001</v>
      </c>
      <c r="V3419" s="15">
        <v>8</v>
      </c>
      <c r="W3419" s="14">
        <v>0.47000000000000003</v>
      </c>
      <c r="X3419" s="33">
        <v>7.57</v>
      </c>
      <c r="Y3419" s="33">
        <v>-80.536799999999999</v>
      </c>
      <c r="Z3419" s="14">
        <f t="shared" si="215"/>
        <v>-0.68007620128488333</v>
      </c>
      <c r="AA3419" s="13" t="s">
        <v>88</v>
      </c>
      <c r="AB3419" s="33">
        <v>55.658904000000007</v>
      </c>
      <c r="AC3419" s="33">
        <v>135.73109600000001</v>
      </c>
    </row>
    <row r="3420" spans="2:29" x14ac:dyDescent="0.3">
      <c r="B3420" s="19"/>
      <c r="D3420" s="13" t="s">
        <v>9521</v>
      </c>
      <c r="E3420" s="29">
        <v>44176</v>
      </c>
      <c r="F3420" s="29" t="str">
        <f t="shared" si="212"/>
        <v>Fri</v>
      </c>
      <c r="G3420" s="29" t="str">
        <f t="shared" si="213"/>
        <v>Dec</v>
      </c>
      <c r="H3420" s="34">
        <f t="shared" si="214"/>
        <v>2020</v>
      </c>
      <c r="I3420" s="29">
        <v>44181</v>
      </c>
      <c r="J3420" s="13" t="s">
        <v>50</v>
      </c>
      <c r="K3420" s="13" t="s">
        <v>1819</v>
      </c>
      <c r="L3420" s="13" t="s">
        <v>36</v>
      </c>
      <c r="M3420" s="13" t="s">
        <v>160</v>
      </c>
      <c r="N3420" s="13" t="s">
        <v>160</v>
      </c>
      <c r="O3420" s="13" t="s">
        <v>54</v>
      </c>
      <c r="P3420" s="13" t="s">
        <v>55</v>
      </c>
      <c r="Q3420" s="13" t="s">
        <v>1705</v>
      </c>
      <c r="R3420" s="13" t="s">
        <v>40</v>
      </c>
      <c r="S3420" s="13" t="s">
        <v>906</v>
      </c>
      <c r="T3420" s="13" t="s">
        <v>1706</v>
      </c>
      <c r="U3420" s="33">
        <v>93.228300000000019</v>
      </c>
      <c r="V3420" s="15">
        <v>3</v>
      </c>
      <c r="W3420" s="14">
        <v>0.27</v>
      </c>
      <c r="X3420" s="33">
        <v>6.73</v>
      </c>
      <c r="Y3420" s="33">
        <v>25.458299999999987</v>
      </c>
      <c r="Z3420" s="14">
        <f t="shared" si="215"/>
        <v>0.27307480668423623</v>
      </c>
      <c r="AA3420" s="13" t="s">
        <v>88</v>
      </c>
      <c r="AB3420" s="33">
        <v>25.171641000000008</v>
      </c>
      <c r="AC3420" s="33">
        <v>35.868359000000019</v>
      </c>
    </row>
    <row r="3421" spans="2:29" x14ac:dyDescent="0.3">
      <c r="B3421" s="19"/>
      <c r="D3421" s="13" t="s">
        <v>9522</v>
      </c>
      <c r="E3421" s="29">
        <v>44176</v>
      </c>
      <c r="F3421" s="29" t="str">
        <f t="shared" si="212"/>
        <v>Fri</v>
      </c>
      <c r="G3421" s="29" t="str">
        <f t="shared" si="213"/>
        <v>Dec</v>
      </c>
      <c r="H3421" s="34">
        <f t="shared" si="214"/>
        <v>2020</v>
      </c>
      <c r="I3421" s="29">
        <v>44181</v>
      </c>
      <c r="J3421" s="13" t="s">
        <v>50</v>
      </c>
      <c r="K3421" s="13" t="s">
        <v>1819</v>
      </c>
      <c r="L3421" s="13" t="s">
        <v>36</v>
      </c>
      <c r="M3421" s="13" t="s">
        <v>160</v>
      </c>
      <c r="N3421" s="13" t="s">
        <v>160</v>
      </c>
      <c r="O3421" s="13" t="s">
        <v>54</v>
      </c>
      <c r="P3421" s="13" t="s">
        <v>55</v>
      </c>
      <c r="Q3421" s="13" t="s">
        <v>3546</v>
      </c>
      <c r="R3421" s="13" t="s">
        <v>30</v>
      </c>
      <c r="S3421" s="13" t="s">
        <v>289</v>
      </c>
      <c r="T3421" s="13" t="s">
        <v>3547</v>
      </c>
      <c r="U3421" s="33">
        <v>84.560399999999987</v>
      </c>
      <c r="V3421" s="15">
        <v>6</v>
      </c>
      <c r="W3421" s="14">
        <v>0.17</v>
      </c>
      <c r="X3421" s="33">
        <v>5.45</v>
      </c>
      <c r="Y3421" s="33">
        <v>-2.1996000000000002</v>
      </c>
      <c r="Z3421" s="14">
        <f t="shared" si="215"/>
        <v>-2.601217591212909E-2</v>
      </c>
      <c r="AA3421" s="13" t="s">
        <v>88</v>
      </c>
      <c r="AB3421" s="33">
        <v>14.375267999999998</v>
      </c>
      <c r="AC3421" s="33">
        <v>66.934731999999983</v>
      </c>
    </row>
    <row r="3422" spans="2:29" x14ac:dyDescent="0.3">
      <c r="B3422" s="19"/>
      <c r="D3422" s="13" t="s">
        <v>9523</v>
      </c>
      <c r="E3422" s="29">
        <v>44176</v>
      </c>
      <c r="F3422" s="29" t="str">
        <f t="shared" si="212"/>
        <v>Fri</v>
      </c>
      <c r="G3422" s="29" t="str">
        <f t="shared" si="213"/>
        <v>Dec</v>
      </c>
      <c r="H3422" s="34">
        <f t="shared" si="214"/>
        <v>2020</v>
      </c>
      <c r="I3422" s="29">
        <v>44181</v>
      </c>
      <c r="J3422" s="13" t="s">
        <v>50</v>
      </c>
      <c r="K3422" s="13" t="s">
        <v>1819</v>
      </c>
      <c r="L3422" s="13" t="s">
        <v>36</v>
      </c>
      <c r="M3422" s="13" t="s">
        <v>160</v>
      </c>
      <c r="N3422" s="13" t="s">
        <v>160</v>
      </c>
      <c r="O3422" s="13" t="s">
        <v>54</v>
      </c>
      <c r="P3422" s="13" t="s">
        <v>55</v>
      </c>
      <c r="Q3422" s="13" t="s">
        <v>4267</v>
      </c>
      <c r="R3422" s="13" t="s">
        <v>30</v>
      </c>
      <c r="S3422" s="13" t="s">
        <v>1228</v>
      </c>
      <c r="T3422" s="13" t="s">
        <v>4268</v>
      </c>
      <c r="U3422" s="33">
        <v>46.618800000000007</v>
      </c>
      <c r="V3422" s="15">
        <v>2</v>
      </c>
      <c r="W3422" s="14">
        <v>0.47000000000000003</v>
      </c>
      <c r="X3422" s="33">
        <v>3.97</v>
      </c>
      <c r="Y3422" s="33">
        <v>-34.321200000000005</v>
      </c>
      <c r="Z3422" s="14">
        <f t="shared" si="215"/>
        <v>-0.7362094262400577</v>
      </c>
      <c r="AA3422" s="13" t="s">
        <v>88</v>
      </c>
      <c r="AB3422" s="33">
        <v>21.910836000000003</v>
      </c>
      <c r="AC3422" s="33">
        <v>55.05916400000001</v>
      </c>
    </row>
    <row r="3423" spans="2:29" x14ac:dyDescent="0.3">
      <c r="B3423" s="19"/>
      <c r="D3423" s="13" t="s">
        <v>9524</v>
      </c>
      <c r="E3423" s="29">
        <v>44176</v>
      </c>
      <c r="F3423" s="29" t="str">
        <f t="shared" si="212"/>
        <v>Fri</v>
      </c>
      <c r="G3423" s="29" t="str">
        <f t="shared" si="213"/>
        <v>Dec</v>
      </c>
      <c r="H3423" s="34">
        <f t="shared" si="214"/>
        <v>2020</v>
      </c>
      <c r="I3423" s="29">
        <v>44181</v>
      </c>
      <c r="J3423" s="13" t="s">
        <v>50</v>
      </c>
      <c r="K3423" s="13" t="s">
        <v>1819</v>
      </c>
      <c r="L3423" s="13" t="s">
        <v>36</v>
      </c>
      <c r="M3423" s="13" t="s">
        <v>160</v>
      </c>
      <c r="N3423" s="13" t="s">
        <v>160</v>
      </c>
      <c r="O3423" s="13" t="s">
        <v>54</v>
      </c>
      <c r="P3423" s="13" t="s">
        <v>55</v>
      </c>
      <c r="Q3423" s="13" t="s">
        <v>5819</v>
      </c>
      <c r="R3423" s="13" t="s">
        <v>30</v>
      </c>
      <c r="S3423" s="13" t="s">
        <v>1567</v>
      </c>
      <c r="T3423" s="13" t="s">
        <v>5820</v>
      </c>
      <c r="U3423" s="33">
        <v>31.052700000000002</v>
      </c>
      <c r="V3423" s="15">
        <v>3</v>
      </c>
      <c r="W3423" s="14">
        <v>0.47000000000000003</v>
      </c>
      <c r="X3423" s="33">
        <v>2.39</v>
      </c>
      <c r="Y3423" s="33">
        <v>-11.787300000000005</v>
      </c>
      <c r="Z3423" s="14">
        <f t="shared" si="215"/>
        <v>-0.37959018056400906</v>
      </c>
      <c r="AA3423" s="13" t="s">
        <v>88</v>
      </c>
      <c r="AB3423" s="33">
        <v>14.594769000000001</v>
      </c>
      <c r="AC3423" s="33">
        <v>25.855231000000007</v>
      </c>
    </row>
    <row r="3424" spans="2:29" x14ac:dyDescent="0.3">
      <c r="B3424" s="19"/>
      <c r="D3424" s="13" t="s">
        <v>9525</v>
      </c>
      <c r="E3424" s="29">
        <v>44176</v>
      </c>
      <c r="F3424" s="29" t="str">
        <f t="shared" si="212"/>
        <v>Fri</v>
      </c>
      <c r="G3424" s="29" t="str">
        <f t="shared" si="213"/>
        <v>Dec</v>
      </c>
      <c r="H3424" s="34">
        <f t="shared" si="214"/>
        <v>2020</v>
      </c>
      <c r="I3424" s="29">
        <v>44181</v>
      </c>
      <c r="J3424" s="13" t="s">
        <v>50</v>
      </c>
      <c r="K3424" s="13" t="s">
        <v>1819</v>
      </c>
      <c r="L3424" s="13" t="s">
        <v>36</v>
      </c>
      <c r="M3424" s="13" t="s">
        <v>160</v>
      </c>
      <c r="N3424" s="13" t="s">
        <v>160</v>
      </c>
      <c r="O3424" s="13" t="s">
        <v>54</v>
      </c>
      <c r="P3424" s="13" t="s">
        <v>55</v>
      </c>
      <c r="Q3424" s="13" t="s">
        <v>2621</v>
      </c>
      <c r="R3424" s="13" t="s">
        <v>30</v>
      </c>
      <c r="S3424" s="13" t="s">
        <v>1607</v>
      </c>
      <c r="T3424" s="13" t="s">
        <v>2622</v>
      </c>
      <c r="U3424" s="33">
        <v>51.770400000000009</v>
      </c>
      <c r="V3424" s="15">
        <v>2</v>
      </c>
      <c r="W3424" s="14">
        <v>0.47000000000000003</v>
      </c>
      <c r="X3424" s="33">
        <v>1.98</v>
      </c>
      <c r="Y3424" s="33">
        <v>-18.609600000000007</v>
      </c>
      <c r="Z3424" s="14">
        <f t="shared" si="215"/>
        <v>-0.35946409531315199</v>
      </c>
      <c r="AA3424" s="13" t="s">
        <v>88</v>
      </c>
      <c r="AB3424" s="33">
        <v>24.332088000000006</v>
      </c>
      <c r="AC3424" s="33">
        <v>44.067912000000007</v>
      </c>
    </row>
    <row r="3425" spans="2:29" x14ac:dyDescent="0.3">
      <c r="B3425" s="19"/>
      <c r="D3425" s="13" t="s">
        <v>9528</v>
      </c>
      <c r="E3425" s="29">
        <v>44089</v>
      </c>
      <c r="F3425" s="29" t="str">
        <f t="shared" si="212"/>
        <v>Tue</v>
      </c>
      <c r="G3425" s="29" t="str">
        <f t="shared" si="213"/>
        <v>Sep</v>
      </c>
      <c r="H3425" s="34">
        <f t="shared" si="214"/>
        <v>2020</v>
      </c>
      <c r="I3425" s="29">
        <v>44091</v>
      </c>
      <c r="J3425" s="13" t="s">
        <v>34</v>
      </c>
      <c r="K3425" s="13" t="s">
        <v>2503</v>
      </c>
      <c r="L3425" s="13" t="s">
        <v>36</v>
      </c>
      <c r="M3425" s="13" t="s">
        <v>408</v>
      </c>
      <c r="N3425" s="13" t="s">
        <v>408</v>
      </c>
      <c r="O3425" s="13" t="s">
        <v>409</v>
      </c>
      <c r="P3425" s="13" t="s">
        <v>55</v>
      </c>
      <c r="Q3425" s="13" t="s">
        <v>2412</v>
      </c>
      <c r="R3425" s="13" t="s">
        <v>40</v>
      </c>
      <c r="S3425" s="13" t="s">
        <v>41</v>
      </c>
      <c r="T3425" s="13" t="s">
        <v>2413</v>
      </c>
      <c r="U3425" s="33">
        <v>210.56849999999997</v>
      </c>
      <c r="V3425" s="15">
        <v>5</v>
      </c>
      <c r="W3425" s="14">
        <v>0.27</v>
      </c>
      <c r="X3425" s="33">
        <v>42.25</v>
      </c>
      <c r="Y3425" s="33">
        <v>54.718499999999992</v>
      </c>
      <c r="Z3425" s="14">
        <f t="shared" si="215"/>
        <v>0.25986080539111978</v>
      </c>
      <c r="AA3425" s="13" t="s">
        <v>60</v>
      </c>
      <c r="AB3425" s="33">
        <v>56.853494999999995</v>
      </c>
      <c r="AC3425" s="33">
        <v>56.746504999999971</v>
      </c>
    </row>
    <row r="3426" spans="2:29" x14ac:dyDescent="0.3">
      <c r="B3426" s="19"/>
      <c r="D3426" s="13" t="s">
        <v>9529</v>
      </c>
      <c r="E3426" s="29">
        <v>44089</v>
      </c>
      <c r="F3426" s="29" t="str">
        <f t="shared" si="212"/>
        <v>Tue</v>
      </c>
      <c r="G3426" s="29" t="str">
        <f t="shared" si="213"/>
        <v>Sep</v>
      </c>
      <c r="H3426" s="34">
        <f t="shared" si="214"/>
        <v>2020</v>
      </c>
      <c r="I3426" s="29">
        <v>44091</v>
      </c>
      <c r="J3426" s="13" t="s">
        <v>34</v>
      </c>
      <c r="K3426" s="13" t="s">
        <v>2503</v>
      </c>
      <c r="L3426" s="13" t="s">
        <v>36</v>
      </c>
      <c r="M3426" s="13" t="s">
        <v>408</v>
      </c>
      <c r="N3426" s="13" t="s">
        <v>408</v>
      </c>
      <c r="O3426" s="13" t="s">
        <v>409</v>
      </c>
      <c r="P3426" s="13" t="s">
        <v>55</v>
      </c>
      <c r="Q3426" s="13" t="s">
        <v>2555</v>
      </c>
      <c r="R3426" s="13" t="s">
        <v>40</v>
      </c>
      <c r="S3426" s="13" t="s">
        <v>48</v>
      </c>
      <c r="T3426" s="13" t="s">
        <v>2556</v>
      </c>
      <c r="U3426" s="33">
        <v>389.99279999999999</v>
      </c>
      <c r="V3426" s="15">
        <v>2</v>
      </c>
      <c r="W3426" s="14">
        <v>0.57000000000000006</v>
      </c>
      <c r="X3426" s="33">
        <v>37.090000000000003</v>
      </c>
      <c r="Y3426" s="33">
        <v>-72.607200000000148</v>
      </c>
      <c r="Z3426" s="14">
        <f t="shared" si="215"/>
        <v>-0.18617574478298099</v>
      </c>
      <c r="AA3426" s="13" t="s">
        <v>60</v>
      </c>
      <c r="AB3426" s="33">
        <v>222.29589600000003</v>
      </c>
      <c r="AC3426" s="33">
        <v>203.21410400000011</v>
      </c>
    </row>
    <row r="3427" spans="2:29" x14ac:dyDescent="0.3">
      <c r="B3427" s="19"/>
      <c r="D3427" s="13" t="s">
        <v>9530</v>
      </c>
      <c r="E3427" s="29">
        <v>44139</v>
      </c>
      <c r="F3427" s="29" t="str">
        <f t="shared" si="212"/>
        <v>Wed</v>
      </c>
      <c r="G3427" s="29" t="str">
        <f t="shared" si="213"/>
        <v>Nov</v>
      </c>
      <c r="H3427" s="34">
        <f t="shared" si="214"/>
        <v>2020</v>
      </c>
      <c r="I3427" s="29">
        <v>44143</v>
      </c>
      <c r="J3427" s="13" t="s">
        <v>50</v>
      </c>
      <c r="K3427" s="13" t="s">
        <v>5796</v>
      </c>
      <c r="L3427" s="13" t="s">
        <v>82</v>
      </c>
      <c r="M3427" s="13" t="s">
        <v>501</v>
      </c>
      <c r="N3427" s="13" t="s">
        <v>91</v>
      </c>
      <c r="O3427" s="13" t="s">
        <v>54</v>
      </c>
      <c r="P3427" s="13" t="s">
        <v>55</v>
      </c>
      <c r="Q3427" s="13" t="s">
        <v>5419</v>
      </c>
      <c r="R3427" s="13" t="s">
        <v>57</v>
      </c>
      <c r="S3427" s="13" t="s">
        <v>121</v>
      </c>
      <c r="T3427" s="13" t="s">
        <v>5420</v>
      </c>
      <c r="U3427" s="33">
        <v>61.246799999999993</v>
      </c>
      <c r="V3427" s="15">
        <v>3</v>
      </c>
      <c r="W3427" s="14">
        <v>0.47000000000000003</v>
      </c>
      <c r="X3427" s="33">
        <v>2.5299999999999998</v>
      </c>
      <c r="Y3427" s="33">
        <v>-54.313199999999995</v>
      </c>
      <c r="Z3427" s="14">
        <f t="shared" si="215"/>
        <v>-0.8867924528301887</v>
      </c>
      <c r="AA3427" s="13" t="s">
        <v>88</v>
      </c>
      <c r="AB3427" s="33">
        <v>28.785995999999997</v>
      </c>
      <c r="AC3427" s="33">
        <v>84.24400399999999</v>
      </c>
    </row>
    <row r="3428" spans="2:29" x14ac:dyDescent="0.3">
      <c r="B3428" s="19"/>
      <c r="D3428" s="13" t="s">
        <v>9531</v>
      </c>
      <c r="E3428" s="29">
        <v>43107</v>
      </c>
      <c r="F3428" s="29" t="str">
        <f t="shared" si="212"/>
        <v>Sun</v>
      </c>
      <c r="G3428" s="29" t="str">
        <f t="shared" si="213"/>
        <v>Jan</v>
      </c>
      <c r="H3428" s="34">
        <f t="shared" si="214"/>
        <v>2018</v>
      </c>
      <c r="I3428" s="29">
        <v>43110</v>
      </c>
      <c r="J3428" s="13" t="s">
        <v>22</v>
      </c>
      <c r="K3428" s="13" t="s">
        <v>2733</v>
      </c>
      <c r="L3428" s="13" t="s">
        <v>82</v>
      </c>
      <c r="M3428" s="13" t="s">
        <v>435</v>
      </c>
      <c r="N3428" s="13" t="s">
        <v>436</v>
      </c>
      <c r="O3428" s="13" t="s">
        <v>201</v>
      </c>
      <c r="P3428" s="13" t="s">
        <v>28</v>
      </c>
      <c r="Q3428" s="13" t="s">
        <v>1289</v>
      </c>
      <c r="R3428" s="13" t="s">
        <v>30</v>
      </c>
      <c r="S3428" s="13" t="s">
        <v>289</v>
      </c>
      <c r="T3428" s="13" t="s">
        <v>1290</v>
      </c>
      <c r="U3428" s="33">
        <v>639.6</v>
      </c>
      <c r="V3428" s="15">
        <v>5</v>
      </c>
      <c r="W3428" s="14">
        <v>0</v>
      </c>
      <c r="X3428" s="33">
        <v>35.33</v>
      </c>
      <c r="Y3428" s="33">
        <v>38.25</v>
      </c>
      <c r="Z3428" s="14">
        <f t="shared" si="215"/>
        <v>5.9803001876172608E-2</v>
      </c>
      <c r="AA3428" s="13" t="s">
        <v>88</v>
      </c>
      <c r="AB3428" s="33">
        <v>0</v>
      </c>
      <c r="AC3428" s="33">
        <v>566.02</v>
      </c>
    </row>
    <row r="3429" spans="2:29" x14ac:dyDescent="0.3">
      <c r="B3429" s="19"/>
      <c r="D3429" s="13" t="s">
        <v>9532</v>
      </c>
      <c r="E3429" s="29">
        <v>42949</v>
      </c>
      <c r="F3429" s="29" t="str">
        <f t="shared" si="212"/>
        <v>Wed</v>
      </c>
      <c r="G3429" s="29" t="str">
        <f t="shared" si="213"/>
        <v>Aug</v>
      </c>
      <c r="H3429" s="34">
        <f t="shared" si="214"/>
        <v>2017</v>
      </c>
      <c r="I3429" s="29">
        <v>42950</v>
      </c>
      <c r="J3429" s="13" t="s">
        <v>34</v>
      </c>
      <c r="K3429" s="13" t="s">
        <v>3426</v>
      </c>
      <c r="L3429" s="13" t="s">
        <v>24</v>
      </c>
      <c r="M3429" s="13" t="s">
        <v>2954</v>
      </c>
      <c r="N3429" s="13" t="s">
        <v>26</v>
      </c>
      <c r="O3429" s="13" t="s">
        <v>27</v>
      </c>
      <c r="P3429" s="13" t="s">
        <v>28</v>
      </c>
      <c r="Q3429" s="13" t="s">
        <v>3427</v>
      </c>
      <c r="R3429" s="13" t="s">
        <v>40</v>
      </c>
      <c r="S3429" s="13" t="s">
        <v>41</v>
      </c>
      <c r="T3429" s="13" t="s">
        <v>3428</v>
      </c>
      <c r="U3429" s="33">
        <v>90.3</v>
      </c>
      <c r="V3429" s="15">
        <v>2</v>
      </c>
      <c r="W3429" s="14">
        <v>0</v>
      </c>
      <c r="X3429" s="33">
        <v>22.38</v>
      </c>
      <c r="Y3429" s="33">
        <v>38.82</v>
      </c>
      <c r="Z3429" s="14">
        <f t="shared" si="215"/>
        <v>0.42990033222591362</v>
      </c>
      <c r="AA3429" s="13" t="s">
        <v>60</v>
      </c>
      <c r="AB3429" s="33">
        <v>0</v>
      </c>
      <c r="AC3429" s="33">
        <v>29.1</v>
      </c>
    </row>
    <row r="3430" spans="2:29" x14ac:dyDescent="0.3">
      <c r="B3430" s="19"/>
      <c r="D3430" s="13" t="s">
        <v>9533</v>
      </c>
      <c r="E3430" s="29">
        <v>42857</v>
      </c>
      <c r="F3430" s="29" t="str">
        <f t="shared" si="212"/>
        <v>Tue</v>
      </c>
      <c r="G3430" s="29" t="str">
        <f t="shared" si="213"/>
        <v>May</v>
      </c>
      <c r="H3430" s="34">
        <f t="shared" si="214"/>
        <v>2017</v>
      </c>
      <c r="I3430" s="29">
        <v>42860</v>
      </c>
      <c r="J3430" s="13" t="s">
        <v>22</v>
      </c>
      <c r="K3430" s="13" t="s">
        <v>2340</v>
      </c>
      <c r="L3430" s="13" t="s">
        <v>24</v>
      </c>
      <c r="M3430" s="13" t="s">
        <v>160</v>
      </c>
      <c r="N3430" s="13" t="s">
        <v>160</v>
      </c>
      <c r="O3430" s="13" t="s">
        <v>54</v>
      </c>
      <c r="P3430" s="13" t="s">
        <v>55</v>
      </c>
      <c r="Q3430" s="13" t="s">
        <v>2341</v>
      </c>
      <c r="R3430" s="13" t="s">
        <v>30</v>
      </c>
      <c r="S3430" s="13" t="s">
        <v>289</v>
      </c>
      <c r="T3430" s="13" t="s">
        <v>2342</v>
      </c>
      <c r="U3430" s="33">
        <v>236.17649999999998</v>
      </c>
      <c r="V3430" s="15">
        <v>5</v>
      </c>
      <c r="W3430" s="14">
        <v>0.17</v>
      </c>
      <c r="X3430" s="33">
        <v>47.87</v>
      </c>
      <c r="Y3430" s="33">
        <v>85.276499999999999</v>
      </c>
      <c r="Z3430" s="14">
        <f t="shared" si="215"/>
        <v>0.36107106337844791</v>
      </c>
      <c r="AA3430" s="13" t="s">
        <v>60</v>
      </c>
      <c r="AB3430" s="33">
        <v>40.150005</v>
      </c>
      <c r="AC3430" s="33">
        <v>62.87999499999998</v>
      </c>
    </row>
    <row r="3431" spans="2:29" x14ac:dyDescent="0.3">
      <c r="B3431" s="19"/>
      <c r="D3431" s="13" t="s">
        <v>9534</v>
      </c>
      <c r="E3431" s="29">
        <v>43811</v>
      </c>
      <c r="F3431" s="29" t="str">
        <f t="shared" si="212"/>
        <v>Thu</v>
      </c>
      <c r="G3431" s="29" t="str">
        <f t="shared" si="213"/>
        <v>Dec</v>
      </c>
      <c r="H3431" s="34">
        <f t="shared" si="214"/>
        <v>2019</v>
      </c>
      <c r="I3431" s="29">
        <v>43817</v>
      </c>
      <c r="J3431" s="13" t="s">
        <v>50</v>
      </c>
      <c r="K3431" s="13" t="s">
        <v>2340</v>
      </c>
      <c r="L3431" s="13" t="s">
        <v>24</v>
      </c>
      <c r="M3431" s="13" t="s">
        <v>783</v>
      </c>
      <c r="N3431" s="13" t="s">
        <v>91</v>
      </c>
      <c r="O3431" s="13" t="s">
        <v>54</v>
      </c>
      <c r="P3431" s="13" t="s">
        <v>55</v>
      </c>
      <c r="Q3431" s="13" t="s">
        <v>5286</v>
      </c>
      <c r="R3431" s="13" t="s">
        <v>30</v>
      </c>
      <c r="S3431" s="13" t="s">
        <v>1567</v>
      </c>
      <c r="T3431" s="13" t="s">
        <v>5287</v>
      </c>
      <c r="U3431" s="33">
        <v>35.616</v>
      </c>
      <c r="V3431" s="15">
        <v>5</v>
      </c>
      <c r="W3431" s="14">
        <v>0.47000000000000003</v>
      </c>
      <c r="X3431" s="33">
        <v>1.81</v>
      </c>
      <c r="Y3431" s="33">
        <v>-6.8340000000000067</v>
      </c>
      <c r="Z3431" s="14">
        <f t="shared" si="215"/>
        <v>-0.191880053908356</v>
      </c>
      <c r="AA3431" s="13" t="s">
        <v>88</v>
      </c>
      <c r="AB3431" s="33">
        <v>16.739520000000002</v>
      </c>
      <c r="AC3431" s="33">
        <v>23.900480000000005</v>
      </c>
    </row>
    <row r="3432" spans="2:29" x14ac:dyDescent="0.3">
      <c r="B3432" s="19"/>
      <c r="D3432" s="13" t="s">
        <v>9535</v>
      </c>
      <c r="E3432" s="29">
        <v>44084</v>
      </c>
      <c r="F3432" s="29" t="str">
        <f t="shared" si="212"/>
        <v>Thu</v>
      </c>
      <c r="G3432" s="29" t="str">
        <f t="shared" si="213"/>
        <v>Sep</v>
      </c>
      <c r="H3432" s="34">
        <f t="shared" si="214"/>
        <v>2020</v>
      </c>
      <c r="I3432" s="29">
        <v>44089</v>
      </c>
      <c r="J3432" s="13" t="s">
        <v>50</v>
      </c>
      <c r="K3432" s="13" t="s">
        <v>2340</v>
      </c>
      <c r="L3432" s="13" t="s">
        <v>24</v>
      </c>
      <c r="M3432" s="13" t="s">
        <v>233</v>
      </c>
      <c r="N3432" s="13" t="s">
        <v>234</v>
      </c>
      <c r="O3432" s="13" t="s">
        <v>54</v>
      </c>
      <c r="P3432" s="13" t="s">
        <v>55</v>
      </c>
      <c r="Q3432" s="13" t="s">
        <v>3967</v>
      </c>
      <c r="R3432" s="13" t="s">
        <v>30</v>
      </c>
      <c r="S3432" s="13" t="s">
        <v>1121</v>
      </c>
      <c r="T3432" s="13" t="s">
        <v>3968</v>
      </c>
      <c r="U3432" s="33">
        <v>22.011599999999998</v>
      </c>
      <c r="V3432" s="15">
        <v>2</v>
      </c>
      <c r="W3432" s="14">
        <v>0.17</v>
      </c>
      <c r="X3432" s="33">
        <v>1.84</v>
      </c>
      <c r="Y3432" s="33">
        <v>1.5516000000000005</v>
      </c>
      <c r="Z3432" s="14">
        <f t="shared" si="215"/>
        <v>7.0490105217249119E-2</v>
      </c>
      <c r="AA3432" s="13" t="s">
        <v>88</v>
      </c>
      <c r="AB3432" s="33">
        <v>3.7419720000000001</v>
      </c>
      <c r="AC3432" s="33">
        <v>14.878027999999997</v>
      </c>
    </row>
    <row r="3433" spans="2:29" x14ac:dyDescent="0.3">
      <c r="B3433" s="19"/>
      <c r="D3433" s="13" t="s">
        <v>9536</v>
      </c>
      <c r="E3433" s="29">
        <v>44084</v>
      </c>
      <c r="F3433" s="29" t="str">
        <f t="shared" si="212"/>
        <v>Thu</v>
      </c>
      <c r="G3433" s="29" t="str">
        <f t="shared" si="213"/>
        <v>Sep</v>
      </c>
      <c r="H3433" s="34">
        <f t="shared" si="214"/>
        <v>2020</v>
      </c>
      <c r="I3433" s="29">
        <v>44089</v>
      </c>
      <c r="J3433" s="13" t="s">
        <v>50</v>
      </c>
      <c r="K3433" s="13" t="s">
        <v>2340</v>
      </c>
      <c r="L3433" s="13" t="s">
        <v>24</v>
      </c>
      <c r="M3433" s="13" t="s">
        <v>233</v>
      </c>
      <c r="N3433" s="13" t="s">
        <v>234</v>
      </c>
      <c r="O3433" s="13" t="s">
        <v>54</v>
      </c>
      <c r="P3433" s="13" t="s">
        <v>55</v>
      </c>
      <c r="Q3433" s="13" t="s">
        <v>5741</v>
      </c>
      <c r="R3433" s="13" t="s">
        <v>30</v>
      </c>
      <c r="S3433" s="13" t="s">
        <v>1121</v>
      </c>
      <c r="T3433" s="13" t="s">
        <v>5742</v>
      </c>
      <c r="U3433" s="33">
        <v>9.9351000000000003</v>
      </c>
      <c r="V3433" s="15">
        <v>3</v>
      </c>
      <c r="W3433" s="14">
        <v>0.17</v>
      </c>
      <c r="X3433" s="33">
        <v>1.3900000000000001</v>
      </c>
      <c r="Y3433" s="33">
        <v>1.2950999999999993</v>
      </c>
      <c r="Z3433" s="14">
        <f t="shared" si="215"/>
        <v>0.13035601050819812</v>
      </c>
      <c r="AA3433" s="13" t="s">
        <v>88</v>
      </c>
      <c r="AB3433" s="33">
        <v>1.6889670000000001</v>
      </c>
      <c r="AC3433" s="33">
        <v>5.5610330000000001</v>
      </c>
    </row>
    <row r="3434" spans="2:29" x14ac:dyDescent="0.3">
      <c r="B3434" s="19"/>
      <c r="D3434" s="13" t="s">
        <v>9537</v>
      </c>
      <c r="E3434" s="29">
        <v>43352</v>
      </c>
      <c r="F3434" s="29" t="str">
        <f t="shared" ref="F3434:F3497" si="216">TEXT(E3434,"ddd")</f>
        <v>Sun</v>
      </c>
      <c r="G3434" s="29" t="str">
        <f t="shared" ref="G3434:G3497" si="217">TEXT(E3434,"mmm")</f>
        <v>Sep</v>
      </c>
      <c r="H3434" s="34">
        <f t="shared" si="214"/>
        <v>2018</v>
      </c>
      <c r="I3434" s="29">
        <v>43359</v>
      </c>
      <c r="J3434" s="13" t="s">
        <v>50</v>
      </c>
      <c r="K3434" s="13" t="s">
        <v>1969</v>
      </c>
      <c r="L3434" s="13" t="s">
        <v>24</v>
      </c>
      <c r="M3434" s="13" t="s">
        <v>596</v>
      </c>
      <c r="N3434" s="13" t="s">
        <v>168</v>
      </c>
      <c r="O3434" s="13" t="s">
        <v>54</v>
      </c>
      <c r="P3434" s="13" t="s">
        <v>55</v>
      </c>
      <c r="Q3434" s="13" t="s">
        <v>1970</v>
      </c>
      <c r="R3434" s="13" t="s">
        <v>57</v>
      </c>
      <c r="S3434" s="13" t="s">
        <v>86</v>
      </c>
      <c r="T3434" s="13" t="s">
        <v>1971</v>
      </c>
      <c r="U3434" s="33">
        <v>1317.3263999999999</v>
      </c>
      <c r="V3434" s="15">
        <v>4</v>
      </c>
      <c r="W3434" s="14">
        <v>7.0000000000000007E-2</v>
      </c>
      <c r="X3434" s="33">
        <v>61.86</v>
      </c>
      <c r="Y3434" s="33">
        <v>297.44639999999993</v>
      </c>
      <c r="Z3434" s="14">
        <f t="shared" si="215"/>
        <v>0.22579552038128131</v>
      </c>
      <c r="AA3434" s="13" t="s">
        <v>88</v>
      </c>
      <c r="AB3434" s="33">
        <v>92.212848000000008</v>
      </c>
      <c r="AC3434" s="33">
        <v>865.80715199999997</v>
      </c>
    </row>
    <row r="3435" spans="2:29" x14ac:dyDescent="0.3">
      <c r="B3435" s="19"/>
      <c r="D3435" s="13" t="s">
        <v>9538</v>
      </c>
      <c r="E3435" s="29">
        <v>43352</v>
      </c>
      <c r="F3435" s="29" t="str">
        <f t="shared" si="216"/>
        <v>Sun</v>
      </c>
      <c r="G3435" s="29" t="str">
        <f t="shared" si="217"/>
        <v>Sep</v>
      </c>
      <c r="H3435" s="34">
        <f t="shared" si="214"/>
        <v>2018</v>
      </c>
      <c r="I3435" s="29">
        <v>43359</v>
      </c>
      <c r="J3435" s="13" t="s">
        <v>50</v>
      </c>
      <c r="K3435" s="13" t="s">
        <v>1969</v>
      </c>
      <c r="L3435" s="13" t="s">
        <v>24</v>
      </c>
      <c r="M3435" s="13" t="s">
        <v>596</v>
      </c>
      <c r="N3435" s="13" t="s">
        <v>168</v>
      </c>
      <c r="O3435" s="13" t="s">
        <v>54</v>
      </c>
      <c r="P3435" s="13" t="s">
        <v>55</v>
      </c>
      <c r="Q3435" s="13" t="s">
        <v>2694</v>
      </c>
      <c r="R3435" s="13" t="s">
        <v>57</v>
      </c>
      <c r="S3435" s="13" t="s">
        <v>58</v>
      </c>
      <c r="T3435" s="13" t="s">
        <v>2695</v>
      </c>
      <c r="U3435" s="33">
        <v>662.43959999999993</v>
      </c>
      <c r="V3435" s="15">
        <v>12</v>
      </c>
      <c r="W3435" s="14">
        <v>0.17</v>
      </c>
      <c r="X3435" s="33">
        <v>22.08</v>
      </c>
      <c r="Y3435" s="33">
        <v>-71.960399999999993</v>
      </c>
      <c r="Z3435" s="14">
        <f t="shared" si="215"/>
        <v>-0.10862937541777394</v>
      </c>
      <c r="AA3435" s="13" t="s">
        <v>88</v>
      </c>
      <c r="AB3435" s="33">
        <v>112.61473199999999</v>
      </c>
      <c r="AC3435" s="33">
        <v>599.70526799999993</v>
      </c>
    </row>
    <row r="3436" spans="2:29" x14ac:dyDescent="0.3">
      <c r="B3436" s="19"/>
      <c r="D3436" s="13" t="s">
        <v>9539</v>
      </c>
      <c r="E3436" s="29">
        <v>44012</v>
      </c>
      <c r="F3436" s="29" t="str">
        <f t="shared" si="216"/>
        <v>Tue</v>
      </c>
      <c r="G3436" s="29" t="str">
        <f t="shared" si="217"/>
        <v>Jun</v>
      </c>
      <c r="H3436" s="34">
        <f t="shared" si="214"/>
        <v>2020</v>
      </c>
      <c r="I3436" s="29">
        <v>44016</v>
      </c>
      <c r="J3436" s="13" t="s">
        <v>50</v>
      </c>
      <c r="K3436" s="13" t="s">
        <v>3176</v>
      </c>
      <c r="L3436" s="13" t="s">
        <v>24</v>
      </c>
      <c r="M3436" s="13" t="s">
        <v>408</v>
      </c>
      <c r="N3436" s="13" t="s">
        <v>408</v>
      </c>
      <c r="O3436" s="13" t="s">
        <v>409</v>
      </c>
      <c r="P3436" s="13" t="s">
        <v>55</v>
      </c>
      <c r="Q3436" s="13" t="s">
        <v>1664</v>
      </c>
      <c r="R3436" s="13" t="s">
        <v>40</v>
      </c>
      <c r="S3436" s="13" t="s">
        <v>67</v>
      </c>
      <c r="T3436" s="13" t="s">
        <v>1665</v>
      </c>
      <c r="U3436" s="33">
        <v>216.32939999999999</v>
      </c>
      <c r="V3436" s="15">
        <v>2</v>
      </c>
      <c r="W3436" s="14">
        <v>0.37</v>
      </c>
      <c r="X3436" s="33">
        <v>26.09</v>
      </c>
      <c r="Y3436" s="33">
        <v>-113.3706</v>
      </c>
      <c r="Z3436" s="14">
        <f t="shared" si="215"/>
        <v>-0.52406469023627855</v>
      </c>
      <c r="AA3436" s="13" t="s">
        <v>60</v>
      </c>
      <c r="AB3436" s="33">
        <v>80.041877999999997</v>
      </c>
      <c r="AC3436" s="33">
        <v>223.56812199999999</v>
      </c>
    </row>
    <row r="3437" spans="2:29" x14ac:dyDescent="0.3">
      <c r="B3437" s="19"/>
      <c r="D3437" s="13" t="s">
        <v>9540</v>
      </c>
      <c r="E3437" s="29">
        <v>43392</v>
      </c>
      <c r="F3437" s="29" t="str">
        <f t="shared" si="216"/>
        <v>Fri</v>
      </c>
      <c r="G3437" s="29" t="str">
        <f t="shared" si="217"/>
        <v>Oct</v>
      </c>
      <c r="H3437" s="34">
        <f t="shared" si="214"/>
        <v>2018</v>
      </c>
      <c r="I3437" s="29">
        <v>43397</v>
      </c>
      <c r="J3437" s="13" t="s">
        <v>50</v>
      </c>
      <c r="K3437" s="13" t="s">
        <v>3066</v>
      </c>
      <c r="L3437" s="13" t="s">
        <v>36</v>
      </c>
      <c r="M3437" s="13" t="s">
        <v>3067</v>
      </c>
      <c r="N3437" s="13" t="s">
        <v>474</v>
      </c>
      <c r="O3437" s="13" t="s">
        <v>27</v>
      </c>
      <c r="P3437" s="13" t="s">
        <v>28</v>
      </c>
      <c r="Q3437" s="13" t="s">
        <v>3068</v>
      </c>
      <c r="R3437" s="13" t="s">
        <v>30</v>
      </c>
      <c r="S3437" s="13" t="s">
        <v>1567</v>
      </c>
      <c r="T3437" s="13" t="s">
        <v>3069</v>
      </c>
      <c r="U3437" s="33">
        <v>279.54000000000002</v>
      </c>
      <c r="V3437" s="15">
        <v>6</v>
      </c>
      <c r="W3437" s="14">
        <v>0</v>
      </c>
      <c r="X3437" s="33">
        <v>28.13</v>
      </c>
      <c r="Y3437" s="33">
        <v>69.84</v>
      </c>
      <c r="Z3437" s="14">
        <f t="shared" si="215"/>
        <v>0.2498390212491951</v>
      </c>
      <c r="AA3437" s="13" t="s">
        <v>88</v>
      </c>
      <c r="AB3437" s="33">
        <v>0</v>
      </c>
      <c r="AC3437" s="33">
        <v>181.57000000000002</v>
      </c>
    </row>
    <row r="3438" spans="2:29" x14ac:dyDescent="0.3">
      <c r="B3438" s="19"/>
      <c r="D3438" s="13" t="s">
        <v>9541</v>
      </c>
      <c r="E3438" s="29">
        <v>43593</v>
      </c>
      <c r="F3438" s="29" t="str">
        <f t="shared" si="216"/>
        <v>Wed</v>
      </c>
      <c r="G3438" s="29" t="str">
        <f t="shared" si="217"/>
        <v>May</v>
      </c>
      <c r="H3438" s="34">
        <f t="shared" si="214"/>
        <v>2019</v>
      </c>
      <c r="I3438" s="29">
        <v>43595</v>
      </c>
      <c r="J3438" s="13" t="s">
        <v>22</v>
      </c>
      <c r="K3438" s="13" t="s">
        <v>3066</v>
      </c>
      <c r="L3438" s="13" t="s">
        <v>36</v>
      </c>
      <c r="M3438" s="13" t="s">
        <v>3131</v>
      </c>
      <c r="N3438" s="13" t="s">
        <v>215</v>
      </c>
      <c r="O3438" s="13" t="s">
        <v>27</v>
      </c>
      <c r="P3438" s="13" t="s">
        <v>28</v>
      </c>
      <c r="Q3438" s="13" t="s">
        <v>4476</v>
      </c>
      <c r="R3438" s="13" t="s">
        <v>30</v>
      </c>
      <c r="S3438" s="13" t="s">
        <v>2177</v>
      </c>
      <c r="T3438" s="13" t="s">
        <v>4477</v>
      </c>
      <c r="U3438" s="33">
        <v>40.5</v>
      </c>
      <c r="V3438" s="15">
        <v>3</v>
      </c>
      <c r="W3438" s="14">
        <v>0</v>
      </c>
      <c r="X3438" s="33">
        <v>6.55</v>
      </c>
      <c r="Y3438" s="33">
        <v>4.0500000000000007</v>
      </c>
      <c r="Z3438" s="14">
        <f t="shared" si="215"/>
        <v>0.10000000000000002</v>
      </c>
      <c r="AA3438" s="13" t="s">
        <v>60</v>
      </c>
      <c r="AB3438" s="33">
        <v>0</v>
      </c>
      <c r="AC3438" s="33">
        <v>29.900000000000002</v>
      </c>
    </row>
    <row r="3439" spans="2:29" x14ac:dyDescent="0.3">
      <c r="B3439" s="19"/>
      <c r="D3439" s="13" t="s">
        <v>9542</v>
      </c>
      <c r="E3439" s="29">
        <v>44171</v>
      </c>
      <c r="F3439" s="29" t="str">
        <f t="shared" si="216"/>
        <v>Sun</v>
      </c>
      <c r="G3439" s="29" t="str">
        <f t="shared" si="217"/>
        <v>Dec</v>
      </c>
      <c r="H3439" s="34">
        <f t="shared" si="214"/>
        <v>2020</v>
      </c>
      <c r="I3439" s="29">
        <v>44177</v>
      </c>
      <c r="J3439" s="13" t="s">
        <v>50</v>
      </c>
      <c r="K3439" s="13" t="s">
        <v>3066</v>
      </c>
      <c r="L3439" s="13" t="s">
        <v>36</v>
      </c>
      <c r="M3439" s="13" t="s">
        <v>4062</v>
      </c>
      <c r="N3439" s="13" t="s">
        <v>215</v>
      </c>
      <c r="O3439" s="13" t="s">
        <v>27</v>
      </c>
      <c r="P3439" s="13" t="s">
        <v>28</v>
      </c>
      <c r="Q3439" s="13" t="s">
        <v>5550</v>
      </c>
      <c r="R3439" s="13" t="s">
        <v>30</v>
      </c>
      <c r="S3439" s="13" t="s">
        <v>2751</v>
      </c>
      <c r="T3439" s="13" t="s">
        <v>5551</v>
      </c>
      <c r="U3439" s="33">
        <v>32.67</v>
      </c>
      <c r="V3439" s="15">
        <v>3</v>
      </c>
      <c r="W3439" s="14">
        <v>0</v>
      </c>
      <c r="X3439" s="33">
        <v>3.71</v>
      </c>
      <c r="Y3439" s="33">
        <v>16.29</v>
      </c>
      <c r="Z3439" s="14">
        <f t="shared" si="215"/>
        <v>0.49862258953168037</v>
      </c>
      <c r="AA3439" s="13" t="s">
        <v>88</v>
      </c>
      <c r="AB3439" s="33">
        <v>0</v>
      </c>
      <c r="AC3439" s="33">
        <v>12.670000000000002</v>
      </c>
    </row>
    <row r="3440" spans="2:29" x14ac:dyDescent="0.3">
      <c r="B3440" s="19"/>
      <c r="D3440" s="13" t="s">
        <v>9543</v>
      </c>
      <c r="E3440" s="29">
        <v>43504</v>
      </c>
      <c r="F3440" s="29" t="str">
        <f t="shared" si="216"/>
        <v>Fri</v>
      </c>
      <c r="G3440" s="29" t="str">
        <f t="shared" si="217"/>
        <v>Feb</v>
      </c>
      <c r="H3440" s="34">
        <f t="shared" si="214"/>
        <v>2019</v>
      </c>
      <c r="I3440" s="29">
        <v>43511</v>
      </c>
      <c r="J3440" s="13" t="s">
        <v>50</v>
      </c>
      <c r="K3440" s="13" t="s">
        <v>2513</v>
      </c>
      <c r="L3440" s="13" t="s">
        <v>24</v>
      </c>
      <c r="M3440" s="13" t="s">
        <v>1335</v>
      </c>
      <c r="N3440" s="13" t="s">
        <v>38</v>
      </c>
      <c r="O3440" s="13" t="s">
        <v>27</v>
      </c>
      <c r="P3440" s="13" t="s">
        <v>28</v>
      </c>
      <c r="Q3440" s="13" t="s">
        <v>2514</v>
      </c>
      <c r="R3440" s="13" t="s">
        <v>57</v>
      </c>
      <c r="S3440" s="13" t="s">
        <v>121</v>
      </c>
      <c r="T3440" s="13" t="s">
        <v>2515</v>
      </c>
      <c r="U3440" s="33">
        <v>488.88000000000011</v>
      </c>
      <c r="V3440" s="15">
        <v>6</v>
      </c>
      <c r="W3440" s="14">
        <v>0</v>
      </c>
      <c r="X3440" s="33">
        <v>41.8</v>
      </c>
      <c r="Y3440" s="33">
        <v>117.18</v>
      </c>
      <c r="Z3440" s="14">
        <f t="shared" si="215"/>
        <v>0.23969072164948449</v>
      </c>
      <c r="AA3440" s="13" t="s">
        <v>88</v>
      </c>
      <c r="AB3440" s="33">
        <v>0</v>
      </c>
      <c r="AC3440" s="33">
        <v>329.90000000000009</v>
      </c>
    </row>
    <row r="3441" spans="2:29" x14ac:dyDescent="0.3">
      <c r="B3441" s="19"/>
      <c r="D3441" s="13" t="s">
        <v>9544</v>
      </c>
      <c r="E3441" s="29">
        <v>43504</v>
      </c>
      <c r="F3441" s="29" t="str">
        <f t="shared" si="216"/>
        <v>Fri</v>
      </c>
      <c r="G3441" s="29" t="str">
        <f t="shared" si="217"/>
        <v>Feb</v>
      </c>
      <c r="H3441" s="34">
        <f t="shared" si="214"/>
        <v>2019</v>
      </c>
      <c r="I3441" s="29">
        <v>43511</v>
      </c>
      <c r="J3441" s="13" t="s">
        <v>50</v>
      </c>
      <c r="K3441" s="13" t="s">
        <v>2513</v>
      </c>
      <c r="L3441" s="13" t="s">
        <v>24</v>
      </c>
      <c r="M3441" s="13" t="s">
        <v>1335</v>
      </c>
      <c r="N3441" s="13" t="s">
        <v>38</v>
      </c>
      <c r="O3441" s="13" t="s">
        <v>27</v>
      </c>
      <c r="P3441" s="13" t="s">
        <v>28</v>
      </c>
      <c r="Q3441" s="13" t="s">
        <v>3257</v>
      </c>
      <c r="R3441" s="13" t="s">
        <v>57</v>
      </c>
      <c r="S3441" s="13" t="s">
        <v>58</v>
      </c>
      <c r="T3441" s="13" t="s">
        <v>3258</v>
      </c>
      <c r="U3441" s="33">
        <v>398.7</v>
      </c>
      <c r="V3441" s="15">
        <v>5</v>
      </c>
      <c r="W3441" s="14">
        <v>0</v>
      </c>
      <c r="X3441" s="33">
        <v>24.6</v>
      </c>
      <c r="Y3441" s="33">
        <v>87.6</v>
      </c>
      <c r="Z3441" s="14">
        <f t="shared" si="215"/>
        <v>0.21971407072987206</v>
      </c>
      <c r="AA3441" s="13" t="s">
        <v>88</v>
      </c>
      <c r="AB3441" s="33">
        <v>0</v>
      </c>
      <c r="AC3441" s="33">
        <v>286.5</v>
      </c>
    </row>
    <row r="3442" spans="2:29" x14ac:dyDescent="0.3">
      <c r="B3442" s="19"/>
      <c r="D3442" s="13" t="s">
        <v>9545</v>
      </c>
      <c r="E3442" s="29">
        <v>43504</v>
      </c>
      <c r="F3442" s="29" t="str">
        <f t="shared" si="216"/>
        <v>Fri</v>
      </c>
      <c r="G3442" s="29" t="str">
        <f t="shared" si="217"/>
        <v>Feb</v>
      </c>
      <c r="H3442" s="34">
        <f t="shared" si="214"/>
        <v>2019</v>
      </c>
      <c r="I3442" s="29">
        <v>43511</v>
      </c>
      <c r="J3442" s="13" t="s">
        <v>50</v>
      </c>
      <c r="K3442" s="13" t="s">
        <v>2513</v>
      </c>
      <c r="L3442" s="13" t="s">
        <v>24</v>
      </c>
      <c r="M3442" s="13" t="s">
        <v>1335</v>
      </c>
      <c r="N3442" s="13" t="s">
        <v>38</v>
      </c>
      <c r="O3442" s="13" t="s">
        <v>27</v>
      </c>
      <c r="P3442" s="13" t="s">
        <v>28</v>
      </c>
      <c r="Q3442" s="13" t="s">
        <v>4889</v>
      </c>
      <c r="R3442" s="13" t="s">
        <v>30</v>
      </c>
      <c r="S3442" s="13" t="s">
        <v>1121</v>
      </c>
      <c r="T3442" s="13" t="s">
        <v>4890</v>
      </c>
      <c r="U3442" s="33">
        <v>169.38000000000002</v>
      </c>
      <c r="V3442" s="15">
        <v>6</v>
      </c>
      <c r="W3442" s="14">
        <v>0</v>
      </c>
      <c r="X3442" s="33">
        <v>7.2</v>
      </c>
      <c r="Y3442" s="33">
        <v>81.179999999999993</v>
      </c>
      <c r="Z3442" s="14">
        <f t="shared" si="215"/>
        <v>0.47927736450584474</v>
      </c>
      <c r="AA3442" s="13" t="s">
        <v>88</v>
      </c>
      <c r="AB3442" s="33">
        <v>0</v>
      </c>
      <c r="AC3442" s="33">
        <v>81.000000000000043</v>
      </c>
    </row>
    <row r="3443" spans="2:29" x14ac:dyDescent="0.3">
      <c r="B3443" s="19"/>
      <c r="D3443" s="13" t="s">
        <v>9546</v>
      </c>
      <c r="E3443" s="29">
        <v>44061</v>
      </c>
      <c r="F3443" s="29" t="str">
        <f t="shared" si="216"/>
        <v>Tue</v>
      </c>
      <c r="G3443" s="29" t="str">
        <f t="shared" si="217"/>
        <v>Aug</v>
      </c>
      <c r="H3443" s="34">
        <f t="shared" si="214"/>
        <v>2020</v>
      </c>
      <c r="I3443" s="29">
        <v>44066</v>
      </c>
      <c r="J3443" s="13" t="s">
        <v>50</v>
      </c>
      <c r="K3443" s="13" t="s">
        <v>2513</v>
      </c>
      <c r="L3443" s="13" t="s">
        <v>24</v>
      </c>
      <c r="M3443" s="13" t="s">
        <v>1679</v>
      </c>
      <c r="N3443" s="13" t="s">
        <v>1078</v>
      </c>
      <c r="O3443" s="13" t="s">
        <v>27</v>
      </c>
      <c r="P3443" s="13" t="s">
        <v>28</v>
      </c>
      <c r="Q3443" s="13" t="s">
        <v>3052</v>
      </c>
      <c r="R3443" s="13" t="s">
        <v>57</v>
      </c>
      <c r="S3443" s="13" t="s">
        <v>86</v>
      </c>
      <c r="T3443" s="13" t="s">
        <v>3053</v>
      </c>
      <c r="U3443" s="33">
        <v>496.20000000000005</v>
      </c>
      <c r="V3443" s="15">
        <v>4</v>
      </c>
      <c r="W3443" s="14">
        <v>0</v>
      </c>
      <c r="X3443" s="33">
        <v>28.43</v>
      </c>
      <c r="Y3443" s="33">
        <v>64.44</v>
      </c>
      <c r="Z3443" s="14">
        <f t="shared" si="215"/>
        <v>0.12986698911729139</v>
      </c>
      <c r="AA3443" s="13" t="s">
        <v>88</v>
      </c>
      <c r="AB3443" s="33">
        <v>0</v>
      </c>
      <c r="AC3443" s="33">
        <v>403.33000000000004</v>
      </c>
    </row>
    <row r="3444" spans="2:29" x14ac:dyDescent="0.3">
      <c r="B3444" s="19"/>
      <c r="D3444" s="13" t="s">
        <v>9547</v>
      </c>
      <c r="E3444" s="29">
        <v>44061</v>
      </c>
      <c r="F3444" s="29" t="str">
        <f t="shared" si="216"/>
        <v>Tue</v>
      </c>
      <c r="G3444" s="29" t="str">
        <f t="shared" si="217"/>
        <v>Aug</v>
      </c>
      <c r="H3444" s="34">
        <f t="shared" si="214"/>
        <v>2020</v>
      </c>
      <c r="I3444" s="29">
        <v>44066</v>
      </c>
      <c r="J3444" s="13" t="s">
        <v>50</v>
      </c>
      <c r="K3444" s="13" t="s">
        <v>2513</v>
      </c>
      <c r="L3444" s="13" t="s">
        <v>24</v>
      </c>
      <c r="M3444" s="13" t="s">
        <v>1679</v>
      </c>
      <c r="N3444" s="13" t="s">
        <v>1078</v>
      </c>
      <c r="O3444" s="13" t="s">
        <v>27</v>
      </c>
      <c r="P3444" s="13" t="s">
        <v>28</v>
      </c>
      <c r="Q3444" s="13" t="s">
        <v>3590</v>
      </c>
      <c r="R3444" s="13" t="s">
        <v>57</v>
      </c>
      <c r="S3444" s="13" t="s">
        <v>86</v>
      </c>
      <c r="T3444" s="13" t="s">
        <v>3591</v>
      </c>
      <c r="U3444" s="33">
        <v>428.22</v>
      </c>
      <c r="V3444" s="15">
        <v>3</v>
      </c>
      <c r="W3444" s="14">
        <v>0</v>
      </c>
      <c r="X3444" s="33">
        <v>20.260000000000002</v>
      </c>
      <c r="Y3444" s="33">
        <v>111.33</v>
      </c>
      <c r="Z3444" s="14">
        <f t="shared" si="215"/>
        <v>0.25998318621269439</v>
      </c>
      <c r="AA3444" s="13" t="s">
        <v>88</v>
      </c>
      <c r="AB3444" s="33">
        <v>0</v>
      </c>
      <c r="AC3444" s="33">
        <v>296.63000000000005</v>
      </c>
    </row>
    <row r="3445" spans="2:29" x14ac:dyDescent="0.3">
      <c r="B3445" s="19"/>
      <c r="D3445" s="13" t="s">
        <v>9548</v>
      </c>
      <c r="E3445" s="29">
        <v>44061</v>
      </c>
      <c r="F3445" s="29" t="str">
        <f t="shared" si="216"/>
        <v>Tue</v>
      </c>
      <c r="G3445" s="29" t="str">
        <f t="shared" si="217"/>
        <v>Aug</v>
      </c>
      <c r="H3445" s="34">
        <f t="shared" si="214"/>
        <v>2020</v>
      </c>
      <c r="I3445" s="29">
        <v>44066</v>
      </c>
      <c r="J3445" s="13" t="s">
        <v>50</v>
      </c>
      <c r="K3445" s="13" t="s">
        <v>2513</v>
      </c>
      <c r="L3445" s="13" t="s">
        <v>24</v>
      </c>
      <c r="M3445" s="13" t="s">
        <v>1679</v>
      </c>
      <c r="N3445" s="13" t="s">
        <v>1078</v>
      </c>
      <c r="O3445" s="13" t="s">
        <v>27</v>
      </c>
      <c r="P3445" s="13" t="s">
        <v>28</v>
      </c>
      <c r="Q3445" s="13" t="s">
        <v>2420</v>
      </c>
      <c r="R3445" s="13" t="s">
        <v>40</v>
      </c>
      <c r="S3445" s="13" t="s">
        <v>41</v>
      </c>
      <c r="T3445" s="13" t="s">
        <v>2421</v>
      </c>
      <c r="U3445" s="33">
        <v>325.68</v>
      </c>
      <c r="V3445" s="15">
        <v>4</v>
      </c>
      <c r="W3445" s="14">
        <v>0</v>
      </c>
      <c r="X3445" s="33">
        <v>17.28</v>
      </c>
      <c r="Y3445" s="33">
        <v>123.72</v>
      </c>
      <c r="Z3445" s="14">
        <f t="shared" si="215"/>
        <v>0.37988209285187913</v>
      </c>
      <c r="AA3445" s="13" t="s">
        <v>88</v>
      </c>
      <c r="AB3445" s="33">
        <v>0</v>
      </c>
      <c r="AC3445" s="33">
        <v>184.67999999999998</v>
      </c>
    </row>
    <row r="3446" spans="2:29" x14ac:dyDescent="0.3">
      <c r="B3446" s="19"/>
      <c r="D3446" s="13" t="s">
        <v>9549</v>
      </c>
      <c r="E3446" s="29">
        <v>44061</v>
      </c>
      <c r="F3446" s="29" t="str">
        <f t="shared" si="216"/>
        <v>Tue</v>
      </c>
      <c r="G3446" s="29" t="str">
        <f t="shared" si="217"/>
        <v>Aug</v>
      </c>
      <c r="H3446" s="34">
        <f t="shared" si="214"/>
        <v>2020</v>
      </c>
      <c r="I3446" s="29">
        <v>44066</v>
      </c>
      <c r="J3446" s="13" t="s">
        <v>50</v>
      </c>
      <c r="K3446" s="13" t="s">
        <v>2513</v>
      </c>
      <c r="L3446" s="13" t="s">
        <v>24</v>
      </c>
      <c r="M3446" s="13" t="s">
        <v>1679</v>
      </c>
      <c r="N3446" s="13" t="s">
        <v>1078</v>
      </c>
      <c r="O3446" s="13" t="s">
        <v>27</v>
      </c>
      <c r="P3446" s="13" t="s">
        <v>28</v>
      </c>
      <c r="Q3446" s="13" t="s">
        <v>3756</v>
      </c>
      <c r="R3446" s="13" t="s">
        <v>40</v>
      </c>
      <c r="S3446" s="13" t="s">
        <v>41</v>
      </c>
      <c r="T3446" s="13" t="s">
        <v>3757</v>
      </c>
      <c r="U3446" s="33">
        <v>186.93</v>
      </c>
      <c r="V3446" s="15">
        <v>3</v>
      </c>
      <c r="W3446" s="14">
        <v>0</v>
      </c>
      <c r="X3446" s="33">
        <v>14.95</v>
      </c>
      <c r="Y3446" s="33">
        <v>29.879999999999995</v>
      </c>
      <c r="Z3446" s="14">
        <f t="shared" si="215"/>
        <v>0.15984593163216174</v>
      </c>
      <c r="AA3446" s="13" t="s">
        <v>88</v>
      </c>
      <c r="AB3446" s="33">
        <v>0</v>
      </c>
      <c r="AC3446" s="33">
        <v>142.10000000000002</v>
      </c>
    </row>
    <row r="3447" spans="2:29" x14ac:dyDescent="0.3">
      <c r="B3447" s="19"/>
      <c r="D3447" s="13" t="s">
        <v>9550</v>
      </c>
      <c r="E3447" s="29">
        <v>44061</v>
      </c>
      <c r="F3447" s="29" t="str">
        <f t="shared" si="216"/>
        <v>Tue</v>
      </c>
      <c r="G3447" s="29" t="str">
        <f t="shared" si="217"/>
        <v>Aug</v>
      </c>
      <c r="H3447" s="34">
        <f t="shared" si="214"/>
        <v>2020</v>
      </c>
      <c r="I3447" s="29">
        <v>44066</v>
      </c>
      <c r="J3447" s="13" t="s">
        <v>50</v>
      </c>
      <c r="K3447" s="13" t="s">
        <v>2513</v>
      </c>
      <c r="L3447" s="13" t="s">
        <v>24</v>
      </c>
      <c r="M3447" s="13" t="s">
        <v>1679</v>
      </c>
      <c r="N3447" s="13" t="s">
        <v>1078</v>
      </c>
      <c r="O3447" s="13" t="s">
        <v>27</v>
      </c>
      <c r="P3447" s="13" t="s">
        <v>28</v>
      </c>
      <c r="Q3447" s="13" t="s">
        <v>4218</v>
      </c>
      <c r="R3447" s="13" t="s">
        <v>30</v>
      </c>
      <c r="S3447" s="13" t="s">
        <v>1789</v>
      </c>
      <c r="T3447" s="13" t="s">
        <v>4219</v>
      </c>
      <c r="U3447" s="33">
        <v>79.92</v>
      </c>
      <c r="V3447" s="15">
        <v>3</v>
      </c>
      <c r="W3447" s="14">
        <v>0</v>
      </c>
      <c r="X3447" s="33">
        <v>6.82</v>
      </c>
      <c r="Y3447" s="33">
        <v>5.58</v>
      </c>
      <c r="Z3447" s="14">
        <f t="shared" si="215"/>
        <v>6.9819819819819814E-2</v>
      </c>
      <c r="AA3447" s="13" t="s">
        <v>88</v>
      </c>
      <c r="AB3447" s="33">
        <v>0</v>
      </c>
      <c r="AC3447" s="33">
        <v>67.52</v>
      </c>
    </row>
    <row r="3448" spans="2:29" x14ac:dyDescent="0.3">
      <c r="B3448" s="19"/>
      <c r="D3448" s="13" t="s">
        <v>9551</v>
      </c>
      <c r="E3448" s="29">
        <v>44061</v>
      </c>
      <c r="F3448" s="29" t="str">
        <f t="shared" si="216"/>
        <v>Tue</v>
      </c>
      <c r="G3448" s="29" t="str">
        <f t="shared" si="217"/>
        <v>Aug</v>
      </c>
      <c r="H3448" s="34">
        <f t="shared" si="214"/>
        <v>2020</v>
      </c>
      <c r="I3448" s="29">
        <v>44066</v>
      </c>
      <c r="J3448" s="13" t="s">
        <v>50</v>
      </c>
      <c r="K3448" s="13" t="s">
        <v>2513</v>
      </c>
      <c r="L3448" s="13" t="s">
        <v>24</v>
      </c>
      <c r="M3448" s="13" t="s">
        <v>1679</v>
      </c>
      <c r="N3448" s="13" t="s">
        <v>1078</v>
      </c>
      <c r="O3448" s="13" t="s">
        <v>27</v>
      </c>
      <c r="P3448" s="13" t="s">
        <v>28</v>
      </c>
      <c r="Q3448" s="13" t="s">
        <v>1495</v>
      </c>
      <c r="R3448" s="13" t="s">
        <v>40</v>
      </c>
      <c r="S3448" s="13" t="s">
        <v>41</v>
      </c>
      <c r="T3448" s="13" t="s">
        <v>1496</v>
      </c>
      <c r="U3448" s="33">
        <v>69.570000000000007</v>
      </c>
      <c r="V3448" s="15">
        <v>1</v>
      </c>
      <c r="W3448" s="14">
        <v>0</v>
      </c>
      <c r="X3448" s="33">
        <v>2.98</v>
      </c>
      <c r="Y3448" s="33">
        <v>7.6499999999999995</v>
      </c>
      <c r="Z3448" s="14">
        <f t="shared" si="215"/>
        <v>0.10996119016817592</v>
      </c>
      <c r="AA3448" s="13" t="s">
        <v>88</v>
      </c>
      <c r="AB3448" s="33">
        <v>0</v>
      </c>
      <c r="AC3448" s="33">
        <v>58.940000000000005</v>
      </c>
    </row>
    <row r="3449" spans="2:29" x14ac:dyDescent="0.3">
      <c r="B3449" s="19"/>
      <c r="D3449" s="13" t="s">
        <v>9552</v>
      </c>
      <c r="E3449" s="29">
        <v>43240</v>
      </c>
      <c r="F3449" s="29" t="str">
        <f t="shared" si="216"/>
        <v>Sun</v>
      </c>
      <c r="G3449" s="29" t="str">
        <f t="shared" si="217"/>
        <v>May</v>
      </c>
      <c r="H3449" s="34">
        <f t="shared" si="214"/>
        <v>2018</v>
      </c>
      <c r="I3449" s="29">
        <v>43247</v>
      </c>
      <c r="J3449" s="13" t="s">
        <v>50</v>
      </c>
      <c r="K3449" s="13" t="s">
        <v>5118</v>
      </c>
      <c r="L3449" s="13" t="s">
        <v>24</v>
      </c>
      <c r="M3449" s="13" t="s">
        <v>400</v>
      </c>
      <c r="N3449" s="13" t="s">
        <v>91</v>
      </c>
      <c r="O3449" s="13" t="s">
        <v>54</v>
      </c>
      <c r="P3449" s="13" t="s">
        <v>55</v>
      </c>
      <c r="Q3449" s="13" t="s">
        <v>4980</v>
      </c>
      <c r="R3449" s="13" t="s">
        <v>30</v>
      </c>
      <c r="S3449" s="13" t="s">
        <v>1228</v>
      </c>
      <c r="T3449" s="13" t="s">
        <v>4981</v>
      </c>
      <c r="U3449" s="33">
        <v>37.841999999999999</v>
      </c>
      <c r="V3449" s="15">
        <v>5</v>
      </c>
      <c r="W3449" s="14">
        <v>0.47000000000000003</v>
      </c>
      <c r="X3449" s="33">
        <v>6.01</v>
      </c>
      <c r="Y3449" s="33">
        <v>-13.607999999999997</v>
      </c>
      <c r="Z3449" s="14">
        <f t="shared" si="215"/>
        <v>-0.35960044395116531</v>
      </c>
      <c r="AA3449" s="13" t="s">
        <v>266</v>
      </c>
      <c r="AB3449" s="33">
        <v>17.785740000000001</v>
      </c>
      <c r="AC3449" s="33">
        <v>27.654259999999994</v>
      </c>
    </row>
    <row r="3450" spans="2:29" x14ac:dyDescent="0.3">
      <c r="B3450" s="19"/>
      <c r="D3450" s="13" t="s">
        <v>9553</v>
      </c>
      <c r="E3450" s="29">
        <v>43436</v>
      </c>
      <c r="F3450" s="29" t="str">
        <f t="shared" si="216"/>
        <v>Sun</v>
      </c>
      <c r="G3450" s="29" t="str">
        <f t="shared" si="217"/>
        <v>Dec</v>
      </c>
      <c r="H3450" s="34">
        <f t="shared" si="214"/>
        <v>2018</v>
      </c>
      <c r="I3450" s="29">
        <v>43437</v>
      </c>
      <c r="J3450" s="13" t="s">
        <v>34</v>
      </c>
      <c r="K3450" s="13" t="s">
        <v>5891</v>
      </c>
      <c r="L3450" s="13" t="s">
        <v>24</v>
      </c>
      <c r="M3450" s="13" t="s">
        <v>1173</v>
      </c>
      <c r="N3450" s="13" t="s">
        <v>99</v>
      </c>
      <c r="O3450" s="13" t="s">
        <v>1174</v>
      </c>
      <c r="P3450" s="13" t="s">
        <v>1175</v>
      </c>
      <c r="Q3450" s="13" t="s">
        <v>4917</v>
      </c>
      <c r="R3450" s="13" t="s">
        <v>30</v>
      </c>
      <c r="S3450" s="13" t="s">
        <v>2177</v>
      </c>
      <c r="T3450" s="13" t="s">
        <v>4918</v>
      </c>
      <c r="U3450" s="33">
        <v>7.26</v>
      </c>
      <c r="V3450" s="15">
        <v>1</v>
      </c>
      <c r="W3450" s="14">
        <v>0.5</v>
      </c>
      <c r="X3450" s="33">
        <v>1.97</v>
      </c>
      <c r="Y3450" s="33">
        <v>-2.4899999999999993</v>
      </c>
      <c r="Z3450" s="14">
        <f t="shared" si="215"/>
        <v>-0.34297520661157016</v>
      </c>
      <c r="AA3450" s="13" t="s">
        <v>60</v>
      </c>
      <c r="AB3450" s="33">
        <v>3.63</v>
      </c>
      <c r="AC3450" s="33">
        <v>4.1499999999999995</v>
      </c>
    </row>
    <row r="3451" spans="2:29" x14ac:dyDescent="0.3">
      <c r="B3451" s="19"/>
      <c r="D3451" s="13" t="s">
        <v>9554</v>
      </c>
      <c r="E3451" s="29">
        <v>43679</v>
      </c>
      <c r="F3451" s="29" t="str">
        <f t="shared" si="216"/>
        <v>Fri</v>
      </c>
      <c r="G3451" s="29" t="str">
        <f t="shared" si="217"/>
        <v>Aug</v>
      </c>
      <c r="H3451" s="34">
        <f t="shared" si="214"/>
        <v>2019</v>
      </c>
      <c r="I3451" s="29">
        <v>43683</v>
      </c>
      <c r="J3451" s="13" t="s">
        <v>50</v>
      </c>
      <c r="K3451" s="13" t="s">
        <v>1112</v>
      </c>
      <c r="L3451" s="13" t="s">
        <v>36</v>
      </c>
      <c r="M3451" s="13" t="s">
        <v>942</v>
      </c>
      <c r="N3451" s="13" t="s">
        <v>474</v>
      </c>
      <c r="O3451" s="13" t="s">
        <v>27</v>
      </c>
      <c r="P3451" s="13" t="s">
        <v>28</v>
      </c>
      <c r="Q3451" s="13" t="s">
        <v>2213</v>
      </c>
      <c r="R3451" s="13" t="s">
        <v>57</v>
      </c>
      <c r="S3451" s="13" t="s">
        <v>86</v>
      </c>
      <c r="T3451" s="13" t="s">
        <v>2214</v>
      </c>
      <c r="U3451" s="33">
        <v>568.61999999999989</v>
      </c>
      <c r="V3451" s="15">
        <v>3</v>
      </c>
      <c r="W3451" s="14">
        <v>0</v>
      </c>
      <c r="X3451" s="33">
        <v>51.77</v>
      </c>
      <c r="Y3451" s="33">
        <v>45.449999999999996</v>
      </c>
      <c r="Z3451" s="14">
        <f t="shared" si="215"/>
        <v>7.9930357708135488E-2</v>
      </c>
      <c r="AA3451" s="13" t="s">
        <v>60</v>
      </c>
      <c r="AB3451" s="33">
        <v>0</v>
      </c>
      <c r="AC3451" s="33">
        <v>471.39999999999992</v>
      </c>
    </row>
    <row r="3452" spans="2:29" x14ac:dyDescent="0.3">
      <c r="B3452" s="19"/>
      <c r="D3452" s="13" t="s">
        <v>9555</v>
      </c>
      <c r="E3452" s="29">
        <v>43685</v>
      </c>
      <c r="F3452" s="29" t="str">
        <f t="shared" si="216"/>
        <v>Thu</v>
      </c>
      <c r="G3452" s="29" t="str">
        <f t="shared" si="217"/>
        <v>Aug</v>
      </c>
      <c r="H3452" s="34">
        <f t="shared" si="214"/>
        <v>2019</v>
      </c>
      <c r="I3452" s="29">
        <v>43689</v>
      </c>
      <c r="J3452" s="13" t="s">
        <v>50</v>
      </c>
      <c r="K3452" s="13" t="s">
        <v>1112</v>
      </c>
      <c r="L3452" s="13" t="s">
        <v>36</v>
      </c>
      <c r="M3452" s="13" t="s">
        <v>1165</v>
      </c>
      <c r="N3452" s="13" t="s">
        <v>955</v>
      </c>
      <c r="O3452" s="13" t="s">
        <v>27</v>
      </c>
      <c r="P3452" s="13" t="s">
        <v>28</v>
      </c>
      <c r="Q3452" s="13" t="s">
        <v>2675</v>
      </c>
      <c r="R3452" s="13" t="s">
        <v>40</v>
      </c>
      <c r="S3452" s="13" t="s">
        <v>41</v>
      </c>
      <c r="T3452" s="13" t="s">
        <v>2676</v>
      </c>
      <c r="U3452" s="33">
        <v>136.62</v>
      </c>
      <c r="V3452" s="15">
        <v>2</v>
      </c>
      <c r="W3452" s="14">
        <v>0</v>
      </c>
      <c r="X3452" s="33">
        <v>24.85</v>
      </c>
      <c r="Y3452" s="33">
        <v>12.24</v>
      </c>
      <c r="Z3452" s="14">
        <f t="shared" si="215"/>
        <v>8.9591567852437423E-2</v>
      </c>
      <c r="AA3452" s="13" t="s">
        <v>60</v>
      </c>
      <c r="AB3452" s="33">
        <v>0</v>
      </c>
      <c r="AC3452" s="33">
        <v>99.530000000000015</v>
      </c>
    </row>
    <row r="3453" spans="2:29" x14ac:dyDescent="0.3">
      <c r="B3453" s="19"/>
      <c r="D3453" s="13" t="s">
        <v>9556</v>
      </c>
      <c r="E3453" s="29">
        <v>43685</v>
      </c>
      <c r="F3453" s="29" t="str">
        <f t="shared" si="216"/>
        <v>Thu</v>
      </c>
      <c r="G3453" s="29" t="str">
        <f t="shared" si="217"/>
        <v>Aug</v>
      </c>
      <c r="H3453" s="34">
        <f t="shared" si="214"/>
        <v>2019</v>
      </c>
      <c r="I3453" s="29">
        <v>43689</v>
      </c>
      <c r="J3453" s="13" t="s">
        <v>50</v>
      </c>
      <c r="K3453" s="13" t="s">
        <v>1112</v>
      </c>
      <c r="L3453" s="13" t="s">
        <v>36</v>
      </c>
      <c r="M3453" s="13" t="s">
        <v>1165</v>
      </c>
      <c r="N3453" s="13" t="s">
        <v>955</v>
      </c>
      <c r="O3453" s="13" t="s">
        <v>27</v>
      </c>
      <c r="P3453" s="13" t="s">
        <v>28</v>
      </c>
      <c r="Q3453" s="13" t="s">
        <v>3395</v>
      </c>
      <c r="R3453" s="13" t="s">
        <v>30</v>
      </c>
      <c r="S3453" s="13" t="s">
        <v>1789</v>
      </c>
      <c r="T3453" s="13" t="s">
        <v>3396</v>
      </c>
      <c r="U3453" s="33">
        <v>106.80000000000001</v>
      </c>
      <c r="V3453" s="15">
        <v>4</v>
      </c>
      <c r="W3453" s="14">
        <v>0</v>
      </c>
      <c r="X3453" s="33">
        <v>22.72</v>
      </c>
      <c r="Y3453" s="33">
        <v>23.4</v>
      </c>
      <c r="Z3453" s="14">
        <f t="shared" si="215"/>
        <v>0.21910112359550557</v>
      </c>
      <c r="AA3453" s="13" t="s">
        <v>60</v>
      </c>
      <c r="AB3453" s="33">
        <v>0</v>
      </c>
      <c r="AC3453" s="33">
        <v>60.680000000000014</v>
      </c>
    </row>
    <row r="3454" spans="2:29" x14ac:dyDescent="0.3">
      <c r="B3454" s="19"/>
      <c r="D3454" s="13" t="s">
        <v>9557</v>
      </c>
      <c r="E3454" s="29">
        <v>43685</v>
      </c>
      <c r="F3454" s="29" t="str">
        <f t="shared" si="216"/>
        <v>Thu</v>
      </c>
      <c r="G3454" s="29" t="str">
        <f t="shared" si="217"/>
        <v>Aug</v>
      </c>
      <c r="H3454" s="34">
        <f t="shared" si="214"/>
        <v>2019</v>
      </c>
      <c r="I3454" s="29">
        <v>43689</v>
      </c>
      <c r="J3454" s="13" t="s">
        <v>50</v>
      </c>
      <c r="K3454" s="13" t="s">
        <v>1112</v>
      </c>
      <c r="L3454" s="13" t="s">
        <v>36</v>
      </c>
      <c r="M3454" s="13" t="s">
        <v>1165</v>
      </c>
      <c r="N3454" s="13" t="s">
        <v>955</v>
      </c>
      <c r="O3454" s="13" t="s">
        <v>27</v>
      </c>
      <c r="P3454" s="13" t="s">
        <v>28</v>
      </c>
      <c r="Q3454" s="13" t="s">
        <v>2586</v>
      </c>
      <c r="R3454" s="13" t="s">
        <v>30</v>
      </c>
      <c r="S3454" s="13" t="s">
        <v>2177</v>
      </c>
      <c r="T3454" s="13" t="s">
        <v>2587</v>
      </c>
      <c r="U3454" s="33">
        <v>59.85</v>
      </c>
      <c r="V3454" s="15">
        <v>5</v>
      </c>
      <c r="W3454" s="14">
        <v>0</v>
      </c>
      <c r="X3454" s="33">
        <v>7.49</v>
      </c>
      <c r="Y3454" s="33">
        <v>2.8500000000000005</v>
      </c>
      <c r="Z3454" s="14">
        <f t="shared" si="215"/>
        <v>4.761904761904763E-2</v>
      </c>
      <c r="AA3454" s="13" t="s">
        <v>60</v>
      </c>
      <c r="AB3454" s="33">
        <v>0</v>
      </c>
      <c r="AC3454" s="33">
        <v>49.51</v>
      </c>
    </row>
    <row r="3455" spans="2:29" x14ac:dyDescent="0.3">
      <c r="B3455" s="19"/>
      <c r="D3455" s="13" t="s">
        <v>9558</v>
      </c>
      <c r="E3455" s="29">
        <v>43706</v>
      </c>
      <c r="F3455" s="29" t="str">
        <f t="shared" si="216"/>
        <v>Thu</v>
      </c>
      <c r="G3455" s="29" t="str">
        <f t="shared" si="217"/>
        <v>Aug</v>
      </c>
      <c r="H3455" s="34">
        <f t="shared" si="214"/>
        <v>2019</v>
      </c>
      <c r="I3455" s="29">
        <v>43713</v>
      </c>
      <c r="J3455" s="13" t="s">
        <v>50</v>
      </c>
      <c r="K3455" s="13" t="s">
        <v>1112</v>
      </c>
      <c r="L3455" s="13" t="s">
        <v>36</v>
      </c>
      <c r="M3455" s="13" t="s">
        <v>1113</v>
      </c>
      <c r="N3455" s="13" t="s">
        <v>215</v>
      </c>
      <c r="O3455" s="13" t="s">
        <v>27</v>
      </c>
      <c r="P3455" s="13" t="s">
        <v>28</v>
      </c>
      <c r="Q3455" s="13" t="s">
        <v>1114</v>
      </c>
      <c r="R3455" s="13" t="s">
        <v>57</v>
      </c>
      <c r="S3455" s="13" t="s">
        <v>138</v>
      </c>
      <c r="T3455" s="13" t="s">
        <v>1115</v>
      </c>
      <c r="U3455" s="33">
        <v>805.50000000000023</v>
      </c>
      <c r="V3455" s="15">
        <v>3</v>
      </c>
      <c r="W3455" s="14">
        <v>0</v>
      </c>
      <c r="X3455" s="33">
        <v>122.95</v>
      </c>
      <c r="Y3455" s="33">
        <v>32.22</v>
      </c>
      <c r="Z3455" s="14">
        <f t="shared" si="215"/>
        <v>3.9999999999999987E-2</v>
      </c>
      <c r="AA3455" s="13" t="s">
        <v>266</v>
      </c>
      <c r="AB3455" s="33">
        <v>0</v>
      </c>
      <c r="AC3455" s="33">
        <v>650.33000000000015</v>
      </c>
    </row>
    <row r="3456" spans="2:29" x14ac:dyDescent="0.3">
      <c r="B3456" s="19"/>
      <c r="D3456" s="13" t="s">
        <v>9559</v>
      </c>
      <c r="E3456" s="29">
        <v>43706</v>
      </c>
      <c r="F3456" s="29" t="str">
        <f t="shared" si="216"/>
        <v>Thu</v>
      </c>
      <c r="G3456" s="29" t="str">
        <f t="shared" si="217"/>
        <v>Aug</v>
      </c>
      <c r="H3456" s="34">
        <f t="shared" si="214"/>
        <v>2019</v>
      </c>
      <c r="I3456" s="29">
        <v>43713</v>
      </c>
      <c r="J3456" s="13" t="s">
        <v>50</v>
      </c>
      <c r="K3456" s="13" t="s">
        <v>1112</v>
      </c>
      <c r="L3456" s="13" t="s">
        <v>36</v>
      </c>
      <c r="M3456" s="13" t="s">
        <v>1113</v>
      </c>
      <c r="N3456" s="13" t="s">
        <v>215</v>
      </c>
      <c r="O3456" s="13" t="s">
        <v>27</v>
      </c>
      <c r="P3456" s="13" t="s">
        <v>28</v>
      </c>
      <c r="Q3456" s="13" t="s">
        <v>2706</v>
      </c>
      <c r="R3456" s="13" t="s">
        <v>57</v>
      </c>
      <c r="S3456" s="13" t="s">
        <v>138</v>
      </c>
      <c r="T3456" s="13" t="s">
        <v>2707</v>
      </c>
      <c r="U3456" s="33">
        <v>242.04000000000002</v>
      </c>
      <c r="V3456" s="15">
        <v>2</v>
      </c>
      <c r="W3456" s="14">
        <v>0</v>
      </c>
      <c r="X3456" s="33">
        <v>36.299999999999997</v>
      </c>
      <c r="Y3456" s="33">
        <v>21.78</v>
      </c>
      <c r="Z3456" s="14">
        <f t="shared" si="215"/>
        <v>8.9985126425384226E-2</v>
      </c>
      <c r="AA3456" s="13" t="s">
        <v>266</v>
      </c>
      <c r="AB3456" s="33">
        <v>0</v>
      </c>
      <c r="AC3456" s="33">
        <v>183.96</v>
      </c>
    </row>
    <row r="3457" spans="2:29" x14ac:dyDescent="0.3">
      <c r="B3457" s="19"/>
      <c r="D3457" s="13" t="s">
        <v>9560</v>
      </c>
      <c r="E3457" s="29">
        <v>43706</v>
      </c>
      <c r="F3457" s="29" t="str">
        <f t="shared" si="216"/>
        <v>Thu</v>
      </c>
      <c r="G3457" s="29" t="str">
        <f t="shared" si="217"/>
        <v>Aug</v>
      </c>
      <c r="H3457" s="34">
        <f t="shared" si="214"/>
        <v>2019</v>
      </c>
      <c r="I3457" s="29">
        <v>43713</v>
      </c>
      <c r="J3457" s="13" t="s">
        <v>50</v>
      </c>
      <c r="K3457" s="13" t="s">
        <v>1112</v>
      </c>
      <c r="L3457" s="13" t="s">
        <v>36</v>
      </c>
      <c r="M3457" s="13" t="s">
        <v>1113</v>
      </c>
      <c r="N3457" s="13" t="s">
        <v>215</v>
      </c>
      <c r="O3457" s="13" t="s">
        <v>27</v>
      </c>
      <c r="P3457" s="13" t="s">
        <v>28</v>
      </c>
      <c r="Q3457" s="13" t="s">
        <v>3115</v>
      </c>
      <c r="R3457" s="13" t="s">
        <v>30</v>
      </c>
      <c r="S3457" s="13" t="s">
        <v>1228</v>
      </c>
      <c r="T3457" s="13" t="s">
        <v>3116</v>
      </c>
      <c r="U3457" s="33">
        <v>133.02000000000001</v>
      </c>
      <c r="V3457" s="15">
        <v>3</v>
      </c>
      <c r="W3457" s="14">
        <v>0</v>
      </c>
      <c r="X3457" s="33">
        <v>9.3000000000000007</v>
      </c>
      <c r="Y3457" s="33">
        <v>2.6099999999999994</v>
      </c>
      <c r="Z3457" s="14">
        <f t="shared" si="215"/>
        <v>1.9621109607577802E-2</v>
      </c>
      <c r="AA3457" s="13" t="s">
        <v>266</v>
      </c>
      <c r="AB3457" s="33">
        <v>0</v>
      </c>
      <c r="AC3457" s="33">
        <v>121.11000000000001</v>
      </c>
    </row>
    <row r="3458" spans="2:29" x14ac:dyDescent="0.3">
      <c r="B3458" s="19"/>
      <c r="D3458" s="13" t="s">
        <v>9561</v>
      </c>
      <c r="E3458" s="29">
        <v>44064</v>
      </c>
      <c r="F3458" s="29" t="str">
        <f t="shared" si="216"/>
        <v>Fri</v>
      </c>
      <c r="G3458" s="29" t="str">
        <f t="shared" si="217"/>
        <v>Aug</v>
      </c>
      <c r="H3458" s="34">
        <f t="shared" si="214"/>
        <v>2020</v>
      </c>
      <c r="I3458" s="29">
        <v>44071</v>
      </c>
      <c r="J3458" s="13" t="s">
        <v>50</v>
      </c>
      <c r="K3458" s="13" t="s">
        <v>2441</v>
      </c>
      <c r="L3458" s="13" t="s">
        <v>36</v>
      </c>
      <c r="M3458" s="13" t="s">
        <v>233</v>
      </c>
      <c r="N3458" s="13" t="s">
        <v>234</v>
      </c>
      <c r="O3458" s="13" t="s">
        <v>54</v>
      </c>
      <c r="P3458" s="13" t="s">
        <v>55</v>
      </c>
      <c r="Q3458" s="13" t="s">
        <v>2442</v>
      </c>
      <c r="R3458" s="13" t="s">
        <v>57</v>
      </c>
      <c r="S3458" s="13" t="s">
        <v>138</v>
      </c>
      <c r="T3458" s="13" t="s">
        <v>2443</v>
      </c>
      <c r="U3458" s="33">
        <v>486.17250000000001</v>
      </c>
      <c r="V3458" s="15">
        <v>5</v>
      </c>
      <c r="W3458" s="14">
        <v>0.17</v>
      </c>
      <c r="X3458" s="33">
        <v>44.34</v>
      </c>
      <c r="Y3458" s="33">
        <v>128.7225</v>
      </c>
      <c r="Z3458" s="14">
        <f t="shared" si="215"/>
        <v>0.26476713512179317</v>
      </c>
      <c r="AA3458" s="13" t="s">
        <v>266</v>
      </c>
      <c r="AB3458" s="33">
        <v>82.649325000000005</v>
      </c>
      <c r="AC3458" s="33">
        <v>230.46067500000001</v>
      </c>
    </row>
    <row r="3459" spans="2:29" x14ac:dyDescent="0.3">
      <c r="B3459" s="19"/>
      <c r="D3459" s="13" t="s">
        <v>9562</v>
      </c>
      <c r="E3459" s="29">
        <v>44064</v>
      </c>
      <c r="F3459" s="29" t="str">
        <f t="shared" si="216"/>
        <v>Fri</v>
      </c>
      <c r="G3459" s="29" t="str">
        <f t="shared" si="217"/>
        <v>Aug</v>
      </c>
      <c r="H3459" s="34">
        <f t="shared" si="214"/>
        <v>2020</v>
      </c>
      <c r="I3459" s="29">
        <v>44071</v>
      </c>
      <c r="J3459" s="13" t="s">
        <v>50</v>
      </c>
      <c r="K3459" s="13" t="s">
        <v>2441</v>
      </c>
      <c r="L3459" s="13" t="s">
        <v>36</v>
      </c>
      <c r="M3459" s="13" t="s">
        <v>233</v>
      </c>
      <c r="N3459" s="13" t="s">
        <v>234</v>
      </c>
      <c r="O3459" s="13" t="s">
        <v>54</v>
      </c>
      <c r="P3459" s="13" t="s">
        <v>55</v>
      </c>
      <c r="Q3459" s="13" t="s">
        <v>1867</v>
      </c>
      <c r="R3459" s="13" t="s">
        <v>40</v>
      </c>
      <c r="S3459" s="13" t="s">
        <v>67</v>
      </c>
      <c r="T3459" s="13" t="s">
        <v>1868</v>
      </c>
      <c r="U3459" s="33">
        <v>465.03719999999998</v>
      </c>
      <c r="V3459" s="15">
        <v>3</v>
      </c>
      <c r="W3459" s="14">
        <v>7.0000000000000007E-2</v>
      </c>
      <c r="X3459" s="33">
        <v>43.69</v>
      </c>
      <c r="Y3459" s="33">
        <v>19.987200000000001</v>
      </c>
      <c r="Z3459" s="14">
        <f t="shared" si="215"/>
        <v>4.297978742345774E-2</v>
      </c>
      <c r="AA3459" s="13" t="s">
        <v>266</v>
      </c>
      <c r="AB3459" s="33">
        <v>32.552604000000002</v>
      </c>
      <c r="AC3459" s="33">
        <v>368.80739600000004</v>
      </c>
    </row>
    <row r="3460" spans="2:29" x14ac:dyDescent="0.3">
      <c r="B3460" s="19"/>
      <c r="D3460" s="13" t="s">
        <v>9563</v>
      </c>
      <c r="E3460" s="29">
        <v>44064</v>
      </c>
      <c r="F3460" s="29" t="str">
        <f t="shared" si="216"/>
        <v>Fri</v>
      </c>
      <c r="G3460" s="29" t="str">
        <f t="shared" si="217"/>
        <v>Aug</v>
      </c>
      <c r="H3460" s="34">
        <f t="shared" si="214"/>
        <v>2020</v>
      </c>
      <c r="I3460" s="29">
        <v>44071</v>
      </c>
      <c r="J3460" s="13" t="s">
        <v>50</v>
      </c>
      <c r="K3460" s="13" t="s">
        <v>2441</v>
      </c>
      <c r="L3460" s="13" t="s">
        <v>36</v>
      </c>
      <c r="M3460" s="13" t="s">
        <v>233</v>
      </c>
      <c r="N3460" s="13" t="s">
        <v>234</v>
      </c>
      <c r="O3460" s="13" t="s">
        <v>54</v>
      </c>
      <c r="P3460" s="13" t="s">
        <v>55</v>
      </c>
      <c r="Q3460" s="13" t="s">
        <v>3728</v>
      </c>
      <c r="R3460" s="13" t="s">
        <v>30</v>
      </c>
      <c r="S3460" s="13" t="s">
        <v>1789</v>
      </c>
      <c r="T3460" s="13" t="s">
        <v>3729</v>
      </c>
      <c r="U3460" s="33">
        <v>129.1224</v>
      </c>
      <c r="V3460" s="15">
        <v>8</v>
      </c>
      <c r="W3460" s="14">
        <v>0.27</v>
      </c>
      <c r="X3460" s="33">
        <v>18.600000000000001</v>
      </c>
      <c r="Y3460" s="33">
        <v>-47.757600000000004</v>
      </c>
      <c r="Z3460" s="14">
        <f t="shared" si="215"/>
        <v>-0.36986301369863017</v>
      </c>
      <c r="AA3460" s="13" t="s">
        <v>266</v>
      </c>
      <c r="AB3460" s="33">
        <v>34.863047999999999</v>
      </c>
      <c r="AC3460" s="33">
        <v>123.41695200000001</v>
      </c>
    </row>
    <row r="3461" spans="2:29" x14ac:dyDescent="0.3">
      <c r="B3461" s="19"/>
      <c r="D3461" s="13" t="s">
        <v>9564</v>
      </c>
      <c r="E3461" s="29">
        <v>44064</v>
      </c>
      <c r="F3461" s="29" t="str">
        <f t="shared" si="216"/>
        <v>Fri</v>
      </c>
      <c r="G3461" s="29" t="str">
        <f t="shared" si="217"/>
        <v>Aug</v>
      </c>
      <c r="H3461" s="34">
        <f t="shared" si="214"/>
        <v>2020</v>
      </c>
      <c r="I3461" s="29">
        <v>44071</v>
      </c>
      <c r="J3461" s="13" t="s">
        <v>50</v>
      </c>
      <c r="K3461" s="13" t="s">
        <v>2441</v>
      </c>
      <c r="L3461" s="13" t="s">
        <v>36</v>
      </c>
      <c r="M3461" s="13" t="s">
        <v>233</v>
      </c>
      <c r="N3461" s="13" t="s">
        <v>234</v>
      </c>
      <c r="O3461" s="13" t="s">
        <v>54</v>
      </c>
      <c r="P3461" s="13" t="s">
        <v>55</v>
      </c>
      <c r="Q3461" s="13" t="s">
        <v>4355</v>
      </c>
      <c r="R3461" s="13" t="s">
        <v>30</v>
      </c>
      <c r="S3461" s="13" t="s">
        <v>1567</v>
      </c>
      <c r="T3461" s="13" t="s">
        <v>4356</v>
      </c>
      <c r="U3461" s="33">
        <v>28.810799999999993</v>
      </c>
      <c r="V3461" s="15">
        <v>3</v>
      </c>
      <c r="W3461" s="14">
        <v>0.47000000000000003</v>
      </c>
      <c r="X3461" s="33">
        <v>3.38</v>
      </c>
      <c r="Y3461" s="33">
        <v>-5.4791999999999987</v>
      </c>
      <c r="Z3461" s="14">
        <f t="shared" si="215"/>
        <v>-0.1901786829938773</v>
      </c>
      <c r="AA3461" s="13" t="s">
        <v>266</v>
      </c>
      <c r="AB3461" s="33">
        <v>13.541075999999999</v>
      </c>
      <c r="AC3461" s="33">
        <v>17.368923999999993</v>
      </c>
    </row>
    <row r="3462" spans="2:29" x14ac:dyDescent="0.3">
      <c r="B3462" s="19"/>
      <c r="D3462" s="13" t="s">
        <v>9565</v>
      </c>
      <c r="E3462" s="29">
        <v>44064</v>
      </c>
      <c r="F3462" s="29" t="str">
        <f t="shared" si="216"/>
        <v>Fri</v>
      </c>
      <c r="G3462" s="29" t="str">
        <f t="shared" si="217"/>
        <v>Aug</v>
      </c>
      <c r="H3462" s="34">
        <f t="shared" si="214"/>
        <v>2020</v>
      </c>
      <c r="I3462" s="29">
        <v>44071</v>
      </c>
      <c r="J3462" s="13" t="s">
        <v>50</v>
      </c>
      <c r="K3462" s="13" t="s">
        <v>2441</v>
      </c>
      <c r="L3462" s="13" t="s">
        <v>36</v>
      </c>
      <c r="M3462" s="13" t="s">
        <v>233</v>
      </c>
      <c r="N3462" s="13" t="s">
        <v>234</v>
      </c>
      <c r="O3462" s="13" t="s">
        <v>54</v>
      </c>
      <c r="P3462" s="13" t="s">
        <v>55</v>
      </c>
      <c r="Q3462" s="13" t="s">
        <v>4533</v>
      </c>
      <c r="R3462" s="13" t="s">
        <v>30</v>
      </c>
      <c r="S3462" s="13" t="s">
        <v>2751</v>
      </c>
      <c r="T3462" s="13" t="s">
        <v>4534</v>
      </c>
      <c r="U3462" s="33">
        <v>10.589399999999999</v>
      </c>
      <c r="V3462" s="15">
        <v>3</v>
      </c>
      <c r="W3462" s="14">
        <v>0.47000000000000003</v>
      </c>
      <c r="X3462" s="33">
        <v>1.8199999999999998</v>
      </c>
      <c r="Y3462" s="33">
        <v>-3.2705999999999991</v>
      </c>
      <c r="Z3462" s="14">
        <f t="shared" si="215"/>
        <v>-0.30885602583715782</v>
      </c>
      <c r="AA3462" s="13" t="s">
        <v>266</v>
      </c>
      <c r="AB3462" s="33">
        <v>4.9770180000000002</v>
      </c>
      <c r="AC3462" s="33">
        <v>7.0629819999999981</v>
      </c>
    </row>
    <row r="3463" spans="2:29" x14ac:dyDescent="0.3">
      <c r="B3463" s="19"/>
      <c r="D3463" s="13" t="s">
        <v>9566</v>
      </c>
      <c r="E3463" s="29">
        <v>43669</v>
      </c>
      <c r="F3463" s="29" t="str">
        <f t="shared" si="216"/>
        <v>Tue</v>
      </c>
      <c r="G3463" s="29" t="str">
        <f t="shared" si="217"/>
        <v>Jul</v>
      </c>
      <c r="H3463" s="34">
        <f t="shared" si="214"/>
        <v>2019</v>
      </c>
      <c r="I3463" s="29">
        <v>43672</v>
      </c>
      <c r="J3463" s="13" t="s">
        <v>22</v>
      </c>
      <c r="K3463" s="13" t="s">
        <v>1885</v>
      </c>
      <c r="L3463" s="13" t="s">
        <v>24</v>
      </c>
      <c r="M3463" s="13" t="s">
        <v>233</v>
      </c>
      <c r="N3463" s="13" t="s">
        <v>234</v>
      </c>
      <c r="O3463" s="13" t="s">
        <v>54</v>
      </c>
      <c r="P3463" s="13" t="s">
        <v>55</v>
      </c>
      <c r="Q3463" s="13" t="s">
        <v>1886</v>
      </c>
      <c r="R3463" s="13" t="s">
        <v>30</v>
      </c>
      <c r="S3463" s="13" t="s">
        <v>31</v>
      </c>
      <c r="T3463" s="13" t="s">
        <v>1887</v>
      </c>
      <c r="U3463" s="33">
        <v>502.08359999999993</v>
      </c>
      <c r="V3463" s="15">
        <v>2</v>
      </c>
      <c r="W3463" s="14">
        <v>0.17</v>
      </c>
      <c r="X3463" s="33">
        <v>66.14</v>
      </c>
      <c r="Y3463" s="33">
        <v>-48.416399999999996</v>
      </c>
      <c r="Z3463" s="14">
        <f t="shared" si="215"/>
        <v>-9.6430952932937866E-2</v>
      </c>
      <c r="AA3463" s="13" t="s">
        <v>60</v>
      </c>
      <c r="AB3463" s="33">
        <v>85.35421199999999</v>
      </c>
      <c r="AC3463" s="33">
        <v>399.005788</v>
      </c>
    </row>
    <row r="3464" spans="2:29" x14ac:dyDescent="0.3">
      <c r="B3464" s="19"/>
      <c r="D3464" s="13" t="s">
        <v>9567</v>
      </c>
      <c r="E3464" s="29">
        <v>43669</v>
      </c>
      <c r="F3464" s="29" t="str">
        <f t="shared" si="216"/>
        <v>Tue</v>
      </c>
      <c r="G3464" s="29" t="str">
        <f t="shared" si="217"/>
        <v>Jul</v>
      </c>
      <c r="H3464" s="34">
        <f t="shared" si="214"/>
        <v>2019</v>
      </c>
      <c r="I3464" s="29">
        <v>43672</v>
      </c>
      <c r="J3464" s="13" t="s">
        <v>22</v>
      </c>
      <c r="K3464" s="13" t="s">
        <v>1885</v>
      </c>
      <c r="L3464" s="13" t="s">
        <v>24</v>
      </c>
      <c r="M3464" s="13" t="s">
        <v>233</v>
      </c>
      <c r="N3464" s="13" t="s">
        <v>234</v>
      </c>
      <c r="O3464" s="13" t="s">
        <v>54</v>
      </c>
      <c r="P3464" s="13" t="s">
        <v>55</v>
      </c>
      <c r="Q3464" s="13" t="s">
        <v>1231</v>
      </c>
      <c r="R3464" s="13" t="s">
        <v>40</v>
      </c>
      <c r="S3464" s="13" t="s">
        <v>41</v>
      </c>
      <c r="T3464" s="13" t="s">
        <v>1232</v>
      </c>
      <c r="U3464" s="33">
        <v>418.72800000000001</v>
      </c>
      <c r="V3464" s="15">
        <v>4</v>
      </c>
      <c r="W3464" s="14">
        <v>0.27</v>
      </c>
      <c r="X3464" s="33">
        <v>39.549999999999997</v>
      </c>
      <c r="Y3464" s="33">
        <v>-143.47200000000001</v>
      </c>
      <c r="Z3464" s="14">
        <f t="shared" si="215"/>
        <v>-0.34263770275692096</v>
      </c>
      <c r="AA3464" s="13" t="s">
        <v>60</v>
      </c>
      <c r="AB3464" s="33">
        <v>113.05656</v>
      </c>
      <c r="AC3464" s="33">
        <v>409.59343999999999</v>
      </c>
    </row>
    <row r="3465" spans="2:29" x14ac:dyDescent="0.3">
      <c r="B3465" s="19"/>
      <c r="D3465" s="13" t="s">
        <v>9568</v>
      </c>
      <c r="E3465" s="29">
        <v>43669</v>
      </c>
      <c r="F3465" s="29" t="str">
        <f t="shared" si="216"/>
        <v>Tue</v>
      </c>
      <c r="G3465" s="29" t="str">
        <f t="shared" si="217"/>
        <v>Jul</v>
      </c>
      <c r="H3465" s="34">
        <f t="shared" ref="H3465:H3528" si="218">YEAR(E3465)</f>
        <v>2019</v>
      </c>
      <c r="I3465" s="29">
        <v>43672</v>
      </c>
      <c r="J3465" s="13" t="s">
        <v>22</v>
      </c>
      <c r="K3465" s="13" t="s">
        <v>1885</v>
      </c>
      <c r="L3465" s="13" t="s">
        <v>24</v>
      </c>
      <c r="M3465" s="13" t="s">
        <v>233</v>
      </c>
      <c r="N3465" s="13" t="s">
        <v>234</v>
      </c>
      <c r="O3465" s="13" t="s">
        <v>54</v>
      </c>
      <c r="P3465" s="13" t="s">
        <v>55</v>
      </c>
      <c r="Q3465" s="13" t="s">
        <v>513</v>
      </c>
      <c r="R3465" s="13" t="s">
        <v>40</v>
      </c>
      <c r="S3465" s="13" t="s">
        <v>48</v>
      </c>
      <c r="T3465" s="13" t="s">
        <v>514</v>
      </c>
      <c r="U3465" s="33">
        <v>254.03430000000003</v>
      </c>
      <c r="V3465" s="15">
        <v>1</v>
      </c>
      <c r="W3465" s="14">
        <v>0.47000000000000003</v>
      </c>
      <c r="X3465" s="33">
        <v>27.05</v>
      </c>
      <c r="Y3465" s="33">
        <v>-95.885700000000014</v>
      </c>
      <c r="Z3465" s="14">
        <f t="shared" ref="Z3465:Z3528" si="219">Y3465/U3465</f>
        <v>-0.377451785054223</v>
      </c>
      <c r="AA3465" s="13" t="s">
        <v>60</v>
      </c>
      <c r="AB3465" s="33">
        <v>119.39612100000002</v>
      </c>
      <c r="AC3465" s="33">
        <v>203.47387900000001</v>
      </c>
    </row>
    <row r="3466" spans="2:29" x14ac:dyDescent="0.3">
      <c r="B3466" s="19"/>
      <c r="D3466" s="13" t="s">
        <v>9569</v>
      </c>
      <c r="E3466" s="29">
        <v>43669</v>
      </c>
      <c r="F3466" s="29" t="str">
        <f t="shared" si="216"/>
        <v>Tue</v>
      </c>
      <c r="G3466" s="29" t="str">
        <f t="shared" si="217"/>
        <v>Jul</v>
      </c>
      <c r="H3466" s="34">
        <f t="shared" si="218"/>
        <v>2019</v>
      </c>
      <c r="I3466" s="29">
        <v>43672</v>
      </c>
      <c r="J3466" s="13" t="s">
        <v>22</v>
      </c>
      <c r="K3466" s="13" t="s">
        <v>1885</v>
      </c>
      <c r="L3466" s="13" t="s">
        <v>24</v>
      </c>
      <c r="M3466" s="13" t="s">
        <v>233</v>
      </c>
      <c r="N3466" s="13" t="s">
        <v>234</v>
      </c>
      <c r="O3466" s="13" t="s">
        <v>54</v>
      </c>
      <c r="P3466" s="13" t="s">
        <v>55</v>
      </c>
      <c r="Q3466" s="13" t="s">
        <v>1143</v>
      </c>
      <c r="R3466" s="13" t="s">
        <v>57</v>
      </c>
      <c r="S3466" s="13" t="s">
        <v>86</v>
      </c>
      <c r="T3466" s="13" t="s">
        <v>1144</v>
      </c>
      <c r="U3466" s="33">
        <v>691.64100000000008</v>
      </c>
      <c r="V3466" s="15">
        <v>5</v>
      </c>
      <c r="W3466" s="14">
        <v>7.0000000000000007E-2</v>
      </c>
      <c r="X3466" s="33">
        <v>25.8</v>
      </c>
      <c r="Y3466" s="33">
        <v>-15.009000000000007</v>
      </c>
      <c r="Z3466" s="14">
        <f t="shared" si="219"/>
        <v>-2.1700564310097297E-2</v>
      </c>
      <c r="AA3466" s="13" t="s">
        <v>60</v>
      </c>
      <c r="AB3466" s="33">
        <v>48.414870000000008</v>
      </c>
      <c r="AC3466" s="33">
        <v>632.43513000000007</v>
      </c>
    </row>
    <row r="3467" spans="2:29" x14ac:dyDescent="0.3">
      <c r="B3467" s="19"/>
      <c r="D3467" s="13" t="s">
        <v>9570</v>
      </c>
      <c r="E3467" s="29">
        <v>43669</v>
      </c>
      <c r="F3467" s="29" t="str">
        <f t="shared" si="216"/>
        <v>Tue</v>
      </c>
      <c r="G3467" s="29" t="str">
        <f t="shared" si="217"/>
        <v>Jul</v>
      </c>
      <c r="H3467" s="34">
        <f t="shared" si="218"/>
        <v>2019</v>
      </c>
      <c r="I3467" s="29">
        <v>43672</v>
      </c>
      <c r="J3467" s="13" t="s">
        <v>22</v>
      </c>
      <c r="K3467" s="13" t="s">
        <v>1885</v>
      </c>
      <c r="L3467" s="13" t="s">
        <v>24</v>
      </c>
      <c r="M3467" s="13" t="s">
        <v>233</v>
      </c>
      <c r="N3467" s="13" t="s">
        <v>234</v>
      </c>
      <c r="O3467" s="13" t="s">
        <v>54</v>
      </c>
      <c r="P3467" s="13" t="s">
        <v>55</v>
      </c>
      <c r="Q3467" s="13" t="s">
        <v>3863</v>
      </c>
      <c r="R3467" s="13" t="s">
        <v>30</v>
      </c>
      <c r="S3467" s="13" t="s">
        <v>1789</v>
      </c>
      <c r="T3467" s="13" t="s">
        <v>3864</v>
      </c>
      <c r="U3467" s="33">
        <v>58.407300000000006</v>
      </c>
      <c r="V3467" s="15">
        <v>3</v>
      </c>
      <c r="W3467" s="14">
        <v>0.27</v>
      </c>
      <c r="X3467" s="33">
        <v>9.66</v>
      </c>
      <c r="Y3467" s="33">
        <v>12.777299999999993</v>
      </c>
      <c r="Z3467" s="14">
        <f t="shared" si="219"/>
        <v>0.21876203830685534</v>
      </c>
      <c r="AA3467" s="13" t="s">
        <v>60</v>
      </c>
      <c r="AB3467" s="33">
        <v>15.769971000000004</v>
      </c>
      <c r="AC3467" s="33">
        <v>20.200029000000004</v>
      </c>
    </row>
    <row r="3468" spans="2:29" x14ac:dyDescent="0.3">
      <c r="B3468" s="19"/>
      <c r="D3468" s="13" t="s">
        <v>9571</v>
      </c>
      <c r="E3468" s="29">
        <v>43669</v>
      </c>
      <c r="F3468" s="29" t="str">
        <f t="shared" si="216"/>
        <v>Tue</v>
      </c>
      <c r="G3468" s="29" t="str">
        <f t="shared" si="217"/>
        <v>Jul</v>
      </c>
      <c r="H3468" s="34">
        <f t="shared" si="218"/>
        <v>2019</v>
      </c>
      <c r="I3468" s="29">
        <v>43672</v>
      </c>
      <c r="J3468" s="13" t="s">
        <v>22</v>
      </c>
      <c r="K3468" s="13" t="s">
        <v>1885</v>
      </c>
      <c r="L3468" s="13" t="s">
        <v>24</v>
      </c>
      <c r="M3468" s="13" t="s">
        <v>233</v>
      </c>
      <c r="N3468" s="13" t="s">
        <v>234</v>
      </c>
      <c r="O3468" s="13" t="s">
        <v>54</v>
      </c>
      <c r="P3468" s="13" t="s">
        <v>55</v>
      </c>
      <c r="Q3468" s="13" t="s">
        <v>2510</v>
      </c>
      <c r="R3468" s="13" t="s">
        <v>57</v>
      </c>
      <c r="S3468" s="13" t="s">
        <v>121</v>
      </c>
      <c r="T3468" s="13" t="s">
        <v>2511</v>
      </c>
      <c r="U3468" s="33">
        <v>109.94850000000001</v>
      </c>
      <c r="V3468" s="15">
        <v>3</v>
      </c>
      <c r="W3468" s="14">
        <v>0.47000000000000003</v>
      </c>
      <c r="X3468" s="33">
        <v>7.84</v>
      </c>
      <c r="Y3468" s="33">
        <v>-18.751500000000007</v>
      </c>
      <c r="Z3468" s="14">
        <f t="shared" si="219"/>
        <v>-0.17054802930462903</v>
      </c>
      <c r="AA3468" s="13" t="s">
        <v>60</v>
      </c>
      <c r="AB3468" s="33">
        <v>51.675795000000008</v>
      </c>
      <c r="AC3468" s="33">
        <v>69.184205000000006</v>
      </c>
    </row>
    <row r="3469" spans="2:29" x14ac:dyDescent="0.3">
      <c r="B3469" s="19"/>
      <c r="D3469" s="13" t="s">
        <v>9572</v>
      </c>
      <c r="E3469" s="29">
        <v>43669</v>
      </c>
      <c r="F3469" s="29" t="str">
        <f t="shared" si="216"/>
        <v>Tue</v>
      </c>
      <c r="G3469" s="29" t="str">
        <f t="shared" si="217"/>
        <v>Jul</v>
      </c>
      <c r="H3469" s="34">
        <f t="shared" si="218"/>
        <v>2019</v>
      </c>
      <c r="I3469" s="29">
        <v>43672</v>
      </c>
      <c r="J3469" s="13" t="s">
        <v>22</v>
      </c>
      <c r="K3469" s="13" t="s">
        <v>1885</v>
      </c>
      <c r="L3469" s="13" t="s">
        <v>24</v>
      </c>
      <c r="M3469" s="13" t="s">
        <v>233</v>
      </c>
      <c r="N3469" s="13" t="s">
        <v>234</v>
      </c>
      <c r="O3469" s="13" t="s">
        <v>54</v>
      </c>
      <c r="P3469" s="13" t="s">
        <v>55</v>
      </c>
      <c r="Q3469" s="13" t="s">
        <v>1560</v>
      </c>
      <c r="R3469" s="13" t="s">
        <v>57</v>
      </c>
      <c r="S3469" s="13" t="s">
        <v>86</v>
      </c>
      <c r="T3469" s="13" t="s">
        <v>1561</v>
      </c>
      <c r="U3469" s="33">
        <v>406.53089999999997</v>
      </c>
      <c r="V3469" s="15">
        <v>3</v>
      </c>
      <c r="W3469" s="14">
        <v>7.0000000000000007E-2</v>
      </c>
      <c r="X3469" s="33">
        <v>2.17</v>
      </c>
      <c r="Y3469" s="33">
        <v>166.05090000000001</v>
      </c>
      <c r="Z3469" s="14">
        <f t="shared" si="219"/>
        <v>0.40845825003708208</v>
      </c>
      <c r="AA3469" s="13" t="s">
        <v>60</v>
      </c>
      <c r="AB3469" s="33">
        <v>28.457163000000001</v>
      </c>
      <c r="AC3469" s="33">
        <v>209.85283699999997</v>
      </c>
    </row>
    <row r="3470" spans="2:29" x14ac:dyDescent="0.3">
      <c r="B3470" s="19"/>
      <c r="D3470" s="13" t="s">
        <v>9573</v>
      </c>
      <c r="E3470" s="29">
        <v>43669</v>
      </c>
      <c r="F3470" s="29" t="str">
        <f t="shared" si="216"/>
        <v>Tue</v>
      </c>
      <c r="G3470" s="29" t="str">
        <f t="shared" si="217"/>
        <v>Jul</v>
      </c>
      <c r="H3470" s="34">
        <f t="shared" si="218"/>
        <v>2019</v>
      </c>
      <c r="I3470" s="29">
        <v>43672</v>
      </c>
      <c r="J3470" s="13" t="s">
        <v>22</v>
      </c>
      <c r="K3470" s="13" t="s">
        <v>1885</v>
      </c>
      <c r="L3470" s="13" t="s">
        <v>24</v>
      </c>
      <c r="M3470" s="13" t="s">
        <v>233</v>
      </c>
      <c r="N3470" s="13" t="s">
        <v>234</v>
      </c>
      <c r="O3470" s="13" t="s">
        <v>54</v>
      </c>
      <c r="P3470" s="13" t="s">
        <v>55</v>
      </c>
      <c r="Q3470" s="13" t="s">
        <v>5920</v>
      </c>
      <c r="R3470" s="13" t="s">
        <v>30</v>
      </c>
      <c r="S3470" s="13" t="s">
        <v>1567</v>
      </c>
      <c r="T3470" s="13" t="s">
        <v>5921</v>
      </c>
      <c r="U3470" s="33">
        <v>17.967000000000002</v>
      </c>
      <c r="V3470" s="15">
        <v>2</v>
      </c>
      <c r="W3470" s="14">
        <v>0.47000000000000003</v>
      </c>
      <c r="X3470" s="33">
        <v>1.9</v>
      </c>
      <c r="Y3470" s="33">
        <v>-4.1130000000000031</v>
      </c>
      <c r="Z3470" s="14">
        <f t="shared" si="219"/>
        <v>-0.22891968609116728</v>
      </c>
      <c r="AA3470" s="13" t="s">
        <v>60</v>
      </c>
      <c r="AB3470" s="33">
        <v>8.4444900000000018</v>
      </c>
      <c r="AC3470" s="33">
        <v>11.735510000000003</v>
      </c>
    </row>
    <row r="3471" spans="2:29" x14ac:dyDescent="0.3">
      <c r="B3471" s="19"/>
      <c r="D3471" s="13" t="s">
        <v>9574</v>
      </c>
      <c r="E3471" s="29">
        <v>43114</v>
      </c>
      <c r="F3471" s="29" t="str">
        <f t="shared" si="216"/>
        <v>Sun</v>
      </c>
      <c r="G3471" s="29" t="str">
        <f t="shared" si="217"/>
        <v>Jan</v>
      </c>
      <c r="H3471" s="34">
        <f t="shared" si="218"/>
        <v>2018</v>
      </c>
      <c r="I3471" s="29">
        <v>43118</v>
      </c>
      <c r="J3471" s="13" t="s">
        <v>22</v>
      </c>
      <c r="K3471" s="13" t="s">
        <v>1797</v>
      </c>
      <c r="L3471" s="13" t="s">
        <v>24</v>
      </c>
      <c r="M3471" s="13" t="s">
        <v>1798</v>
      </c>
      <c r="N3471" s="13" t="s">
        <v>1799</v>
      </c>
      <c r="O3471" s="13" t="s">
        <v>114</v>
      </c>
      <c r="P3471" s="13" t="s">
        <v>55</v>
      </c>
      <c r="Q3471" s="13" t="s">
        <v>1800</v>
      </c>
      <c r="R3471" s="13" t="s">
        <v>57</v>
      </c>
      <c r="S3471" s="13" t="s">
        <v>58</v>
      </c>
      <c r="T3471" s="13" t="s">
        <v>1801</v>
      </c>
      <c r="U3471" s="33">
        <v>693.84</v>
      </c>
      <c r="V3471" s="15">
        <v>4</v>
      </c>
      <c r="W3471" s="14">
        <v>0</v>
      </c>
      <c r="X3471" s="33">
        <v>70.489999999999995</v>
      </c>
      <c r="Y3471" s="33">
        <v>194.16</v>
      </c>
      <c r="Z3471" s="14">
        <f t="shared" si="219"/>
        <v>0.27983396748529921</v>
      </c>
      <c r="AA3471" s="13" t="s">
        <v>60</v>
      </c>
      <c r="AB3471" s="33">
        <v>0</v>
      </c>
      <c r="AC3471" s="33">
        <v>429.19000000000005</v>
      </c>
    </row>
    <row r="3472" spans="2:29" x14ac:dyDescent="0.3">
      <c r="B3472" s="19"/>
      <c r="D3472" s="13" t="s">
        <v>9575</v>
      </c>
      <c r="E3472" s="29">
        <v>43272</v>
      </c>
      <c r="F3472" s="29" t="str">
        <f t="shared" si="216"/>
        <v>Thu</v>
      </c>
      <c r="G3472" s="29" t="str">
        <f t="shared" si="217"/>
        <v>Jun</v>
      </c>
      <c r="H3472" s="34">
        <f t="shared" si="218"/>
        <v>2018</v>
      </c>
      <c r="I3472" s="29">
        <v>43272</v>
      </c>
      <c r="J3472" s="13" t="s">
        <v>126</v>
      </c>
      <c r="K3472" s="13" t="s">
        <v>3761</v>
      </c>
      <c r="L3472" s="13" t="s">
        <v>24</v>
      </c>
      <c r="M3472" s="13" t="s">
        <v>1173</v>
      </c>
      <c r="N3472" s="13" t="s">
        <v>99</v>
      </c>
      <c r="O3472" s="13" t="s">
        <v>1174</v>
      </c>
      <c r="P3472" s="13" t="s">
        <v>1175</v>
      </c>
      <c r="Q3472" s="13" t="s">
        <v>2501</v>
      </c>
      <c r="R3472" s="13" t="s">
        <v>40</v>
      </c>
      <c r="S3472" s="13" t="s">
        <v>906</v>
      </c>
      <c r="T3472" s="13" t="s">
        <v>2502</v>
      </c>
      <c r="U3472" s="33">
        <v>117.072</v>
      </c>
      <c r="V3472" s="15">
        <v>3</v>
      </c>
      <c r="W3472" s="14">
        <v>0.2</v>
      </c>
      <c r="X3472" s="33">
        <v>18.14</v>
      </c>
      <c r="Y3472" s="33">
        <v>39.49199999999999</v>
      </c>
      <c r="Z3472" s="14">
        <f t="shared" si="219"/>
        <v>0.33733087330873301</v>
      </c>
      <c r="AA3472" s="13" t="s">
        <v>88</v>
      </c>
      <c r="AB3472" s="33">
        <v>23.414400000000001</v>
      </c>
      <c r="AC3472" s="33">
        <v>36.025600000000011</v>
      </c>
    </row>
    <row r="3473" spans="2:29" x14ac:dyDescent="0.3">
      <c r="B3473" s="19"/>
      <c r="D3473" s="13" t="s">
        <v>9576</v>
      </c>
      <c r="E3473" s="29">
        <v>43973</v>
      </c>
      <c r="F3473" s="29" t="str">
        <f t="shared" si="216"/>
        <v>Fri</v>
      </c>
      <c r="G3473" s="29" t="str">
        <f t="shared" si="217"/>
        <v>May</v>
      </c>
      <c r="H3473" s="34">
        <f t="shared" si="218"/>
        <v>2020</v>
      </c>
      <c r="I3473" s="29">
        <v>43977</v>
      </c>
      <c r="J3473" s="13" t="s">
        <v>50</v>
      </c>
      <c r="K3473" s="13" t="s">
        <v>1602</v>
      </c>
      <c r="L3473" s="13" t="s">
        <v>36</v>
      </c>
      <c r="M3473" s="13" t="s">
        <v>170</v>
      </c>
      <c r="N3473" s="13" t="s">
        <v>170</v>
      </c>
      <c r="O3473" s="13" t="s">
        <v>27</v>
      </c>
      <c r="P3473" s="13" t="s">
        <v>28</v>
      </c>
      <c r="Q3473" s="13" t="s">
        <v>1603</v>
      </c>
      <c r="R3473" s="13" t="s">
        <v>57</v>
      </c>
      <c r="S3473" s="13" t="s">
        <v>58</v>
      </c>
      <c r="T3473" s="13" t="s">
        <v>1604</v>
      </c>
      <c r="U3473" s="33">
        <v>639.06000000000006</v>
      </c>
      <c r="V3473" s="15">
        <v>1</v>
      </c>
      <c r="W3473" s="14">
        <v>0</v>
      </c>
      <c r="X3473" s="33">
        <v>80.63</v>
      </c>
      <c r="Y3473" s="33">
        <v>313.11</v>
      </c>
      <c r="Z3473" s="14">
        <f t="shared" si="219"/>
        <v>0.48995399493005348</v>
      </c>
      <c r="AA3473" s="13" t="s">
        <v>60</v>
      </c>
      <c r="AB3473" s="33">
        <v>0</v>
      </c>
      <c r="AC3473" s="33">
        <v>245.32000000000005</v>
      </c>
    </row>
    <row r="3474" spans="2:29" x14ac:dyDescent="0.3">
      <c r="B3474" s="19"/>
      <c r="D3474" s="13" t="s">
        <v>9577</v>
      </c>
      <c r="E3474" s="29">
        <v>43274</v>
      </c>
      <c r="F3474" s="29" t="str">
        <f t="shared" si="216"/>
        <v>Sat</v>
      </c>
      <c r="G3474" s="29" t="str">
        <f t="shared" si="217"/>
        <v>Jun</v>
      </c>
      <c r="H3474" s="34">
        <f t="shared" si="218"/>
        <v>2018</v>
      </c>
      <c r="I3474" s="29">
        <v>43279</v>
      </c>
      <c r="J3474" s="13" t="s">
        <v>50</v>
      </c>
      <c r="K3474" s="13" t="s">
        <v>1134</v>
      </c>
      <c r="L3474" s="13" t="s">
        <v>36</v>
      </c>
      <c r="M3474" s="13" t="s">
        <v>205</v>
      </c>
      <c r="N3474" s="13" t="s">
        <v>205</v>
      </c>
      <c r="O3474" s="13" t="s">
        <v>114</v>
      </c>
      <c r="P3474" s="13" t="s">
        <v>55</v>
      </c>
      <c r="Q3474" s="13" t="s">
        <v>991</v>
      </c>
      <c r="R3474" s="13" t="s">
        <v>57</v>
      </c>
      <c r="S3474" s="13" t="s">
        <v>86</v>
      </c>
      <c r="T3474" s="13" t="s">
        <v>992</v>
      </c>
      <c r="U3474" s="33">
        <v>1499.7</v>
      </c>
      <c r="V3474" s="15">
        <v>5</v>
      </c>
      <c r="W3474" s="14">
        <v>0</v>
      </c>
      <c r="X3474" s="33">
        <v>120.33</v>
      </c>
      <c r="Y3474" s="33">
        <v>494.85</v>
      </c>
      <c r="Z3474" s="14">
        <f t="shared" si="219"/>
        <v>0.32996599319863973</v>
      </c>
      <c r="AA3474" s="13" t="s">
        <v>88</v>
      </c>
      <c r="AB3474" s="33">
        <v>0</v>
      </c>
      <c r="AC3474" s="33">
        <v>884.5200000000001</v>
      </c>
    </row>
    <row r="3475" spans="2:29" x14ac:dyDescent="0.3">
      <c r="B3475" s="19"/>
      <c r="D3475" s="13" t="s">
        <v>9578</v>
      </c>
      <c r="E3475" s="29">
        <v>43274</v>
      </c>
      <c r="F3475" s="29" t="str">
        <f t="shared" si="216"/>
        <v>Sat</v>
      </c>
      <c r="G3475" s="29" t="str">
        <f t="shared" si="217"/>
        <v>Jun</v>
      </c>
      <c r="H3475" s="34">
        <f t="shared" si="218"/>
        <v>2018</v>
      </c>
      <c r="I3475" s="29">
        <v>43279</v>
      </c>
      <c r="J3475" s="13" t="s">
        <v>50</v>
      </c>
      <c r="K3475" s="13" t="s">
        <v>1134</v>
      </c>
      <c r="L3475" s="13" t="s">
        <v>36</v>
      </c>
      <c r="M3475" s="13" t="s">
        <v>205</v>
      </c>
      <c r="N3475" s="13" t="s">
        <v>205</v>
      </c>
      <c r="O3475" s="13" t="s">
        <v>114</v>
      </c>
      <c r="P3475" s="13" t="s">
        <v>55</v>
      </c>
      <c r="Q3475" s="13" t="s">
        <v>876</v>
      </c>
      <c r="R3475" s="13" t="s">
        <v>57</v>
      </c>
      <c r="S3475" s="13" t="s">
        <v>58</v>
      </c>
      <c r="T3475" s="13" t="s">
        <v>877</v>
      </c>
      <c r="U3475" s="33">
        <v>418.05000000000007</v>
      </c>
      <c r="V3475" s="15">
        <v>3</v>
      </c>
      <c r="W3475" s="14">
        <v>0</v>
      </c>
      <c r="X3475" s="33">
        <v>37.979999999999997</v>
      </c>
      <c r="Y3475" s="33">
        <v>79.38</v>
      </c>
      <c r="Z3475" s="14">
        <f t="shared" si="219"/>
        <v>0.18988159311087185</v>
      </c>
      <c r="AA3475" s="13" t="s">
        <v>88</v>
      </c>
      <c r="AB3475" s="33">
        <v>0</v>
      </c>
      <c r="AC3475" s="33">
        <v>300.69000000000005</v>
      </c>
    </row>
    <row r="3476" spans="2:29" x14ac:dyDescent="0.3">
      <c r="B3476" s="19"/>
      <c r="D3476" s="13" t="s">
        <v>9579</v>
      </c>
      <c r="E3476" s="29">
        <v>43274</v>
      </c>
      <c r="F3476" s="29" t="str">
        <f t="shared" si="216"/>
        <v>Sat</v>
      </c>
      <c r="G3476" s="29" t="str">
        <f t="shared" si="217"/>
        <v>Jun</v>
      </c>
      <c r="H3476" s="34">
        <f t="shared" si="218"/>
        <v>2018</v>
      </c>
      <c r="I3476" s="29">
        <v>43279</v>
      </c>
      <c r="J3476" s="13" t="s">
        <v>50</v>
      </c>
      <c r="K3476" s="13" t="s">
        <v>1134</v>
      </c>
      <c r="L3476" s="13" t="s">
        <v>36</v>
      </c>
      <c r="M3476" s="13" t="s">
        <v>205</v>
      </c>
      <c r="N3476" s="13" t="s">
        <v>205</v>
      </c>
      <c r="O3476" s="13" t="s">
        <v>114</v>
      </c>
      <c r="P3476" s="13" t="s">
        <v>55</v>
      </c>
      <c r="Q3476" s="13" t="s">
        <v>1575</v>
      </c>
      <c r="R3476" s="13" t="s">
        <v>40</v>
      </c>
      <c r="S3476" s="13" t="s">
        <v>41</v>
      </c>
      <c r="T3476" s="13" t="s">
        <v>1576</v>
      </c>
      <c r="U3476" s="33">
        <v>272.28000000000003</v>
      </c>
      <c r="V3476" s="15">
        <v>4</v>
      </c>
      <c r="W3476" s="14">
        <v>0</v>
      </c>
      <c r="X3476" s="33">
        <v>17.489999999999998</v>
      </c>
      <c r="Y3476" s="33">
        <v>100.68</v>
      </c>
      <c r="Z3476" s="14">
        <f t="shared" si="219"/>
        <v>0.36976641692375495</v>
      </c>
      <c r="AA3476" s="13" t="s">
        <v>88</v>
      </c>
      <c r="AB3476" s="33">
        <v>0</v>
      </c>
      <c r="AC3476" s="33">
        <v>154.11000000000001</v>
      </c>
    </row>
    <row r="3477" spans="2:29" x14ac:dyDescent="0.3">
      <c r="B3477" s="19"/>
      <c r="D3477" s="13" t="s">
        <v>9580</v>
      </c>
      <c r="E3477" s="29">
        <v>43274</v>
      </c>
      <c r="F3477" s="29" t="str">
        <f t="shared" si="216"/>
        <v>Sat</v>
      </c>
      <c r="G3477" s="29" t="str">
        <f t="shared" si="217"/>
        <v>Jun</v>
      </c>
      <c r="H3477" s="34">
        <f t="shared" si="218"/>
        <v>2018</v>
      </c>
      <c r="I3477" s="29">
        <v>43279</v>
      </c>
      <c r="J3477" s="13" t="s">
        <v>50</v>
      </c>
      <c r="K3477" s="13" t="s">
        <v>1134</v>
      </c>
      <c r="L3477" s="13" t="s">
        <v>36</v>
      </c>
      <c r="M3477" s="13" t="s">
        <v>205</v>
      </c>
      <c r="N3477" s="13" t="s">
        <v>205</v>
      </c>
      <c r="O3477" s="13" t="s">
        <v>114</v>
      </c>
      <c r="P3477" s="13" t="s">
        <v>55</v>
      </c>
      <c r="Q3477" s="13" t="s">
        <v>1763</v>
      </c>
      <c r="R3477" s="13" t="s">
        <v>57</v>
      </c>
      <c r="S3477" s="13" t="s">
        <v>58</v>
      </c>
      <c r="T3477" s="13" t="s">
        <v>1764</v>
      </c>
      <c r="U3477" s="33">
        <v>195.93</v>
      </c>
      <c r="V3477" s="15">
        <v>3</v>
      </c>
      <c r="W3477" s="14">
        <v>0</v>
      </c>
      <c r="X3477" s="33">
        <v>13.92</v>
      </c>
      <c r="Y3477" s="33">
        <v>88.109999999999985</v>
      </c>
      <c r="Z3477" s="14">
        <f t="shared" si="219"/>
        <v>0.44970142397795121</v>
      </c>
      <c r="AA3477" s="13" t="s">
        <v>88</v>
      </c>
      <c r="AB3477" s="33">
        <v>0</v>
      </c>
      <c r="AC3477" s="33">
        <v>93.900000000000034</v>
      </c>
    </row>
    <row r="3478" spans="2:29" x14ac:dyDescent="0.3">
      <c r="B3478" s="19"/>
      <c r="D3478" s="13" t="s">
        <v>9581</v>
      </c>
      <c r="E3478" s="29">
        <v>42874</v>
      </c>
      <c r="F3478" s="29" t="str">
        <f t="shared" si="216"/>
        <v>Fri</v>
      </c>
      <c r="G3478" s="29" t="str">
        <f t="shared" si="217"/>
        <v>May</v>
      </c>
      <c r="H3478" s="34">
        <f t="shared" si="218"/>
        <v>2017</v>
      </c>
      <c r="I3478" s="29">
        <v>42874</v>
      </c>
      <c r="J3478" s="13" t="s">
        <v>126</v>
      </c>
      <c r="K3478" s="13" t="s">
        <v>5313</v>
      </c>
      <c r="L3478" s="13" t="s">
        <v>36</v>
      </c>
      <c r="M3478" s="13" t="s">
        <v>531</v>
      </c>
      <c r="N3478" s="13" t="s">
        <v>187</v>
      </c>
      <c r="O3478" s="13" t="s">
        <v>27</v>
      </c>
      <c r="P3478" s="13" t="s">
        <v>28</v>
      </c>
      <c r="Q3478" s="13" t="s">
        <v>5215</v>
      </c>
      <c r="R3478" s="13" t="s">
        <v>30</v>
      </c>
      <c r="S3478" s="13" t="s">
        <v>2751</v>
      </c>
      <c r="T3478" s="13" t="s">
        <v>5216</v>
      </c>
      <c r="U3478" s="33">
        <v>31.68</v>
      </c>
      <c r="V3478" s="15">
        <v>3</v>
      </c>
      <c r="W3478" s="14">
        <v>0</v>
      </c>
      <c r="X3478" s="33">
        <v>4.79</v>
      </c>
      <c r="Y3478" s="33">
        <v>6.2999999999999989</v>
      </c>
      <c r="Z3478" s="14">
        <f t="shared" si="219"/>
        <v>0.19886363636363633</v>
      </c>
      <c r="AA3478" s="13" t="s">
        <v>60</v>
      </c>
      <c r="AB3478" s="33">
        <v>0</v>
      </c>
      <c r="AC3478" s="33">
        <v>20.590000000000003</v>
      </c>
    </row>
    <row r="3479" spans="2:29" x14ac:dyDescent="0.3">
      <c r="B3479" s="19"/>
      <c r="D3479" s="13" t="s">
        <v>9582</v>
      </c>
      <c r="E3479" s="29">
        <v>43236</v>
      </c>
      <c r="F3479" s="29" t="str">
        <f t="shared" si="216"/>
        <v>Wed</v>
      </c>
      <c r="G3479" s="29" t="str">
        <f t="shared" si="217"/>
        <v>May</v>
      </c>
      <c r="H3479" s="34">
        <f t="shared" si="218"/>
        <v>2018</v>
      </c>
      <c r="I3479" s="29">
        <v>43236</v>
      </c>
      <c r="J3479" s="13" t="s">
        <v>126</v>
      </c>
      <c r="K3479" s="13" t="s">
        <v>6099</v>
      </c>
      <c r="L3479" s="13" t="s">
        <v>82</v>
      </c>
      <c r="M3479" s="13" t="s">
        <v>2274</v>
      </c>
      <c r="N3479" s="13" t="s">
        <v>26</v>
      </c>
      <c r="O3479" s="13" t="s">
        <v>27</v>
      </c>
      <c r="P3479" s="13" t="s">
        <v>28</v>
      </c>
      <c r="Q3479" s="13" t="s">
        <v>5047</v>
      </c>
      <c r="R3479" s="13" t="s">
        <v>30</v>
      </c>
      <c r="S3479" s="13" t="s">
        <v>1607</v>
      </c>
      <c r="T3479" s="13" t="s">
        <v>5048</v>
      </c>
      <c r="U3479" s="33">
        <v>61.08</v>
      </c>
      <c r="V3479" s="15">
        <v>2</v>
      </c>
      <c r="W3479" s="14">
        <v>0</v>
      </c>
      <c r="X3479" s="33">
        <v>1.1100000000000001</v>
      </c>
      <c r="Y3479" s="33">
        <v>26.22</v>
      </c>
      <c r="Z3479" s="14">
        <f t="shared" si="219"/>
        <v>0.42927308447937129</v>
      </c>
      <c r="AA3479" s="13" t="s">
        <v>88</v>
      </c>
      <c r="AB3479" s="33">
        <v>0</v>
      </c>
      <c r="AC3479" s="33">
        <v>33.75</v>
      </c>
    </row>
    <row r="3480" spans="2:29" x14ac:dyDescent="0.3">
      <c r="B3480" s="19"/>
      <c r="D3480" s="13" t="s">
        <v>9583</v>
      </c>
      <c r="E3480" s="29">
        <v>43508</v>
      </c>
      <c r="F3480" s="29" t="str">
        <f t="shared" si="216"/>
        <v>Tue</v>
      </c>
      <c r="G3480" s="29" t="str">
        <f t="shared" si="217"/>
        <v>Feb</v>
      </c>
      <c r="H3480" s="34">
        <f t="shared" si="218"/>
        <v>2019</v>
      </c>
      <c r="I3480" s="29">
        <v>43512</v>
      </c>
      <c r="J3480" s="13" t="s">
        <v>22</v>
      </c>
      <c r="K3480" s="13" t="s">
        <v>5767</v>
      </c>
      <c r="L3480" s="13" t="s">
        <v>82</v>
      </c>
      <c r="M3480" s="13" t="s">
        <v>233</v>
      </c>
      <c r="N3480" s="13" t="s">
        <v>234</v>
      </c>
      <c r="O3480" s="13" t="s">
        <v>54</v>
      </c>
      <c r="P3480" s="13" t="s">
        <v>55</v>
      </c>
      <c r="Q3480" s="13" t="s">
        <v>5198</v>
      </c>
      <c r="R3480" s="13" t="s">
        <v>30</v>
      </c>
      <c r="S3480" s="13" t="s">
        <v>1607</v>
      </c>
      <c r="T3480" s="13" t="s">
        <v>5199</v>
      </c>
      <c r="U3480" s="33">
        <v>32.579100000000004</v>
      </c>
      <c r="V3480" s="15">
        <v>3</v>
      </c>
      <c r="W3480" s="14">
        <v>0.47000000000000003</v>
      </c>
      <c r="X3480" s="33">
        <v>2.66</v>
      </c>
      <c r="Y3480" s="33">
        <v>-24.030900000000006</v>
      </c>
      <c r="Z3480" s="14">
        <f t="shared" si="219"/>
        <v>-0.73761706124478588</v>
      </c>
      <c r="AA3480" s="13" t="s">
        <v>88</v>
      </c>
      <c r="AB3480" s="33">
        <v>15.312177000000002</v>
      </c>
      <c r="AC3480" s="33">
        <v>38.637823000000012</v>
      </c>
    </row>
    <row r="3481" spans="2:29" x14ac:dyDescent="0.3">
      <c r="B3481" s="19"/>
      <c r="D3481" s="13" t="s">
        <v>9584</v>
      </c>
      <c r="E3481" s="29">
        <v>43742</v>
      </c>
      <c r="F3481" s="29" t="str">
        <f t="shared" si="216"/>
        <v>Fri</v>
      </c>
      <c r="G3481" s="29" t="str">
        <f t="shared" si="217"/>
        <v>Oct</v>
      </c>
      <c r="H3481" s="34">
        <f t="shared" si="218"/>
        <v>2019</v>
      </c>
      <c r="I3481" s="29">
        <v>43746</v>
      </c>
      <c r="J3481" s="13" t="s">
        <v>50</v>
      </c>
      <c r="K3481" s="13" t="s">
        <v>2307</v>
      </c>
      <c r="L3481" s="13" t="s">
        <v>82</v>
      </c>
      <c r="M3481" s="13" t="s">
        <v>318</v>
      </c>
      <c r="N3481" s="13" t="s">
        <v>200</v>
      </c>
      <c r="O3481" s="13" t="s">
        <v>201</v>
      </c>
      <c r="P3481" s="13" t="s">
        <v>28</v>
      </c>
      <c r="Q3481" s="13" t="s">
        <v>2308</v>
      </c>
      <c r="R3481" s="13" t="s">
        <v>30</v>
      </c>
      <c r="S3481" s="13" t="s">
        <v>1789</v>
      </c>
      <c r="T3481" s="13" t="s">
        <v>2309</v>
      </c>
      <c r="U3481" s="33">
        <v>319.83</v>
      </c>
      <c r="V3481" s="15">
        <v>7</v>
      </c>
      <c r="W3481" s="14">
        <v>0</v>
      </c>
      <c r="X3481" s="33">
        <v>48.86</v>
      </c>
      <c r="Y3481" s="33">
        <v>131.04</v>
      </c>
      <c r="Z3481" s="14">
        <f t="shared" si="219"/>
        <v>0.40971766250820746</v>
      </c>
      <c r="AA3481" s="13" t="s">
        <v>60</v>
      </c>
      <c r="AB3481" s="33">
        <v>0</v>
      </c>
      <c r="AC3481" s="33">
        <v>139.92999999999998</v>
      </c>
    </row>
    <row r="3482" spans="2:29" x14ac:dyDescent="0.3">
      <c r="B3482" s="19"/>
      <c r="D3482" s="13" t="s">
        <v>9585</v>
      </c>
      <c r="E3482" s="29">
        <v>43742</v>
      </c>
      <c r="F3482" s="29" t="str">
        <f t="shared" si="216"/>
        <v>Fri</v>
      </c>
      <c r="G3482" s="29" t="str">
        <f t="shared" si="217"/>
        <v>Oct</v>
      </c>
      <c r="H3482" s="34">
        <f t="shared" si="218"/>
        <v>2019</v>
      </c>
      <c r="I3482" s="29">
        <v>43746</v>
      </c>
      <c r="J3482" s="13" t="s">
        <v>50</v>
      </c>
      <c r="K3482" s="13" t="s">
        <v>2307</v>
      </c>
      <c r="L3482" s="13" t="s">
        <v>82</v>
      </c>
      <c r="M3482" s="13" t="s">
        <v>318</v>
      </c>
      <c r="N3482" s="13" t="s">
        <v>200</v>
      </c>
      <c r="O3482" s="13" t="s">
        <v>201</v>
      </c>
      <c r="P3482" s="13" t="s">
        <v>28</v>
      </c>
      <c r="Q3482" s="13" t="s">
        <v>2481</v>
      </c>
      <c r="R3482" s="13" t="s">
        <v>57</v>
      </c>
      <c r="S3482" s="13" t="s">
        <v>58</v>
      </c>
      <c r="T3482" s="13" t="s">
        <v>2482</v>
      </c>
      <c r="U3482" s="33">
        <v>697.2</v>
      </c>
      <c r="V3482" s="15">
        <v>5</v>
      </c>
      <c r="W3482" s="14">
        <v>0</v>
      </c>
      <c r="X3482" s="33">
        <v>27.98</v>
      </c>
      <c r="Y3482" s="33">
        <v>132.45000000000002</v>
      </c>
      <c r="Z3482" s="14">
        <f t="shared" si="219"/>
        <v>0.18997418244406197</v>
      </c>
      <c r="AA3482" s="13" t="s">
        <v>60</v>
      </c>
      <c r="AB3482" s="33">
        <v>0</v>
      </c>
      <c r="AC3482" s="33">
        <v>536.77</v>
      </c>
    </row>
    <row r="3483" spans="2:29" x14ac:dyDescent="0.3">
      <c r="B3483" s="19"/>
      <c r="D3483" s="13" t="s">
        <v>9586</v>
      </c>
      <c r="E3483" s="29">
        <v>43742</v>
      </c>
      <c r="F3483" s="29" t="str">
        <f t="shared" si="216"/>
        <v>Fri</v>
      </c>
      <c r="G3483" s="29" t="str">
        <f t="shared" si="217"/>
        <v>Oct</v>
      </c>
      <c r="H3483" s="34">
        <f t="shared" si="218"/>
        <v>2019</v>
      </c>
      <c r="I3483" s="29">
        <v>43746</v>
      </c>
      <c r="J3483" s="13" t="s">
        <v>50</v>
      </c>
      <c r="K3483" s="13" t="s">
        <v>2307</v>
      </c>
      <c r="L3483" s="13" t="s">
        <v>82</v>
      </c>
      <c r="M3483" s="13" t="s">
        <v>318</v>
      </c>
      <c r="N3483" s="13" t="s">
        <v>200</v>
      </c>
      <c r="O3483" s="13" t="s">
        <v>201</v>
      </c>
      <c r="P3483" s="13" t="s">
        <v>28</v>
      </c>
      <c r="Q3483" s="13" t="s">
        <v>1785</v>
      </c>
      <c r="R3483" s="13" t="s">
        <v>57</v>
      </c>
      <c r="S3483" s="13" t="s">
        <v>86</v>
      </c>
      <c r="T3483" s="13" t="s">
        <v>1786</v>
      </c>
      <c r="U3483" s="33">
        <v>381.96</v>
      </c>
      <c r="V3483" s="15">
        <v>2</v>
      </c>
      <c r="W3483" s="14">
        <v>0</v>
      </c>
      <c r="X3483" s="33">
        <v>21.03</v>
      </c>
      <c r="Y3483" s="33">
        <v>190.98</v>
      </c>
      <c r="Z3483" s="14">
        <f t="shared" si="219"/>
        <v>0.5</v>
      </c>
      <c r="AA3483" s="13" t="s">
        <v>60</v>
      </c>
      <c r="AB3483" s="33">
        <v>0</v>
      </c>
      <c r="AC3483" s="33">
        <v>169.94999999999996</v>
      </c>
    </row>
    <row r="3484" spans="2:29" x14ac:dyDescent="0.3">
      <c r="B3484" s="19"/>
      <c r="D3484" s="13" t="s">
        <v>9587</v>
      </c>
      <c r="E3484" s="29">
        <v>43888</v>
      </c>
      <c r="F3484" s="29" t="str">
        <f t="shared" si="216"/>
        <v>Thu</v>
      </c>
      <c r="G3484" s="29" t="str">
        <f t="shared" si="217"/>
        <v>Feb</v>
      </c>
      <c r="H3484" s="34">
        <f t="shared" si="218"/>
        <v>2020</v>
      </c>
      <c r="I3484" s="29">
        <v>43894</v>
      </c>
      <c r="J3484" s="13" t="s">
        <v>50</v>
      </c>
      <c r="K3484" s="13" t="s">
        <v>4714</v>
      </c>
      <c r="L3484" s="13" t="s">
        <v>24</v>
      </c>
      <c r="M3484" s="13" t="s">
        <v>90</v>
      </c>
      <c r="N3484" s="13" t="s">
        <v>91</v>
      </c>
      <c r="O3484" s="13" t="s">
        <v>54</v>
      </c>
      <c r="P3484" s="13" t="s">
        <v>55</v>
      </c>
      <c r="Q3484" s="13" t="s">
        <v>4715</v>
      </c>
      <c r="R3484" s="13" t="s">
        <v>30</v>
      </c>
      <c r="S3484" s="13" t="s">
        <v>1228</v>
      </c>
      <c r="T3484" s="13" t="s">
        <v>4716</v>
      </c>
      <c r="U3484" s="33">
        <v>123.9405</v>
      </c>
      <c r="V3484" s="15">
        <v>5</v>
      </c>
      <c r="W3484" s="14">
        <v>0.47000000000000003</v>
      </c>
      <c r="X3484" s="33">
        <v>8.64</v>
      </c>
      <c r="Y3484" s="33">
        <v>-84.259500000000003</v>
      </c>
      <c r="Z3484" s="14">
        <f t="shared" si="219"/>
        <v>-0.67983830951141877</v>
      </c>
      <c r="AA3484" s="13" t="s">
        <v>88</v>
      </c>
      <c r="AB3484" s="33">
        <v>58.252035000000006</v>
      </c>
      <c r="AC3484" s="33">
        <v>141.307965</v>
      </c>
    </row>
    <row r="3485" spans="2:29" x14ac:dyDescent="0.3">
      <c r="B3485" s="19"/>
      <c r="D3485" s="13" t="s">
        <v>9588</v>
      </c>
      <c r="E3485" s="29">
        <v>43888</v>
      </c>
      <c r="F3485" s="29" t="str">
        <f t="shared" si="216"/>
        <v>Thu</v>
      </c>
      <c r="G3485" s="29" t="str">
        <f t="shared" si="217"/>
        <v>Feb</v>
      </c>
      <c r="H3485" s="34">
        <f t="shared" si="218"/>
        <v>2020</v>
      </c>
      <c r="I3485" s="29">
        <v>43894</v>
      </c>
      <c r="J3485" s="13" t="s">
        <v>50</v>
      </c>
      <c r="K3485" s="13" t="s">
        <v>4714</v>
      </c>
      <c r="L3485" s="13" t="s">
        <v>24</v>
      </c>
      <c r="M3485" s="13" t="s">
        <v>90</v>
      </c>
      <c r="N3485" s="13" t="s">
        <v>91</v>
      </c>
      <c r="O3485" s="13" t="s">
        <v>54</v>
      </c>
      <c r="P3485" s="13" t="s">
        <v>55</v>
      </c>
      <c r="Q3485" s="13" t="s">
        <v>2882</v>
      </c>
      <c r="R3485" s="13" t="s">
        <v>30</v>
      </c>
      <c r="S3485" s="13" t="s">
        <v>1567</v>
      </c>
      <c r="T3485" s="13" t="s">
        <v>2883</v>
      </c>
      <c r="U3485" s="33">
        <v>47.572800000000008</v>
      </c>
      <c r="V3485" s="15">
        <v>2</v>
      </c>
      <c r="W3485" s="14">
        <v>0.47000000000000003</v>
      </c>
      <c r="X3485" s="33">
        <v>6.27</v>
      </c>
      <c r="Y3485" s="33">
        <v>-15.307200000000002</v>
      </c>
      <c r="Z3485" s="14">
        <f t="shared" si="219"/>
        <v>-0.32176369690243162</v>
      </c>
      <c r="AA3485" s="13" t="s">
        <v>88</v>
      </c>
      <c r="AB3485" s="33">
        <v>22.359216000000004</v>
      </c>
      <c r="AC3485" s="33">
        <v>34.25078400000001</v>
      </c>
    </row>
    <row r="3486" spans="2:29" x14ac:dyDescent="0.3">
      <c r="B3486" s="19"/>
      <c r="D3486" s="13" t="s">
        <v>9589</v>
      </c>
      <c r="E3486" s="29">
        <v>43970</v>
      </c>
      <c r="F3486" s="29" t="str">
        <f t="shared" si="216"/>
        <v>Tue</v>
      </c>
      <c r="G3486" s="29" t="str">
        <f t="shared" si="217"/>
        <v>May</v>
      </c>
      <c r="H3486" s="34">
        <f t="shared" si="218"/>
        <v>2020</v>
      </c>
      <c r="I3486" s="29">
        <v>43977</v>
      </c>
      <c r="J3486" s="13" t="s">
        <v>50</v>
      </c>
      <c r="K3486" s="13" t="s">
        <v>2644</v>
      </c>
      <c r="L3486" s="13" t="s">
        <v>36</v>
      </c>
      <c r="M3486" s="13" t="s">
        <v>668</v>
      </c>
      <c r="N3486" s="13" t="s">
        <v>252</v>
      </c>
      <c r="O3486" s="13" t="s">
        <v>27</v>
      </c>
      <c r="P3486" s="13" t="s">
        <v>28</v>
      </c>
      <c r="Q3486" s="13" t="s">
        <v>2553</v>
      </c>
      <c r="R3486" s="13" t="s">
        <v>57</v>
      </c>
      <c r="S3486" s="13" t="s">
        <v>58</v>
      </c>
      <c r="T3486" s="13" t="s">
        <v>2554</v>
      </c>
      <c r="U3486" s="33">
        <v>241.38000000000002</v>
      </c>
      <c r="V3486" s="15">
        <v>3</v>
      </c>
      <c r="W3486" s="14">
        <v>0</v>
      </c>
      <c r="X3486" s="33">
        <v>38.07</v>
      </c>
      <c r="Y3486" s="33">
        <v>57.87</v>
      </c>
      <c r="Z3486" s="14">
        <f t="shared" si="219"/>
        <v>0.2397464578672632</v>
      </c>
      <c r="AA3486" s="13" t="s">
        <v>266</v>
      </c>
      <c r="AB3486" s="33">
        <v>0</v>
      </c>
      <c r="AC3486" s="33">
        <v>145.44000000000003</v>
      </c>
    </row>
    <row r="3487" spans="2:29" x14ac:dyDescent="0.3">
      <c r="B3487" s="19"/>
      <c r="D3487" s="13" t="s">
        <v>9590</v>
      </c>
      <c r="E3487" s="29">
        <v>43085</v>
      </c>
      <c r="F3487" s="29" t="str">
        <f t="shared" si="216"/>
        <v>Sat</v>
      </c>
      <c r="G3487" s="29" t="str">
        <f t="shared" si="217"/>
        <v>Dec</v>
      </c>
      <c r="H3487" s="34">
        <f t="shared" si="218"/>
        <v>2017</v>
      </c>
      <c r="I3487" s="29">
        <v>43085</v>
      </c>
      <c r="J3487" s="13" t="s">
        <v>126</v>
      </c>
      <c r="K3487" s="13" t="s">
        <v>4794</v>
      </c>
      <c r="L3487" s="13" t="s">
        <v>36</v>
      </c>
      <c r="M3487" s="13" t="s">
        <v>160</v>
      </c>
      <c r="N3487" s="13" t="s">
        <v>160</v>
      </c>
      <c r="O3487" s="13" t="s">
        <v>54</v>
      </c>
      <c r="P3487" s="13" t="s">
        <v>55</v>
      </c>
      <c r="Q3487" s="13" t="s">
        <v>4795</v>
      </c>
      <c r="R3487" s="13" t="s">
        <v>30</v>
      </c>
      <c r="S3487" s="13" t="s">
        <v>2751</v>
      </c>
      <c r="T3487" s="13" t="s">
        <v>4796</v>
      </c>
      <c r="U3487" s="33">
        <v>30.766500000000001</v>
      </c>
      <c r="V3487" s="15">
        <v>5</v>
      </c>
      <c r="W3487" s="14">
        <v>0.47000000000000003</v>
      </c>
      <c r="X3487" s="33">
        <v>8.14</v>
      </c>
      <c r="Y3487" s="33">
        <v>-13.933499999999997</v>
      </c>
      <c r="Z3487" s="14">
        <f t="shared" si="219"/>
        <v>-0.45287894300619169</v>
      </c>
      <c r="AA3487" s="13" t="s">
        <v>33</v>
      </c>
      <c r="AB3487" s="33">
        <v>14.460255000000002</v>
      </c>
      <c r="AC3487" s="33">
        <v>22.099744999999992</v>
      </c>
    </row>
    <row r="3488" spans="2:29" x14ac:dyDescent="0.3">
      <c r="B3488" s="19"/>
      <c r="D3488" s="13" t="s">
        <v>9591</v>
      </c>
      <c r="E3488" s="29">
        <v>43085</v>
      </c>
      <c r="F3488" s="29" t="str">
        <f t="shared" si="216"/>
        <v>Sat</v>
      </c>
      <c r="G3488" s="29" t="str">
        <f t="shared" si="217"/>
        <v>Dec</v>
      </c>
      <c r="H3488" s="34">
        <f t="shared" si="218"/>
        <v>2017</v>
      </c>
      <c r="I3488" s="29">
        <v>43085</v>
      </c>
      <c r="J3488" s="13" t="s">
        <v>126</v>
      </c>
      <c r="K3488" s="13" t="s">
        <v>4794</v>
      </c>
      <c r="L3488" s="13" t="s">
        <v>36</v>
      </c>
      <c r="M3488" s="13" t="s">
        <v>160</v>
      </c>
      <c r="N3488" s="13" t="s">
        <v>160</v>
      </c>
      <c r="O3488" s="13" t="s">
        <v>54</v>
      </c>
      <c r="P3488" s="13" t="s">
        <v>55</v>
      </c>
      <c r="Q3488" s="13" t="s">
        <v>3262</v>
      </c>
      <c r="R3488" s="13" t="s">
        <v>30</v>
      </c>
      <c r="S3488" s="13" t="s">
        <v>1567</v>
      </c>
      <c r="T3488" s="13" t="s">
        <v>3263</v>
      </c>
      <c r="U3488" s="33">
        <v>35.997600000000006</v>
      </c>
      <c r="V3488" s="15">
        <v>2</v>
      </c>
      <c r="W3488" s="14">
        <v>0.47000000000000003</v>
      </c>
      <c r="X3488" s="33">
        <v>8.1300000000000008</v>
      </c>
      <c r="Y3488" s="33">
        <v>-16.982400000000002</v>
      </c>
      <c r="Z3488" s="14">
        <f t="shared" si="219"/>
        <v>-0.47176478431895458</v>
      </c>
      <c r="AA3488" s="13" t="s">
        <v>33</v>
      </c>
      <c r="AB3488" s="33">
        <v>16.918872000000004</v>
      </c>
      <c r="AC3488" s="33">
        <v>27.931128000000001</v>
      </c>
    </row>
    <row r="3489" spans="2:29" x14ac:dyDescent="0.3">
      <c r="B3489" s="19"/>
      <c r="D3489" s="13" t="s">
        <v>9592</v>
      </c>
      <c r="E3489" s="29">
        <v>43978</v>
      </c>
      <c r="F3489" s="29" t="str">
        <f t="shared" si="216"/>
        <v>Wed</v>
      </c>
      <c r="G3489" s="29" t="str">
        <f t="shared" si="217"/>
        <v>May</v>
      </c>
      <c r="H3489" s="34">
        <f t="shared" si="218"/>
        <v>2020</v>
      </c>
      <c r="I3489" s="29">
        <v>43982</v>
      </c>
      <c r="J3489" s="13" t="s">
        <v>50</v>
      </c>
      <c r="K3489" s="13" t="s">
        <v>4794</v>
      </c>
      <c r="L3489" s="13" t="s">
        <v>36</v>
      </c>
      <c r="M3489" s="13" t="s">
        <v>160</v>
      </c>
      <c r="N3489" s="13" t="s">
        <v>160</v>
      </c>
      <c r="O3489" s="13" t="s">
        <v>54</v>
      </c>
      <c r="P3489" s="13" t="s">
        <v>55</v>
      </c>
      <c r="Q3489" s="13" t="s">
        <v>4290</v>
      </c>
      <c r="R3489" s="13" t="s">
        <v>30</v>
      </c>
      <c r="S3489" s="13" t="s">
        <v>2177</v>
      </c>
      <c r="T3489" s="13" t="s">
        <v>4291</v>
      </c>
      <c r="U3489" s="33">
        <v>15.009600000000001</v>
      </c>
      <c r="V3489" s="15">
        <v>2</v>
      </c>
      <c r="W3489" s="14">
        <v>0.47000000000000003</v>
      </c>
      <c r="X3489" s="33">
        <v>2</v>
      </c>
      <c r="Y3489" s="33">
        <v>-9.1104000000000021</v>
      </c>
      <c r="Z3489" s="14">
        <f t="shared" si="219"/>
        <v>-0.60697153821554217</v>
      </c>
      <c r="AA3489" s="13" t="s">
        <v>60</v>
      </c>
      <c r="AB3489" s="33">
        <v>7.0545120000000008</v>
      </c>
      <c r="AC3489" s="33">
        <v>15.065488000000002</v>
      </c>
    </row>
    <row r="3490" spans="2:29" x14ac:dyDescent="0.3">
      <c r="B3490" s="19"/>
      <c r="D3490" s="13" t="s">
        <v>9593</v>
      </c>
      <c r="E3490" s="29">
        <v>43834</v>
      </c>
      <c r="F3490" s="29" t="str">
        <f t="shared" si="216"/>
        <v>Sat</v>
      </c>
      <c r="G3490" s="29" t="str">
        <f t="shared" si="217"/>
        <v>Jan</v>
      </c>
      <c r="H3490" s="34">
        <f t="shared" si="218"/>
        <v>2020</v>
      </c>
      <c r="I3490" s="29">
        <v>43841</v>
      </c>
      <c r="J3490" s="13" t="s">
        <v>50</v>
      </c>
      <c r="K3490" s="13" t="s">
        <v>3697</v>
      </c>
      <c r="L3490" s="13" t="s">
        <v>36</v>
      </c>
      <c r="M3490" s="13" t="s">
        <v>391</v>
      </c>
      <c r="N3490" s="13" t="s">
        <v>392</v>
      </c>
      <c r="O3490" s="13" t="s">
        <v>27</v>
      </c>
      <c r="P3490" s="13" t="s">
        <v>28</v>
      </c>
      <c r="Q3490" s="13" t="s">
        <v>3698</v>
      </c>
      <c r="R3490" s="13" t="s">
        <v>30</v>
      </c>
      <c r="S3490" s="13" t="s">
        <v>1789</v>
      </c>
      <c r="T3490" s="13" t="s">
        <v>3699</v>
      </c>
      <c r="U3490" s="33">
        <v>216.71999999999997</v>
      </c>
      <c r="V3490" s="15">
        <v>8</v>
      </c>
      <c r="W3490" s="14">
        <v>0</v>
      </c>
      <c r="X3490" s="33">
        <v>18.899999999999999</v>
      </c>
      <c r="Y3490" s="33">
        <v>108.24</v>
      </c>
      <c r="Z3490" s="14">
        <f t="shared" si="219"/>
        <v>0.49944629014396463</v>
      </c>
      <c r="AA3490" s="13" t="s">
        <v>88</v>
      </c>
      <c r="AB3490" s="33">
        <v>0</v>
      </c>
      <c r="AC3490" s="33">
        <v>89.57999999999997</v>
      </c>
    </row>
    <row r="3491" spans="2:29" x14ac:dyDescent="0.3">
      <c r="B3491" s="19"/>
      <c r="D3491" s="13" t="s">
        <v>9594</v>
      </c>
      <c r="E3491" s="29">
        <v>43012</v>
      </c>
      <c r="F3491" s="29" t="str">
        <f t="shared" si="216"/>
        <v>Wed</v>
      </c>
      <c r="G3491" s="29" t="str">
        <f t="shared" si="217"/>
        <v>Oct</v>
      </c>
      <c r="H3491" s="34">
        <f t="shared" si="218"/>
        <v>2017</v>
      </c>
      <c r="I3491" s="29">
        <v>43013</v>
      </c>
      <c r="J3491" s="13" t="s">
        <v>34</v>
      </c>
      <c r="K3491" s="13" t="s">
        <v>3703</v>
      </c>
      <c r="L3491" s="13" t="s">
        <v>24</v>
      </c>
      <c r="M3491" s="13" t="s">
        <v>421</v>
      </c>
      <c r="N3491" s="13" t="s">
        <v>421</v>
      </c>
      <c r="O3491" s="13" t="s">
        <v>27</v>
      </c>
      <c r="P3491" s="13" t="s">
        <v>28</v>
      </c>
      <c r="Q3491" s="13" t="s">
        <v>5322</v>
      </c>
      <c r="R3491" s="13" t="s">
        <v>40</v>
      </c>
      <c r="S3491" s="13" t="s">
        <v>906</v>
      </c>
      <c r="T3491" s="13" t="s">
        <v>5323</v>
      </c>
      <c r="U3491" s="33">
        <v>37.799999999999997</v>
      </c>
      <c r="V3491" s="15">
        <v>2</v>
      </c>
      <c r="W3491" s="14">
        <v>0</v>
      </c>
      <c r="X3491" s="33">
        <v>3.9</v>
      </c>
      <c r="Y3491" s="33">
        <v>11.7</v>
      </c>
      <c r="Z3491" s="14">
        <f t="shared" si="219"/>
        <v>0.30952380952380953</v>
      </c>
      <c r="AA3491" s="13" t="s">
        <v>60</v>
      </c>
      <c r="AB3491" s="33">
        <v>0</v>
      </c>
      <c r="AC3491" s="33">
        <v>22.2</v>
      </c>
    </row>
    <row r="3492" spans="2:29" x14ac:dyDescent="0.3">
      <c r="B3492" s="19"/>
      <c r="D3492" s="13" t="s">
        <v>9595</v>
      </c>
      <c r="E3492" s="29">
        <v>43034</v>
      </c>
      <c r="F3492" s="29" t="str">
        <f t="shared" si="216"/>
        <v>Thu</v>
      </c>
      <c r="G3492" s="29" t="str">
        <f t="shared" si="217"/>
        <v>Oct</v>
      </c>
      <c r="H3492" s="34">
        <f t="shared" si="218"/>
        <v>2017</v>
      </c>
      <c r="I3492" s="29">
        <v>43036</v>
      </c>
      <c r="J3492" s="13" t="s">
        <v>22</v>
      </c>
      <c r="K3492" s="13" t="s">
        <v>3703</v>
      </c>
      <c r="L3492" s="13" t="s">
        <v>24</v>
      </c>
      <c r="M3492" s="13" t="s">
        <v>135</v>
      </c>
      <c r="N3492" s="13" t="s">
        <v>136</v>
      </c>
      <c r="O3492" s="13" t="s">
        <v>27</v>
      </c>
      <c r="P3492" s="13" t="s">
        <v>28</v>
      </c>
      <c r="Q3492" s="13" t="s">
        <v>2041</v>
      </c>
      <c r="R3492" s="13" t="s">
        <v>30</v>
      </c>
      <c r="S3492" s="13" t="s">
        <v>1567</v>
      </c>
      <c r="T3492" s="13" t="s">
        <v>2042</v>
      </c>
      <c r="U3492" s="33">
        <v>90.18</v>
      </c>
      <c r="V3492" s="15">
        <v>4</v>
      </c>
      <c r="W3492" s="14">
        <v>0.5</v>
      </c>
      <c r="X3492" s="33">
        <v>18.88</v>
      </c>
      <c r="Y3492" s="33">
        <v>-63.180000000000007</v>
      </c>
      <c r="Z3492" s="14">
        <f t="shared" si="219"/>
        <v>-0.70059880239520955</v>
      </c>
      <c r="AA3492" s="13" t="s">
        <v>60</v>
      </c>
      <c r="AB3492" s="33">
        <v>45.09</v>
      </c>
      <c r="AC3492" s="33">
        <v>89.390000000000015</v>
      </c>
    </row>
    <row r="3493" spans="2:29" x14ac:dyDescent="0.3">
      <c r="B3493" s="19"/>
      <c r="D3493" s="13" t="s">
        <v>9596</v>
      </c>
      <c r="E3493" s="29">
        <v>43034</v>
      </c>
      <c r="F3493" s="29" t="str">
        <f t="shared" si="216"/>
        <v>Thu</v>
      </c>
      <c r="G3493" s="29" t="str">
        <f t="shared" si="217"/>
        <v>Oct</v>
      </c>
      <c r="H3493" s="34">
        <f t="shared" si="218"/>
        <v>2017</v>
      </c>
      <c r="I3493" s="29">
        <v>43036</v>
      </c>
      <c r="J3493" s="13" t="s">
        <v>22</v>
      </c>
      <c r="K3493" s="13" t="s">
        <v>3703</v>
      </c>
      <c r="L3493" s="13" t="s">
        <v>24</v>
      </c>
      <c r="M3493" s="13" t="s">
        <v>135</v>
      </c>
      <c r="N3493" s="13" t="s">
        <v>136</v>
      </c>
      <c r="O3493" s="13" t="s">
        <v>27</v>
      </c>
      <c r="P3493" s="13" t="s">
        <v>28</v>
      </c>
      <c r="Q3493" s="13" t="s">
        <v>5337</v>
      </c>
      <c r="R3493" s="13" t="s">
        <v>30</v>
      </c>
      <c r="S3493" s="13" t="s">
        <v>1121</v>
      </c>
      <c r="T3493" s="13" t="s">
        <v>5338</v>
      </c>
      <c r="U3493" s="33">
        <v>23.174999999999997</v>
      </c>
      <c r="V3493" s="15">
        <v>5</v>
      </c>
      <c r="W3493" s="14">
        <v>0.5</v>
      </c>
      <c r="X3493" s="33">
        <v>4.67</v>
      </c>
      <c r="Y3493" s="33">
        <v>-11.624999999999996</v>
      </c>
      <c r="Z3493" s="14">
        <f t="shared" si="219"/>
        <v>-0.5016181229773462</v>
      </c>
      <c r="AA3493" s="13" t="s">
        <v>60</v>
      </c>
      <c r="AB3493" s="33">
        <v>11.587499999999999</v>
      </c>
      <c r="AC3493" s="33">
        <v>18.542499999999997</v>
      </c>
    </row>
    <row r="3494" spans="2:29" x14ac:dyDescent="0.3">
      <c r="B3494" s="19"/>
      <c r="D3494" s="13" t="s">
        <v>9597</v>
      </c>
      <c r="E3494" s="29">
        <v>43847</v>
      </c>
      <c r="F3494" s="29" t="str">
        <f t="shared" si="216"/>
        <v>Fri</v>
      </c>
      <c r="G3494" s="29" t="str">
        <f t="shared" si="217"/>
        <v>Jan</v>
      </c>
      <c r="H3494" s="34">
        <f t="shared" si="218"/>
        <v>2020</v>
      </c>
      <c r="I3494" s="29">
        <v>43852</v>
      </c>
      <c r="J3494" s="13" t="s">
        <v>50</v>
      </c>
      <c r="K3494" s="13" t="s">
        <v>2102</v>
      </c>
      <c r="L3494" s="13" t="s">
        <v>24</v>
      </c>
      <c r="M3494" s="13" t="s">
        <v>585</v>
      </c>
      <c r="N3494" s="13" t="s">
        <v>586</v>
      </c>
      <c r="O3494" s="13" t="s">
        <v>54</v>
      </c>
      <c r="P3494" s="13" t="s">
        <v>55</v>
      </c>
      <c r="Q3494" s="13" t="s">
        <v>2103</v>
      </c>
      <c r="R3494" s="13" t="s">
        <v>57</v>
      </c>
      <c r="S3494" s="13" t="s">
        <v>138</v>
      </c>
      <c r="T3494" s="13" t="s">
        <v>2104</v>
      </c>
      <c r="U3494" s="33">
        <v>778.14990000000012</v>
      </c>
      <c r="V3494" s="15">
        <v>3</v>
      </c>
      <c r="W3494" s="14">
        <v>0.17</v>
      </c>
      <c r="X3494" s="33">
        <v>56.06</v>
      </c>
      <c r="Y3494" s="33">
        <v>149.9498999999999</v>
      </c>
      <c r="Z3494" s="14">
        <f t="shared" si="219"/>
        <v>0.19270053237814447</v>
      </c>
      <c r="AA3494" s="13" t="s">
        <v>88</v>
      </c>
      <c r="AB3494" s="33">
        <v>132.28548300000003</v>
      </c>
      <c r="AC3494" s="33">
        <v>439.85451700000016</v>
      </c>
    </row>
    <row r="3495" spans="2:29" x14ac:dyDescent="0.3">
      <c r="B3495" s="19"/>
      <c r="D3495" s="13" t="s">
        <v>9598</v>
      </c>
      <c r="E3495" s="29">
        <v>43847</v>
      </c>
      <c r="F3495" s="29" t="str">
        <f t="shared" si="216"/>
        <v>Fri</v>
      </c>
      <c r="G3495" s="29" t="str">
        <f t="shared" si="217"/>
        <v>Jan</v>
      </c>
      <c r="H3495" s="34">
        <f t="shared" si="218"/>
        <v>2020</v>
      </c>
      <c r="I3495" s="29">
        <v>43852</v>
      </c>
      <c r="J3495" s="13" t="s">
        <v>50</v>
      </c>
      <c r="K3495" s="13" t="s">
        <v>2102</v>
      </c>
      <c r="L3495" s="13" t="s">
        <v>24</v>
      </c>
      <c r="M3495" s="13" t="s">
        <v>585</v>
      </c>
      <c r="N3495" s="13" t="s">
        <v>586</v>
      </c>
      <c r="O3495" s="13" t="s">
        <v>54</v>
      </c>
      <c r="P3495" s="13" t="s">
        <v>55</v>
      </c>
      <c r="Q3495" s="13" t="s">
        <v>3743</v>
      </c>
      <c r="R3495" s="13" t="s">
        <v>30</v>
      </c>
      <c r="S3495" s="13" t="s">
        <v>1567</v>
      </c>
      <c r="T3495" s="13" t="s">
        <v>3744</v>
      </c>
      <c r="U3495" s="33">
        <v>22.069200000000002</v>
      </c>
      <c r="V3495" s="15">
        <v>2</v>
      </c>
      <c r="W3495" s="14">
        <v>0.47000000000000003</v>
      </c>
      <c r="X3495" s="33">
        <v>1.77</v>
      </c>
      <c r="Y3495" s="33">
        <v>-3.3707999999999991</v>
      </c>
      <c r="Z3495" s="14">
        <f t="shared" si="219"/>
        <v>-0.15273775216138324</v>
      </c>
      <c r="AA3495" s="13" t="s">
        <v>88</v>
      </c>
      <c r="AB3495" s="33">
        <v>10.372524000000002</v>
      </c>
      <c r="AC3495" s="33">
        <v>13.297476</v>
      </c>
    </row>
    <row r="3496" spans="2:29" x14ac:dyDescent="0.3">
      <c r="B3496" s="19"/>
      <c r="D3496" s="13" t="s">
        <v>9599</v>
      </c>
      <c r="E3496" s="29">
        <v>43413</v>
      </c>
      <c r="F3496" s="29" t="str">
        <f t="shared" si="216"/>
        <v>Fri</v>
      </c>
      <c r="G3496" s="29" t="str">
        <f t="shared" si="217"/>
        <v>Nov</v>
      </c>
      <c r="H3496" s="34">
        <f t="shared" si="218"/>
        <v>2018</v>
      </c>
      <c r="I3496" s="29">
        <v>43417</v>
      </c>
      <c r="J3496" s="13" t="s">
        <v>50</v>
      </c>
      <c r="K3496" s="13" t="s">
        <v>658</v>
      </c>
      <c r="L3496" s="13" t="s">
        <v>36</v>
      </c>
      <c r="M3496" s="13" t="s">
        <v>531</v>
      </c>
      <c r="N3496" s="13" t="s">
        <v>187</v>
      </c>
      <c r="O3496" s="13" t="s">
        <v>27</v>
      </c>
      <c r="P3496" s="13" t="s">
        <v>28</v>
      </c>
      <c r="Q3496" s="13" t="s">
        <v>330</v>
      </c>
      <c r="R3496" s="13" t="s">
        <v>40</v>
      </c>
      <c r="S3496" s="13" t="s">
        <v>67</v>
      </c>
      <c r="T3496" s="13" t="s">
        <v>331</v>
      </c>
      <c r="U3496" s="33">
        <v>1821.6</v>
      </c>
      <c r="V3496" s="15">
        <v>5</v>
      </c>
      <c r="W3496" s="14">
        <v>0</v>
      </c>
      <c r="X3496" s="33">
        <v>187.65</v>
      </c>
      <c r="Y3496" s="33">
        <v>655.65</v>
      </c>
      <c r="Z3496" s="14">
        <f t="shared" si="219"/>
        <v>0.3599308300395257</v>
      </c>
      <c r="AA3496" s="13" t="s">
        <v>88</v>
      </c>
      <c r="AB3496" s="33">
        <v>0</v>
      </c>
      <c r="AC3496" s="33">
        <v>978.29999999999984</v>
      </c>
    </row>
    <row r="3497" spans="2:29" x14ac:dyDescent="0.3">
      <c r="B3497" s="19"/>
      <c r="D3497" s="13" t="s">
        <v>9600</v>
      </c>
      <c r="E3497" s="29">
        <v>43413</v>
      </c>
      <c r="F3497" s="29" t="str">
        <f t="shared" si="216"/>
        <v>Fri</v>
      </c>
      <c r="G3497" s="29" t="str">
        <f t="shared" si="217"/>
        <v>Nov</v>
      </c>
      <c r="H3497" s="34">
        <f t="shared" si="218"/>
        <v>2018</v>
      </c>
      <c r="I3497" s="29">
        <v>43417</v>
      </c>
      <c r="J3497" s="13" t="s">
        <v>50</v>
      </c>
      <c r="K3497" s="13" t="s">
        <v>658</v>
      </c>
      <c r="L3497" s="13" t="s">
        <v>36</v>
      </c>
      <c r="M3497" s="13" t="s">
        <v>531</v>
      </c>
      <c r="N3497" s="13" t="s">
        <v>187</v>
      </c>
      <c r="O3497" s="13" t="s">
        <v>27</v>
      </c>
      <c r="P3497" s="13" t="s">
        <v>28</v>
      </c>
      <c r="Q3497" s="13" t="s">
        <v>1401</v>
      </c>
      <c r="R3497" s="13" t="s">
        <v>40</v>
      </c>
      <c r="S3497" s="13" t="s">
        <v>48</v>
      </c>
      <c r="T3497" s="13" t="s">
        <v>1402</v>
      </c>
      <c r="U3497" s="33">
        <v>884.5200000000001</v>
      </c>
      <c r="V3497" s="15">
        <v>4</v>
      </c>
      <c r="W3497" s="14">
        <v>0.3</v>
      </c>
      <c r="X3497" s="33">
        <v>67.62</v>
      </c>
      <c r="Y3497" s="33">
        <v>-341.28000000000003</v>
      </c>
      <c r="Z3497" s="14">
        <f t="shared" si="219"/>
        <v>-0.38583638583638585</v>
      </c>
      <c r="AA3497" s="13" t="s">
        <v>88</v>
      </c>
      <c r="AB3497" s="33">
        <v>265.35599999999999</v>
      </c>
      <c r="AC3497" s="33">
        <v>892.82400000000007</v>
      </c>
    </row>
    <row r="3498" spans="2:29" x14ac:dyDescent="0.3">
      <c r="B3498" s="19"/>
      <c r="D3498" s="13" t="s">
        <v>9601</v>
      </c>
      <c r="E3498" s="29">
        <v>43413</v>
      </c>
      <c r="F3498" s="29" t="str">
        <f t="shared" ref="F3498:F3561" si="220">TEXT(E3498,"ddd")</f>
        <v>Fri</v>
      </c>
      <c r="G3498" s="29" t="str">
        <f t="shared" ref="G3498:G3561" si="221">TEXT(E3498,"mmm")</f>
        <v>Nov</v>
      </c>
      <c r="H3498" s="34">
        <f t="shared" si="218"/>
        <v>2018</v>
      </c>
      <c r="I3498" s="29">
        <v>43417</v>
      </c>
      <c r="J3498" s="13" t="s">
        <v>50</v>
      </c>
      <c r="K3498" s="13" t="s">
        <v>658</v>
      </c>
      <c r="L3498" s="13" t="s">
        <v>36</v>
      </c>
      <c r="M3498" s="13" t="s">
        <v>531</v>
      </c>
      <c r="N3498" s="13" t="s">
        <v>187</v>
      </c>
      <c r="O3498" s="13" t="s">
        <v>27</v>
      </c>
      <c r="P3498" s="13" t="s">
        <v>28</v>
      </c>
      <c r="Q3498" s="13" t="s">
        <v>1967</v>
      </c>
      <c r="R3498" s="13" t="s">
        <v>57</v>
      </c>
      <c r="S3498" s="13" t="s">
        <v>121</v>
      </c>
      <c r="T3498" s="13" t="s">
        <v>1968</v>
      </c>
      <c r="U3498" s="33">
        <v>218.52</v>
      </c>
      <c r="V3498" s="15">
        <v>3</v>
      </c>
      <c r="W3498" s="14">
        <v>0</v>
      </c>
      <c r="X3498" s="33">
        <v>16.75</v>
      </c>
      <c r="Y3498" s="33">
        <v>30.509999999999998</v>
      </c>
      <c r="Z3498" s="14">
        <f t="shared" si="219"/>
        <v>0.13962108731466225</v>
      </c>
      <c r="AA3498" s="13" t="s">
        <v>88</v>
      </c>
      <c r="AB3498" s="33">
        <v>0</v>
      </c>
      <c r="AC3498" s="33">
        <v>171.26000000000002</v>
      </c>
    </row>
    <row r="3499" spans="2:29" x14ac:dyDescent="0.3">
      <c r="B3499" s="19"/>
      <c r="D3499" s="13" t="s">
        <v>9602</v>
      </c>
      <c r="E3499" s="29">
        <v>43413</v>
      </c>
      <c r="F3499" s="29" t="str">
        <f t="shared" si="220"/>
        <v>Fri</v>
      </c>
      <c r="G3499" s="29" t="str">
        <f t="shared" si="221"/>
        <v>Nov</v>
      </c>
      <c r="H3499" s="34">
        <f t="shared" si="218"/>
        <v>2018</v>
      </c>
      <c r="I3499" s="29">
        <v>43417</v>
      </c>
      <c r="J3499" s="13" t="s">
        <v>50</v>
      </c>
      <c r="K3499" s="13" t="s">
        <v>658</v>
      </c>
      <c r="L3499" s="13" t="s">
        <v>36</v>
      </c>
      <c r="M3499" s="13" t="s">
        <v>531</v>
      </c>
      <c r="N3499" s="13" t="s">
        <v>187</v>
      </c>
      <c r="O3499" s="13" t="s">
        <v>27</v>
      </c>
      <c r="P3499" s="13" t="s">
        <v>28</v>
      </c>
      <c r="Q3499" s="13" t="s">
        <v>4499</v>
      </c>
      <c r="R3499" s="13" t="s">
        <v>30</v>
      </c>
      <c r="S3499" s="13" t="s">
        <v>1121</v>
      </c>
      <c r="T3499" s="13" t="s">
        <v>4500</v>
      </c>
      <c r="U3499" s="33">
        <v>111.48000000000002</v>
      </c>
      <c r="V3499" s="15">
        <v>4</v>
      </c>
      <c r="W3499" s="14">
        <v>0</v>
      </c>
      <c r="X3499" s="33">
        <v>10.48</v>
      </c>
      <c r="Y3499" s="33">
        <v>33.36</v>
      </c>
      <c r="Z3499" s="14">
        <f t="shared" si="219"/>
        <v>0.29924650161463934</v>
      </c>
      <c r="AA3499" s="13" t="s">
        <v>88</v>
      </c>
      <c r="AB3499" s="33">
        <v>0</v>
      </c>
      <c r="AC3499" s="33">
        <v>67.640000000000015</v>
      </c>
    </row>
    <row r="3500" spans="2:29" x14ac:dyDescent="0.3">
      <c r="B3500" s="19"/>
      <c r="D3500" s="13" t="s">
        <v>9603</v>
      </c>
      <c r="E3500" s="29">
        <v>43413</v>
      </c>
      <c r="F3500" s="29" t="str">
        <f t="shared" si="220"/>
        <v>Fri</v>
      </c>
      <c r="G3500" s="29" t="str">
        <f t="shared" si="221"/>
        <v>Nov</v>
      </c>
      <c r="H3500" s="34">
        <f t="shared" si="218"/>
        <v>2018</v>
      </c>
      <c r="I3500" s="29">
        <v>43417</v>
      </c>
      <c r="J3500" s="13" t="s">
        <v>50</v>
      </c>
      <c r="K3500" s="13" t="s">
        <v>658</v>
      </c>
      <c r="L3500" s="13" t="s">
        <v>36</v>
      </c>
      <c r="M3500" s="13" t="s">
        <v>531</v>
      </c>
      <c r="N3500" s="13" t="s">
        <v>187</v>
      </c>
      <c r="O3500" s="13" t="s">
        <v>27</v>
      </c>
      <c r="P3500" s="13" t="s">
        <v>28</v>
      </c>
      <c r="Q3500" s="13" t="s">
        <v>4069</v>
      </c>
      <c r="R3500" s="13" t="s">
        <v>30</v>
      </c>
      <c r="S3500" s="13" t="s">
        <v>1789</v>
      </c>
      <c r="T3500" s="13" t="s">
        <v>4070</v>
      </c>
      <c r="U3500" s="33">
        <v>28.44</v>
      </c>
      <c r="V3500" s="15">
        <v>2</v>
      </c>
      <c r="W3500" s="14">
        <v>0</v>
      </c>
      <c r="X3500" s="33">
        <v>1.86</v>
      </c>
      <c r="Y3500" s="33">
        <v>0</v>
      </c>
      <c r="Z3500" s="14">
        <f t="shared" si="219"/>
        <v>0</v>
      </c>
      <c r="AA3500" s="13" t="s">
        <v>88</v>
      </c>
      <c r="AB3500" s="33">
        <v>0</v>
      </c>
      <c r="AC3500" s="33">
        <v>26.580000000000002</v>
      </c>
    </row>
    <row r="3501" spans="2:29" x14ac:dyDescent="0.3">
      <c r="B3501" s="19"/>
      <c r="D3501" s="13" t="s">
        <v>9604</v>
      </c>
      <c r="E3501" s="29">
        <v>43916</v>
      </c>
      <c r="F3501" s="29" t="str">
        <f t="shared" si="220"/>
        <v>Thu</v>
      </c>
      <c r="G3501" s="29" t="str">
        <f t="shared" si="221"/>
        <v>Mar</v>
      </c>
      <c r="H3501" s="34">
        <f t="shared" si="218"/>
        <v>2020</v>
      </c>
      <c r="I3501" s="29">
        <v>43920</v>
      </c>
      <c r="J3501" s="13" t="s">
        <v>50</v>
      </c>
      <c r="K3501" s="13" t="s">
        <v>658</v>
      </c>
      <c r="L3501" s="13" t="s">
        <v>36</v>
      </c>
      <c r="M3501" s="13" t="s">
        <v>170</v>
      </c>
      <c r="N3501" s="13" t="s">
        <v>170</v>
      </c>
      <c r="O3501" s="13" t="s">
        <v>27</v>
      </c>
      <c r="P3501" s="13" t="s">
        <v>28</v>
      </c>
      <c r="Q3501" s="13" t="s">
        <v>1094</v>
      </c>
      <c r="R3501" s="13" t="s">
        <v>57</v>
      </c>
      <c r="S3501" s="13" t="s">
        <v>86</v>
      </c>
      <c r="T3501" s="13" t="s">
        <v>1095</v>
      </c>
      <c r="U3501" s="33">
        <v>898.74</v>
      </c>
      <c r="V3501" s="15">
        <v>3</v>
      </c>
      <c r="W3501" s="14">
        <v>0</v>
      </c>
      <c r="X3501" s="33">
        <v>109.79</v>
      </c>
      <c r="Y3501" s="33">
        <v>134.73000000000002</v>
      </c>
      <c r="Z3501" s="14">
        <f t="shared" si="219"/>
        <v>0.14990987382335272</v>
      </c>
      <c r="AA3501" s="13" t="s">
        <v>60</v>
      </c>
      <c r="AB3501" s="33">
        <v>0</v>
      </c>
      <c r="AC3501" s="33">
        <v>654.22</v>
      </c>
    </row>
    <row r="3502" spans="2:29" x14ac:dyDescent="0.3">
      <c r="B3502" s="19"/>
      <c r="D3502" s="13" t="s">
        <v>9605</v>
      </c>
      <c r="E3502" s="29">
        <v>43811</v>
      </c>
      <c r="F3502" s="29" t="str">
        <f t="shared" si="220"/>
        <v>Thu</v>
      </c>
      <c r="G3502" s="29" t="str">
        <f t="shared" si="221"/>
        <v>Dec</v>
      </c>
      <c r="H3502" s="34">
        <f t="shared" si="218"/>
        <v>2019</v>
      </c>
      <c r="I3502" s="29">
        <v>43814</v>
      </c>
      <c r="J3502" s="13" t="s">
        <v>34</v>
      </c>
      <c r="K3502" s="13" t="s">
        <v>2065</v>
      </c>
      <c r="L3502" s="13" t="s">
        <v>36</v>
      </c>
      <c r="M3502" s="13" t="s">
        <v>233</v>
      </c>
      <c r="N3502" s="13" t="s">
        <v>234</v>
      </c>
      <c r="O3502" s="13" t="s">
        <v>54</v>
      </c>
      <c r="P3502" s="13" t="s">
        <v>55</v>
      </c>
      <c r="Q3502" s="13" t="s">
        <v>1649</v>
      </c>
      <c r="R3502" s="13" t="s">
        <v>57</v>
      </c>
      <c r="S3502" s="13" t="s">
        <v>86</v>
      </c>
      <c r="T3502" s="13" t="s">
        <v>1650</v>
      </c>
      <c r="U3502" s="33">
        <v>262.42739999999998</v>
      </c>
      <c r="V3502" s="15">
        <v>2</v>
      </c>
      <c r="W3502" s="14">
        <v>7.0000000000000007E-2</v>
      </c>
      <c r="X3502" s="33">
        <v>58.22</v>
      </c>
      <c r="Y3502" s="33">
        <v>101.56739999999999</v>
      </c>
      <c r="Z3502" s="14">
        <f t="shared" si="219"/>
        <v>0.38703047014145625</v>
      </c>
      <c r="AA3502" s="13" t="s">
        <v>60</v>
      </c>
      <c r="AB3502" s="33">
        <v>18.369917999999998</v>
      </c>
      <c r="AC3502" s="33">
        <v>84.270082000000002</v>
      </c>
    </row>
    <row r="3503" spans="2:29" x14ac:dyDescent="0.3">
      <c r="B3503" s="19"/>
      <c r="D3503" s="13" t="s">
        <v>9606</v>
      </c>
      <c r="E3503" s="29">
        <v>43637</v>
      </c>
      <c r="F3503" s="29" t="str">
        <f t="shared" si="220"/>
        <v>Fri</v>
      </c>
      <c r="G3503" s="29" t="str">
        <f t="shared" si="221"/>
        <v>Jun</v>
      </c>
      <c r="H3503" s="34">
        <f t="shared" si="218"/>
        <v>2019</v>
      </c>
      <c r="I3503" s="29">
        <v>43639</v>
      </c>
      <c r="J3503" s="13" t="s">
        <v>22</v>
      </c>
      <c r="K3503" s="13" t="s">
        <v>332</v>
      </c>
      <c r="L3503" s="13" t="s">
        <v>24</v>
      </c>
      <c r="M3503" s="13" t="s">
        <v>145</v>
      </c>
      <c r="N3503" s="13" t="s">
        <v>146</v>
      </c>
      <c r="O3503" s="13" t="s">
        <v>27</v>
      </c>
      <c r="P3503" s="13" t="s">
        <v>28</v>
      </c>
      <c r="Q3503" s="13" t="s">
        <v>333</v>
      </c>
      <c r="R3503" s="13" t="s">
        <v>57</v>
      </c>
      <c r="S3503" s="13" t="s">
        <v>58</v>
      </c>
      <c r="T3503" s="13" t="s">
        <v>334</v>
      </c>
      <c r="U3503" s="33">
        <v>1063.44</v>
      </c>
      <c r="V3503" s="15">
        <v>7</v>
      </c>
      <c r="W3503" s="14">
        <v>0</v>
      </c>
      <c r="X3503" s="33">
        <v>304.95</v>
      </c>
      <c r="Y3503" s="33">
        <v>361.41</v>
      </c>
      <c r="Z3503" s="14">
        <f t="shared" si="219"/>
        <v>0.33984992101105843</v>
      </c>
      <c r="AA3503" s="13" t="s">
        <v>33</v>
      </c>
      <c r="AB3503" s="33">
        <v>0</v>
      </c>
      <c r="AC3503" s="33">
        <v>397.08</v>
      </c>
    </row>
    <row r="3504" spans="2:29" x14ac:dyDescent="0.3">
      <c r="B3504" s="19"/>
      <c r="D3504" s="13" t="s">
        <v>9607</v>
      </c>
      <c r="E3504" s="29">
        <v>43874</v>
      </c>
      <c r="F3504" s="29" t="str">
        <f t="shared" si="220"/>
        <v>Thu</v>
      </c>
      <c r="G3504" s="29" t="str">
        <f t="shared" si="221"/>
        <v>Feb</v>
      </c>
      <c r="H3504" s="34">
        <f t="shared" si="218"/>
        <v>2020</v>
      </c>
      <c r="I3504" s="29">
        <v>43878</v>
      </c>
      <c r="J3504" s="13" t="s">
        <v>50</v>
      </c>
      <c r="K3504" s="13" t="s">
        <v>5086</v>
      </c>
      <c r="L3504" s="13" t="s">
        <v>24</v>
      </c>
      <c r="M3504" s="13" t="s">
        <v>160</v>
      </c>
      <c r="N3504" s="13" t="s">
        <v>160</v>
      </c>
      <c r="O3504" s="13" t="s">
        <v>54</v>
      </c>
      <c r="P3504" s="13" t="s">
        <v>55</v>
      </c>
      <c r="Q3504" s="13" t="s">
        <v>5087</v>
      </c>
      <c r="R3504" s="13" t="s">
        <v>30</v>
      </c>
      <c r="S3504" s="13" t="s">
        <v>2177</v>
      </c>
      <c r="T3504" s="13" t="s">
        <v>5088</v>
      </c>
      <c r="U3504" s="33">
        <v>60.165599999999991</v>
      </c>
      <c r="V3504" s="15">
        <v>8</v>
      </c>
      <c r="W3504" s="14">
        <v>0.47000000000000003</v>
      </c>
      <c r="X3504" s="33">
        <v>6.23</v>
      </c>
      <c r="Y3504" s="33">
        <v>-45.434399999999997</v>
      </c>
      <c r="Z3504" s="14">
        <f t="shared" si="219"/>
        <v>-0.75515577007459422</v>
      </c>
      <c r="AA3504" s="13" t="s">
        <v>88</v>
      </c>
      <c r="AB3504" s="33">
        <v>28.277831999999997</v>
      </c>
      <c r="AC3504" s="33">
        <v>71.092167999999987</v>
      </c>
    </row>
    <row r="3505" spans="2:29" x14ac:dyDescent="0.3">
      <c r="B3505" s="19"/>
      <c r="D3505" s="13" t="s">
        <v>9608</v>
      </c>
      <c r="E3505" s="29">
        <v>43463</v>
      </c>
      <c r="F3505" s="29" t="str">
        <f t="shared" si="220"/>
        <v>Sat</v>
      </c>
      <c r="G3505" s="29" t="str">
        <f t="shared" si="221"/>
        <v>Dec</v>
      </c>
      <c r="H3505" s="34">
        <f t="shared" si="218"/>
        <v>2018</v>
      </c>
      <c r="I3505" s="29">
        <v>43467</v>
      </c>
      <c r="J3505" s="13" t="s">
        <v>50</v>
      </c>
      <c r="K3505" s="13" t="s">
        <v>2108</v>
      </c>
      <c r="L3505" s="13" t="s">
        <v>36</v>
      </c>
      <c r="M3505" s="13" t="s">
        <v>70</v>
      </c>
      <c r="N3505" s="13" t="s">
        <v>71</v>
      </c>
      <c r="O3505" s="13" t="s">
        <v>27</v>
      </c>
      <c r="P3505" s="13" t="s">
        <v>28</v>
      </c>
      <c r="Q3505" s="13" t="s">
        <v>2109</v>
      </c>
      <c r="R3505" s="13" t="s">
        <v>40</v>
      </c>
      <c r="S3505" s="13" t="s">
        <v>67</v>
      </c>
      <c r="T3505" s="13" t="s">
        <v>2110</v>
      </c>
      <c r="U3505" s="33">
        <v>844.2</v>
      </c>
      <c r="V3505" s="15">
        <v>5</v>
      </c>
      <c r="W3505" s="14">
        <v>0</v>
      </c>
      <c r="X3505" s="33">
        <v>55.74</v>
      </c>
      <c r="Y3505" s="33">
        <v>160.35</v>
      </c>
      <c r="Z3505" s="14">
        <f t="shared" si="219"/>
        <v>0.18994314143567873</v>
      </c>
      <c r="AA3505" s="13" t="s">
        <v>60</v>
      </c>
      <c r="AB3505" s="33">
        <v>0</v>
      </c>
      <c r="AC3505" s="33">
        <v>628.11</v>
      </c>
    </row>
    <row r="3506" spans="2:29" x14ac:dyDescent="0.3">
      <c r="B3506" s="19"/>
      <c r="D3506" s="13" t="s">
        <v>9609</v>
      </c>
      <c r="E3506" s="29">
        <v>43769</v>
      </c>
      <c r="F3506" s="29" t="str">
        <f t="shared" si="220"/>
        <v>Thu</v>
      </c>
      <c r="G3506" s="29" t="str">
        <f t="shared" si="221"/>
        <v>Oct</v>
      </c>
      <c r="H3506" s="34">
        <f t="shared" si="218"/>
        <v>2019</v>
      </c>
      <c r="I3506" s="29">
        <v>43772</v>
      </c>
      <c r="J3506" s="13" t="s">
        <v>22</v>
      </c>
      <c r="K3506" s="13" t="s">
        <v>1449</v>
      </c>
      <c r="L3506" s="13" t="s">
        <v>36</v>
      </c>
      <c r="M3506" s="13" t="s">
        <v>1450</v>
      </c>
      <c r="N3506" s="13" t="s">
        <v>215</v>
      </c>
      <c r="O3506" s="13" t="s">
        <v>27</v>
      </c>
      <c r="P3506" s="13" t="s">
        <v>28</v>
      </c>
      <c r="Q3506" s="13" t="s">
        <v>1451</v>
      </c>
      <c r="R3506" s="13" t="s">
        <v>57</v>
      </c>
      <c r="S3506" s="13" t="s">
        <v>121</v>
      </c>
      <c r="T3506" s="13" t="s">
        <v>1452</v>
      </c>
      <c r="U3506" s="33">
        <v>505.95</v>
      </c>
      <c r="V3506" s="15">
        <v>5</v>
      </c>
      <c r="W3506" s="14">
        <v>0</v>
      </c>
      <c r="X3506" s="33">
        <v>90.12</v>
      </c>
      <c r="Y3506" s="33">
        <v>30.300000000000004</v>
      </c>
      <c r="Z3506" s="14">
        <f t="shared" si="219"/>
        <v>5.9887340646308934E-2</v>
      </c>
      <c r="AA3506" s="13" t="s">
        <v>60</v>
      </c>
      <c r="AB3506" s="33">
        <v>0</v>
      </c>
      <c r="AC3506" s="33">
        <v>385.53</v>
      </c>
    </row>
    <row r="3507" spans="2:29" x14ac:dyDescent="0.3">
      <c r="B3507" s="19"/>
      <c r="D3507" s="13" t="s">
        <v>9610</v>
      </c>
      <c r="E3507" s="29">
        <v>43912</v>
      </c>
      <c r="F3507" s="29" t="str">
        <f t="shared" si="220"/>
        <v>Sun</v>
      </c>
      <c r="G3507" s="29" t="str">
        <f t="shared" si="221"/>
        <v>Mar</v>
      </c>
      <c r="H3507" s="34">
        <f t="shared" si="218"/>
        <v>2020</v>
      </c>
      <c r="I3507" s="29">
        <v>43917</v>
      </c>
      <c r="J3507" s="13" t="s">
        <v>50</v>
      </c>
      <c r="K3507" s="13" t="s">
        <v>1449</v>
      </c>
      <c r="L3507" s="13" t="s">
        <v>36</v>
      </c>
      <c r="M3507" s="13" t="s">
        <v>1278</v>
      </c>
      <c r="N3507" s="13" t="s">
        <v>136</v>
      </c>
      <c r="O3507" s="13" t="s">
        <v>27</v>
      </c>
      <c r="P3507" s="13" t="s">
        <v>28</v>
      </c>
      <c r="Q3507" s="13" t="s">
        <v>4808</v>
      </c>
      <c r="R3507" s="13" t="s">
        <v>30</v>
      </c>
      <c r="S3507" s="13" t="s">
        <v>1567</v>
      </c>
      <c r="T3507" s="13" t="s">
        <v>4809</v>
      </c>
      <c r="U3507" s="33">
        <v>71.099999999999994</v>
      </c>
      <c r="V3507" s="15">
        <v>3</v>
      </c>
      <c r="W3507" s="14">
        <v>0</v>
      </c>
      <c r="X3507" s="33">
        <v>5.42</v>
      </c>
      <c r="Y3507" s="33">
        <v>16.29</v>
      </c>
      <c r="Z3507" s="14">
        <f t="shared" si="219"/>
        <v>0.22911392405063291</v>
      </c>
      <c r="AA3507" s="13" t="s">
        <v>88</v>
      </c>
      <c r="AB3507" s="33">
        <v>0</v>
      </c>
      <c r="AC3507" s="33">
        <v>49.389999999999993</v>
      </c>
    </row>
    <row r="3508" spans="2:29" x14ac:dyDescent="0.3">
      <c r="B3508" s="19"/>
      <c r="D3508" s="13" t="s">
        <v>9611</v>
      </c>
      <c r="E3508" s="29">
        <v>43665</v>
      </c>
      <c r="F3508" s="29" t="str">
        <f t="shared" si="220"/>
        <v>Fri</v>
      </c>
      <c r="G3508" s="29" t="str">
        <f t="shared" si="221"/>
        <v>Jul</v>
      </c>
      <c r="H3508" s="34">
        <f t="shared" si="218"/>
        <v>2019</v>
      </c>
      <c r="I3508" s="29">
        <v>43669</v>
      </c>
      <c r="J3508" s="13" t="s">
        <v>50</v>
      </c>
      <c r="K3508" s="13" t="s">
        <v>4071</v>
      </c>
      <c r="L3508" s="13" t="s">
        <v>36</v>
      </c>
      <c r="M3508" s="13" t="s">
        <v>160</v>
      </c>
      <c r="N3508" s="13" t="s">
        <v>160</v>
      </c>
      <c r="O3508" s="13" t="s">
        <v>54</v>
      </c>
      <c r="P3508" s="13" t="s">
        <v>55</v>
      </c>
      <c r="Q3508" s="13" t="s">
        <v>3356</v>
      </c>
      <c r="R3508" s="13" t="s">
        <v>30</v>
      </c>
      <c r="S3508" s="13" t="s">
        <v>2751</v>
      </c>
      <c r="T3508" s="13" t="s">
        <v>3357</v>
      </c>
      <c r="U3508" s="33">
        <v>18.443999999999999</v>
      </c>
      <c r="V3508" s="15">
        <v>4</v>
      </c>
      <c r="W3508" s="14">
        <v>0.47000000000000003</v>
      </c>
      <c r="X3508" s="33">
        <v>2.04</v>
      </c>
      <c r="Y3508" s="33">
        <v>-13.595999999999998</v>
      </c>
      <c r="Z3508" s="14">
        <f t="shared" si="219"/>
        <v>-0.73715029277813915</v>
      </c>
      <c r="AA3508" s="13" t="s">
        <v>88</v>
      </c>
      <c r="AB3508" s="33">
        <v>8.6686800000000002</v>
      </c>
      <c r="AC3508" s="33">
        <v>21.331319999999998</v>
      </c>
    </row>
    <row r="3509" spans="2:29" x14ac:dyDescent="0.3">
      <c r="B3509" s="19"/>
      <c r="D3509" s="13" t="s">
        <v>9612</v>
      </c>
      <c r="E3509" s="29">
        <v>44190</v>
      </c>
      <c r="F3509" s="29" t="str">
        <f t="shared" si="220"/>
        <v>Fri</v>
      </c>
      <c r="G3509" s="29" t="str">
        <f t="shared" si="221"/>
        <v>Dec</v>
      </c>
      <c r="H3509" s="34">
        <f t="shared" si="218"/>
        <v>2020</v>
      </c>
      <c r="I3509" s="29">
        <v>44194</v>
      </c>
      <c r="J3509" s="13" t="s">
        <v>50</v>
      </c>
      <c r="K3509" s="13" t="s">
        <v>4071</v>
      </c>
      <c r="L3509" s="13" t="s">
        <v>36</v>
      </c>
      <c r="M3509" s="13" t="s">
        <v>233</v>
      </c>
      <c r="N3509" s="13" t="s">
        <v>234</v>
      </c>
      <c r="O3509" s="13" t="s">
        <v>54</v>
      </c>
      <c r="P3509" s="13" t="s">
        <v>55</v>
      </c>
      <c r="Q3509" s="13" t="s">
        <v>2406</v>
      </c>
      <c r="R3509" s="13" t="s">
        <v>40</v>
      </c>
      <c r="S3509" s="13" t="s">
        <v>906</v>
      </c>
      <c r="T3509" s="13" t="s">
        <v>2407</v>
      </c>
      <c r="U3509" s="33">
        <v>230.10329999999999</v>
      </c>
      <c r="V3509" s="15">
        <v>7</v>
      </c>
      <c r="W3509" s="14">
        <v>0.27</v>
      </c>
      <c r="X3509" s="33">
        <v>14.24</v>
      </c>
      <c r="Y3509" s="33">
        <v>44.043300000000031</v>
      </c>
      <c r="Z3509" s="14">
        <f t="shared" si="219"/>
        <v>0.19140664214724445</v>
      </c>
      <c r="AA3509" s="13" t="s">
        <v>88</v>
      </c>
      <c r="AB3509" s="33">
        <v>62.127890999999998</v>
      </c>
      <c r="AC3509" s="33">
        <v>109.69210899999995</v>
      </c>
    </row>
    <row r="3510" spans="2:29" x14ac:dyDescent="0.3">
      <c r="B3510" s="19"/>
      <c r="D3510" s="13" t="s">
        <v>9613</v>
      </c>
      <c r="E3510" s="29">
        <v>44190</v>
      </c>
      <c r="F3510" s="29" t="str">
        <f t="shared" si="220"/>
        <v>Fri</v>
      </c>
      <c r="G3510" s="29" t="str">
        <f t="shared" si="221"/>
        <v>Dec</v>
      </c>
      <c r="H3510" s="34">
        <f t="shared" si="218"/>
        <v>2020</v>
      </c>
      <c r="I3510" s="29">
        <v>44194</v>
      </c>
      <c r="J3510" s="13" t="s">
        <v>50</v>
      </c>
      <c r="K3510" s="13" t="s">
        <v>4071</v>
      </c>
      <c r="L3510" s="13" t="s">
        <v>36</v>
      </c>
      <c r="M3510" s="13" t="s">
        <v>233</v>
      </c>
      <c r="N3510" s="13" t="s">
        <v>234</v>
      </c>
      <c r="O3510" s="13" t="s">
        <v>54</v>
      </c>
      <c r="P3510" s="13" t="s">
        <v>55</v>
      </c>
      <c r="Q3510" s="13" t="s">
        <v>5638</v>
      </c>
      <c r="R3510" s="13" t="s">
        <v>40</v>
      </c>
      <c r="S3510" s="13" t="s">
        <v>906</v>
      </c>
      <c r="T3510" s="13" t="s">
        <v>5639</v>
      </c>
      <c r="U3510" s="33">
        <v>73.014599999999987</v>
      </c>
      <c r="V3510" s="15">
        <v>2</v>
      </c>
      <c r="W3510" s="14">
        <v>0.27</v>
      </c>
      <c r="X3510" s="33">
        <v>3.23</v>
      </c>
      <c r="Y3510" s="33">
        <v>14.994600000000002</v>
      </c>
      <c r="Z3510" s="14">
        <f t="shared" si="219"/>
        <v>0.2053644065707407</v>
      </c>
      <c r="AA3510" s="13" t="s">
        <v>88</v>
      </c>
      <c r="AB3510" s="33">
        <v>19.713941999999999</v>
      </c>
      <c r="AC3510" s="33">
        <v>35.076057999999989</v>
      </c>
    </row>
    <row r="3511" spans="2:29" x14ac:dyDescent="0.3">
      <c r="B3511" s="19"/>
      <c r="D3511" s="13" t="s">
        <v>9614</v>
      </c>
      <c r="E3511" s="29">
        <v>43039</v>
      </c>
      <c r="F3511" s="29" t="str">
        <f t="shared" si="220"/>
        <v>Tue</v>
      </c>
      <c r="G3511" s="29" t="str">
        <f t="shared" si="221"/>
        <v>Oct</v>
      </c>
      <c r="H3511" s="34">
        <f t="shared" si="218"/>
        <v>2017</v>
      </c>
      <c r="I3511" s="29">
        <v>43041</v>
      </c>
      <c r="J3511" s="13" t="s">
        <v>22</v>
      </c>
      <c r="K3511" s="13" t="s">
        <v>3362</v>
      </c>
      <c r="L3511" s="13" t="s">
        <v>24</v>
      </c>
      <c r="M3511" s="13" t="s">
        <v>150</v>
      </c>
      <c r="N3511" s="13" t="s">
        <v>151</v>
      </c>
      <c r="O3511" s="13" t="s">
        <v>27</v>
      </c>
      <c r="P3511" s="13" t="s">
        <v>28</v>
      </c>
      <c r="Q3511" s="13" t="s">
        <v>5453</v>
      </c>
      <c r="R3511" s="13" t="s">
        <v>30</v>
      </c>
      <c r="S3511" s="13" t="s">
        <v>1121</v>
      </c>
      <c r="T3511" s="13" t="s">
        <v>5454</v>
      </c>
      <c r="U3511" s="33">
        <v>12.24</v>
      </c>
      <c r="V3511" s="15">
        <v>2</v>
      </c>
      <c r="W3511" s="14">
        <v>0</v>
      </c>
      <c r="X3511" s="33">
        <v>4.1900000000000004</v>
      </c>
      <c r="Y3511" s="33">
        <v>5.0999999999999996</v>
      </c>
      <c r="Z3511" s="14">
        <f t="shared" si="219"/>
        <v>0.41666666666666663</v>
      </c>
      <c r="AA3511" s="13" t="s">
        <v>33</v>
      </c>
      <c r="AB3511" s="33">
        <v>0</v>
      </c>
      <c r="AC3511" s="33">
        <v>2.9500000000000011</v>
      </c>
    </row>
    <row r="3512" spans="2:29" x14ac:dyDescent="0.3">
      <c r="B3512" s="19"/>
      <c r="D3512" s="13" t="s">
        <v>9615</v>
      </c>
      <c r="E3512" s="29">
        <v>43152</v>
      </c>
      <c r="F3512" s="29" t="str">
        <f t="shared" si="220"/>
        <v>Wed</v>
      </c>
      <c r="G3512" s="29" t="str">
        <f t="shared" si="221"/>
        <v>Feb</v>
      </c>
      <c r="H3512" s="34">
        <f t="shared" si="218"/>
        <v>2018</v>
      </c>
      <c r="I3512" s="29">
        <v>43156</v>
      </c>
      <c r="J3512" s="13" t="s">
        <v>50</v>
      </c>
      <c r="K3512" s="13" t="s">
        <v>3362</v>
      </c>
      <c r="L3512" s="13" t="s">
        <v>24</v>
      </c>
      <c r="M3512" s="13" t="s">
        <v>37</v>
      </c>
      <c r="N3512" s="13" t="s">
        <v>339</v>
      </c>
      <c r="O3512" s="13" t="s">
        <v>27</v>
      </c>
      <c r="P3512" s="13" t="s">
        <v>28</v>
      </c>
      <c r="Q3512" s="13" t="s">
        <v>2682</v>
      </c>
      <c r="R3512" s="13" t="s">
        <v>40</v>
      </c>
      <c r="S3512" s="13" t="s">
        <v>41</v>
      </c>
      <c r="T3512" s="13" t="s">
        <v>2683</v>
      </c>
      <c r="U3512" s="33">
        <v>124.14000000000001</v>
      </c>
      <c r="V3512" s="15">
        <v>2</v>
      </c>
      <c r="W3512" s="14">
        <v>0</v>
      </c>
      <c r="X3512" s="33">
        <v>15.97</v>
      </c>
      <c r="Y3512" s="33">
        <v>43.44</v>
      </c>
      <c r="Z3512" s="14">
        <f t="shared" si="219"/>
        <v>0.34992750120831312</v>
      </c>
      <c r="AA3512" s="13" t="s">
        <v>60</v>
      </c>
      <c r="AB3512" s="33">
        <v>0</v>
      </c>
      <c r="AC3512" s="33">
        <v>64.730000000000018</v>
      </c>
    </row>
    <row r="3513" spans="2:29" x14ac:dyDescent="0.3">
      <c r="B3513" s="19"/>
      <c r="D3513" s="13" t="s">
        <v>9616</v>
      </c>
      <c r="E3513" s="29">
        <v>43152</v>
      </c>
      <c r="F3513" s="29" t="str">
        <f t="shared" si="220"/>
        <v>Wed</v>
      </c>
      <c r="G3513" s="29" t="str">
        <f t="shared" si="221"/>
        <v>Feb</v>
      </c>
      <c r="H3513" s="34">
        <f t="shared" si="218"/>
        <v>2018</v>
      </c>
      <c r="I3513" s="29">
        <v>43156</v>
      </c>
      <c r="J3513" s="13" t="s">
        <v>50</v>
      </c>
      <c r="K3513" s="13" t="s">
        <v>3362</v>
      </c>
      <c r="L3513" s="13" t="s">
        <v>24</v>
      </c>
      <c r="M3513" s="13" t="s">
        <v>37</v>
      </c>
      <c r="N3513" s="13" t="s">
        <v>339</v>
      </c>
      <c r="O3513" s="13" t="s">
        <v>27</v>
      </c>
      <c r="P3513" s="13" t="s">
        <v>28</v>
      </c>
      <c r="Q3513" s="13" t="s">
        <v>4903</v>
      </c>
      <c r="R3513" s="13" t="s">
        <v>30</v>
      </c>
      <c r="S3513" s="13" t="s">
        <v>1567</v>
      </c>
      <c r="T3513" s="13" t="s">
        <v>4904</v>
      </c>
      <c r="U3513" s="33">
        <v>75.75</v>
      </c>
      <c r="V3513" s="15">
        <v>5</v>
      </c>
      <c r="W3513" s="14">
        <v>0</v>
      </c>
      <c r="X3513" s="33">
        <v>7.39</v>
      </c>
      <c r="Y3513" s="33">
        <v>23.4</v>
      </c>
      <c r="Z3513" s="14">
        <f t="shared" si="219"/>
        <v>0.30891089108910891</v>
      </c>
      <c r="AA3513" s="13" t="s">
        <v>60</v>
      </c>
      <c r="AB3513" s="33">
        <v>0</v>
      </c>
      <c r="AC3513" s="33">
        <v>44.96</v>
      </c>
    </row>
    <row r="3514" spans="2:29" x14ac:dyDescent="0.3">
      <c r="B3514" s="19"/>
      <c r="D3514" s="13" t="s">
        <v>9617</v>
      </c>
      <c r="E3514" s="29">
        <v>43952</v>
      </c>
      <c r="F3514" s="29" t="str">
        <f t="shared" si="220"/>
        <v>Fri</v>
      </c>
      <c r="G3514" s="29" t="str">
        <f t="shared" si="221"/>
        <v>May</v>
      </c>
      <c r="H3514" s="34">
        <f t="shared" si="218"/>
        <v>2020</v>
      </c>
      <c r="I3514" s="29">
        <v>43955</v>
      </c>
      <c r="J3514" s="13" t="s">
        <v>22</v>
      </c>
      <c r="K3514" s="13" t="s">
        <v>3362</v>
      </c>
      <c r="L3514" s="13" t="s">
        <v>24</v>
      </c>
      <c r="M3514" s="13" t="s">
        <v>391</v>
      </c>
      <c r="N3514" s="13" t="s">
        <v>392</v>
      </c>
      <c r="O3514" s="13" t="s">
        <v>27</v>
      </c>
      <c r="P3514" s="13" t="s">
        <v>28</v>
      </c>
      <c r="Q3514" s="13" t="s">
        <v>710</v>
      </c>
      <c r="R3514" s="13" t="s">
        <v>40</v>
      </c>
      <c r="S3514" s="13" t="s">
        <v>41</v>
      </c>
      <c r="T3514" s="13" t="s">
        <v>711</v>
      </c>
      <c r="U3514" s="33">
        <v>275.13</v>
      </c>
      <c r="V3514" s="15">
        <v>3</v>
      </c>
      <c r="W3514" s="14">
        <v>0</v>
      </c>
      <c r="X3514" s="33">
        <v>23.38</v>
      </c>
      <c r="Y3514" s="33">
        <v>16.47</v>
      </c>
      <c r="Z3514" s="14">
        <f t="shared" si="219"/>
        <v>5.986261040235525E-2</v>
      </c>
      <c r="AA3514" s="13" t="s">
        <v>88</v>
      </c>
      <c r="AB3514" s="33">
        <v>0</v>
      </c>
      <c r="AC3514" s="33">
        <v>235.28</v>
      </c>
    </row>
    <row r="3515" spans="2:29" x14ac:dyDescent="0.3">
      <c r="B3515" s="19"/>
      <c r="D3515" s="13" t="s">
        <v>9618</v>
      </c>
      <c r="E3515" s="29">
        <v>43952</v>
      </c>
      <c r="F3515" s="29" t="str">
        <f t="shared" si="220"/>
        <v>Fri</v>
      </c>
      <c r="G3515" s="29" t="str">
        <f t="shared" si="221"/>
        <v>May</v>
      </c>
      <c r="H3515" s="34">
        <f t="shared" si="218"/>
        <v>2020</v>
      </c>
      <c r="I3515" s="29">
        <v>43955</v>
      </c>
      <c r="J3515" s="13" t="s">
        <v>22</v>
      </c>
      <c r="K3515" s="13" t="s">
        <v>3362</v>
      </c>
      <c r="L3515" s="13" t="s">
        <v>24</v>
      </c>
      <c r="M3515" s="13" t="s">
        <v>391</v>
      </c>
      <c r="N3515" s="13" t="s">
        <v>392</v>
      </c>
      <c r="O3515" s="13" t="s">
        <v>27</v>
      </c>
      <c r="P3515" s="13" t="s">
        <v>28</v>
      </c>
      <c r="Q3515" s="13" t="s">
        <v>1483</v>
      </c>
      <c r="R3515" s="13" t="s">
        <v>30</v>
      </c>
      <c r="S3515" s="13" t="s">
        <v>289</v>
      </c>
      <c r="T3515" s="13" t="s">
        <v>1484</v>
      </c>
      <c r="U3515" s="33">
        <v>767.34000000000015</v>
      </c>
      <c r="V3515" s="15">
        <v>6</v>
      </c>
      <c r="W3515" s="14">
        <v>0</v>
      </c>
      <c r="X3515" s="33">
        <v>19.68</v>
      </c>
      <c r="Y3515" s="33">
        <v>22.86</v>
      </c>
      <c r="Z3515" s="14">
        <f t="shared" si="219"/>
        <v>2.9791226835561804E-2</v>
      </c>
      <c r="AA3515" s="13" t="s">
        <v>88</v>
      </c>
      <c r="AB3515" s="33">
        <v>0</v>
      </c>
      <c r="AC3515" s="33">
        <v>724.80000000000018</v>
      </c>
    </row>
    <row r="3516" spans="2:29" x14ac:dyDescent="0.3">
      <c r="B3516" s="19"/>
      <c r="D3516" s="13" t="s">
        <v>9619</v>
      </c>
      <c r="E3516" s="29">
        <v>43952</v>
      </c>
      <c r="F3516" s="29" t="str">
        <f t="shared" si="220"/>
        <v>Fri</v>
      </c>
      <c r="G3516" s="29" t="str">
        <f t="shared" si="221"/>
        <v>May</v>
      </c>
      <c r="H3516" s="34">
        <f t="shared" si="218"/>
        <v>2020</v>
      </c>
      <c r="I3516" s="29">
        <v>43955</v>
      </c>
      <c r="J3516" s="13" t="s">
        <v>22</v>
      </c>
      <c r="K3516" s="13" t="s">
        <v>3362</v>
      </c>
      <c r="L3516" s="13" t="s">
        <v>24</v>
      </c>
      <c r="M3516" s="13" t="s">
        <v>391</v>
      </c>
      <c r="N3516" s="13" t="s">
        <v>392</v>
      </c>
      <c r="O3516" s="13" t="s">
        <v>27</v>
      </c>
      <c r="P3516" s="13" t="s">
        <v>28</v>
      </c>
      <c r="Q3516" s="13" t="s">
        <v>3999</v>
      </c>
      <c r="R3516" s="13" t="s">
        <v>30</v>
      </c>
      <c r="S3516" s="13" t="s">
        <v>1607</v>
      </c>
      <c r="T3516" s="13" t="s">
        <v>4000</v>
      </c>
      <c r="U3516" s="33">
        <v>140.76</v>
      </c>
      <c r="V3516" s="15">
        <v>3</v>
      </c>
      <c r="W3516" s="14">
        <v>0</v>
      </c>
      <c r="X3516" s="33">
        <v>8.2100000000000009</v>
      </c>
      <c r="Y3516" s="33">
        <v>28.08</v>
      </c>
      <c r="Z3516" s="14">
        <f t="shared" si="219"/>
        <v>0.19948849104859334</v>
      </c>
      <c r="AA3516" s="13" t="s">
        <v>88</v>
      </c>
      <c r="AB3516" s="33">
        <v>0</v>
      </c>
      <c r="AC3516" s="33">
        <v>104.46999999999998</v>
      </c>
    </row>
    <row r="3517" spans="2:29" x14ac:dyDescent="0.3">
      <c r="B3517" s="19"/>
      <c r="D3517" s="13" t="s">
        <v>9620</v>
      </c>
      <c r="E3517" s="29">
        <v>43055</v>
      </c>
      <c r="F3517" s="29" t="str">
        <f t="shared" si="220"/>
        <v>Thu</v>
      </c>
      <c r="G3517" s="29" t="str">
        <f t="shared" si="221"/>
        <v>Nov</v>
      </c>
      <c r="H3517" s="34">
        <f t="shared" si="218"/>
        <v>2017</v>
      </c>
      <c r="I3517" s="29">
        <v>43062</v>
      </c>
      <c r="J3517" s="13" t="s">
        <v>50</v>
      </c>
      <c r="K3517" s="13" t="s">
        <v>5485</v>
      </c>
      <c r="L3517" s="13" t="s">
        <v>24</v>
      </c>
      <c r="M3517" s="13" t="s">
        <v>596</v>
      </c>
      <c r="N3517" s="13" t="s">
        <v>168</v>
      </c>
      <c r="O3517" s="13" t="s">
        <v>54</v>
      </c>
      <c r="P3517" s="13" t="s">
        <v>55</v>
      </c>
      <c r="Q3517" s="13" t="s">
        <v>5486</v>
      </c>
      <c r="R3517" s="13" t="s">
        <v>30</v>
      </c>
      <c r="S3517" s="13" t="s">
        <v>1607</v>
      </c>
      <c r="T3517" s="13" t="s">
        <v>5487</v>
      </c>
      <c r="U3517" s="33">
        <v>44.885700000000007</v>
      </c>
      <c r="V3517" s="15">
        <v>3</v>
      </c>
      <c r="W3517" s="14">
        <v>0.47000000000000003</v>
      </c>
      <c r="X3517" s="33">
        <v>4.01</v>
      </c>
      <c r="Y3517" s="33">
        <v>-5.1542999999999921</v>
      </c>
      <c r="Z3517" s="14">
        <f t="shared" si="219"/>
        <v>-0.11483167244801777</v>
      </c>
      <c r="AA3517" s="13" t="s">
        <v>266</v>
      </c>
      <c r="AB3517" s="33">
        <v>21.096279000000006</v>
      </c>
      <c r="AC3517" s="33">
        <v>24.933720999999991</v>
      </c>
    </row>
    <row r="3518" spans="2:29" x14ac:dyDescent="0.3">
      <c r="B3518" s="19"/>
      <c r="D3518" s="13" t="s">
        <v>9621</v>
      </c>
      <c r="E3518" s="29">
        <v>43055</v>
      </c>
      <c r="F3518" s="29" t="str">
        <f t="shared" si="220"/>
        <v>Thu</v>
      </c>
      <c r="G3518" s="29" t="str">
        <f t="shared" si="221"/>
        <v>Nov</v>
      </c>
      <c r="H3518" s="34">
        <f t="shared" si="218"/>
        <v>2017</v>
      </c>
      <c r="I3518" s="29">
        <v>43062</v>
      </c>
      <c r="J3518" s="13" t="s">
        <v>50</v>
      </c>
      <c r="K3518" s="13" t="s">
        <v>5485</v>
      </c>
      <c r="L3518" s="13" t="s">
        <v>24</v>
      </c>
      <c r="M3518" s="13" t="s">
        <v>596</v>
      </c>
      <c r="N3518" s="13" t="s">
        <v>168</v>
      </c>
      <c r="O3518" s="13" t="s">
        <v>54</v>
      </c>
      <c r="P3518" s="13" t="s">
        <v>55</v>
      </c>
      <c r="Q3518" s="13" t="s">
        <v>5332</v>
      </c>
      <c r="R3518" s="13" t="s">
        <v>30</v>
      </c>
      <c r="S3518" s="13" t="s">
        <v>2751</v>
      </c>
      <c r="T3518" s="13" t="s">
        <v>5333</v>
      </c>
      <c r="U3518" s="33">
        <v>18.316800000000001</v>
      </c>
      <c r="V3518" s="15">
        <v>4</v>
      </c>
      <c r="W3518" s="14">
        <v>0.47000000000000003</v>
      </c>
      <c r="X3518" s="33">
        <v>1.65</v>
      </c>
      <c r="Y3518" s="33">
        <v>-9.0432000000000023</v>
      </c>
      <c r="Z3518" s="14">
        <f t="shared" si="219"/>
        <v>-0.49371069182389948</v>
      </c>
      <c r="AA3518" s="13" t="s">
        <v>266</v>
      </c>
      <c r="AB3518" s="33">
        <v>8.6088960000000014</v>
      </c>
      <c r="AC3518" s="33">
        <v>17.101103999999999</v>
      </c>
    </row>
    <row r="3519" spans="2:29" x14ac:dyDescent="0.3">
      <c r="B3519" s="19"/>
      <c r="D3519" s="13" t="s">
        <v>9622</v>
      </c>
      <c r="E3519" s="29">
        <v>43055</v>
      </c>
      <c r="F3519" s="29" t="str">
        <f t="shared" si="220"/>
        <v>Thu</v>
      </c>
      <c r="G3519" s="29" t="str">
        <f t="shared" si="221"/>
        <v>Nov</v>
      </c>
      <c r="H3519" s="34">
        <f t="shared" si="218"/>
        <v>2017</v>
      </c>
      <c r="I3519" s="29">
        <v>43062</v>
      </c>
      <c r="J3519" s="13" t="s">
        <v>50</v>
      </c>
      <c r="K3519" s="13" t="s">
        <v>5485</v>
      </c>
      <c r="L3519" s="13" t="s">
        <v>24</v>
      </c>
      <c r="M3519" s="13" t="s">
        <v>596</v>
      </c>
      <c r="N3519" s="13" t="s">
        <v>168</v>
      </c>
      <c r="O3519" s="13" t="s">
        <v>54</v>
      </c>
      <c r="P3519" s="13" t="s">
        <v>55</v>
      </c>
      <c r="Q3519" s="13" t="s">
        <v>5449</v>
      </c>
      <c r="R3519" s="13" t="s">
        <v>30</v>
      </c>
      <c r="S3519" s="13" t="s">
        <v>1607</v>
      </c>
      <c r="T3519" s="13" t="s">
        <v>5450</v>
      </c>
      <c r="U3519" s="33">
        <v>21.369599999999998</v>
      </c>
      <c r="V3519" s="15">
        <v>3</v>
      </c>
      <c r="W3519" s="14">
        <v>0.47000000000000003</v>
      </c>
      <c r="X3519" s="33">
        <v>1.1100000000000001</v>
      </c>
      <c r="Y3519" s="33">
        <v>-5.7203999999999979</v>
      </c>
      <c r="Z3519" s="14">
        <f t="shared" si="219"/>
        <v>-0.26768867924528295</v>
      </c>
      <c r="AA3519" s="13" t="s">
        <v>266</v>
      </c>
      <c r="AB3519" s="33">
        <v>10.043711999999999</v>
      </c>
      <c r="AC3519" s="33">
        <v>15.936287999999998</v>
      </c>
    </row>
    <row r="3520" spans="2:29" x14ac:dyDescent="0.3">
      <c r="B3520" s="19"/>
      <c r="D3520" s="13" t="s">
        <v>9623</v>
      </c>
      <c r="E3520" s="29">
        <v>44131</v>
      </c>
      <c r="F3520" s="29" t="str">
        <f t="shared" si="220"/>
        <v>Tue</v>
      </c>
      <c r="G3520" s="29" t="str">
        <f t="shared" si="221"/>
        <v>Oct</v>
      </c>
      <c r="H3520" s="34">
        <f t="shared" si="218"/>
        <v>2020</v>
      </c>
      <c r="I3520" s="29">
        <v>44133</v>
      </c>
      <c r="J3520" s="13" t="s">
        <v>22</v>
      </c>
      <c r="K3520" s="13" t="s">
        <v>5485</v>
      </c>
      <c r="L3520" s="13" t="s">
        <v>24</v>
      </c>
      <c r="M3520" s="13" t="s">
        <v>233</v>
      </c>
      <c r="N3520" s="13" t="s">
        <v>234</v>
      </c>
      <c r="O3520" s="13" t="s">
        <v>54</v>
      </c>
      <c r="P3520" s="13" t="s">
        <v>55</v>
      </c>
      <c r="Q3520" s="13" t="s">
        <v>5658</v>
      </c>
      <c r="R3520" s="13" t="s">
        <v>30</v>
      </c>
      <c r="S3520" s="13" t="s">
        <v>1121</v>
      </c>
      <c r="T3520" s="13" t="s">
        <v>5659</v>
      </c>
      <c r="U3520" s="33">
        <v>17.405100000000001</v>
      </c>
      <c r="V3520" s="15">
        <v>3</v>
      </c>
      <c r="W3520" s="14">
        <v>0.17</v>
      </c>
      <c r="X3520" s="33">
        <v>3.12</v>
      </c>
      <c r="Y3520" s="33">
        <v>-1.1349000000000005</v>
      </c>
      <c r="Z3520" s="14">
        <f t="shared" si="219"/>
        <v>-6.5205026113035858E-2</v>
      </c>
      <c r="AA3520" s="13" t="s">
        <v>33</v>
      </c>
      <c r="AB3520" s="33">
        <v>2.9588670000000006</v>
      </c>
      <c r="AC3520" s="33">
        <v>12.461132999999998</v>
      </c>
    </row>
    <row r="3521" spans="2:29" x14ac:dyDescent="0.3">
      <c r="B3521" s="19"/>
      <c r="D3521" s="13" t="s">
        <v>9624</v>
      </c>
      <c r="E3521" s="29">
        <v>44131</v>
      </c>
      <c r="F3521" s="29" t="str">
        <f t="shared" si="220"/>
        <v>Tue</v>
      </c>
      <c r="G3521" s="29" t="str">
        <f t="shared" si="221"/>
        <v>Oct</v>
      </c>
      <c r="H3521" s="34">
        <f t="shared" si="218"/>
        <v>2020</v>
      </c>
      <c r="I3521" s="29">
        <v>44133</v>
      </c>
      <c r="J3521" s="13" t="s">
        <v>22</v>
      </c>
      <c r="K3521" s="13" t="s">
        <v>5485</v>
      </c>
      <c r="L3521" s="13" t="s">
        <v>24</v>
      </c>
      <c r="M3521" s="13" t="s">
        <v>233</v>
      </c>
      <c r="N3521" s="13" t="s">
        <v>234</v>
      </c>
      <c r="O3521" s="13" t="s">
        <v>54</v>
      </c>
      <c r="P3521" s="13" t="s">
        <v>55</v>
      </c>
      <c r="Q3521" s="13" t="s">
        <v>5509</v>
      </c>
      <c r="R3521" s="13" t="s">
        <v>30</v>
      </c>
      <c r="S3521" s="13" t="s">
        <v>2177</v>
      </c>
      <c r="T3521" s="13" t="s">
        <v>5510</v>
      </c>
      <c r="U3521" s="33">
        <v>7.6479000000000008</v>
      </c>
      <c r="V3521" s="15">
        <v>1</v>
      </c>
      <c r="W3521" s="14">
        <v>0.47000000000000003</v>
      </c>
      <c r="X3521" s="33">
        <v>1.8599999999999999</v>
      </c>
      <c r="Y3521" s="33">
        <v>-1.3221000000000007</v>
      </c>
      <c r="Z3521" s="14">
        <f t="shared" si="219"/>
        <v>-0.17287098419173899</v>
      </c>
      <c r="AA3521" s="13" t="s">
        <v>33</v>
      </c>
      <c r="AB3521" s="33">
        <v>3.5945130000000005</v>
      </c>
      <c r="AC3521" s="33">
        <v>3.5154870000000016</v>
      </c>
    </row>
    <row r="3522" spans="2:29" x14ac:dyDescent="0.3">
      <c r="B3522" s="19"/>
      <c r="D3522" s="13" t="s">
        <v>9625</v>
      </c>
      <c r="E3522" s="29">
        <v>44146</v>
      </c>
      <c r="F3522" s="29" t="str">
        <f t="shared" si="220"/>
        <v>Wed</v>
      </c>
      <c r="G3522" s="29" t="str">
        <f t="shared" si="221"/>
        <v>Nov</v>
      </c>
      <c r="H3522" s="34">
        <f t="shared" si="218"/>
        <v>2020</v>
      </c>
      <c r="I3522" s="29">
        <v>44146</v>
      </c>
      <c r="J3522" s="13" t="s">
        <v>126</v>
      </c>
      <c r="K3522" s="13" t="s">
        <v>1135</v>
      </c>
      <c r="L3522" s="13" t="s">
        <v>24</v>
      </c>
      <c r="M3522" s="13" t="s">
        <v>160</v>
      </c>
      <c r="N3522" s="13" t="s">
        <v>160</v>
      </c>
      <c r="O3522" s="13" t="s">
        <v>54</v>
      </c>
      <c r="P3522" s="13" t="s">
        <v>55</v>
      </c>
      <c r="Q3522" s="13" t="s">
        <v>1136</v>
      </c>
      <c r="R3522" s="13" t="s">
        <v>40</v>
      </c>
      <c r="S3522" s="13" t="s">
        <v>41</v>
      </c>
      <c r="T3522" s="13" t="s">
        <v>1137</v>
      </c>
      <c r="U3522" s="33">
        <v>550.12799999999993</v>
      </c>
      <c r="V3522" s="15">
        <v>8</v>
      </c>
      <c r="W3522" s="14">
        <v>0.27</v>
      </c>
      <c r="X3522" s="33">
        <v>119.77</v>
      </c>
      <c r="Y3522" s="33">
        <v>143.08800000000002</v>
      </c>
      <c r="Z3522" s="14">
        <f t="shared" si="219"/>
        <v>0.26009946776023041</v>
      </c>
      <c r="AA3522" s="13" t="s">
        <v>60</v>
      </c>
      <c r="AB3522" s="33">
        <v>148.53456</v>
      </c>
      <c r="AC3522" s="33">
        <v>138.73543999999993</v>
      </c>
    </row>
    <row r="3523" spans="2:29" x14ac:dyDescent="0.3">
      <c r="B3523" s="19"/>
      <c r="D3523" s="13" t="s">
        <v>9626</v>
      </c>
      <c r="E3523" s="29">
        <v>44169</v>
      </c>
      <c r="F3523" s="29" t="str">
        <f t="shared" si="220"/>
        <v>Fri</v>
      </c>
      <c r="G3523" s="29" t="str">
        <f t="shared" si="221"/>
        <v>Dec</v>
      </c>
      <c r="H3523" s="34">
        <f t="shared" si="218"/>
        <v>2020</v>
      </c>
      <c r="I3523" s="29">
        <v>44174</v>
      </c>
      <c r="J3523" s="13" t="s">
        <v>50</v>
      </c>
      <c r="K3523" s="13" t="s">
        <v>2887</v>
      </c>
      <c r="L3523" s="13" t="s">
        <v>24</v>
      </c>
      <c r="M3523" s="13" t="s">
        <v>2888</v>
      </c>
      <c r="N3523" s="13" t="s">
        <v>91</v>
      </c>
      <c r="O3523" s="13" t="s">
        <v>54</v>
      </c>
      <c r="P3523" s="13" t="s">
        <v>55</v>
      </c>
      <c r="Q3523" s="13" t="s">
        <v>1459</v>
      </c>
      <c r="R3523" s="13" t="s">
        <v>40</v>
      </c>
      <c r="S3523" s="13" t="s">
        <v>41</v>
      </c>
      <c r="T3523" s="13" t="s">
        <v>1460</v>
      </c>
      <c r="U3523" s="33">
        <v>209.0136</v>
      </c>
      <c r="V3523" s="15">
        <v>2</v>
      </c>
      <c r="W3523" s="14">
        <v>0.27</v>
      </c>
      <c r="X3523" s="33">
        <v>31.6</v>
      </c>
      <c r="Y3523" s="33">
        <v>-20.066400000000002</v>
      </c>
      <c r="Z3523" s="14">
        <f t="shared" si="219"/>
        <v>-9.6005236022919091E-2</v>
      </c>
      <c r="AA3523" s="13" t="s">
        <v>60</v>
      </c>
      <c r="AB3523" s="33">
        <v>56.433672000000001</v>
      </c>
      <c r="AC3523" s="33">
        <v>141.04632800000002</v>
      </c>
    </row>
    <row r="3524" spans="2:29" x14ac:dyDescent="0.3">
      <c r="B3524" s="19"/>
      <c r="D3524" s="13" t="s">
        <v>9627</v>
      </c>
      <c r="E3524" s="29">
        <v>44169</v>
      </c>
      <c r="F3524" s="29" t="str">
        <f t="shared" si="220"/>
        <v>Fri</v>
      </c>
      <c r="G3524" s="29" t="str">
        <f t="shared" si="221"/>
        <v>Dec</v>
      </c>
      <c r="H3524" s="34">
        <f t="shared" si="218"/>
        <v>2020</v>
      </c>
      <c r="I3524" s="29">
        <v>44174</v>
      </c>
      <c r="J3524" s="13" t="s">
        <v>50</v>
      </c>
      <c r="K3524" s="13" t="s">
        <v>2887</v>
      </c>
      <c r="L3524" s="13" t="s">
        <v>24</v>
      </c>
      <c r="M3524" s="13" t="s">
        <v>2888</v>
      </c>
      <c r="N3524" s="13" t="s">
        <v>91</v>
      </c>
      <c r="O3524" s="13" t="s">
        <v>54</v>
      </c>
      <c r="P3524" s="13" t="s">
        <v>55</v>
      </c>
      <c r="Q3524" s="13" t="s">
        <v>516</v>
      </c>
      <c r="R3524" s="13" t="s">
        <v>57</v>
      </c>
      <c r="S3524" s="13" t="s">
        <v>138</v>
      </c>
      <c r="T3524" s="13" t="s">
        <v>517</v>
      </c>
      <c r="U3524" s="33">
        <v>1790.7582000000002</v>
      </c>
      <c r="V3524" s="15">
        <v>7</v>
      </c>
      <c r="W3524" s="14">
        <v>0.17</v>
      </c>
      <c r="X3524" s="33">
        <v>29.92</v>
      </c>
      <c r="Y3524" s="33">
        <v>560.78819999999985</v>
      </c>
      <c r="Z3524" s="14">
        <f t="shared" si="219"/>
        <v>0.31315685166205004</v>
      </c>
      <c r="AA3524" s="13" t="s">
        <v>60</v>
      </c>
      <c r="AB3524" s="33">
        <v>304.42889400000007</v>
      </c>
      <c r="AC3524" s="33">
        <v>895.62110600000017</v>
      </c>
    </row>
    <row r="3525" spans="2:29" x14ac:dyDescent="0.3">
      <c r="B3525" s="19"/>
      <c r="D3525" s="13" t="s">
        <v>9882</v>
      </c>
      <c r="E3525" s="29">
        <v>43789</v>
      </c>
      <c r="F3525" s="29" t="str">
        <f t="shared" si="220"/>
        <v>Wed</v>
      </c>
      <c r="G3525" s="29" t="str">
        <f t="shared" si="221"/>
        <v>Nov</v>
      </c>
      <c r="H3525" s="34">
        <f t="shared" si="218"/>
        <v>2019</v>
      </c>
      <c r="I3525" s="29">
        <v>43793</v>
      </c>
      <c r="J3525" s="13" t="s">
        <v>50</v>
      </c>
      <c r="K3525" s="13" t="s">
        <v>1213</v>
      </c>
      <c r="L3525" s="13" t="s">
        <v>82</v>
      </c>
      <c r="M3525" s="13" t="s">
        <v>360</v>
      </c>
      <c r="N3525" s="13" t="s">
        <v>146</v>
      </c>
      <c r="O3525" s="13" t="s">
        <v>27</v>
      </c>
      <c r="P3525" s="13" t="s">
        <v>28</v>
      </c>
      <c r="Q3525" s="13" t="s">
        <v>1214</v>
      </c>
      <c r="R3525" s="13" t="s">
        <v>40</v>
      </c>
      <c r="S3525" s="13" t="s">
        <v>48</v>
      </c>
      <c r="T3525" s="13" t="s">
        <v>1215</v>
      </c>
      <c r="U3525" s="33">
        <v>1837.2059999999997</v>
      </c>
      <c r="V3525" s="15">
        <v>3</v>
      </c>
      <c r="W3525" s="14">
        <v>0.3</v>
      </c>
      <c r="X3525" s="33">
        <v>107.98</v>
      </c>
      <c r="Y3525" s="33">
        <v>183.63600000000008</v>
      </c>
      <c r="Z3525" s="14">
        <f t="shared" si="219"/>
        <v>9.9953951815964087E-2</v>
      </c>
      <c r="AA3525" s="13" t="s">
        <v>88</v>
      </c>
      <c r="AB3525" s="33">
        <v>551.16179999999986</v>
      </c>
      <c r="AC3525" s="33">
        <v>994.42819999999972</v>
      </c>
    </row>
    <row r="3526" spans="2:29" x14ac:dyDescent="0.3">
      <c r="B3526" s="19"/>
      <c r="D3526" s="13" t="s">
        <v>9629</v>
      </c>
      <c r="E3526" s="29">
        <v>43720</v>
      </c>
      <c r="F3526" s="29" t="str">
        <f t="shared" si="220"/>
        <v>Thu</v>
      </c>
      <c r="G3526" s="29" t="str">
        <f t="shared" si="221"/>
        <v>Sep</v>
      </c>
      <c r="H3526" s="34">
        <f t="shared" si="218"/>
        <v>2019</v>
      </c>
      <c r="I3526" s="29">
        <v>43723</v>
      </c>
      <c r="J3526" s="13" t="s">
        <v>34</v>
      </c>
      <c r="K3526" s="13" t="s">
        <v>224</v>
      </c>
      <c r="L3526" s="13" t="s">
        <v>82</v>
      </c>
      <c r="M3526" s="13" t="s">
        <v>2127</v>
      </c>
      <c r="N3526" s="13" t="s">
        <v>63</v>
      </c>
      <c r="O3526" s="13" t="s">
        <v>27</v>
      </c>
      <c r="P3526" s="13" t="s">
        <v>28</v>
      </c>
      <c r="Q3526" s="13" t="s">
        <v>2261</v>
      </c>
      <c r="R3526" s="13" t="s">
        <v>57</v>
      </c>
      <c r="S3526" s="13" t="s">
        <v>121</v>
      </c>
      <c r="T3526" s="13" t="s">
        <v>2262</v>
      </c>
      <c r="U3526" s="33">
        <v>307.43999999999994</v>
      </c>
      <c r="V3526" s="15">
        <v>3</v>
      </c>
      <c r="W3526" s="14">
        <v>0</v>
      </c>
      <c r="X3526" s="33">
        <v>50.14</v>
      </c>
      <c r="Y3526" s="33">
        <v>129.06</v>
      </c>
      <c r="Z3526" s="14">
        <f t="shared" si="219"/>
        <v>0.41978922716627642</v>
      </c>
      <c r="AA3526" s="13" t="s">
        <v>88</v>
      </c>
      <c r="AB3526" s="33">
        <v>0</v>
      </c>
      <c r="AC3526" s="33">
        <v>128.23999999999995</v>
      </c>
    </row>
    <row r="3527" spans="2:29" x14ac:dyDescent="0.3">
      <c r="B3527" s="19"/>
      <c r="D3527" s="13" t="s">
        <v>9630</v>
      </c>
      <c r="E3527" s="29">
        <v>44160</v>
      </c>
      <c r="F3527" s="29" t="str">
        <f t="shared" si="220"/>
        <v>Wed</v>
      </c>
      <c r="G3527" s="29" t="str">
        <f t="shared" si="221"/>
        <v>Nov</v>
      </c>
      <c r="H3527" s="34">
        <f t="shared" si="218"/>
        <v>2020</v>
      </c>
      <c r="I3527" s="29">
        <v>44164</v>
      </c>
      <c r="J3527" s="13" t="s">
        <v>50</v>
      </c>
      <c r="K3527" s="13" t="s">
        <v>224</v>
      </c>
      <c r="L3527" s="13" t="s">
        <v>82</v>
      </c>
      <c r="M3527" s="13" t="s">
        <v>1661</v>
      </c>
      <c r="N3527" s="13" t="s">
        <v>63</v>
      </c>
      <c r="O3527" s="13" t="s">
        <v>27</v>
      </c>
      <c r="P3527" s="13" t="s">
        <v>28</v>
      </c>
      <c r="Q3527" s="13" t="s">
        <v>613</v>
      </c>
      <c r="R3527" s="13" t="s">
        <v>30</v>
      </c>
      <c r="S3527" s="13" t="s">
        <v>289</v>
      </c>
      <c r="T3527" s="13" t="s">
        <v>614</v>
      </c>
      <c r="U3527" s="33">
        <v>253.92000000000004</v>
      </c>
      <c r="V3527" s="15">
        <v>2</v>
      </c>
      <c r="W3527" s="14">
        <v>0</v>
      </c>
      <c r="X3527" s="33">
        <v>46.25</v>
      </c>
      <c r="Y3527" s="33">
        <v>68.52</v>
      </c>
      <c r="Z3527" s="14">
        <f t="shared" si="219"/>
        <v>0.26984877126654055</v>
      </c>
      <c r="AA3527" s="13" t="s">
        <v>60</v>
      </c>
      <c r="AB3527" s="33">
        <v>0</v>
      </c>
      <c r="AC3527" s="33">
        <v>139.15000000000003</v>
      </c>
    </row>
    <row r="3528" spans="2:29" x14ac:dyDescent="0.3">
      <c r="B3528" s="19"/>
      <c r="D3528" s="13" t="s">
        <v>9631</v>
      </c>
      <c r="E3528" s="29">
        <v>44160</v>
      </c>
      <c r="F3528" s="29" t="str">
        <f t="shared" si="220"/>
        <v>Wed</v>
      </c>
      <c r="G3528" s="29" t="str">
        <f t="shared" si="221"/>
        <v>Nov</v>
      </c>
      <c r="H3528" s="34">
        <f t="shared" si="218"/>
        <v>2020</v>
      </c>
      <c r="I3528" s="29">
        <v>44164</v>
      </c>
      <c r="J3528" s="13" t="s">
        <v>50</v>
      </c>
      <c r="K3528" s="13" t="s">
        <v>224</v>
      </c>
      <c r="L3528" s="13" t="s">
        <v>82</v>
      </c>
      <c r="M3528" s="13" t="s">
        <v>1661</v>
      </c>
      <c r="N3528" s="13" t="s">
        <v>63</v>
      </c>
      <c r="O3528" s="13" t="s">
        <v>27</v>
      </c>
      <c r="P3528" s="13" t="s">
        <v>28</v>
      </c>
      <c r="Q3528" s="13" t="s">
        <v>4631</v>
      </c>
      <c r="R3528" s="13" t="s">
        <v>40</v>
      </c>
      <c r="S3528" s="13" t="s">
        <v>906</v>
      </c>
      <c r="T3528" s="13" t="s">
        <v>4632</v>
      </c>
      <c r="U3528" s="33">
        <v>19.049999999999997</v>
      </c>
      <c r="V3528" s="15">
        <v>1</v>
      </c>
      <c r="W3528" s="14">
        <v>0</v>
      </c>
      <c r="X3528" s="33">
        <v>2.9</v>
      </c>
      <c r="Y3528" s="33">
        <v>2.2800000000000002</v>
      </c>
      <c r="Z3528" s="14">
        <f t="shared" si="219"/>
        <v>0.11968503937007877</v>
      </c>
      <c r="AA3528" s="13" t="s">
        <v>60</v>
      </c>
      <c r="AB3528" s="33">
        <v>0</v>
      </c>
      <c r="AC3528" s="33">
        <v>13.869999999999997</v>
      </c>
    </row>
    <row r="3529" spans="2:29" x14ac:dyDescent="0.3">
      <c r="B3529" s="19"/>
      <c r="D3529" s="13" t="s">
        <v>9632</v>
      </c>
      <c r="E3529" s="29">
        <v>42946</v>
      </c>
      <c r="F3529" s="29" t="str">
        <f t="shared" si="220"/>
        <v>Sun</v>
      </c>
      <c r="G3529" s="29" t="str">
        <f t="shared" si="221"/>
        <v>Jul</v>
      </c>
      <c r="H3529" s="34">
        <f t="shared" ref="H3529:H3592" si="222">YEAR(E3529)</f>
        <v>2017</v>
      </c>
      <c r="I3529" s="29">
        <v>42950</v>
      </c>
      <c r="J3529" s="13" t="s">
        <v>50</v>
      </c>
      <c r="K3529" s="13" t="s">
        <v>768</v>
      </c>
      <c r="L3529" s="13" t="s">
        <v>82</v>
      </c>
      <c r="M3529" s="13" t="s">
        <v>493</v>
      </c>
      <c r="N3529" s="13" t="s">
        <v>494</v>
      </c>
      <c r="O3529" s="13" t="s">
        <v>54</v>
      </c>
      <c r="P3529" s="13" t="s">
        <v>55</v>
      </c>
      <c r="Q3529" s="13" t="s">
        <v>319</v>
      </c>
      <c r="R3529" s="13" t="s">
        <v>30</v>
      </c>
      <c r="S3529" s="13" t="s">
        <v>31</v>
      </c>
      <c r="T3529" s="13" t="s">
        <v>320</v>
      </c>
      <c r="U3529" s="33">
        <v>1340.3420999999998</v>
      </c>
      <c r="V3529" s="15">
        <v>3</v>
      </c>
      <c r="W3529" s="14">
        <v>0.17</v>
      </c>
      <c r="X3529" s="33">
        <v>168.55</v>
      </c>
      <c r="Y3529" s="33">
        <v>371.40210000000008</v>
      </c>
      <c r="Z3529" s="14">
        <f t="shared" ref="Z3529:Z3592" si="223">Y3529/U3529</f>
        <v>0.27709500432762657</v>
      </c>
      <c r="AA3529" s="13" t="s">
        <v>60</v>
      </c>
      <c r="AB3529" s="33">
        <v>227.85815699999998</v>
      </c>
      <c r="AC3529" s="33">
        <v>572.53184299999998</v>
      </c>
    </row>
    <row r="3530" spans="2:29" x14ac:dyDescent="0.3">
      <c r="B3530" s="19"/>
      <c r="D3530" s="13" t="s">
        <v>9633</v>
      </c>
      <c r="E3530" s="29">
        <v>42946</v>
      </c>
      <c r="F3530" s="29" t="str">
        <f t="shared" si="220"/>
        <v>Sun</v>
      </c>
      <c r="G3530" s="29" t="str">
        <f t="shared" si="221"/>
        <v>Jul</v>
      </c>
      <c r="H3530" s="34">
        <f t="shared" si="222"/>
        <v>2017</v>
      </c>
      <c r="I3530" s="29">
        <v>42950</v>
      </c>
      <c r="J3530" s="13" t="s">
        <v>50</v>
      </c>
      <c r="K3530" s="13" t="s">
        <v>768</v>
      </c>
      <c r="L3530" s="13" t="s">
        <v>82</v>
      </c>
      <c r="M3530" s="13" t="s">
        <v>493</v>
      </c>
      <c r="N3530" s="13" t="s">
        <v>494</v>
      </c>
      <c r="O3530" s="13" t="s">
        <v>54</v>
      </c>
      <c r="P3530" s="13" t="s">
        <v>55</v>
      </c>
      <c r="Q3530" s="13" t="s">
        <v>29</v>
      </c>
      <c r="R3530" s="13" t="s">
        <v>30</v>
      </c>
      <c r="S3530" s="13" t="s">
        <v>31</v>
      </c>
      <c r="T3530" s="13" t="s">
        <v>32</v>
      </c>
      <c r="U3530" s="33">
        <v>512.04359999999997</v>
      </c>
      <c r="V3530" s="15">
        <v>2</v>
      </c>
      <c r="W3530" s="14">
        <v>0.17</v>
      </c>
      <c r="X3530" s="33">
        <v>88.19</v>
      </c>
      <c r="Y3530" s="33">
        <v>67.803600000000003</v>
      </c>
      <c r="Z3530" s="14">
        <f t="shared" si="223"/>
        <v>0.13241763006119012</v>
      </c>
      <c r="AA3530" s="13" t="s">
        <v>60</v>
      </c>
      <c r="AB3530" s="33">
        <v>87.047411999999994</v>
      </c>
      <c r="AC3530" s="33">
        <v>269.00258799999995</v>
      </c>
    </row>
    <row r="3531" spans="2:29" x14ac:dyDescent="0.3">
      <c r="B3531" s="19"/>
      <c r="D3531" s="13" t="s">
        <v>9634</v>
      </c>
      <c r="E3531" s="29">
        <v>42946</v>
      </c>
      <c r="F3531" s="29" t="str">
        <f t="shared" si="220"/>
        <v>Sun</v>
      </c>
      <c r="G3531" s="29" t="str">
        <f t="shared" si="221"/>
        <v>Jul</v>
      </c>
      <c r="H3531" s="34">
        <f t="shared" si="222"/>
        <v>2017</v>
      </c>
      <c r="I3531" s="29">
        <v>42950</v>
      </c>
      <c r="J3531" s="13" t="s">
        <v>50</v>
      </c>
      <c r="K3531" s="13" t="s">
        <v>768</v>
      </c>
      <c r="L3531" s="13" t="s">
        <v>82</v>
      </c>
      <c r="M3531" s="13" t="s">
        <v>493</v>
      </c>
      <c r="N3531" s="13" t="s">
        <v>494</v>
      </c>
      <c r="O3531" s="13" t="s">
        <v>54</v>
      </c>
      <c r="P3531" s="13" t="s">
        <v>55</v>
      </c>
      <c r="Q3531" s="13" t="s">
        <v>5929</v>
      </c>
      <c r="R3531" s="13" t="s">
        <v>30</v>
      </c>
      <c r="S3531" s="13" t="s">
        <v>2751</v>
      </c>
      <c r="T3531" s="13" t="s">
        <v>5930</v>
      </c>
      <c r="U3531" s="33">
        <v>3.3230999999999997</v>
      </c>
      <c r="V3531" s="15">
        <v>1</v>
      </c>
      <c r="W3531" s="14">
        <v>0.47000000000000003</v>
      </c>
      <c r="X3531" s="33">
        <v>1.28</v>
      </c>
      <c r="Y3531" s="33">
        <v>-6.8999999999999062E-3</v>
      </c>
      <c r="Z3531" s="14">
        <f t="shared" si="223"/>
        <v>-2.0763744696217106E-3</v>
      </c>
      <c r="AA3531" s="13" t="s">
        <v>60</v>
      </c>
      <c r="AB3531" s="33">
        <v>1.5618570000000001</v>
      </c>
      <c r="AC3531" s="33">
        <v>0.48814299999999955</v>
      </c>
    </row>
    <row r="3532" spans="2:29" x14ac:dyDescent="0.3">
      <c r="B3532" s="19"/>
      <c r="D3532" s="13" t="s">
        <v>9635</v>
      </c>
      <c r="E3532" s="29">
        <v>43174</v>
      </c>
      <c r="F3532" s="29" t="str">
        <f t="shared" si="220"/>
        <v>Thu</v>
      </c>
      <c r="G3532" s="29" t="str">
        <f t="shared" si="221"/>
        <v>Mar</v>
      </c>
      <c r="H3532" s="34">
        <f t="shared" si="222"/>
        <v>2018</v>
      </c>
      <c r="I3532" s="29">
        <v>43178</v>
      </c>
      <c r="J3532" s="13" t="s">
        <v>50</v>
      </c>
      <c r="K3532" s="13" t="s">
        <v>768</v>
      </c>
      <c r="L3532" s="13" t="s">
        <v>82</v>
      </c>
      <c r="M3532" s="13" t="s">
        <v>1803</v>
      </c>
      <c r="N3532" s="13" t="s">
        <v>234</v>
      </c>
      <c r="O3532" s="13" t="s">
        <v>54</v>
      </c>
      <c r="P3532" s="13" t="s">
        <v>55</v>
      </c>
      <c r="Q3532" s="13" t="s">
        <v>5006</v>
      </c>
      <c r="R3532" s="13" t="s">
        <v>30</v>
      </c>
      <c r="S3532" s="13" t="s">
        <v>1607</v>
      </c>
      <c r="T3532" s="13" t="s">
        <v>5007</v>
      </c>
      <c r="U3532" s="33">
        <v>93.825900000000004</v>
      </c>
      <c r="V3532" s="15">
        <v>7</v>
      </c>
      <c r="W3532" s="14">
        <v>0.47000000000000003</v>
      </c>
      <c r="X3532" s="33">
        <v>6.75</v>
      </c>
      <c r="Y3532" s="33">
        <v>-28.394099999999995</v>
      </c>
      <c r="Z3532" s="14">
        <f t="shared" si="223"/>
        <v>-0.30262539448062842</v>
      </c>
      <c r="AA3532" s="13" t="s">
        <v>60</v>
      </c>
      <c r="AB3532" s="33">
        <v>44.098173000000003</v>
      </c>
      <c r="AC3532" s="33">
        <v>71.371826999999996</v>
      </c>
    </row>
    <row r="3533" spans="2:29" x14ac:dyDescent="0.3">
      <c r="B3533" s="19"/>
      <c r="D3533" s="13" t="s">
        <v>9636</v>
      </c>
      <c r="E3533" s="29">
        <v>44118</v>
      </c>
      <c r="F3533" s="29" t="str">
        <f t="shared" si="220"/>
        <v>Wed</v>
      </c>
      <c r="G3533" s="29" t="str">
        <f t="shared" si="221"/>
        <v>Oct</v>
      </c>
      <c r="H3533" s="34">
        <f t="shared" si="222"/>
        <v>2020</v>
      </c>
      <c r="I3533" s="29">
        <v>44123</v>
      </c>
      <c r="J3533" s="13" t="s">
        <v>50</v>
      </c>
      <c r="K3533" s="13" t="s">
        <v>3288</v>
      </c>
      <c r="L3533" s="13" t="s">
        <v>82</v>
      </c>
      <c r="M3533" s="13" t="s">
        <v>730</v>
      </c>
      <c r="N3533" s="13" t="s">
        <v>731</v>
      </c>
      <c r="O3533" s="13" t="s">
        <v>114</v>
      </c>
      <c r="P3533" s="13" t="s">
        <v>55</v>
      </c>
      <c r="Q3533" s="13" t="s">
        <v>3239</v>
      </c>
      <c r="R3533" s="13" t="s">
        <v>30</v>
      </c>
      <c r="S3533" s="13" t="s">
        <v>1607</v>
      </c>
      <c r="T3533" s="13" t="s">
        <v>3240</v>
      </c>
      <c r="U3533" s="33">
        <v>348.81</v>
      </c>
      <c r="V3533" s="15">
        <v>7</v>
      </c>
      <c r="W3533" s="14">
        <v>0</v>
      </c>
      <c r="X3533" s="33">
        <v>24.3</v>
      </c>
      <c r="Y3533" s="33">
        <v>156.87</v>
      </c>
      <c r="Z3533" s="14">
        <f t="shared" si="223"/>
        <v>0.44972907886815172</v>
      </c>
      <c r="AA3533" s="13" t="s">
        <v>88</v>
      </c>
      <c r="AB3533" s="33">
        <v>0</v>
      </c>
      <c r="AC3533" s="33">
        <v>167.64</v>
      </c>
    </row>
    <row r="3534" spans="2:29" x14ac:dyDescent="0.3">
      <c r="B3534" s="19"/>
      <c r="D3534" s="13" t="s">
        <v>9637</v>
      </c>
      <c r="E3534" s="29">
        <v>44118</v>
      </c>
      <c r="F3534" s="29" t="str">
        <f t="shared" si="220"/>
        <v>Wed</v>
      </c>
      <c r="G3534" s="29" t="str">
        <f t="shared" si="221"/>
        <v>Oct</v>
      </c>
      <c r="H3534" s="34">
        <f t="shared" si="222"/>
        <v>2020</v>
      </c>
      <c r="I3534" s="29">
        <v>44123</v>
      </c>
      <c r="J3534" s="13" t="s">
        <v>50</v>
      </c>
      <c r="K3534" s="13" t="s">
        <v>3288</v>
      </c>
      <c r="L3534" s="13" t="s">
        <v>82</v>
      </c>
      <c r="M3534" s="13" t="s">
        <v>730</v>
      </c>
      <c r="N3534" s="13" t="s">
        <v>731</v>
      </c>
      <c r="O3534" s="13" t="s">
        <v>114</v>
      </c>
      <c r="P3534" s="13" t="s">
        <v>55</v>
      </c>
      <c r="Q3534" s="13" t="s">
        <v>3561</v>
      </c>
      <c r="R3534" s="13" t="s">
        <v>30</v>
      </c>
      <c r="S3534" s="13" t="s">
        <v>289</v>
      </c>
      <c r="T3534" s="13" t="s">
        <v>3562</v>
      </c>
      <c r="U3534" s="33">
        <v>173.60999999999999</v>
      </c>
      <c r="V3534" s="15">
        <v>3</v>
      </c>
      <c r="W3534" s="14">
        <v>0</v>
      </c>
      <c r="X3534" s="33">
        <v>7.23</v>
      </c>
      <c r="Y3534" s="33">
        <v>32.94</v>
      </c>
      <c r="Z3534" s="14">
        <f t="shared" si="223"/>
        <v>0.18973561430793157</v>
      </c>
      <c r="AA3534" s="13" t="s">
        <v>88</v>
      </c>
      <c r="AB3534" s="33">
        <v>0</v>
      </c>
      <c r="AC3534" s="33">
        <v>133.44</v>
      </c>
    </row>
    <row r="3535" spans="2:29" x14ac:dyDescent="0.3">
      <c r="B3535" s="19"/>
      <c r="D3535" s="13" t="s">
        <v>9638</v>
      </c>
      <c r="E3535" s="29">
        <v>44118</v>
      </c>
      <c r="F3535" s="29" t="str">
        <f t="shared" si="220"/>
        <v>Wed</v>
      </c>
      <c r="G3535" s="29" t="str">
        <f t="shared" si="221"/>
        <v>Oct</v>
      </c>
      <c r="H3535" s="34">
        <f t="shared" si="222"/>
        <v>2020</v>
      </c>
      <c r="I3535" s="29">
        <v>44123</v>
      </c>
      <c r="J3535" s="13" t="s">
        <v>50</v>
      </c>
      <c r="K3535" s="13" t="s">
        <v>3288</v>
      </c>
      <c r="L3535" s="13" t="s">
        <v>82</v>
      </c>
      <c r="M3535" s="13" t="s">
        <v>730</v>
      </c>
      <c r="N3535" s="13" t="s">
        <v>731</v>
      </c>
      <c r="O3535" s="13" t="s">
        <v>114</v>
      </c>
      <c r="P3535" s="13" t="s">
        <v>55</v>
      </c>
      <c r="Q3535" s="13" t="s">
        <v>4623</v>
      </c>
      <c r="R3535" s="13" t="s">
        <v>57</v>
      </c>
      <c r="S3535" s="13" t="s">
        <v>121</v>
      </c>
      <c r="T3535" s="13" t="s">
        <v>4624</v>
      </c>
      <c r="U3535" s="33">
        <v>125.19</v>
      </c>
      <c r="V3535" s="15">
        <v>3</v>
      </c>
      <c r="W3535" s="14">
        <v>0</v>
      </c>
      <c r="X3535" s="33">
        <v>5.57</v>
      </c>
      <c r="Y3535" s="33">
        <v>29.97</v>
      </c>
      <c r="Z3535" s="14">
        <f t="shared" si="223"/>
        <v>0.23939611790079079</v>
      </c>
      <c r="AA3535" s="13" t="s">
        <v>88</v>
      </c>
      <c r="AB3535" s="33">
        <v>0</v>
      </c>
      <c r="AC3535" s="33">
        <v>89.65</v>
      </c>
    </row>
    <row r="3536" spans="2:29" x14ac:dyDescent="0.3">
      <c r="B3536" s="19"/>
      <c r="D3536" s="13" t="s">
        <v>9639</v>
      </c>
      <c r="E3536" s="29">
        <v>44118</v>
      </c>
      <c r="F3536" s="29" t="str">
        <f t="shared" si="220"/>
        <v>Wed</v>
      </c>
      <c r="G3536" s="29" t="str">
        <f t="shared" si="221"/>
        <v>Oct</v>
      </c>
      <c r="H3536" s="34">
        <f t="shared" si="222"/>
        <v>2020</v>
      </c>
      <c r="I3536" s="29">
        <v>44123</v>
      </c>
      <c r="J3536" s="13" t="s">
        <v>50</v>
      </c>
      <c r="K3536" s="13" t="s">
        <v>3288</v>
      </c>
      <c r="L3536" s="13" t="s">
        <v>82</v>
      </c>
      <c r="M3536" s="13" t="s">
        <v>730</v>
      </c>
      <c r="N3536" s="13" t="s">
        <v>731</v>
      </c>
      <c r="O3536" s="13" t="s">
        <v>114</v>
      </c>
      <c r="P3536" s="13" t="s">
        <v>55</v>
      </c>
      <c r="Q3536" s="13" t="s">
        <v>3286</v>
      </c>
      <c r="R3536" s="13" t="s">
        <v>30</v>
      </c>
      <c r="S3536" s="13" t="s">
        <v>2177</v>
      </c>
      <c r="T3536" s="13" t="s">
        <v>3287</v>
      </c>
      <c r="U3536" s="33">
        <v>37.32</v>
      </c>
      <c r="V3536" s="15">
        <v>2</v>
      </c>
      <c r="W3536" s="14">
        <v>0</v>
      </c>
      <c r="X3536" s="33">
        <v>2.4900000000000002</v>
      </c>
      <c r="Y3536" s="33">
        <v>2.94</v>
      </c>
      <c r="Z3536" s="14">
        <f t="shared" si="223"/>
        <v>7.8778135048231515E-2</v>
      </c>
      <c r="AA3536" s="13" t="s">
        <v>88</v>
      </c>
      <c r="AB3536" s="33">
        <v>0</v>
      </c>
      <c r="AC3536" s="33">
        <v>31.889999999999997</v>
      </c>
    </row>
    <row r="3537" spans="2:29" x14ac:dyDescent="0.3">
      <c r="B3537" s="19"/>
      <c r="D3537" s="13" t="s">
        <v>9640</v>
      </c>
      <c r="E3537" s="29">
        <v>44118</v>
      </c>
      <c r="F3537" s="29" t="str">
        <f t="shared" si="220"/>
        <v>Wed</v>
      </c>
      <c r="G3537" s="29" t="str">
        <f t="shared" si="221"/>
        <v>Oct</v>
      </c>
      <c r="H3537" s="34">
        <f t="shared" si="222"/>
        <v>2020</v>
      </c>
      <c r="I3537" s="29">
        <v>44123</v>
      </c>
      <c r="J3537" s="13" t="s">
        <v>50</v>
      </c>
      <c r="K3537" s="13" t="s">
        <v>3288</v>
      </c>
      <c r="L3537" s="13" t="s">
        <v>82</v>
      </c>
      <c r="M3537" s="13" t="s">
        <v>730</v>
      </c>
      <c r="N3537" s="13" t="s">
        <v>731</v>
      </c>
      <c r="O3537" s="13" t="s">
        <v>114</v>
      </c>
      <c r="P3537" s="13" t="s">
        <v>55</v>
      </c>
      <c r="Q3537" s="13" t="s">
        <v>4725</v>
      </c>
      <c r="R3537" s="13" t="s">
        <v>30</v>
      </c>
      <c r="S3537" s="13" t="s">
        <v>1121</v>
      </c>
      <c r="T3537" s="13" t="s">
        <v>4726</v>
      </c>
      <c r="U3537" s="33">
        <v>22.05</v>
      </c>
      <c r="V3537" s="15">
        <v>3</v>
      </c>
      <c r="W3537" s="14">
        <v>0</v>
      </c>
      <c r="X3537" s="33">
        <v>1.72</v>
      </c>
      <c r="Y3537" s="33">
        <v>7.92</v>
      </c>
      <c r="Z3537" s="14">
        <f t="shared" si="223"/>
        <v>0.35918367346938773</v>
      </c>
      <c r="AA3537" s="13" t="s">
        <v>88</v>
      </c>
      <c r="AB3537" s="33">
        <v>0</v>
      </c>
      <c r="AC3537" s="33">
        <v>12.410000000000002</v>
      </c>
    </row>
    <row r="3538" spans="2:29" x14ac:dyDescent="0.3">
      <c r="B3538" s="19"/>
      <c r="D3538" s="13" t="s">
        <v>9641</v>
      </c>
      <c r="E3538" s="29">
        <v>43245</v>
      </c>
      <c r="F3538" s="29" t="str">
        <f t="shared" si="220"/>
        <v>Fri</v>
      </c>
      <c r="G3538" s="29" t="str">
        <f t="shared" si="221"/>
        <v>May</v>
      </c>
      <c r="H3538" s="34">
        <f t="shared" si="222"/>
        <v>2018</v>
      </c>
      <c r="I3538" s="29">
        <v>43249</v>
      </c>
      <c r="J3538" s="13" t="s">
        <v>50</v>
      </c>
      <c r="K3538" s="13" t="s">
        <v>1201</v>
      </c>
      <c r="L3538" s="13" t="s">
        <v>82</v>
      </c>
      <c r="M3538" s="13" t="s">
        <v>3040</v>
      </c>
      <c r="N3538" s="13" t="s">
        <v>841</v>
      </c>
      <c r="O3538" s="13" t="s">
        <v>27</v>
      </c>
      <c r="P3538" s="13" t="s">
        <v>28</v>
      </c>
      <c r="Q3538" s="13" t="s">
        <v>3887</v>
      </c>
      <c r="R3538" s="13" t="s">
        <v>30</v>
      </c>
      <c r="S3538" s="13" t="s">
        <v>1789</v>
      </c>
      <c r="T3538" s="13" t="s">
        <v>3888</v>
      </c>
      <c r="U3538" s="33">
        <v>228.75</v>
      </c>
      <c r="V3538" s="15">
        <v>5</v>
      </c>
      <c r="W3538" s="14">
        <v>0</v>
      </c>
      <c r="X3538" s="33">
        <v>15.9</v>
      </c>
      <c r="Y3538" s="33">
        <v>107.4</v>
      </c>
      <c r="Z3538" s="14">
        <f t="shared" si="223"/>
        <v>0.4695081967213115</v>
      </c>
      <c r="AA3538" s="13" t="s">
        <v>88</v>
      </c>
      <c r="AB3538" s="33">
        <v>0</v>
      </c>
      <c r="AC3538" s="33">
        <v>105.44999999999999</v>
      </c>
    </row>
    <row r="3539" spans="2:29" x14ac:dyDescent="0.3">
      <c r="B3539" s="19"/>
      <c r="D3539" s="13" t="s">
        <v>9642</v>
      </c>
      <c r="E3539" s="29">
        <v>43245</v>
      </c>
      <c r="F3539" s="29" t="str">
        <f t="shared" si="220"/>
        <v>Fri</v>
      </c>
      <c r="G3539" s="29" t="str">
        <f t="shared" si="221"/>
        <v>May</v>
      </c>
      <c r="H3539" s="34">
        <f t="shared" si="222"/>
        <v>2018</v>
      </c>
      <c r="I3539" s="29">
        <v>43249</v>
      </c>
      <c r="J3539" s="13" t="s">
        <v>50</v>
      </c>
      <c r="K3539" s="13" t="s">
        <v>1201</v>
      </c>
      <c r="L3539" s="13" t="s">
        <v>82</v>
      </c>
      <c r="M3539" s="13" t="s">
        <v>3040</v>
      </c>
      <c r="N3539" s="13" t="s">
        <v>841</v>
      </c>
      <c r="O3539" s="13" t="s">
        <v>27</v>
      </c>
      <c r="P3539" s="13" t="s">
        <v>28</v>
      </c>
      <c r="Q3539" s="13" t="s">
        <v>5348</v>
      </c>
      <c r="R3539" s="13" t="s">
        <v>30</v>
      </c>
      <c r="S3539" s="13" t="s">
        <v>1789</v>
      </c>
      <c r="T3539" s="13" t="s">
        <v>5349</v>
      </c>
      <c r="U3539" s="33">
        <v>78.12</v>
      </c>
      <c r="V3539" s="15">
        <v>3</v>
      </c>
      <c r="W3539" s="14">
        <v>0</v>
      </c>
      <c r="X3539" s="33">
        <v>4.63</v>
      </c>
      <c r="Y3539" s="33">
        <v>37.44</v>
      </c>
      <c r="Z3539" s="14">
        <f t="shared" si="223"/>
        <v>0.47926267281105983</v>
      </c>
      <c r="AA3539" s="13" t="s">
        <v>88</v>
      </c>
      <c r="AB3539" s="33">
        <v>0</v>
      </c>
      <c r="AC3539" s="33">
        <v>36.050000000000011</v>
      </c>
    </row>
    <row r="3540" spans="2:29" x14ac:dyDescent="0.3">
      <c r="B3540" s="19"/>
      <c r="D3540" s="13" t="s">
        <v>9643</v>
      </c>
      <c r="E3540" s="29">
        <v>43245</v>
      </c>
      <c r="F3540" s="29" t="str">
        <f t="shared" si="220"/>
        <v>Fri</v>
      </c>
      <c r="G3540" s="29" t="str">
        <f t="shared" si="221"/>
        <v>May</v>
      </c>
      <c r="H3540" s="34">
        <f t="shared" si="222"/>
        <v>2018</v>
      </c>
      <c r="I3540" s="29">
        <v>43249</v>
      </c>
      <c r="J3540" s="13" t="s">
        <v>50</v>
      </c>
      <c r="K3540" s="13" t="s">
        <v>1201</v>
      </c>
      <c r="L3540" s="13" t="s">
        <v>82</v>
      </c>
      <c r="M3540" s="13" t="s">
        <v>3040</v>
      </c>
      <c r="N3540" s="13" t="s">
        <v>841</v>
      </c>
      <c r="O3540" s="13" t="s">
        <v>27</v>
      </c>
      <c r="P3540" s="13" t="s">
        <v>28</v>
      </c>
      <c r="Q3540" s="13" t="s">
        <v>5184</v>
      </c>
      <c r="R3540" s="13" t="s">
        <v>30</v>
      </c>
      <c r="S3540" s="13" t="s">
        <v>2751</v>
      </c>
      <c r="T3540" s="13" t="s">
        <v>5185</v>
      </c>
      <c r="U3540" s="33">
        <v>21</v>
      </c>
      <c r="V3540" s="15">
        <v>2</v>
      </c>
      <c r="W3540" s="14">
        <v>0</v>
      </c>
      <c r="X3540" s="33">
        <v>1.38</v>
      </c>
      <c r="Y3540" s="33">
        <v>9</v>
      </c>
      <c r="Z3540" s="14">
        <f t="shared" si="223"/>
        <v>0.42857142857142855</v>
      </c>
      <c r="AA3540" s="13" t="s">
        <v>88</v>
      </c>
      <c r="AB3540" s="33">
        <v>0</v>
      </c>
      <c r="AC3540" s="33">
        <v>10.620000000000001</v>
      </c>
    </row>
    <row r="3541" spans="2:29" x14ac:dyDescent="0.3">
      <c r="B3541" s="19"/>
      <c r="D3541" s="13" t="s">
        <v>9644</v>
      </c>
      <c r="E3541" s="29">
        <v>43674</v>
      </c>
      <c r="F3541" s="29" t="str">
        <f t="shared" si="220"/>
        <v>Sun</v>
      </c>
      <c r="G3541" s="29" t="str">
        <f t="shared" si="221"/>
        <v>Jul</v>
      </c>
      <c r="H3541" s="34">
        <f t="shared" si="222"/>
        <v>2019</v>
      </c>
      <c r="I3541" s="29">
        <v>43680</v>
      </c>
      <c r="J3541" s="13" t="s">
        <v>50</v>
      </c>
      <c r="K3541" s="13" t="s">
        <v>1201</v>
      </c>
      <c r="L3541" s="13" t="s">
        <v>82</v>
      </c>
      <c r="M3541" s="13" t="s">
        <v>2545</v>
      </c>
      <c r="N3541" s="13" t="s">
        <v>252</v>
      </c>
      <c r="O3541" s="13" t="s">
        <v>27</v>
      </c>
      <c r="P3541" s="13" t="s">
        <v>28</v>
      </c>
      <c r="Q3541" s="13" t="s">
        <v>5060</v>
      </c>
      <c r="R3541" s="13" t="s">
        <v>30</v>
      </c>
      <c r="S3541" s="13" t="s">
        <v>2751</v>
      </c>
      <c r="T3541" s="13" t="s">
        <v>5061</v>
      </c>
      <c r="U3541" s="33">
        <v>10.74</v>
      </c>
      <c r="V3541" s="15">
        <v>1</v>
      </c>
      <c r="W3541" s="14">
        <v>0</v>
      </c>
      <c r="X3541" s="33">
        <v>1.85</v>
      </c>
      <c r="Y3541" s="33">
        <v>3.75</v>
      </c>
      <c r="Z3541" s="14">
        <f t="shared" si="223"/>
        <v>0.34916201117318435</v>
      </c>
      <c r="AA3541" s="13" t="s">
        <v>88</v>
      </c>
      <c r="AB3541" s="33">
        <v>0</v>
      </c>
      <c r="AC3541" s="33">
        <v>5.1400000000000006</v>
      </c>
    </row>
    <row r="3542" spans="2:29" x14ac:dyDescent="0.3">
      <c r="B3542" s="19"/>
      <c r="D3542" s="13" t="s">
        <v>6145</v>
      </c>
      <c r="E3542" s="29">
        <v>43349</v>
      </c>
      <c r="F3542" s="29" t="str">
        <f t="shared" si="220"/>
        <v>Thu</v>
      </c>
      <c r="G3542" s="29" t="str">
        <f t="shared" si="221"/>
        <v>Sep</v>
      </c>
      <c r="H3542" s="34">
        <f t="shared" si="222"/>
        <v>2018</v>
      </c>
      <c r="I3542" s="29">
        <v>43352</v>
      </c>
      <c r="J3542" s="13" t="s">
        <v>22</v>
      </c>
      <c r="K3542" s="13" t="s">
        <v>1133</v>
      </c>
      <c r="L3542" s="13" t="s">
        <v>82</v>
      </c>
      <c r="M3542" s="13" t="s">
        <v>848</v>
      </c>
      <c r="N3542" s="13" t="s">
        <v>849</v>
      </c>
      <c r="O3542" s="13" t="s">
        <v>245</v>
      </c>
      <c r="P3542" s="13" t="s">
        <v>55</v>
      </c>
      <c r="Q3542" s="13" t="s">
        <v>1140</v>
      </c>
      <c r="R3542" s="13" t="s">
        <v>40</v>
      </c>
      <c r="S3542" s="13" t="s">
        <v>48</v>
      </c>
      <c r="T3542" s="13" t="s">
        <v>1141</v>
      </c>
      <c r="U3542" s="33">
        <v>794.35619999999983</v>
      </c>
      <c r="V3542" s="15">
        <v>2</v>
      </c>
      <c r="W3542" s="14">
        <v>0.57000000000000006</v>
      </c>
      <c r="X3542" s="33">
        <v>119.49</v>
      </c>
      <c r="Y3542" s="33">
        <v>-609.64379999999994</v>
      </c>
      <c r="Z3542" s="14">
        <f t="shared" si="223"/>
        <v>-0.76746905229669016</v>
      </c>
      <c r="AA3542" s="13" t="s">
        <v>88</v>
      </c>
      <c r="AB3542" s="33">
        <v>452.78303399999993</v>
      </c>
      <c r="AC3542" s="33">
        <v>831.72696599999983</v>
      </c>
    </row>
    <row r="3543" spans="2:29" x14ac:dyDescent="0.3">
      <c r="B3543" s="19"/>
      <c r="D3543" s="13" t="s">
        <v>9646</v>
      </c>
      <c r="E3543" s="29">
        <v>43707</v>
      </c>
      <c r="F3543" s="29" t="str">
        <f t="shared" si="220"/>
        <v>Fri</v>
      </c>
      <c r="G3543" s="29" t="str">
        <f t="shared" si="221"/>
        <v>Aug</v>
      </c>
      <c r="H3543" s="34">
        <f t="shared" si="222"/>
        <v>2019</v>
      </c>
      <c r="I3543" s="29">
        <v>43711</v>
      </c>
      <c r="J3543" s="13" t="s">
        <v>22</v>
      </c>
      <c r="K3543" s="13" t="s">
        <v>1201</v>
      </c>
      <c r="L3543" s="13" t="s">
        <v>82</v>
      </c>
      <c r="M3543" s="13" t="s">
        <v>256</v>
      </c>
      <c r="N3543" s="13" t="s">
        <v>256</v>
      </c>
      <c r="O3543" s="13" t="s">
        <v>27</v>
      </c>
      <c r="P3543" s="13" t="s">
        <v>28</v>
      </c>
      <c r="Q3543" s="13" t="s">
        <v>4826</v>
      </c>
      <c r="R3543" s="13" t="s">
        <v>57</v>
      </c>
      <c r="S3543" s="13" t="s">
        <v>121</v>
      </c>
      <c r="T3543" s="13" t="s">
        <v>4827</v>
      </c>
      <c r="U3543" s="33">
        <v>81.27000000000001</v>
      </c>
      <c r="V3543" s="15">
        <v>3</v>
      </c>
      <c r="W3543" s="14">
        <v>0</v>
      </c>
      <c r="X3543" s="33">
        <v>7.9</v>
      </c>
      <c r="Y3543" s="33">
        <v>0.81</v>
      </c>
      <c r="Z3543" s="14">
        <f t="shared" si="223"/>
        <v>9.9667774086378731E-3</v>
      </c>
      <c r="AA3543" s="13" t="s">
        <v>88</v>
      </c>
      <c r="AB3543" s="33">
        <v>0</v>
      </c>
      <c r="AC3543" s="33">
        <v>72.56</v>
      </c>
    </row>
    <row r="3544" spans="2:29" x14ac:dyDescent="0.3">
      <c r="B3544" s="19"/>
      <c r="D3544" s="13" t="s">
        <v>9647</v>
      </c>
      <c r="E3544" s="29">
        <v>43707</v>
      </c>
      <c r="F3544" s="29" t="str">
        <f t="shared" si="220"/>
        <v>Fri</v>
      </c>
      <c r="G3544" s="29" t="str">
        <f t="shared" si="221"/>
        <v>Aug</v>
      </c>
      <c r="H3544" s="34">
        <f t="shared" si="222"/>
        <v>2019</v>
      </c>
      <c r="I3544" s="29">
        <v>43711</v>
      </c>
      <c r="J3544" s="13" t="s">
        <v>22</v>
      </c>
      <c r="K3544" s="13" t="s">
        <v>1201</v>
      </c>
      <c r="L3544" s="13" t="s">
        <v>82</v>
      </c>
      <c r="M3544" s="13" t="s">
        <v>256</v>
      </c>
      <c r="N3544" s="13" t="s">
        <v>256</v>
      </c>
      <c r="O3544" s="13" t="s">
        <v>27</v>
      </c>
      <c r="P3544" s="13" t="s">
        <v>28</v>
      </c>
      <c r="Q3544" s="13" t="s">
        <v>5311</v>
      </c>
      <c r="R3544" s="13" t="s">
        <v>30</v>
      </c>
      <c r="S3544" s="13" t="s">
        <v>1567</v>
      </c>
      <c r="T3544" s="13" t="s">
        <v>5312</v>
      </c>
      <c r="U3544" s="33">
        <v>54.269999999999989</v>
      </c>
      <c r="V3544" s="15">
        <v>3</v>
      </c>
      <c r="W3544" s="14">
        <v>0</v>
      </c>
      <c r="X3544" s="33">
        <v>4.01</v>
      </c>
      <c r="Y3544" s="33">
        <v>17.28</v>
      </c>
      <c r="Z3544" s="14">
        <f t="shared" si="223"/>
        <v>0.31840796019900508</v>
      </c>
      <c r="AA3544" s="13" t="s">
        <v>88</v>
      </c>
      <c r="AB3544" s="33">
        <v>0</v>
      </c>
      <c r="AC3544" s="33">
        <v>32.97999999999999</v>
      </c>
    </row>
    <row r="3545" spans="2:29" x14ac:dyDescent="0.3">
      <c r="B3545" s="19"/>
      <c r="D3545" s="13" t="s">
        <v>9648</v>
      </c>
      <c r="E3545" s="29">
        <v>44131</v>
      </c>
      <c r="F3545" s="29" t="str">
        <f t="shared" si="220"/>
        <v>Tue</v>
      </c>
      <c r="G3545" s="29" t="str">
        <f t="shared" si="221"/>
        <v>Oct</v>
      </c>
      <c r="H3545" s="34">
        <f t="shared" si="222"/>
        <v>2020</v>
      </c>
      <c r="I3545" s="29">
        <v>44134</v>
      </c>
      <c r="J3545" s="13" t="s">
        <v>22</v>
      </c>
      <c r="K3545" s="13" t="s">
        <v>1201</v>
      </c>
      <c r="L3545" s="13" t="s">
        <v>82</v>
      </c>
      <c r="M3545" s="13" t="s">
        <v>322</v>
      </c>
      <c r="N3545" s="13" t="s">
        <v>215</v>
      </c>
      <c r="O3545" s="13" t="s">
        <v>27</v>
      </c>
      <c r="P3545" s="13" t="s">
        <v>28</v>
      </c>
      <c r="Q3545" s="13" t="s">
        <v>3964</v>
      </c>
      <c r="R3545" s="13" t="s">
        <v>30</v>
      </c>
      <c r="S3545" s="13" t="s">
        <v>1567</v>
      </c>
      <c r="T3545" s="13" t="s">
        <v>3965</v>
      </c>
      <c r="U3545" s="33">
        <v>61.019999999999996</v>
      </c>
      <c r="V3545" s="15">
        <v>2</v>
      </c>
      <c r="W3545" s="14">
        <v>0</v>
      </c>
      <c r="X3545" s="33">
        <v>15.61</v>
      </c>
      <c r="Y3545" s="33">
        <v>0</v>
      </c>
      <c r="Z3545" s="14">
        <f t="shared" si="223"/>
        <v>0</v>
      </c>
      <c r="AA3545" s="13" t="s">
        <v>33</v>
      </c>
      <c r="AB3545" s="33">
        <v>0</v>
      </c>
      <c r="AC3545" s="33">
        <v>45.41</v>
      </c>
    </row>
    <row r="3546" spans="2:29" x14ac:dyDescent="0.3">
      <c r="B3546" s="19"/>
      <c r="D3546" s="13" t="s">
        <v>9649</v>
      </c>
      <c r="E3546" s="29">
        <v>44131</v>
      </c>
      <c r="F3546" s="29" t="str">
        <f t="shared" si="220"/>
        <v>Tue</v>
      </c>
      <c r="G3546" s="29" t="str">
        <f t="shared" si="221"/>
        <v>Oct</v>
      </c>
      <c r="H3546" s="34">
        <f t="shared" si="222"/>
        <v>2020</v>
      </c>
      <c r="I3546" s="29">
        <v>44134</v>
      </c>
      <c r="J3546" s="13" t="s">
        <v>22</v>
      </c>
      <c r="K3546" s="13" t="s">
        <v>1201</v>
      </c>
      <c r="L3546" s="13" t="s">
        <v>82</v>
      </c>
      <c r="M3546" s="13" t="s">
        <v>322</v>
      </c>
      <c r="N3546" s="13" t="s">
        <v>215</v>
      </c>
      <c r="O3546" s="13" t="s">
        <v>27</v>
      </c>
      <c r="P3546" s="13" t="s">
        <v>28</v>
      </c>
      <c r="Q3546" s="13" t="s">
        <v>4051</v>
      </c>
      <c r="R3546" s="13" t="s">
        <v>30</v>
      </c>
      <c r="S3546" s="13" t="s">
        <v>1607</v>
      </c>
      <c r="T3546" s="13" t="s">
        <v>4052</v>
      </c>
      <c r="U3546" s="33">
        <v>29.280000000000005</v>
      </c>
      <c r="V3546" s="15">
        <v>2</v>
      </c>
      <c r="W3546" s="14">
        <v>0</v>
      </c>
      <c r="X3546" s="33">
        <v>9.2100000000000009</v>
      </c>
      <c r="Y3546" s="33">
        <v>2.34</v>
      </c>
      <c r="Z3546" s="14">
        <f t="shared" si="223"/>
        <v>7.9918032786885224E-2</v>
      </c>
      <c r="AA3546" s="13" t="s">
        <v>33</v>
      </c>
      <c r="AB3546" s="33">
        <v>0</v>
      </c>
      <c r="AC3546" s="33">
        <v>17.730000000000004</v>
      </c>
    </row>
    <row r="3547" spans="2:29" x14ac:dyDescent="0.3">
      <c r="B3547" s="19"/>
      <c r="D3547" s="13" t="s">
        <v>9650</v>
      </c>
      <c r="E3547" s="29">
        <v>43014</v>
      </c>
      <c r="F3547" s="29" t="str">
        <f t="shared" si="220"/>
        <v>Fri</v>
      </c>
      <c r="G3547" s="29" t="str">
        <f t="shared" si="221"/>
        <v>Oct</v>
      </c>
      <c r="H3547" s="34">
        <f t="shared" si="222"/>
        <v>2017</v>
      </c>
      <c r="I3547" s="29">
        <v>43018</v>
      </c>
      <c r="J3547" s="13" t="s">
        <v>22</v>
      </c>
      <c r="K3547" s="13" t="s">
        <v>2716</v>
      </c>
      <c r="L3547" s="13" t="s">
        <v>24</v>
      </c>
      <c r="M3547" s="13" t="s">
        <v>186</v>
      </c>
      <c r="N3547" s="13" t="s">
        <v>187</v>
      </c>
      <c r="O3547" s="13" t="s">
        <v>27</v>
      </c>
      <c r="P3547" s="13" t="s">
        <v>28</v>
      </c>
      <c r="Q3547" s="13" t="s">
        <v>2717</v>
      </c>
      <c r="R3547" s="13" t="s">
        <v>30</v>
      </c>
      <c r="S3547" s="13" t="s">
        <v>289</v>
      </c>
      <c r="T3547" s="13" t="s">
        <v>2718</v>
      </c>
      <c r="U3547" s="33">
        <v>248.51999999999998</v>
      </c>
      <c r="V3547" s="15">
        <v>4</v>
      </c>
      <c r="W3547" s="14">
        <v>0</v>
      </c>
      <c r="X3547" s="33">
        <v>35.909999999999997</v>
      </c>
      <c r="Y3547" s="33">
        <v>104.28</v>
      </c>
      <c r="Z3547" s="14">
        <f t="shared" si="223"/>
        <v>0.41960405601158862</v>
      </c>
      <c r="AA3547" s="13" t="s">
        <v>88</v>
      </c>
      <c r="AB3547" s="33">
        <v>0</v>
      </c>
      <c r="AC3547" s="33">
        <v>108.32999999999998</v>
      </c>
    </row>
    <row r="3548" spans="2:29" x14ac:dyDescent="0.3">
      <c r="B3548" s="19"/>
      <c r="D3548" s="13" t="s">
        <v>9651</v>
      </c>
      <c r="E3548" s="29">
        <v>43747</v>
      </c>
      <c r="F3548" s="29" t="str">
        <f t="shared" si="220"/>
        <v>Wed</v>
      </c>
      <c r="G3548" s="29" t="str">
        <f t="shared" si="221"/>
        <v>Oct</v>
      </c>
      <c r="H3548" s="34">
        <f t="shared" si="222"/>
        <v>2019</v>
      </c>
      <c r="I3548" s="29">
        <v>43749</v>
      </c>
      <c r="J3548" s="13" t="s">
        <v>22</v>
      </c>
      <c r="K3548" s="13" t="s">
        <v>2716</v>
      </c>
      <c r="L3548" s="13" t="s">
        <v>24</v>
      </c>
      <c r="M3548" s="13" t="s">
        <v>3431</v>
      </c>
      <c r="N3548" s="13" t="s">
        <v>71</v>
      </c>
      <c r="O3548" s="13" t="s">
        <v>27</v>
      </c>
      <c r="P3548" s="13" t="s">
        <v>28</v>
      </c>
      <c r="Q3548" s="13" t="s">
        <v>3432</v>
      </c>
      <c r="R3548" s="13" t="s">
        <v>40</v>
      </c>
      <c r="S3548" s="13" t="s">
        <v>41</v>
      </c>
      <c r="T3548" s="13" t="s">
        <v>3433</v>
      </c>
      <c r="U3548" s="33">
        <v>190.17000000000002</v>
      </c>
      <c r="V3548" s="15">
        <v>3</v>
      </c>
      <c r="W3548" s="14">
        <v>0</v>
      </c>
      <c r="X3548" s="33">
        <v>22.27</v>
      </c>
      <c r="Y3548" s="33">
        <v>68.399999999999991</v>
      </c>
      <c r="Z3548" s="14">
        <f t="shared" si="223"/>
        <v>0.35967818267865587</v>
      </c>
      <c r="AA3548" s="13" t="s">
        <v>60</v>
      </c>
      <c r="AB3548" s="33">
        <v>0</v>
      </c>
      <c r="AC3548" s="33">
        <v>99.500000000000014</v>
      </c>
    </row>
    <row r="3549" spans="2:29" x14ac:dyDescent="0.3">
      <c r="B3549" s="19"/>
      <c r="D3549" s="13" t="s">
        <v>9652</v>
      </c>
      <c r="E3549" s="29">
        <v>43763</v>
      </c>
      <c r="F3549" s="29" t="str">
        <f t="shared" si="220"/>
        <v>Fri</v>
      </c>
      <c r="G3549" s="29" t="str">
        <f t="shared" si="221"/>
        <v>Oct</v>
      </c>
      <c r="H3549" s="34">
        <f t="shared" si="222"/>
        <v>2019</v>
      </c>
      <c r="I3549" s="29">
        <v>43765</v>
      </c>
      <c r="J3549" s="13" t="s">
        <v>22</v>
      </c>
      <c r="K3549" s="13" t="s">
        <v>2716</v>
      </c>
      <c r="L3549" s="13" t="s">
        <v>24</v>
      </c>
      <c r="M3549" s="13" t="s">
        <v>1741</v>
      </c>
      <c r="N3549" s="13" t="s">
        <v>146</v>
      </c>
      <c r="O3549" s="13" t="s">
        <v>27</v>
      </c>
      <c r="P3549" s="13" t="s">
        <v>28</v>
      </c>
      <c r="Q3549" s="13" t="s">
        <v>4001</v>
      </c>
      <c r="R3549" s="13" t="s">
        <v>40</v>
      </c>
      <c r="S3549" s="13" t="s">
        <v>906</v>
      </c>
      <c r="T3549" s="13" t="s">
        <v>4002</v>
      </c>
      <c r="U3549" s="33">
        <v>25.29</v>
      </c>
      <c r="V3549" s="15">
        <v>1</v>
      </c>
      <c r="W3549" s="14">
        <v>0</v>
      </c>
      <c r="X3549" s="33">
        <v>5.57</v>
      </c>
      <c r="Y3549" s="33">
        <v>7.5600000000000005</v>
      </c>
      <c r="Z3549" s="14">
        <f t="shared" si="223"/>
        <v>0.29893238434163705</v>
      </c>
      <c r="AA3549" s="13" t="s">
        <v>33</v>
      </c>
      <c r="AB3549" s="33">
        <v>0</v>
      </c>
      <c r="AC3549" s="33">
        <v>12.159999999999998</v>
      </c>
    </row>
    <row r="3550" spans="2:29" x14ac:dyDescent="0.3">
      <c r="B3550" s="19"/>
      <c r="D3550" s="13" t="s">
        <v>9653</v>
      </c>
      <c r="E3550" s="29">
        <v>43887</v>
      </c>
      <c r="F3550" s="29" t="str">
        <f t="shared" si="220"/>
        <v>Wed</v>
      </c>
      <c r="G3550" s="29" t="str">
        <f t="shared" si="221"/>
        <v>Feb</v>
      </c>
      <c r="H3550" s="34">
        <f t="shared" si="222"/>
        <v>2020</v>
      </c>
      <c r="I3550" s="29">
        <v>43889</v>
      </c>
      <c r="J3550" s="13" t="s">
        <v>22</v>
      </c>
      <c r="K3550" s="13" t="s">
        <v>2716</v>
      </c>
      <c r="L3550" s="13" t="s">
        <v>24</v>
      </c>
      <c r="M3550" s="13" t="s">
        <v>225</v>
      </c>
      <c r="N3550" s="13" t="s">
        <v>226</v>
      </c>
      <c r="O3550" s="13" t="s">
        <v>27</v>
      </c>
      <c r="P3550" s="13" t="s">
        <v>28</v>
      </c>
      <c r="Q3550" s="13" t="s">
        <v>2874</v>
      </c>
      <c r="R3550" s="13" t="s">
        <v>30</v>
      </c>
      <c r="S3550" s="13" t="s">
        <v>1121</v>
      </c>
      <c r="T3550" s="13" t="s">
        <v>2875</v>
      </c>
      <c r="U3550" s="33">
        <v>155.33999999999997</v>
      </c>
      <c r="V3550" s="15">
        <v>3</v>
      </c>
      <c r="W3550" s="14">
        <v>0</v>
      </c>
      <c r="X3550" s="33">
        <v>7.01</v>
      </c>
      <c r="Y3550" s="33">
        <v>15.48</v>
      </c>
      <c r="Z3550" s="14">
        <f t="shared" si="223"/>
        <v>9.9652375434530732E-2</v>
      </c>
      <c r="AA3550" s="13" t="s">
        <v>88</v>
      </c>
      <c r="AB3550" s="33">
        <v>0</v>
      </c>
      <c r="AC3550" s="33">
        <v>132.85</v>
      </c>
    </row>
    <row r="3551" spans="2:29" x14ac:dyDescent="0.3">
      <c r="B3551" s="19"/>
      <c r="D3551" s="13" t="s">
        <v>9654</v>
      </c>
      <c r="E3551" s="29">
        <v>43887</v>
      </c>
      <c r="F3551" s="29" t="str">
        <f t="shared" si="220"/>
        <v>Wed</v>
      </c>
      <c r="G3551" s="29" t="str">
        <f t="shared" si="221"/>
        <v>Feb</v>
      </c>
      <c r="H3551" s="34">
        <f t="shared" si="222"/>
        <v>2020</v>
      </c>
      <c r="I3551" s="29">
        <v>43889</v>
      </c>
      <c r="J3551" s="13" t="s">
        <v>22</v>
      </c>
      <c r="K3551" s="13" t="s">
        <v>2716</v>
      </c>
      <c r="L3551" s="13" t="s">
        <v>24</v>
      </c>
      <c r="M3551" s="13" t="s">
        <v>225</v>
      </c>
      <c r="N3551" s="13" t="s">
        <v>226</v>
      </c>
      <c r="O3551" s="13" t="s">
        <v>27</v>
      </c>
      <c r="P3551" s="13" t="s">
        <v>28</v>
      </c>
      <c r="Q3551" s="13" t="s">
        <v>1940</v>
      </c>
      <c r="R3551" s="13" t="s">
        <v>30</v>
      </c>
      <c r="S3551" s="13" t="s">
        <v>31</v>
      </c>
      <c r="T3551" s="13" t="s">
        <v>1941</v>
      </c>
      <c r="U3551" s="33">
        <v>84.179999999999993</v>
      </c>
      <c r="V3551" s="15">
        <v>2</v>
      </c>
      <c r="W3551" s="14">
        <v>0</v>
      </c>
      <c r="X3551" s="33">
        <v>1.18</v>
      </c>
      <c r="Y3551" s="33">
        <v>37.86</v>
      </c>
      <c r="Z3551" s="14">
        <f t="shared" si="223"/>
        <v>0.44975053456878122</v>
      </c>
      <c r="AA3551" s="13" t="s">
        <v>88</v>
      </c>
      <c r="AB3551" s="33">
        <v>0</v>
      </c>
      <c r="AC3551" s="33">
        <v>45.139999999999986</v>
      </c>
    </row>
    <row r="3552" spans="2:29" x14ac:dyDescent="0.3">
      <c r="B3552" s="19"/>
      <c r="D3552" s="13" t="s">
        <v>9655</v>
      </c>
      <c r="E3552" s="29">
        <v>42906</v>
      </c>
      <c r="F3552" s="29" t="str">
        <f t="shared" si="220"/>
        <v>Tue</v>
      </c>
      <c r="G3552" s="29" t="str">
        <f t="shared" si="221"/>
        <v>Jun</v>
      </c>
      <c r="H3552" s="34">
        <f t="shared" si="222"/>
        <v>2017</v>
      </c>
      <c r="I3552" s="29">
        <v>42908</v>
      </c>
      <c r="J3552" s="13" t="s">
        <v>22</v>
      </c>
      <c r="K3552" s="13" t="s">
        <v>2966</v>
      </c>
      <c r="L3552" s="13" t="s">
        <v>36</v>
      </c>
      <c r="M3552" s="13" t="s">
        <v>70</v>
      </c>
      <c r="N3552" s="13" t="s">
        <v>210</v>
      </c>
      <c r="O3552" s="13" t="s">
        <v>27</v>
      </c>
      <c r="P3552" s="13" t="s">
        <v>28</v>
      </c>
      <c r="Q3552" s="13" t="s">
        <v>2967</v>
      </c>
      <c r="R3552" s="13" t="s">
        <v>40</v>
      </c>
      <c r="S3552" s="13" t="s">
        <v>41</v>
      </c>
      <c r="T3552" s="13" t="s">
        <v>2968</v>
      </c>
      <c r="U3552" s="33">
        <v>377.37</v>
      </c>
      <c r="V3552" s="15">
        <v>7</v>
      </c>
      <c r="W3552" s="14">
        <v>0</v>
      </c>
      <c r="X3552" s="33">
        <v>30.19</v>
      </c>
      <c r="Y3552" s="33">
        <v>162.12</v>
      </c>
      <c r="Z3552" s="14">
        <f t="shared" si="223"/>
        <v>0.42960489705063998</v>
      </c>
      <c r="AA3552" s="13" t="s">
        <v>88</v>
      </c>
      <c r="AB3552" s="33">
        <v>0</v>
      </c>
      <c r="AC3552" s="33">
        <v>185.06</v>
      </c>
    </row>
    <row r="3553" spans="2:29" x14ac:dyDescent="0.3">
      <c r="B3553" s="19"/>
      <c r="D3553" s="13" t="s">
        <v>9656</v>
      </c>
      <c r="E3553" s="29">
        <v>42906</v>
      </c>
      <c r="F3553" s="29" t="str">
        <f t="shared" si="220"/>
        <v>Tue</v>
      </c>
      <c r="G3553" s="29" t="str">
        <f t="shared" si="221"/>
        <v>Jun</v>
      </c>
      <c r="H3553" s="34">
        <f t="shared" si="222"/>
        <v>2017</v>
      </c>
      <c r="I3553" s="29">
        <v>42908</v>
      </c>
      <c r="J3553" s="13" t="s">
        <v>22</v>
      </c>
      <c r="K3553" s="13" t="s">
        <v>2966</v>
      </c>
      <c r="L3553" s="13" t="s">
        <v>36</v>
      </c>
      <c r="M3553" s="13" t="s">
        <v>70</v>
      </c>
      <c r="N3553" s="13" t="s">
        <v>210</v>
      </c>
      <c r="O3553" s="13" t="s">
        <v>27</v>
      </c>
      <c r="P3553" s="13" t="s">
        <v>28</v>
      </c>
      <c r="Q3553" s="13" t="s">
        <v>3381</v>
      </c>
      <c r="R3553" s="13" t="s">
        <v>30</v>
      </c>
      <c r="S3553" s="13" t="s">
        <v>1789</v>
      </c>
      <c r="T3553" s="13" t="s">
        <v>3382</v>
      </c>
      <c r="U3553" s="33">
        <v>161.91</v>
      </c>
      <c r="V3553" s="15">
        <v>3</v>
      </c>
      <c r="W3553" s="14">
        <v>0</v>
      </c>
      <c r="X3553" s="33">
        <v>22.86</v>
      </c>
      <c r="Y3553" s="33">
        <v>43.65</v>
      </c>
      <c r="Z3553" s="14">
        <f t="shared" si="223"/>
        <v>0.26959421901056141</v>
      </c>
      <c r="AA3553" s="13" t="s">
        <v>88</v>
      </c>
      <c r="AB3553" s="33">
        <v>0</v>
      </c>
      <c r="AC3553" s="33">
        <v>95.4</v>
      </c>
    </row>
    <row r="3554" spans="2:29" x14ac:dyDescent="0.3">
      <c r="B3554" s="19"/>
      <c r="D3554" s="13" t="s">
        <v>9657</v>
      </c>
      <c r="E3554" s="29">
        <v>44177</v>
      </c>
      <c r="F3554" s="29" t="str">
        <f t="shared" si="220"/>
        <v>Sat</v>
      </c>
      <c r="G3554" s="29" t="str">
        <f t="shared" si="221"/>
        <v>Dec</v>
      </c>
      <c r="H3554" s="34">
        <f t="shared" si="222"/>
        <v>2020</v>
      </c>
      <c r="I3554" s="29">
        <v>44181</v>
      </c>
      <c r="J3554" s="13" t="s">
        <v>22</v>
      </c>
      <c r="K3554" s="13" t="s">
        <v>4020</v>
      </c>
      <c r="L3554" s="13" t="s">
        <v>24</v>
      </c>
      <c r="M3554" s="13" t="s">
        <v>1222</v>
      </c>
      <c r="N3554" s="13" t="s">
        <v>146</v>
      </c>
      <c r="O3554" s="13" t="s">
        <v>27</v>
      </c>
      <c r="P3554" s="13" t="s">
        <v>28</v>
      </c>
      <c r="Q3554" s="13" t="s">
        <v>1774</v>
      </c>
      <c r="R3554" s="13" t="s">
        <v>57</v>
      </c>
      <c r="S3554" s="13" t="s">
        <v>58</v>
      </c>
      <c r="T3554" s="13" t="s">
        <v>1775</v>
      </c>
      <c r="U3554" s="33">
        <v>130.26</v>
      </c>
      <c r="V3554" s="15">
        <v>2</v>
      </c>
      <c r="W3554" s="14">
        <v>0</v>
      </c>
      <c r="X3554" s="33">
        <v>14.86</v>
      </c>
      <c r="Y3554" s="33">
        <v>31.259999999999998</v>
      </c>
      <c r="Z3554" s="14">
        <f t="shared" si="223"/>
        <v>0.23998157531091663</v>
      </c>
      <c r="AA3554" s="13" t="s">
        <v>60</v>
      </c>
      <c r="AB3554" s="33">
        <v>0</v>
      </c>
      <c r="AC3554" s="33">
        <v>84.139999999999986</v>
      </c>
    </row>
    <row r="3555" spans="2:29" x14ac:dyDescent="0.3">
      <c r="B3555" s="19"/>
      <c r="D3555" s="13" t="s">
        <v>9658</v>
      </c>
      <c r="E3555" s="29">
        <v>44152</v>
      </c>
      <c r="F3555" s="29" t="str">
        <f t="shared" si="220"/>
        <v>Tue</v>
      </c>
      <c r="G3555" s="29" t="str">
        <f t="shared" si="221"/>
        <v>Nov</v>
      </c>
      <c r="H3555" s="34">
        <f t="shared" si="222"/>
        <v>2020</v>
      </c>
      <c r="I3555" s="29">
        <v>44156</v>
      </c>
      <c r="J3555" s="13" t="s">
        <v>50</v>
      </c>
      <c r="K3555" s="13" t="s">
        <v>2360</v>
      </c>
      <c r="L3555" s="13" t="s">
        <v>24</v>
      </c>
      <c r="M3555" s="13" t="s">
        <v>2010</v>
      </c>
      <c r="N3555" s="13" t="s">
        <v>2011</v>
      </c>
      <c r="O3555" s="13" t="s">
        <v>54</v>
      </c>
      <c r="P3555" s="13" t="s">
        <v>55</v>
      </c>
      <c r="Q3555" s="13" t="s">
        <v>2361</v>
      </c>
      <c r="R3555" s="13" t="s">
        <v>30</v>
      </c>
      <c r="S3555" s="13" t="s">
        <v>289</v>
      </c>
      <c r="T3555" s="13" t="s">
        <v>2362</v>
      </c>
      <c r="U3555" s="33">
        <v>490.48019999999997</v>
      </c>
      <c r="V3555" s="15">
        <v>3</v>
      </c>
      <c r="W3555" s="14">
        <v>0.17</v>
      </c>
      <c r="X3555" s="33">
        <v>46.98</v>
      </c>
      <c r="Y3555" s="33">
        <v>153.61019999999999</v>
      </c>
      <c r="Z3555" s="14">
        <f t="shared" si="223"/>
        <v>0.31318328446285904</v>
      </c>
      <c r="AA3555" s="13" t="s">
        <v>88</v>
      </c>
      <c r="AB3555" s="33">
        <v>83.381634000000005</v>
      </c>
      <c r="AC3555" s="33">
        <v>206.50836599999994</v>
      </c>
    </row>
    <row r="3556" spans="2:29" x14ac:dyDescent="0.3">
      <c r="B3556" s="19"/>
      <c r="D3556" s="13" t="s">
        <v>9659</v>
      </c>
      <c r="E3556" s="29">
        <v>44152</v>
      </c>
      <c r="F3556" s="29" t="str">
        <f t="shared" si="220"/>
        <v>Tue</v>
      </c>
      <c r="G3556" s="29" t="str">
        <f t="shared" si="221"/>
        <v>Nov</v>
      </c>
      <c r="H3556" s="34">
        <f t="shared" si="222"/>
        <v>2020</v>
      </c>
      <c r="I3556" s="29">
        <v>44156</v>
      </c>
      <c r="J3556" s="13" t="s">
        <v>50</v>
      </c>
      <c r="K3556" s="13" t="s">
        <v>2360</v>
      </c>
      <c r="L3556" s="13" t="s">
        <v>24</v>
      </c>
      <c r="M3556" s="13" t="s">
        <v>2010</v>
      </c>
      <c r="N3556" s="13" t="s">
        <v>2011</v>
      </c>
      <c r="O3556" s="13" t="s">
        <v>54</v>
      </c>
      <c r="P3556" s="13" t="s">
        <v>55</v>
      </c>
      <c r="Q3556" s="13" t="s">
        <v>3011</v>
      </c>
      <c r="R3556" s="13" t="s">
        <v>30</v>
      </c>
      <c r="S3556" s="13" t="s">
        <v>1121</v>
      </c>
      <c r="T3556" s="13" t="s">
        <v>3012</v>
      </c>
      <c r="U3556" s="33">
        <v>125.6454</v>
      </c>
      <c r="V3556" s="15">
        <v>3</v>
      </c>
      <c r="W3556" s="14">
        <v>0.17</v>
      </c>
      <c r="X3556" s="33">
        <v>6.89</v>
      </c>
      <c r="Y3556" s="33">
        <v>42.305399999999992</v>
      </c>
      <c r="Z3556" s="14">
        <f t="shared" si="223"/>
        <v>0.33670472615790148</v>
      </c>
      <c r="AA3556" s="13" t="s">
        <v>88</v>
      </c>
      <c r="AB3556" s="33">
        <v>21.359718000000001</v>
      </c>
      <c r="AC3556" s="33">
        <v>55.090282000000002</v>
      </c>
    </row>
    <row r="3557" spans="2:29" x14ac:dyDescent="0.3">
      <c r="B3557" s="19"/>
      <c r="D3557" s="13" t="s">
        <v>9660</v>
      </c>
      <c r="E3557" s="29">
        <v>44110</v>
      </c>
      <c r="F3557" s="29" t="str">
        <f t="shared" si="220"/>
        <v>Tue</v>
      </c>
      <c r="G3557" s="29" t="str">
        <f t="shared" si="221"/>
        <v>Oct</v>
      </c>
      <c r="H3557" s="34">
        <f t="shared" si="222"/>
        <v>2020</v>
      </c>
      <c r="I3557" s="29">
        <v>44116</v>
      </c>
      <c r="J3557" s="13" t="s">
        <v>50</v>
      </c>
      <c r="K3557" s="13" t="s">
        <v>403</v>
      </c>
      <c r="L3557" s="13" t="s">
        <v>36</v>
      </c>
      <c r="M3557" s="13" t="s">
        <v>404</v>
      </c>
      <c r="N3557" s="13" t="s">
        <v>26</v>
      </c>
      <c r="O3557" s="13" t="s">
        <v>27</v>
      </c>
      <c r="P3557" s="13" t="s">
        <v>28</v>
      </c>
      <c r="Q3557" s="13" t="s">
        <v>405</v>
      </c>
      <c r="R3557" s="13" t="s">
        <v>57</v>
      </c>
      <c r="S3557" s="13" t="s">
        <v>86</v>
      </c>
      <c r="T3557" s="13" t="s">
        <v>406</v>
      </c>
      <c r="U3557" s="33">
        <v>3391.7400000000002</v>
      </c>
      <c r="V3557" s="15">
        <v>9</v>
      </c>
      <c r="W3557" s="14">
        <v>0</v>
      </c>
      <c r="X3557" s="33">
        <v>267.93</v>
      </c>
      <c r="Y3557" s="33">
        <v>271.08</v>
      </c>
      <c r="Z3557" s="14">
        <f t="shared" si="223"/>
        <v>7.99235790479223E-2</v>
      </c>
      <c r="AA3557" s="13" t="s">
        <v>88</v>
      </c>
      <c r="AB3557" s="33">
        <v>0</v>
      </c>
      <c r="AC3557" s="33">
        <v>2852.7300000000005</v>
      </c>
    </row>
    <row r="3558" spans="2:29" x14ac:dyDescent="0.3">
      <c r="B3558" s="19"/>
      <c r="D3558" s="13" t="s">
        <v>9661</v>
      </c>
      <c r="E3558" s="29">
        <v>44110</v>
      </c>
      <c r="F3558" s="29" t="str">
        <f t="shared" si="220"/>
        <v>Tue</v>
      </c>
      <c r="G3558" s="29" t="str">
        <f t="shared" si="221"/>
        <v>Oct</v>
      </c>
      <c r="H3558" s="34">
        <f t="shared" si="222"/>
        <v>2020</v>
      </c>
      <c r="I3558" s="29">
        <v>44116</v>
      </c>
      <c r="J3558" s="13" t="s">
        <v>50</v>
      </c>
      <c r="K3558" s="13" t="s">
        <v>403</v>
      </c>
      <c r="L3558" s="13" t="s">
        <v>36</v>
      </c>
      <c r="M3558" s="13" t="s">
        <v>404</v>
      </c>
      <c r="N3558" s="13" t="s">
        <v>26</v>
      </c>
      <c r="O3558" s="13" t="s">
        <v>27</v>
      </c>
      <c r="P3558" s="13" t="s">
        <v>28</v>
      </c>
      <c r="Q3558" s="13" t="s">
        <v>3092</v>
      </c>
      <c r="R3558" s="13" t="s">
        <v>57</v>
      </c>
      <c r="S3558" s="13" t="s">
        <v>121</v>
      </c>
      <c r="T3558" s="13" t="s">
        <v>3093</v>
      </c>
      <c r="U3558" s="33">
        <v>344.15999999999997</v>
      </c>
      <c r="V3558" s="15">
        <v>8</v>
      </c>
      <c r="W3558" s="14">
        <v>0</v>
      </c>
      <c r="X3558" s="33">
        <v>27.63</v>
      </c>
      <c r="Y3558" s="33">
        <v>13.68</v>
      </c>
      <c r="Z3558" s="14">
        <f t="shared" si="223"/>
        <v>3.9748953974895397E-2</v>
      </c>
      <c r="AA3558" s="13" t="s">
        <v>88</v>
      </c>
      <c r="AB3558" s="33">
        <v>0</v>
      </c>
      <c r="AC3558" s="33">
        <v>302.84999999999997</v>
      </c>
    </row>
    <row r="3559" spans="2:29" x14ac:dyDescent="0.3">
      <c r="B3559" s="19"/>
      <c r="D3559" s="13" t="s">
        <v>9662</v>
      </c>
      <c r="E3559" s="29">
        <v>43471</v>
      </c>
      <c r="F3559" s="29" t="str">
        <f t="shared" si="220"/>
        <v>Sun</v>
      </c>
      <c r="G3559" s="29" t="str">
        <f t="shared" si="221"/>
        <v>Jan</v>
      </c>
      <c r="H3559" s="34">
        <f t="shared" si="222"/>
        <v>2019</v>
      </c>
      <c r="I3559" s="29">
        <v>43477</v>
      </c>
      <c r="J3559" s="13" t="s">
        <v>50</v>
      </c>
      <c r="K3559" s="13" t="s">
        <v>1403</v>
      </c>
      <c r="L3559" s="13" t="s">
        <v>36</v>
      </c>
      <c r="M3559" s="13" t="s">
        <v>1404</v>
      </c>
      <c r="N3559" s="13" t="s">
        <v>1405</v>
      </c>
      <c r="O3559" s="13" t="s">
        <v>201</v>
      </c>
      <c r="P3559" s="13" t="s">
        <v>28</v>
      </c>
      <c r="Q3559" s="13" t="s">
        <v>1406</v>
      </c>
      <c r="R3559" s="13" t="s">
        <v>40</v>
      </c>
      <c r="S3559" s="13" t="s">
        <v>48</v>
      </c>
      <c r="T3559" s="13" t="s">
        <v>1407</v>
      </c>
      <c r="U3559" s="33">
        <v>1232.3520000000001</v>
      </c>
      <c r="V3559" s="15">
        <v>3</v>
      </c>
      <c r="W3559" s="14">
        <v>0.2</v>
      </c>
      <c r="X3559" s="33">
        <v>93.92</v>
      </c>
      <c r="Y3559" s="33">
        <v>107.80199999999996</v>
      </c>
      <c r="Z3559" s="14">
        <f t="shared" si="223"/>
        <v>8.7476630053750837E-2</v>
      </c>
      <c r="AA3559" s="13" t="s">
        <v>88</v>
      </c>
      <c r="AB3559" s="33">
        <v>246.47040000000004</v>
      </c>
      <c r="AC3559" s="33">
        <v>784.15960000000018</v>
      </c>
    </row>
    <row r="3560" spans="2:29" x14ac:dyDescent="0.3">
      <c r="B3560" s="19"/>
      <c r="D3560" s="13" t="s">
        <v>9663</v>
      </c>
      <c r="E3560" s="29">
        <v>43471</v>
      </c>
      <c r="F3560" s="29" t="str">
        <f t="shared" si="220"/>
        <v>Sun</v>
      </c>
      <c r="G3560" s="29" t="str">
        <f t="shared" si="221"/>
        <v>Jan</v>
      </c>
      <c r="H3560" s="34">
        <f t="shared" si="222"/>
        <v>2019</v>
      </c>
      <c r="I3560" s="29">
        <v>43477</v>
      </c>
      <c r="J3560" s="13" t="s">
        <v>50</v>
      </c>
      <c r="K3560" s="13" t="s">
        <v>1403</v>
      </c>
      <c r="L3560" s="13" t="s">
        <v>36</v>
      </c>
      <c r="M3560" s="13" t="s">
        <v>1404</v>
      </c>
      <c r="N3560" s="13" t="s">
        <v>1405</v>
      </c>
      <c r="O3560" s="13" t="s">
        <v>201</v>
      </c>
      <c r="P3560" s="13" t="s">
        <v>28</v>
      </c>
      <c r="Q3560" s="13" t="s">
        <v>864</v>
      </c>
      <c r="R3560" s="13" t="s">
        <v>40</v>
      </c>
      <c r="S3560" s="13" t="s">
        <v>67</v>
      </c>
      <c r="T3560" s="13" t="s">
        <v>865</v>
      </c>
      <c r="U3560" s="33">
        <v>757.5</v>
      </c>
      <c r="V3560" s="15">
        <v>5</v>
      </c>
      <c r="W3560" s="14">
        <v>0</v>
      </c>
      <c r="X3560" s="33">
        <v>39.81</v>
      </c>
      <c r="Y3560" s="33">
        <v>151.5</v>
      </c>
      <c r="Z3560" s="14">
        <f t="shared" si="223"/>
        <v>0.2</v>
      </c>
      <c r="AA3560" s="13" t="s">
        <v>88</v>
      </c>
      <c r="AB3560" s="33">
        <v>0</v>
      </c>
      <c r="AC3560" s="33">
        <v>566.19000000000005</v>
      </c>
    </row>
    <row r="3561" spans="2:29" x14ac:dyDescent="0.3">
      <c r="B3561" s="19"/>
      <c r="D3561" s="13" t="s">
        <v>9664</v>
      </c>
      <c r="E3561" s="29">
        <v>43471</v>
      </c>
      <c r="F3561" s="29" t="str">
        <f t="shared" si="220"/>
        <v>Sun</v>
      </c>
      <c r="G3561" s="29" t="str">
        <f t="shared" si="221"/>
        <v>Jan</v>
      </c>
      <c r="H3561" s="34">
        <f t="shared" si="222"/>
        <v>2019</v>
      </c>
      <c r="I3561" s="29">
        <v>43477</v>
      </c>
      <c r="J3561" s="13" t="s">
        <v>50</v>
      </c>
      <c r="K3561" s="13" t="s">
        <v>1403</v>
      </c>
      <c r="L3561" s="13" t="s">
        <v>36</v>
      </c>
      <c r="M3561" s="13" t="s">
        <v>1404</v>
      </c>
      <c r="N3561" s="13" t="s">
        <v>1405</v>
      </c>
      <c r="O3561" s="13" t="s">
        <v>201</v>
      </c>
      <c r="P3561" s="13" t="s">
        <v>28</v>
      </c>
      <c r="Q3561" s="13" t="s">
        <v>4058</v>
      </c>
      <c r="R3561" s="13" t="s">
        <v>40</v>
      </c>
      <c r="S3561" s="13" t="s">
        <v>41</v>
      </c>
      <c r="T3561" s="13" t="s">
        <v>4059</v>
      </c>
      <c r="U3561" s="33">
        <v>265.5</v>
      </c>
      <c r="V3561" s="15">
        <v>5</v>
      </c>
      <c r="W3561" s="14">
        <v>0</v>
      </c>
      <c r="X3561" s="33">
        <v>14.33</v>
      </c>
      <c r="Y3561" s="33">
        <v>45</v>
      </c>
      <c r="Z3561" s="14">
        <f t="shared" si="223"/>
        <v>0.16949152542372881</v>
      </c>
      <c r="AA3561" s="13" t="s">
        <v>88</v>
      </c>
      <c r="AB3561" s="33">
        <v>0</v>
      </c>
      <c r="AC3561" s="33">
        <v>206.17</v>
      </c>
    </row>
    <row r="3562" spans="2:29" x14ac:dyDescent="0.3">
      <c r="B3562" s="19"/>
      <c r="D3562" s="13" t="s">
        <v>9665</v>
      </c>
      <c r="E3562" s="29">
        <v>44057</v>
      </c>
      <c r="F3562" s="29" t="str">
        <f t="shared" ref="F3562:F3625" si="224">TEXT(E3562,"ddd")</f>
        <v>Fri</v>
      </c>
      <c r="G3562" s="29" t="str">
        <f t="shared" ref="G3562:G3625" si="225">TEXT(E3562,"mmm")</f>
        <v>Aug</v>
      </c>
      <c r="H3562" s="34">
        <f t="shared" si="222"/>
        <v>2020</v>
      </c>
      <c r="I3562" s="29">
        <v>44060</v>
      </c>
      <c r="J3562" s="13" t="s">
        <v>34</v>
      </c>
      <c r="K3562" s="13" t="s">
        <v>3742</v>
      </c>
      <c r="L3562" s="13" t="s">
        <v>82</v>
      </c>
      <c r="M3562" s="13" t="s">
        <v>112</v>
      </c>
      <c r="N3562" s="13" t="s">
        <v>113</v>
      </c>
      <c r="O3562" s="13" t="s">
        <v>114</v>
      </c>
      <c r="P3562" s="13" t="s">
        <v>55</v>
      </c>
      <c r="Q3562" s="13" t="s">
        <v>3743</v>
      </c>
      <c r="R3562" s="13" t="s">
        <v>30</v>
      </c>
      <c r="S3562" s="13" t="s">
        <v>1567</v>
      </c>
      <c r="T3562" s="13" t="s">
        <v>3744</v>
      </c>
      <c r="U3562" s="33">
        <v>124.92</v>
      </c>
      <c r="V3562" s="15">
        <v>6</v>
      </c>
      <c r="W3562" s="14">
        <v>0</v>
      </c>
      <c r="X3562" s="33">
        <v>18.47</v>
      </c>
      <c r="Y3562" s="33">
        <v>48.600000000000009</v>
      </c>
      <c r="Z3562" s="14">
        <f t="shared" si="223"/>
        <v>0.38904899135446691</v>
      </c>
      <c r="AA3562" s="13" t="s">
        <v>60</v>
      </c>
      <c r="AB3562" s="33">
        <v>0</v>
      </c>
      <c r="AC3562" s="33">
        <v>57.849999999999994</v>
      </c>
    </row>
    <row r="3563" spans="2:29" x14ac:dyDescent="0.3">
      <c r="B3563" s="19"/>
      <c r="D3563" s="13" t="s">
        <v>9666</v>
      </c>
      <c r="E3563" s="29">
        <v>44057</v>
      </c>
      <c r="F3563" s="29" t="str">
        <f t="shared" si="224"/>
        <v>Fri</v>
      </c>
      <c r="G3563" s="29" t="str">
        <f t="shared" si="225"/>
        <v>Aug</v>
      </c>
      <c r="H3563" s="34">
        <f t="shared" si="222"/>
        <v>2020</v>
      </c>
      <c r="I3563" s="29">
        <v>44060</v>
      </c>
      <c r="J3563" s="13" t="s">
        <v>34</v>
      </c>
      <c r="K3563" s="13" t="s">
        <v>3742</v>
      </c>
      <c r="L3563" s="13" t="s">
        <v>82</v>
      </c>
      <c r="M3563" s="13" t="s">
        <v>112</v>
      </c>
      <c r="N3563" s="13" t="s">
        <v>113</v>
      </c>
      <c r="O3563" s="13" t="s">
        <v>114</v>
      </c>
      <c r="P3563" s="13" t="s">
        <v>55</v>
      </c>
      <c r="Q3563" s="13" t="s">
        <v>3546</v>
      </c>
      <c r="R3563" s="13" t="s">
        <v>30</v>
      </c>
      <c r="S3563" s="13" t="s">
        <v>289</v>
      </c>
      <c r="T3563" s="13" t="s">
        <v>3547</v>
      </c>
      <c r="U3563" s="33">
        <v>84.9</v>
      </c>
      <c r="V3563" s="15">
        <v>5</v>
      </c>
      <c r="W3563" s="14">
        <v>0</v>
      </c>
      <c r="X3563" s="33">
        <v>16.39</v>
      </c>
      <c r="Y3563" s="33">
        <v>12.6</v>
      </c>
      <c r="Z3563" s="14">
        <f t="shared" si="223"/>
        <v>0.14840989399293283</v>
      </c>
      <c r="AA3563" s="13" t="s">
        <v>60</v>
      </c>
      <c r="AB3563" s="33">
        <v>0</v>
      </c>
      <c r="AC3563" s="33">
        <v>55.910000000000004</v>
      </c>
    </row>
    <row r="3564" spans="2:29" x14ac:dyDescent="0.3">
      <c r="B3564" s="19"/>
      <c r="D3564" s="13" t="s">
        <v>9667</v>
      </c>
      <c r="E3564" s="29">
        <v>43038</v>
      </c>
      <c r="F3564" s="29" t="str">
        <f t="shared" si="224"/>
        <v>Mon</v>
      </c>
      <c r="G3564" s="29" t="str">
        <f t="shared" si="225"/>
        <v>Oct</v>
      </c>
      <c r="H3564" s="34">
        <f t="shared" si="222"/>
        <v>2017</v>
      </c>
      <c r="I3564" s="29">
        <v>43040</v>
      </c>
      <c r="J3564" s="13" t="s">
        <v>22</v>
      </c>
      <c r="K3564" s="13" t="s">
        <v>424</v>
      </c>
      <c r="L3564" s="13" t="s">
        <v>24</v>
      </c>
      <c r="M3564" s="13" t="s">
        <v>292</v>
      </c>
      <c r="N3564" s="13" t="s">
        <v>26</v>
      </c>
      <c r="O3564" s="13" t="s">
        <v>27</v>
      </c>
      <c r="P3564" s="13" t="s">
        <v>28</v>
      </c>
      <c r="Q3564" s="13" t="s">
        <v>5499</v>
      </c>
      <c r="R3564" s="13" t="s">
        <v>30</v>
      </c>
      <c r="S3564" s="13" t="s">
        <v>2751</v>
      </c>
      <c r="T3564" s="13" t="s">
        <v>5500</v>
      </c>
      <c r="U3564" s="33">
        <v>17.52</v>
      </c>
      <c r="V3564" s="15">
        <v>2</v>
      </c>
      <c r="W3564" s="14">
        <v>0</v>
      </c>
      <c r="X3564" s="33">
        <v>3.93</v>
      </c>
      <c r="Y3564" s="33">
        <v>7.5</v>
      </c>
      <c r="Z3564" s="14">
        <f t="shared" si="223"/>
        <v>0.42808219178082191</v>
      </c>
      <c r="AA3564" s="13" t="s">
        <v>33</v>
      </c>
      <c r="AB3564" s="33">
        <v>0</v>
      </c>
      <c r="AC3564" s="33">
        <v>6.09</v>
      </c>
    </row>
    <row r="3565" spans="2:29" x14ac:dyDescent="0.3">
      <c r="B3565" s="19"/>
      <c r="D3565" s="13" t="s">
        <v>9668</v>
      </c>
      <c r="E3565" s="29">
        <v>43865</v>
      </c>
      <c r="F3565" s="29" t="str">
        <f t="shared" si="224"/>
        <v>Tue</v>
      </c>
      <c r="G3565" s="29" t="str">
        <f t="shared" si="225"/>
        <v>Feb</v>
      </c>
      <c r="H3565" s="34">
        <f t="shared" si="222"/>
        <v>2020</v>
      </c>
      <c r="I3565" s="29">
        <v>43870</v>
      </c>
      <c r="J3565" s="13" t="s">
        <v>50</v>
      </c>
      <c r="K3565" s="13" t="s">
        <v>424</v>
      </c>
      <c r="L3565" s="13" t="s">
        <v>24</v>
      </c>
      <c r="M3565" s="13" t="s">
        <v>391</v>
      </c>
      <c r="N3565" s="13" t="s">
        <v>392</v>
      </c>
      <c r="O3565" s="13" t="s">
        <v>27</v>
      </c>
      <c r="P3565" s="13" t="s">
        <v>28</v>
      </c>
      <c r="Q3565" s="13" t="s">
        <v>525</v>
      </c>
      <c r="R3565" s="13" t="s">
        <v>40</v>
      </c>
      <c r="S3565" s="13" t="s">
        <v>67</v>
      </c>
      <c r="T3565" s="13" t="s">
        <v>526</v>
      </c>
      <c r="U3565" s="33">
        <v>289.92000000000007</v>
      </c>
      <c r="V3565" s="15">
        <v>2</v>
      </c>
      <c r="W3565" s="14">
        <v>0</v>
      </c>
      <c r="X3565" s="33">
        <v>12.13</v>
      </c>
      <c r="Y3565" s="33">
        <v>40.56</v>
      </c>
      <c r="Z3565" s="14">
        <f t="shared" si="223"/>
        <v>0.13990066225165559</v>
      </c>
      <c r="AA3565" s="13" t="s">
        <v>60</v>
      </c>
      <c r="AB3565" s="33">
        <v>0</v>
      </c>
      <c r="AC3565" s="33">
        <v>237.23000000000008</v>
      </c>
    </row>
    <row r="3566" spans="2:29" x14ac:dyDescent="0.3">
      <c r="B3566" s="19"/>
      <c r="D3566" s="13" t="s">
        <v>9669</v>
      </c>
      <c r="E3566" s="29">
        <v>44009</v>
      </c>
      <c r="F3566" s="29" t="str">
        <f t="shared" si="224"/>
        <v>Sat</v>
      </c>
      <c r="G3566" s="29" t="str">
        <f t="shared" si="225"/>
        <v>Jun</v>
      </c>
      <c r="H3566" s="34">
        <f t="shared" si="222"/>
        <v>2020</v>
      </c>
      <c r="I3566" s="29">
        <v>44009</v>
      </c>
      <c r="J3566" s="13" t="s">
        <v>126</v>
      </c>
      <c r="K3566" s="13" t="s">
        <v>424</v>
      </c>
      <c r="L3566" s="13" t="s">
        <v>24</v>
      </c>
      <c r="M3566" s="13" t="s">
        <v>425</v>
      </c>
      <c r="N3566" s="13" t="s">
        <v>339</v>
      </c>
      <c r="O3566" s="13" t="s">
        <v>27</v>
      </c>
      <c r="P3566" s="13" t="s">
        <v>28</v>
      </c>
      <c r="Q3566" s="13" t="s">
        <v>426</v>
      </c>
      <c r="R3566" s="13" t="s">
        <v>57</v>
      </c>
      <c r="S3566" s="13" t="s">
        <v>86</v>
      </c>
      <c r="T3566" s="13" t="s">
        <v>427</v>
      </c>
      <c r="U3566" s="33">
        <v>1446.6</v>
      </c>
      <c r="V3566" s="15">
        <v>4</v>
      </c>
      <c r="W3566" s="14">
        <v>0</v>
      </c>
      <c r="X3566" s="33">
        <v>258.02</v>
      </c>
      <c r="Y3566" s="33">
        <v>665.40000000000009</v>
      </c>
      <c r="Z3566" s="14">
        <f t="shared" si="223"/>
        <v>0.45997511406055586</v>
      </c>
      <c r="AA3566" s="13" t="s">
        <v>60</v>
      </c>
      <c r="AB3566" s="33">
        <v>0</v>
      </c>
      <c r="AC3566" s="33">
        <v>523.17999999999984</v>
      </c>
    </row>
    <row r="3567" spans="2:29" x14ac:dyDescent="0.3">
      <c r="B3567" s="19"/>
      <c r="D3567" s="13" t="s">
        <v>9670</v>
      </c>
      <c r="E3567" s="29">
        <v>44009</v>
      </c>
      <c r="F3567" s="29" t="str">
        <f t="shared" si="224"/>
        <v>Sat</v>
      </c>
      <c r="G3567" s="29" t="str">
        <f t="shared" si="225"/>
        <v>Jun</v>
      </c>
      <c r="H3567" s="34">
        <f t="shared" si="222"/>
        <v>2020</v>
      </c>
      <c r="I3567" s="29">
        <v>44009</v>
      </c>
      <c r="J3567" s="13" t="s">
        <v>126</v>
      </c>
      <c r="K3567" s="13" t="s">
        <v>424</v>
      </c>
      <c r="L3567" s="13" t="s">
        <v>24</v>
      </c>
      <c r="M3567" s="13" t="s">
        <v>425</v>
      </c>
      <c r="N3567" s="13" t="s">
        <v>339</v>
      </c>
      <c r="O3567" s="13" t="s">
        <v>27</v>
      </c>
      <c r="P3567" s="13" t="s">
        <v>28</v>
      </c>
      <c r="Q3567" s="13" t="s">
        <v>2300</v>
      </c>
      <c r="R3567" s="13" t="s">
        <v>40</v>
      </c>
      <c r="S3567" s="13" t="s">
        <v>41</v>
      </c>
      <c r="T3567" s="13" t="s">
        <v>2301</v>
      </c>
      <c r="U3567" s="33">
        <v>267.84000000000003</v>
      </c>
      <c r="V3567" s="15">
        <v>2</v>
      </c>
      <c r="W3567" s="14">
        <v>0</v>
      </c>
      <c r="X3567" s="33">
        <v>49.05</v>
      </c>
      <c r="Y3567" s="33">
        <v>109.80000000000001</v>
      </c>
      <c r="Z3567" s="14">
        <f t="shared" si="223"/>
        <v>0.40994623655913975</v>
      </c>
      <c r="AA3567" s="13" t="s">
        <v>60</v>
      </c>
      <c r="AB3567" s="33">
        <v>0</v>
      </c>
      <c r="AC3567" s="33">
        <v>108.99000000000001</v>
      </c>
    </row>
    <row r="3568" spans="2:29" x14ac:dyDescent="0.3">
      <c r="B3568" s="19"/>
      <c r="D3568" s="13" t="s">
        <v>9671</v>
      </c>
      <c r="E3568" s="29">
        <v>44009</v>
      </c>
      <c r="F3568" s="29" t="str">
        <f t="shared" si="224"/>
        <v>Sat</v>
      </c>
      <c r="G3568" s="29" t="str">
        <f t="shared" si="225"/>
        <v>Jun</v>
      </c>
      <c r="H3568" s="34">
        <f t="shared" si="222"/>
        <v>2020</v>
      </c>
      <c r="I3568" s="29">
        <v>44009</v>
      </c>
      <c r="J3568" s="13" t="s">
        <v>126</v>
      </c>
      <c r="K3568" s="13" t="s">
        <v>424</v>
      </c>
      <c r="L3568" s="13" t="s">
        <v>24</v>
      </c>
      <c r="M3568" s="13" t="s">
        <v>425</v>
      </c>
      <c r="N3568" s="13" t="s">
        <v>339</v>
      </c>
      <c r="O3568" s="13" t="s">
        <v>27</v>
      </c>
      <c r="P3568" s="13" t="s">
        <v>28</v>
      </c>
      <c r="Q3568" s="13" t="s">
        <v>5576</v>
      </c>
      <c r="R3568" s="13" t="s">
        <v>30</v>
      </c>
      <c r="S3568" s="13" t="s">
        <v>2751</v>
      </c>
      <c r="T3568" s="13" t="s">
        <v>5577</v>
      </c>
      <c r="U3568" s="33">
        <v>33.569999999999993</v>
      </c>
      <c r="V3568" s="15">
        <v>3</v>
      </c>
      <c r="W3568" s="14">
        <v>0</v>
      </c>
      <c r="X3568" s="33">
        <v>3.61</v>
      </c>
      <c r="Y3568" s="33">
        <v>8.64</v>
      </c>
      <c r="Z3568" s="14">
        <f t="shared" si="223"/>
        <v>0.25737265415549604</v>
      </c>
      <c r="AA3568" s="13" t="s">
        <v>60</v>
      </c>
      <c r="AB3568" s="33">
        <v>0</v>
      </c>
      <c r="AC3568" s="33">
        <v>21.319999999999993</v>
      </c>
    </row>
    <row r="3569" spans="2:29" x14ac:dyDescent="0.3">
      <c r="B3569" s="19"/>
      <c r="D3569" s="13" t="s">
        <v>9672</v>
      </c>
      <c r="E3569" s="29">
        <v>43566</v>
      </c>
      <c r="F3569" s="29" t="str">
        <f t="shared" si="224"/>
        <v>Thu</v>
      </c>
      <c r="G3569" s="29" t="str">
        <f t="shared" si="225"/>
        <v>Apr</v>
      </c>
      <c r="H3569" s="34">
        <f t="shared" si="222"/>
        <v>2019</v>
      </c>
      <c r="I3569" s="29">
        <v>43572</v>
      </c>
      <c r="J3569" s="13" t="s">
        <v>50</v>
      </c>
      <c r="K3569" s="13" t="s">
        <v>3412</v>
      </c>
      <c r="L3569" s="13" t="s">
        <v>24</v>
      </c>
      <c r="M3569" s="13" t="s">
        <v>157</v>
      </c>
      <c r="N3569" s="13" t="s">
        <v>158</v>
      </c>
      <c r="O3569" s="13" t="s">
        <v>54</v>
      </c>
      <c r="P3569" s="13" t="s">
        <v>55</v>
      </c>
      <c r="Q3569" s="13" t="s">
        <v>2576</v>
      </c>
      <c r="R3569" s="13" t="s">
        <v>57</v>
      </c>
      <c r="S3569" s="13" t="s">
        <v>58</v>
      </c>
      <c r="T3569" s="13" t="s">
        <v>2577</v>
      </c>
      <c r="U3569" s="33">
        <v>313.74</v>
      </c>
      <c r="V3569" s="15">
        <v>3</v>
      </c>
      <c r="W3569" s="14">
        <v>0.17</v>
      </c>
      <c r="X3569" s="33">
        <v>22.5</v>
      </c>
      <c r="Y3569" s="33">
        <v>15.11999999999999</v>
      </c>
      <c r="Z3569" s="14">
        <f t="shared" si="223"/>
        <v>4.8192771084337317E-2</v>
      </c>
      <c r="AA3569" s="13" t="s">
        <v>88</v>
      </c>
      <c r="AB3569" s="33">
        <v>53.335800000000006</v>
      </c>
      <c r="AC3569" s="33">
        <v>222.7842</v>
      </c>
    </row>
    <row r="3570" spans="2:29" x14ac:dyDescent="0.3">
      <c r="B3570" s="19"/>
      <c r="D3570" s="13" t="s">
        <v>9673</v>
      </c>
      <c r="E3570" s="29">
        <v>43566</v>
      </c>
      <c r="F3570" s="29" t="str">
        <f t="shared" si="224"/>
        <v>Thu</v>
      </c>
      <c r="G3570" s="29" t="str">
        <f t="shared" si="225"/>
        <v>Apr</v>
      </c>
      <c r="H3570" s="34">
        <f t="shared" si="222"/>
        <v>2019</v>
      </c>
      <c r="I3570" s="29">
        <v>43572</v>
      </c>
      <c r="J3570" s="13" t="s">
        <v>50</v>
      </c>
      <c r="K3570" s="13" t="s">
        <v>3412</v>
      </c>
      <c r="L3570" s="13" t="s">
        <v>24</v>
      </c>
      <c r="M3570" s="13" t="s">
        <v>157</v>
      </c>
      <c r="N3570" s="13" t="s">
        <v>158</v>
      </c>
      <c r="O3570" s="13" t="s">
        <v>54</v>
      </c>
      <c r="P3570" s="13" t="s">
        <v>55</v>
      </c>
      <c r="Q3570" s="13" t="s">
        <v>1800</v>
      </c>
      <c r="R3570" s="13" t="s">
        <v>57</v>
      </c>
      <c r="S3570" s="13" t="s">
        <v>58</v>
      </c>
      <c r="T3570" s="13" t="s">
        <v>1801</v>
      </c>
      <c r="U3570" s="33">
        <v>287.9436</v>
      </c>
      <c r="V3570" s="15">
        <v>2</v>
      </c>
      <c r="W3570" s="14">
        <v>0.17</v>
      </c>
      <c r="X3570" s="33">
        <v>10.119999999999999</v>
      </c>
      <c r="Y3570" s="33">
        <v>38.103599999999993</v>
      </c>
      <c r="Z3570" s="14">
        <f t="shared" si="223"/>
        <v>0.13233008130758939</v>
      </c>
      <c r="AA3570" s="13" t="s">
        <v>88</v>
      </c>
      <c r="AB3570" s="33">
        <v>48.950412000000007</v>
      </c>
      <c r="AC3570" s="33">
        <v>190.769588</v>
      </c>
    </row>
    <row r="3571" spans="2:29" x14ac:dyDescent="0.3">
      <c r="B3571" s="19"/>
      <c r="D3571" s="13" t="s">
        <v>9674</v>
      </c>
      <c r="E3571" s="29">
        <v>43566</v>
      </c>
      <c r="F3571" s="29" t="str">
        <f t="shared" si="224"/>
        <v>Thu</v>
      </c>
      <c r="G3571" s="29" t="str">
        <f t="shared" si="225"/>
        <v>Apr</v>
      </c>
      <c r="H3571" s="34">
        <f t="shared" si="222"/>
        <v>2019</v>
      </c>
      <c r="I3571" s="29">
        <v>43572</v>
      </c>
      <c r="J3571" s="13" t="s">
        <v>50</v>
      </c>
      <c r="K3571" s="13" t="s">
        <v>3412</v>
      </c>
      <c r="L3571" s="13" t="s">
        <v>24</v>
      </c>
      <c r="M3571" s="13" t="s">
        <v>157</v>
      </c>
      <c r="N3571" s="13" t="s">
        <v>158</v>
      </c>
      <c r="O3571" s="13" t="s">
        <v>54</v>
      </c>
      <c r="P3571" s="13" t="s">
        <v>55</v>
      </c>
      <c r="Q3571" s="13" t="s">
        <v>3151</v>
      </c>
      <c r="R3571" s="13" t="s">
        <v>30</v>
      </c>
      <c r="S3571" s="13" t="s">
        <v>1228</v>
      </c>
      <c r="T3571" s="13" t="s">
        <v>3152</v>
      </c>
      <c r="U3571" s="33">
        <v>98.834400000000016</v>
      </c>
      <c r="V3571" s="15">
        <v>4</v>
      </c>
      <c r="W3571" s="14">
        <v>0.47000000000000003</v>
      </c>
      <c r="X3571" s="33">
        <v>6.84</v>
      </c>
      <c r="Y3571" s="33">
        <v>-67.245600000000024</v>
      </c>
      <c r="Z3571" s="14">
        <f t="shared" si="223"/>
        <v>-0.68038658604696356</v>
      </c>
      <c r="AA3571" s="13" t="s">
        <v>88</v>
      </c>
      <c r="AB3571" s="33">
        <v>46.452168000000007</v>
      </c>
      <c r="AC3571" s="33">
        <v>112.78783200000004</v>
      </c>
    </row>
    <row r="3572" spans="2:29" x14ac:dyDescent="0.3">
      <c r="B3572" s="19"/>
      <c r="D3572" s="13" t="s">
        <v>9675</v>
      </c>
      <c r="E3572" s="29">
        <v>43566</v>
      </c>
      <c r="F3572" s="29" t="str">
        <f t="shared" si="224"/>
        <v>Thu</v>
      </c>
      <c r="G3572" s="29" t="str">
        <f t="shared" si="225"/>
        <v>Apr</v>
      </c>
      <c r="H3572" s="34">
        <f t="shared" si="222"/>
        <v>2019</v>
      </c>
      <c r="I3572" s="29">
        <v>43572</v>
      </c>
      <c r="J3572" s="13" t="s">
        <v>50</v>
      </c>
      <c r="K3572" s="13" t="s">
        <v>3412</v>
      </c>
      <c r="L3572" s="13" t="s">
        <v>24</v>
      </c>
      <c r="M3572" s="13" t="s">
        <v>157</v>
      </c>
      <c r="N3572" s="13" t="s">
        <v>158</v>
      </c>
      <c r="O3572" s="13" t="s">
        <v>54</v>
      </c>
      <c r="P3572" s="13" t="s">
        <v>55</v>
      </c>
      <c r="Q3572" s="13" t="s">
        <v>3617</v>
      </c>
      <c r="R3572" s="13" t="s">
        <v>30</v>
      </c>
      <c r="S3572" s="13" t="s">
        <v>1228</v>
      </c>
      <c r="T3572" s="13" t="s">
        <v>3618</v>
      </c>
      <c r="U3572" s="33">
        <v>70.754999999999995</v>
      </c>
      <c r="V3572" s="15">
        <v>5</v>
      </c>
      <c r="W3572" s="14">
        <v>0.47000000000000003</v>
      </c>
      <c r="X3572" s="33">
        <v>4.01</v>
      </c>
      <c r="Y3572" s="33">
        <v>2.6550000000000082</v>
      </c>
      <c r="Z3572" s="14">
        <f t="shared" si="223"/>
        <v>3.7523849904600504E-2</v>
      </c>
      <c r="AA3572" s="13" t="s">
        <v>88</v>
      </c>
      <c r="AB3572" s="33">
        <v>33.254849999999998</v>
      </c>
      <c r="AC3572" s="33">
        <v>30.835149999999992</v>
      </c>
    </row>
    <row r="3573" spans="2:29" x14ac:dyDescent="0.3">
      <c r="B3573" s="19"/>
      <c r="D3573" s="13" t="s">
        <v>9676</v>
      </c>
      <c r="E3573" s="29">
        <v>43566</v>
      </c>
      <c r="F3573" s="29" t="str">
        <f t="shared" si="224"/>
        <v>Thu</v>
      </c>
      <c r="G3573" s="29" t="str">
        <f t="shared" si="225"/>
        <v>Apr</v>
      </c>
      <c r="H3573" s="34">
        <f t="shared" si="222"/>
        <v>2019</v>
      </c>
      <c r="I3573" s="29">
        <v>43572</v>
      </c>
      <c r="J3573" s="13" t="s">
        <v>50</v>
      </c>
      <c r="K3573" s="13" t="s">
        <v>3412</v>
      </c>
      <c r="L3573" s="13" t="s">
        <v>24</v>
      </c>
      <c r="M3573" s="13" t="s">
        <v>157</v>
      </c>
      <c r="N3573" s="13" t="s">
        <v>158</v>
      </c>
      <c r="O3573" s="13" t="s">
        <v>54</v>
      </c>
      <c r="P3573" s="13" t="s">
        <v>55</v>
      </c>
      <c r="Q3573" s="13" t="s">
        <v>5903</v>
      </c>
      <c r="R3573" s="13" t="s">
        <v>30</v>
      </c>
      <c r="S3573" s="13" t="s">
        <v>1607</v>
      </c>
      <c r="T3573" s="13" t="s">
        <v>5904</v>
      </c>
      <c r="U3573" s="33">
        <v>13.546800000000001</v>
      </c>
      <c r="V3573" s="15">
        <v>3</v>
      </c>
      <c r="W3573" s="14">
        <v>0.47000000000000003</v>
      </c>
      <c r="X3573" s="33">
        <v>1.95</v>
      </c>
      <c r="Y3573" s="33">
        <v>-3.1032000000000011</v>
      </c>
      <c r="Z3573" s="14">
        <f t="shared" si="223"/>
        <v>-0.22907254849853845</v>
      </c>
      <c r="AA3573" s="13" t="s">
        <v>88</v>
      </c>
      <c r="AB3573" s="33">
        <v>6.3669960000000012</v>
      </c>
      <c r="AC3573" s="33">
        <v>8.3330040000000007</v>
      </c>
    </row>
    <row r="3574" spans="2:29" x14ac:dyDescent="0.3">
      <c r="B3574" s="19"/>
      <c r="D3574" s="13" t="s">
        <v>9677</v>
      </c>
      <c r="E3574" s="29">
        <v>43566</v>
      </c>
      <c r="F3574" s="29" t="str">
        <f t="shared" si="224"/>
        <v>Thu</v>
      </c>
      <c r="G3574" s="29" t="str">
        <f t="shared" si="225"/>
        <v>Apr</v>
      </c>
      <c r="H3574" s="34">
        <f t="shared" si="222"/>
        <v>2019</v>
      </c>
      <c r="I3574" s="29">
        <v>43572</v>
      </c>
      <c r="J3574" s="13" t="s">
        <v>50</v>
      </c>
      <c r="K3574" s="13" t="s">
        <v>3412</v>
      </c>
      <c r="L3574" s="13" t="s">
        <v>24</v>
      </c>
      <c r="M3574" s="13" t="s">
        <v>157</v>
      </c>
      <c r="N3574" s="13" t="s">
        <v>158</v>
      </c>
      <c r="O3574" s="13" t="s">
        <v>54</v>
      </c>
      <c r="P3574" s="13" t="s">
        <v>55</v>
      </c>
      <c r="Q3574" s="13" t="s">
        <v>5082</v>
      </c>
      <c r="R3574" s="13" t="s">
        <v>30</v>
      </c>
      <c r="S3574" s="13" t="s">
        <v>1228</v>
      </c>
      <c r="T3574" s="13" t="s">
        <v>5083</v>
      </c>
      <c r="U3574" s="33">
        <v>24.549600000000002</v>
      </c>
      <c r="V3574" s="15">
        <v>4</v>
      </c>
      <c r="W3574" s="14">
        <v>0.47000000000000003</v>
      </c>
      <c r="X3574" s="33">
        <v>1.55</v>
      </c>
      <c r="Y3574" s="33">
        <v>-18.5304</v>
      </c>
      <c r="Z3574" s="14">
        <f t="shared" si="223"/>
        <v>-0.75481474239906143</v>
      </c>
      <c r="AA3574" s="13" t="s">
        <v>88</v>
      </c>
      <c r="AB3574" s="33">
        <v>11.538312000000001</v>
      </c>
      <c r="AC3574" s="33">
        <v>29.991688</v>
      </c>
    </row>
    <row r="3575" spans="2:29" x14ac:dyDescent="0.3">
      <c r="B3575" s="19"/>
      <c r="D3575" s="13" t="s">
        <v>9678</v>
      </c>
      <c r="E3575" s="29">
        <v>43562</v>
      </c>
      <c r="F3575" s="29" t="str">
        <f t="shared" si="224"/>
        <v>Sun</v>
      </c>
      <c r="G3575" s="29" t="str">
        <f t="shared" si="225"/>
        <v>Apr</v>
      </c>
      <c r="H3575" s="34">
        <f t="shared" si="222"/>
        <v>2019</v>
      </c>
      <c r="I3575" s="29">
        <v>43567</v>
      </c>
      <c r="J3575" s="13" t="s">
        <v>50</v>
      </c>
      <c r="K3575" s="13" t="s">
        <v>5858</v>
      </c>
      <c r="L3575" s="13" t="s">
        <v>24</v>
      </c>
      <c r="M3575" s="13" t="s">
        <v>1197</v>
      </c>
      <c r="N3575" s="13" t="s">
        <v>1198</v>
      </c>
      <c r="O3575" s="13" t="s">
        <v>1199</v>
      </c>
      <c r="P3575" s="13" t="s">
        <v>28</v>
      </c>
      <c r="Q3575" s="13" t="s">
        <v>3893</v>
      </c>
      <c r="R3575" s="13" t="s">
        <v>30</v>
      </c>
      <c r="S3575" s="13" t="s">
        <v>1789</v>
      </c>
      <c r="T3575" s="13" t="s">
        <v>3894</v>
      </c>
      <c r="U3575" s="33">
        <v>18.869999999999997</v>
      </c>
      <c r="V3575" s="15">
        <v>1</v>
      </c>
      <c r="W3575" s="14">
        <v>0</v>
      </c>
      <c r="X3575" s="33">
        <v>2.11</v>
      </c>
      <c r="Y3575" s="33">
        <v>4.71</v>
      </c>
      <c r="Z3575" s="14">
        <f t="shared" si="223"/>
        <v>0.24960254372019081</v>
      </c>
      <c r="AA3575" s="13" t="s">
        <v>60</v>
      </c>
      <c r="AB3575" s="33">
        <v>0</v>
      </c>
      <c r="AC3575" s="33">
        <v>12.049999999999997</v>
      </c>
    </row>
    <row r="3576" spans="2:29" x14ac:dyDescent="0.3">
      <c r="B3576" s="19"/>
      <c r="D3576" s="13" t="s">
        <v>9679</v>
      </c>
      <c r="E3576" s="29">
        <v>42911</v>
      </c>
      <c r="F3576" s="29" t="str">
        <f t="shared" si="224"/>
        <v>Sun</v>
      </c>
      <c r="G3576" s="29" t="str">
        <f t="shared" si="225"/>
        <v>Jun</v>
      </c>
      <c r="H3576" s="34">
        <f t="shared" si="222"/>
        <v>2017</v>
      </c>
      <c r="I3576" s="29">
        <v>42916</v>
      </c>
      <c r="J3576" s="13" t="s">
        <v>50</v>
      </c>
      <c r="K3576" s="13" t="s">
        <v>1781</v>
      </c>
      <c r="L3576" s="13" t="s">
        <v>36</v>
      </c>
      <c r="M3576" s="13" t="s">
        <v>1197</v>
      </c>
      <c r="N3576" s="13" t="s">
        <v>1198</v>
      </c>
      <c r="O3576" s="13" t="s">
        <v>1199</v>
      </c>
      <c r="P3576" s="13" t="s">
        <v>28</v>
      </c>
      <c r="Q3576" s="13" t="s">
        <v>1635</v>
      </c>
      <c r="R3576" s="13" t="s">
        <v>57</v>
      </c>
      <c r="S3576" s="13" t="s">
        <v>121</v>
      </c>
      <c r="T3576" s="13" t="s">
        <v>1636</v>
      </c>
      <c r="U3576" s="33">
        <v>458.4</v>
      </c>
      <c r="V3576" s="15">
        <v>4</v>
      </c>
      <c r="W3576" s="14">
        <v>0</v>
      </c>
      <c r="X3576" s="33">
        <v>70.930000000000007</v>
      </c>
      <c r="Y3576" s="33">
        <v>68.760000000000005</v>
      </c>
      <c r="Z3576" s="14">
        <f t="shared" si="223"/>
        <v>0.15000000000000002</v>
      </c>
      <c r="AA3576" s="13" t="s">
        <v>60</v>
      </c>
      <c r="AB3576" s="33">
        <v>0</v>
      </c>
      <c r="AC3576" s="33">
        <v>318.70999999999998</v>
      </c>
    </row>
    <row r="3577" spans="2:29" x14ac:dyDescent="0.3">
      <c r="B3577" s="19"/>
      <c r="D3577" s="13" t="s">
        <v>9680</v>
      </c>
      <c r="E3577" s="29">
        <v>42911</v>
      </c>
      <c r="F3577" s="29" t="str">
        <f t="shared" si="224"/>
        <v>Sun</v>
      </c>
      <c r="G3577" s="29" t="str">
        <f t="shared" si="225"/>
        <v>Jun</v>
      </c>
      <c r="H3577" s="34">
        <f t="shared" si="222"/>
        <v>2017</v>
      </c>
      <c r="I3577" s="29">
        <v>42916</v>
      </c>
      <c r="J3577" s="13" t="s">
        <v>50</v>
      </c>
      <c r="K3577" s="13" t="s">
        <v>1781</v>
      </c>
      <c r="L3577" s="13" t="s">
        <v>36</v>
      </c>
      <c r="M3577" s="13" t="s">
        <v>1197</v>
      </c>
      <c r="N3577" s="13" t="s">
        <v>1198</v>
      </c>
      <c r="O3577" s="13" t="s">
        <v>1199</v>
      </c>
      <c r="P3577" s="13" t="s">
        <v>28</v>
      </c>
      <c r="Q3577" s="13" t="s">
        <v>2694</v>
      </c>
      <c r="R3577" s="13" t="s">
        <v>57</v>
      </c>
      <c r="S3577" s="13" t="s">
        <v>58</v>
      </c>
      <c r="T3577" s="13" t="s">
        <v>2695</v>
      </c>
      <c r="U3577" s="33">
        <v>266.03999999999996</v>
      </c>
      <c r="V3577" s="15">
        <v>4</v>
      </c>
      <c r="W3577" s="14">
        <v>0</v>
      </c>
      <c r="X3577" s="33">
        <v>36.54</v>
      </c>
      <c r="Y3577" s="33">
        <v>77.039999999999992</v>
      </c>
      <c r="Z3577" s="14">
        <f t="shared" si="223"/>
        <v>0.28958051420838971</v>
      </c>
      <c r="AA3577" s="13" t="s">
        <v>60</v>
      </c>
      <c r="AB3577" s="33">
        <v>0</v>
      </c>
      <c r="AC3577" s="33">
        <v>152.45999999999998</v>
      </c>
    </row>
    <row r="3578" spans="2:29" x14ac:dyDescent="0.3">
      <c r="B3578" s="19"/>
      <c r="D3578" s="13" t="s">
        <v>9681</v>
      </c>
      <c r="E3578" s="29">
        <v>43736</v>
      </c>
      <c r="F3578" s="29" t="str">
        <f t="shared" si="224"/>
        <v>Sat</v>
      </c>
      <c r="G3578" s="29" t="str">
        <f t="shared" si="225"/>
        <v>Sep</v>
      </c>
      <c r="H3578" s="34">
        <f t="shared" si="222"/>
        <v>2019</v>
      </c>
      <c r="I3578" s="29">
        <v>43737</v>
      </c>
      <c r="J3578" s="13" t="s">
        <v>34</v>
      </c>
      <c r="K3578" s="13" t="s">
        <v>969</v>
      </c>
      <c r="L3578" s="13" t="s">
        <v>24</v>
      </c>
      <c r="M3578" s="13" t="s">
        <v>970</v>
      </c>
      <c r="N3578" s="13" t="s">
        <v>187</v>
      </c>
      <c r="O3578" s="13" t="s">
        <v>27</v>
      </c>
      <c r="P3578" s="13" t="s">
        <v>28</v>
      </c>
      <c r="Q3578" s="13" t="s">
        <v>971</v>
      </c>
      <c r="R3578" s="13" t="s">
        <v>30</v>
      </c>
      <c r="S3578" s="13" t="s">
        <v>31</v>
      </c>
      <c r="T3578" s="13" t="s">
        <v>972</v>
      </c>
      <c r="U3578" s="33">
        <v>565.02</v>
      </c>
      <c r="V3578" s="15">
        <v>2</v>
      </c>
      <c r="W3578" s="14">
        <v>0</v>
      </c>
      <c r="X3578" s="33">
        <v>140.72</v>
      </c>
      <c r="Y3578" s="33">
        <v>129.89999999999998</v>
      </c>
      <c r="Z3578" s="14">
        <f t="shared" si="223"/>
        <v>0.229903366252522</v>
      </c>
      <c r="AA3578" s="13" t="s">
        <v>60</v>
      </c>
      <c r="AB3578" s="33">
        <v>0</v>
      </c>
      <c r="AC3578" s="33">
        <v>294.39999999999998</v>
      </c>
    </row>
    <row r="3579" spans="2:29" x14ac:dyDescent="0.3">
      <c r="B3579" s="19"/>
      <c r="D3579" s="13" t="s">
        <v>9682</v>
      </c>
      <c r="E3579" s="29">
        <v>43736</v>
      </c>
      <c r="F3579" s="29" t="str">
        <f t="shared" si="224"/>
        <v>Sat</v>
      </c>
      <c r="G3579" s="29" t="str">
        <f t="shared" si="225"/>
        <v>Sep</v>
      </c>
      <c r="H3579" s="34">
        <f t="shared" si="222"/>
        <v>2019</v>
      </c>
      <c r="I3579" s="29">
        <v>43737</v>
      </c>
      <c r="J3579" s="13" t="s">
        <v>34</v>
      </c>
      <c r="K3579" s="13" t="s">
        <v>969</v>
      </c>
      <c r="L3579" s="13" t="s">
        <v>24</v>
      </c>
      <c r="M3579" s="13" t="s">
        <v>970</v>
      </c>
      <c r="N3579" s="13" t="s">
        <v>187</v>
      </c>
      <c r="O3579" s="13" t="s">
        <v>27</v>
      </c>
      <c r="P3579" s="13" t="s">
        <v>28</v>
      </c>
      <c r="Q3579" s="13" t="s">
        <v>2920</v>
      </c>
      <c r="R3579" s="13" t="s">
        <v>30</v>
      </c>
      <c r="S3579" s="13" t="s">
        <v>1789</v>
      </c>
      <c r="T3579" s="13" t="s">
        <v>2921</v>
      </c>
      <c r="U3579" s="33">
        <v>107.82</v>
      </c>
      <c r="V3579" s="15">
        <v>2</v>
      </c>
      <c r="W3579" s="14">
        <v>0</v>
      </c>
      <c r="X3579" s="33">
        <v>24.42</v>
      </c>
      <c r="Y3579" s="33">
        <v>20.46</v>
      </c>
      <c r="Z3579" s="14">
        <f t="shared" si="223"/>
        <v>0.18976071229827493</v>
      </c>
      <c r="AA3579" s="13" t="s">
        <v>60</v>
      </c>
      <c r="AB3579" s="33">
        <v>0</v>
      </c>
      <c r="AC3579" s="33">
        <v>62.939999999999991</v>
      </c>
    </row>
    <row r="3580" spans="2:29" x14ac:dyDescent="0.3">
      <c r="B3580" s="19"/>
      <c r="D3580" s="13" t="s">
        <v>9683</v>
      </c>
      <c r="E3580" s="29">
        <v>44168</v>
      </c>
      <c r="F3580" s="29" t="str">
        <f t="shared" si="224"/>
        <v>Thu</v>
      </c>
      <c r="G3580" s="29" t="str">
        <f t="shared" si="225"/>
        <v>Dec</v>
      </c>
      <c r="H3580" s="34">
        <f t="shared" si="222"/>
        <v>2020</v>
      </c>
      <c r="I3580" s="29">
        <v>44174</v>
      </c>
      <c r="J3580" s="13" t="s">
        <v>50</v>
      </c>
      <c r="K3580" s="13" t="s">
        <v>969</v>
      </c>
      <c r="L3580" s="13" t="s">
        <v>24</v>
      </c>
      <c r="M3580" s="13" t="s">
        <v>195</v>
      </c>
      <c r="N3580" s="13" t="s">
        <v>63</v>
      </c>
      <c r="O3580" s="13" t="s">
        <v>27</v>
      </c>
      <c r="P3580" s="13" t="s">
        <v>28</v>
      </c>
      <c r="Q3580" s="13" t="s">
        <v>4889</v>
      </c>
      <c r="R3580" s="13" t="s">
        <v>30</v>
      </c>
      <c r="S3580" s="13" t="s">
        <v>1121</v>
      </c>
      <c r="T3580" s="13" t="s">
        <v>4890</v>
      </c>
      <c r="U3580" s="33">
        <v>56.460000000000008</v>
      </c>
      <c r="V3580" s="15">
        <v>2</v>
      </c>
      <c r="W3580" s="14">
        <v>0</v>
      </c>
      <c r="X3580" s="33">
        <v>4.28</v>
      </c>
      <c r="Y3580" s="33">
        <v>27.06</v>
      </c>
      <c r="Z3580" s="14">
        <f t="shared" si="223"/>
        <v>0.47927736450584474</v>
      </c>
      <c r="AA3580" s="13" t="s">
        <v>88</v>
      </c>
      <c r="AB3580" s="33">
        <v>0</v>
      </c>
      <c r="AC3580" s="33">
        <v>25.120000000000008</v>
      </c>
    </row>
    <row r="3581" spans="2:29" x14ac:dyDescent="0.3">
      <c r="B3581" s="19"/>
      <c r="D3581" s="13" t="s">
        <v>9684</v>
      </c>
      <c r="E3581" s="29">
        <v>44149</v>
      </c>
      <c r="F3581" s="29" t="str">
        <f t="shared" si="224"/>
        <v>Sat</v>
      </c>
      <c r="G3581" s="29" t="str">
        <f t="shared" si="225"/>
        <v>Nov</v>
      </c>
      <c r="H3581" s="34">
        <f t="shared" si="222"/>
        <v>2020</v>
      </c>
      <c r="I3581" s="29">
        <v>44151</v>
      </c>
      <c r="J3581" s="13" t="s">
        <v>22</v>
      </c>
      <c r="K3581" s="13" t="s">
        <v>2215</v>
      </c>
      <c r="L3581" s="13" t="s">
        <v>24</v>
      </c>
      <c r="M3581" s="13" t="s">
        <v>160</v>
      </c>
      <c r="N3581" s="13" t="s">
        <v>160</v>
      </c>
      <c r="O3581" s="13" t="s">
        <v>54</v>
      </c>
      <c r="P3581" s="13" t="s">
        <v>55</v>
      </c>
      <c r="Q3581" s="13" t="s">
        <v>963</v>
      </c>
      <c r="R3581" s="13" t="s">
        <v>57</v>
      </c>
      <c r="S3581" s="13" t="s">
        <v>86</v>
      </c>
      <c r="T3581" s="13" t="s">
        <v>964</v>
      </c>
      <c r="U3581" s="33">
        <v>274.95449999999994</v>
      </c>
      <c r="V3581" s="15">
        <v>1</v>
      </c>
      <c r="W3581" s="14">
        <v>7.0000000000000007E-2</v>
      </c>
      <c r="X3581" s="33">
        <v>51.75</v>
      </c>
      <c r="Y3581" s="33">
        <v>-2.5500000000000966E-2</v>
      </c>
      <c r="Z3581" s="14">
        <f t="shared" si="223"/>
        <v>-9.2742617414884912E-5</v>
      </c>
      <c r="AA3581" s="13" t="s">
        <v>60</v>
      </c>
      <c r="AB3581" s="33">
        <v>19.246814999999998</v>
      </c>
      <c r="AC3581" s="33">
        <v>203.98318499999993</v>
      </c>
    </row>
    <row r="3582" spans="2:29" x14ac:dyDescent="0.3">
      <c r="B3582" s="19"/>
      <c r="D3582" s="13" t="s">
        <v>9685</v>
      </c>
      <c r="E3582" s="29">
        <v>44149</v>
      </c>
      <c r="F3582" s="29" t="str">
        <f t="shared" si="224"/>
        <v>Sat</v>
      </c>
      <c r="G3582" s="29" t="str">
        <f t="shared" si="225"/>
        <v>Nov</v>
      </c>
      <c r="H3582" s="34">
        <f t="shared" si="222"/>
        <v>2020</v>
      </c>
      <c r="I3582" s="29">
        <v>44151</v>
      </c>
      <c r="J3582" s="13" t="s">
        <v>22</v>
      </c>
      <c r="K3582" s="13" t="s">
        <v>2215</v>
      </c>
      <c r="L3582" s="13" t="s">
        <v>24</v>
      </c>
      <c r="M3582" s="13" t="s">
        <v>160</v>
      </c>
      <c r="N3582" s="13" t="s">
        <v>160</v>
      </c>
      <c r="O3582" s="13" t="s">
        <v>54</v>
      </c>
      <c r="P3582" s="13" t="s">
        <v>55</v>
      </c>
      <c r="Q3582" s="13" t="s">
        <v>3611</v>
      </c>
      <c r="R3582" s="13" t="s">
        <v>30</v>
      </c>
      <c r="S3582" s="13" t="s">
        <v>1121</v>
      </c>
      <c r="T3582" s="13" t="s">
        <v>3612</v>
      </c>
      <c r="U3582" s="33">
        <v>121.88550000000001</v>
      </c>
      <c r="V3582" s="15">
        <v>5</v>
      </c>
      <c r="W3582" s="14">
        <v>0.17</v>
      </c>
      <c r="X3582" s="33">
        <v>20</v>
      </c>
      <c r="Y3582" s="33">
        <v>48.385499999999986</v>
      </c>
      <c r="Z3582" s="14">
        <f t="shared" si="223"/>
        <v>0.39697502984358257</v>
      </c>
      <c r="AA3582" s="13" t="s">
        <v>60</v>
      </c>
      <c r="AB3582" s="33">
        <v>20.720535000000002</v>
      </c>
      <c r="AC3582" s="33">
        <v>32.779465000000023</v>
      </c>
    </row>
    <row r="3583" spans="2:29" x14ac:dyDescent="0.3">
      <c r="B3583" s="19"/>
      <c r="D3583" s="13" t="s">
        <v>9686</v>
      </c>
      <c r="E3583" s="29">
        <v>44065</v>
      </c>
      <c r="F3583" s="29" t="str">
        <f t="shared" si="224"/>
        <v>Sat</v>
      </c>
      <c r="G3583" s="29" t="str">
        <f t="shared" si="225"/>
        <v>Aug</v>
      </c>
      <c r="H3583" s="34">
        <f t="shared" si="222"/>
        <v>2020</v>
      </c>
      <c r="I3583" s="29">
        <v>44071</v>
      </c>
      <c r="J3583" s="13" t="s">
        <v>50</v>
      </c>
      <c r="K3583" s="13" t="s">
        <v>4439</v>
      </c>
      <c r="L3583" s="13" t="s">
        <v>24</v>
      </c>
      <c r="M3583" s="13" t="s">
        <v>408</v>
      </c>
      <c r="N3583" s="13" t="s">
        <v>408</v>
      </c>
      <c r="O3583" s="13" t="s">
        <v>409</v>
      </c>
      <c r="P3583" s="13" t="s">
        <v>55</v>
      </c>
      <c r="Q3583" s="13" t="s">
        <v>2621</v>
      </c>
      <c r="R3583" s="13" t="s">
        <v>30</v>
      </c>
      <c r="S3583" s="13" t="s">
        <v>1607</v>
      </c>
      <c r="T3583" s="13" t="s">
        <v>2622</v>
      </c>
      <c r="U3583" s="33">
        <v>121.6116</v>
      </c>
      <c r="V3583" s="15">
        <v>3</v>
      </c>
      <c r="W3583" s="14">
        <v>0.17</v>
      </c>
      <c r="X3583" s="33">
        <v>10.99</v>
      </c>
      <c r="Y3583" s="33">
        <v>16.041599999999992</v>
      </c>
      <c r="Z3583" s="14">
        <f t="shared" si="223"/>
        <v>0.13190846925786678</v>
      </c>
      <c r="AA3583" s="13" t="s">
        <v>88</v>
      </c>
      <c r="AB3583" s="33">
        <v>20.673971999999999</v>
      </c>
      <c r="AC3583" s="33">
        <v>73.906028000000006</v>
      </c>
    </row>
    <row r="3584" spans="2:29" x14ac:dyDescent="0.3">
      <c r="B3584" s="19"/>
      <c r="D3584" s="13" t="s">
        <v>9687</v>
      </c>
      <c r="E3584" s="29">
        <v>43351</v>
      </c>
      <c r="F3584" s="29" t="str">
        <f t="shared" si="224"/>
        <v>Sat</v>
      </c>
      <c r="G3584" s="29" t="str">
        <f t="shared" si="225"/>
        <v>Sep</v>
      </c>
      <c r="H3584" s="34">
        <f t="shared" si="222"/>
        <v>2018</v>
      </c>
      <c r="I3584" s="29">
        <v>43351</v>
      </c>
      <c r="J3584" s="13" t="s">
        <v>126</v>
      </c>
      <c r="K3584" s="13" t="s">
        <v>4401</v>
      </c>
      <c r="L3584" s="13" t="s">
        <v>24</v>
      </c>
      <c r="M3584" s="13" t="s">
        <v>150</v>
      </c>
      <c r="N3584" s="13" t="s">
        <v>151</v>
      </c>
      <c r="O3584" s="13" t="s">
        <v>27</v>
      </c>
      <c r="P3584" s="13" t="s">
        <v>28</v>
      </c>
      <c r="Q3584" s="13" t="s">
        <v>5779</v>
      </c>
      <c r="R3584" s="13" t="s">
        <v>30</v>
      </c>
      <c r="S3584" s="13" t="s">
        <v>2751</v>
      </c>
      <c r="T3584" s="13" t="s">
        <v>5780</v>
      </c>
      <c r="U3584" s="33">
        <v>14.04</v>
      </c>
      <c r="V3584" s="15">
        <v>2</v>
      </c>
      <c r="W3584" s="14">
        <v>0</v>
      </c>
      <c r="X3584" s="33">
        <v>2.58</v>
      </c>
      <c r="Y3584" s="33">
        <v>5.88</v>
      </c>
      <c r="Z3584" s="14">
        <f t="shared" si="223"/>
        <v>0.41880341880341881</v>
      </c>
      <c r="AA3584" s="13" t="s">
        <v>60</v>
      </c>
      <c r="AB3584" s="33">
        <v>0</v>
      </c>
      <c r="AC3584" s="33">
        <v>5.5799999999999992</v>
      </c>
    </row>
    <row r="3585" spans="2:29" x14ac:dyDescent="0.3">
      <c r="B3585" s="19"/>
      <c r="D3585" s="13" t="s">
        <v>9688</v>
      </c>
      <c r="E3585" s="29">
        <v>43775</v>
      </c>
      <c r="F3585" s="29" t="str">
        <f t="shared" si="224"/>
        <v>Wed</v>
      </c>
      <c r="G3585" s="29" t="str">
        <f t="shared" si="225"/>
        <v>Nov</v>
      </c>
      <c r="H3585" s="34">
        <f t="shared" si="222"/>
        <v>2019</v>
      </c>
      <c r="I3585" s="29">
        <v>43781</v>
      </c>
      <c r="J3585" s="13" t="s">
        <v>50</v>
      </c>
      <c r="K3585" s="13" t="s">
        <v>4401</v>
      </c>
      <c r="L3585" s="13" t="s">
        <v>24</v>
      </c>
      <c r="M3585" s="13" t="s">
        <v>4402</v>
      </c>
      <c r="N3585" s="13" t="s">
        <v>136</v>
      </c>
      <c r="O3585" s="13" t="s">
        <v>27</v>
      </c>
      <c r="P3585" s="13" t="s">
        <v>28</v>
      </c>
      <c r="Q3585" s="13" t="s">
        <v>1632</v>
      </c>
      <c r="R3585" s="13" t="s">
        <v>40</v>
      </c>
      <c r="S3585" s="13" t="s">
        <v>41</v>
      </c>
      <c r="T3585" s="13" t="s">
        <v>1633</v>
      </c>
      <c r="U3585" s="33">
        <v>114.78</v>
      </c>
      <c r="V3585" s="15">
        <v>2</v>
      </c>
      <c r="W3585" s="14">
        <v>0</v>
      </c>
      <c r="X3585" s="33">
        <v>11.26</v>
      </c>
      <c r="Y3585" s="33">
        <v>19.5</v>
      </c>
      <c r="Z3585" s="14">
        <f t="shared" si="223"/>
        <v>0.16989022477783586</v>
      </c>
      <c r="AA3585" s="13" t="s">
        <v>266</v>
      </c>
      <c r="AB3585" s="33">
        <v>0</v>
      </c>
      <c r="AC3585" s="33">
        <v>84.02</v>
      </c>
    </row>
    <row r="3586" spans="2:29" x14ac:dyDescent="0.3">
      <c r="B3586" s="19"/>
      <c r="D3586" s="13" t="s">
        <v>9689</v>
      </c>
      <c r="E3586" s="29">
        <v>44072</v>
      </c>
      <c r="F3586" s="29" t="str">
        <f t="shared" si="224"/>
        <v>Sat</v>
      </c>
      <c r="G3586" s="29" t="str">
        <f t="shared" si="225"/>
        <v>Aug</v>
      </c>
      <c r="H3586" s="34">
        <f t="shared" si="222"/>
        <v>2020</v>
      </c>
      <c r="I3586" s="29">
        <v>44074</v>
      </c>
      <c r="J3586" s="13" t="s">
        <v>34</v>
      </c>
      <c r="K3586" s="13" t="s">
        <v>4401</v>
      </c>
      <c r="L3586" s="13" t="s">
        <v>24</v>
      </c>
      <c r="M3586" s="13" t="s">
        <v>170</v>
      </c>
      <c r="N3586" s="13" t="s">
        <v>170</v>
      </c>
      <c r="O3586" s="13" t="s">
        <v>27</v>
      </c>
      <c r="P3586" s="13" t="s">
        <v>28</v>
      </c>
      <c r="Q3586" s="13" t="s">
        <v>2639</v>
      </c>
      <c r="R3586" s="13" t="s">
        <v>30</v>
      </c>
      <c r="S3586" s="13" t="s">
        <v>1567</v>
      </c>
      <c r="T3586" s="13" t="s">
        <v>2640</v>
      </c>
      <c r="U3586" s="33">
        <v>49.83</v>
      </c>
      <c r="V3586" s="15">
        <v>1</v>
      </c>
      <c r="W3586" s="14">
        <v>0</v>
      </c>
      <c r="X3586" s="33">
        <v>4.99</v>
      </c>
      <c r="Y3586" s="33">
        <v>3.4799999999999995</v>
      </c>
      <c r="Z3586" s="14">
        <f t="shared" si="223"/>
        <v>6.9837447320891019E-2</v>
      </c>
      <c r="AA3586" s="13" t="s">
        <v>88</v>
      </c>
      <c r="AB3586" s="33">
        <v>0</v>
      </c>
      <c r="AC3586" s="33">
        <v>41.36</v>
      </c>
    </row>
    <row r="3587" spans="2:29" x14ac:dyDescent="0.3">
      <c r="B3587" s="19"/>
      <c r="D3587" s="13" t="s">
        <v>9690</v>
      </c>
      <c r="E3587" s="29">
        <v>43400</v>
      </c>
      <c r="F3587" s="29" t="str">
        <f t="shared" si="224"/>
        <v>Sat</v>
      </c>
      <c r="G3587" s="29" t="str">
        <f t="shared" si="225"/>
        <v>Oct</v>
      </c>
      <c r="H3587" s="34">
        <f t="shared" si="222"/>
        <v>2018</v>
      </c>
      <c r="I3587" s="29">
        <v>43405</v>
      </c>
      <c r="J3587" s="13" t="s">
        <v>50</v>
      </c>
      <c r="K3587" s="13" t="s">
        <v>1920</v>
      </c>
      <c r="L3587" s="13" t="s">
        <v>82</v>
      </c>
      <c r="M3587" s="13" t="s">
        <v>70</v>
      </c>
      <c r="N3587" s="13" t="s">
        <v>210</v>
      </c>
      <c r="O3587" s="13" t="s">
        <v>27</v>
      </c>
      <c r="P3587" s="13" t="s">
        <v>28</v>
      </c>
      <c r="Q3587" s="13" t="s">
        <v>357</v>
      </c>
      <c r="R3587" s="13" t="s">
        <v>40</v>
      </c>
      <c r="S3587" s="13" t="s">
        <v>67</v>
      </c>
      <c r="T3587" s="13" t="s">
        <v>358</v>
      </c>
      <c r="U3587" s="33">
        <v>724.8</v>
      </c>
      <c r="V3587" s="15">
        <v>2</v>
      </c>
      <c r="W3587" s="14">
        <v>0</v>
      </c>
      <c r="X3587" s="33">
        <v>64.66</v>
      </c>
      <c r="Y3587" s="33">
        <v>333.36</v>
      </c>
      <c r="Z3587" s="14">
        <f t="shared" si="223"/>
        <v>0.45993377483443715</v>
      </c>
      <c r="AA3587" s="13" t="s">
        <v>88</v>
      </c>
      <c r="AB3587" s="33">
        <v>0</v>
      </c>
      <c r="AC3587" s="33">
        <v>326.77999999999997</v>
      </c>
    </row>
    <row r="3588" spans="2:29" x14ac:dyDescent="0.3">
      <c r="B3588" s="19"/>
      <c r="D3588" s="13" t="s">
        <v>9691</v>
      </c>
      <c r="E3588" s="29">
        <v>43187</v>
      </c>
      <c r="F3588" s="29" t="str">
        <f t="shared" si="224"/>
        <v>Wed</v>
      </c>
      <c r="G3588" s="29" t="str">
        <f t="shared" si="225"/>
        <v>Mar</v>
      </c>
      <c r="H3588" s="34">
        <f t="shared" si="222"/>
        <v>2018</v>
      </c>
      <c r="I3588" s="29">
        <v>43192</v>
      </c>
      <c r="J3588" s="13" t="s">
        <v>22</v>
      </c>
      <c r="K3588" s="13" t="s">
        <v>5717</v>
      </c>
      <c r="L3588" s="13" t="s">
        <v>82</v>
      </c>
      <c r="M3588" s="13" t="s">
        <v>2686</v>
      </c>
      <c r="N3588" s="13" t="s">
        <v>2687</v>
      </c>
      <c r="O3588" s="13" t="s">
        <v>201</v>
      </c>
      <c r="P3588" s="13" t="s">
        <v>28</v>
      </c>
      <c r="Q3588" s="13" t="s">
        <v>3487</v>
      </c>
      <c r="R3588" s="13" t="s">
        <v>30</v>
      </c>
      <c r="S3588" s="13" t="s">
        <v>1228</v>
      </c>
      <c r="T3588" s="13" t="s">
        <v>3488</v>
      </c>
      <c r="U3588" s="33">
        <v>46.019999999999996</v>
      </c>
      <c r="V3588" s="15">
        <v>2</v>
      </c>
      <c r="W3588" s="14">
        <v>0</v>
      </c>
      <c r="X3588" s="33">
        <v>2.83</v>
      </c>
      <c r="Y3588" s="33">
        <v>0.89999999999999991</v>
      </c>
      <c r="Z3588" s="14">
        <f t="shared" si="223"/>
        <v>1.955671447196871E-2</v>
      </c>
      <c r="AA3588" s="13" t="s">
        <v>88</v>
      </c>
      <c r="AB3588" s="33">
        <v>0</v>
      </c>
      <c r="AC3588" s="33">
        <v>42.29</v>
      </c>
    </row>
    <row r="3589" spans="2:29" x14ac:dyDescent="0.3">
      <c r="B3589" s="19"/>
      <c r="D3589" s="13" t="s">
        <v>9692</v>
      </c>
      <c r="E3589" s="29">
        <v>44023</v>
      </c>
      <c r="F3589" s="29" t="str">
        <f t="shared" si="224"/>
        <v>Sat</v>
      </c>
      <c r="G3589" s="29" t="str">
        <f t="shared" si="225"/>
        <v>Jul</v>
      </c>
      <c r="H3589" s="34">
        <f t="shared" si="222"/>
        <v>2020</v>
      </c>
      <c r="I3589" s="29">
        <v>44027</v>
      </c>
      <c r="J3589" s="13" t="s">
        <v>50</v>
      </c>
      <c r="K3589" s="13" t="s">
        <v>4405</v>
      </c>
      <c r="L3589" s="13" t="s">
        <v>24</v>
      </c>
      <c r="M3589" s="13" t="s">
        <v>4406</v>
      </c>
      <c r="N3589" s="13" t="s">
        <v>1825</v>
      </c>
      <c r="O3589" s="13" t="s">
        <v>27</v>
      </c>
      <c r="P3589" s="13" t="s">
        <v>28</v>
      </c>
      <c r="Q3589" s="13" t="s">
        <v>2436</v>
      </c>
      <c r="R3589" s="13" t="s">
        <v>40</v>
      </c>
      <c r="S3589" s="13" t="s">
        <v>906</v>
      </c>
      <c r="T3589" s="13" t="s">
        <v>2437</v>
      </c>
      <c r="U3589" s="33">
        <v>219.78000000000003</v>
      </c>
      <c r="V3589" s="15">
        <v>2</v>
      </c>
      <c r="W3589" s="14">
        <v>0</v>
      </c>
      <c r="X3589" s="33">
        <v>11.23</v>
      </c>
      <c r="Y3589" s="33">
        <v>59.34</v>
      </c>
      <c r="Z3589" s="14">
        <f t="shared" si="223"/>
        <v>0.26999726999726997</v>
      </c>
      <c r="AA3589" s="13" t="s">
        <v>60</v>
      </c>
      <c r="AB3589" s="33">
        <v>0</v>
      </c>
      <c r="AC3589" s="33">
        <v>149.21000000000004</v>
      </c>
    </row>
    <row r="3590" spans="2:29" x14ac:dyDescent="0.3">
      <c r="B3590" s="19"/>
      <c r="D3590" s="13" t="s">
        <v>9693</v>
      </c>
      <c r="E3590" s="29">
        <v>44023</v>
      </c>
      <c r="F3590" s="29" t="str">
        <f t="shared" si="224"/>
        <v>Sat</v>
      </c>
      <c r="G3590" s="29" t="str">
        <f t="shared" si="225"/>
        <v>Jul</v>
      </c>
      <c r="H3590" s="34">
        <f t="shared" si="222"/>
        <v>2020</v>
      </c>
      <c r="I3590" s="29">
        <v>44027</v>
      </c>
      <c r="J3590" s="13" t="s">
        <v>50</v>
      </c>
      <c r="K3590" s="13" t="s">
        <v>4405</v>
      </c>
      <c r="L3590" s="13" t="s">
        <v>24</v>
      </c>
      <c r="M3590" s="13" t="s">
        <v>4406</v>
      </c>
      <c r="N3590" s="13" t="s">
        <v>1825</v>
      </c>
      <c r="O3590" s="13" t="s">
        <v>27</v>
      </c>
      <c r="P3590" s="13" t="s">
        <v>28</v>
      </c>
      <c r="Q3590" s="13" t="s">
        <v>4529</v>
      </c>
      <c r="R3590" s="13" t="s">
        <v>30</v>
      </c>
      <c r="S3590" s="13" t="s">
        <v>289</v>
      </c>
      <c r="T3590" s="13" t="s">
        <v>4530</v>
      </c>
      <c r="U3590" s="33">
        <v>72</v>
      </c>
      <c r="V3590" s="15">
        <v>3</v>
      </c>
      <c r="W3590" s="14">
        <v>0</v>
      </c>
      <c r="X3590" s="33">
        <v>10.210000000000001</v>
      </c>
      <c r="Y3590" s="33">
        <v>4.32</v>
      </c>
      <c r="Z3590" s="14">
        <f t="shared" si="223"/>
        <v>6.0000000000000005E-2</v>
      </c>
      <c r="AA3590" s="13" t="s">
        <v>60</v>
      </c>
      <c r="AB3590" s="33">
        <v>0</v>
      </c>
      <c r="AC3590" s="33">
        <v>57.47</v>
      </c>
    </row>
    <row r="3591" spans="2:29" x14ac:dyDescent="0.3">
      <c r="B3591" s="19"/>
      <c r="D3591" s="13" t="s">
        <v>9694</v>
      </c>
      <c r="E3591" s="29">
        <v>43439</v>
      </c>
      <c r="F3591" s="29" t="str">
        <f t="shared" si="224"/>
        <v>Wed</v>
      </c>
      <c r="G3591" s="29" t="str">
        <f t="shared" si="225"/>
        <v>Dec</v>
      </c>
      <c r="H3591" s="34">
        <f t="shared" si="222"/>
        <v>2018</v>
      </c>
      <c r="I3591" s="29">
        <v>43444</v>
      </c>
      <c r="J3591" s="13" t="s">
        <v>22</v>
      </c>
      <c r="K3591" s="13" t="s">
        <v>1040</v>
      </c>
      <c r="L3591" s="13" t="s">
        <v>24</v>
      </c>
      <c r="M3591" s="13" t="s">
        <v>141</v>
      </c>
      <c r="N3591" s="13" t="s">
        <v>141</v>
      </c>
      <c r="O3591" s="13" t="s">
        <v>54</v>
      </c>
      <c r="P3591" s="13" t="s">
        <v>55</v>
      </c>
      <c r="Q3591" s="13" t="s">
        <v>5533</v>
      </c>
      <c r="R3591" s="13" t="s">
        <v>30</v>
      </c>
      <c r="S3591" s="13" t="s">
        <v>2751</v>
      </c>
      <c r="T3591" s="13" t="s">
        <v>5534</v>
      </c>
      <c r="U3591" s="33">
        <v>22.895999999999997</v>
      </c>
      <c r="V3591" s="15">
        <v>4</v>
      </c>
      <c r="W3591" s="14">
        <v>0.47000000000000003</v>
      </c>
      <c r="X3591" s="33">
        <v>3.77</v>
      </c>
      <c r="Y3591" s="33">
        <v>-11.303999999999998</v>
      </c>
      <c r="Z3591" s="14">
        <f t="shared" si="223"/>
        <v>-0.49371069182389937</v>
      </c>
      <c r="AA3591" s="13" t="s">
        <v>88</v>
      </c>
      <c r="AB3591" s="33">
        <v>10.76112</v>
      </c>
      <c r="AC3591" s="33">
        <v>19.668879999999994</v>
      </c>
    </row>
    <row r="3592" spans="2:29" x14ac:dyDescent="0.3">
      <c r="B3592" s="19"/>
      <c r="D3592" s="13" t="s">
        <v>9695</v>
      </c>
      <c r="E3592" s="29">
        <v>43505</v>
      </c>
      <c r="F3592" s="29" t="str">
        <f t="shared" si="224"/>
        <v>Sat</v>
      </c>
      <c r="G3592" s="29" t="str">
        <f t="shared" si="225"/>
        <v>Feb</v>
      </c>
      <c r="H3592" s="34">
        <f t="shared" si="222"/>
        <v>2019</v>
      </c>
      <c r="I3592" s="29">
        <v>43511</v>
      </c>
      <c r="J3592" s="13" t="s">
        <v>50</v>
      </c>
      <c r="K3592" s="13" t="s">
        <v>1040</v>
      </c>
      <c r="L3592" s="13" t="s">
        <v>24</v>
      </c>
      <c r="M3592" s="13" t="s">
        <v>160</v>
      </c>
      <c r="N3592" s="13" t="s">
        <v>160</v>
      </c>
      <c r="O3592" s="13" t="s">
        <v>54</v>
      </c>
      <c r="P3592" s="13" t="s">
        <v>55</v>
      </c>
      <c r="Q3592" s="13" t="s">
        <v>565</v>
      </c>
      <c r="R3592" s="13" t="s">
        <v>57</v>
      </c>
      <c r="S3592" s="13" t="s">
        <v>86</v>
      </c>
      <c r="T3592" s="13" t="s">
        <v>566</v>
      </c>
      <c r="U3592" s="33">
        <v>1226.3444999999999</v>
      </c>
      <c r="V3592" s="15">
        <v>5</v>
      </c>
      <c r="W3592" s="14">
        <v>7.0000000000000007E-2</v>
      </c>
      <c r="X3592" s="33">
        <v>130.25</v>
      </c>
      <c r="Y3592" s="33">
        <v>118.5945</v>
      </c>
      <c r="Z3592" s="14">
        <f t="shared" si="223"/>
        <v>9.6705697297945231E-2</v>
      </c>
      <c r="AA3592" s="13" t="s">
        <v>266</v>
      </c>
      <c r="AB3592" s="33">
        <v>85.844115000000002</v>
      </c>
      <c r="AC3592" s="33">
        <v>891.65588499999978</v>
      </c>
    </row>
    <row r="3593" spans="2:29" x14ac:dyDescent="0.3">
      <c r="B3593" s="19"/>
      <c r="D3593" s="13" t="s">
        <v>9696</v>
      </c>
      <c r="E3593" s="29">
        <v>43505</v>
      </c>
      <c r="F3593" s="29" t="str">
        <f t="shared" si="224"/>
        <v>Sat</v>
      </c>
      <c r="G3593" s="29" t="str">
        <f t="shared" si="225"/>
        <v>Feb</v>
      </c>
      <c r="H3593" s="34">
        <f t="shared" ref="H3593:H3656" si="226">YEAR(E3593)</f>
        <v>2019</v>
      </c>
      <c r="I3593" s="29">
        <v>43511</v>
      </c>
      <c r="J3593" s="13" t="s">
        <v>50</v>
      </c>
      <c r="K3593" s="13" t="s">
        <v>1040</v>
      </c>
      <c r="L3593" s="13" t="s">
        <v>24</v>
      </c>
      <c r="M3593" s="13" t="s">
        <v>160</v>
      </c>
      <c r="N3593" s="13" t="s">
        <v>160</v>
      </c>
      <c r="O3593" s="13" t="s">
        <v>54</v>
      </c>
      <c r="P3593" s="13" t="s">
        <v>55</v>
      </c>
      <c r="Q3593" s="13" t="s">
        <v>853</v>
      </c>
      <c r="R3593" s="13" t="s">
        <v>40</v>
      </c>
      <c r="S3593" s="13" t="s">
        <v>67</v>
      </c>
      <c r="T3593" s="13" t="s">
        <v>854</v>
      </c>
      <c r="U3593" s="33">
        <v>629.42399999999998</v>
      </c>
      <c r="V3593" s="15">
        <v>4</v>
      </c>
      <c r="W3593" s="14">
        <v>7.0000000000000007E-2</v>
      </c>
      <c r="X3593" s="33">
        <v>110.85</v>
      </c>
      <c r="Y3593" s="33">
        <v>223.34399999999997</v>
      </c>
      <c r="Z3593" s="14">
        <f t="shared" ref="Z3593:Z3656" si="227">Y3593/U3593</f>
        <v>0.35483870967741932</v>
      </c>
      <c r="AA3593" s="13" t="s">
        <v>266</v>
      </c>
      <c r="AB3593" s="33">
        <v>44.05968</v>
      </c>
      <c r="AC3593" s="33">
        <v>251.17032000000003</v>
      </c>
    </row>
    <row r="3594" spans="2:29" x14ac:dyDescent="0.3">
      <c r="B3594" s="19"/>
      <c r="D3594" s="13" t="s">
        <v>9697</v>
      </c>
      <c r="E3594" s="29">
        <v>43505</v>
      </c>
      <c r="F3594" s="29" t="str">
        <f t="shared" si="224"/>
        <v>Sat</v>
      </c>
      <c r="G3594" s="29" t="str">
        <f t="shared" si="225"/>
        <v>Feb</v>
      </c>
      <c r="H3594" s="34">
        <f t="shared" si="226"/>
        <v>2019</v>
      </c>
      <c r="I3594" s="29">
        <v>43511</v>
      </c>
      <c r="J3594" s="13" t="s">
        <v>50</v>
      </c>
      <c r="K3594" s="13" t="s">
        <v>1040</v>
      </c>
      <c r="L3594" s="13" t="s">
        <v>24</v>
      </c>
      <c r="M3594" s="13" t="s">
        <v>160</v>
      </c>
      <c r="N3594" s="13" t="s">
        <v>160</v>
      </c>
      <c r="O3594" s="13" t="s">
        <v>54</v>
      </c>
      <c r="P3594" s="13" t="s">
        <v>55</v>
      </c>
      <c r="Q3594" s="13" t="s">
        <v>306</v>
      </c>
      <c r="R3594" s="13" t="s">
        <v>40</v>
      </c>
      <c r="S3594" s="13" t="s">
        <v>67</v>
      </c>
      <c r="T3594" s="13" t="s">
        <v>307</v>
      </c>
      <c r="U3594" s="33">
        <v>364.84829999999994</v>
      </c>
      <c r="V3594" s="15">
        <v>1</v>
      </c>
      <c r="W3594" s="14">
        <v>7.0000000000000007E-2</v>
      </c>
      <c r="X3594" s="33">
        <v>38.549999999999997</v>
      </c>
      <c r="Y3594" s="33">
        <v>90.22829999999999</v>
      </c>
      <c r="Z3594" s="14">
        <f t="shared" si="227"/>
        <v>0.2473036053614612</v>
      </c>
      <c r="AA3594" s="13" t="s">
        <v>266</v>
      </c>
      <c r="AB3594" s="33">
        <v>25.539380999999999</v>
      </c>
      <c r="AC3594" s="33">
        <v>210.53061899999994</v>
      </c>
    </row>
    <row r="3595" spans="2:29" x14ac:dyDescent="0.3">
      <c r="B3595" s="19"/>
      <c r="D3595" s="13" t="s">
        <v>9698</v>
      </c>
      <c r="E3595" s="29">
        <v>42965</v>
      </c>
      <c r="F3595" s="29" t="str">
        <f t="shared" si="224"/>
        <v>Fri</v>
      </c>
      <c r="G3595" s="29" t="str">
        <f t="shared" si="225"/>
        <v>Aug</v>
      </c>
      <c r="H3595" s="34">
        <f t="shared" si="226"/>
        <v>2017</v>
      </c>
      <c r="I3595" s="29">
        <v>42969</v>
      </c>
      <c r="J3595" s="13" t="s">
        <v>22</v>
      </c>
      <c r="K3595" s="13" t="s">
        <v>5689</v>
      </c>
      <c r="L3595" s="13" t="s">
        <v>36</v>
      </c>
      <c r="M3595" s="13" t="s">
        <v>1893</v>
      </c>
      <c r="N3595" s="13" t="s">
        <v>489</v>
      </c>
      <c r="O3595" s="13" t="s">
        <v>114</v>
      </c>
      <c r="P3595" s="13" t="s">
        <v>55</v>
      </c>
      <c r="Q3595" s="13" t="s">
        <v>5344</v>
      </c>
      <c r="R3595" s="13" t="s">
        <v>30</v>
      </c>
      <c r="S3595" s="13" t="s">
        <v>2177</v>
      </c>
      <c r="T3595" s="13" t="s">
        <v>5345</v>
      </c>
      <c r="U3595" s="33">
        <v>21.06</v>
      </c>
      <c r="V3595" s="15">
        <v>2</v>
      </c>
      <c r="W3595" s="14">
        <v>0</v>
      </c>
      <c r="X3595" s="33">
        <v>3.03</v>
      </c>
      <c r="Y3595" s="33">
        <v>0.60000000000000009</v>
      </c>
      <c r="Z3595" s="14">
        <f t="shared" si="227"/>
        <v>2.8490028490028498E-2</v>
      </c>
      <c r="AA3595" s="13" t="s">
        <v>60</v>
      </c>
      <c r="AB3595" s="33">
        <v>0</v>
      </c>
      <c r="AC3595" s="33">
        <v>17.429999999999996</v>
      </c>
    </row>
    <row r="3596" spans="2:29" x14ac:dyDescent="0.3">
      <c r="B3596" s="19"/>
      <c r="D3596" s="13" t="s">
        <v>9699</v>
      </c>
      <c r="E3596" s="29">
        <v>43205</v>
      </c>
      <c r="F3596" s="29" t="str">
        <f t="shared" si="224"/>
        <v>Sun</v>
      </c>
      <c r="G3596" s="29" t="str">
        <f t="shared" si="225"/>
        <v>Apr</v>
      </c>
      <c r="H3596" s="34">
        <f t="shared" si="226"/>
        <v>2018</v>
      </c>
      <c r="I3596" s="29">
        <v>43209</v>
      </c>
      <c r="J3596" s="13" t="s">
        <v>50</v>
      </c>
      <c r="K3596" s="13" t="s">
        <v>1521</v>
      </c>
      <c r="L3596" s="13" t="s">
        <v>36</v>
      </c>
      <c r="M3596" s="13" t="s">
        <v>970</v>
      </c>
      <c r="N3596" s="13" t="s">
        <v>187</v>
      </c>
      <c r="O3596" s="13" t="s">
        <v>27</v>
      </c>
      <c r="P3596" s="13" t="s">
        <v>28</v>
      </c>
      <c r="Q3596" s="13" t="s">
        <v>2984</v>
      </c>
      <c r="R3596" s="13" t="s">
        <v>40</v>
      </c>
      <c r="S3596" s="13" t="s">
        <v>906</v>
      </c>
      <c r="T3596" s="13" t="s">
        <v>2985</v>
      </c>
      <c r="U3596" s="33">
        <v>535.35000000000014</v>
      </c>
      <c r="V3596" s="15">
        <v>5</v>
      </c>
      <c r="W3596" s="14">
        <v>0</v>
      </c>
      <c r="X3596" s="33">
        <v>25.3</v>
      </c>
      <c r="Y3596" s="33">
        <v>230.09999999999997</v>
      </c>
      <c r="Z3596" s="14">
        <f t="shared" si="227"/>
        <v>0.42981227234519453</v>
      </c>
      <c r="AA3596" s="13" t="s">
        <v>88</v>
      </c>
      <c r="AB3596" s="33">
        <v>0</v>
      </c>
      <c r="AC3596" s="33">
        <v>279.95000000000016</v>
      </c>
    </row>
    <row r="3597" spans="2:29" x14ac:dyDescent="0.3">
      <c r="B3597" s="19"/>
      <c r="D3597" s="13" t="s">
        <v>9700</v>
      </c>
      <c r="E3597" s="29">
        <v>43205</v>
      </c>
      <c r="F3597" s="29" t="str">
        <f t="shared" si="224"/>
        <v>Sun</v>
      </c>
      <c r="G3597" s="29" t="str">
        <f t="shared" si="225"/>
        <v>Apr</v>
      </c>
      <c r="H3597" s="34">
        <f t="shared" si="226"/>
        <v>2018</v>
      </c>
      <c r="I3597" s="29">
        <v>43209</v>
      </c>
      <c r="J3597" s="13" t="s">
        <v>50</v>
      </c>
      <c r="K3597" s="13" t="s">
        <v>1521</v>
      </c>
      <c r="L3597" s="13" t="s">
        <v>36</v>
      </c>
      <c r="M3597" s="13" t="s">
        <v>970</v>
      </c>
      <c r="N3597" s="13" t="s">
        <v>187</v>
      </c>
      <c r="O3597" s="13" t="s">
        <v>27</v>
      </c>
      <c r="P3597" s="13" t="s">
        <v>28</v>
      </c>
      <c r="Q3597" s="13" t="s">
        <v>5322</v>
      </c>
      <c r="R3597" s="13" t="s">
        <v>40</v>
      </c>
      <c r="S3597" s="13" t="s">
        <v>906</v>
      </c>
      <c r="T3597" s="13" t="s">
        <v>5323</v>
      </c>
      <c r="U3597" s="33">
        <v>18.899999999999999</v>
      </c>
      <c r="V3597" s="15">
        <v>1</v>
      </c>
      <c r="W3597" s="14">
        <v>0</v>
      </c>
      <c r="X3597" s="33">
        <v>1.55</v>
      </c>
      <c r="Y3597" s="33">
        <v>5.85</v>
      </c>
      <c r="Z3597" s="14">
        <f t="shared" si="227"/>
        <v>0.30952380952380953</v>
      </c>
      <c r="AA3597" s="13" t="s">
        <v>88</v>
      </c>
      <c r="AB3597" s="33">
        <v>0</v>
      </c>
      <c r="AC3597" s="33">
        <v>11.499999999999998</v>
      </c>
    </row>
    <row r="3598" spans="2:29" x14ac:dyDescent="0.3">
      <c r="B3598" s="19"/>
      <c r="D3598" s="13" t="s">
        <v>9701</v>
      </c>
      <c r="E3598" s="29">
        <v>44139</v>
      </c>
      <c r="F3598" s="29" t="str">
        <f t="shared" si="224"/>
        <v>Wed</v>
      </c>
      <c r="G3598" s="29" t="str">
        <f t="shared" si="225"/>
        <v>Nov</v>
      </c>
      <c r="H3598" s="34">
        <f t="shared" si="226"/>
        <v>2020</v>
      </c>
      <c r="I3598" s="29">
        <v>44141</v>
      </c>
      <c r="J3598" s="13" t="s">
        <v>34</v>
      </c>
      <c r="K3598" s="13" t="s">
        <v>1521</v>
      </c>
      <c r="L3598" s="13" t="s">
        <v>36</v>
      </c>
      <c r="M3598" s="13" t="s">
        <v>256</v>
      </c>
      <c r="N3598" s="13" t="s">
        <v>256</v>
      </c>
      <c r="O3598" s="13" t="s">
        <v>27</v>
      </c>
      <c r="P3598" s="13" t="s">
        <v>28</v>
      </c>
      <c r="Q3598" s="13" t="s">
        <v>362</v>
      </c>
      <c r="R3598" s="13" t="s">
        <v>57</v>
      </c>
      <c r="S3598" s="13" t="s">
        <v>86</v>
      </c>
      <c r="T3598" s="13" t="s">
        <v>363</v>
      </c>
      <c r="U3598" s="33">
        <v>760.2</v>
      </c>
      <c r="V3598" s="15">
        <v>2</v>
      </c>
      <c r="W3598" s="14">
        <v>0</v>
      </c>
      <c r="X3598" s="33">
        <v>84.83</v>
      </c>
      <c r="Y3598" s="33">
        <v>288.84000000000003</v>
      </c>
      <c r="Z3598" s="14">
        <f t="shared" si="227"/>
        <v>0.37995264404104184</v>
      </c>
      <c r="AA3598" s="13" t="s">
        <v>88</v>
      </c>
      <c r="AB3598" s="33">
        <v>0</v>
      </c>
      <c r="AC3598" s="33">
        <v>386.53</v>
      </c>
    </row>
    <row r="3599" spans="2:29" x14ac:dyDescent="0.3">
      <c r="B3599" s="19"/>
      <c r="D3599" s="13" t="s">
        <v>9702</v>
      </c>
      <c r="E3599" s="29">
        <v>44139</v>
      </c>
      <c r="F3599" s="29" t="str">
        <f t="shared" si="224"/>
        <v>Wed</v>
      </c>
      <c r="G3599" s="29" t="str">
        <f t="shared" si="225"/>
        <v>Nov</v>
      </c>
      <c r="H3599" s="34">
        <f t="shared" si="226"/>
        <v>2020</v>
      </c>
      <c r="I3599" s="29">
        <v>44141</v>
      </c>
      <c r="J3599" s="13" t="s">
        <v>34</v>
      </c>
      <c r="K3599" s="13" t="s">
        <v>1521</v>
      </c>
      <c r="L3599" s="13" t="s">
        <v>36</v>
      </c>
      <c r="M3599" s="13" t="s">
        <v>256</v>
      </c>
      <c r="N3599" s="13" t="s">
        <v>256</v>
      </c>
      <c r="O3599" s="13" t="s">
        <v>27</v>
      </c>
      <c r="P3599" s="13" t="s">
        <v>28</v>
      </c>
      <c r="Q3599" s="13" t="s">
        <v>1374</v>
      </c>
      <c r="R3599" s="13" t="s">
        <v>57</v>
      </c>
      <c r="S3599" s="13" t="s">
        <v>121</v>
      </c>
      <c r="T3599" s="13" t="s">
        <v>1375</v>
      </c>
      <c r="U3599" s="33">
        <v>228.77999999999997</v>
      </c>
      <c r="V3599" s="15">
        <v>2</v>
      </c>
      <c r="W3599" s="14">
        <v>0</v>
      </c>
      <c r="X3599" s="33">
        <v>17.34</v>
      </c>
      <c r="Y3599" s="33">
        <v>34.26</v>
      </c>
      <c r="Z3599" s="14">
        <f t="shared" si="227"/>
        <v>0.14975085234723315</v>
      </c>
      <c r="AA3599" s="13" t="s">
        <v>88</v>
      </c>
      <c r="AB3599" s="33">
        <v>0</v>
      </c>
      <c r="AC3599" s="33">
        <v>177.17999999999998</v>
      </c>
    </row>
    <row r="3600" spans="2:29" x14ac:dyDescent="0.3">
      <c r="B3600" s="19"/>
      <c r="D3600" s="13" t="s">
        <v>9703</v>
      </c>
      <c r="E3600" s="29">
        <v>43988</v>
      </c>
      <c r="F3600" s="29" t="str">
        <f t="shared" si="224"/>
        <v>Sat</v>
      </c>
      <c r="G3600" s="29" t="str">
        <f t="shared" si="225"/>
        <v>Jun</v>
      </c>
      <c r="H3600" s="34">
        <f t="shared" si="226"/>
        <v>2020</v>
      </c>
      <c r="I3600" s="29">
        <v>43990</v>
      </c>
      <c r="J3600" s="13" t="s">
        <v>34</v>
      </c>
      <c r="K3600" s="13" t="s">
        <v>3832</v>
      </c>
      <c r="L3600" s="13" t="s">
        <v>36</v>
      </c>
      <c r="M3600" s="13" t="s">
        <v>77</v>
      </c>
      <c r="N3600" s="13" t="s">
        <v>78</v>
      </c>
      <c r="O3600" s="13" t="s">
        <v>54</v>
      </c>
      <c r="P3600" s="13" t="s">
        <v>55</v>
      </c>
      <c r="Q3600" s="13" t="s">
        <v>3833</v>
      </c>
      <c r="R3600" s="13" t="s">
        <v>30</v>
      </c>
      <c r="S3600" s="13" t="s">
        <v>289</v>
      </c>
      <c r="T3600" s="13" t="s">
        <v>3834</v>
      </c>
      <c r="U3600" s="33">
        <v>181.09769999999997</v>
      </c>
      <c r="V3600" s="15">
        <v>7</v>
      </c>
      <c r="W3600" s="14">
        <v>0.17</v>
      </c>
      <c r="X3600" s="33">
        <v>17.239999999999998</v>
      </c>
      <c r="Y3600" s="33">
        <v>-30.582299999999996</v>
      </c>
      <c r="Z3600" s="14">
        <f t="shared" si="227"/>
        <v>-0.16887182995697902</v>
      </c>
      <c r="AA3600" s="13" t="s">
        <v>60</v>
      </c>
      <c r="AB3600" s="33">
        <v>30.786608999999999</v>
      </c>
      <c r="AC3600" s="33">
        <v>163.65339099999997</v>
      </c>
    </row>
    <row r="3601" spans="2:29" x14ac:dyDescent="0.3">
      <c r="B3601" s="19"/>
      <c r="D3601" s="13" t="s">
        <v>9704</v>
      </c>
      <c r="E3601" s="29">
        <v>43524</v>
      </c>
      <c r="F3601" s="29" t="str">
        <f t="shared" si="224"/>
        <v>Thu</v>
      </c>
      <c r="G3601" s="29" t="str">
        <f t="shared" si="225"/>
        <v>Feb</v>
      </c>
      <c r="H3601" s="34">
        <f t="shared" si="226"/>
        <v>2019</v>
      </c>
      <c r="I3601" s="29">
        <v>43529</v>
      </c>
      <c r="J3601" s="13" t="s">
        <v>50</v>
      </c>
      <c r="K3601" s="13" t="s">
        <v>232</v>
      </c>
      <c r="L3601" s="13" t="s">
        <v>24</v>
      </c>
      <c r="M3601" s="13" t="s">
        <v>160</v>
      </c>
      <c r="N3601" s="13" t="s">
        <v>160</v>
      </c>
      <c r="O3601" s="13" t="s">
        <v>54</v>
      </c>
      <c r="P3601" s="13" t="s">
        <v>55</v>
      </c>
      <c r="Q3601" s="13" t="s">
        <v>188</v>
      </c>
      <c r="R3601" s="13" t="s">
        <v>57</v>
      </c>
      <c r="S3601" s="13" t="s">
        <v>86</v>
      </c>
      <c r="T3601" s="13" t="s">
        <v>189</v>
      </c>
      <c r="U3601" s="33">
        <v>1781.1359999999997</v>
      </c>
      <c r="V3601" s="15">
        <v>8</v>
      </c>
      <c r="W3601" s="14">
        <v>7.0000000000000007E-2</v>
      </c>
      <c r="X3601" s="33">
        <v>255.36</v>
      </c>
      <c r="Y3601" s="33">
        <v>-134.06399999999999</v>
      </c>
      <c r="Z3601" s="14">
        <f t="shared" si="227"/>
        <v>-7.5268817204301078E-2</v>
      </c>
      <c r="AA3601" s="13" t="s">
        <v>60</v>
      </c>
      <c r="AB3601" s="33">
        <v>124.67952</v>
      </c>
      <c r="AC3601" s="33">
        <v>1535.1604799999998</v>
      </c>
    </row>
    <row r="3602" spans="2:29" x14ac:dyDescent="0.3">
      <c r="B3602" s="19"/>
      <c r="D3602" s="13" t="s">
        <v>9705</v>
      </c>
      <c r="E3602" s="29">
        <v>43524</v>
      </c>
      <c r="F3602" s="29" t="str">
        <f t="shared" si="224"/>
        <v>Thu</v>
      </c>
      <c r="G3602" s="29" t="str">
        <f t="shared" si="225"/>
        <v>Feb</v>
      </c>
      <c r="H3602" s="34">
        <f t="shared" si="226"/>
        <v>2019</v>
      </c>
      <c r="I3602" s="29">
        <v>43529</v>
      </c>
      <c r="J3602" s="13" t="s">
        <v>50</v>
      </c>
      <c r="K3602" s="13" t="s">
        <v>232</v>
      </c>
      <c r="L3602" s="13" t="s">
        <v>24</v>
      </c>
      <c r="M3602" s="13" t="s">
        <v>160</v>
      </c>
      <c r="N3602" s="13" t="s">
        <v>160</v>
      </c>
      <c r="O3602" s="13" t="s">
        <v>54</v>
      </c>
      <c r="P3602" s="13" t="s">
        <v>55</v>
      </c>
      <c r="Q3602" s="13" t="s">
        <v>2793</v>
      </c>
      <c r="R3602" s="13" t="s">
        <v>40</v>
      </c>
      <c r="S3602" s="13" t="s">
        <v>41</v>
      </c>
      <c r="T3602" s="13" t="s">
        <v>2794</v>
      </c>
      <c r="U3602" s="33">
        <v>85.541399999999996</v>
      </c>
      <c r="V3602" s="15">
        <v>2</v>
      </c>
      <c r="W3602" s="14">
        <v>0.27</v>
      </c>
      <c r="X3602" s="33">
        <v>11.16</v>
      </c>
      <c r="Y3602" s="33">
        <v>11.681399999999996</v>
      </c>
      <c r="Z3602" s="14">
        <f t="shared" si="227"/>
        <v>0.13655843837019263</v>
      </c>
      <c r="AA3602" s="13" t="s">
        <v>60</v>
      </c>
      <c r="AB3602" s="33">
        <v>23.096178000000002</v>
      </c>
      <c r="AC3602" s="33">
        <v>39.603821999999994</v>
      </c>
    </row>
    <row r="3603" spans="2:29" x14ac:dyDescent="0.3">
      <c r="B3603" s="19"/>
      <c r="D3603" s="13" t="s">
        <v>9706</v>
      </c>
      <c r="E3603" s="29">
        <v>44108</v>
      </c>
      <c r="F3603" s="29" t="str">
        <f t="shared" si="224"/>
        <v>Sun</v>
      </c>
      <c r="G3603" s="29" t="str">
        <f t="shared" si="225"/>
        <v>Oct</v>
      </c>
      <c r="H3603" s="34">
        <f t="shared" si="226"/>
        <v>2020</v>
      </c>
      <c r="I3603" s="29">
        <v>44113</v>
      </c>
      <c r="J3603" s="13" t="s">
        <v>50</v>
      </c>
      <c r="K3603" s="13" t="s">
        <v>232</v>
      </c>
      <c r="L3603" s="13" t="s">
        <v>24</v>
      </c>
      <c r="M3603" s="13" t="s">
        <v>131</v>
      </c>
      <c r="N3603" s="13" t="s">
        <v>91</v>
      </c>
      <c r="O3603" s="13" t="s">
        <v>54</v>
      </c>
      <c r="P3603" s="13" t="s">
        <v>55</v>
      </c>
      <c r="Q3603" s="13" t="s">
        <v>4382</v>
      </c>
      <c r="R3603" s="13" t="s">
        <v>30</v>
      </c>
      <c r="S3603" s="13" t="s">
        <v>1789</v>
      </c>
      <c r="T3603" s="13" t="s">
        <v>4383</v>
      </c>
      <c r="U3603" s="33">
        <v>34.492499999999993</v>
      </c>
      <c r="V3603" s="15">
        <v>3</v>
      </c>
      <c r="W3603" s="14">
        <v>0.27</v>
      </c>
      <c r="X3603" s="33">
        <v>3.36</v>
      </c>
      <c r="Y3603" s="33">
        <v>1.3725000000000005</v>
      </c>
      <c r="Z3603" s="14">
        <f t="shared" si="227"/>
        <v>3.9791258969341187E-2</v>
      </c>
      <c r="AA3603" s="13" t="s">
        <v>60</v>
      </c>
      <c r="AB3603" s="33">
        <v>9.312974999999998</v>
      </c>
      <c r="AC3603" s="33">
        <v>20.447024999999996</v>
      </c>
    </row>
    <row r="3604" spans="2:29" x14ac:dyDescent="0.3">
      <c r="B3604" s="19"/>
      <c r="D3604" s="13" t="s">
        <v>9707</v>
      </c>
      <c r="E3604" s="29">
        <v>44111</v>
      </c>
      <c r="F3604" s="29" t="str">
        <f t="shared" si="224"/>
        <v>Wed</v>
      </c>
      <c r="G3604" s="29" t="str">
        <f t="shared" si="225"/>
        <v>Oct</v>
      </c>
      <c r="H3604" s="34">
        <f t="shared" si="226"/>
        <v>2020</v>
      </c>
      <c r="I3604" s="29">
        <v>44114</v>
      </c>
      <c r="J3604" s="13" t="s">
        <v>34</v>
      </c>
      <c r="K3604" s="13" t="s">
        <v>232</v>
      </c>
      <c r="L3604" s="13" t="s">
        <v>24</v>
      </c>
      <c r="M3604" s="13" t="s">
        <v>182</v>
      </c>
      <c r="N3604" s="13" t="s">
        <v>182</v>
      </c>
      <c r="O3604" s="13" t="s">
        <v>54</v>
      </c>
      <c r="P3604" s="13" t="s">
        <v>55</v>
      </c>
      <c r="Q3604" s="13" t="s">
        <v>2162</v>
      </c>
      <c r="R3604" s="13" t="s">
        <v>30</v>
      </c>
      <c r="S3604" s="13" t="s">
        <v>31</v>
      </c>
      <c r="T3604" s="13" t="s">
        <v>2163</v>
      </c>
      <c r="U3604" s="33">
        <v>256.71899999999999</v>
      </c>
      <c r="V3604" s="15">
        <v>5</v>
      </c>
      <c r="W3604" s="14">
        <v>0.17</v>
      </c>
      <c r="X3604" s="33">
        <v>52.89</v>
      </c>
      <c r="Y3604" s="33">
        <v>46.268999999999991</v>
      </c>
      <c r="Z3604" s="14">
        <f t="shared" si="227"/>
        <v>0.18023208254940223</v>
      </c>
      <c r="AA3604" s="13" t="s">
        <v>60</v>
      </c>
      <c r="AB3604" s="33">
        <v>43.642230000000005</v>
      </c>
      <c r="AC3604" s="33">
        <v>113.91776999999998</v>
      </c>
    </row>
    <row r="3605" spans="2:29" x14ac:dyDescent="0.3">
      <c r="B3605" s="19"/>
      <c r="D3605" s="13" t="s">
        <v>9708</v>
      </c>
      <c r="E3605" s="29">
        <v>44142</v>
      </c>
      <c r="F3605" s="29" t="str">
        <f t="shared" si="224"/>
        <v>Sat</v>
      </c>
      <c r="G3605" s="29" t="str">
        <f t="shared" si="225"/>
        <v>Nov</v>
      </c>
      <c r="H3605" s="34">
        <f t="shared" si="226"/>
        <v>2020</v>
      </c>
      <c r="I3605" s="29">
        <v>44144</v>
      </c>
      <c r="J3605" s="13" t="s">
        <v>34</v>
      </c>
      <c r="K3605" s="13" t="s">
        <v>232</v>
      </c>
      <c r="L3605" s="13" t="s">
        <v>24</v>
      </c>
      <c r="M3605" s="13" t="s">
        <v>233</v>
      </c>
      <c r="N3605" s="13" t="s">
        <v>234</v>
      </c>
      <c r="O3605" s="13" t="s">
        <v>54</v>
      </c>
      <c r="P3605" s="13" t="s">
        <v>55</v>
      </c>
      <c r="Q3605" s="13" t="s">
        <v>235</v>
      </c>
      <c r="R3605" s="13" t="s">
        <v>30</v>
      </c>
      <c r="S3605" s="13" t="s">
        <v>31</v>
      </c>
      <c r="T3605" s="13" t="s">
        <v>236</v>
      </c>
      <c r="U3605" s="33">
        <v>3309.2597999999998</v>
      </c>
      <c r="V3605" s="15">
        <v>7</v>
      </c>
      <c r="W3605" s="14">
        <v>0.17</v>
      </c>
      <c r="X3605" s="33">
        <v>374.8</v>
      </c>
      <c r="Y3605" s="33">
        <v>318.85979999999995</v>
      </c>
      <c r="Z3605" s="14">
        <f t="shared" si="227"/>
        <v>9.6353813018850917E-2</v>
      </c>
      <c r="AA3605" s="13" t="s">
        <v>60</v>
      </c>
      <c r="AB3605" s="33">
        <v>562.57416599999999</v>
      </c>
      <c r="AC3605" s="33">
        <v>2053.025834</v>
      </c>
    </row>
    <row r="3606" spans="2:29" x14ac:dyDescent="0.3">
      <c r="B3606" s="19"/>
      <c r="D3606" s="13" t="s">
        <v>9709</v>
      </c>
      <c r="E3606" s="29">
        <v>44142</v>
      </c>
      <c r="F3606" s="29" t="str">
        <f t="shared" si="224"/>
        <v>Sat</v>
      </c>
      <c r="G3606" s="29" t="str">
        <f t="shared" si="225"/>
        <v>Nov</v>
      </c>
      <c r="H3606" s="34">
        <f t="shared" si="226"/>
        <v>2020</v>
      </c>
      <c r="I3606" s="29">
        <v>44144</v>
      </c>
      <c r="J3606" s="13" t="s">
        <v>34</v>
      </c>
      <c r="K3606" s="13" t="s">
        <v>232</v>
      </c>
      <c r="L3606" s="13" t="s">
        <v>24</v>
      </c>
      <c r="M3606" s="13" t="s">
        <v>233</v>
      </c>
      <c r="N3606" s="13" t="s">
        <v>234</v>
      </c>
      <c r="O3606" s="13" t="s">
        <v>54</v>
      </c>
      <c r="P3606" s="13" t="s">
        <v>55</v>
      </c>
      <c r="Q3606" s="13" t="s">
        <v>2144</v>
      </c>
      <c r="R3606" s="13" t="s">
        <v>40</v>
      </c>
      <c r="S3606" s="13" t="s">
        <v>67</v>
      </c>
      <c r="T3606" s="13" t="s">
        <v>2145</v>
      </c>
      <c r="U3606" s="33">
        <v>394.64549999999997</v>
      </c>
      <c r="V3606" s="15">
        <v>3</v>
      </c>
      <c r="W3606" s="14">
        <v>7.0000000000000007E-2</v>
      </c>
      <c r="X3606" s="33">
        <v>54.08</v>
      </c>
      <c r="Y3606" s="33">
        <v>-4.3245000000000076</v>
      </c>
      <c r="Z3606" s="14">
        <f t="shared" si="227"/>
        <v>-1.0957935666313205E-2</v>
      </c>
      <c r="AA3606" s="13" t="s">
        <v>60</v>
      </c>
      <c r="AB3606" s="33">
        <v>27.625185000000002</v>
      </c>
      <c r="AC3606" s="33">
        <v>317.264815</v>
      </c>
    </row>
    <row r="3607" spans="2:29" x14ac:dyDescent="0.3">
      <c r="B3607" s="19"/>
      <c r="D3607" s="13" t="s">
        <v>9710</v>
      </c>
      <c r="E3607" s="29">
        <v>44125</v>
      </c>
      <c r="F3607" s="29" t="str">
        <f t="shared" si="224"/>
        <v>Wed</v>
      </c>
      <c r="G3607" s="29" t="str">
        <f t="shared" si="225"/>
        <v>Oct</v>
      </c>
      <c r="H3607" s="34">
        <f t="shared" si="226"/>
        <v>2020</v>
      </c>
      <c r="I3607" s="29">
        <v>44129</v>
      </c>
      <c r="J3607" s="13" t="s">
        <v>50</v>
      </c>
      <c r="K3607" s="13" t="s">
        <v>3774</v>
      </c>
      <c r="L3607" s="13" t="s">
        <v>24</v>
      </c>
      <c r="M3607" s="13" t="s">
        <v>1893</v>
      </c>
      <c r="N3607" s="13" t="s">
        <v>489</v>
      </c>
      <c r="O3607" s="13" t="s">
        <v>114</v>
      </c>
      <c r="P3607" s="13" t="s">
        <v>55</v>
      </c>
      <c r="Q3607" s="13" t="s">
        <v>3775</v>
      </c>
      <c r="R3607" s="13" t="s">
        <v>30</v>
      </c>
      <c r="S3607" s="13" t="s">
        <v>1228</v>
      </c>
      <c r="T3607" s="13" t="s">
        <v>3776</v>
      </c>
      <c r="U3607" s="33">
        <v>295.05000000000007</v>
      </c>
      <c r="V3607" s="15">
        <v>7</v>
      </c>
      <c r="W3607" s="14">
        <v>0</v>
      </c>
      <c r="X3607" s="33">
        <v>18.059999999999999</v>
      </c>
      <c r="Y3607" s="33">
        <v>123.90000000000002</v>
      </c>
      <c r="Z3607" s="14">
        <f t="shared" si="227"/>
        <v>0.41992882562277578</v>
      </c>
      <c r="AA3607" s="13" t="s">
        <v>88</v>
      </c>
      <c r="AB3607" s="33">
        <v>0</v>
      </c>
      <c r="AC3607" s="33">
        <v>153.09000000000003</v>
      </c>
    </row>
    <row r="3608" spans="2:29" x14ac:dyDescent="0.3">
      <c r="B3608" s="19"/>
      <c r="D3608" s="13" t="s">
        <v>9711</v>
      </c>
      <c r="E3608" s="29">
        <v>44125</v>
      </c>
      <c r="F3608" s="29" t="str">
        <f t="shared" si="224"/>
        <v>Wed</v>
      </c>
      <c r="G3608" s="29" t="str">
        <f t="shared" si="225"/>
        <v>Oct</v>
      </c>
      <c r="H3608" s="34">
        <f t="shared" si="226"/>
        <v>2020</v>
      </c>
      <c r="I3608" s="29">
        <v>44129</v>
      </c>
      <c r="J3608" s="13" t="s">
        <v>50</v>
      </c>
      <c r="K3608" s="13" t="s">
        <v>3774</v>
      </c>
      <c r="L3608" s="13" t="s">
        <v>24</v>
      </c>
      <c r="M3608" s="13" t="s">
        <v>1893</v>
      </c>
      <c r="N3608" s="13" t="s">
        <v>489</v>
      </c>
      <c r="O3608" s="13" t="s">
        <v>114</v>
      </c>
      <c r="P3608" s="13" t="s">
        <v>55</v>
      </c>
      <c r="Q3608" s="13" t="s">
        <v>4875</v>
      </c>
      <c r="R3608" s="13" t="s">
        <v>30</v>
      </c>
      <c r="S3608" s="13" t="s">
        <v>289</v>
      </c>
      <c r="T3608" s="13" t="s">
        <v>4876</v>
      </c>
      <c r="U3608" s="33">
        <v>71.819999999999993</v>
      </c>
      <c r="V3608" s="15">
        <v>7</v>
      </c>
      <c r="W3608" s="14">
        <v>0</v>
      </c>
      <c r="X3608" s="33">
        <v>7.59</v>
      </c>
      <c r="Y3608" s="33">
        <v>24.359999999999996</v>
      </c>
      <c r="Z3608" s="14">
        <f t="shared" si="227"/>
        <v>0.33918128654970758</v>
      </c>
      <c r="AA3608" s="13" t="s">
        <v>88</v>
      </c>
      <c r="AB3608" s="33">
        <v>0</v>
      </c>
      <c r="AC3608" s="33">
        <v>39.86999999999999</v>
      </c>
    </row>
    <row r="3609" spans="2:29" x14ac:dyDescent="0.3">
      <c r="B3609" s="19"/>
      <c r="D3609" s="13" t="s">
        <v>9712</v>
      </c>
      <c r="E3609" s="29">
        <v>44125</v>
      </c>
      <c r="F3609" s="29" t="str">
        <f t="shared" si="224"/>
        <v>Wed</v>
      </c>
      <c r="G3609" s="29" t="str">
        <f t="shared" si="225"/>
        <v>Oct</v>
      </c>
      <c r="H3609" s="34">
        <f t="shared" si="226"/>
        <v>2020</v>
      </c>
      <c r="I3609" s="29">
        <v>44129</v>
      </c>
      <c r="J3609" s="13" t="s">
        <v>50</v>
      </c>
      <c r="K3609" s="13" t="s">
        <v>3774</v>
      </c>
      <c r="L3609" s="13" t="s">
        <v>24</v>
      </c>
      <c r="M3609" s="13" t="s">
        <v>1893</v>
      </c>
      <c r="N3609" s="13" t="s">
        <v>489</v>
      </c>
      <c r="O3609" s="13" t="s">
        <v>114</v>
      </c>
      <c r="P3609" s="13" t="s">
        <v>55</v>
      </c>
      <c r="Q3609" s="13" t="s">
        <v>4868</v>
      </c>
      <c r="R3609" s="13" t="s">
        <v>30</v>
      </c>
      <c r="S3609" s="13" t="s">
        <v>1789</v>
      </c>
      <c r="T3609" s="13" t="s">
        <v>4869</v>
      </c>
      <c r="U3609" s="33">
        <v>56.79</v>
      </c>
      <c r="V3609" s="15">
        <v>3</v>
      </c>
      <c r="W3609" s="14">
        <v>0</v>
      </c>
      <c r="X3609" s="33">
        <v>5.99</v>
      </c>
      <c r="Y3609" s="33">
        <v>28.349999999999998</v>
      </c>
      <c r="Z3609" s="14">
        <f t="shared" si="227"/>
        <v>0.4992076069730586</v>
      </c>
      <c r="AA3609" s="13" t="s">
        <v>88</v>
      </c>
      <c r="AB3609" s="33">
        <v>0</v>
      </c>
      <c r="AC3609" s="33">
        <v>22.45</v>
      </c>
    </row>
    <row r="3610" spans="2:29" x14ac:dyDescent="0.3">
      <c r="B3610" s="19"/>
      <c r="D3610" s="13" t="s">
        <v>9713</v>
      </c>
      <c r="E3610" s="29">
        <v>44125</v>
      </c>
      <c r="F3610" s="29" t="str">
        <f t="shared" si="224"/>
        <v>Wed</v>
      </c>
      <c r="G3610" s="29" t="str">
        <f t="shared" si="225"/>
        <v>Oct</v>
      </c>
      <c r="H3610" s="34">
        <f t="shared" si="226"/>
        <v>2020</v>
      </c>
      <c r="I3610" s="29">
        <v>44129</v>
      </c>
      <c r="J3610" s="13" t="s">
        <v>50</v>
      </c>
      <c r="K3610" s="13" t="s">
        <v>3774</v>
      </c>
      <c r="L3610" s="13" t="s">
        <v>24</v>
      </c>
      <c r="M3610" s="13" t="s">
        <v>1893</v>
      </c>
      <c r="N3610" s="13" t="s">
        <v>489</v>
      </c>
      <c r="O3610" s="13" t="s">
        <v>114</v>
      </c>
      <c r="P3610" s="13" t="s">
        <v>55</v>
      </c>
      <c r="Q3610" s="13" t="s">
        <v>3951</v>
      </c>
      <c r="R3610" s="13" t="s">
        <v>30</v>
      </c>
      <c r="S3610" s="13" t="s">
        <v>1228</v>
      </c>
      <c r="T3610" s="13" t="s">
        <v>3952</v>
      </c>
      <c r="U3610" s="33">
        <v>86.039999999999992</v>
      </c>
      <c r="V3610" s="15">
        <v>3</v>
      </c>
      <c r="W3610" s="14">
        <v>0</v>
      </c>
      <c r="X3610" s="33">
        <v>4.16</v>
      </c>
      <c r="Y3610" s="33">
        <v>30.96</v>
      </c>
      <c r="Z3610" s="14">
        <f t="shared" si="227"/>
        <v>0.35983263598326365</v>
      </c>
      <c r="AA3610" s="13" t="s">
        <v>88</v>
      </c>
      <c r="AB3610" s="33">
        <v>0</v>
      </c>
      <c r="AC3610" s="33">
        <v>50.919999999999995</v>
      </c>
    </row>
    <row r="3611" spans="2:29" x14ac:dyDescent="0.3">
      <c r="B3611" s="19"/>
      <c r="D3611" s="13" t="s">
        <v>9714</v>
      </c>
      <c r="E3611" s="29">
        <v>42909</v>
      </c>
      <c r="F3611" s="29" t="str">
        <f t="shared" si="224"/>
        <v>Fri</v>
      </c>
      <c r="G3611" s="29" t="str">
        <f t="shared" si="225"/>
        <v>Jun</v>
      </c>
      <c r="H3611" s="34">
        <f t="shared" si="226"/>
        <v>2017</v>
      </c>
      <c r="I3611" s="29">
        <v>42914</v>
      </c>
      <c r="J3611" s="13" t="s">
        <v>50</v>
      </c>
      <c r="K3611" s="13" t="s">
        <v>5443</v>
      </c>
      <c r="L3611" s="13" t="s">
        <v>24</v>
      </c>
      <c r="M3611" s="13" t="s">
        <v>73</v>
      </c>
      <c r="N3611" s="13" t="s">
        <v>63</v>
      </c>
      <c r="O3611" s="13" t="s">
        <v>27</v>
      </c>
      <c r="P3611" s="13" t="s">
        <v>28</v>
      </c>
      <c r="Q3611" s="13" t="s">
        <v>3496</v>
      </c>
      <c r="R3611" s="13" t="s">
        <v>30</v>
      </c>
      <c r="S3611" s="13" t="s">
        <v>1228</v>
      </c>
      <c r="T3611" s="13" t="s">
        <v>3497</v>
      </c>
      <c r="U3611" s="33">
        <v>71.039999999999992</v>
      </c>
      <c r="V3611" s="15">
        <v>2</v>
      </c>
      <c r="W3611" s="14">
        <v>0</v>
      </c>
      <c r="X3611" s="33">
        <v>4.21</v>
      </c>
      <c r="Y3611" s="33">
        <v>0.66</v>
      </c>
      <c r="Z3611" s="14">
        <f t="shared" si="227"/>
        <v>9.2905405405405428E-3</v>
      </c>
      <c r="AA3611" s="13" t="s">
        <v>88</v>
      </c>
      <c r="AB3611" s="33">
        <v>0</v>
      </c>
      <c r="AC3611" s="33">
        <v>66.17</v>
      </c>
    </row>
    <row r="3612" spans="2:29" x14ac:dyDescent="0.3">
      <c r="B3612" s="19"/>
      <c r="D3612" s="13" t="s">
        <v>9715</v>
      </c>
      <c r="E3612" s="29">
        <v>43320</v>
      </c>
      <c r="F3612" s="29" t="str">
        <f t="shared" si="224"/>
        <v>Wed</v>
      </c>
      <c r="G3612" s="29" t="str">
        <f t="shared" si="225"/>
        <v>Aug</v>
      </c>
      <c r="H3612" s="34">
        <f t="shared" si="226"/>
        <v>2018</v>
      </c>
      <c r="I3612" s="29">
        <v>43322</v>
      </c>
      <c r="J3612" s="13" t="s">
        <v>34</v>
      </c>
      <c r="K3612" s="13" t="s">
        <v>3256</v>
      </c>
      <c r="L3612" s="13" t="s">
        <v>24</v>
      </c>
      <c r="M3612" s="13" t="s">
        <v>157</v>
      </c>
      <c r="N3612" s="13" t="s">
        <v>158</v>
      </c>
      <c r="O3612" s="13" t="s">
        <v>54</v>
      </c>
      <c r="P3612" s="13" t="s">
        <v>55</v>
      </c>
      <c r="Q3612" s="13" t="s">
        <v>2567</v>
      </c>
      <c r="R3612" s="13" t="s">
        <v>57</v>
      </c>
      <c r="S3612" s="13" t="s">
        <v>58</v>
      </c>
      <c r="T3612" s="13" t="s">
        <v>2568</v>
      </c>
      <c r="U3612" s="33">
        <v>348.02729999999991</v>
      </c>
      <c r="V3612" s="15">
        <v>3</v>
      </c>
      <c r="W3612" s="14">
        <v>0.17</v>
      </c>
      <c r="X3612" s="33">
        <v>24.6</v>
      </c>
      <c r="Y3612" s="33">
        <v>16.737299999999976</v>
      </c>
      <c r="Z3612" s="14">
        <f t="shared" si="227"/>
        <v>4.8091916927206518E-2</v>
      </c>
      <c r="AA3612" s="13" t="s">
        <v>88</v>
      </c>
      <c r="AB3612" s="33">
        <v>59.164640999999989</v>
      </c>
      <c r="AC3612" s="33">
        <v>247.5253589999999</v>
      </c>
    </row>
    <row r="3613" spans="2:29" x14ac:dyDescent="0.3">
      <c r="B3613" s="19"/>
      <c r="D3613" s="13" t="s">
        <v>9716</v>
      </c>
      <c r="E3613" s="29">
        <v>43320</v>
      </c>
      <c r="F3613" s="29" t="str">
        <f t="shared" si="224"/>
        <v>Wed</v>
      </c>
      <c r="G3613" s="29" t="str">
        <f t="shared" si="225"/>
        <v>Aug</v>
      </c>
      <c r="H3613" s="34">
        <f t="shared" si="226"/>
        <v>2018</v>
      </c>
      <c r="I3613" s="29">
        <v>43322</v>
      </c>
      <c r="J3613" s="13" t="s">
        <v>34</v>
      </c>
      <c r="K3613" s="13" t="s">
        <v>3256</v>
      </c>
      <c r="L3613" s="13" t="s">
        <v>24</v>
      </c>
      <c r="M3613" s="13" t="s">
        <v>157</v>
      </c>
      <c r="N3613" s="13" t="s">
        <v>158</v>
      </c>
      <c r="O3613" s="13" t="s">
        <v>54</v>
      </c>
      <c r="P3613" s="13" t="s">
        <v>55</v>
      </c>
      <c r="Q3613" s="13" t="s">
        <v>4870</v>
      </c>
      <c r="R3613" s="13" t="s">
        <v>30</v>
      </c>
      <c r="S3613" s="13" t="s">
        <v>1228</v>
      </c>
      <c r="T3613" s="13" t="s">
        <v>4871</v>
      </c>
      <c r="U3613" s="33">
        <v>76.892399999999995</v>
      </c>
      <c r="V3613" s="15">
        <v>4</v>
      </c>
      <c r="W3613" s="14">
        <v>0.47000000000000003</v>
      </c>
      <c r="X3613" s="33">
        <v>7.6</v>
      </c>
      <c r="Y3613" s="33">
        <v>-52.3476</v>
      </c>
      <c r="Z3613" s="14">
        <f t="shared" si="227"/>
        <v>-0.68079029917130951</v>
      </c>
      <c r="AA3613" s="13" t="s">
        <v>88</v>
      </c>
      <c r="AB3613" s="33">
        <v>36.139428000000002</v>
      </c>
      <c r="AC3613" s="33">
        <v>85.500571999999991</v>
      </c>
    </row>
    <row r="3614" spans="2:29" x14ac:dyDescent="0.3">
      <c r="B3614" s="19"/>
      <c r="D3614" s="13" t="s">
        <v>9717</v>
      </c>
      <c r="E3614" s="29">
        <v>43680</v>
      </c>
      <c r="F3614" s="29" t="str">
        <f t="shared" si="224"/>
        <v>Sat</v>
      </c>
      <c r="G3614" s="29" t="str">
        <f t="shared" si="225"/>
        <v>Aug</v>
      </c>
      <c r="H3614" s="34">
        <f t="shared" si="226"/>
        <v>2019</v>
      </c>
      <c r="I3614" s="29">
        <v>43682</v>
      </c>
      <c r="J3614" s="13" t="s">
        <v>34</v>
      </c>
      <c r="K3614" s="13" t="s">
        <v>3256</v>
      </c>
      <c r="L3614" s="13" t="s">
        <v>24</v>
      </c>
      <c r="M3614" s="13" t="s">
        <v>160</v>
      </c>
      <c r="N3614" s="13" t="s">
        <v>160</v>
      </c>
      <c r="O3614" s="13" t="s">
        <v>54</v>
      </c>
      <c r="P3614" s="13" t="s">
        <v>55</v>
      </c>
      <c r="Q3614" s="13" t="s">
        <v>5903</v>
      </c>
      <c r="R3614" s="13" t="s">
        <v>30</v>
      </c>
      <c r="S3614" s="13" t="s">
        <v>1607</v>
      </c>
      <c r="T3614" s="13" t="s">
        <v>5904</v>
      </c>
      <c r="U3614" s="33">
        <v>4.5156000000000001</v>
      </c>
      <c r="V3614" s="15">
        <v>1</v>
      </c>
      <c r="W3614" s="14">
        <v>0.47000000000000003</v>
      </c>
      <c r="X3614" s="33">
        <v>1.62</v>
      </c>
      <c r="Y3614" s="33">
        <v>-1.0344000000000007</v>
      </c>
      <c r="Z3614" s="14">
        <f t="shared" si="227"/>
        <v>-0.22907254849853853</v>
      </c>
      <c r="AA3614" s="13" t="s">
        <v>60</v>
      </c>
      <c r="AB3614" s="33">
        <v>2.1223320000000001</v>
      </c>
      <c r="AC3614" s="33">
        <v>1.8076680000000005</v>
      </c>
    </row>
    <row r="3615" spans="2:29" x14ac:dyDescent="0.3">
      <c r="B3615" s="19"/>
      <c r="D3615" s="13" t="s">
        <v>9718</v>
      </c>
      <c r="E3615" s="29">
        <v>42809</v>
      </c>
      <c r="F3615" s="29" t="str">
        <f t="shared" si="224"/>
        <v>Wed</v>
      </c>
      <c r="G3615" s="29" t="str">
        <f t="shared" si="225"/>
        <v>Mar</v>
      </c>
      <c r="H3615" s="34">
        <f t="shared" si="226"/>
        <v>2017</v>
      </c>
      <c r="I3615" s="29">
        <v>42813</v>
      </c>
      <c r="J3615" s="13" t="s">
        <v>50</v>
      </c>
      <c r="K3615" s="13" t="s">
        <v>208</v>
      </c>
      <c r="L3615" s="13" t="s">
        <v>24</v>
      </c>
      <c r="M3615" s="13" t="s">
        <v>1741</v>
      </c>
      <c r="N3615" s="13" t="s">
        <v>146</v>
      </c>
      <c r="O3615" s="13" t="s">
        <v>27</v>
      </c>
      <c r="P3615" s="13" t="s">
        <v>28</v>
      </c>
      <c r="Q3615" s="13" t="s">
        <v>1742</v>
      </c>
      <c r="R3615" s="13" t="s">
        <v>57</v>
      </c>
      <c r="S3615" s="13" t="s">
        <v>121</v>
      </c>
      <c r="T3615" s="13" t="s">
        <v>1743</v>
      </c>
      <c r="U3615" s="33">
        <v>379.89</v>
      </c>
      <c r="V3615" s="15">
        <v>9</v>
      </c>
      <c r="W3615" s="14">
        <v>0</v>
      </c>
      <c r="X3615" s="33">
        <v>73.260000000000005</v>
      </c>
      <c r="Y3615" s="33">
        <v>52.92</v>
      </c>
      <c r="Z3615" s="14">
        <f t="shared" si="227"/>
        <v>0.13930348258706468</v>
      </c>
      <c r="AA3615" s="13" t="s">
        <v>60</v>
      </c>
      <c r="AB3615" s="33">
        <v>0</v>
      </c>
      <c r="AC3615" s="33">
        <v>253.70999999999998</v>
      </c>
    </row>
    <row r="3616" spans="2:29" x14ac:dyDescent="0.3">
      <c r="B3616" s="19"/>
      <c r="D3616" s="13" t="s">
        <v>9719</v>
      </c>
      <c r="E3616" s="29">
        <v>42809</v>
      </c>
      <c r="F3616" s="29" t="str">
        <f t="shared" si="224"/>
        <v>Wed</v>
      </c>
      <c r="G3616" s="29" t="str">
        <f t="shared" si="225"/>
        <v>Mar</v>
      </c>
      <c r="H3616" s="34">
        <f t="shared" si="226"/>
        <v>2017</v>
      </c>
      <c r="I3616" s="29">
        <v>42813</v>
      </c>
      <c r="J3616" s="13" t="s">
        <v>50</v>
      </c>
      <c r="K3616" s="13" t="s">
        <v>208</v>
      </c>
      <c r="L3616" s="13" t="s">
        <v>24</v>
      </c>
      <c r="M3616" s="13" t="s">
        <v>1741</v>
      </c>
      <c r="N3616" s="13" t="s">
        <v>146</v>
      </c>
      <c r="O3616" s="13" t="s">
        <v>27</v>
      </c>
      <c r="P3616" s="13" t="s">
        <v>28</v>
      </c>
      <c r="Q3616" s="13" t="s">
        <v>1586</v>
      </c>
      <c r="R3616" s="13" t="s">
        <v>40</v>
      </c>
      <c r="S3616" s="13" t="s">
        <v>41</v>
      </c>
      <c r="T3616" s="13" t="s">
        <v>1587</v>
      </c>
      <c r="U3616" s="33">
        <v>340.86000000000007</v>
      </c>
      <c r="V3616" s="15">
        <v>2</v>
      </c>
      <c r="W3616" s="14">
        <v>0</v>
      </c>
      <c r="X3616" s="33">
        <v>45.24</v>
      </c>
      <c r="Y3616" s="33">
        <v>122.69999999999999</v>
      </c>
      <c r="Z3616" s="14">
        <f t="shared" si="227"/>
        <v>0.35997183594437587</v>
      </c>
      <c r="AA3616" s="13" t="s">
        <v>60</v>
      </c>
      <c r="AB3616" s="33">
        <v>0</v>
      </c>
      <c r="AC3616" s="33">
        <v>172.92000000000007</v>
      </c>
    </row>
    <row r="3617" spans="2:29" x14ac:dyDescent="0.3">
      <c r="B3617" s="19"/>
      <c r="D3617" s="13" t="s">
        <v>9720</v>
      </c>
      <c r="E3617" s="29">
        <v>42809</v>
      </c>
      <c r="F3617" s="29" t="str">
        <f t="shared" si="224"/>
        <v>Wed</v>
      </c>
      <c r="G3617" s="29" t="str">
        <f t="shared" si="225"/>
        <v>Mar</v>
      </c>
      <c r="H3617" s="34">
        <f t="shared" si="226"/>
        <v>2017</v>
      </c>
      <c r="I3617" s="29">
        <v>42813</v>
      </c>
      <c r="J3617" s="13" t="s">
        <v>50</v>
      </c>
      <c r="K3617" s="13" t="s">
        <v>208</v>
      </c>
      <c r="L3617" s="13" t="s">
        <v>24</v>
      </c>
      <c r="M3617" s="13" t="s">
        <v>1741</v>
      </c>
      <c r="N3617" s="13" t="s">
        <v>146</v>
      </c>
      <c r="O3617" s="13" t="s">
        <v>27</v>
      </c>
      <c r="P3617" s="13" t="s">
        <v>28</v>
      </c>
      <c r="Q3617" s="13" t="s">
        <v>2755</v>
      </c>
      <c r="R3617" s="13" t="s">
        <v>30</v>
      </c>
      <c r="S3617" s="13" t="s">
        <v>1121</v>
      </c>
      <c r="T3617" s="13" t="s">
        <v>2756</v>
      </c>
      <c r="U3617" s="33">
        <v>153.81000000000003</v>
      </c>
      <c r="V3617" s="15">
        <v>3</v>
      </c>
      <c r="W3617" s="14">
        <v>0</v>
      </c>
      <c r="X3617" s="33">
        <v>34.64</v>
      </c>
      <c r="Y3617" s="33">
        <v>27.629999999999995</v>
      </c>
      <c r="Z3617" s="14">
        <f t="shared" si="227"/>
        <v>0.17963721474546512</v>
      </c>
      <c r="AA3617" s="13" t="s">
        <v>60</v>
      </c>
      <c r="AB3617" s="33">
        <v>0</v>
      </c>
      <c r="AC3617" s="33">
        <v>91.540000000000035</v>
      </c>
    </row>
    <row r="3618" spans="2:29" x14ac:dyDescent="0.3">
      <c r="B3618" s="19"/>
      <c r="D3618" s="13" t="s">
        <v>9721</v>
      </c>
      <c r="E3618" s="29">
        <v>42809</v>
      </c>
      <c r="F3618" s="29" t="str">
        <f t="shared" si="224"/>
        <v>Wed</v>
      </c>
      <c r="G3618" s="29" t="str">
        <f t="shared" si="225"/>
        <v>Mar</v>
      </c>
      <c r="H3618" s="34">
        <f t="shared" si="226"/>
        <v>2017</v>
      </c>
      <c r="I3618" s="29">
        <v>42813</v>
      </c>
      <c r="J3618" s="13" t="s">
        <v>50</v>
      </c>
      <c r="K3618" s="13" t="s">
        <v>208</v>
      </c>
      <c r="L3618" s="13" t="s">
        <v>24</v>
      </c>
      <c r="M3618" s="13" t="s">
        <v>1741</v>
      </c>
      <c r="N3618" s="13" t="s">
        <v>146</v>
      </c>
      <c r="O3618" s="13" t="s">
        <v>27</v>
      </c>
      <c r="P3618" s="13" t="s">
        <v>28</v>
      </c>
      <c r="Q3618" s="13" t="s">
        <v>4333</v>
      </c>
      <c r="R3618" s="13" t="s">
        <v>30</v>
      </c>
      <c r="S3618" s="13" t="s">
        <v>1121</v>
      </c>
      <c r="T3618" s="13" t="s">
        <v>4334</v>
      </c>
      <c r="U3618" s="33">
        <v>66.449999999999989</v>
      </c>
      <c r="V3618" s="15">
        <v>5</v>
      </c>
      <c r="W3618" s="14">
        <v>0</v>
      </c>
      <c r="X3618" s="33">
        <v>7.41</v>
      </c>
      <c r="Y3618" s="33">
        <v>33.15</v>
      </c>
      <c r="Z3618" s="14">
        <f t="shared" si="227"/>
        <v>0.49887133182844251</v>
      </c>
      <c r="AA3618" s="13" t="s">
        <v>60</v>
      </c>
      <c r="AB3618" s="33">
        <v>0</v>
      </c>
      <c r="AC3618" s="33">
        <v>25.889999999999993</v>
      </c>
    </row>
    <row r="3619" spans="2:29" x14ac:dyDescent="0.3">
      <c r="B3619" s="19"/>
      <c r="D3619" s="13" t="s">
        <v>9722</v>
      </c>
      <c r="E3619" s="29">
        <v>43684</v>
      </c>
      <c r="F3619" s="29" t="str">
        <f t="shared" si="224"/>
        <v>Wed</v>
      </c>
      <c r="G3619" s="29" t="str">
        <f t="shared" si="225"/>
        <v>Aug</v>
      </c>
      <c r="H3619" s="34">
        <f t="shared" si="226"/>
        <v>2019</v>
      </c>
      <c r="I3619" s="29">
        <v>43686</v>
      </c>
      <c r="J3619" s="13" t="s">
        <v>34</v>
      </c>
      <c r="K3619" s="13" t="s">
        <v>208</v>
      </c>
      <c r="L3619" s="13" t="s">
        <v>24</v>
      </c>
      <c r="M3619" s="13" t="s">
        <v>170</v>
      </c>
      <c r="N3619" s="13" t="s">
        <v>170</v>
      </c>
      <c r="O3619" s="13" t="s">
        <v>27</v>
      </c>
      <c r="P3619" s="13" t="s">
        <v>28</v>
      </c>
      <c r="Q3619" s="13" t="s">
        <v>4903</v>
      </c>
      <c r="R3619" s="13" t="s">
        <v>30</v>
      </c>
      <c r="S3619" s="13" t="s">
        <v>1567</v>
      </c>
      <c r="T3619" s="13" t="s">
        <v>4904</v>
      </c>
      <c r="U3619" s="33">
        <v>90.899999999999991</v>
      </c>
      <c r="V3619" s="15">
        <v>6</v>
      </c>
      <c r="W3619" s="14">
        <v>0</v>
      </c>
      <c r="X3619" s="33">
        <v>7.32</v>
      </c>
      <c r="Y3619" s="33">
        <v>28.08</v>
      </c>
      <c r="Z3619" s="14">
        <f t="shared" si="227"/>
        <v>0.30891089108910891</v>
      </c>
      <c r="AA3619" s="13" t="s">
        <v>60</v>
      </c>
      <c r="AB3619" s="33">
        <v>0</v>
      </c>
      <c r="AC3619" s="33">
        <v>55.499999999999986</v>
      </c>
    </row>
    <row r="3620" spans="2:29" x14ac:dyDescent="0.3">
      <c r="B3620" s="19"/>
      <c r="D3620" s="13" t="s">
        <v>9723</v>
      </c>
      <c r="E3620" s="29">
        <v>44135</v>
      </c>
      <c r="F3620" s="29" t="str">
        <f t="shared" si="224"/>
        <v>Sat</v>
      </c>
      <c r="G3620" s="29" t="str">
        <f t="shared" si="225"/>
        <v>Oct</v>
      </c>
      <c r="H3620" s="34">
        <f t="shared" si="226"/>
        <v>2020</v>
      </c>
      <c r="I3620" s="29">
        <v>44138</v>
      </c>
      <c r="J3620" s="13" t="s">
        <v>34</v>
      </c>
      <c r="K3620" s="13" t="s">
        <v>208</v>
      </c>
      <c r="L3620" s="13" t="s">
        <v>24</v>
      </c>
      <c r="M3620" s="13" t="s">
        <v>209</v>
      </c>
      <c r="N3620" s="13" t="s">
        <v>210</v>
      </c>
      <c r="O3620" s="13" t="s">
        <v>27</v>
      </c>
      <c r="P3620" s="13" t="s">
        <v>28</v>
      </c>
      <c r="Q3620" s="13" t="s">
        <v>211</v>
      </c>
      <c r="R3620" s="13" t="s">
        <v>57</v>
      </c>
      <c r="S3620" s="13" t="s">
        <v>86</v>
      </c>
      <c r="T3620" s="13" t="s">
        <v>212</v>
      </c>
      <c r="U3620" s="33">
        <v>2272.8600000000006</v>
      </c>
      <c r="V3620" s="15">
        <v>6</v>
      </c>
      <c r="W3620" s="14">
        <v>0</v>
      </c>
      <c r="X3620" s="33">
        <v>406.53</v>
      </c>
      <c r="Y3620" s="33">
        <v>977.22</v>
      </c>
      <c r="Z3620" s="14">
        <f t="shared" si="227"/>
        <v>0.42995169082125595</v>
      </c>
      <c r="AA3620" s="13" t="s">
        <v>60</v>
      </c>
      <c r="AB3620" s="33">
        <v>0</v>
      </c>
      <c r="AC3620" s="33">
        <v>889.11000000000058</v>
      </c>
    </row>
    <row r="3621" spans="2:29" x14ac:dyDescent="0.3">
      <c r="B3621" s="19"/>
      <c r="D3621" s="13" t="s">
        <v>9724</v>
      </c>
      <c r="E3621" s="29">
        <v>44135</v>
      </c>
      <c r="F3621" s="29" t="str">
        <f t="shared" si="224"/>
        <v>Sat</v>
      </c>
      <c r="G3621" s="29" t="str">
        <f t="shared" si="225"/>
        <v>Oct</v>
      </c>
      <c r="H3621" s="34">
        <f t="shared" si="226"/>
        <v>2020</v>
      </c>
      <c r="I3621" s="29">
        <v>44138</v>
      </c>
      <c r="J3621" s="13" t="s">
        <v>34</v>
      </c>
      <c r="K3621" s="13" t="s">
        <v>208</v>
      </c>
      <c r="L3621" s="13" t="s">
        <v>24</v>
      </c>
      <c r="M3621" s="13" t="s">
        <v>209</v>
      </c>
      <c r="N3621" s="13" t="s">
        <v>210</v>
      </c>
      <c r="O3621" s="13" t="s">
        <v>27</v>
      </c>
      <c r="P3621" s="13" t="s">
        <v>28</v>
      </c>
      <c r="Q3621" s="13" t="s">
        <v>3068</v>
      </c>
      <c r="R3621" s="13" t="s">
        <v>30</v>
      </c>
      <c r="S3621" s="13" t="s">
        <v>1567</v>
      </c>
      <c r="T3621" s="13" t="s">
        <v>3069</v>
      </c>
      <c r="U3621" s="33">
        <v>46.59</v>
      </c>
      <c r="V3621" s="15">
        <v>1</v>
      </c>
      <c r="W3621" s="14">
        <v>0</v>
      </c>
      <c r="X3621" s="33">
        <v>11.59</v>
      </c>
      <c r="Y3621" s="33">
        <v>11.64</v>
      </c>
      <c r="Z3621" s="14">
        <f t="shared" si="227"/>
        <v>0.2498390212491951</v>
      </c>
      <c r="AA3621" s="13" t="s">
        <v>60</v>
      </c>
      <c r="AB3621" s="33">
        <v>0</v>
      </c>
      <c r="AC3621" s="33">
        <v>23.36</v>
      </c>
    </row>
    <row r="3622" spans="2:29" x14ac:dyDescent="0.3">
      <c r="B3622" s="19"/>
      <c r="D3622" s="13" t="s">
        <v>9725</v>
      </c>
      <c r="E3622" s="29">
        <v>44177</v>
      </c>
      <c r="F3622" s="29" t="str">
        <f t="shared" si="224"/>
        <v>Sat</v>
      </c>
      <c r="G3622" s="29" t="str">
        <f t="shared" si="225"/>
        <v>Dec</v>
      </c>
      <c r="H3622" s="34">
        <f t="shared" si="226"/>
        <v>2020</v>
      </c>
      <c r="I3622" s="29">
        <v>44179</v>
      </c>
      <c r="J3622" s="13" t="s">
        <v>34</v>
      </c>
      <c r="K3622" s="13" t="s">
        <v>208</v>
      </c>
      <c r="L3622" s="13" t="s">
        <v>24</v>
      </c>
      <c r="M3622" s="13" t="s">
        <v>2274</v>
      </c>
      <c r="N3622" s="13" t="s">
        <v>26</v>
      </c>
      <c r="O3622" s="13" t="s">
        <v>27</v>
      </c>
      <c r="P3622" s="13" t="s">
        <v>28</v>
      </c>
      <c r="Q3622" s="13" t="s">
        <v>2242</v>
      </c>
      <c r="R3622" s="13" t="s">
        <v>30</v>
      </c>
      <c r="S3622" s="13" t="s">
        <v>289</v>
      </c>
      <c r="T3622" s="13" t="s">
        <v>2243</v>
      </c>
      <c r="U3622" s="33">
        <v>244.50000000000003</v>
      </c>
      <c r="V3622" s="15">
        <v>5</v>
      </c>
      <c r="W3622" s="14">
        <v>0</v>
      </c>
      <c r="X3622" s="33">
        <v>49.79</v>
      </c>
      <c r="Y3622" s="33">
        <v>36.6</v>
      </c>
      <c r="Z3622" s="14">
        <f t="shared" si="227"/>
        <v>0.14969325153374233</v>
      </c>
      <c r="AA3622" s="13" t="s">
        <v>60</v>
      </c>
      <c r="AB3622" s="33">
        <v>0</v>
      </c>
      <c r="AC3622" s="33">
        <v>158.11000000000004</v>
      </c>
    </row>
    <row r="3623" spans="2:29" x14ac:dyDescent="0.3">
      <c r="B3623" s="19"/>
      <c r="D3623" s="13" t="s">
        <v>9726</v>
      </c>
      <c r="E3623" s="29">
        <v>44177</v>
      </c>
      <c r="F3623" s="29" t="str">
        <f t="shared" si="224"/>
        <v>Sat</v>
      </c>
      <c r="G3623" s="29" t="str">
        <f t="shared" si="225"/>
        <v>Dec</v>
      </c>
      <c r="H3623" s="34">
        <f t="shared" si="226"/>
        <v>2020</v>
      </c>
      <c r="I3623" s="29">
        <v>44179</v>
      </c>
      <c r="J3623" s="13" t="s">
        <v>34</v>
      </c>
      <c r="K3623" s="13" t="s">
        <v>208</v>
      </c>
      <c r="L3623" s="13" t="s">
        <v>24</v>
      </c>
      <c r="M3623" s="13" t="s">
        <v>2274</v>
      </c>
      <c r="N3623" s="13" t="s">
        <v>26</v>
      </c>
      <c r="O3623" s="13" t="s">
        <v>27</v>
      </c>
      <c r="P3623" s="13" t="s">
        <v>28</v>
      </c>
      <c r="Q3623" s="13" t="s">
        <v>2061</v>
      </c>
      <c r="R3623" s="13" t="s">
        <v>30</v>
      </c>
      <c r="S3623" s="13" t="s">
        <v>31</v>
      </c>
      <c r="T3623" s="13" t="s">
        <v>2062</v>
      </c>
      <c r="U3623" s="33">
        <v>199.26</v>
      </c>
      <c r="V3623" s="15">
        <v>3</v>
      </c>
      <c r="W3623" s="14">
        <v>0</v>
      </c>
      <c r="X3623" s="33">
        <v>38.159999999999997</v>
      </c>
      <c r="Y3623" s="33">
        <v>63.720000000000006</v>
      </c>
      <c r="Z3623" s="14">
        <f t="shared" si="227"/>
        <v>0.31978319783197834</v>
      </c>
      <c r="AA3623" s="13" t="s">
        <v>60</v>
      </c>
      <c r="AB3623" s="33">
        <v>0</v>
      </c>
      <c r="AC3623" s="33">
        <v>97.38</v>
      </c>
    </row>
    <row r="3624" spans="2:29" x14ac:dyDescent="0.3">
      <c r="B3624" s="19"/>
      <c r="D3624" s="13" t="s">
        <v>9727</v>
      </c>
      <c r="E3624" s="29">
        <v>44177</v>
      </c>
      <c r="F3624" s="29" t="str">
        <f t="shared" si="224"/>
        <v>Sat</v>
      </c>
      <c r="G3624" s="29" t="str">
        <f t="shared" si="225"/>
        <v>Dec</v>
      </c>
      <c r="H3624" s="34">
        <f t="shared" si="226"/>
        <v>2020</v>
      </c>
      <c r="I3624" s="29">
        <v>44179</v>
      </c>
      <c r="J3624" s="13" t="s">
        <v>34</v>
      </c>
      <c r="K3624" s="13" t="s">
        <v>208</v>
      </c>
      <c r="L3624" s="13" t="s">
        <v>24</v>
      </c>
      <c r="M3624" s="13" t="s">
        <v>2274</v>
      </c>
      <c r="N3624" s="13" t="s">
        <v>26</v>
      </c>
      <c r="O3624" s="13" t="s">
        <v>27</v>
      </c>
      <c r="P3624" s="13" t="s">
        <v>28</v>
      </c>
      <c r="Q3624" s="13" t="s">
        <v>3575</v>
      </c>
      <c r="R3624" s="13" t="s">
        <v>40</v>
      </c>
      <c r="S3624" s="13" t="s">
        <v>906</v>
      </c>
      <c r="T3624" s="13" t="s">
        <v>3576</v>
      </c>
      <c r="U3624" s="33">
        <v>47.519999999999996</v>
      </c>
      <c r="V3624" s="15">
        <v>2</v>
      </c>
      <c r="W3624" s="14">
        <v>0</v>
      </c>
      <c r="X3624" s="33">
        <v>9.27</v>
      </c>
      <c r="Y3624" s="33">
        <v>23.28</v>
      </c>
      <c r="Z3624" s="14">
        <f t="shared" si="227"/>
        <v>0.48989898989898994</v>
      </c>
      <c r="AA3624" s="13" t="s">
        <v>60</v>
      </c>
      <c r="AB3624" s="33">
        <v>0</v>
      </c>
      <c r="AC3624" s="33">
        <v>14.969999999999999</v>
      </c>
    </row>
    <row r="3625" spans="2:29" x14ac:dyDescent="0.3">
      <c r="B3625" s="19"/>
      <c r="D3625" s="13" t="s">
        <v>9728</v>
      </c>
      <c r="E3625" s="29">
        <v>44177</v>
      </c>
      <c r="F3625" s="29" t="str">
        <f t="shared" si="224"/>
        <v>Sat</v>
      </c>
      <c r="G3625" s="29" t="str">
        <f t="shared" si="225"/>
        <v>Dec</v>
      </c>
      <c r="H3625" s="34">
        <f t="shared" si="226"/>
        <v>2020</v>
      </c>
      <c r="I3625" s="29">
        <v>44179</v>
      </c>
      <c r="J3625" s="13" t="s">
        <v>34</v>
      </c>
      <c r="K3625" s="13" t="s">
        <v>208</v>
      </c>
      <c r="L3625" s="13" t="s">
        <v>24</v>
      </c>
      <c r="M3625" s="13" t="s">
        <v>2274</v>
      </c>
      <c r="N3625" s="13" t="s">
        <v>26</v>
      </c>
      <c r="O3625" s="13" t="s">
        <v>27</v>
      </c>
      <c r="P3625" s="13" t="s">
        <v>28</v>
      </c>
      <c r="Q3625" s="13" t="s">
        <v>5240</v>
      </c>
      <c r="R3625" s="13" t="s">
        <v>30</v>
      </c>
      <c r="S3625" s="13" t="s">
        <v>1121</v>
      </c>
      <c r="T3625" s="13" t="s">
        <v>5241</v>
      </c>
      <c r="U3625" s="33">
        <v>13.620000000000001</v>
      </c>
      <c r="V3625" s="15">
        <v>2</v>
      </c>
      <c r="W3625" s="14">
        <v>0</v>
      </c>
      <c r="X3625" s="33">
        <v>3.78</v>
      </c>
      <c r="Y3625" s="33">
        <v>6.24</v>
      </c>
      <c r="Z3625" s="14">
        <f t="shared" si="227"/>
        <v>0.45814977973568283</v>
      </c>
      <c r="AA3625" s="13" t="s">
        <v>60</v>
      </c>
      <c r="AB3625" s="33">
        <v>0</v>
      </c>
      <c r="AC3625" s="33">
        <v>3.6000000000000014</v>
      </c>
    </row>
    <row r="3626" spans="2:29" x14ac:dyDescent="0.3">
      <c r="B3626" s="19"/>
      <c r="D3626" s="13" t="s">
        <v>9729</v>
      </c>
      <c r="E3626" s="29">
        <v>43088</v>
      </c>
      <c r="F3626" s="29" t="str">
        <f t="shared" ref="F3626:F3689" si="228">TEXT(E3626,"ddd")</f>
        <v>Tue</v>
      </c>
      <c r="G3626" s="29" t="str">
        <f t="shared" ref="G3626:G3689" si="229">TEXT(E3626,"mmm")</f>
        <v>Dec</v>
      </c>
      <c r="H3626" s="34">
        <f t="shared" si="226"/>
        <v>2017</v>
      </c>
      <c r="I3626" s="29">
        <v>43092</v>
      </c>
      <c r="J3626" s="13" t="s">
        <v>50</v>
      </c>
      <c r="K3626" s="13" t="s">
        <v>2056</v>
      </c>
      <c r="L3626" s="13" t="s">
        <v>24</v>
      </c>
      <c r="M3626" s="13" t="s">
        <v>501</v>
      </c>
      <c r="N3626" s="13" t="s">
        <v>91</v>
      </c>
      <c r="O3626" s="13" t="s">
        <v>54</v>
      </c>
      <c r="P3626" s="13" t="s">
        <v>55</v>
      </c>
      <c r="Q3626" s="13" t="s">
        <v>192</v>
      </c>
      <c r="R3626" s="13" t="s">
        <v>30</v>
      </c>
      <c r="S3626" s="13" t="s">
        <v>31</v>
      </c>
      <c r="T3626" s="13" t="s">
        <v>193</v>
      </c>
      <c r="U3626" s="33">
        <v>466.70069999999993</v>
      </c>
      <c r="V3626" s="15">
        <v>1</v>
      </c>
      <c r="W3626" s="14">
        <v>0.17</v>
      </c>
      <c r="X3626" s="33">
        <v>37.28</v>
      </c>
      <c r="Y3626" s="33">
        <v>-39.369299999999996</v>
      </c>
      <c r="Z3626" s="14">
        <f t="shared" si="227"/>
        <v>-8.4356633705499048E-2</v>
      </c>
      <c r="AA3626" s="13" t="s">
        <v>88</v>
      </c>
      <c r="AB3626" s="33">
        <v>79.339118999999997</v>
      </c>
      <c r="AC3626" s="33">
        <v>389.45088099999992</v>
      </c>
    </row>
    <row r="3627" spans="2:29" x14ac:dyDescent="0.3">
      <c r="B3627" s="19"/>
      <c r="D3627" s="13" t="s">
        <v>9730</v>
      </c>
      <c r="E3627" s="29">
        <v>43629</v>
      </c>
      <c r="F3627" s="29" t="str">
        <f t="shared" si="228"/>
        <v>Thu</v>
      </c>
      <c r="G3627" s="29" t="str">
        <f t="shared" si="229"/>
        <v>Jun</v>
      </c>
      <c r="H3627" s="34">
        <f t="shared" si="226"/>
        <v>2019</v>
      </c>
      <c r="I3627" s="29">
        <v>43631</v>
      </c>
      <c r="J3627" s="13" t="s">
        <v>34</v>
      </c>
      <c r="K3627" s="13" t="s">
        <v>2056</v>
      </c>
      <c r="L3627" s="13" t="s">
        <v>24</v>
      </c>
      <c r="M3627" s="13" t="s">
        <v>596</v>
      </c>
      <c r="N3627" s="13" t="s">
        <v>168</v>
      </c>
      <c r="O3627" s="13" t="s">
        <v>54</v>
      </c>
      <c r="P3627" s="13" t="s">
        <v>55</v>
      </c>
      <c r="Q3627" s="13" t="s">
        <v>315</v>
      </c>
      <c r="R3627" s="13" t="s">
        <v>40</v>
      </c>
      <c r="S3627" s="13" t="s">
        <v>41</v>
      </c>
      <c r="T3627" s="13" t="s">
        <v>316</v>
      </c>
      <c r="U3627" s="33">
        <v>243.74700000000001</v>
      </c>
      <c r="V3627" s="15">
        <v>2</v>
      </c>
      <c r="W3627" s="14">
        <v>0.27</v>
      </c>
      <c r="X3627" s="33">
        <v>58.42</v>
      </c>
      <c r="Y3627" s="33">
        <v>-6.6930000000000121</v>
      </c>
      <c r="Z3627" s="14">
        <f t="shared" si="227"/>
        <v>-2.7458799492916883E-2</v>
      </c>
      <c r="AA3627" s="13" t="s">
        <v>60</v>
      </c>
      <c r="AB3627" s="33">
        <v>65.811690000000013</v>
      </c>
      <c r="AC3627" s="33">
        <v>126.20831000000003</v>
      </c>
    </row>
    <row r="3628" spans="2:29" x14ac:dyDescent="0.3">
      <c r="B3628" s="19"/>
      <c r="D3628" s="13" t="s">
        <v>9731</v>
      </c>
      <c r="E3628" s="29">
        <v>43629</v>
      </c>
      <c r="F3628" s="29" t="str">
        <f t="shared" si="228"/>
        <v>Thu</v>
      </c>
      <c r="G3628" s="29" t="str">
        <f t="shared" si="229"/>
        <v>Jun</v>
      </c>
      <c r="H3628" s="34">
        <f t="shared" si="226"/>
        <v>2019</v>
      </c>
      <c r="I3628" s="29">
        <v>43631</v>
      </c>
      <c r="J3628" s="13" t="s">
        <v>34</v>
      </c>
      <c r="K3628" s="13" t="s">
        <v>2056</v>
      </c>
      <c r="L3628" s="13" t="s">
        <v>24</v>
      </c>
      <c r="M3628" s="13" t="s">
        <v>596</v>
      </c>
      <c r="N3628" s="13" t="s">
        <v>168</v>
      </c>
      <c r="O3628" s="13" t="s">
        <v>54</v>
      </c>
      <c r="P3628" s="13" t="s">
        <v>55</v>
      </c>
      <c r="Q3628" s="13" t="s">
        <v>4191</v>
      </c>
      <c r="R3628" s="13" t="s">
        <v>30</v>
      </c>
      <c r="S3628" s="13" t="s">
        <v>1789</v>
      </c>
      <c r="T3628" s="13" t="s">
        <v>4192</v>
      </c>
      <c r="U3628" s="33">
        <v>61.166699999999999</v>
      </c>
      <c r="V3628" s="15">
        <v>3</v>
      </c>
      <c r="W3628" s="14">
        <v>0.27</v>
      </c>
      <c r="X3628" s="33">
        <v>6.35</v>
      </c>
      <c r="Y3628" s="33">
        <v>10.046700000000001</v>
      </c>
      <c r="Z3628" s="14">
        <f t="shared" si="227"/>
        <v>0.16425113664788196</v>
      </c>
      <c r="AA3628" s="13" t="s">
        <v>60</v>
      </c>
      <c r="AB3628" s="33">
        <v>16.515008999999999</v>
      </c>
      <c r="AC3628" s="33">
        <v>28.254990999999997</v>
      </c>
    </row>
    <row r="3629" spans="2:29" x14ac:dyDescent="0.3">
      <c r="B3629" s="19"/>
      <c r="D3629" s="13" t="s">
        <v>9732</v>
      </c>
      <c r="E3629" s="29">
        <v>42767</v>
      </c>
      <c r="F3629" s="29" t="str">
        <f t="shared" si="228"/>
        <v>Wed</v>
      </c>
      <c r="G3629" s="29" t="str">
        <f t="shared" si="229"/>
        <v>Feb</v>
      </c>
      <c r="H3629" s="34">
        <f t="shared" si="226"/>
        <v>2017</v>
      </c>
      <c r="I3629" s="29">
        <v>42771</v>
      </c>
      <c r="J3629" s="13" t="s">
        <v>22</v>
      </c>
      <c r="K3629" s="13" t="s">
        <v>2823</v>
      </c>
      <c r="L3629" s="13" t="s">
        <v>36</v>
      </c>
      <c r="M3629" s="13" t="s">
        <v>263</v>
      </c>
      <c r="N3629" s="13" t="s">
        <v>263</v>
      </c>
      <c r="O3629" s="13" t="s">
        <v>27</v>
      </c>
      <c r="P3629" s="13" t="s">
        <v>28</v>
      </c>
      <c r="Q3629" s="13" t="s">
        <v>2824</v>
      </c>
      <c r="R3629" s="13" t="s">
        <v>30</v>
      </c>
      <c r="S3629" s="13" t="s">
        <v>31</v>
      </c>
      <c r="T3629" s="13" t="s">
        <v>2825</v>
      </c>
      <c r="U3629" s="33">
        <v>352.35</v>
      </c>
      <c r="V3629" s="15">
        <v>5</v>
      </c>
      <c r="W3629" s="14">
        <v>0</v>
      </c>
      <c r="X3629" s="33">
        <v>33.15</v>
      </c>
      <c r="Y3629" s="33">
        <v>137.4</v>
      </c>
      <c r="Z3629" s="14">
        <f t="shared" si="227"/>
        <v>0.38995317156236697</v>
      </c>
      <c r="AA3629" s="13" t="s">
        <v>88</v>
      </c>
      <c r="AB3629" s="33">
        <v>0</v>
      </c>
      <c r="AC3629" s="33">
        <v>181.80000000000004</v>
      </c>
    </row>
    <row r="3630" spans="2:29" x14ac:dyDescent="0.3">
      <c r="B3630" s="19"/>
      <c r="D3630" s="13" t="s">
        <v>9733</v>
      </c>
      <c r="E3630" s="29">
        <v>43015</v>
      </c>
      <c r="F3630" s="29" t="str">
        <f t="shared" si="228"/>
        <v>Sat</v>
      </c>
      <c r="G3630" s="29" t="str">
        <f t="shared" si="229"/>
        <v>Oct</v>
      </c>
      <c r="H3630" s="34">
        <f t="shared" si="226"/>
        <v>2017</v>
      </c>
      <c r="I3630" s="29">
        <v>43018</v>
      </c>
      <c r="J3630" s="13" t="s">
        <v>34</v>
      </c>
      <c r="K3630" s="13" t="s">
        <v>2823</v>
      </c>
      <c r="L3630" s="13" t="s">
        <v>36</v>
      </c>
      <c r="M3630" s="13" t="s">
        <v>1450</v>
      </c>
      <c r="N3630" s="13" t="s">
        <v>215</v>
      </c>
      <c r="O3630" s="13" t="s">
        <v>27</v>
      </c>
      <c r="P3630" s="13" t="s">
        <v>28</v>
      </c>
      <c r="Q3630" s="13" t="s">
        <v>4988</v>
      </c>
      <c r="R3630" s="13" t="s">
        <v>30</v>
      </c>
      <c r="S3630" s="13" t="s">
        <v>1607</v>
      </c>
      <c r="T3630" s="13" t="s">
        <v>4989</v>
      </c>
      <c r="U3630" s="33">
        <v>33.239999999999995</v>
      </c>
      <c r="V3630" s="15">
        <v>4</v>
      </c>
      <c r="W3630" s="14">
        <v>0</v>
      </c>
      <c r="X3630" s="33">
        <v>6.83</v>
      </c>
      <c r="Y3630" s="33">
        <v>6.6000000000000005</v>
      </c>
      <c r="Z3630" s="14">
        <f t="shared" si="227"/>
        <v>0.19855595667870041</v>
      </c>
      <c r="AA3630" s="13" t="s">
        <v>60</v>
      </c>
      <c r="AB3630" s="33">
        <v>0</v>
      </c>
      <c r="AC3630" s="33">
        <v>19.809999999999995</v>
      </c>
    </row>
    <row r="3631" spans="2:29" x14ac:dyDescent="0.3">
      <c r="B3631" s="19"/>
      <c r="D3631" s="13" t="s">
        <v>9734</v>
      </c>
      <c r="E3631" s="29">
        <v>43566</v>
      </c>
      <c r="F3631" s="29" t="str">
        <f t="shared" si="228"/>
        <v>Thu</v>
      </c>
      <c r="G3631" s="29" t="str">
        <f t="shared" si="229"/>
        <v>Apr</v>
      </c>
      <c r="H3631" s="34">
        <f t="shared" si="226"/>
        <v>2019</v>
      </c>
      <c r="I3631" s="29">
        <v>43571</v>
      </c>
      <c r="J3631" s="13" t="s">
        <v>50</v>
      </c>
      <c r="K3631" s="13" t="s">
        <v>2452</v>
      </c>
      <c r="L3631" s="13" t="s">
        <v>36</v>
      </c>
      <c r="M3631" s="13" t="s">
        <v>90</v>
      </c>
      <c r="N3631" s="13" t="s">
        <v>91</v>
      </c>
      <c r="O3631" s="13" t="s">
        <v>54</v>
      </c>
      <c r="P3631" s="13" t="s">
        <v>55</v>
      </c>
      <c r="Q3631" s="13" t="s">
        <v>5468</v>
      </c>
      <c r="R3631" s="13" t="s">
        <v>30</v>
      </c>
      <c r="S3631" s="13" t="s">
        <v>1228</v>
      </c>
      <c r="T3631" s="13" t="s">
        <v>5469</v>
      </c>
      <c r="U3631" s="33">
        <v>26.330400000000004</v>
      </c>
      <c r="V3631" s="15">
        <v>2</v>
      </c>
      <c r="W3631" s="14">
        <v>0.47000000000000003</v>
      </c>
      <c r="X3631" s="33">
        <v>2.2000000000000002</v>
      </c>
      <c r="Y3631" s="33">
        <v>-16.449600000000007</v>
      </c>
      <c r="Z3631" s="14">
        <f t="shared" si="227"/>
        <v>-0.62473794549266259</v>
      </c>
      <c r="AA3631" s="13" t="s">
        <v>60</v>
      </c>
      <c r="AB3631" s="33">
        <v>12.375288000000003</v>
      </c>
      <c r="AC3631" s="33">
        <v>28.204712000000008</v>
      </c>
    </row>
    <row r="3632" spans="2:29" x14ac:dyDescent="0.3">
      <c r="B3632" s="19"/>
      <c r="D3632" s="13" t="s">
        <v>9735</v>
      </c>
      <c r="E3632" s="29">
        <v>43566</v>
      </c>
      <c r="F3632" s="29" t="str">
        <f t="shared" si="228"/>
        <v>Thu</v>
      </c>
      <c r="G3632" s="29" t="str">
        <f t="shared" si="229"/>
        <v>Apr</v>
      </c>
      <c r="H3632" s="34">
        <f t="shared" si="226"/>
        <v>2019</v>
      </c>
      <c r="I3632" s="29">
        <v>43571</v>
      </c>
      <c r="J3632" s="13" t="s">
        <v>50</v>
      </c>
      <c r="K3632" s="13" t="s">
        <v>2452</v>
      </c>
      <c r="L3632" s="13" t="s">
        <v>36</v>
      </c>
      <c r="M3632" s="13" t="s">
        <v>90</v>
      </c>
      <c r="N3632" s="13" t="s">
        <v>91</v>
      </c>
      <c r="O3632" s="13" t="s">
        <v>54</v>
      </c>
      <c r="P3632" s="13" t="s">
        <v>55</v>
      </c>
      <c r="Q3632" s="13" t="s">
        <v>5488</v>
      </c>
      <c r="R3632" s="13" t="s">
        <v>30</v>
      </c>
      <c r="S3632" s="13" t="s">
        <v>2751</v>
      </c>
      <c r="T3632" s="13" t="s">
        <v>5489</v>
      </c>
      <c r="U3632" s="33">
        <v>18.126000000000001</v>
      </c>
      <c r="V3632" s="15">
        <v>4</v>
      </c>
      <c r="W3632" s="14">
        <v>0.47000000000000003</v>
      </c>
      <c r="X3632" s="33">
        <v>1.94</v>
      </c>
      <c r="Y3632" s="33">
        <v>-3.4740000000000002</v>
      </c>
      <c r="Z3632" s="14">
        <f t="shared" si="227"/>
        <v>-0.19165839126117179</v>
      </c>
      <c r="AA3632" s="13" t="s">
        <v>60</v>
      </c>
      <c r="AB3632" s="33">
        <v>8.5192200000000007</v>
      </c>
      <c r="AC3632" s="33">
        <v>11.140780000000001</v>
      </c>
    </row>
    <row r="3633" spans="2:29" x14ac:dyDescent="0.3">
      <c r="B3633" s="19"/>
      <c r="D3633" s="13" t="s">
        <v>9736</v>
      </c>
      <c r="E3633" s="29">
        <v>43930</v>
      </c>
      <c r="F3633" s="29" t="str">
        <f t="shared" si="228"/>
        <v>Thu</v>
      </c>
      <c r="G3633" s="29" t="str">
        <f t="shared" si="229"/>
        <v>Apr</v>
      </c>
      <c r="H3633" s="34">
        <f t="shared" si="226"/>
        <v>2020</v>
      </c>
      <c r="I3633" s="29">
        <v>43933</v>
      </c>
      <c r="J3633" s="13" t="s">
        <v>34</v>
      </c>
      <c r="K3633" s="13" t="s">
        <v>2452</v>
      </c>
      <c r="L3633" s="13" t="s">
        <v>36</v>
      </c>
      <c r="M3633" s="13" t="s">
        <v>160</v>
      </c>
      <c r="N3633" s="13" t="s">
        <v>160</v>
      </c>
      <c r="O3633" s="13" t="s">
        <v>54</v>
      </c>
      <c r="P3633" s="13" t="s">
        <v>55</v>
      </c>
      <c r="Q3633" s="13" t="s">
        <v>272</v>
      </c>
      <c r="R3633" s="13" t="s">
        <v>57</v>
      </c>
      <c r="S3633" s="13" t="s">
        <v>86</v>
      </c>
      <c r="T3633" s="13" t="s">
        <v>273</v>
      </c>
      <c r="U3633" s="33">
        <v>529.98839999999984</v>
      </c>
      <c r="V3633" s="15">
        <v>4</v>
      </c>
      <c r="W3633" s="14">
        <v>7.0000000000000007E-2</v>
      </c>
      <c r="X3633" s="33">
        <v>43.74</v>
      </c>
      <c r="Y3633" s="33">
        <v>-34.251599999999996</v>
      </c>
      <c r="Z3633" s="14">
        <f t="shared" si="227"/>
        <v>-6.4627074856732719E-2</v>
      </c>
      <c r="AA3633" s="13" t="s">
        <v>88</v>
      </c>
      <c r="AB3633" s="33">
        <v>37.099187999999991</v>
      </c>
      <c r="AC3633" s="33">
        <v>483.40081199999986</v>
      </c>
    </row>
    <row r="3634" spans="2:29" x14ac:dyDescent="0.3">
      <c r="B3634" s="19"/>
      <c r="D3634" s="13" t="s">
        <v>9737</v>
      </c>
      <c r="E3634" s="29">
        <v>43930</v>
      </c>
      <c r="F3634" s="29" t="str">
        <f t="shared" si="228"/>
        <v>Thu</v>
      </c>
      <c r="G3634" s="29" t="str">
        <f t="shared" si="229"/>
        <v>Apr</v>
      </c>
      <c r="H3634" s="34">
        <f t="shared" si="226"/>
        <v>2020</v>
      </c>
      <c r="I3634" s="29">
        <v>43933</v>
      </c>
      <c r="J3634" s="13" t="s">
        <v>34</v>
      </c>
      <c r="K3634" s="13" t="s">
        <v>2452</v>
      </c>
      <c r="L3634" s="13" t="s">
        <v>36</v>
      </c>
      <c r="M3634" s="13" t="s">
        <v>160</v>
      </c>
      <c r="N3634" s="13" t="s">
        <v>160</v>
      </c>
      <c r="O3634" s="13" t="s">
        <v>54</v>
      </c>
      <c r="P3634" s="13" t="s">
        <v>55</v>
      </c>
      <c r="Q3634" s="13" t="s">
        <v>5632</v>
      </c>
      <c r="R3634" s="13" t="s">
        <v>30</v>
      </c>
      <c r="S3634" s="13" t="s">
        <v>289</v>
      </c>
      <c r="T3634" s="13" t="s">
        <v>5633</v>
      </c>
      <c r="U3634" s="33">
        <v>49.003199999999993</v>
      </c>
      <c r="V3634" s="15">
        <v>3</v>
      </c>
      <c r="W3634" s="14">
        <v>0.17</v>
      </c>
      <c r="X3634" s="33">
        <v>2.57</v>
      </c>
      <c r="Y3634" s="33">
        <v>18.853199999999998</v>
      </c>
      <c r="Z3634" s="14">
        <f t="shared" si="227"/>
        <v>0.38473405818395534</v>
      </c>
      <c r="AA3634" s="13" t="s">
        <v>88</v>
      </c>
      <c r="AB3634" s="33">
        <v>8.3305439999999997</v>
      </c>
      <c r="AC3634" s="33">
        <v>19.249455999999991</v>
      </c>
    </row>
    <row r="3635" spans="2:29" x14ac:dyDescent="0.3">
      <c r="B3635" s="19"/>
      <c r="D3635" s="13" t="s">
        <v>9738</v>
      </c>
      <c r="E3635" s="29">
        <v>43314</v>
      </c>
      <c r="F3635" s="29" t="str">
        <f t="shared" si="228"/>
        <v>Thu</v>
      </c>
      <c r="G3635" s="29" t="str">
        <f t="shared" si="229"/>
        <v>Aug</v>
      </c>
      <c r="H3635" s="34">
        <f t="shared" si="226"/>
        <v>2018</v>
      </c>
      <c r="I3635" s="29">
        <v>43314</v>
      </c>
      <c r="J3635" s="13" t="s">
        <v>126</v>
      </c>
      <c r="K3635" s="13" t="s">
        <v>4341</v>
      </c>
      <c r="L3635" s="13" t="s">
        <v>36</v>
      </c>
      <c r="M3635" s="13" t="s">
        <v>852</v>
      </c>
      <c r="N3635" s="13" t="s">
        <v>71</v>
      </c>
      <c r="O3635" s="13" t="s">
        <v>27</v>
      </c>
      <c r="P3635" s="13" t="s">
        <v>28</v>
      </c>
      <c r="Q3635" s="13" t="s">
        <v>4342</v>
      </c>
      <c r="R3635" s="13" t="s">
        <v>30</v>
      </c>
      <c r="S3635" s="13" t="s">
        <v>1121</v>
      </c>
      <c r="T3635" s="13" t="s">
        <v>4343</v>
      </c>
      <c r="U3635" s="33">
        <v>65.34</v>
      </c>
      <c r="V3635" s="15">
        <v>9</v>
      </c>
      <c r="W3635" s="14">
        <v>0</v>
      </c>
      <c r="X3635" s="33">
        <v>11.75</v>
      </c>
      <c r="Y3635" s="33">
        <v>11.61</v>
      </c>
      <c r="Z3635" s="14">
        <f t="shared" si="227"/>
        <v>0.17768595041322313</v>
      </c>
      <c r="AA3635" s="13" t="s">
        <v>88</v>
      </c>
      <c r="AB3635" s="33">
        <v>0</v>
      </c>
      <c r="AC3635" s="33">
        <v>41.980000000000004</v>
      </c>
    </row>
    <row r="3636" spans="2:29" x14ac:dyDescent="0.3">
      <c r="B3636" s="19"/>
      <c r="D3636" s="13" t="s">
        <v>9739</v>
      </c>
      <c r="E3636" s="29">
        <v>43314</v>
      </c>
      <c r="F3636" s="29" t="str">
        <f t="shared" si="228"/>
        <v>Thu</v>
      </c>
      <c r="G3636" s="29" t="str">
        <f t="shared" si="229"/>
        <v>Aug</v>
      </c>
      <c r="H3636" s="34">
        <f t="shared" si="226"/>
        <v>2018</v>
      </c>
      <c r="I3636" s="29">
        <v>43314</v>
      </c>
      <c r="J3636" s="13" t="s">
        <v>126</v>
      </c>
      <c r="K3636" s="13" t="s">
        <v>4341</v>
      </c>
      <c r="L3636" s="13" t="s">
        <v>36</v>
      </c>
      <c r="M3636" s="13" t="s">
        <v>852</v>
      </c>
      <c r="N3636" s="13" t="s">
        <v>71</v>
      </c>
      <c r="O3636" s="13" t="s">
        <v>27</v>
      </c>
      <c r="P3636" s="13" t="s">
        <v>28</v>
      </c>
      <c r="Q3636" s="13" t="s">
        <v>4523</v>
      </c>
      <c r="R3636" s="13" t="s">
        <v>30</v>
      </c>
      <c r="S3636" s="13" t="s">
        <v>1567</v>
      </c>
      <c r="T3636" s="13" t="s">
        <v>4524</v>
      </c>
      <c r="U3636" s="33">
        <v>79.47</v>
      </c>
      <c r="V3636" s="15">
        <v>3</v>
      </c>
      <c r="W3636" s="14">
        <v>0</v>
      </c>
      <c r="X3636" s="33">
        <v>1.2</v>
      </c>
      <c r="Y3636" s="33">
        <v>25.379999999999995</v>
      </c>
      <c r="Z3636" s="14">
        <f t="shared" si="227"/>
        <v>0.31936579841449597</v>
      </c>
      <c r="AA3636" s="13" t="s">
        <v>88</v>
      </c>
      <c r="AB3636" s="33">
        <v>0</v>
      </c>
      <c r="AC3636" s="33">
        <v>52.89</v>
      </c>
    </row>
    <row r="3637" spans="2:29" x14ac:dyDescent="0.3">
      <c r="B3637" s="19"/>
      <c r="D3637" s="13" t="s">
        <v>9740</v>
      </c>
      <c r="E3637" s="29">
        <v>43967</v>
      </c>
      <c r="F3637" s="29" t="str">
        <f t="shared" si="228"/>
        <v>Sat</v>
      </c>
      <c r="G3637" s="29" t="str">
        <f t="shared" si="229"/>
        <v>May</v>
      </c>
      <c r="H3637" s="34">
        <f t="shared" si="226"/>
        <v>2020</v>
      </c>
      <c r="I3637" s="29">
        <v>43971</v>
      </c>
      <c r="J3637" s="13" t="s">
        <v>50</v>
      </c>
      <c r="K3637" s="13" t="s">
        <v>4341</v>
      </c>
      <c r="L3637" s="13" t="s">
        <v>36</v>
      </c>
      <c r="M3637" s="13" t="s">
        <v>451</v>
      </c>
      <c r="N3637" s="13" t="s">
        <v>229</v>
      </c>
      <c r="O3637" s="13" t="s">
        <v>27</v>
      </c>
      <c r="P3637" s="13" t="s">
        <v>28</v>
      </c>
      <c r="Q3637" s="13" t="s">
        <v>4744</v>
      </c>
      <c r="R3637" s="13" t="s">
        <v>30</v>
      </c>
      <c r="S3637" s="13" t="s">
        <v>2751</v>
      </c>
      <c r="T3637" s="13" t="s">
        <v>4745</v>
      </c>
      <c r="U3637" s="33">
        <v>25.259999999999998</v>
      </c>
      <c r="V3637" s="15">
        <v>2</v>
      </c>
      <c r="W3637" s="14">
        <v>0</v>
      </c>
      <c r="X3637" s="33">
        <v>1.67</v>
      </c>
      <c r="Y3637" s="33">
        <v>0</v>
      </c>
      <c r="Z3637" s="14">
        <f t="shared" si="227"/>
        <v>0</v>
      </c>
      <c r="AA3637" s="13" t="s">
        <v>60</v>
      </c>
      <c r="AB3637" s="33">
        <v>0</v>
      </c>
      <c r="AC3637" s="33">
        <v>23.589999999999996</v>
      </c>
    </row>
    <row r="3638" spans="2:29" x14ac:dyDescent="0.3">
      <c r="B3638" s="19"/>
      <c r="D3638" s="13" t="s">
        <v>9741</v>
      </c>
      <c r="E3638" s="29">
        <v>43578</v>
      </c>
      <c r="F3638" s="29" t="str">
        <f t="shared" si="228"/>
        <v>Tue</v>
      </c>
      <c r="G3638" s="29" t="str">
        <f t="shared" si="229"/>
        <v>Apr</v>
      </c>
      <c r="H3638" s="34">
        <f t="shared" si="226"/>
        <v>2019</v>
      </c>
      <c r="I3638" s="29">
        <v>43583</v>
      </c>
      <c r="J3638" s="13" t="s">
        <v>50</v>
      </c>
      <c r="K3638" s="13" t="s">
        <v>5667</v>
      </c>
      <c r="L3638" s="13" t="s">
        <v>36</v>
      </c>
      <c r="M3638" s="13" t="s">
        <v>783</v>
      </c>
      <c r="N3638" s="13" t="s">
        <v>91</v>
      </c>
      <c r="O3638" s="13" t="s">
        <v>54</v>
      </c>
      <c r="P3638" s="13" t="s">
        <v>55</v>
      </c>
      <c r="Q3638" s="13" t="s">
        <v>4512</v>
      </c>
      <c r="R3638" s="13" t="s">
        <v>40</v>
      </c>
      <c r="S3638" s="13" t="s">
        <v>906</v>
      </c>
      <c r="T3638" s="13" t="s">
        <v>4513</v>
      </c>
      <c r="U3638" s="33">
        <v>64.035600000000002</v>
      </c>
      <c r="V3638" s="15">
        <v>2</v>
      </c>
      <c r="W3638" s="14">
        <v>0.27</v>
      </c>
      <c r="X3638" s="33">
        <v>3.08</v>
      </c>
      <c r="Y3638" s="33">
        <v>-13.1844</v>
      </c>
      <c r="Z3638" s="14">
        <f t="shared" si="227"/>
        <v>-0.20589172272923187</v>
      </c>
      <c r="AA3638" s="13" t="s">
        <v>88</v>
      </c>
      <c r="AB3638" s="33">
        <v>17.289612000000002</v>
      </c>
      <c r="AC3638" s="33">
        <v>56.850387999999995</v>
      </c>
    </row>
    <row r="3639" spans="2:29" x14ac:dyDescent="0.3">
      <c r="B3639" s="19"/>
      <c r="D3639" s="13" t="s">
        <v>9742</v>
      </c>
      <c r="E3639" s="29">
        <v>43734</v>
      </c>
      <c r="F3639" s="29" t="str">
        <f t="shared" si="228"/>
        <v>Thu</v>
      </c>
      <c r="G3639" s="29" t="str">
        <f t="shared" si="229"/>
        <v>Sep</v>
      </c>
      <c r="H3639" s="34">
        <f t="shared" si="226"/>
        <v>2019</v>
      </c>
      <c r="I3639" s="29">
        <v>43741</v>
      </c>
      <c r="J3639" s="13" t="s">
        <v>50</v>
      </c>
      <c r="K3639" s="13" t="s">
        <v>5833</v>
      </c>
      <c r="L3639" s="13" t="s">
        <v>36</v>
      </c>
      <c r="M3639" s="13" t="s">
        <v>1209</v>
      </c>
      <c r="N3639" s="13" t="s">
        <v>1210</v>
      </c>
      <c r="O3639" s="13" t="s">
        <v>201</v>
      </c>
      <c r="P3639" s="13" t="s">
        <v>28</v>
      </c>
      <c r="Q3639" s="13" t="s">
        <v>2957</v>
      </c>
      <c r="R3639" s="13" t="s">
        <v>57</v>
      </c>
      <c r="S3639" s="13" t="s">
        <v>121</v>
      </c>
      <c r="T3639" s="13" t="s">
        <v>2958</v>
      </c>
      <c r="U3639" s="33">
        <v>45.42</v>
      </c>
      <c r="V3639" s="15">
        <v>1</v>
      </c>
      <c r="W3639" s="14">
        <v>0</v>
      </c>
      <c r="X3639" s="33">
        <v>2.31</v>
      </c>
      <c r="Y3639" s="33">
        <v>12.690000000000001</v>
      </c>
      <c r="Z3639" s="14">
        <f t="shared" si="227"/>
        <v>0.27939233817701453</v>
      </c>
      <c r="AA3639" s="13" t="s">
        <v>88</v>
      </c>
      <c r="AB3639" s="33">
        <v>0</v>
      </c>
      <c r="AC3639" s="33">
        <v>30.419999999999998</v>
      </c>
    </row>
    <row r="3640" spans="2:29" x14ac:dyDescent="0.3">
      <c r="B3640" s="19"/>
      <c r="D3640" s="13" t="s">
        <v>9743</v>
      </c>
      <c r="E3640" s="29">
        <v>43848</v>
      </c>
      <c r="F3640" s="29" t="str">
        <f t="shared" si="228"/>
        <v>Sat</v>
      </c>
      <c r="G3640" s="29" t="str">
        <f t="shared" si="229"/>
        <v>Jan</v>
      </c>
      <c r="H3640" s="34">
        <f t="shared" si="226"/>
        <v>2020</v>
      </c>
      <c r="I3640" s="29">
        <v>43853</v>
      </c>
      <c r="J3640" s="13" t="s">
        <v>50</v>
      </c>
      <c r="K3640" s="13" t="s">
        <v>1713</v>
      </c>
      <c r="L3640" s="13" t="s">
        <v>24</v>
      </c>
      <c r="M3640" s="13" t="s">
        <v>1714</v>
      </c>
      <c r="N3640" s="13" t="s">
        <v>119</v>
      </c>
      <c r="O3640" s="13" t="s">
        <v>27</v>
      </c>
      <c r="P3640" s="13" t="s">
        <v>28</v>
      </c>
      <c r="Q3640" s="13" t="s">
        <v>1715</v>
      </c>
      <c r="R3640" s="13" t="s">
        <v>40</v>
      </c>
      <c r="S3640" s="13" t="s">
        <v>48</v>
      </c>
      <c r="T3640" s="13" t="s">
        <v>1716</v>
      </c>
      <c r="U3640" s="33">
        <v>1008.0629999999999</v>
      </c>
      <c r="V3640" s="15">
        <v>3</v>
      </c>
      <c r="W3640" s="14">
        <v>0.3</v>
      </c>
      <c r="X3640" s="33">
        <v>74.72</v>
      </c>
      <c r="Y3640" s="33">
        <v>28.773000000000138</v>
      </c>
      <c r="Z3640" s="14">
        <f t="shared" si="227"/>
        <v>2.8542858928459969E-2</v>
      </c>
      <c r="AA3640" s="13" t="s">
        <v>88</v>
      </c>
      <c r="AB3640" s="33">
        <v>302.41889999999995</v>
      </c>
      <c r="AC3640" s="33">
        <v>602.15109999999981</v>
      </c>
    </row>
    <row r="3641" spans="2:29" x14ac:dyDescent="0.3">
      <c r="B3641" s="19"/>
      <c r="D3641" s="13" t="s">
        <v>9744</v>
      </c>
      <c r="E3641" s="29">
        <v>43848</v>
      </c>
      <c r="F3641" s="29" t="str">
        <f t="shared" si="228"/>
        <v>Sat</v>
      </c>
      <c r="G3641" s="29" t="str">
        <f t="shared" si="229"/>
        <v>Jan</v>
      </c>
      <c r="H3641" s="34">
        <f t="shared" si="226"/>
        <v>2020</v>
      </c>
      <c r="I3641" s="29">
        <v>43853</v>
      </c>
      <c r="J3641" s="13" t="s">
        <v>50</v>
      </c>
      <c r="K3641" s="13" t="s">
        <v>1713</v>
      </c>
      <c r="L3641" s="13" t="s">
        <v>24</v>
      </c>
      <c r="M3641" s="13" t="s">
        <v>1714</v>
      </c>
      <c r="N3641" s="13" t="s">
        <v>119</v>
      </c>
      <c r="O3641" s="13" t="s">
        <v>27</v>
      </c>
      <c r="P3641" s="13" t="s">
        <v>28</v>
      </c>
      <c r="Q3641" s="13" t="s">
        <v>876</v>
      </c>
      <c r="R3641" s="13" t="s">
        <v>57</v>
      </c>
      <c r="S3641" s="13" t="s">
        <v>58</v>
      </c>
      <c r="T3641" s="13" t="s">
        <v>877</v>
      </c>
      <c r="U3641" s="33">
        <v>418.05000000000007</v>
      </c>
      <c r="V3641" s="15">
        <v>3</v>
      </c>
      <c r="W3641" s="14">
        <v>0</v>
      </c>
      <c r="X3641" s="33">
        <v>20.56</v>
      </c>
      <c r="Y3641" s="33">
        <v>79.38</v>
      </c>
      <c r="Z3641" s="14">
        <f t="shared" si="227"/>
        <v>0.18988159311087185</v>
      </c>
      <c r="AA3641" s="13" t="s">
        <v>88</v>
      </c>
      <c r="AB3641" s="33">
        <v>0</v>
      </c>
      <c r="AC3641" s="33">
        <v>318.11000000000007</v>
      </c>
    </row>
    <row r="3642" spans="2:29" x14ac:dyDescent="0.3">
      <c r="B3642" s="19"/>
      <c r="D3642" s="13" t="s">
        <v>9745</v>
      </c>
      <c r="E3642" s="29">
        <v>43848</v>
      </c>
      <c r="F3642" s="29" t="str">
        <f t="shared" si="228"/>
        <v>Sat</v>
      </c>
      <c r="G3642" s="29" t="str">
        <f t="shared" si="229"/>
        <v>Jan</v>
      </c>
      <c r="H3642" s="34">
        <f t="shared" si="226"/>
        <v>2020</v>
      </c>
      <c r="I3642" s="29">
        <v>43853</v>
      </c>
      <c r="J3642" s="13" t="s">
        <v>50</v>
      </c>
      <c r="K3642" s="13" t="s">
        <v>1713</v>
      </c>
      <c r="L3642" s="13" t="s">
        <v>24</v>
      </c>
      <c r="M3642" s="13" t="s">
        <v>1714</v>
      </c>
      <c r="N3642" s="13" t="s">
        <v>119</v>
      </c>
      <c r="O3642" s="13" t="s">
        <v>27</v>
      </c>
      <c r="P3642" s="13" t="s">
        <v>28</v>
      </c>
      <c r="Q3642" s="13" t="s">
        <v>4840</v>
      </c>
      <c r="R3642" s="13" t="s">
        <v>30</v>
      </c>
      <c r="S3642" s="13" t="s">
        <v>2751</v>
      </c>
      <c r="T3642" s="13" t="s">
        <v>4841</v>
      </c>
      <c r="U3642" s="33">
        <v>76.859999999999985</v>
      </c>
      <c r="V3642" s="15">
        <v>6</v>
      </c>
      <c r="W3642" s="14">
        <v>0</v>
      </c>
      <c r="X3642" s="33">
        <v>6.06</v>
      </c>
      <c r="Y3642" s="33">
        <v>17.64</v>
      </c>
      <c r="Z3642" s="14">
        <f t="shared" si="227"/>
        <v>0.22950819672131154</v>
      </c>
      <c r="AA3642" s="13" t="s">
        <v>88</v>
      </c>
      <c r="AB3642" s="33">
        <v>0</v>
      </c>
      <c r="AC3642" s="33">
        <v>53.159999999999982</v>
      </c>
    </row>
    <row r="3643" spans="2:29" x14ac:dyDescent="0.3">
      <c r="B3643" s="19"/>
      <c r="D3643" s="13" t="s">
        <v>9746</v>
      </c>
      <c r="E3643" s="29">
        <v>43982</v>
      </c>
      <c r="F3643" s="29" t="str">
        <f t="shared" si="228"/>
        <v>Sun</v>
      </c>
      <c r="G3643" s="29" t="str">
        <f t="shared" si="229"/>
        <v>May</v>
      </c>
      <c r="H3643" s="34">
        <f t="shared" si="226"/>
        <v>2020</v>
      </c>
      <c r="I3643" s="29">
        <v>43989</v>
      </c>
      <c r="J3643" s="13" t="s">
        <v>50</v>
      </c>
      <c r="K3643" s="13" t="s">
        <v>5887</v>
      </c>
      <c r="L3643" s="13" t="s">
        <v>24</v>
      </c>
      <c r="M3643" s="13" t="s">
        <v>5888</v>
      </c>
      <c r="N3643" s="13" t="s">
        <v>5786</v>
      </c>
      <c r="O3643" s="13" t="s">
        <v>201</v>
      </c>
      <c r="P3643" s="13" t="s">
        <v>28</v>
      </c>
      <c r="Q3643" s="13" t="s">
        <v>5393</v>
      </c>
      <c r="R3643" s="13" t="s">
        <v>30</v>
      </c>
      <c r="S3643" s="13" t="s">
        <v>1121</v>
      </c>
      <c r="T3643" s="13" t="s">
        <v>5394</v>
      </c>
      <c r="U3643" s="33">
        <v>14.400000000000002</v>
      </c>
      <c r="V3643" s="15">
        <v>3</v>
      </c>
      <c r="W3643" s="14">
        <v>0</v>
      </c>
      <c r="X3643" s="33">
        <v>1.97</v>
      </c>
      <c r="Y3643" s="33">
        <v>4.8600000000000003</v>
      </c>
      <c r="Z3643" s="14">
        <f t="shared" si="227"/>
        <v>0.33749999999999997</v>
      </c>
      <c r="AA3643" s="13" t="s">
        <v>88</v>
      </c>
      <c r="AB3643" s="33">
        <v>0</v>
      </c>
      <c r="AC3643" s="33">
        <v>7.5700000000000012</v>
      </c>
    </row>
    <row r="3644" spans="2:29" x14ac:dyDescent="0.3">
      <c r="B3644" s="19"/>
      <c r="D3644" s="13" t="s">
        <v>9747</v>
      </c>
      <c r="E3644" s="29">
        <v>43867</v>
      </c>
      <c r="F3644" s="29" t="str">
        <f t="shared" si="228"/>
        <v>Thu</v>
      </c>
      <c r="G3644" s="29" t="str">
        <f t="shared" si="229"/>
        <v>Feb</v>
      </c>
      <c r="H3644" s="34">
        <f t="shared" si="226"/>
        <v>2020</v>
      </c>
      <c r="I3644" s="29">
        <v>43873</v>
      </c>
      <c r="J3644" s="13" t="s">
        <v>50</v>
      </c>
      <c r="K3644" s="13" t="s">
        <v>5868</v>
      </c>
      <c r="L3644" s="13" t="s">
        <v>82</v>
      </c>
      <c r="M3644" s="13" t="s">
        <v>2274</v>
      </c>
      <c r="N3644" s="13" t="s">
        <v>26</v>
      </c>
      <c r="O3644" s="13" t="s">
        <v>27</v>
      </c>
      <c r="P3644" s="13" t="s">
        <v>28</v>
      </c>
      <c r="Q3644" s="13" t="s">
        <v>5087</v>
      </c>
      <c r="R3644" s="13" t="s">
        <v>30</v>
      </c>
      <c r="S3644" s="13" t="s">
        <v>2177</v>
      </c>
      <c r="T3644" s="13" t="s">
        <v>5088</v>
      </c>
      <c r="U3644" s="33">
        <v>14.189999999999998</v>
      </c>
      <c r="V3644" s="15">
        <v>1</v>
      </c>
      <c r="W3644" s="14">
        <v>0</v>
      </c>
      <c r="X3644" s="33">
        <v>2.04</v>
      </c>
      <c r="Y3644" s="33">
        <v>0.99</v>
      </c>
      <c r="Z3644" s="14">
        <f t="shared" si="227"/>
        <v>6.9767441860465129E-2</v>
      </c>
      <c r="AA3644" s="13" t="s">
        <v>88</v>
      </c>
      <c r="AB3644" s="33">
        <v>0</v>
      </c>
      <c r="AC3644" s="33">
        <v>11.159999999999998</v>
      </c>
    </row>
    <row r="3645" spans="2:29" x14ac:dyDescent="0.3">
      <c r="B3645" s="19"/>
      <c r="D3645" s="13" t="s">
        <v>9748</v>
      </c>
      <c r="E3645" s="29">
        <v>43634</v>
      </c>
      <c r="F3645" s="29" t="str">
        <f t="shared" si="228"/>
        <v>Tue</v>
      </c>
      <c r="G3645" s="29" t="str">
        <f t="shared" si="229"/>
        <v>Jun</v>
      </c>
      <c r="H3645" s="34">
        <f t="shared" si="226"/>
        <v>2019</v>
      </c>
      <c r="I3645" s="29">
        <v>43639</v>
      </c>
      <c r="J3645" s="13" t="s">
        <v>50</v>
      </c>
      <c r="K3645" s="13" t="s">
        <v>4602</v>
      </c>
      <c r="L3645" s="13" t="s">
        <v>82</v>
      </c>
      <c r="M3645" s="13" t="s">
        <v>160</v>
      </c>
      <c r="N3645" s="13" t="s">
        <v>160</v>
      </c>
      <c r="O3645" s="13" t="s">
        <v>54</v>
      </c>
      <c r="P3645" s="13" t="s">
        <v>55</v>
      </c>
      <c r="Q3645" s="13" t="s">
        <v>1594</v>
      </c>
      <c r="R3645" s="13" t="s">
        <v>40</v>
      </c>
      <c r="S3645" s="13" t="s">
        <v>41</v>
      </c>
      <c r="T3645" s="13" t="s">
        <v>1595</v>
      </c>
      <c r="U3645" s="33">
        <v>134.94780000000003</v>
      </c>
      <c r="V3645" s="15">
        <v>3</v>
      </c>
      <c r="W3645" s="14">
        <v>0.27</v>
      </c>
      <c r="X3645" s="33">
        <v>9.51</v>
      </c>
      <c r="Y3645" s="33">
        <v>20.287799999999976</v>
      </c>
      <c r="Z3645" s="14">
        <f t="shared" si="227"/>
        <v>0.15033813074388744</v>
      </c>
      <c r="AA3645" s="13" t="s">
        <v>88</v>
      </c>
      <c r="AB3645" s="33">
        <v>36.43590600000001</v>
      </c>
      <c r="AC3645" s="33">
        <v>68.714094000000031</v>
      </c>
    </row>
    <row r="3646" spans="2:29" x14ac:dyDescent="0.3">
      <c r="B3646" s="19"/>
      <c r="D3646" s="13" t="s">
        <v>9749</v>
      </c>
      <c r="E3646" s="29">
        <v>43986</v>
      </c>
      <c r="F3646" s="29" t="str">
        <f t="shared" si="228"/>
        <v>Thu</v>
      </c>
      <c r="G3646" s="29" t="str">
        <f t="shared" si="229"/>
        <v>Jun</v>
      </c>
      <c r="H3646" s="34">
        <f t="shared" si="226"/>
        <v>2020</v>
      </c>
      <c r="I3646" s="29">
        <v>43989</v>
      </c>
      <c r="J3646" s="13" t="s">
        <v>34</v>
      </c>
      <c r="K3646" s="13" t="s">
        <v>6056</v>
      </c>
      <c r="L3646" s="13" t="s">
        <v>82</v>
      </c>
      <c r="M3646" s="13" t="s">
        <v>408</v>
      </c>
      <c r="N3646" s="13" t="s">
        <v>408</v>
      </c>
      <c r="O3646" s="13" t="s">
        <v>409</v>
      </c>
      <c r="P3646" s="13" t="s">
        <v>55</v>
      </c>
      <c r="Q3646" s="13" t="s">
        <v>694</v>
      </c>
      <c r="R3646" s="13" t="s">
        <v>40</v>
      </c>
      <c r="S3646" s="13" t="s">
        <v>67</v>
      </c>
      <c r="T3646" s="13" t="s">
        <v>695</v>
      </c>
      <c r="U3646" s="33">
        <v>260.3664</v>
      </c>
      <c r="V3646" s="15">
        <v>1</v>
      </c>
      <c r="W3646" s="14">
        <v>0.37</v>
      </c>
      <c r="X3646" s="33">
        <v>1.43</v>
      </c>
      <c r="Y3646" s="33">
        <v>-132.27359999999999</v>
      </c>
      <c r="Z3646" s="14">
        <f t="shared" si="227"/>
        <v>-0.50802868572903415</v>
      </c>
      <c r="AA3646" s="13" t="s">
        <v>60</v>
      </c>
      <c r="AB3646" s="33">
        <v>96.335567999999995</v>
      </c>
      <c r="AC3646" s="33">
        <v>294.87443199999996</v>
      </c>
    </row>
    <row r="3647" spans="2:29" x14ac:dyDescent="0.3">
      <c r="B3647" s="19"/>
      <c r="D3647" s="13" t="s">
        <v>9750</v>
      </c>
      <c r="E3647" s="29">
        <v>44170</v>
      </c>
      <c r="F3647" s="29" t="str">
        <f t="shared" si="228"/>
        <v>Sat</v>
      </c>
      <c r="G3647" s="29" t="str">
        <f t="shared" si="229"/>
        <v>Dec</v>
      </c>
      <c r="H3647" s="34">
        <f t="shared" si="226"/>
        <v>2020</v>
      </c>
      <c r="I3647" s="29">
        <v>44175</v>
      </c>
      <c r="J3647" s="13" t="s">
        <v>50</v>
      </c>
      <c r="K3647" s="13" t="s">
        <v>5766</v>
      </c>
      <c r="L3647" s="13" t="s">
        <v>36</v>
      </c>
      <c r="M3647" s="13" t="s">
        <v>37</v>
      </c>
      <c r="N3647" s="13" t="s">
        <v>38</v>
      </c>
      <c r="O3647" s="13" t="s">
        <v>27</v>
      </c>
      <c r="P3647" s="13" t="s">
        <v>28</v>
      </c>
      <c r="Q3647" s="13" t="s">
        <v>4560</v>
      </c>
      <c r="R3647" s="13" t="s">
        <v>30</v>
      </c>
      <c r="S3647" s="13" t="s">
        <v>1121</v>
      </c>
      <c r="T3647" s="13" t="s">
        <v>4561</v>
      </c>
      <c r="U3647" s="33">
        <v>35.04</v>
      </c>
      <c r="V3647" s="15">
        <v>4</v>
      </c>
      <c r="W3647" s="14">
        <v>0</v>
      </c>
      <c r="X3647" s="33">
        <v>2.66</v>
      </c>
      <c r="Y3647" s="33">
        <v>12.600000000000001</v>
      </c>
      <c r="Z3647" s="14">
        <f t="shared" si="227"/>
        <v>0.35958904109589046</v>
      </c>
      <c r="AA3647" s="13" t="s">
        <v>88</v>
      </c>
      <c r="AB3647" s="33">
        <v>0</v>
      </c>
      <c r="AC3647" s="33">
        <v>19.779999999999994</v>
      </c>
    </row>
    <row r="3648" spans="2:29" x14ac:dyDescent="0.3">
      <c r="B3648" s="19"/>
      <c r="D3648" s="13" t="s">
        <v>9751</v>
      </c>
      <c r="E3648" s="29">
        <v>42761</v>
      </c>
      <c r="F3648" s="29" t="str">
        <f t="shared" si="228"/>
        <v>Thu</v>
      </c>
      <c r="G3648" s="29" t="str">
        <f t="shared" si="229"/>
        <v>Jan</v>
      </c>
      <c r="H3648" s="34">
        <f t="shared" si="226"/>
        <v>2017</v>
      </c>
      <c r="I3648" s="29">
        <v>42762</v>
      </c>
      <c r="J3648" s="13" t="s">
        <v>34</v>
      </c>
      <c r="K3648" s="13" t="s">
        <v>965</v>
      </c>
      <c r="L3648" s="13" t="s">
        <v>36</v>
      </c>
      <c r="M3648" s="13" t="s">
        <v>400</v>
      </c>
      <c r="N3648" s="13" t="s">
        <v>91</v>
      </c>
      <c r="O3648" s="13" t="s">
        <v>54</v>
      </c>
      <c r="P3648" s="13" t="s">
        <v>55</v>
      </c>
      <c r="Q3648" s="13" t="s">
        <v>522</v>
      </c>
      <c r="R3648" s="13" t="s">
        <v>40</v>
      </c>
      <c r="S3648" s="13" t="s">
        <v>41</v>
      </c>
      <c r="T3648" s="13" t="s">
        <v>523</v>
      </c>
      <c r="U3648" s="33">
        <v>334.30349999999993</v>
      </c>
      <c r="V3648" s="15">
        <v>1</v>
      </c>
      <c r="W3648" s="14">
        <v>0.27</v>
      </c>
      <c r="X3648" s="33">
        <v>92.67</v>
      </c>
      <c r="Y3648" s="33">
        <v>-109.9365</v>
      </c>
      <c r="Z3648" s="14">
        <f t="shared" si="227"/>
        <v>-0.32885237516209082</v>
      </c>
      <c r="AA3648" s="13" t="s">
        <v>60</v>
      </c>
      <c r="AB3648" s="33">
        <v>90.261944999999983</v>
      </c>
      <c r="AC3648" s="33">
        <v>261.30805499999997</v>
      </c>
    </row>
    <row r="3649" spans="2:29" x14ac:dyDescent="0.3">
      <c r="B3649" s="19"/>
      <c r="D3649" s="13" t="s">
        <v>9752</v>
      </c>
      <c r="E3649" s="29">
        <v>44071</v>
      </c>
      <c r="F3649" s="29" t="str">
        <f t="shared" si="228"/>
        <v>Fri</v>
      </c>
      <c r="G3649" s="29" t="str">
        <f t="shared" si="229"/>
        <v>Aug</v>
      </c>
      <c r="H3649" s="34">
        <f t="shared" si="226"/>
        <v>2020</v>
      </c>
      <c r="I3649" s="29">
        <v>44075</v>
      </c>
      <c r="J3649" s="13" t="s">
        <v>50</v>
      </c>
      <c r="K3649" s="13" t="s">
        <v>965</v>
      </c>
      <c r="L3649" s="13" t="s">
        <v>36</v>
      </c>
      <c r="M3649" s="13" t="s">
        <v>90</v>
      </c>
      <c r="N3649" s="13" t="s">
        <v>91</v>
      </c>
      <c r="O3649" s="13" t="s">
        <v>54</v>
      </c>
      <c r="P3649" s="13" t="s">
        <v>55</v>
      </c>
      <c r="Q3649" s="13" t="s">
        <v>662</v>
      </c>
      <c r="R3649" s="13" t="s">
        <v>57</v>
      </c>
      <c r="S3649" s="13" t="s">
        <v>86</v>
      </c>
      <c r="T3649" s="13" t="s">
        <v>663</v>
      </c>
      <c r="U3649" s="33">
        <v>823.8590999999999</v>
      </c>
      <c r="V3649" s="15">
        <v>3</v>
      </c>
      <c r="W3649" s="14">
        <v>7.0000000000000007E-2</v>
      </c>
      <c r="X3649" s="33">
        <v>140.86000000000001</v>
      </c>
      <c r="Y3649" s="33">
        <v>97.379100000000008</v>
      </c>
      <c r="Z3649" s="14">
        <f t="shared" si="227"/>
        <v>0.11819873082666686</v>
      </c>
      <c r="AA3649" s="13" t="s">
        <v>60</v>
      </c>
      <c r="AB3649" s="33">
        <v>57.670136999999997</v>
      </c>
      <c r="AC3649" s="33">
        <v>527.94986299999994</v>
      </c>
    </row>
    <row r="3650" spans="2:29" x14ac:dyDescent="0.3">
      <c r="B3650" s="19"/>
      <c r="D3650" s="13" t="s">
        <v>9753</v>
      </c>
      <c r="E3650" s="29">
        <v>43777</v>
      </c>
      <c r="F3650" s="29" t="str">
        <f t="shared" si="228"/>
        <v>Fri</v>
      </c>
      <c r="G3650" s="29" t="str">
        <f t="shared" si="229"/>
        <v>Nov</v>
      </c>
      <c r="H3650" s="34">
        <f t="shared" si="226"/>
        <v>2019</v>
      </c>
      <c r="I3650" s="29">
        <v>43777</v>
      </c>
      <c r="J3650" s="13" t="s">
        <v>126</v>
      </c>
      <c r="K3650" s="13" t="s">
        <v>4945</v>
      </c>
      <c r="L3650" s="13" t="s">
        <v>24</v>
      </c>
      <c r="M3650" s="13" t="s">
        <v>160</v>
      </c>
      <c r="N3650" s="13" t="s">
        <v>160</v>
      </c>
      <c r="O3650" s="13" t="s">
        <v>54</v>
      </c>
      <c r="P3650" s="13" t="s">
        <v>55</v>
      </c>
      <c r="Q3650" s="13" t="s">
        <v>4946</v>
      </c>
      <c r="R3650" s="13" t="s">
        <v>30</v>
      </c>
      <c r="S3650" s="13" t="s">
        <v>1607</v>
      </c>
      <c r="T3650" s="13" t="s">
        <v>4947</v>
      </c>
      <c r="U3650" s="33">
        <v>38.207700000000003</v>
      </c>
      <c r="V3650" s="15">
        <v>3</v>
      </c>
      <c r="W3650" s="14">
        <v>0.47000000000000003</v>
      </c>
      <c r="X3650" s="33">
        <v>7.05</v>
      </c>
      <c r="Y3650" s="33">
        <v>-0.76230000000000331</v>
      </c>
      <c r="Z3650" s="14">
        <f t="shared" si="227"/>
        <v>-1.9951475749652642E-2</v>
      </c>
      <c r="AA3650" s="13" t="s">
        <v>60</v>
      </c>
      <c r="AB3650" s="33">
        <v>17.957619000000001</v>
      </c>
      <c r="AC3650" s="33">
        <v>13.962381000000004</v>
      </c>
    </row>
    <row r="3651" spans="2:29" x14ac:dyDescent="0.3">
      <c r="B3651" s="19"/>
      <c r="D3651" s="13" t="s">
        <v>9754</v>
      </c>
      <c r="E3651" s="29">
        <v>42857</v>
      </c>
      <c r="F3651" s="29" t="str">
        <f t="shared" si="228"/>
        <v>Tue</v>
      </c>
      <c r="G3651" s="29" t="str">
        <f t="shared" si="229"/>
        <v>May</v>
      </c>
      <c r="H3651" s="34">
        <f t="shared" si="226"/>
        <v>2017</v>
      </c>
      <c r="I3651" s="29">
        <v>42858</v>
      </c>
      <c r="J3651" s="13" t="s">
        <v>34</v>
      </c>
      <c r="K3651" s="13" t="s">
        <v>35</v>
      </c>
      <c r="L3651" s="13" t="s">
        <v>36</v>
      </c>
      <c r="M3651" s="13" t="s">
        <v>37</v>
      </c>
      <c r="N3651" s="13" t="s">
        <v>38</v>
      </c>
      <c r="O3651" s="13" t="s">
        <v>27</v>
      </c>
      <c r="P3651" s="13" t="s">
        <v>28</v>
      </c>
      <c r="Q3651" s="13" t="s">
        <v>39</v>
      </c>
      <c r="R3651" s="13" t="s">
        <v>40</v>
      </c>
      <c r="S3651" s="13" t="s">
        <v>41</v>
      </c>
      <c r="T3651" s="13" t="s">
        <v>42</v>
      </c>
      <c r="U3651" s="33">
        <v>2753.9999999999991</v>
      </c>
      <c r="V3651" s="15">
        <v>6</v>
      </c>
      <c r="W3651" s="14">
        <v>0</v>
      </c>
      <c r="X3651" s="33">
        <v>752.47</v>
      </c>
      <c r="Y3651" s="33">
        <v>358.02</v>
      </c>
      <c r="Z3651" s="14">
        <f t="shared" si="227"/>
        <v>0.13000000000000003</v>
      </c>
      <c r="AA3651" s="13" t="s">
        <v>33</v>
      </c>
      <c r="AB3651" s="33">
        <v>0</v>
      </c>
      <c r="AC3651" s="33">
        <v>1643.5099999999991</v>
      </c>
    </row>
    <row r="3652" spans="2:29" x14ac:dyDescent="0.3">
      <c r="B3652" s="19"/>
      <c r="D3652" s="13" t="s">
        <v>9755</v>
      </c>
      <c r="E3652" s="29">
        <v>42857</v>
      </c>
      <c r="F3652" s="29" t="str">
        <f t="shared" si="228"/>
        <v>Tue</v>
      </c>
      <c r="G3652" s="29" t="str">
        <f t="shared" si="229"/>
        <v>May</v>
      </c>
      <c r="H3652" s="34">
        <f t="shared" si="226"/>
        <v>2017</v>
      </c>
      <c r="I3652" s="29">
        <v>42858</v>
      </c>
      <c r="J3652" s="13" t="s">
        <v>34</v>
      </c>
      <c r="K3652" s="13" t="s">
        <v>35</v>
      </c>
      <c r="L3652" s="13" t="s">
        <v>36</v>
      </c>
      <c r="M3652" s="13" t="s">
        <v>37</v>
      </c>
      <c r="N3652" s="13" t="s">
        <v>38</v>
      </c>
      <c r="O3652" s="13" t="s">
        <v>27</v>
      </c>
      <c r="P3652" s="13" t="s">
        <v>28</v>
      </c>
      <c r="Q3652" s="13" t="s">
        <v>811</v>
      </c>
      <c r="R3652" s="13" t="s">
        <v>30</v>
      </c>
      <c r="S3652" s="13" t="s">
        <v>31</v>
      </c>
      <c r="T3652" s="13" t="s">
        <v>812</v>
      </c>
      <c r="U3652" s="33">
        <v>1057.3799999999999</v>
      </c>
      <c r="V3652" s="15">
        <v>2</v>
      </c>
      <c r="W3652" s="14">
        <v>0</v>
      </c>
      <c r="X3652" s="33">
        <v>162.08000000000001</v>
      </c>
      <c r="Y3652" s="33">
        <v>454.62</v>
      </c>
      <c r="Z3652" s="14">
        <f t="shared" si="227"/>
        <v>0.42994949781535496</v>
      </c>
      <c r="AA3652" s="13" t="s">
        <v>33</v>
      </c>
      <c r="AB3652" s="33">
        <v>0</v>
      </c>
      <c r="AC3652" s="33">
        <v>440.67999999999984</v>
      </c>
    </row>
    <row r="3653" spans="2:29" x14ac:dyDescent="0.3">
      <c r="B3653" s="19"/>
      <c r="D3653" s="13" t="s">
        <v>9756</v>
      </c>
      <c r="E3653" s="29">
        <v>42857</v>
      </c>
      <c r="F3653" s="29" t="str">
        <f t="shared" si="228"/>
        <v>Tue</v>
      </c>
      <c r="G3653" s="29" t="str">
        <f t="shared" si="229"/>
        <v>May</v>
      </c>
      <c r="H3653" s="34">
        <f t="shared" si="226"/>
        <v>2017</v>
      </c>
      <c r="I3653" s="29">
        <v>42858</v>
      </c>
      <c r="J3653" s="13" t="s">
        <v>34</v>
      </c>
      <c r="K3653" s="13" t="s">
        <v>35</v>
      </c>
      <c r="L3653" s="13" t="s">
        <v>36</v>
      </c>
      <c r="M3653" s="13" t="s">
        <v>37</v>
      </c>
      <c r="N3653" s="13" t="s">
        <v>38</v>
      </c>
      <c r="O3653" s="13" t="s">
        <v>27</v>
      </c>
      <c r="P3653" s="13" t="s">
        <v>28</v>
      </c>
      <c r="Q3653" s="13" t="s">
        <v>1594</v>
      </c>
      <c r="R3653" s="13" t="s">
        <v>40</v>
      </c>
      <c r="S3653" s="13" t="s">
        <v>41</v>
      </c>
      <c r="T3653" s="13" t="s">
        <v>1595</v>
      </c>
      <c r="U3653" s="33">
        <v>246.48000000000002</v>
      </c>
      <c r="V3653" s="15">
        <v>4</v>
      </c>
      <c r="W3653" s="14">
        <v>0</v>
      </c>
      <c r="X3653" s="33">
        <v>80.66</v>
      </c>
      <c r="Y3653" s="33">
        <v>93.6</v>
      </c>
      <c r="Z3653" s="14">
        <f t="shared" si="227"/>
        <v>0.37974683544303794</v>
      </c>
      <c r="AA3653" s="13" t="s">
        <v>33</v>
      </c>
      <c r="AB3653" s="33">
        <v>0</v>
      </c>
      <c r="AC3653" s="33">
        <v>72.220000000000027</v>
      </c>
    </row>
    <row r="3654" spans="2:29" x14ac:dyDescent="0.3">
      <c r="B3654" s="19"/>
      <c r="D3654" s="13" t="s">
        <v>9757</v>
      </c>
      <c r="E3654" s="29">
        <v>42857</v>
      </c>
      <c r="F3654" s="29" t="str">
        <f t="shared" si="228"/>
        <v>Tue</v>
      </c>
      <c r="G3654" s="29" t="str">
        <f t="shared" si="229"/>
        <v>May</v>
      </c>
      <c r="H3654" s="34">
        <f t="shared" si="226"/>
        <v>2017</v>
      </c>
      <c r="I3654" s="29">
        <v>42858</v>
      </c>
      <c r="J3654" s="13" t="s">
        <v>34</v>
      </c>
      <c r="K3654" s="13" t="s">
        <v>35</v>
      </c>
      <c r="L3654" s="13" t="s">
        <v>36</v>
      </c>
      <c r="M3654" s="13" t="s">
        <v>37</v>
      </c>
      <c r="N3654" s="13" t="s">
        <v>38</v>
      </c>
      <c r="O3654" s="13" t="s">
        <v>27</v>
      </c>
      <c r="P3654" s="13" t="s">
        <v>28</v>
      </c>
      <c r="Q3654" s="13" t="s">
        <v>1753</v>
      </c>
      <c r="R3654" s="13" t="s">
        <v>57</v>
      </c>
      <c r="S3654" s="13" t="s">
        <v>121</v>
      </c>
      <c r="T3654" s="13" t="s">
        <v>1754</v>
      </c>
      <c r="U3654" s="33">
        <v>337.23</v>
      </c>
      <c r="V3654" s="15">
        <v>3</v>
      </c>
      <c r="W3654" s="14">
        <v>0</v>
      </c>
      <c r="X3654" s="33">
        <v>72.64</v>
      </c>
      <c r="Y3654" s="33">
        <v>10.080000000000002</v>
      </c>
      <c r="Z3654" s="14">
        <f t="shared" si="227"/>
        <v>2.9890579129970646E-2</v>
      </c>
      <c r="AA3654" s="13" t="s">
        <v>33</v>
      </c>
      <c r="AB3654" s="33">
        <v>0</v>
      </c>
      <c r="AC3654" s="33">
        <v>254.51000000000002</v>
      </c>
    </row>
    <row r="3655" spans="2:29" x14ac:dyDescent="0.3">
      <c r="B3655" s="19"/>
      <c r="D3655" s="13" t="s">
        <v>9758</v>
      </c>
      <c r="E3655" s="29">
        <v>42857</v>
      </c>
      <c r="F3655" s="29" t="str">
        <f t="shared" si="228"/>
        <v>Tue</v>
      </c>
      <c r="G3655" s="29" t="str">
        <f t="shared" si="229"/>
        <v>May</v>
      </c>
      <c r="H3655" s="34">
        <f t="shared" si="226"/>
        <v>2017</v>
      </c>
      <c r="I3655" s="29">
        <v>42858</v>
      </c>
      <c r="J3655" s="13" t="s">
        <v>34</v>
      </c>
      <c r="K3655" s="13" t="s">
        <v>35</v>
      </c>
      <c r="L3655" s="13" t="s">
        <v>36</v>
      </c>
      <c r="M3655" s="13" t="s">
        <v>37</v>
      </c>
      <c r="N3655" s="13" t="s">
        <v>38</v>
      </c>
      <c r="O3655" s="13" t="s">
        <v>27</v>
      </c>
      <c r="P3655" s="13" t="s">
        <v>28</v>
      </c>
      <c r="Q3655" s="13" t="s">
        <v>2192</v>
      </c>
      <c r="R3655" s="13" t="s">
        <v>40</v>
      </c>
      <c r="S3655" s="13" t="s">
        <v>906</v>
      </c>
      <c r="T3655" s="13" t="s">
        <v>2193</v>
      </c>
      <c r="U3655" s="33">
        <v>155.70000000000002</v>
      </c>
      <c r="V3655" s="15">
        <v>3</v>
      </c>
      <c r="W3655" s="14">
        <v>0</v>
      </c>
      <c r="X3655" s="33">
        <v>52.26</v>
      </c>
      <c r="Y3655" s="33">
        <v>55.980000000000004</v>
      </c>
      <c r="Z3655" s="14">
        <f t="shared" si="227"/>
        <v>0.35953757225433525</v>
      </c>
      <c r="AA3655" s="13" t="s">
        <v>33</v>
      </c>
      <c r="AB3655" s="33">
        <v>0</v>
      </c>
      <c r="AC3655" s="33">
        <v>47.460000000000022</v>
      </c>
    </row>
    <row r="3656" spans="2:29" x14ac:dyDescent="0.3">
      <c r="B3656" s="19"/>
      <c r="D3656" s="13" t="s">
        <v>9759</v>
      </c>
      <c r="E3656" s="29">
        <v>42857</v>
      </c>
      <c r="F3656" s="29" t="str">
        <f t="shared" si="228"/>
        <v>Tue</v>
      </c>
      <c r="G3656" s="29" t="str">
        <f t="shared" si="229"/>
        <v>May</v>
      </c>
      <c r="H3656" s="34">
        <f t="shared" si="226"/>
        <v>2017</v>
      </c>
      <c r="I3656" s="29">
        <v>42858</v>
      </c>
      <c r="J3656" s="13" t="s">
        <v>34</v>
      </c>
      <c r="K3656" s="13" t="s">
        <v>35</v>
      </c>
      <c r="L3656" s="13" t="s">
        <v>36</v>
      </c>
      <c r="M3656" s="13" t="s">
        <v>37</v>
      </c>
      <c r="N3656" s="13" t="s">
        <v>38</v>
      </c>
      <c r="O3656" s="13" t="s">
        <v>27</v>
      </c>
      <c r="P3656" s="13" t="s">
        <v>28</v>
      </c>
      <c r="Q3656" s="13" t="s">
        <v>3189</v>
      </c>
      <c r="R3656" s="13" t="s">
        <v>30</v>
      </c>
      <c r="S3656" s="13" t="s">
        <v>1228</v>
      </c>
      <c r="T3656" s="13" t="s">
        <v>3190</v>
      </c>
      <c r="U3656" s="33">
        <v>80.730000000000018</v>
      </c>
      <c r="V3656" s="15">
        <v>3</v>
      </c>
      <c r="W3656" s="14">
        <v>0</v>
      </c>
      <c r="X3656" s="33">
        <v>25.85</v>
      </c>
      <c r="Y3656" s="33">
        <v>30.599999999999998</v>
      </c>
      <c r="Z3656" s="14">
        <f t="shared" si="227"/>
        <v>0.37904124860646587</v>
      </c>
      <c r="AA3656" s="13" t="s">
        <v>33</v>
      </c>
      <c r="AB3656" s="33">
        <v>0</v>
      </c>
      <c r="AC3656" s="33">
        <v>24.280000000000019</v>
      </c>
    </row>
    <row r="3657" spans="2:29" x14ac:dyDescent="0.3">
      <c r="B3657" s="19"/>
      <c r="D3657" s="13" t="s">
        <v>9760</v>
      </c>
      <c r="E3657" s="29">
        <v>42857</v>
      </c>
      <c r="F3657" s="29" t="str">
        <f t="shared" si="228"/>
        <v>Tue</v>
      </c>
      <c r="G3657" s="29" t="str">
        <f t="shared" si="229"/>
        <v>May</v>
      </c>
      <c r="H3657" s="34">
        <f t="shared" ref="H3657:H3720" si="230">YEAR(E3657)</f>
        <v>2017</v>
      </c>
      <c r="I3657" s="29">
        <v>42858</v>
      </c>
      <c r="J3657" s="13" t="s">
        <v>34</v>
      </c>
      <c r="K3657" s="13" t="s">
        <v>35</v>
      </c>
      <c r="L3657" s="13" t="s">
        <v>36</v>
      </c>
      <c r="M3657" s="13" t="s">
        <v>37</v>
      </c>
      <c r="N3657" s="13" t="s">
        <v>38</v>
      </c>
      <c r="O3657" s="13" t="s">
        <v>27</v>
      </c>
      <c r="P3657" s="13" t="s">
        <v>28</v>
      </c>
      <c r="Q3657" s="13" t="s">
        <v>3487</v>
      </c>
      <c r="R3657" s="13" t="s">
        <v>30</v>
      </c>
      <c r="S3657" s="13" t="s">
        <v>1228</v>
      </c>
      <c r="T3657" s="13" t="s">
        <v>3488</v>
      </c>
      <c r="U3657" s="33">
        <v>115.04999999999998</v>
      </c>
      <c r="V3657" s="15">
        <v>5</v>
      </c>
      <c r="W3657" s="14">
        <v>0</v>
      </c>
      <c r="X3657" s="33">
        <v>21.48</v>
      </c>
      <c r="Y3657" s="33">
        <v>2.25</v>
      </c>
      <c r="Z3657" s="14">
        <f t="shared" ref="Z3657:Z3720" si="231">Y3657/U3657</f>
        <v>1.9556714471968713E-2</v>
      </c>
      <c r="AA3657" s="13" t="s">
        <v>33</v>
      </c>
      <c r="AB3657" s="33">
        <v>0</v>
      </c>
      <c r="AC3657" s="33">
        <v>91.319999999999979</v>
      </c>
    </row>
    <row r="3658" spans="2:29" x14ac:dyDescent="0.3">
      <c r="B3658" s="19"/>
      <c r="D3658" s="13" t="s">
        <v>9761</v>
      </c>
      <c r="E3658" s="29">
        <v>43043</v>
      </c>
      <c r="F3658" s="29" t="str">
        <f t="shared" si="228"/>
        <v>Sat</v>
      </c>
      <c r="G3658" s="29" t="str">
        <f t="shared" si="229"/>
        <v>Nov</v>
      </c>
      <c r="H3658" s="34">
        <f t="shared" si="230"/>
        <v>2017</v>
      </c>
      <c r="I3658" s="29">
        <v>43048</v>
      </c>
      <c r="J3658" s="13" t="s">
        <v>22</v>
      </c>
      <c r="K3658" s="13" t="s">
        <v>35</v>
      </c>
      <c r="L3658" s="13" t="s">
        <v>36</v>
      </c>
      <c r="M3658" s="13" t="s">
        <v>1674</v>
      </c>
      <c r="N3658" s="13" t="s">
        <v>84</v>
      </c>
      <c r="O3658" s="13" t="s">
        <v>27</v>
      </c>
      <c r="P3658" s="13" t="s">
        <v>28</v>
      </c>
      <c r="Q3658" s="13" t="s">
        <v>1675</v>
      </c>
      <c r="R3658" s="13" t="s">
        <v>57</v>
      </c>
      <c r="S3658" s="13" t="s">
        <v>86</v>
      </c>
      <c r="T3658" s="13" t="s">
        <v>1676</v>
      </c>
      <c r="U3658" s="33">
        <v>1028.1599999999999</v>
      </c>
      <c r="V3658" s="15">
        <v>7</v>
      </c>
      <c r="W3658" s="14">
        <v>0</v>
      </c>
      <c r="X3658" s="33">
        <v>77.63</v>
      </c>
      <c r="Y3658" s="33">
        <v>20.37</v>
      </c>
      <c r="Z3658" s="14">
        <f t="shared" si="231"/>
        <v>1.9812091503267976E-2</v>
      </c>
      <c r="AA3658" s="13" t="s">
        <v>88</v>
      </c>
      <c r="AB3658" s="33">
        <v>0</v>
      </c>
      <c r="AC3658" s="33">
        <v>930.15999999999985</v>
      </c>
    </row>
    <row r="3659" spans="2:29" x14ac:dyDescent="0.3">
      <c r="B3659" s="19"/>
      <c r="D3659" s="13" t="s">
        <v>9762</v>
      </c>
      <c r="E3659" s="29">
        <v>43043</v>
      </c>
      <c r="F3659" s="29" t="str">
        <f t="shared" si="228"/>
        <v>Sat</v>
      </c>
      <c r="G3659" s="29" t="str">
        <f t="shared" si="229"/>
        <v>Nov</v>
      </c>
      <c r="H3659" s="34">
        <f t="shared" si="230"/>
        <v>2017</v>
      </c>
      <c r="I3659" s="29">
        <v>43048</v>
      </c>
      <c r="J3659" s="13" t="s">
        <v>22</v>
      </c>
      <c r="K3659" s="13" t="s">
        <v>35</v>
      </c>
      <c r="L3659" s="13" t="s">
        <v>36</v>
      </c>
      <c r="M3659" s="13" t="s">
        <v>1674</v>
      </c>
      <c r="N3659" s="13" t="s">
        <v>84</v>
      </c>
      <c r="O3659" s="13" t="s">
        <v>27</v>
      </c>
      <c r="P3659" s="13" t="s">
        <v>28</v>
      </c>
      <c r="Q3659" s="13" t="s">
        <v>2728</v>
      </c>
      <c r="R3659" s="13" t="s">
        <v>30</v>
      </c>
      <c r="S3659" s="13" t="s">
        <v>289</v>
      </c>
      <c r="T3659" s="13" t="s">
        <v>2729</v>
      </c>
      <c r="U3659" s="33">
        <v>237.75</v>
      </c>
      <c r="V3659" s="15">
        <v>5</v>
      </c>
      <c r="W3659" s="14">
        <v>0</v>
      </c>
      <c r="X3659" s="33">
        <v>16.22</v>
      </c>
      <c r="Y3659" s="33">
        <v>42.75</v>
      </c>
      <c r="Z3659" s="14">
        <f t="shared" si="231"/>
        <v>0.17981072555205047</v>
      </c>
      <c r="AA3659" s="13" t="s">
        <v>88</v>
      </c>
      <c r="AB3659" s="33">
        <v>0</v>
      </c>
      <c r="AC3659" s="33">
        <v>178.78</v>
      </c>
    </row>
    <row r="3660" spans="2:29" x14ac:dyDescent="0.3">
      <c r="B3660" s="19"/>
      <c r="D3660" s="13" t="s">
        <v>9763</v>
      </c>
      <c r="E3660" s="29">
        <v>43043</v>
      </c>
      <c r="F3660" s="29" t="str">
        <f t="shared" si="228"/>
        <v>Sat</v>
      </c>
      <c r="G3660" s="29" t="str">
        <f t="shared" si="229"/>
        <v>Nov</v>
      </c>
      <c r="H3660" s="34">
        <f t="shared" si="230"/>
        <v>2017</v>
      </c>
      <c r="I3660" s="29">
        <v>43048</v>
      </c>
      <c r="J3660" s="13" t="s">
        <v>22</v>
      </c>
      <c r="K3660" s="13" t="s">
        <v>35</v>
      </c>
      <c r="L3660" s="13" t="s">
        <v>36</v>
      </c>
      <c r="M3660" s="13" t="s">
        <v>1674</v>
      </c>
      <c r="N3660" s="13" t="s">
        <v>84</v>
      </c>
      <c r="O3660" s="13" t="s">
        <v>27</v>
      </c>
      <c r="P3660" s="13" t="s">
        <v>28</v>
      </c>
      <c r="Q3660" s="13" t="s">
        <v>4585</v>
      </c>
      <c r="R3660" s="13" t="s">
        <v>30</v>
      </c>
      <c r="S3660" s="13" t="s">
        <v>1228</v>
      </c>
      <c r="T3660" s="13" t="s">
        <v>4586</v>
      </c>
      <c r="U3660" s="33">
        <v>134.37</v>
      </c>
      <c r="V3660" s="15">
        <v>3</v>
      </c>
      <c r="W3660" s="14">
        <v>0</v>
      </c>
      <c r="X3660" s="33">
        <v>9.6</v>
      </c>
      <c r="Y3660" s="33">
        <v>57.69</v>
      </c>
      <c r="Z3660" s="14">
        <f t="shared" si="231"/>
        <v>0.42933690555927662</v>
      </c>
      <c r="AA3660" s="13" t="s">
        <v>88</v>
      </c>
      <c r="AB3660" s="33">
        <v>0</v>
      </c>
      <c r="AC3660" s="33">
        <v>67.080000000000013</v>
      </c>
    </row>
    <row r="3661" spans="2:29" x14ac:dyDescent="0.3">
      <c r="B3661" s="19"/>
      <c r="D3661" s="13" t="s">
        <v>9764</v>
      </c>
      <c r="E3661" s="29">
        <v>43435</v>
      </c>
      <c r="F3661" s="29" t="str">
        <f t="shared" si="228"/>
        <v>Sat</v>
      </c>
      <c r="G3661" s="29" t="str">
        <f t="shared" si="229"/>
        <v>Dec</v>
      </c>
      <c r="H3661" s="34">
        <f t="shared" si="230"/>
        <v>2018</v>
      </c>
      <c r="I3661" s="29">
        <v>43441</v>
      </c>
      <c r="J3661" s="13" t="s">
        <v>50</v>
      </c>
      <c r="K3661" s="13" t="s">
        <v>35</v>
      </c>
      <c r="L3661" s="13" t="s">
        <v>36</v>
      </c>
      <c r="M3661" s="13" t="s">
        <v>186</v>
      </c>
      <c r="N3661" s="13" t="s">
        <v>187</v>
      </c>
      <c r="O3661" s="13" t="s">
        <v>27</v>
      </c>
      <c r="P3661" s="13" t="s">
        <v>28</v>
      </c>
      <c r="Q3661" s="13" t="s">
        <v>2139</v>
      </c>
      <c r="R3661" s="13" t="s">
        <v>57</v>
      </c>
      <c r="S3661" s="13" t="s">
        <v>86</v>
      </c>
      <c r="T3661" s="13" t="s">
        <v>2140</v>
      </c>
      <c r="U3661" s="33">
        <v>563.76</v>
      </c>
      <c r="V3661" s="15">
        <v>4</v>
      </c>
      <c r="W3661" s="14">
        <v>0</v>
      </c>
      <c r="X3661" s="33">
        <v>54.25</v>
      </c>
      <c r="Y3661" s="33">
        <v>16.799999999999997</v>
      </c>
      <c r="Z3661" s="14">
        <f t="shared" si="231"/>
        <v>2.9799914857386117E-2</v>
      </c>
      <c r="AA3661" s="13" t="s">
        <v>266</v>
      </c>
      <c r="AB3661" s="33">
        <v>0</v>
      </c>
      <c r="AC3661" s="33">
        <v>492.71</v>
      </c>
    </row>
    <row r="3662" spans="2:29" x14ac:dyDescent="0.3">
      <c r="B3662" s="19"/>
      <c r="D3662" s="13" t="s">
        <v>9765</v>
      </c>
      <c r="E3662" s="29">
        <v>43611</v>
      </c>
      <c r="F3662" s="29" t="str">
        <f t="shared" si="228"/>
        <v>Sun</v>
      </c>
      <c r="G3662" s="29" t="str">
        <f t="shared" si="229"/>
        <v>May</v>
      </c>
      <c r="H3662" s="34">
        <f t="shared" si="230"/>
        <v>2019</v>
      </c>
      <c r="I3662" s="29">
        <v>43616</v>
      </c>
      <c r="J3662" s="13" t="s">
        <v>50</v>
      </c>
      <c r="K3662" s="13" t="s">
        <v>2805</v>
      </c>
      <c r="L3662" s="13" t="s">
        <v>36</v>
      </c>
      <c r="M3662" s="13" t="s">
        <v>501</v>
      </c>
      <c r="N3662" s="13" t="s">
        <v>91</v>
      </c>
      <c r="O3662" s="13" t="s">
        <v>54</v>
      </c>
      <c r="P3662" s="13" t="s">
        <v>55</v>
      </c>
      <c r="Q3662" s="13" t="s">
        <v>5160</v>
      </c>
      <c r="R3662" s="13" t="s">
        <v>30</v>
      </c>
      <c r="S3662" s="13" t="s">
        <v>1121</v>
      </c>
      <c r="T3662" s="13" t="s">
        <v>5161</v>
      </c>
      <c r="U3662" s="33">
        <v>33.166799999999995</v>
      </c>
      <c r="V3662" s="15">
        <v>3</v>
      </c>
      <c r="W3662" s="14">
        <v>0.17</v>
      </c>
      <c r="X3662" s="33">
        <v>2.0499999999999998</v>
      </c>
      <c r="Y3662" s="33">
        <v>-0.85319999999999929</v>
      </c>
      <c r="Z3662" s="14">
        <f t="shared" si="231"/>
        <v>-2.5724519700423297E-2</v>
      </c>
      <c r="AA3662" s="13" t="s">
        <v>88</v>
      </c>
      <c r="AB3662" s="33">
        <v>5.6383559999999999</v>
      </c>
      <c r="AC3662" s="33">
        <v>26.33164399999999</v>
      </c>
    </row>
    <row r="3663" spans="2:29" x14ac:dyDescent="0.3">
      <c r="B3663" s="19"/>
      <c r="D3663" s="13" t="s">
        <v>9766</v>
      </c>
      <c r="E3663" s="29">
        <v>43628</v>
      </c>
      <c r="F3663" s="29" t="str">
        <f t="shared" si="228"/>
        <v>Wed</v>
      </c>
      <c r="G3663" s="29" t="str">
        <f t="shared" si="229"/>
        <v>Jun</v>
      </c>
      <c r="H3663" s="34">
        <f t="shared" si="230"/>
        <v>2019</v>
      </c>
      <c r="I3663" s="29">
        <v>43628</v>
      </c>
      <c r="J3663" s="13" t="s">
        <v>126</v>
      </c>
      <c r="K3663" s="13" t="s">
        <v>2805</v>
      </c>
      <c r="L3663" s="13" t="s">
        <v>36</v>
      </c>
      <c r="M3663" s="13" t="s">
        <v>783</v>
      </c>
      <c r="N3663" s="13" t="s">
        <v>91</v>
      </c>
      <c r="O3663" s="13" t="s">
        <v>54</v>
      </c>
      <c r="P3663" s="13" t="s">
        <v>55</v>
      </c>
      <c r="Q3663" s="13" t="s">
        <v>1600</v>
      </c>
      <c r="R3663" s="13" t="s">
        <v>57</v>
      </c>
      <c r="S3663" s="13" t="s">
        <v>138</v>
      </c>
      <c r="T3663" s="13" t="s">
        <v>1601</v>
      </c>
      <c r="U3663" s="33">
        <v>214.2645</v>
      </c>
      <c r="V3663" s="15">
        <v>5</v>
      </c>
      <c r="W3663" s="14">
        <v>0.17</v>
      </c>
      <c r="X3663" s="33">
        <v>33.659999999999997</v>
      </c>
      <c r="Y3663" s="33">
        <v>80.014499999999998</v>
      </c>
      <c r="Z3663" s="14">
        <f t="shared" si="231"/>
        <v>0.37343797035906556</v>
      </c>
      <c r="AA3663" s="13" t="s">
        <v>60</v>
      </c>
      <c r="AB3663" s="33">
        <v>36.424965</v>
      </c>
      <c r="AC3663" s="33">
        <v>64.165035000000017</v>
      </c>
    </row>
    <row r="3664" spans="2:29" x14ac:dyDescent="0.3">
      <c r="B3664" s="19"/>
      <c r="D3664" s="13" t="s">
        <v>9767</v>
      </c>
      <c r="E3664" s="29">
        <v>43628</v>
      </c>
      <c r="F3664" s="29" t="str">
        <f t="shared" si="228"/>
        <v>Wed</v>
      </c>
      <c r="G3664" s="29" t="str">
        <f t="shared" si="229"/>
        <v>Jun</v>
      </c>
      <c r="H3664" s="34">
        <f t="shared" si="230"/>
        <v>2019</v>
      </c>
      <c r="I3664" s="29">
        <v>43628</v>
      </c>
      <c r="J3664" s="13" t="s">
        <v>126</v>
      </c>
      <c r="K3664" s="13" t="s">
        <v>2805</v>
      </c>
      <c r="L3664" s="13" t="s">
        <v>36</v>
      </c>
      <c r="M3664" s="13" t="s">
        <v>783</v>
      </c>
      <c r="N3664" s="13" t="s">
        <v>91</v>
      </c>
      <c r="O3664" s="13" t="s">
        <v>54</v>
      </c>
      <c r="P3664" s="13" t="s">
        <v>55</v>
      </c>
      <c r="Q3664" s="13" t="s">
        <v>1169</v>
      </c>
      <c r="R3664" s="13" t="s">
        <v>57</v>
      </c>
      <c r="S3664" s="13" t="s">
        <v>138</v>
      </c>
      <c r="T3664" s="13" t="s">
        <v>1170</v>
      </c>
      <c r="U3664" s="33">
        <v>90.461700000000008</v>
      </c>
      <c r="V3664" s="15">
        <v>1</v>
      </c>
      <c r="W3664" s="14">
        <v>0.17</v>
      </c>
      <c r="X3664" s="33">
        <v>10.28</v>
      </c>
      <c r="Y3664" s="33">
        <v>5.4416999999999973</v>
      </c>
      <c r="Z3664" s="14">
        <f t="shared" si="231"/>
        <v>6.0154739519597759E-2</v>
      </c>
      <c r="AA3664" s="13" t="s">
        <v>60</v>
      </c>
      <c r="AB3664" s="33">
        <v>15.378489000000002</v>
      </c>
      <c r="AC3664" s="33">
        <v>59.361511000000007</v>
      </c>
    </row>
    <row r="3665" spans="2:29" x14ac:dyDescent="0.3">
      <c r="B3665" s="19"/>
      <c r="D3665" s="13" t="s">
        <v>9768</v>
      </c>
      <c r="E3665" s="29">
        <v>43842</v>
      </c>
      <c r="F3665" s="29" t="str">
        <f t="shared" si="228"/>
        <v>Sun</v>
      </c>
      <c r="G3665" s="29" t="str">
        <f t="shared" si="229"/>
        <v>Jan</v>
      </c>
      <c r="H3665" s="34">
        <f t="shared" si="230"/>
        <v>2020</v>
      </c>
      <c r="I3665" s="29">
        <v>43845</v>
      </c>
      <c r="J3665" s="13" t="s">
        <v>34</v>
      </c>
      <c r="K3665" s="13" t="s">
        <v>6028</v>
      </c>
      <c r="L3665" s="13" t="s">
        <v>36</v>
      </c>
      <c r="M3665" s="13" t="s">
        <v>1320</v>
      </c>
      <c r="N3665" s="13" t="s">
        <v>1210</v>
      </c>
      <c r="O3665" s="13" t="s">
        <v>201</v>
      </c>
      <c r="P3665" s="13" t="s">
        <v>28</v>
      </c>
      <c r="Q3665" s="13" t="s">
        <v>4276</v>
      </c>
      <c r="R3665" s="13" t="s">
        <v>30</v>
      </c>
      <c r="S3665" s="13" t="s">
        <v>2177</v>
      </c>
      <c r="T3665" s="13" t="s">
        <v>4277</v>
      </c>
      <c r="U3665" s="33">
        <v>96.84</v>
      </c>
      <c r="V3665" s="15">
        <v>6</v>
      </c>
      <c r="W3665" s="14">
        <v>0</v>
      </c>
      <c r="X3665" s="33">
        <v>1.54</v>
      </c>
      <c r="Y3665" s="33">
        <v>46.44</v>
      </c>
      <c r="Z3665" s="14">
        <f t="shared" si="231"/>
        <v>0.47955390334572484</v>
      </c>
      <c r="AA3665" s="13" t="s">
        <v>88</v>
      </c>
      <c r="AB3665" s="33">
        <v>0</v>
      </c>
      <c r="AC3665" s="33">
        <v>48.86</v>
      </c>
    </row>
    <row r="3666" spans="2:29" x14ac:dyDescent="0.3">
      <c r="B3666" s="19"/>
      <c r="D3666" s="13" t="s">
        <v>9769</v>
      </c>
      <c r="E3666" s="29">
        <v>43881</v>
      </c>
      <c r="F3666" s="29" t="str">
        <f t="shared" si="228"/>
        <v>Thu</v>
      </c>
      <c r="G3666" s="29" t="str">
        <f t="shared" si="229"/>
        <v>Feb</v>
      </c>
      <c r="H3666" s="34">
        <f t="shared" si="230"/>
        <v>2020</v>
      </c>
      <c r="I3666" s="29">
        <v>43884</v>
      </c>
      <c r="J3666" s="13" t="s">
        <v>22</v>
      </c>
      <c r="K3666" s="13" t="s">
        <v>2009</v>
      </c>
      <c r="L3666" s="13" t="s">
        <v>24</v>
      </c>
      <c r="M3666" s="13" t="s">
        <v>2010</v>
      </c>
      <c r="N3666" s="13" t="s">
        <v>2011</v>
      </c>
      <c r="O3666" s="13" t="s">
        <v>54</v>
      </c>
      <c r="P3666" s="13" t="s">
        <v>55</v>
      </c>
      <c r="Q3666" s="13" t="s">
        <v>743</v>
      </c>
      <c r="R3666" s="13" t="s">
        <v>40</v>
      </c>
      <c r="S3666" s="13" t="s">
        <v>67</v>
      </c>
      <c r="T3666" s="13" t="s">
        <v>744</v>
      </c>
      <c r="U3666" s="33">
        <v>341.9982</v>
      </c>
      <c r="V3666" s="15">
        <v>3</v>
      </c>
      <c r="W3666" s="14">
        <v>7.0000000000000007E-2</v>
      </c>
      <c r="X3666" s="33">
        <v>59.9</v>
      </c>
      <c r="Y3666" s="33">
        <v>80.81819999999999</v>
      </c>
      <c r="Z3666" s="14">
        <f t="shared" si="231"/>
        <v>0.23631177006194767</v>
      </c>
      <c r="AA3666" s="13" t="s">
        <v>60</v>
      </c>
      <c r="AB3666" s="33">
        <v>23.939874000000003</v>
      </c>
      <c r="AC3666" s="33">
        <v>177.340126</v>
      </c>
    </row>
    <row r="3667" spans="2:29" x14ac:dyDescent="0.3">
      <c r="B3667" s="19"/>
      <c r="D3667" s="13" t="s">
        <v>9770</v>
      </c>
      <c r="E3667" s="29">
        <v>44175</v>
      </c>
      <c r="F3667" s="29" t="str">
        <f t="shared" si="228"/>
        <v>Thu</v>
      </c>
      <c r="G3667" s="29" t="str">
        <f t="shared" si="229"/>
        <v>Dec</v>
      </c>
      <c r="H3667" s="34">
        <f t="shared" si="230"/>
        <v>2020</v>
      </c>
      <c r="I3667" s="29">
        <v>44180</v>
      </c>
      <c r="J3667" s="13" t="s">
        <v>50</v>
      </c>
      <c r="K3667" s="13" t="s">
        <v>2009</v>
      </c>
      <c r="L3667" s="13" t="s">
        <v>24</v>
      </c>
      <c r="M3667" s="13" t="s">
        <v>400</v>
      </c>
      <c r="N3667" s="13" t="s">
        <v>91</v>
      </c>
      <c r="O3667" s="13" t="s">
        <v>54</v>
      </c>
      <c r="P3667" s="13" t="s">
        <v>55</v>
      </c>
      <c r="Q3667" s="13" t="s">
        <v>5358</v>
      </c>
      <c r="R3667" s="13" t="s">
        <v>30</v>
      </c>
      <c r="S3667" s="13" t="s">
        <v>1567</v>
      </c>
      <c r="T3667" s="13" t="s">
        <v>5359</v>
      </c>
      <c r="U3667" s="33">
        <v>29.240100000000002</v>
      </c>
      <c r="V3667" s="15">
        <v>3</v>
      </c>
      <c r="W3667" s="14">
        <v>0.47000000000000003</v>
      </c>
      <c r="X3667" s="33">
        <v>4.6100000000000003</v>
      </c>
      <c r="Y3667" s="33">
        <v>-19.3599</v>
      </c>
      <c r="Z3667" s="14">
        <f t="shared" si="231"/>
        <v>-0.66210101880636518</v>
      </c>
      <c r="AA3667" s="13" t="s">
        <v>60</v>
      </c>
      <c r="AB3667" s="33">
        <v>13.742847000000001</v>
      </c>
      <c r="AC3667" s="33">
        <v>30.247153000000001</v>
      </c>
    </row>
    <row r="3668" spans="2:29" x14ac:dyDescent="0.3">
      <c r="B3668" s="19"/>
      <c r="D3668" s="13" t="s">
        <v>9771</v>
      </c>
      <c r="E3668" s="29">
        <v>44175</v>
      </c>
      <c r="F3668" s="29" t="str">
        <f t="shared" si="228"/>
        <v>Thu</v>
      </c>
      <c r="G3668" s="29" t="str">
        <f t="shared" si="229"/>
        <v>Dec</v>
      </c>
      <c r="H3668" s="34">
        <f t="shared" si="230"/>
        <v>2020</v>
      </c>
      <c r="I3668" s="29">
        <v>44180</v>
      </c>
      <c r="J3668" s="13" t="s">
        <v>50</v>
      </c>
      <c r="K3668" s="13" t="s">
        <v>2009</v>
      </c>
      <c r="L3668" s="13" t="s">
        <v>24</v>
      </c>
      <c r="M3668" s="13" t="s">
        <v>400</v>
      </c>
      <c r="N3668" s="13" t="s">
        <v>91</v>
      </c>
      <c r="O3668" s="13" t="s">
        <v>54</v>
      </c>
      <c r="P3668" s="13" t="s">
        <v>55</v>
      </c>
      <c r="Q3668" s="13" t="s">
        <v>4775</v>
      </c>
      <c r="R3668" s="13" t="s">
        <v>30</v>
      </c>
      <c r="S3668" s="13" t="s">
        <v>1121</v>
      </c>
      <c r="T3668" s="13" t="s">
        <v>4776</v>
      </c>
      <c r="U3668" s="33">
        <v>47.434499999999993</v>
      </c>
      <c r="V3668" s="15">
        <v>5</v>
      </c>
      <c r="W3668" s="14">
        <v>0.17</v>
      </c>
      <c r="X3668" s="33">
        <v>4.51</v>
      </c>
      <c r="Y3668" s="33">
        <v>17.134500000000003</v>
      </c>
      <c r="Z3668" s="14">
        <f t="shared" si="231"/>
        <v>0.36122442526009563</v>
      </c>
      <c r="AA3668" s="13" t="s">
        <v>60</v>
      </c>
      <c r="AB3668" s="33">
        <v>8.0638649999999998</v>
      </c>
      <c r="AC3668" s="33">
        <v>17.726134999999992</v>
      </c>
    </row>
    <row r="3669" spans="2:29" x14ac:dyDescent="0.3">
      <c r="B3669" s="19"/>
      <c r="D3669" s="13" t="s">
        <v>9772</v>
      </c>
      <c r="E3669" s="29">
        <v>43767</v>
      </c>
      <c r="F3669" s="29" t="str">
        <f t="shared" si="228"/>
        <v>Tue</v>
      </c>
      <c r="G3669" s="29" t="str">
        <f t="shared" si="229"/>
        <v>Oct</v>
      </c>
      <c r="H3669" s="34">
        <f t="shared" si="230"/>
        <v>2019</v>
      </c>
      <c r="I3669" s="29">
        <v>43772</v>
      </c>
      <c r="J3669" s="13" t="s">
        <v>50</v>
      </c>
      <c r="K3669" s="13" t="s">
        <v>4704</v>
      </c>
      <c r="L3669" s="13" t="s">
        <v>24</v>
      </c>
      <c r="M3669" s="13" t="s">
        <v>275</v>
      </c>
      <c r="N3669" s="13" t="s">
        <v>276</v>
      </c>
      <c r="O3669" s="13" t="s">
        <v>201</v>
      </c>
      <c r="P3669" s="13" t="s">
        <v>28</v>
      </c>
      <c r="Q3669" s="13" t="s">
        <v>4705</v>
      </c>
      <c r="R3669" s="13" t="s">
        <v>30</v>
      </c>
      <c r="S3669" s="13" t="s">
        <v>1789</v>
      </c>
      <c r="T3669" s="13" t="s">
        <v>4706</v>
      </c>
      <c r="U3669" s="33">
        <v>94.65</v>
      </c>
      <c r="V3669" s="15">
        <v>5</v>
      </c>
      <c r="W3669" s="14">
        <v>0</v>
      </c>
      <c r="X3669" s="33">
        <v>8.7100000000000009</v>
      </c>
      <c r="Y3669" s="33">
        <v>42.45</v>
      </c>
      <c r="Z3669" s="14">
        <f t="shared" si="231"/>
        <v>0.44849445324881143</v>
      </c>
      <c r="AA3669" s="13" t="s">
        <v>88</v>
      </c>
      <c r="AB3669" s="33">
        <v>0</v>
      </c>
      <c r="AC3669" s="33">
        <v>43.489999999999995</v>
      </c>
    </row>
    <row r="3670" spans="2:29" x14ac:dyDescent="0.3">
      <c r="B3670" s="19"/>
      <c r="D3670" s="13" t="s">
        <v>9773</v>
      </c>
      <c r="E3670" s="29">
        <v>43767</v>
      </c>
      <c r="F3670" s="29" t="str">
        <f t="shared" si="228"/>
        <v>Tue</v>
      </c>
      <c r="G3670" s="29" t="str">
        <f t="shared" si="229"/>
        <v>Oct</v>
      </c>
      <c r="H3670" s="34">
        <f t="shared" si="230"/>
        <v>2019</v>
      </c>
      <c r="I3670" s="29">
        <v>43772</v>
      </c>
      <c r="J3670" s="13" t="s">
        <v>50</v>
      </c>
      <c r="K3670" s="13" t="s">
        <v>4704</v>
      </c>
      <c r="L3670" s="13" t="s">
        <v>24</v>
      </c>
      <c r="M3670" s="13" t="s">
        <v>275</v>
      </c>
      <c r="N3670" s="13" t="s">
        <v>276</v>
      </c>
      <c r="O3670" s="13" t="s">
        <v>201</v>
      </c>
      <c r="P3670" s="13" t="s">
        <v>28</v>
      </c>
      <c r="Q3670" s="13" t="s">
        <v>3471</v>
      </c>
      <c r="R3670" s="13" t="s">
        <v>30</v>
      </c>
      <c r="S3670" s="13" t="s">
        <v>1789</v>
      </c>
      <c r="T3670" s="13" t="s">
        <v>3472</v>
      </c>
      <c r="U3670" s="33">
        <v>88.649999999999991</v>
      </c>
      <c r="V3670" s="15">
        <v>3</v>
      </c>
      <c r="W3670" s="14">
        <v>0</v>
      </c>
      <c r="X3670" s="33">
        <v>4.7</v>
      </c>
      <c r="Y3670" s="33">
        <v>0</v>
      </c>
      <c r="Z3670" s="14">
        <f t="shared" si="231"/>
        <v>0</v>
      </c>
      <c r="AA3670" s="13" t="s">
        <v>88</v>
      </c>
      <c r="AB3670" s="33">
        <v>0</v>
      </c>
      <c r="AC3670" s="33">
        <v>83.949999999999989</v>
      </c>
    </row>
    <row r="3671" spans="2:29" x14ac:dyDescent="0.3">
      <c r="B3671" s="19"/>
      <c r="D3671" s="13" t="s">
        <v>9774</v>
      </c>
      <c r="E3671" s="29">
        <v>43356</v>
      </c>
      <c r="F3671" s="29" t="str">
        <f t="shared" si="228"/>
        <v>Thu</v>
      </c>
      <c r="G3671" s="29" t="str">
        <f t="shared" si="229"/>
        <v>Sep</v>
      </c>
      <c r="H3671" s="34">
        <f t="shared" si="230"/>
        <v>2018</v>
      </c>
      <c r="I3671" s="29">
        <v>43358</v>
      </c>
      <c r="J3671" s="13" t="s">
        <v>34</v>
      </c>
      <c r="K3671" s="13" t="s">
        <v>1226</v>
      </c>
      <c r="L3671" s="13" t="s">
        <v>24</v>
      </c>
      <c r="M3671" s="13" t="s">
        <v>256</v>
      </c>
      <c r="N3671" s="13" t="s">
        <v>256</v>
      </c>
      <c r="O3671" s="13" t="s">
        <v>27</v>
      </c>
      <c r="P3671" s="13" t="s">
        <v>28</v>
      </c>
      <c r="Q3671" s="13" t="s">
        <v>1227</v>
      </c>
      <c r="R3671" s="13" t="s">
        <v>30</v>
      </c>
      <c r="S3671" s="13" t="s">
        <v>1228</v>
      </c>
      <c r="T3671" s="13" t="s">
        <v>1229</v>
      </c>
      <c r="U3671" s="33">
        <v>332.43000000000006</v>
      </c>
      <c r="V3671" s="15">
        <v>7</v>
      </c>
      <c r="W3671" s="14">
        <v>0</v>
      </c>
      <c r="X3671" s="33">
        <v>106.18</v>
      </c>
      <c r="Y3671" s="33">
        <v>33.18</v>
      </c>
      <c r="Z3671" s="14">
        <f t="shared" si="231"/>
        <v>9.9810486418193289E-2</v>
      </c>
      <c r="AA3671" s="13" t="s">
        <v>33</v>
      </c>
      <c r="AB3671" s="33">
        <v>0</v>
      </c>
      <c r="AC3671" s="33">
        <v>193.07000000000005</v>
      </c>
    </row>
    <row r="3672" spans="2:29" x14ac:dyDescent="0.3">
      <c r="B3672" s="19"/>
      <c r="D3672" s="13" t="s">
        <v>9775</v>
      </c>
      <c r="E3672" s="29">
        <v>43356</v>
      </c>
      <c r="F3672" s="29" t="str">
        <f t="shared" si="228"/>
        <v>Thu</v>
      </c>
      <c r="G3672" s="29" t="str">
        <f t="shared" si="229"/>
        <v>Sep</v>
      </c>
      <c r="H3672" s="34">
        <f t="shared" si="230"/>
        <v>2018</v>
      </c>
      <c r="I3672" s="29">
        <v>43358</v>
      </c>
      <c r="J3672" s="13" t="s">
        <v>34</v>
      </c>
      <c r="K3672" s="13" t="s">
        <v>1226</v>
      </c>
      <c r="L3672" s="13" t="s">
        <v>24</v>
      </c>
      <c r="M3672" s="13" t="s">
        <v>256</v>
      </c>
      <c r="N3672" s="13" t="s">
        <v>256</v>
      </c>
      <c r="O3672" s="13" t="s">
        <v>27</v>
      </c>
      <c r="P3672" s="13" t="s">
        <v>28</v>
      </c>
      <c r="Q3672" s="13" t="s">
        <v>1639</v>
      </c>
      <c r="R3672" s="13" t="s">
        <v>40</v>
      </c>
      <c r="S3672" s="13" t="s">
        <v>41</v>
      </c>
      <c r="T3672" s="13" t="s">
        <v>1640</v>
      </c>
      <c r="U3672" s="33">
        <v>249.84</v>
      </c>
      <c r="V3672" s="15">
        <v>3</v>
      </c>
      <c r="W3672" s="14">
        <v>0</v>
      </c>
      <c r="X3672" s="33">
        <v>78.83</v>
      </c>
      <c r="Y3672" s="33">
        <v>114.84</v>
      </c>
      <c r="Z3672" s="14">
        <f t="shared" si="231"/>
        <v>0.4596541786743516</v>
      </c>
      <c r="AA3672" s="13" t="s">
        <v>33</v>
      </c>
      <c r="AB3672" s="33">
        <v>0</v>
      </c>
      <c r="AC3672" s="33">
        <v>56.169999999999987</v>
      </c>
    </row>
    <row r="3673" spans="2:29" x14ac:dyDescent="0.3">
      <c r="B3673" s="19"/>
      <c r="D3673" s="13" t="s">
        <v>9776</v>
      </c>
      <c r="E3673" s="29">
        <v>43356</v>
      </c>
      <c r="F3673" s="29" t="str">
        <f t="shared" si="228"/>
        <v>Thu</v>
      </c>
      <c r="G3673" s="29" t="str">
        <f t="shared" si="229"/>
        <v>Sep</v>
      </c>
      <c r="H3673" s="34">
        <f t="shared" si="230"/>
        <v>2018</v>
      </c>
      <c r="I3673" s="29">
        <v>43358</v>
      </c>
      <c r="J3673" s="13" t="s">
        <v>34</v>
      </c>
      <c r="K3673" s="13" t="s">
        <v>1226</v>
      </c>
      <c r="L3673" s="13" t="s">
        <v>24</v>
      </c>
      <c r="M3673" s="13" t="s">
        <v>256</v>
      </c>
      <c r="N3673" s="13" t="s">
        <v>256</v>
      </c>
      <c r="O3673" s="13" t="s">
        <v>27</v>
      </c>
      <c r="P3673" s="13" t="s">
        <v>28</v>
      </c>
      <c r="Q3673" s="13" t="s">
        <v>1721</v>
      </c>
      <c r="R3673" s="13" t="s">
        <v>30</v>
      </c>
      <c r="S3673" s="13" t="s">
        <v>1228</v>
      </c>
      <c r="T3673" s="13" t="s">
        <v>1722</v>
      </c>
      <c r="U3673" s="33">
        <v>249.98999999999995</v>
      </c>
      <c r="V3673" s="15">
        <v>13</v>
      </c>
      <c r="W3673" s="14">
        <v>0</v>
      </c>
      <c r="X3673" s="33">
        <v>74.48</v>
      </c>
      <c r="Y3673" s="33">
        <v>104.91</v>
      </c>
      <c r="Z3673" s="14">
        <f t="shared" si="231"/>
        <v>0.41965678627145092</v>
      </c>
      <c r="AA3673" s="13" t="s">
        <v>33</v>
      </c>
      <c r="AB3673" s="33">
        <v>0</v>
      </c>
      <c r="AC3673" s="33">
        <v>70.599999999999937</v>
      </c>
    </row>
    <row r="3674" spans="2:29" x14ac:dyDescent="0.3">
      <c r="B3674" s="19"/>
      <c r="D3674" s="13" t="s">
        <v>9777</v>
      </c>
      <c r="E3674" s="29">
        <v>43679</v>
      </c>
      <c r="F3674" s="29" t="str">
        <f t="shared" si="228"/>
        <v>Fri</v>
      </c>
      <c r="G3674" s="29" t="str">
        <f t="shared" si="229"/>
        <v>Aug</v>
      </c>
      <c r="H3674" s="34">
        <f t="shared" si="230"/>
        <v>2019</v>
      </c>
      <c r="I3674" s="29">
        <v>43684</v>
      </c>
      <c r="J3674" s="13" t="s">
        <v>50</v>
      </c>
      <c r="K3674" s="13" t="s">
        <v>1226</v>
      </c>
      <c r="L3674" s="13" t="s">
        <v>24</v>
      </c>
      <c r="M3674" s="13" t="s">
        <v>1910</v>
      </c>
      <c r="N3674" s="13" t="s">
        <v>71</v>
      </c>
      <c r="O3674" s="13" t="s">
        <v>27</v>
      </c>
      <c r="P3674" s="13" t="s">
        <v>28</v>
      </c>
      <c r="Q3674" s="13" t="s">
        <v>1289</v>
      </c>
      <c r="R3674" s="13" t="s">
        <v>30</v>
      </c>
      <c r="S3674" s="13" t="s">
        <v>289</v>
      </c>
      <c r="T3674" s="13" t="s">
        <v>1290</v>
      </c>
      <c r="U3674" s="33">
        <v>898.59</v>
      </c>
      <c r="V3674" s="15">
        <v>7</v>
      </c>
      <c r="W3674" s="14">
        <v>0</v>
      </c>
      <c r="X3674" s="33">
        <v>55.99</v>
      </c>
      <c r="Y3674" s="33">
        <v>89.669999999999987</v>
      </c>
      <c r="Z3674" s="14">
        <f t="shared" si="231"/>
        <v>9.9789670483757864E-2</v>
      </c>
      <c r="AA3674" s="13" t="s">
        <v>88</v>
      </c>
      <c r="AB3674" s="33">
        <v>0</v>
      </c>
      <c r="AC3674" s="33">
        <v>752.93000000000006</v>
      </c>
    </row>
    <row r="3675" spans="2:29" x14ac:dyDescent="0.3">
      <c r="B3675" s="19"/>
      <c r="D3675" s="13" t="s">
        <v>9778</v>
      </c>
      <c r="E3675" s="29">
        <v>43853</v>
      </c>
      <c r="F3675" s="29" t="str">
        <f t="shared" si="228"/>
        <v>Thu</v>
      </c>
      <c r="G3675" s="29" t="str">
        <f t="shared" si="229"/>
        <v>Jan</v>
      </c>
      <c r="H3675" s="34">
        <f t="shared" si="230"/>
        <v>2020</v>
      </c>
      <c r="I3675" s="29">
        <v>43853</v>
      </c>
      <c r="J3675" s="13" t="s">
        <v>126</v>
      </c>
      <c r="K3675" s="13" t="s">
        <v>2285</v>
      </c>
      <c r="L3675" s="13" t="s">
        <v>24</v>
      </c>
      <c r="M3675" s="13" t="s">
        <v>160</v>
      </c>
      <c r="N3675" s="13" t="s">
        <v>160</v>
      </c>
      <c r="O3675" s="13" t="s">
        <v>54</v>
      </c>
      <c r="P3675" s="13" t="s">
        <v>55</v>
      </c>
      <c r="Q3675" s="13" t="s">
        <v>2286</v>
      </c>
      <c r="R3675" s="13" t="s">
        <v>30</v>
      </c>
      <c r="S3675" s="13" t="s">
        <v>31</v>
      </c>
      <c r="T3675" s="13" t="s">
        <v>2287</v>
      </c>
      <c r="U3675" s="33">
        <v>184.75800000000001</v>
      </c>
      <c r="V3675" s="15">
        <v>4</v>
      </c>
      <c r="W3675" s="14">
        <v>0.17</v>
      </c>
      <c r="X3675" s="33">
        <v>49.59</v>
      </c>
      <c r="Y3675" s="33">
        <v>62.237999999999992</v>
      </c>
      <c r="Z3675" s="14">
        <f t="shared" si="231"/>
        <v>0.33686227389341727</v>
      </c>
      <c r="AA3675" s="13" t="s">
        <v>60</v>
      </c>
      <c r="AB3675" s="33">
        <v>31.408860000000004</v>
      </c>
      <c r="AC3675" s="33">
        <v>41.52114000000001</v>
      </c>
    </row>
    <row r="3676" spans="2:29" x14ac:dyDescent="0.3">
      <c r="B3676" s="19"/>
      <c r="D3676" s="13" t="s">
        <v>9779</v>
      </c>
      <c r="E3676" s="29">
        <v>43853</v>
      </c>
      <c r="F3676" s="29" t="str">
        <f t="shared" si="228"/>
        <v>Thu</v>
      </c>
      <c r="G3676" s="29" t="str">
        <f t="shared" si="229"/>
        <v>Jan</v>
      </c>
      <c r="H3676" s="34">
        <f t="shared" si="230"/>
        <v>2020</v>
      </c>
      <c r="I3676" s="29">
        <v>43853</v>
      </c>
      <c r="J3676" s="13" t="s">
        <v>126</v>
      </c>
      <c r="K3676" s="13" t="s">
        <v>2285</v>
      </c>
      <c r="L3676" s="13" t="s">
        <v>24</v>
      </c>
      <c r="M3676" s="13" t="s">
        <v>160</v>
      </c>
      <c r="N3676" s="13" t="s">
        <v>160</v>
      </c>
      <c r="O3676" s="13" t="s">
        <v>54</v>
      </c>
      <c r="P3676" s="13" t="s">
        <v>55</v>
      </c>
      <c r="Q3676" s="13" t="s">
        <v>1597</v>
      </c>
      <c r="R3676" s="13" t="s">
        <v>40</v>
      </c>
      <c r="S3676" s="13" t="s">
        <v>67</v>
      </c>
      <c r="T3676" s="13" t="s">
        <v>1598</v>
      </c>
      <c r="U3676" s="33">
        <v>264.9384</v>
      </c>
      <c r="V3676" s="15">
        <v>2</v>
      </c>
      <c r="W3676" s="14">
        <v>7.0000000000000007E-2</v>
      </c>
      <c r="X3676" s="33">
        <v>37.590000000000003</v>
      </c>
      <c r="Y3676" s="33">
        <v>99.698400000000021</v>
      </c>
      <c r="Z3676" s="14">
        <f t="shared" si="231"/>
        <v>0.37630785118352045</v>
      </c>
      <c r="AA3676" s="13" t="s">
        <v>60</v>
      </c>
      <c r="AB3676" s="33">
        <v>18.545688000000002</v>
      </c>
      <c r="AC3676" s="33">
        <v>109.10431199999996</v>
      </c>
    </row>
    <row r="3677" spans="2:29" x14ac:dyDescent="0.3">
      <c r="B3677" s="19"/>
      <c r="D3677" s="13" t="s">
        <v>9780</v>
      </c>
      <c r="E3677" s="29">
        <v>43853</v>
      </c>
      <c r="F3677" s="29" t="str">
        <f t="shared" si="228"/>
        <v>Thu</v>
      </c>
      <c r="G3677" s="29" t="str">
        <f t="shared" si="229"/>
        <v>Jan</v>
      </c>
      <c r="H3677" s="34">
        <f t="shared" si="230"/>
        <v>2020</v>
      </c>
      <c r="I3677" s="29">
        <v>43853</v>
      </c>
      <c r="J3677" s="13" t="s">
        <v>126</v>
      </c>
      <c r="K3677" s="13" t="s">
        <v>2285</v>
      </c>
      <c r="L3677" s="13" t="s">
        <v>24</v>
      </c>
      <c r="M3677" s="13" t="s">
        <v>160</v>
      </c>
      <c r="N3677" s="13" t="s">
        <v>160</v>
      </c>
      <c r="O3677" s="13" t="s">
        <v>54</v>
      </c>
      <c r="P3677" s="13" t="s">
        <v>55</v>
      </c>
      <c r="Q3677" s="13" t="s">
        <v>1848</v>
      </c>
      <c r="R3677" s="13" t="s">
        <v>57</v>
      </c>
      <c r="S3677" s="13" t="s">
        <v>58</v>
      </c>
      <c r="T3677" s="13" t="s">
        <v>1849</v>
      </c>
      <c r="U3677" s="33">
        <v>613.28699999999992</v>
      </c>
      <c r="V3677" s="15">
        <v>6</v>
      </c>
      <c r="W3677" s="14">
        <v>0.17</v>
      </c>
      <c r="X3677" s="33">
        <v>35.24</v>
      </c>
      <c r="Y3677" s="33">
        <v>44.307000000000016</v>
      </c>
      <c r="Z3677" s="14">
        <f t="shared" si="231"/>
        <v>7.2245131561569087E-2</v>
      </c>
      <c r="AA3677" s="13" t="s">
        <v>60</v>
      </c>
      <c r="AB3677" s="33">
        <v>104.25878999999999</v>
      </c>
      <c r="AC3677" s="33">
        <v>429.48120999999992</v>
      </c>
    </row>
    <row r="3678" spans="2:29" x14ac:dyDescent="0.3">
      <c r="B3678" s="19"/>
      <c r="D3678" s="13" t="s">
        <v>9781</v>
      </c>
      <c r="E3678" s="29">
        <v>43853</v>
      </c>
      <c r="F3678" s="29" t="str">
        <f t="shared" si="228"/>
        <v>Thu</v>
      </c>
      <c r="G3678" s="29" t="str">
        <f t="shared" si="229"/>
        <v>Jan</v>
      </c>
      <c r="H3678" s="34">
        <f t="shared" si="230"/>
        <v>2020</v>
      </c>
      <c r="I3678" s="29">
        <v>43853</v>
      </c>
      <c r="J3678" s="13" t="s">
        <v>126</v>
      </c>
      <c r="K3678" s="13" t="s">
        <v>2285</v>
      </c>
      <c r="L3678" s="13" t="s">
        <v>24</v>
      </c>
      <c r="M3678" s="13" t="s">
        <v>160</v>
      </c>
      <c r="N3678" s="13" t="s">
        <v>160</v>
      </c>
      <c r="O3678" s="13" t="s">
        <v>54</v>
      </c>
      <c r="P3678" s="13" t="s">
        <v>55</v>
      </c>
      <c r="Q3678" s="13" t="s">
        <v>2070</v>
      </c>
      <c r="R3678" s="13" t="s">
        <v>57</v>
      </c>
      <c r="S3678" s="13" t="s">
        <v>86</v>
      </c>
      <c r="T3678" s="13" t="s">
        <v>2071</v>
      </c>
      <c r="U3678" s="33">
        <v>112.9392</v>
      </c>
      <c r="V3678" s="15">
        <v>1</v>
      </c>
      <c r="W3678" s="14">
        <v>7.0000000000000007E-2</v>
      </c>
      <c r="X3678" s="33">
        <v>25.04</v>
      </c>
      <c r="Y3678" s="33">
        <v>37.639200000000002</v>
      </c>
      <c r="Z3678" s="14">
        <f t="shared" si="231"/>
        <v>0.33326958221768882</v>
      </c>
      <c r="AA3678" s="13" t="s">
        <v>60</v>
      </c>
      <c r="AB3678" s="33">
        <v>7.9057440000000003</v>
      </c>
      <c r="AC3678" s="33">
        <v>42.354256000000007</v>
      </c>
    </row>
    <row r="3679" spans="2:29" x14ac:dyDescent="0.3">
      <c r="B3679" s="19"/>
      <c r="D3679" s="13" t="s">
        <v>9782</v>
      </c>
      <c r="E3679" s="29">
        <v>43853</v>
      </c>
      <c r="F3679" s="29" t="str">
        <f t="shared" si="228"/>
        <v>Thu</v>
      </c>
      <c r="G3679" s="29" t="str">
        <f t="shared" si="229"/>
        <v>Jan</v>
      </c>
      <c r="H3679" s="34">
        <f t="shared" si="230"/>
        <v>2020</v>
      </c>
      <c r="I3679" s="29">
        <v>43853</v>
      </c>
      <c r="J3679" s="13" t="s">
        <v>126</v>
      </c>
      <c r="K3679" s="13" t="s">
        <v>2285</v>
      </c>
      <c r="L3679" s="13" t="s">
        <v>24</v>
      </c>
      <c r="M3679" s="13" t="s">
        <v>160</v>
      </c>
      <c r="N3679" s="13" t="s">
        <v>160</v>
      </c>
      <c r="O3679" s="13" t="s">
        <v>54</v>
      </c>
      <c r="P3679" s="13" t="s">
        <v>55</v>
      </c>
      <c r="Q3679" s="13" t="s">
        <v>4176</v>
      </c>
      <c r="R3679" s="13" t="s">
        <v>57</v>
      </c>
      <c r="S3679" s="13" t="s">
        <v>121</v>
      </c>
      <c r="T3679" s="13" t="s">
        <v>4177</v>
      </c>
      <c r="U3679" s="33">
        <v>63.202500000000008</v>
      </c>
      <c r="V3679" s="15">
        <v>3</v>
      </c>
      <c r="W3679" s="14">
        <v>0.47000000000000003</v>
      </c>
      <c r="X3679" s="33">
        <v>13.31</v>
      </c>
      <c r="Y3679" s="33">
        <v>-34.627499999999998</v>
      </c>
      <c r="Z3679" s="14">
        <f t="shared" si="231"/>
        <v>-0.54788180847276602</v>
      </c>
      <c r="AA3679" s="13" t="s">
        <v>60</v>
      </c>
      <c r="AB3679" s="33">
        <v>29.705175000000004</v>
      </c>
      <c r="AC3679" s="33">
        <v>54.814824999999999</v>
      </c>
    </row>
    <row r="3680" spans="2:29" x14ac:dyDescent="0.3">
      <c r="B3680" s="19"/>
      <c r="D3680" s="13" t="s">
        <v>9783</v>
      </c>
      <c r="E3680" s="29">
        <v>43364</v>
      </c>
      <c r="F3680" s="29" t="str">
        <f t="shared" si="228"/>
        <v>Fri</v>
      </c>
      <c r="G3680" s="29" t="str">
        <f t="shared" si="229"/>
        <v>Sep</v>
      </c>
      <c r="H3680" s="34">
        <f t="shared" si="230"/>
        <v>2018</v>
      </c>
      <c r="I3680" s="29">
        <v>43370</v>
      </c>
      <c r="J3680" s="13" t="s">
        <v>50</v>
      </c>
      <c r="K3680" s="13" t="s">
        <v>4142</v>
      </c>
      <c r="L3680" s="13" t="s">
        <v>82</v>
      </c>
      <c r="M3680" s="13" t="s">
        <v>858</v>
      </c>
      <c r="N3680" s="13" t="s">
        <v>859</v>
      </c>
      <c r="O3680" s="13" t="s">
        <v>54</v>
      </c>
      <c r="P3680" s="13" t="s">
        <v>55</v>
      </c>
      <c r="Q3680" s="13" t="s">
        <v>2714</v>
      </c>
      <c r="R3680" s="13" t="s">
        <v>30</v>
      </c>
      <c r="S3680" s="13" t="s">
        <v>1789</v>
      </c>
      <c r="T3680" s="13" t="s">
        <v>2715</v>
      </c>
      <c r="U3680" s="33">
        <v>135.05729999999997</v>
      </c>
      <c r="V3680" s="15">
        <v>7</v>
      </c>
      <c r="W3680" s="14">
        <v>0.27</v>
      </c>
      <c r="X3680" s="33">
        <v>13.68</v>
      </c>
      <c r="Y3680" s="33">
        <v>-9.4226999999999919</v>
      </c>
      <c r="Z3680" s="14">
        <f t="shared" si="231"/>
        <v>-6.976816506771566E-2</v>
      </c>
      <c r="AA3680" s="13" t="s">
        <v>88</v>
      </c>
      <c r="AB3680" s="33">
        <v>36.465470999999994</v>
      </c>
      <c r="AC3680" s="33">
        <v>94.334528999999975</v>
      </c>
    </row>
    <row r="3681" spans="2:29" x14ac:dyDescent="0.3">
      <c r="B3681" s="19"/>
      <c r="D3681" s="13" t="s">
        <v>9784</v>
      </c>
      <c r="E3681" s="29">
        <v>43964</v>
      </c>
      <c r="F3681" s="29" t="str">
        <f t="shared" si="228"/>
        <v>Wed</v>
      </c>
      <c r="G3681" s="29" t="str">
        <f t="shared" si="229"/>
        <v>May</v>
      </c>
      <c r="H3681" s="34">
        <f t="shared" si="230"/>
        <v>2020</v>
      </c>
      <c r="I3681" s="29">
        <v>43967</v>
      </c>
      <c r="J3681" s="13" t="s">
        <v>22</v>
      </c>
      <c r="K3681" s="13" t="s">
        <v>4142</v>
      </c>
      <c r="L3681" s="13" t="s">
        <v>82</v>
      </c>
      <c r="M3681" s="13" t="s">
        <v>160</v>
      </c>
      <c r="N3681" s="13" t="s">
        <v>160</v>
      </c>
      <c r="O3681" s="13" t="s">
        <v>54</v>
      </c>
      <c r="P3681" s="13" t="s">
        <v>55</v>
      </c>
      <c r="Q3681" s="13" t="s">
        <v>4169</v>
      </c>
      <c r="R3681" s="13" t="s">
        <v>30</v>
      </c>
      <c r="S3681" s="13" t="s">
        <v>1121</v>
      </c>
      <c r="T3681" s="13" t="s">
        <v>4170</v>
      </c>
      <c r="U3681" s="33">
        <v>81.871200000000002</v>
      </c>
      <c r="V3681" s="15">
        <v>2</v>
      </c>
      <c r="W3681" s="14">
        <v>0.17</v>
      </c>
      <c r="X3681" s="33">
        <v>10.53</v>
      </c>
      <c r="Y3681" s="33">
        <v>14.791199999999996</v>
      </c>
      <c r="Z3681" s="14">
        <f t="shared" si="231"/>
        <v>0.18066426289097992</v>
      </c>
      <c r="AA3681" s="13" t="s">
        <v>88</v>
      </c>
      <c r="AB3681" s="33">
        <v>13.918104000000001</v>
      </c>
      <c r="AC3681" s="33">
        <v>42.631896000000005</v>
      </c>
    </row>
    <row r="3682" spans="2:29" x14ac:dyDescent="0.3">
      <c r="B3682" s="19"/>
      <c r="D3682" s="13" t="s">
        <v>9785</v>
      </c>
      <c r="E3682" s="29">
        <v>44148</v>
      </c>
      <c r="F3682" s="29" t="str">
        <f t="shared" si="228"/>
        <v>Fri</v>
      </c>
      <c r="G3682" s="29" t="str">
        <f t="shared" si="229"/>
        <v>Nov</v>
      </c>
      <c r="H3682" s="34">
        <f t="shared" si="230"/>
        <v>2020</v>
      </c>
      <c r="I3682" s="29">
        <v>44152</v>
      </c>
      <c r="J3682" s="13" t="s">
        <v>50</v>
      </c>
      <c r="K3682" s="13" t="s">
        <v>1945</v>
      </c>
      <c r="L3682" s="13" t="s">
        <v>24</v>
      </c>
      <c r="M3682" s="13" t="s">
        <v>1396</v>
      </c>
      <c r="N3682" s="13" t="s">
        <v>71</v>
      </c>
      <c r="O3682" s="13" t="s">
        <v>27</v>
      </c>
      <c r="P3682" s="13" t="s">
        <v>28</v>
      </c>
      <c r="Q3682" s="13" t="s">
        <v>1946</v>
      </c>
      <c r="R3682" s="13" t="s">
        <v>30</v>
      </c>
      <c r="S3682" s="13" t="s">
        <v>289</v>
      </c>
      <c r="T3682" s="13" t="s">
        <v>1947</v>
      </c>
      <c r="U3682" s="33">
        <v>632.06999999999994</v>
      </c>
      <c r="V3682" s="15">
        <v>3</v>
      </c>
      <c r="W3682" s="14">
        <v>0</v>
      </c>
      <c r="X3682" s="33">
        <v>62.87</v>
      </c>
      <c r="Y3682" s="33">
        <v>101.07</v>
      </c>
      <c r="Z3682" s="14">
        <f t="shared" si="231"/>
        <v>0.15990317528121886</v>
      </c>
      <c r="AA3682" s="13" t="s">
        <v>88</v>
      </c>
      <c r="AB3682" s="33">
        <v>0</v>
      </c>
      <c r="AC3682" s="33">
        <v>468.12999999999994</v>
      </c>
    </row>
    <row r="3683" spans="2:29" x14ac:dyDescent="0.3">
      <c r="B3683" s="19"/>
      <c r="D3683" s="13" t="s">
        <v>9786</v>
      </c>
      <c r="E3683" s="29">
        <v>43401</v>
      </c>
      <c r="F3683" s="29" t="str">
        <f t="shared" si="228"/>
        <v>Sun</v>
      </c>
      <c r="G3683" s="29" t="str">
        <f t="shared" si="229"/>
        <v>Oct</v>
      </c>
      <c r="H3683" s="34">
        <f t="shared" si="230"/>
        <v>2018</v>
      </c>
      <c r="I3683" s="29">
        <v>43403</v>
      </c>
      <c r="J3683" s="13" t="s">
        <v>34</v>
      </c>
      <c r="K3683" s="13" t="s">
        <v>3198</v>
      </c>
      <c r="L3683" s="13" t="s">
        <v>24</v>
      </c>
      <c r="M3683" s="13" t="s">
        <v>90</v>
      </c>
      <c r="N3683" s="13" t="s">
        <v>91</v>
      </c>
      <c r="O3683" s="13" t="s">
        <v>54</v>
      </c>
      <c r="P3683" s="13" t="s">
        <v>55</v>
      </c>
      <c r="Q3683" s="13" t="s">
        <v>206</v>
      </c>
      <c r="R3683" s="13" t="s">
        <v>57</v>
      </c>
      <c r="S3683" s="13" t="s">
        <v>58</v>
      </c>
      <c r="T3683" s="13" t="s">
        <v>207</v>
      </c>
      <c r="U3683" s="33">
        <v>4242.3624</v>
      </c>
      <c r="V3683" s="15">
        <v>8</v>
      </c>
      <c r="W3683" s="14">
        <v>0.17</v>
      </c>
      <c r="X3683" s="33">
        <v>25.704000000000004</v>
      </c>
      <c r="Y3683" s="33">
        <v>459.96239999999966</v>
      </c>
      <c r="Z3683" s="14">
        <f t="shared" si="231"/>
        <v>0.10842128904404764</v>
      </c>
      <c r="AA3683" s="13" t="s">
        <v>60</v>
      </c>
      <c r="AB3683" s="33">
        <v>721.20160800000008</v>
      </c>
      <c r="AC3683" s="33">
        <v>3035.4943919999996</v>
      </c>
    </row>
    <row r="3684" spans="2:29" x14ac:dyDescent="0.3">
      <c r="B3684" s="19"/>
      <c r="D3684" s="13" t="s">
        <v>9787</v>
      </c>
      <c r="E3684" s="29">
        <v>43401</v>
      </c>
      <c r="F3684" s="29" t="str">
        <f t="shared" si="228"/>
        <v>Sun</v>
      </c>
      <c r="G3684" s="29" t="str">
        <f t="shared" si="229"/>
        <v>Oct</v>
      </c>
      <c r="H3684" s="34">
        <f t="shared" si="230"/>
        <v>2018</v>
      </c>
      <c r="I3684" s="29">
        <v>43403</v>
      </c>
      <c r="J3684" s="13" t="s">
        <v>34</v>
      </c>
      <c r="K3684" s="13" t="s">
        <v>3198</v>
      </c>
      <c r="L3684" s="13" t="s">
        <v>24</v>
      </c>
      <c r="M3684" s="13" t="s">
        <v>90</v>
      </c>
      <c r="N3684" s="13" t="s">
        <v>91</v>
      </c>
      <c r="O3684" s="13" t="s">
        <v>54</v>
      </c>
      <c r="P3684" s="13" t="s">
        <v>55</v>
      </c>
      <c r="Q3684" s="13" t="s">
        <v>4428</v>
      </c>
      <c r="R3684" s="13" t="s">
        <v>30</v>
      </c>
      <c r="S3684" s="13" t="s">
        <v>2751</v>
      </c>
      <c r="T3684" s="13" t="s">
        <v>4429</v>
      </c>
      <c r="U3684" s="33">
        <v>36.156600000000005</v>
      </c>
      <c r="V3684" s="15">
        <v>6</v>
      </c>
      <c r="W3684" s="14">
        <v>0.47000000000000003</v>
      </c>
      <c r="X3684" s="33">
        <v>6.17</v>
      </c>
      <c r="Y3684" s="33">
        <v>1.9565999999999946</v>
      </c>
      <c r="Z3684" s="14">
        <f t="shared" si="231"/>
        <v>5.4114601483546416E-2</v>
      </c>
      <c r="AA3684" s="13" t="s">
        <v>60</v>
      </c>
      <c r="AB3684" s="33">
        <v>16.993602000000003</v>
      </c>
      <c r="AC3684" s="33">
        <v>11.036398000000007</v>
      </c>
    </row>
    <row r="3685" spans="2:29" x14ac:dyDescent="0.3">
      <c r="B3685" s="19"/>
      <c r="D3685" s="13" t="s">
        <v>9788</v>
      </c>
      <c r="E3685" s="29">
        <v>43321</v>
      </c>
      <c r="F3685" s="29" t="str">
        <f t="shared" si="228"/>
        <v>Thu</v>
      </c>
      <c r="G3685" s="29" t="str">
        <f t="shared" si="229"/>
        <v>Aug</v>
      </c>
      <c r="H3685" s="34">
        <f t="shared" si="230"/>
        <v>2018</v>
      </c>
      <c r="I3685" s="29">
        <v>43327</v>
      </c>
      <c r="J3685" s="13" t="s">
        <v>50</v>
      </c>
      <c r="K3685" s="13" t="s">
        <v>6082</v>
      </c>
      <c r="L3685" s="13" t="s">
        <v>24</v>
      </c>
      <c r="M3685" s="13" t="s">
        <v>205</v>
      </c>
      <c r="N3685" s="13" t="s">
        <v>205</v>
      </c>
      <c r="O3685" s="13" t="s">
        <v>114</v>
      </c>
      <c r="P3685" s="13" t="s">
        <v>55</v>
      </c>
      <c r="Q3685" s="13" t="s">
        <v>4959</v>
      </c>
      <c r="R3685" s="13" t="s">
        <v>30</v>
      </c>
      <c r="S3685" s="13" t="s">
        <v>1607</v>
      </c>
      <c r="T3685" s="13" t="s">
        <v>4960</v>
      </c>
      <c r="U3685" s="33">
        <v>15.75</v>
      </c>
      <c r="V3685" s="15">
        <v>1</v>
      </c>
      <c r="W3685" s="14">
        <v>0</v>
      </c>
      <c r="X3685" s="33">
        <v>1.27</v>
      </c>
      <c r="Y3685" s="33">
        <v>3.4499999999999997</v>
      </c>
      <c r="Z3685" s="14">
        <f t="shared" si="231"/>
        <v>0.21904761904761902</v>
      </c>
      <c r="AA3685" s="13" t="s">
        <v>88</v>
      </c>
      <c r="AB3685" s="33">
        <v>0</v>
      </c>
      <c r="AC3685" s="33">
        <v>11.030000000000001</v>
      </c>
    </row>
    <row r="3686" spans="2:29" x14ac:dyDescent="0.3">
      <c r="B3686" s="19"/>
      <c r="D3686" s="13" t="s">
        <v>9789</v>
      </c>
      <c r="E3686" s="29">
        <v>43442</v>
      </c>
      <c r="F3686" s="29" t="str">
        <f t="shared" si="228"/>
        <v>Sat</v>
      </c>
      <c r="G3686" s="29" t="str">
        <f t="shared" si="229"/>
        <v>Dec</v>
      </c>
      <c r="H3686" s="34">
        <f t="shared" si="230"/>
        <v>2018</v>
      </c>
      <c r="I3686" s="29">
        <v>43444</v>
      </c>
      <c r="J3686" s="13" t="s">
        <v>34</v>
      </c>
      <c r="K3686" s="13" t="s">
        <v>1777</v>
      </c>
      <c r="L3686" s="13" t="s">
        <v>24</v>
      </c>
      <c r="M3686" s="13" t="s">
        <v>1778</v>
      </c>
      <c r="N3686" s="13" t="s">
        <v>187</v>
      </c>
      <c r="O3686" s="13" t="s">
        <v>27</v>
      </c>
      <c r="P3686" s="13" t="s">
        <v>28</v>
      </c>
      <c r="Q3686" s="13" t="s">
        <v>994</v>
      </c>
      <c r="R3686" s="13" t="s">
        <v>40</v>
      </c>
      <c r="S3686" s="13" t="s">
        <v>41</v>
      </c>
      <c r="T3686" s="13" t="s">
        <v>995</v>
      </c>
      <c r="U3686" s="33">
        <v>457.13999999999987</v>
      </c>
      <c r="V3686" s="15">
        <v>1</v>
      </c>
      <c r="W3686" s="14">
        <v>0</v>
      </c>
      <c r="X3686" s="33">
        <v>71.23</v>
      </c>
      <c r="Y3686" s="33">
        <v>45.69</v>
      </c>
      <c r="Z3686" s="14">
        <f t="shared" si="231"/>
        <v>9.9947499671872969E-2</v>
      </c>
      <c r="AA3686" s="13" t="s">
        <v>88</v>
      </c>
      <c r="AB3686" s="33">
        <v>0</v>
      </c>
      <c r="AC3686" s="33">
        <v>340.21999999999986</v>
      </c>
    </row>
    <row r="3687" spans="2:29" x14ac:dyDescent="0.3">
      <c r="B3687" s="19"/>
      <c r="D3687" s="13" t="s">
        <v>9798</v>
      </c>
      <c r="E3687" s="29">
        <v>43442</v>
      </c>
      <c r="F3687" s="29" t="str">
        <f t="shared" si="228"/>
        <v>Sat</v>
      </c>
      <c r="G3687" s="29" t="str">
        <f t="shared" si="229"/>
        <v>Dec</v>
      </c>
      <c r="H3687" s="34">
        <f t="shared" si="230"/>
        <v>2018</v>
      </c>
      <c r="I3687" s="29">
        <v>43444</v>
      </c>
      <c r="J3687" s="13" t="s">
        <v>34</v>
      </c>
      <c r="K3687" s="13" t="s">
        <v>1777</v>
      </c>
      <c r="L3687" s="13" t="s">
        <v>24</v>
      </c>
      <c r="M3687" s="13" t="s">
        <v>1778</v>
      </c>
      <c r="N3687" s="13" t="s">
        <v>187</v>
      </c>
      <c r="O3687" s="13" t="s">
        <v>27</v>
      </c>
      <c r="P3687" s="13" t="s">
        <v>28</v>
      </c>
      <c r="Q3687" s="13" t="s">
        <v>2472</v>
      </c>
      <c r="R3687" s="13" t="s">
        <v>30</v>
      </c>
      <c r="S3687" s="13" t="s">
        <v>289</v>
      </c>
      <c r="T3687" s="13" t="s">
        <v>2473</v>
      </c>
      <c r="U3687" s="33">
        <v>96</v>
      </c>
      <c r="V3687" s="15">
        <v>2</v>
      </c>
      <c r="W3687" s="14">
        <v>0</v>
      </c>
      <c r="X3687" s="33">
        <v>7.38</v>
      </c>
      <c r="Y3687" s="33">
        <v>0.96</v>
      </c>
      <c r="Z3687" s="14">
        <f t="shared" si="231"/>
        <v>0.01</v>
      </c>
      <c r="AA3687" s="13" t="s">
        <v>88</v>
      </c>
      <c r="AB3687" s="33">
        <v>0</v>
      </c>
      <c r="AC3687" s="33">
        <v>87.660000000000011</v>
      </c>
    </row>
    <row r="3688" spans="2:29" x14ac:dyDescent="0.3">
      <c r="B3688" s="19"/>
      <c r="D3688" s="13" t="s">
        <v>9799</v>
      </c>
      <c r="E3688" s="29">
        <v>43442</v>
      </c>
      <c r="F3688" s="29" t="str">
        <f t="shared" si="228"/>
        <v>Sat</v>
      </c>
      <c r="G3688" s="29" t="str">
        <f t="shared" si="229"/>
        <v>Dec</v>
      </c>
      <c r="H3688" s="34">
        <f t="shared" si="230"/>
        <v>2018</v>
      </c>
      <c r="I3688" s="29">
        <v>43444</v>
      </c>
      <c r="J3688" s="13" t="s">
        <v>34</v>
      </c>
      <c r="K3688" s="13" t="s">
        <v>1777</v>
      </c>
      <c r="L3688" s="13" t="s">
        <v>24</v>
      </c>
      <c r="M3688" s="13" t="s">
        <v>1778</v>
      </c>
      <c r="N3688" s="13" t="s">
        <v>187</v>
      </c>
      <c r="O3688" s="13" t="s">
        <v>27</v>
      </c>
      <c r="P3688" s="13" t="s">
        <v>28</v>
      </c>
      <c r="Q3688" s="13" t="s">
        <v>5516</v>
      </c>
      <c r="R3688" s="13" t="s">
        <v>30</v>
      </c>
      <c r="S3688" s="13" t="s">
        <v>2177</v>
      </c>
      <c r="T3688" s="13" t="s">
        <v>5517</v>
      </c>
      <c r="U3688" s="33">
        <v>30.69</v>
      </c>
      <c r="V3688" s="15">
        <v>3</v>
      </c>
      <c r="W3688" s="14">
        <v>0</v>
      </c>
      <c r="X3688" s="33">
        <v>3.3</v>
      </c>
      <c r="Y3688" s="33">
        <v>1.53</v>
      </c>
      <c r="Z3688" s="14">
        <f t="shared" si="231"/>
        <v>4.9853372434017593E-2</v>
      </c>
      <c r="AA3688" s="13" t="s">
        <v>88</v>
      </c>
      <c r="AB3688" s="33">
        <v>0</v>
      </c>
      <c r="AC3688" s="33">
        <v>25.86</v>
      </c>
    </row>
    <row r="3689" spans="2:29" x14ac:dyDescent="0.3">
      <c r="B3689" s="19"/>
      <c r="D3689" s="13" t="s">
        <v>9790</v>
      </c>
      <c r="E3689" s="29">
        <v>43442</v>
      </c>
      <c r="F3689" s="29" t="str">
        <f t="shared" si="228"/>
        <v>Sat</v>
      </c>
      <c r="G3689" s="29" t="str">
        <f t="shared" si="229"/>
        <v>Dec</v>
      </c>
      <c r="H3689" s="34">
        <f t="shared" si="230"/>
        <v>2018</v>
      </c>
      <c r="I3689" s="29">
        <v>43444</v>
      </c>
      <c r="J3689" s="13" t="s">
        <v>34</v>
      </c>
      <c r="K3689" s="13" t="s">
        <v>1777</v>
      </c>
      <c r="L3689" s="13" t="s">
        <v>24</v>
      </c>
      <c r="M3689" s="13" t="s">
        <v>1778</v>
      </c>
      <c r="N3689" s="13" t="s">
        <v>187</v>
      </c>
      <c r="O3689" s="13" t="s">
        <v>27</v>
      </c>
      <c r="P3689" s="13" t="s">
        <v>28</v>
      </c>
      <c r="Q3689" s="13" t="s">
        <v>1193</v>
      </c>
      <c r="R3689" s="13" t="s">
        <v>57</v>
      </c>
      <c r="S3689" s="13" t="s">
        <v>58</v>
      </c>
      <c r="T3689" s="13" t="s">
        <v>1194</v>
      </c>
      <c r="U3689" s="33">
        <v>464.04</v>
      </c>
      <c r="V3689" s="15">
        <v>3</v>
      </c>
      <c r="W3689" s="14">
        <v>0</v>
      </c>
      <c r="X3689" s="33">
        <v>54.17</v>
      </c>
      <c r="Y3689" s="33">
        <v>83.519999999999982</v>
      </c>
      <c r="Z3689" s="14">
        <f t="shared" si="231"/>
        <v>0.17998448409619855</v>
      </c>
      <c r="AA3689" s="13" t="s">
        <v>88</v>
      </c>
      <c r="AB3689" s="33">
        <v>0</v>
      </c>
      <c r="AC3689" s="33">
        <v>326.35000000000002</v>
      </c>
    </row>
    <row r="3690" spans="2:29" x14ac:dyDescent="0.3">
      <c r="B3690" s="19"/>
      <c r="D3690" s="13" t="s">
        <v>9791</v>
      </c>
      <c r="E3690" s="29">
        <v>43442</v>
      </c>
      <c r="F3690" s="29" t="str">
        <f t="shared" ref="F3690:F3753" si="232">TEXT(E3690,"ddd")</f>
        <v>Sat</v>
      </c>
      <c r="G3690" s="29" t="str">
        <f t="shared" ref="G3690:G3753" si="233">TEXT(E3690,"mmm")</f>
        <v>Dec</v>
      </c>
      <c r="H3690" s="34">
        <f t="shared" si="230"/>
        <v>2018</v>
      </c>
      <c r="I3690" s="29">
        <v>43444</v>
      </c>
      <c r="J3690" s="13" t="s">
        <v>34</v>
      </c>
      <c r="K3690" s="13" t="s">
        <v>1777</v>
      </c>
      <c r="L3690" s="13" t="s">
        <v>24</v>
      </c>
      <c r="M3690" s="13" t="s">
        <v>1778</v>
      </c>
      <c r="N3690" s="13" t="s">
        <v>187</v>
      </c>
      <c r="O3690" s="13" t="s">
        <v>27</v>
      </c>
      <c r="P3690" s="13" t="s">
        <v>28</v>
      </c>
      <c r="Q3690" s="13" t="s">
        <v>1166</v>
      </c>
      <c r="R3690" s="13" t="s">
        <v>57</v>
      </c>
      <c r="S3690" s="13" t="s">
        <v>86</v>
      </c>
      <c r="T3690" s="13" t="s">
        <v>1167</v>
      </c>
      <c r="U3690" s="33">
        <v>478.07999999999993</v>
      </c>
      <c r="V3690" s="15">
        <v>2</v>
      </c>
      <c r="W3690" s="14">
        <v>0</v>
      </c>
      <c r="X3690" s="33">
        <v>40.130000000000003</v>
      </c>
      <c r="Y3690" s="33">
        <v>234.24</v>
      </c>
      <c r="Z3690" s="14">
        <f t="shared" si="231"/>
        <v>0.48995983935742982</v>
      </c>
      <c r="AA3690" s="13" t="s">
        <v>88</v>
      </c>
      <c r="AB3690" s="33">
        <v>0</v>
      </c>
      <c r="AC3690" s="33">
        <v>203.70999999999992</v>
      </c>
    </row>
    <row r="3691" spans="2:29" x14ac:dyDescent="0.3">
      <c r="B3691" s="19"/>
      <c r="D3691" s="13" t="s">
        <v>9792</v>
      </c>
      <c r="E3691" s="29">
        <v>43442</v>
      </c>
      <c r="F3691" s="29" t="str">
        <f t="shared" si="232"/>
        <v>Sat</v>
      </c>
      <c r="G3691" s="29" t="str">
        <f t="shared" si="233"/>
        <v>Dec</v>
      </c>
      <c r="H3691" s="34">
        <f t="shared" si="230"/>
        <v>2018</v>
      </c>
      <c r="I3691" s="29">
        <v>43444</v>
      </c>
      <c r="J3691" s="13" t="s">
        <v>34</v>
      </c>
      <c r="K3691" s="13" t="s">
        <v>1777</v>
      </c>
      <c r="L3691" s="13" t="s">
        <v>24</v>
      </c>
      <c r="M3691" s="13" t="s">
        <v>1778</v>
      </c>
      <c r="N3691" s="13" t="s">
        <v>187</v>
      </c>
      <c r="O3691" s="13" t="s">
        <v>27</v>
      </c>
      <c r="P3691" s="13" t="s">
        <v>28</v>
      </c>
      <c r="Q3691" s="13" t="s">
        <v>2832</v>
      </c>
      <c r="R3691" s="13" t="s">
        <v>40</v>
      </c>
      <c r="S3691" s="13" t="s">
        <v>41</v>
      </c>
      <c r="T3691" s="13" t="s">
        <v>2833</v>
      </c>
      <c r="U3691" s="33">
        <v>171.42000000000002</v>
      </c>
      <c r="V3691" s="15">
        <v>2</v>
      </c>
      <c r="W3691" s="14">
        <v>0</v>
      </c>
      <c r="X3691" s="33">
        <v>33.049999999999997</v>
      </c>
      <c r="Y3691" s="33">
        <v>34.26</v>
      </c>
      <c r="Z3691" s="14">
        <f t="shared" si="231"/>
        <v>0.19985999299964996</v>
      </c>
      <c r="AA3691" s="13" t="s">
        <v>88</v>
      </c>
      <c r="AB3691" s="33">
        <v>0</v>
      </c>
      <c r="AC3691" s="33">
        <v>104.11000000000001</v>
      </c>
    </row>
    <row r="3692" spans="2:29" x14ac:dyDescent="0.3">
      <c r="B3692" s="19"/>
      <c r="D3692" s="13" t="s">
        <v>9793</v>
      </c>
      <c r="E3692" s="29">
        <v>43442</v>
      </c>
      <c r="F3692" s="29" t="str">
        <f t="shared" si="232"/>
        <v>Sat</v>
      </c>
      <c r="G3692" s="29" t="str">
        <f t="shared" si="233"/>
        <v>Dec</v>
      </c>
      <c r="H3692" s="34">
        <f t="shared" si="230"/>
        <v>2018</v>
      </c>
      <c r="I3692" s="29">
        <v>43444</v>
      </c>
      <c r="J3692" s="13" t="s">
        <v>34</v>
      </c>
      <c r="K3692" s="13" t="s">
        <v>1777</v>
      </c>
      <c r="L3692" s="13" t="s">
        <v>24</v>
      </c>
      <c r="M3692" s="13" t="s">
        <v>1778</v>
      </c>
      <c r="N3692" s="13" t="s">
        <v>187</v>
      </c>
      <c r="O3692" s="13" t="s">
        <v>27</v>
      </c>
      <c r="P3692" s="13" t="s">
        <v>28</v>
      </c>
      <c r="Q3692" s="13" t="s">
        <v>2923</v>
      </c>
      <c r="R3692" s="13" t="s">
        <v>30</v>
      </c>
      <c r="S3692" s="13" t="s">
        <v>1607</v>
      </c>
      <c r="T3692" s="13" t="s">
        <v>2924</v>
      </c>
      <c r="U3692" s="33">
        <v>136.94999999999999</v>
      </c>
      <c r="V3692" s="15">
        <v>5</v>
      </c>
      <c r="W3692" s="14">
        <v>0</v>
      </c>
      <c r="X3692" s="33">
        <v>30.97</v>
      </c>
      <c r="Y3692" s="33">
        <v>40.949999999999996</v>
      </c>
      <c r="Z3692" s="14">
        <f t="shared" si="231"/>
        <v>0.29901423877327493</v>
      </c>
      <c r="AA3692" s="13" t="s">
        <v>88</v>
      </c>
      <c r="AB3692" s="33">
        <v>0</v>
      </c>
      <c r="AC3692" s="33">
        <v>65.03</v>
      </c>
    </row>
    <row r="3693" spans="2:29" x14ac:dyDescent="0.3">
      <c r="B3693" s="19"/>
      <c r="D3693" s="13" t="s">
        <v>9794</v>
      </c>
      <c r="E3693" s="29">
        <v>43442</v>
      </c>
      <c r="F3693" s="29" t="str">
        <f t="shared" si="232"/>
        <v>Sat</v>
      </c>
      <c r="G3693" s="29" t="str">
        <f t="shared" si="233"/>
        <v>Dec</v>
      </c>
      <c r="H3693" s="34">
        <f t="shared" si="230"/>
        <v>2018</v>
      </c>
      <c r="I3693" s="29">
        <v>43444</v>
      </c>
      <c r="J3693" s="13" t="s">
        <v>34</v>
      </c>
      <c r="K3693" s="13" t="s">
        <v>1777</v>
      </c>
      <c r="L3693" s="13" t="s">
        <v>24</v>
      </c>
      <c r="M3693" s="13" t="s">
        <v>1778</v>
      </c>
      <c r="N3693" s="13" t="s">
        <v>187</v>
      </c>
      <c r="O3693" s="13" t="s">
        <v>27</v>
      </c>
      <c r="P3693" s="13" t="s">
        <v>28</v>
      </c>
      <c r="Q3693" s="13" t="s">
        <v>2267</v>
      </c>
      <c r="R3693" s="13" t="s">
        <v>57</v>
      </c>
      <c r="S3693" s="13" t="s">
        <v>138</v>
      </c>
      <c r="T3693" s="13" t="s">
        <v>2268</v>
      </c>
      <c r="U3693" s="33">
        <v>236.10000000000002</v>
      </c>
      <c r="V3693" s="15">
        <v>2</v>
      </c>
      <c r="W3693" s="14">
        <v>0</v>
      </c>
      <c r="X3693" s="33">
        <v>14.02</v>
      </c>
      <c r="Y3693" s="33">
        <v>73.14</v>
      </c>
      <c r="Z3693" s="14">
        <f t="shared" si="231"/>
        <v>0.30978398983481575</v>
      </c>
      <c r="AA3693" s="13" t="s">
        <v>88</v>
      </c>
      <c r="AB3693" s="33">
        <v>0</v>
      </c>
      <c r="AC3693" s="33">
        <v>148.94</v>
      </c>
    </row>
    <row r="3694" spans="2:29" x14ac:dyDescent="0.3">
      <c r="B3694" s="19"/>
      <c r="D3694" s="13" t="s">
        <v>9795</v>
      </c>
      <c r="E3694" s="29">
        <v>43442</v>
      </c>
      <c r="F3694" s="29" t="str">
        <f t="shared" si="232"/>
        <v>Sat</v>
      </c>
      <c r="G3694" s="29" t="str">
        <f t="shared" si="233"/>
        <v>Dec</v>
      </c>
      <c r="H3694" s="34">
        <f t="shared" si="230"/>
        <v>2018</v>
      </c>
      <c r="I3694" s="29">
        <v>43444</v>
      </c>
      <c r="J3694" s="13" t="s">
        <v>34</v>
      </c>
      <c r="K3694" s="13" t="s">
        <v>1777</v>
      </c>
      <c r="L3694" s="13" t="s">
        <v>24</v>
      </c>
      <c r="M3694" s="13" t="s">
        <v>1778</v>
      </c>
      <c r="N3694" s="13" t="s">
        <v>187</v>
      </c>
      <c r="O3694" s="13" t="s">
        <v>27</v>
      </c>
      <c r="P3694" s="13" t="s">
        <v>28</v>
      </c>
      <c r="Q3694" s="13" t="s">
        <v>1699</v>
      </c>
      <c r="R3694" s="13" t="s">
        <v>40</v>
      </c>
      <c r="S3694" s="13" t="s">
        <v>41</v>
      </c>
      <c r="T3694" s="13" t="s">
        <v>1700</v>
      </c>
      <c r="U3694" s="33">
        <v>130.59</v>
      </c>
      <c r="V3694" s="15">
        <v>3</v>
      </c>
      <c r="W3694" s="14">
        <v>0</v>
      </c>
      <c r="X3694" s="33">
        <v>10.45</v>
      </c>
      <c r="Y3694" s="33">
        <v>1.2600000000000002</v>
      </c>
      <c r="Z3694" s="14">
        <f t="shared" si="231"/>
        <v>9.648518263266714E-3</v>
      </c>
      <c r="AA3694" s="13" t="s">
        <v>88</v>
      </c>
      <c r="AB3694" s="33">
        <v>0</v>
      </c>
      <c r="AC3694" s="33">
        <v>118.88</v>
      </c>
    </row>
    <row r="3695" spans="2:29" x14ac:dyDescent="0.3">
      <c r="B3695" s="19"/>
      <c r="D3695" s="13" t="s">
        <v>9796</v>
      </c>
      <c r="E3695" s="29">
        <v>43442</v>
      </c>
      <c r="F3695" s="29" t="str">
        <f t="shared" si="232"/>
        <v>Sat</v>
      </c>
      <c r="G3695" s="29" t="str">
        <f t="shared" si="233"/>
        <v>Dec</v>
      </c>
      <c r="H3695" s="34">
        <f t="shared" si="230"/>
        <v>2018</v>
      </c>
      <c r="I3695" s="29">
        <v>43444</v>
      </c>
      <c r="J3695" s="13" t="s">
        <v>34</v>
      </c>
      <c r="K3695" s="13" t="s">
        <v>1777</v>
      </c>
      <c r="L3695" s="13" t="s">
        <v>24</v>
      </c>
      <c r="M3695" s="13" t="s">
        <v>1778</v>
      </c>
      <c r="N3695" s="13" t="s">
        <v>187</v>
      </c>
      <c r="O3695" s="13" t="s">
        <v>27</v>
      </c>
      <c r="P3695" s="13" t="s">
        <v>28</v>
      </c>
      <c r="Q3695" s="13" t="s">
        <v>4765</v>
      </c>
      <c r="R3695" s="13" t="s">
        <v>30</v>
      </c>
      <c r="S3695" s="13" t="s">
        <v>1228</v>
      </c>
      <c r="T3695" s="13" t="s">
        <v>4766</v>
      </c>
      <c r="U3695" s="33">
        <v>46.259999999999991</v>
      </c>
      <c r="V3695" s="15">
        <v>3</v>
      </c>
      <c r="W3695" s="14">
        <v>0</v>
      </c>
      <c r="X3695" s="33">
        <v>8.35</v>
      </c>
      <c r="Y3695" s="33">
        <v>11.07</v>
      </c>
      <c r="Z3695" s="14">
        <f t="shared" si="231"/>
        <v>0.2392996108949417</v>
      </c>
      <c r="AA3695" s="13" t="s">
        <v>88</v>
      </c>
      <c r="AB3695" s="33">
        <v>0</v>
      </c>
      <c r="AC3695" s="33">
        <v>26.839999999999989</v>
      </c>
    </row>
    <row r="3696" spans="2:29" x14ac:dyDescent="0.3">
      <c r="B3696" s="19"/>
      <c r="D3696" s="13" t="s">
        <v>9797</v>
      </c>
      <c r="E3696" s="29">
        <v>43442</v>
      </c>
      <c r="F3696" s="29" t="str">
        <f t="shared" si="232"/>
        <v>Sat</v>
      </c>
      <c r="G3696" s="29" t="str">
        <f t="shared" si="233"/>
        <v>Dec</v>
      </c>
      <c r="H3696" s="34">
        <f t="shared" si="230"/>
        <v>2018</v>
      </c>
      <c r="I3696" s="29">
        <v>43444</v>
      </c>
      <c r="J3696" s="13" t="s">
        <v>34</v>
      </c>
      <c r="K3696" s="13" t="s">
        <v>1777</v>
      </c>
      <c r="L3696" s="13" t="s">
        <v>24</v>
      </c>
      <c r="M3696" s="13" t="s">
        <v>1778</v>
      </c>
      <c r="N3696" s="13" t="s">
        <v>187</v>
      </c>
      <c r="O3696" s="13" t="s">
        <v>27</v>
      </c>
      <c r="P3696" s="13" t="s">
        <v>28</v>
      </c>
      <c r="Q3696" s="13" t="s">
        <v>3023</v>
      </c>
      <c r="R3696" s="13" t="s">
        <v>30</v>
      </c>
      <c r="S3696" s="13" t="s">
        <v>1121</v>
      </c>
      <c r="T3696" s="13" t="s">
        <v>3024</v>
      </c>
      <c r="U3696" s="33">
        <v>44.459999999999994</v>
      </c>
      <c r="V3696" s="15">
        <v>3</v>
      </c>
      <c r="W3696" s="14">
        <v>0</v>
      </c>
      <c r="X3696" s="33">
        <v>8.0299999999999994</v>
      </c>
      <c r="Y3696" s="33">
        <v>10.620000000000001</v>
      </c>
      <c r="Z3696" s="14">
        <f t="shared" si="231"/>
        <v>0.23886639676113366</v>
      </c>
      <c r="AA3696" s="13" t="s">
        <v>88</v>
      </c>
      <c r="AB3696" s="33">
        <v>0</v>
      </c>
      <c r="AC3696" s="33">
        <v>25.809999999999992</v>
      </c>
    </row>
    <row r="3697" spans="2:29" x14ac:dyDescent="0.3">
      <c r="B3697" s="19"/>
      <c r="D3697" s="13" t="s">
        <v>9800</v>
      </c>
      <c r="E3697" s="29">
        <v>43834</v>
      </c>
      <c r="F3697" s="29" t="str">
        <f t="shared" si="232"/>
        <v>Sat</v>
      </c>
      <c r="G3697" s="29" t="str">
        <f t="shared" si="233"/>
        <v>Jan</v>
      </c>
      <c r="H3697" s="34">
        <f t="shared" si="230"/>
        <v>2020</v>
      </c>
      <c r="I3697" s="29">
        <v>43838</v>
      </c>
      <c r="J3697" s="13" t="s">
        <v>50</v>
      </c>
      <c r="K3697" s="13" t="s">
        <v>1777</v>
      </c>
      <c r="L3697" s="13" t="s">
        <v>24</v>
      </c>
      <c r="M3697" s="13" t="s">
        <v>1783</v>
      </c>
      <c r="N3697" s="13" t="s">
        <v>187</v>
      </c>
      <c r="O3697" s="13" t="s">
        <v>27</v>
      </c>
      <c r="P3697" s="13" t="s">
        <v>28</v>
      </c>
      <c r="Q3697" s="13" t="s">
        <v>2280</v>
      </c>
      <c r="R3697" s="13" t="s">
        <v>57</v>
      </c>
      <c r="S3697" s="13" t="s">
        <v>58</v>
      </c>
      <c r="T3697" s="13" t="s">
        <v>2281</v>
      </c>
      <c r="U3697" s="33">
        <v>523.98</v>
      </c>
      <c r="V3697" s="15">
        <v>3</v>
      </c>
      <c r="W3697" s="14">
        <v>0</v>
      </c>
      <c r="X3697" s="33">
        <v>49.7</v>
      </c>
      <c r="Y3697" s="33">
        <v>125.73000000000002</v>
      </c>
      <c r="Z3697" s="14">
        <f t="shared" si="231"/>
        <v>0.23995190656131915</v>
      </c>
      <c r="AA3697" s="13" t="s">
        <v>88</v>
      </c>
      <c r="AB3697" s="33">
        <v>0</v>
      </c>
      <c r="AC3697" s="33">
        <v>348.55</v>
      </c>
    </row>
    <row r="3698" spans="2:29" x14ac:dyDescent="0.3">
      <c r="B3698" s="19"/>
      <c r="D3698" s="13" t="s">
        <v>9801</v>
      </c>
      <c r="E3698" s="29">
        <v>43834</v>
      </c>
      <c r="F3698" s="29" t="str">
        <f t="shared" si="232"/>
        <v>Sat</v>
      </c>
      <c r="G3698" s="29" t="str">
        <f t="shared" si="233"/>
        <v>Jan</v>
      </c>
      <c r="H3698" s="34">
        <f t="shared" si="230"/>
        <v>2020</v>
      </c>
      <c r="I3698" s="29">
        <v>43838</v>
      </c>
      <c r="J3698" s="13" t="s">
        <v>50</v>
      </c>
      <c r="K3698" s="13" t="s">
        <v>1777</v>
      </c>
      <c r="L3698" s="13" t="s">
        <v>24</v>
      </c>
      <c r="M3698" s="13" t="s">
        <v>1783</v>
      </c>
      <c r="N3698" s="13" t="s">
        <v>187</v>
      </c>
      <c r="O3698" s="13" t="s">
        <v>27</v>
      </c>
      <c r="P3698" s="13" t="s">
        <v>28</v>
      </c>
      <c r="Q3698" s="13" t="s">
        <v>4518</v>
      </c>
      <c r="R3698" s="13" t="s">
        <v>30</v>
      </c>
      <c r="S3698" s="13" t="s">
        <v>1607</v>
      </c>
      <c r="T3698" s="13" t="s">
        <v>4519</v>
      </c>
      <c r="U3698" s="33">
        <v>157.41000000000003</v>
      </c>
      <c r="V3698" s="15">
        <v>9</v>
      </c>
      <c r="W3698" s="14">
        <v>0</v>
      </c>
      <c r="X3698" s="33">
        <v>10.3</v>
      </c>
      <c r="Y3698" s="33">
        <v>34.56</v>
      </c>
      <c r="Z3698" s="14">
        <f t="shared" si="231"/>
        <v>0.21955403087478556</v>
      </c>
      <c r="AA3698" s="13" t="s">
        <v>88</v>
      </c>
      <c r="AB3698" s="33">
        <v>0</v>
      </c>
      <c r="AC3698" s="33">
        <v>112.55000000000001</v>
      </c>
    </row>
    <row r="3699" spans="2:29" x14ac:dyDescent="0.3">
      <c r="B3699" s="19"/>
      <c r="D3699" s="13" t="s">
        <v>9802</v>
      </c>
      <c r="E3699" s="29">
        <v>43834</v>
      </c>
      <c r="F3699" s="29" t="str">
        <f t="shared" si="232"/>
        <v>Sat</v>
      </c>
      <c r="G3699" s="29" t="str">
        <f t="shared" si="233"/>
        <v>Jan</v>
      </c>
      <c r="H3699" s="34">
        <f t="shared" si="230"/>
        <v>2020</v>
      </c>
      <c r="I3699" s="29">
        <v>43838</v>
      </c>
      <c r="J3699" s="13" t="s">
        <v>50</v>
      </c>
      <c r="K3699" s="13" t="s">
        <v>1777</v>
      </c>
      <c r="L3699" s="13" t="s">
        <v>24</v>
      </c>
      <c r="M3699" s="13" t="s">
        <v>1783</v>
      </c>
      <c r="N3699" s="13" t="s">
        <v>187</v>
      </c>
      <c r="O3699" s="13" t="s">
        <v>27</v>
      </c>
      <c r="P3699" s="13" t="s">
        <v>28</v>
      </c>
      <c r="Q3699" s="13" t="s">
        <v>3711</v>
      </c>
      <c r="R3699" s="13" t="s">
        <v>40</v>
      </c>
      <c r="S3699" s="13" t="s">
        <v>906</v>
      </c>
      <c r="T3699" s="13" t="s">
        <v>3712</v>
      </c>
      <c r="U3699" s="33">
        <v>87.9</v>
      </c>
      <c r="V3699" s="15">
        <v>2</v>
      </c>
      <c r="W3699" s="14">
        <v>0</v>
      </c>
      <c r="X3699" s="33">
        <v>10.17</v>
      </c>
      <c r="Y3699" s="33">
        <v>21.96</v>
      </c>
      <c r="Z3699" s="14">
        <f t="shared" si="231"/>
        <v>0.24982935153583616</v>
      </c>
      <c r="AA3699" s="13" t="s">
        <v>88</v>
      </c>
      <c r="AB3699" s="33">
        <v>0</v>
      </c>
      <c r="AC3699" s="33">
        <v>55.77</v>
      </c>
    </row>
    <row r="3700" spans="2:29" x14ac:dyDescent="0.3">
      <c r="B3700" s="19"/>
      <c r="D3700" s="13" t="s">
        <v>9803</v>
      </c>
      <c r="E3700" s="29">
        <v>44147</v>
      </c>
      <c r="F3700" s="29" t="str">
        <f t="shared" si="232"/>
        <v>Thu</v>
      </c>
      <c r="G3700" s="29" t="str">
        <f t="shared" si="233"/>
        <v>Nov</v>
      </c>
      <c r="H3700" s="34">
        <f t="shared" si="230"/>
        <v>2020</v>
      </c>
      <c r="I3700" s="29">
        <v>44151</v>
      </c>
      <c r="J3700" s="13" t="s">
        <v>50</v>
      </c>
      <c r="K3700" s="13" t="s">
        <v>1777</v>
      </c>
      <c r="L3700" s="13" t="s">
        <v>24</v>
      </c>
      <c r="M3700" s="13" t="s">
        <v>1111</v>
      </c>
      <c r="N3700" s="13" t="s">
        <v>26</v>
      </c>
      <c r="O3700" s="13" t="s">
        <v>27</v>
      </c>
      <c r="P3700" s="13" t="s">
        <v>28</v>
      </c>
      <c r="Q3700" s="13" t="s">
        <v>1066</v>
      </c>
      <c r="R3700" s="13" t="s">
        <v>40</v>
      </c>
      <c r="S3700" s="13" t="s">
        <v>41</v>
      </c>
      <c r="T3700" s="13" t="s">
        <v>1067</v>
      </c>
      <c r="U3700" s="33">
        <v>360.00000000000006</v>
      </c>
      <c r="V3700" s="15">
        <v>5</v>
      </c>
      <c r="W3700" s="14">
        <v>0</v>
      </c>
      <c r="X3700" s="33">
        <v>16.260000000000002</v>
      </c>
      <c r="Y3700" s="33">
        <v>169.2</v>
      </c>
      <c r="Z3700" s="14">
        <f t="shared" si="231"/>
        <v>0.46999999999999992</v>
      </c>
      <c r="AA3700" s="13" t="s">
        <v>88</v>
      </c>
      <c r="AB3700" s="33">
        <v>0</v>
      </c>
      <c r="AC3700" s="33">
        <v>174.54000000000008</v>
      </c>
    </row>
    <row r="3701" spans="2:29" x14ac:dyDescent="0.3">
      <c r="B3701" s="19"/>
      <c r="D3701" s="13" t="s">
        <v>9804</v>
      </c>
      <c r="E3701" s="29">
        <v>44147</v>
      </c>
      <c r="F3701" s="29" t="str">
        <f t="shared" si="232"/>
        <v>Thu</v>
      </c>
      <c r="G3701" s="29" t="str">
        <f t="shared" si="233"/>
        <v>Nov</v>
      </c>
      <c r="H3701" s="34">
        <f t="shared" si="230"/>
        <v>2020</v>
      </c>
      <c r="I3701" s="29">
        <v>44151</v>
      </c>
      <c r="J3701" s="13" t="s">
        <v>50</v>
      </c>
      <c r="K3701" s="13" t="s">
        <v>1777</v>
      </c>
      <c r="L3701" s="13" t="s">
        <v>24</v>
      </c>
      <c r="M3701" s="13" t="s">
        <v>1111</v>
      </c>
      <c r="N3701" s="13" t="s">
        <v>26</v>
      </c>
      <c r="O3701" s="13" t="s">
        <v>27</v>
      </c>
      <c r="P3701" s="13" t="s">
        <v>28</v>
      </c>
      <c r="Q3701" s="13" t="s">
        <v>3909</v>
      </c>
      <c r="R3701" s="13" t="s">
        <v>40</v>
      </c>
      <c r="S3701" s="13" t="s">
        <v>67</v>
      </c>
      <c r="T3701" s="13" t="s">
        <v>3910</v>
      </c>
      <c r="U3701" s="33">
        <v>297.84000000000003</v>
      </c>
      <c r="V3701" s="15">
        <v>2</v>
      </c>
      <c r="W3701" s="14">
        <v>0</v>
      </c>
      <c r="X3701" s="33">
        <v>16.23</v>
      </c>
      <c r="Y3701" s="33">
        <v>0</v>
      </c>
      <c r="Z3701" s="14">
        <f t="shared" si="231"/>
        <v>0</v>
      </c>
      <c r="AA3701" s="13" t="s">
        <v>88</v>
      </c>
      <c r="AB3701" s="33">
        <v>0</v>
      </c>
      <c r="AC3701" s="33">
        <v>281.61</v>
      </c>
    </row>
    <row r="3702" spans="2:29" x14ac:dyDescent="0.3">
      <c r="B3702" s="19"/>
      <c r="D3702" s="13" t="s">
        <v>9805</v>
      </c>
      <c r="E3702" s="29">
        <v>44147</v>
      </c>
      <c r="F3702" s="29" t="str">
        <f t="shared" si="232"/>
        <v>Thu</v>
      </c>
      <c r="G3702" s="29" t="str">
        <f t="shared" si="233"/>
        <v>Nov</v>
      </c>
      <c r="H3702" s="34">
        <f t="shared" si="230"/>
        <v>2020</v>
      </c>
      <c r="I3702" s="29">
        <v>44151</v>
      </c>
      <c r="J3702" s="13" t="s">
        <v>50</v>
      </c>
      <c r="K3702" s="13" t="s">
        <v>1777</v>
      </c>
      <c r="L3702" s="13" t="s">
        <v>24</v>
      </c>
      <c r="M3702" s="13" t="s">
        <v>1111</v>
      </c>
      <c r="N3702" s="13" t="s">
        <v>26</v>
      </c>
      <c r="O3702" s="13" t="s">
        <v>27</v>
      </c>
      <c r="P3702" s="13" t="s">
        <v>28</v>
      </c>
      <c r="Q3702" s="13" t="s">
        <v>5373</v>
      </c>
      <c r="R3702" s="13" t="s">
        <v>30</v>
      </c>
      <c r="S3702" s="13" t="s">
        <v>1121</v>
      </c>
      <c r="T3702" s="13" t="s">
        <v>5374</v>
      </c>
      <c r="U3702" s="33">
        <v>26.759999999999998</v>
      </c>
      <c r="V3702" s="15">
        <v>2</v>
      </c>
      <c r="W3702" s="14">
        <v>0</v>
      </c>
      <c r="X3702" s="33">
        <v>3.3</v>
      </c>
      <c r="Y3702" s="33">
        <v>11.76</v>
      </c>
      <c r="Z3702" s="14">
        <f t="shared" si="231"/>
        <v>0.4394618834080718</v>
      </c>
      <c r="AA3702" s="13" t="s">
        <v>88</v>
      </c>
      <c r="AB3702" s="33">
        <v>0</v>
      </c>
      <c r="AC3702" s="33">
        <v>11.699999999999998</v>
      </c>
    </row>
    <row r="3703" spans="2:29" x14ac:dyDescent="0.3">
      <c r="B3703" s="19"/>
      <c r="D3703" s="13" t="s">
        <v>9806</v>
      </c>
      <c r="E3703" s="29">
        <v>44147</v>
      </c>
      <c r="F3703" s="29" t="str">
        <f t="shared" si="232"/>
        <v>Thu</v>
      </c>
      <c r="G3703" s="29" t="str">
        <f t="shared" si="233"/>
        <v>Nov</v>
      </c>
      <c r="H3703" s="34">
        <f t="shared" si="230"/>
        <v>2020</v>
      </c>
      <c r="I3703" s="29">
        <v>44151</v>
      </c>
      <c r="J3703" s="13" t="s">
        <v>50</v>
      </c>
      <c r="K3703" s="13" t="s">
        <v>1777</v>
      </c>
      <c r="L3703" s="13" t="s">
        <v>24</v>
      </c>
      <c r="M3703" s="13" t="s">
        <v>1111</v>
      </c>
      <c r="N3703" s="13" t="s">
        <v>26</v>
      </c>
      <c r="O3703" s="13" t="s">
        <v>27</v>
      </c>
      <c r="P3703" s="13" t="s">
        <v>28</v>
      </c>
      <c r="Q3703" s="13" t="s">
        <v>5378</v>
      </c>
      <c r="R3703" s="13" t="s">
        <v>30</v>
      </c>
      <c r="S3703" s="13" t="s">
        <v>2751</v>
      </c>
      <c r="T3703" s="13" t="s">
        <v>5379</v>
      </c>
      <c r="U3703" s="33">
        <v>9.27</v>
      </c>
      <c r="V3703" s="15">
        <v>1</v>
      </c>
      <c r="W3703" s="14">
        <v>0</v>
      </c>
      <c r="X3703" s="33">
        <v>1.8399999999999999</v>
      </c>
      <c r="Y3703" s="33">
        <v>0.81</v>
      </c>
      <c r="Z3703" s="14">
        <f t="shared" si="231"/>
        <v>8.7378640776699032E-2</v>
      </c>
      <c r="AA3703" s="13" t="s">
        <v>88</v>
      </c>
      <c r="AB3703" s="33">
        <v>0</v>
      </c>
      <c r="AC3703" s="33">
        <v>6.6199999999999992</v>
      </c>
    </row>
    <row r="3704" spans="2:29" x14ac:dyDescent="0.3">
      <c r="B3704" s="19"/>
      <c r="D3704" s="13" t="s">
        <v>9807</v>
      </c>
      <c r="E3704" s="29">
        <v>44147</v>
      </c>
      <c r="F3704" s="29" t="str">
        <f t="shared" si="232"/>
        <v>Thu</v>
      </c>
      <c r="G3704" s="29" t="str">
        <f t="shared" si="233"/>
        <v>Nov</v>
      </c>
      <c r="H3704" s="34">
        <f t="shared" si="230"/>
        <v>2020</v>
      </c>
      <c r="I3704" s="29">
        <v>44151</v>
      </c>
      <c r="J3704" s="13" t="s">
        <v>50</v>
      </c>
      <c r="K3704" s="13" t="s">
        <v>1777</v>
      </c>
      <c r="L3704" s="13" t="s">
        <v>24</v>
      </c>
      <c r="M3704" s="13" t="s">
        <v>1111</v>
      </c>
      <c r="N3704" s="13" t="s">
        <v>26</v>
      </c>
      <c r="O3704" s="13" t="s">
        <v>27</v>
      </c>
      <c r="P3704" s="13" t="s">
        <v>28</v>
      </c>
      <c r="Q3704" s="13" t="s">
        <v>5792</v>
      </c>
      <c r="R3704" s="13" t="s">
        <v>30</v>
      </c>
      <c r="S3704" s="13" t="s">
        <v>2751</v>
      </c>
      <c r="T3704" s="13" t="s">
        <v>5793</v>
      </c>
      <c r="U3704" s="33">
        <v>13.5</v>
      </c>
      <c r="V3704" s="15">
        <v>2</v>
      </c>
      <c r="W3704" s="14">
        <v>0</v>
      </c>
      <c r="X3704" s="33">
        <v>1.51</v>
      </c>
      <c r="Y3704" s="33">
        <v>3.7800000000000002</v>
      </c>
      <c r="Z3704" s="14">
        <f t="shared" si="231"/>
        <v>0.28000000000000003</v>
      </c>
      <c r="AA3704" s="13" t="s">
        <v>88</v>
      </c>
      <c r="AB3704" s="33">
        <v>0</v>
      </c>
      <c r="AC3704" s="33">
        <v>8.2100000000000009</v>
      </c>
    </row>
    <row r="3705" spans="2:29" x14ac:dyDescent="0.3">
      <c r="B3705" s="19"/>
      <c r="D3705" s="13" t="s">
        <v>9808</v>
      </c>
      <c r="E3705" s="29">
        <v>43273</v>
      </c>
      <c r="F3705" s="29" t="str">
        <f t="shared" si="232"/>
        <v>Fri</v>
      </c>
      <c r="G3705" s="29" t="str">
        <f t="shared" si="233"/>
        <v>Jun</v>
      </c>
      <c r="H3705" s="34">
        <f t="shared" si="230"/>
        <v>2018</v>
      </c>
      <c r="I3705" s="29">
        <v>43279</v>
      </c>
      <c r="J3705" s="13" t="s">
        <v>50</v>
      </c>
      <c r="K3705" s="13" t="s">
        <v>1477</v>
      </c>
      <c r="L3705" s="13" t="s">
        <v>24</v>
      </c>
      <c r="M3705" s="13" t="s">
        <v>817</v>
      </c>
      <c r="N3705" s="13" t="s">
        <v>818</v>
      </c>
      <c r="O3705" s="13" t="s">
        <v>114</v>
      </c>
      <c r="P3705" s="13" t="s">
        <v>55</v>
      </c>
      <c r="Q3705" s="13" t="s">
        <v>475</v>
      </c>
      <c r="R3705" s="13" t="s">
        <v>30</v>
      </c>
      <c r="S3705" s="13" t="s">
        <v>31</v>
      </c>
      <c r="T3705" s="13" t="s">
        <v>476</v>
      </c>
      <c r="U3705" s="33">
        <v>1609.2900000000002</v>
      </c>
      <c r="V3705" s="15">
        <v>3</v>
      </c>
      <c r="W3705" s="14">
        <v>0</v>
      </c>
      <c r="X3705" s="33">
        <v>87.51</v>
      </c>
      <c r="Y3705" s="33">
        <v>241.38000000000002</v>
      </c>
      <c r="Z3705" s="14">
        <f t="shared" si="231"/>
        <v>0.14999161120742688</v>
      </c>
      <c r="AA3705" s="13" t="s">
        <v>88</v>
      </c>
      <c r="AB3705" s="33">
        <v>0</v>
      </c>
      <c r="AC3705" s="33">
        <v>1280.4000000000001</v>
      </c>
    </row>
    <row r="3706" spans="2:29" x14ac:dyDescent="0.3">
      <c r="B3706" s="19"/>
      <c r="D3706" s="13" t="s">
        <v>9809</v>
      </c>
      <c r="E3706" s="29">
        <v>43273</v>
      </c>
      <c r="F3706" s="29" t="str">
        <f t="shared" si="232"/>
        <v>Fri</v>
      </c>
      <c r="G3706" s="29" t="str">
        <f t="shared" si="233"/>
        <v>Jun</v>
      </c>
      <c r="H3706" s="34">
        <f t="shared" si="230"/>
        <v>2018</v>
      </c>
      <c r="I3706" s="29">
        <v>43279</v>
      </c>
      <c r="J3706" s="13" t="s">
        <v>50</v>
      </c>
      <c r="K3706" s="13" t="s">
        <v>1477</v>
      </c>
      <c r="L3706" s="13" t="s">
        <v>24</v>
      </c>
      <c r="M3706" s="13" t="s">
        <v>817</v>
      </c>
      <c r="N3706" s="13" t="s">
        <v>818</v>
      </c>
      <c r="O3706" s="13" t="s">
        <v>114</v>
      </c>
      <c r="P3706" s="13" t="s">
        <v>55</v>
      </c>
      <c r="Q3706" s="13" t="s">
        <v>1514</v>
      </c>
      <c r="R3706" s="13" t="s">
        <v>40</v>
      </c>
      <c r="S3706" s="13" t="s">
        <v>67</v>
      </c>
      <c r="T3706" s="13" t="s">
        <v>1515</v>
      </c>
      <c r="U3706" s="33">
        <v>573.48</v>
      </c>
      <c r="V3706" s="15">
        <v>4</v>
      </c>
      <c r="W3706" s="14">
        <v>0</v>
      </c>
      <c r="X3706" s="33">
        <v>40.130000000000003</v>
      </c>
      <c r="Y3706" s="33">
        <v>200.64</v>
      </c>
      <c r="Z3706" s="14">
        <f t="shared" si="231"/>
        <v>0.34986398828206733</v>
      </c>
      <c r="AA3706" s="13" t="s">
        <v>88</v>
      </c>
      <c r="AB3706" s="33">
        <v>0</v>
      </c>
      <c r="AC3706" s="33">
        <v>332.71000000000004</v>
      </c>
    </row>
    <row r="3707" spans="2:29" x14ac:dyDescent="0.3">
      <c r="B3707" s="19"/>
      <c r="D3707" s="13" t="s">
        <v>9810</v>
      </c>
      <c r="E3707" s="29">
        <v>43341</v>
      </c>
      <c r="F3707" s="29" t="str">
        <f t="shared" si="232"/>
        <v>Wed</v>
      </c>
      <c r="G3707" s="29" t="str">
        <f t="shared" si="233"/>
        <v>Aug</v>
      </c>
      <c r="H3707" s="34">
        <f t="shared" si="230"/>
        <v>2018</v>
      </c>
      <c r="I3707" s="29">
        <v>43345</v>
      </c>
      <c r="J3707" s="13" t="s">
        <v>50</v>
      </c>
      <c r="K3707" s="13" t="s">
        <v>3376</v>
      </c>
      <c r="L3707" s="13" t="s">
        <v>82</v>
      </c>
      <c r="M3707" s="13" t="s">
        <v>3377</v>
      </c>
      <c r="N3707" s="13" t="s">
        <v>71</v>
      </c>
      <c r="O3707" s="13" t="s">
        <v>27</v>
      </c>
      <c r="P3707" s="13" t="s">
        <v>28</v>
      </c>
      <c r="Q3707" s="13" t="s">
        <v>1927</v>
      </c>
      <c r="R3707" s="13" t="s">
        <v>40</v>
      </c>
      <c r="S3707" s="13" t="s">
        <v>67</v>
      </c>
      <c r="T3707" s="13" t="s">
        <v>1928</v>
      </c>
      <c r="U3707" s="33">
        <v>991.92</v>
      </c>
      <c r="V3707" s="15">
        <v>8</v>
      </c>
      <c r="W3707" s="14">
        <v>0</v>
      </c>
      <c r="X3707" s="33">
        <v>23.01</v>
      </c>
      <c r="Y3707" s="33">
        <v>456.24</v>
      </c>
      <c r="Z3707" s="14">
        <f t="shared" si="231"/>
        <v>0.45995644810065328</v>
      </c>
      <c r="AA3707" s="13" t="s">
        <v>60</v>
      </c>
      <c r="AB3707" s="33">
        <v>0</v>
      </c>
      <c r="AC3707" s="33">
        <v>512.66999999999996</v>
      </c>
    </row>
    <row r="3708" spans="2:29" x14ac:dyDescent="0.3">
      <c r="B3708" s="19"/>
      <c r="D3708" s="13" t="s">
        <v>9811</v>
      </c>
      <c r="E3708" s="29">
        <v>44031</v>
      </c>
      <c r="F3708" s="29" t="str">
        <f t="shared" si="232"/>
        <v>Sun</v>
      </c>
      <c r="G3708" s="29" t="str">
        <f t="shared" si="233"/>
        <v>Jul</v>
      </c>
      <c r="H3708" s="34">
        <f t="shared" si="230"/>
        <v>2020</v>
      </c>
      <c r="I3708" s="29">
        <v>44035</v>
      </c>
      <c r="J3708" s="13" t="s">
        <v>50</v>
      </c>
      <c r="K3708" s="13" t="s">
        <v>123</v>
      </c>
      <c r="L3708" s="13" t="s">
        <v>82</v>
      </c>
      <c r="M3708" s="13" t="s">
        <v>77</v>
      </c>
      <c r="N3708" s="13" t="s">
        <v>78</v>
      </c>
      <c r="O3708" s="13" t="s">
        <v>54</v>
      </c>
      <c r="P3708" s="13" t="s">
        <v>55</v>
      </c>
      <c r="Q3708" s="13" t="s">
        <v>124</v>
      </c>
      <c r="R3708" s="13" t="s">
        <v>40</v>
      </c>
      <c r="S3708" s="13" t="s">
        <v>67</v>
      </c>
      <c r="T3708" s="13" t="s">
        <v>125</v>
      </c>
      <c r="U3708" s="33">
        <v>3278.5847999999996</v>
      </c>
      <c r="V3708" s="15">
        <v>8</v>
      </c>
      <c r="W3708" s="14">
        <v>7.0000000000000007E-2</v>
      </c>
      <c r="X3708" s="33">
        <v>492.28</v>
      </c>
      <c r="Y3708" s="33">
        <v>140.82479999999995</v>
      </c>
      <c r="Z3708" s="14">
        <f t="shared" si="231"/>
        <v>4.2952922858667544E-2</v>
      </c>
      <c r="AA3708" s="13" t="s">
        <v>60</v>
      </c>
      <c r="AB3708" s="33">
        <v>229.500936</v>
      </c>
      <c r="AC3708" s="33">
        <v>2415.9790639999997</v>
      </c>
    </row>
    <row r="3709" spans="2:29" x14ac:dyDescent="0.3">
      <c r="B3709" s="19"/>
      <c r="D3709" s="13" t="s">
        <v>9812</v>
      </c>
      <c r="E3709" s="29">
        <v>44031</v>
      </c>
      <c r="F3709" s="29" t="str">
        <f t="shared" si="232"/>
        <v>Sun</v>
      </c>
      <c r="G3709" s="29" t="str">
        <f t="shared" si="233"/>
        <v>Jul</v>
      </c>
      <c r="H3709" s="34">
        <f t="shared" si="230"/>
        <v>2020</v>
      </c>
      <c r="I3709" s="29">
        <v>44035</v>
      </c>
      <c r="J3709" s="13" t="s">
        <v>50</v>
      </c>
      <c r="K3709" s="13" t="s">
        <v>123</v>
      </c>
      <c r="L3709" s="13" t="s">
        <v>82</v>
      </c>
      <c r="M3709" s="13" t="s">
        <v>77</v>
      </c>
      <c r="N3709" s="13" t="s">
        <v>78</v>
      </c>
      <c r="O3709" s="13" t="s">
        <v>54</v>
      </c>
      <c r="P3709" s="13" t="s">
        <v>55</v>
      </c>
      <c r="Q3709" s="13" t="s">
        <v>2051</v>
      </c>
      <c r="R3709" s="13" t="s">
        <v>40</v>
      </c>
      <c r="S3709" s="13" t="s">
        <v>41</v>
      </c>
      <c r="T3709" s="13" t="s">
        <v>2052</v>
      </c>
      <c r="U3709" s="33">
        <v>218.38679999999997</v>
      </c>
      <c r="V3709" s="15">
        <v>2</v>
      </c>
      <c r="W3709" s="14">
        <v>0.27</v>
      </c>
      <c r="X3709" s="33">
        <v>19.97</v>
      </c>
      <c r="Y3709" s="33">
        <v>-50.8932</v>
      </c>
      <c r="Z3709" s="14">
        <f t="shared" si="231"/>
        <v>-0.23304155745676941</v>
      </c>
      <c r="AA3709" s="13" t="s">
        <v>60</v>
      </c>
      <c r="AB3709" s="33">
        <v>58.964435999999992</v>
      </c>
      <c r="AC3709" s="33">
        <v>190.34556399999997</v>
      </c>
    </row>
    <row r="3710" spans="2:29" x14ac:dyDescent="0.3">
      <c r="B3710" s="19"/>
      <c r="D3710" s="13" t="s">
        <v>9813</v>
      </c>
      <c r="E3710" s="29">
        <v>44031</v>
      </c>
      <c r="F3710" s="29" t="str">
        <f t="shared" si="232"/>
        <v>Sun</v>
      </c>
      <c r="G3710" s="29" t="str">
        <f t="shared" si="233"/>
        <v>Jul</v>
      </c>
      <c r="H3710" s="34">
        <f t="shared" si="230"/>
        <v>2020</v>
      </c>
      <c r="I3710" s="29">
        <v>44035</v>
      </c>
      <c r="J3710" s="13" t="s">
        <v>50</v>
      </c>
      <c r="K3710" s="13" t="s">
        <v>123</v>
      </c>
      <c r="L3710" s="13" t="s">
        <v>82</v>
      </c>
      <c r="M3710" s="13" t="s">
        <v>77</v>
      </c>
      <c r="N3710" s="13" t="s">
        <v>78</v>
      </c>
      <c r="O3710" s="13" t="s">
        <v>54</v>
      </c>
      <c r="P3710" s="13" t="s">
        <v>55</v>
      </c>
      <c r="Q3710" s="13" t="s">
        <v>3196</v>
      </c>
      <c r="R3710" s="13" t="s">
        <v>57</v>
      </c>
      <c r="S3710" s="13" t="s">
        <v>58</v>
      </c>
      <c r="T3710" s="13" t="s">
        <v>3197</v>
      </c>
      <c r="U3710" s="33">
        <v>54.132599999999996</v>
      </c>
      <c r="V3710" s="15">
        <v>1</v>
      </c>
      <c r="W3710" s="14">
        <v>0.17</v>
      </c>
      <c r="X3710" s="33">
        <v>7.11</v>
      </c>
      <c r="Y3710" s="33">
        <v>-7.8474000000000004</v>
      </c>
      <c r="Z3710" s="14">
        <f t="shared" si="231"/>
        <v>-0.14496624954278939</v>
      </c>
      <c r="AA3710" s="13" t="s">
        <v>60</v>
      </c>
      <c r="AB3710" s="33">
        <v>9.2025419999999993</v>
      </c>
      <c r="AC3710" s="33">
        <v>45.667457999999996</v>
      </c>
    </row>
    <row r="3711" spans="2:29" x14ac:dyDescent="0.3">
      <c r="B3711" s="19"/>
      <c r="D3711" s="13" t="s">
        <v>9814</v>
      </c>
      <c r="E3711" s="29">
        <v>44031</v>
      </c>
      <c r="F3711" s="29" t="str">
        <f t="shared" si="232"/>
        <v>Sun</v>
      </c>
      <c r="G3711" s="29" t="str">
        <f t="shared" si="233"/>
        <v>Jul</v>
      </c>
      <c r="H3711" s="34">
        <f t="shared" si="230"/>
        <v>2020</v>
      </c>
      <c r="I3711" s="29">
        <v>44035</v>
      </c>
      <c r="J3711" s="13" t="s">
        <v>50</v>
      </c>
      <c r="K3711" s="13" t="s">
        <v>123</v>
      </c>
      <c r="L3711" s="13" t="s">
        <v>82</v>
      </c>
      <c r="M3711" s="13" t="s">
        <v>77</v>
      </c>
      <c r="N3711" s="13" t="s">
        <v>78</v>
      </c>
      <c r="O3711" s="13" t="s">
        <v>54</v>
      </c>
      <c r="P3711" s="13" t="s">
        <v>55</v>
      </c>
      <c r="Q3711" s="13" t="s">
        <v>5691</v>
      </c>
      <c r="R3711" s="13" t="s">
        <v>30</v>
      </c>
      <c r="S3711" s="13" t="s">
        <v>2751</v>
      </c>
      <c r="T3711" s="13" t="s">
        <v>5692</v>
      </c>
      <c r="U3711" s="33">
        <v>7.9817999999999998</v>
      </c>
      <c r="V3711" s="15">
        <v>2</v>
      </c>
      <c r="W3711" s="14">
        <v>0.47000000000000003</v>
      </c>
      <c r="X3711" s="33">
        <v>1.3599999999999999</v>
      </c>
      <c r="Y3711" s="33">
        <v>-5.1581999999999999</v>
      </c>
      <c r="Z3711" s="14">
        <f t="shared" si="231"/>
        <v>-0.64624520784785389</v>
      </c>
      <c r="AA3711" s="13" t="s">
        <v>60</v>
      </c>
      <c r="AB3711" s="33">
        <v>3.7514460000000001</v>
      </c>
      <c r="AC3711" s="33">
        <v>8.0285539999999997</v>
      </c>
    </row>
    <row r="3712" spans="2:29" x14ac:dyDescent="0.3">
      <c r="B3712" s="19"/>
      <c r="D3712" s="13" t="s">
        <v>9815</v>
      </c>
      <c r="E3712" s="29">
        <v>43502</v>
      </c>
      <c r="F3712" s="29" t="str">
        <f t="shared" si="232"/>
        <v>Wed</v>
      </c>
      <c r="G3712" s="29" t="str">
        <f t="shared" si="233"/>
        <v>Feb</v>
      </c>
      <c r="H3712" s="34">
        <f t="shared" si="230"/>
        <v>2019</v>
      </c>
      <c r="I3712" s="29">
        <v>43506</v>
      </c>
      <c r="J3712" s="13" t="s">
        <v>22</v>
      </c>
      <c r="K3712" s="13" t="s">
        <v>2509</v>
      </c>
      <c r="L3712" s="13" t="s">
        <v>36</v>
      </c>
      <c r="M3712" s="13" t="s">
        <v>256</v>
      </c>
      <c r="N3712" s="13" t="s">
        <v>256</v>
      </c>
      <c r="O3712" s="13" t="s">
        <v>27</v>
      </c>
      <c r="P3712" s="13" t="s">
        <v>28</v>
      </c>
      <c r="Q3712" s="13" t="s">
        <v>410</v>
      </c>
      <c r="R3712" s="13" t="s">
        <v>30</v>
      </c>
      <c r="S3712" s="13" t="s">
        <v>31</v>
      </c>
      <c r="T3712" s="13" t="s">
        <v>411</v>
      </c>
      <c r="U3712" s="33">
        <v>622.14</v>
      </c>
      <c r="V3712" s="15">
        <v>2</v>
      </c>
      <c r="W3712" s="14">
        <v>0</v>
      </c>
      <c r="X3712" s="33">
        <v>42.07</v>
      </c>
      <c r="Y3712" s="33">
        <v>87.06</v>
      </c>
      <c r="Z3712" s="14">
        <f t="shared" si="231"/>
        <v>0.13993634873179669</v>
      </c>
      <c r="AA3712" s="13" t="s">
        <v>88</v>
      </c>
      <c r="AB3712" s="33">
        <v>0</v>
      </c>
      <c r="AC3712" s="33">
        <v>493.00999999999993</v>
      </c>
    </row>
    <row r="3713" spans="2:29" x14ac:dyDescent="0.3">
      <c r="B3713" s="19"/>
      <c r="D3713" s="13" t="s">
        <v>9816</v>
      </c>
      <c r="E3713" s="29">
        <v>43502</v>
      </c>
      <c r="F3713" s="29" t="str">
        <f t="shared" si="232"/>
        <v>Wed</v>
      </c>
      <c r="G3713" s="29" t="str">
        <f t="shared" si="233"/>
        <v>Feb</v>
      </c>
      <c r="H3713" s="34">
        <f t="shared" si="230"/>
        <v>2019</v>
      </c>
      <c r="I3713" s="29">
        <v>43506</v>
      </c>
      <c r="J3713" s="13" t="s">
        <v>22</v>
      </c>
      <c r="K3713" s="13" t="s">
        <v>2509</v>
      </c>
      <c r="L3713" s="13" t="s">
        <v>36</v>
      </c>
      <c r="M3713" s="13" t="s">
        <v>256</v>
      </c>
      <c r="N3713" s="13" t="s">
        <v>256</v>
      </c>
      <c r="O3713" s="13" t="s">
        <v>27</v>
      </c>
      <c r="P3713" s="13" t="s">
        <v>28</v>
      </c>
      <c r="Q3713" s="13" t="s">
        <v>3338</v>
      </c>
      <c r="R3713" s="13" t="s">
        <v>30</v>
      </c>
      <c r="S3713" s="13" t="s">
        <v>1607</v>
      </c>
      <c r="T3713" s="13" t="s">
        <v>3339</v>
      </c>
      <c r="U3713" s="33">
        <v>164.76</v>
      </c>
      <c r="V3713" s="15">
        <v>4</v>
      </c>
      <c r="W3713" s="14">
        <v>0</v>
      </c>
      <c r="X3713" s="33">
        <v>23.74</v>
      </c>
      <c r="Y3713" s="33">
        <v>79.08</v>
      </c>
      <c r="Z3713" s="14">
        <f t="shared" si="231"/>
        <v>0.47997086671522216</v>
      </c>
      <c r="AA3713" s="13" t="s">
        <v>88</v>
      </c>
      <c r="AB3713" s="33">
        <v>0</v>
      </c>
      <c r="AC3713" s="33">
        <v>61.939999999999984</v>
      </c>
    </row>
    <row r="3714" spans="2:29" x14ac:dyDescent="0.3">
      <c r="B3714" s="19"/>
      <c r="D3714" s="13" t="s">
        <v>9817</v>
      </c>
      <c r="E3714" s="29">
        <v>43502</v>
      </c>
      <c r="F3714" s="29" t="str">
        <f t="shared" si="232"/>
        <v>Wed</v>
      </c>
      <c r="G3714" s="29" t="str">
        <f t="shared" si="233"/>
        <v>Feb</v>
      </c>
      <c r="H3714" s="34">
        <f t="shared" si="230"/>
        <v>2019</v>
      </c>
      <c r="I3714" s="29">
        <v>43506</v>
      </c>
      <c r="J3714" s="13" t="s">
        <v>22</v>
      </c>
      <c r="K3714" s="13" t="s">
        <v>2509</v>
      </c>
      <c r="L3714" s="13" t="s">
        <v>36</v>
      </c>
      <c r="M3714" s="13" t="s">
        <v>256</v>
      </c>
      <c r="N3714" s="13" t="s">
        <v>256</v>
      </c>
      <c r="O3714" s="13" t="s">
        <v>27</v>
      </c>
      <c r="P3714" s="13" t="s">
        <v>28</v>
      </c>
      <c r="Q3714" s="13" t="s">
        <v>2474</v>
      </c>
      <c r="R3714" s="13" t="s">
        <v>40</v>
      </c>
      <c r="S3714" s="13" t="s">
        <v>906</v>
      </c>
      <c r="T3714" s="13" t="s">
        <v>2475</v>
      </c>
      <c r="U3714" s="33">
        <v>102.9</v>
      </c>
      <c r="V3714" s="15">
        <v>2</v>
      </c>
      <c r="W3714" s="14">
        <v>0</v>
      </c>
      <c r="X3714" s="33">
        <v>4.09</v>
      </c>
      <c r="Y3714" s="33">
        <v>15.419999999999998</v>
      </c>
      <c r="Z3714" s="14">
        <f t="shared" si="231"/>
        <v>0.14985422740524779</v>
      </c>
      <c r="AA3714" s="13" t="s">
        <v>88</v>
      </c>
      <c r="AB3714" s="33">
        <v>0</v>
      </c>
      <c r="AC3714" s="33">
        <v>83.39</v>
      </c>
    </row>
    <row r="3715" spans="2:29" x14ac:dyDescent="0.3">
      <c r="B3715" s="19"/>
      <c r="D3715" s="13" t="s">
        <v>9818</v>
      </c>
      <c r="E3715" s="29">
        <v>43502</v>
      </c>
      <c r="F3715" s="29" t="str">
        <f t="shared" si="232"/>
        <v>Wed</v>
      </c>
      <c r="G3715" s="29" t="str">
        <f t="shared" si="233"/>
        <v>Feb</v>
      </c>
      <c r="H3715" s="34">
        <f t="shared" si="230"/>
        <v>2019</v>
      </c>
      <c r="I3715" s="29">
        <v>43506</v>
      </c>
      <c r="J3715" s="13" t="s">
        <v>22</v>
      </c>
      <c r="K3715" s="13" t="s">
        <v>2509</v>
      </c>
      <c r="L3715" s="13" t="s">
        <v>36</v>
      </c>
      <c r="M3715" s="13" t="s">
        <v>256</v>
      </c>
      <c r="N3715" s="13" t="s">
        <v>256</v>
      </c>
      <c r="O3715" s="13" t="s">
        <v>27</v>
      </c>
      <c r="P3715" s="13" t="s">
        <v>28</v>
      </c>
      <c r="Q3715" s="13" t="s">
        <v>3398</v>
      </c>
      <c r="R3715" s="13" t="s">
        <v>57</v>
      </c>
      <c r="S3715" s="13" t="s">
        <v>58</v>
      </c>
      <c r="T3715" s="13" t="s">
        <v>3399</v>
      </c>
      <c r="U3715" s="33">
        <v>73.199999999999989</v>
      </c>
      <c r="V3715" s="15">
        <v>1</v>
      </c>
      <c r="W3715" s="14">
        <v>0</v>
      </c>
      <c r="X3715" s="33">
        <v>2.4700000000000002</v>
      </c>
      <c r="Y3715" s="33">
        <v>5.0999999999999996</v>
      </c>
      <c r="Z3715" s="14">
        <f t="shared" si="231"/>
        <v>6.9672131147540992E-2</v>
      </c>
      <c r="AA3715" s="13" t="s">
        <v>88</v>
      </c>
      <c r="AB3715" s="33">
        <v>0</v>
      </c>
      <c r="AC3715" s="33">
        <v>65.63</v>
      </c>
    </row>
    <row r="3716" spans="2:29" x14ac:dyDescent="0.3">
      <c r="B3716" s="19"/>
      <c r="D3716" s="13" t="s">
        <v>9819</v>
      </c>
      <c r="E3716" s="29">
        <v>43371</v>
      </c>
      <c r="F3716" s="29" t="str">
        <f t="shared" si="232"/>
        <v>Fri</v>
      </c>
      <c r="G3716" s="29" t="str">
        <f t="shared" si="233"/>
        <v>Sep</v>
      </c>
      <c r="H3716" s="34">
        <f t="shared" si="230"/>
        <v>2018</v>
      </c>
      <c r="I3716" s="29">
        <v>43375</v>
      </c>
      <c r="J3716" s="13" t="s">
        <v>50</v>
      </c>
      <c r="K3716" s="13" t="s">
        <v>2212</v>
      </c>
      <c r="L3716" s="13" t="s">
        <v>36</v>
      </c>
      <c r="M3716" s="13" t="s">
        <v>408</v>
      </c>
      <c r="N3716" s="13" t="s">
        <v>408</v>
      </c>
      <c r="O3716" s="13" t="s">
        <v>409</v>
      </c>
      <c r="P3716" s="13" t="s">
        <v>55</v>
      </c>
      <c r="Q3716" s="13" t="s">
        <v>293</v>
      </c>
      <c r="R3716" s="13" t="s">
        <v>40</v>
      </c>
      <c r="S3716" s="13" t="s">
        <v>67</v>
      </c>
      <c r="T3716" s="13" t="s">
        <v>294</v>
      </c>
      <c r="U3716" s="33">
        <v>691.11630000000002</v>
      </c>
      <c r="V3716" s="15">
        <v>3</v>
      </c>
      <c r="W3716" s="14">
        <v>0.37</v>
      </c>
      <c r="X3716" s="33">
        <v>51.79</v>
      </c>
      <c r="Y3716" s="33">
        <v>-142.64369999999997</v>
      </c>
      <c r="Z3716" s="14">
        <f t="shared" si="231"/>
        <v>-0.20639608702616327</v>
      </c>
      <c r="AA3716" s="13" t="s">
        <v>88</v>
      </c>
      <c r="AB3716" s="33">
        <v>255.713031</v>
      </c>
      <c r="AC3716" s="33">
        <v>526.25696900000003</v>
      </c>
    </row>
    <row r="3717" spans="2:29" x14ac:dyDescent="0.3">
      <c r="B3717" s="19"/>
      <c r="D3717" s="13" t="s">
        <v>9820</v>
      </c>
      <c r="E3717" s="29">
        <v>43371</v>
      </c>
      <c r="F3717" s="29" t="str">
        <f t="shared" si="232"/>
        <v>Fri</v>
      </c>
      <c r="G3717" s="29" t="str">
        <f t="shared" si="233"/>
        <v>Sep</v>
      </c>
      <c r="H3717" s="34">
        <f t="shared" si="230"/>
        <v>2018</v>
      </c>
      <c r="I3717" s="29">
        <v>43375</v>
      </c>
      <c r="J3717" s="13" t="s">
        <v>50</v>
      </c>
      <c r="K3717" s="13" t="s">
        <v>2212</v>
      </c>
      <c r="L3717" s="13" t="s">
        <v>36</v>
      </c>
      <c r="M3717" s="13" t="s">
        <v>408</v>
      </c>
      <c r="N3717" s="13" t="s">
        <v>408</v>
      </c>
      <c r="O3717" s="13" t="s">
        <v>409</v>
      </c>
      <c r="P3717" s="13" t="s">
        <v>55</v>
      </c>
      <c r="Q3717" s="13" t="s">
        <v>2278</v>
      </c>
      <c r="R3717" s="13" t="s">
        <v>57</v>
      </c>
      <c r="S3717" s="13" t="s">
        <v>58</v>
      </c>
      <c r="T3717" s="13" t="s">
        <v>2279</v>
      </c>
      <c r="U3717" s="33">
        <v>692.71799999999996</v>
      </c>
      <c r="V3717" s="15">
        <v>5</v>
      </c>
      <c r="W3717" s="14">
        <v>0.17</v>
      </c>
      <c r="X3717" s="33">
        <v>49.77</v>
      </c>
      <c r="Y3717" s="33">
        <v>175.21800000000002</v>
      </c>
      <c r="Z3717" s="14">
        <f t="shared" si="231"/>
        <v>0.25294275592665416</v>
      </c>
      <c r="AA3717" s="13" t="s">
        <v>88</v>
      </c>
      <c r="AB3717" s="33">
        <v>117.76206000000001</v>
      </c>
      <c r="AC3717" s="33">
        <v>349.96793999999994</v>
      </c>
    </row>
    <row r="3718" spans="2:29" x14ac:dyDescent="0.3">
      <c r="B3718" s="19"/>
      <c r="D3718" s="13" t="s">
        <v>9821</v>
      </c>
      <c r="E3718" s="29">
        <v>44001</v>
      </c>
      <c r="F3718" s="29" t="str">
        <f t="shared" si="232"/>
        <v>Fri</v>
      </c>
      <c r="G3718" s="29" t="str">
        <f t="shared" si="233"/>
        <v>Jun</v>
      </c>
      <c r="H3718" s="34">
        <f t="shared" si="230"/>
        <v>2020</v>
      </c>
      <c r="I3718" s="29">
        <v>44004</v>
      </c>
      <c r="J3718" s="13" t="s">
        <v>22</v>
      </c>
      <c r="K3718" s="13" t="s">
        <v>1787</v>
      </c>
      <c r="L3718" s="13" t="s">
        <v>24</v>
      </c>
      <c r="M3718" s="13" t="s">
        <v>783</v>
      </c>
      <c r="N3718" s="13" t="s">
        <v>91</v>
      </c>
      <c r="O3718" s="13" t="s">
        <v>54</v>
      </c>
      <c r="P3718" s="13" t="s">
        <v>55</v>
      </c>
      <c r="Q3718" s="13" t="s">
        <v>1788</v>
      </c>
      <c r="R3718" s="13" t="s">
        <v>30</v>
      </c>
      <c r="S3718" s="13" t="s">
        <v>1789</v>
      </c>
      <c r="T3718" s="13" t="s">
        <v>1790</v>
      </c>
      <c r="U3718" s="33">
        <v>274.40699999999993</v>
      </c>
      <c r="V3718" s="15">
        <v>7</v>
      </c>
      <c r="W3718" s="14">
        <v>0.27</v>
      </c>
      <c r="X3718" s="33">
        <v>70.64</v>
      </c>
      <c r="Y3718" s="33">
        <v>-94.143000000000015</v>
      </c>
      <c r="Z3718" s="14">
        <f t="shared" si="231"/>
        <v>-0.343077982704523</v>
      </c>
      <c r="AA3718" s="13" t="s">
        <v>60</v>
      </c>
      <c r="AB3718" s="33">
        <v>74.089889999999983</v>
      </c>
      <c r="AC3718" s="33">
        <v>223.82011</v>
      </c>
    </row>
    <row r="3719" spans="2:29" x14ac:dyDescent="0.3">
      <c r="B3719" s="19"/>
      <c r="D3719" s="13" t="s">
        <v>9822</v>
      </c>
      <c r="E3719" s="29">
        <v>44001</v>
      </c>
      <c r="F3719" s="29" t="str">
        <f t="shared" si="232"/>
        <v>Fri</v>
      </c>
      <c r="G3719" s="29" t="str">
        <f t="shared" si="233"/>
        <v>Jun</v>
      </c>
      <c r="H3719" s="34">
        <f t="shared" si="230"/>
        <v>2020</v>
      </c>
      <c r="I3719" s="29">
        <v>44004</v>
      </c>
      <c r="J3719" s="13" t="s">
        <v>22</v>
      </c>
      <c r="K3719" s="13" t="s">
        <v>1787</v>
      </c>
      <c r="L3719" s="13" t="s">
        <v>24</v>
      </c>
      <c r="M3719" s="13" t="s">
        <v>783</v>
      </c>
      <c r="N3719" s="13" t="s">
        <v>91</v>
      </c>
      <c r="O3719" s="13" t="s">
        <v>54</v>
      </c>
      <c r="P3719" s="13" t="s">
        <v>55</v>
      </c>
      <c r="Q3719" s="13" t="s">
        <v>743</v>
      </c>
      <c r="R3719" s="13" t="s">
        <v>40</v>
      </c>
      <c r="S3719" s="13" t="s">
        <v>67</v>
      </c>
      <c r="T3719" s="13" t="s">
        <v>744</v>
      </c>
      <c r="U3719" s="33">
        <v>341.9982</v>
      </c>
      <c r="V3719" s="15">
        <v>3</v>
      </c>
      <c r="W3719" s="14">
        <v>7.0000000000000007E-2</v>
      </c>
      <c r="X3719" s="33">
        <v>52.16</v>
      </c>
      <c r="Y3719" s="33">
        <v>80.81819999999999</v>
      </c>
      <c r="Z3719" s="14">
        <f t="shared" si="231"/>
        <v>0.23631177006194767</v>
      </c>
      <c r="AA3719" s="13" t="s">
        <v>60</v>
      </c>
      <c r="AB3719" s="33">
        <v>23.939874000000003</v>
      </c>
      <c r="AC3719" s="33">
        <v>185.08012600000001</v>
      </c>
    </row>
    <row r="3720" spans="2:29" x14ac:dyDescent="0.3">
      <c r="B3720" s="19"/>
      <c r="D3720" s="13" t="s">
        <v>9823</v>
      </c>
      <c r="E3720" s="29">
        <v>44001</v>
      </c>
      <c r="F3720" s="29" t="str">
        <f t="shared" si="232"/>
        <v>Fri</v>
      </c>
      <c r="G3720" s="29" t="str">
        <f t="shared" si="233"/>
        <v>Jun</v>
      </c>
      <c r="H3720" s="34">
        <f t="shared" si="230"/>
        <v>2020</v>
      </c>
      <c r="I3720" s="29">
        <v>44004</v>
      </c>
      <c r="J3720" s="13" t="s">
        <v>22</v>
      </c>
      <c r="K3720" s="13" t="s">
        <v>1787</v>
      </c>
      <c r="L3720" s="13" t="s">
        <v>24</v>
      </c>
      <c r="M3720" s="13" t="s">
        <v>783</v>
      </c>
      <c r="N3720" s="13" t="s">
        <v>91</v>
      </c>
      <c r="O3720" s="13" t="s">
        <v>54</v>
      </c>
      <c r="P3720" s="13" t="s">
        <v>55</v>
      </c>
      <c r="Q3720" s="13" t="s">
        <v>3286</v>
      </c>
      <c r="R3720" s="13" t="s">
        <v>30</v>
      </c>
      <c r="S3720" s="13" t="s">
        <v>2177</v>
      </c>
      <c r="T3720" s="13" t="s">
        <v>3287</v>
      </c>
      <c r="U3720" s="33">
        <v>69.2286</v>
      </c>
      <c r="V3720" s="15">
        <v>7</v>
      </c>
      <c r="W3720" s="14">
        <v>0.47000000000000003</v>
      </c>
      <c r="X3720" s="33">
        <v>7.57</v>
      </c>
      <c r="Y3720" s="33">
        <v>-51.101400000000005</v>
      </c>
      <c r="Z3720" s="14">
        <f t="shared" si="231"/>
        <v>-0.73815446217314817</v>
      </c>
      <c r="AA3720" s="13" t="s">
        <v>60</v>
      </c>
      <c r="AB3720" s="33">
        <v>32.537441999999999</v>
      </c>
      <c r="AC3720" s="33">
        <v>80.222558000000006</v>
      </c>
    </row>
    <row r="3721" spans="2:29" x14ac:dyDescent="0.3">
      <c r="B3721" s="19"/>
      <c r="D3721" s="13" t="s">
        <v>9824</v>
      </c>
      <c r="E3721" s="29">
        <v>43789</v>
      </c>
      <c r="F3721" s="29" t="str">
        <f t="shared" si="232"/>
        <v>Wed</v>
      </c>
      <c r="G3721" s="29" t="str">
        <f t="shared" si="233"/>
        <v>Nov</v>
      </c>
      <c r="H3721" s="34">
        <f t="shared" ref="H3721:H3784" si="234">YEAR(E3721)</f>
        <v>2019</v>
      </c>
      <c r="I3721" s="29">
        <v>43793</v>
      </c>
      <c r="J3721" s="13" t="s">
        <v>50</v>
      </c>
      <c r="K3721" s="13" t="s">
        <v>4648</v>
      </c>
      <c r="L3721" s="13" t="s">
        <v>24</v>
      </c>
      <c r="M3721" s="13" t="s">
        <v>1404</v>
      </c>
      <c r="N3721" s="13" t="s">
        <v>1405</v>
      </c>
      <c r="O3721" s="13" t="s">
        <v>201</v>
      </c>
      <c r="P3721" s="13" t="s">
        <v>28</v>
      </c>
      <c r="Q3721" s="13" t="s">
        <v>3047</v>
      </c>
      <c r="R3721" s="13" t="s">
        <v>30</v>
      </c>
      <c r="S3721" s="13" t="s">
        <v>1789</v>
      </c>
      <c r="T3721" s="13" t="s">
        <v>3048</v>
      </c>
      <c r="U3721" s="33">
        <v>148.41</v>
      </c>
      <c r="V3721" s="15">
        <v>3</v>
      </c>
      <c r="W3721" s="14">
        <v>0</v>
      </c>
      <c r="X3721" s="33">
        <v>9.19</v>
      </c>
      <c r="Y3721" s="33">
        <v>34.11</v>
      </c>
      <c r="Z3721" s="14">
        <f t="shared" ref="Z3721:Z3784" si="235">Y3721/U3721</f>
        <v>0.22983626440266827</v>
      </c>
      <c r="AA3721" s="13" t="s">
        <v>88</v>
      </c>
      <c r="AB3721" s="33">
        <v>0</v>
      </c>
      <c r="AC3721" s="33">
        <v>105.11</v>
      </c>
    </row>
    <row r="3722" spans="2:29" x14ac:dyDescent="0.3">
      <c r="B3722" s="19"/>
      <c r="D3722" s="13" t="s">
        <v>9825</v>
      </c>
      <c r="E3722" s="29">
        <v>43476</v>
      </c>
      <c r="F3722" s="29" t="str">
        <f t="shared" si="232"/>
        <v>Fri</v>
      </c>
      <c r="G3722" s="29" t="str">
        <f t="shared" si="233"/>
        <v>Jan</v>
      </c>
      <c r="H3722" s="34">
        <f t="shared" si="234"/>
        <v>2019</v>
      </c>
      <c r="I3722" s="29">
        <v>43480</v>
      </c>
      <c r="J3722" s="13" t="s">
        <v>50</v>
      </c>
      <c r="K3722" s="13" t="s">
        <v>1508</v>
      </c>
      <c r="L3722" s="13" t="s">
        <v>82</v>
      </c>
      <c r="M3722" s="13" t="s">
        <v>408</v>
      </c>
      <c r="N3722" s="13" t="s">
        <v>408</v>
      </c>
      <c r="O3722" s="13" t="s">
        <v>409</v>
      </c>
      <c r="P3722" s="13" t="s">
        <v>55</v>
      </c>
      <c r="Q3722" s="13" t="s">
        <v>1325</v>
      </c>
      <c r="R3722" s="13" t="s">
        <v>40</v>
      </c>
      <c r="S3722" s="13" t="s">
        <v>41</v>
      </c>
      <c r="T3722" s="13" t="s">
        <v>1326</v>
      </c>
      <c r="U3722" s="33">
        <v>751.62989999999991</v>
      </c>
      <c r="V3722" s="15">
        <v>7</v>
      </c>
      <c r="W3722" s="14">
        <v>0.27</v>
      </c>
      <c r="X3722" s="33">
        <v>86.05</v>
      </c>
      <c r="Y3722" s="33">
        <v>-10.460100000000011</v>
      </c>
      <c r="Z3722" s="14">
        <f t="shared" si="235"/>
        <v>-1.3916556539328748E-2</v>
      </c>
      <c r="AA3722" s="13" t="s">
        <v>88</v>
      </c>
      <c r="AB3722" s="33">
        <v>202.94007299999998</v>
      </c>
      <c r="AC3722" s="33">
        <v>473.09992699999992</v>
      </c>
    </row>
    <row r="3723" spans="2:29" x14ac:dyDescent="0.3">
      <c r="B3723" s="19"/>
      <c r="D3723" s="13" t="s">
        <v>9826</v>
      </c>
      <c r="E3723" s="29">
        <v>43476</v>
      </c>
      <c r="F3723" s="29" t="str">
        <f t="shared" si="232"/>
        <v>Fri</v>
      </c>
      <c r="G3723" s="29" t="str">
        <f t="shared" si="233"/>
        <v>Jan</v>
      </c>
      <c r="H3723" s="34">
        <f t="shared" si="234"/>
        <v>2019</v>
      </c>
      <c r="I3723" s="29">
        <v>43480</v>
      </c>
      <c r="J3723" s="13" t="s">
        <v>50</v>
      </c>
      <c r="K3723" s="13" t="s">
        <v>1508</v>
      </c>
      <c r="L3723" s="13" t="s">
        <v>82</v>
      </c>
      <c r="M3723" s="13" t="s">
        <v>408</v>
      </c>
      <c r="N3723" s="13" t="s">
        <v>408</v>
      </c>
      <c r="O3723" s="13" t="s">
        <v>409</v>
      </c>
      <c r="P3723" s="13" t="s">
        <v>55</v>
      </c>
      <c r="Q3723" s="13" t="s">
        <v>2173</v>
      </c>
      <c r="R3723" s="13" t="s">
        <v>30</v>
      </c>
      <c r="S3723" s="13" t="s">
        <v>289</v>
      </c>
      <c r="T3723" s="13" t="s">
        <v>2174</v>
      </c>
      <c r="U3723" s="33">
        <v>823.56749999999988</v>
      </c>
      <c r="V3723" s="15">
        <v>5</v>
      </c>
      <c r="W3723" s="14">
        <v>0.17</v>
      </c>
      <c r="X3723" s="33">
        <v>52.65</v>
      </c>
      <c r="Y3723" s="33">
        <v>277.71749999999997</v>
      </c>
      <c r="Z3723" s="14">
        <f t="shared" si="235"/>
        <v>0.33721279676529248</v>
      </c>
      <c r="AA3723" s="13" t="s">
        <v>88</v>
      </c>
      <c r="AB3723" s="33">
        <v>140.00647499999999</v>
      </c>
      <c r="AC3723" s="33">
        <v>353.19352499999991</v>
      </c>
    </row>
    <row r="3724" spans="2:29" x14ac:dyDescent="0.3">
      <c r="B3724" s="19"/>
      <c r="D3724" s="13" t="s">
        <v>9827</v>
      </c>
      <c r="E3724" s="29">
        <v>43476</v>
      </c>
      <c r="F3724" s="29" t="str">
        <f t="shared" si="232"/>
        <v>Fri</v>
      </c>
      <c r="G3724" s="29" t="str">
        <f t="shared" si="233"/>
        <v>Jan</v>
      </c>
      <c r="H3724" s="34">
        <f t="shared" si="234"/>
        <v>2019</v>
      </c>
      <c r="I3724" s="29">
        <v>43480</v>
      </c>
      <c r="J3724" s="13" t="s">
        <v>50</v>
      </c>
      <c r="K3724" s="13" t="s">
        <v>1508</v>
      </c>
      <c r="L3724" s="13" t="s">
        <v>82</v>
      </c>
      <c r="M3724" s="13" t="s">
        <v>408</v>
      </c>
      <c r="N3724" s="13" t="s">
        <v>408</v>
      </c>
      <c r="O3724" s="13" t="s">
        <v>409</v>
      </c>
      <c r="P3724" s="13" t="s">
        <v>55</v>
      </c>
      <c r="Q3724" s="13" t="s">
        <v>4112</v>
      </c>
      <c r="R3724" s="13" t="s">
        <v>30</v>
      </c>
      <c r="S3724" s="13" t="s">
        <v>31</v>
      </c>
      <c r="T3724" s="13" t="s">
        <v>4113</v>
      </c>
      <c r="U3724" s="33">
        <v>134.9829</v>
      </c>
      <c r="V3724" s="15">
        <v>3</v>
      </c>
      <c r="W3724" s="14">
        <v>0.17</v>
      </c>
      <c r="X3724" s="33">
        <v>13.9</v>
      </c>
      <c r="Y3724" s="33">
        <v>37.332899999999995</v>
      </c>
      <c r="Z3724" s="14">
        <f t="shared" si="235"/>
        <v>0.27657503283749268</v>
      </c>
      <c r="AA3724" s="13" t="s">
        <v>88</v>
      </c>
      <c r="AB3724" s="33">
        <v>22.947093000000002</v>
      </c>
      <c r="AC3724" s="33">
        <v>60.802907000000005</v>
      </c>
    </row>
    <row r="3725" spans="2:29" x14ac:dyDescent="0.3">
      <c r="B3725" s="19"/>
      <c r="D3725" s="13" t="s">
        <v>9828</v>
      </c>
      <c r="E3725" s="29">
        <v>43476</v>
      </c>
      <c r="F3725" s="29" t="str">
        <f t="shared" si="232"/>
        <v>Fri</v>
      </c>
      <c r="G3725" s="29" t="str">
        <f t="shared" si="233"/>
        <v>Jan</v>
      </c>
      <c r="H3725" s="34">
        <f t="shared" si="234"/>
        <v>2019</v>
      </c>
      <c r="I3725" s="29">
        <v>43480</v>
      </c>
      <c r="J3725" s="13" t="s">
        <v>50</v>
      </c>
      <c r="K3725" s="13" t="s">
        <v>1508</v>
      </c>
      <c r="L3725" s="13" t="s">
        <v>82</v>
      </c>
      <c r="M3725" s="13" t="s">
        <v>408</v>
      </c>
      <c r="N3725" s="13" t="s">
        <v>408</v>
      </c>
      <c r="O3725" s="13" t="s">
        <v>409</v>
      </c>
      <c r="P3725" s="13" t="s">
        <v>55</v>
      </c>
      <c r="Q3725" s="13" t="s">
        <v>2425</v>
      </c>
      <c r="R3725" s="13" t="s">
        <v>30</v>
      </c>
      <c r="S3725" s="13" t="s">
        <v>31</v>
      </c>
      <c r="T3725" s="13" t="s">
        <v>2426</v>
      </c>
      <c r="U3725" s="33">
        <v>160.35599999999999</v>
      </c>
      <c r="V3725" s="15">
        <v>2</v>
      </c>
      <c r="W3725" s="14">
        <v>0.17</v>
      </c>
      <c r="X3725" s="33">
        <v>7.33</v>
      </c>
      <c r="Y3725" s="33">
        <v>-19.344000000000008</v>
      </c>
      <c r="Z3725" s="14">
        <f t="shared" si="235"/>
        <v>-0.12063159470178858</v>
      </c>
      <c r="AA3725" s="13" t="s">
        <v>88</v>
      </c>
      <c r="AB3725" s="33">
        <v>27.26052</v>
      </c>
      <c r="AC3725" s="33">
        <v>145.10948000000002</v>
      </c>
    </row>
    <row r="3726" spans="2:29" x14ac:dyDescent="0.3">
      <c r="B3726" s="19"/>
      <c r="D3726" s="13" t="s">
        <v>9829</v>
      </c>
      <c r="E3726" s="29">
        <v>43476</v>
      </c>
      <c r="F3726" s="29" t="str">
        <f t="shared" si="232"/>
        <v>Fri</v>
      </c>
      <c r="G3726" s="29" t="str">
        <f t="shared" si="233"/>
        <v>Jan</v>
      </c>
      <c r="H3726" s="34">
        <f t="shared" si="234"/>
        <v>2019</v>
      </c>
      <c r="I3726" s="29">
        <v>43480</v>
      </c>
      <c r="J3726" s="13" t="s">
        <v>50</v>
      </c>
      <c r="K3726" s="13" t="s">
        <v>1508</v>
      </c>
      <c r="L3726" s="13" t="s">
        <v>82</v>
      </c>
      <c r="M3726" s="13" t="s">
        <v>408</v>
      </c>
      <c r="N3726" s="13" t="s">
        <v>408</v>
      </c>
      <c r="O3726" s="13" t="s">
        <v>409</v>
      </c>
      <c r="P3726" s="13" t="s">
        <v>55</v>
      </c>
      <c r="Q3726" s="13" t="s">
        <v>3544</v>
      </c>
      <c r="R3726" s="13" t="s">
        <v>30</v>
      </c>
      <c r="S3726" s="13" t="s">
        <v>1789</v>
      </c>
      <c r="T3726" s="13" t="s">
        <v>3545</v>
      </c>
      <c r="U3726" s="33">
        <v>11.852399999999999</v>
      </c>
      <c r="V3726" s="15">
        <v>1</v>
      </c>
      <c r="W3726" s="14">
        <v>0.17</v>
      </c>
      <c r="X3726" s="33">
        <v>1.9</v>
      </c>
      <c r="Y3726" s="33">
        <v>1.2624</v>
      </c>
      <c r="Z3726" s="14">
        <f t="shared" si="235"/>
        <v>0.10651007390908171</v>
      </c>
      <c r="AA3726" s="13" t="s">
        <v>88</v>
      </c>
      <c r="AB3726" s="33">
        <v>2.0149080000000001</v>
      </c>
      <c r="AC3726" s="33">
        <v>6.6750919999999994</v>
      </c>
    </row>
    <row r="3727" spans="2:29" x14ac:dyDescent="0.3">
      <c r="B3727" s="19"/>
      <c r="D3727" s="13" t="s">
        <v>9830</v>
      </c>
      <c r="E3727" s="29">
        <v>43476</v>
      </c>
      <c r="F3727" s="29" t="str">
        <f t="shared" si="232"/>
        <v>Fri</v>
      </c>
      <c r="G3727" s="29" t="str">
        <f t="shared" si="233"/>
        <v>Jan</v>
      </c>
      <c r="H3727" s="34">
        <f t="shared" si="234"/>
        <v>2019</v>
      </c>
      <c r="I3727" s="29">
        <v>43480</v>
      </c>
      <c r="J3727" s="13" t="s">
        <v>50</v>
      </c>
      <c r="K3727" s="13" t="s">
        <v>1508</v>
      </c>
      <c r="L3727" s="13" t="s">
        <v>82</v>
      </c>
      <c r="M3727" s="13" t="s">
        <v>408</v>
      </c>
      <c r="N3727" s="13" t="s">
        <v>408</v>
      </c>
      <c r="O3727" s="13" t="s">
        <v>409</v>
      </c>
      <c r="P3727" s="13" t="s">
        <v>55</v>
      </c>
      <c r="Q3727" s="13" t="s">
        <v>5747</v>
      </c>
      <c r="R3727" s="13" t="s">
        <v>30</v>
      </c>
      <c r="S3727" s="13" t="s">
        <v>1121</v>
      </c>
      <c r="T3727" s="13" t="s">
        <v>5748</v>
      </c>
      <c r="U3727" s="33">
        <v>4.7309999999999999</v>
      </c>
      <c r="V3727" s="15">
        <v>1</v>
      </c>
      <c r="W3727" s="14">
        <v>0.17</v>
      </c>
      <c r="X3727" s="33">
        <v>1.24</v>
      </c>
      <c r="Y3727" s="33">
        <v>0.44099999999999984</v>
      </c>
      <c r="Z3727" s="14">
        <f t="shared" si="235"/>
        <v>9.3214965123652474E-2</v>
      </c>
      <c r="AA3727" s="13" t="s">
        <v>88</v>
      </c>
      <c r="AB3727" s="33">
        <v>0.80427000000000004</v>
      </c>
      <c r="AC3727" s="33">
        <v>2.24573</v>
      </c>
    </row>
    <row r="3728" spans="2:29" x14ac:dyDescent="0.3">
      <c r="B3728" s="19"/>
      <c r="D3728" s="13" t="s">
        <v>9831</v>
      </c>
      <c r="E3728" s="29">
        <v>43146</v>
      </c>
      <c r="F3728" s="29" t="str">
        <f t="shared" si="232"/>
        <v>Thu</v>
      </c>
      <c r="G3728" s="29" t="str">
        <f t="shared" si="233"/>
        <v>Feb</v>
      </c>
      <c r="H3728" s="34">
        <f t="shared" si="234"/>
        <v>2018</v>
      </c>
      <c r="I3728" s="29">
        <v>43149</v>
      </c>
      <c r="J3728" s="13" t="s">
        <v>34</v>
      </c>
      <c r="K3728" s="13" t="s">
        <v>2146</v>
      </c>
      <c r="L3728" s="13" t="s">
        <v>82</v>
      </c>
      <c r="M3728" s="13" t="s">
        <v>157</v>
      </c>
      <c r="N3728" s="13" t="s">
        <v>158</v>
      </c>
      <c r="O3728" s="13" t="s">
        <v>54</v>
      </c>
      <c r="P3728" s="13" t="s">
        <v>55</v>
      </c>
      <c r="Q3728" s="13" t="s">
        <v>2122</v>
      </c>
      <c r="R3728" s="13" t="s">
        <v>57</v>
      </c>
      <c r="S3728" s="13" t="s">
        <v>86</v>
      </c>
      <c r="T3728" s="13" t="s">
        <v>2123</v>
      </c>
      <c r="U3728" s="33">
        <v>398.66309999999999</v>
      </c>
      <c r="V3728" s="15">
        <v>3</v>
      </c>
      <c r="W3728" s="14">
        <v>7.0000000000000007E-2</v>
      </c>
      <c r="X3728" s="33">
        <v>53.66</v>
      </c>
      <c r="Y3728" s="33">
        <v>77.093100000000007</v>
      </c>
      <c r="Z3728" s="14">
        <f t="shared" si="235"/>
        <v>0.19337907120072062</v>
      </c>
      <c r="AA3728" s="13" t="s">
        <v>88</v>
      </c>
      <c r="AB3728" s="33">
        <v>27.906417000000001</v>
      </c>
      <c r="AC3728" s="33">
        <v>240.00358299999999</v>
      </c>
    </row>
    <row r="3729" spans="2:29" x14ac:dyDescent="0.3">
      <c r="B3729" s="19"/>
      <c r="D3729" s="13" t="s">
        <v>9832</v>
      </c>
      <c r="E3729" s="29">
        <v>43146</v>
      </c>
      <c r="F3729" s="29" t="str">
        <f t="shared" si="232"/>
        <v>Thu</v>
      </c>
      <c r="G3729" s="29" t="str">
        <f t="shared" si="233"/>
        <v>Feb</v>
      </c>
      <c r="H3729" s="34">
        <f t="shared" si="234"/>
        <v>2018</v>
      </c>
      <c r="I3729" s="29">
        <v>43149</v>
      </c>
      <c r="J3729" s="13" t="s">
        <v>34</v>
      </c>
      <c r="K3729" s="13" t="s">
        <v>2146</v>
      </c>
      <c r="L3729" s="13" t="s">
        <v>82</v>
      </c>
      <c r="M3729" s="13" t="s">
        <v>157</v>
      </c>
      <c r="N3729" s="13" t="s">
        <v>158</v>
      </c>
      <c r="O3729" s="13" t="s">
        <v>54</v>
      </c>
      <c r="P3729" s="13" t="s">
        <v>55</v>
      </c>
      <c r="Q3729" s="13" t="s">
        <v>5307</v>
      </c>
      <c r="R3729" s="13" t="s">
        <v>30</v>
      </c>
      <c r="S3729" s="13" t="s">
        <v>1121</v>
      </c>
      <c r="T3729" s="13" t="s">
        <v>5308</v>
      </c>
      <c r="U3729" s="33">
        <v>28.759499999999996</v>
      </c>
      <c r="V3729" s="15">
        <v>3</v>
      </c>
      <c r="W3729" s="14">
        <v>0.17</v>
      </c>
      <c r="X3729" s="33">
        <v>4.83</v>
      </c>
      <c r="Y3729" s="33">
        <v>4.8194999999999988</v>
      </c>
      <c r="Z3729" s="14">
        <f t="shared" si="235"/>
        <v>0.16757940854326395</v>
      </c>
      <c r="AA3729" s="13" t="s">
        <v>88</v>
      </c>
      <c r="AB3729" s="33">
        <v>4.8891149999999994</v>
      </c>
      <c r="AC3729" s="33">
        <v>14.220884999999996</v>
      </c>
    </row>
    <row r="3730" spans="2:29" x14ac:dyDescent="0.3">
      <c r="B3730" s="19"/>
      <c r="D3730" s="13" t="s">
        <v>9833</v>
      </c>
      <c r="E3730" s="29">
        <v>43146</v>
      </c>
      <c r="F3730" s="29" t="str">
        <f t="shared" si="232"/>
        <v>Thu</v>
      </c>
      <c r="G3730" s="29" t="str">
        <f t="shared" si="233"/>
        <v>Feb</v>
      </c>
      <c r="H3730" s="34">
        <f t="shared" si="234"/>
        <v>2018</v>
      </c>
      <c r="I3730" s="29">
        <v>43149</v>
      </c>
      <c r="J3730" s="13" t="s">
        <v>34</v>
      </c>
      <c r="K3730" s="13" t="s">
        <v>2146</v>
      </c>
      <c r="L3730" s="13" t="s">
        <v>82</v>
      </c>
      <c r="M3730" s="13" t="s">
        <v>157</v>
      </c>
      <c r="N3730" s="13" t="s">
        <v>158</v>
      </c>
      <c r="O3730" s="13" t="s">
        <v>54</v>
      </c>
      <c r="P3730" s="13" t="s">
        <v>55</v>
      </c>
      <c r="Q3730" s="13" t="s">
        <v>5555</v>
      </c>
      <c r="R3730" s="13" t="s">
        <v>30</v>
      </c>
      <c r="S3730" s="13" t="s">
        <v>2751</v>
      </c>
      <c r="T3730" s="13" t="s">
        <v>5556</v>
      </c>
      <c r="U3730" s="33">
        <v>20.224800000000002</v>
      </c>
      <c r="V3730" s="15">
        <v>3</v>
      </c>
      <c r="W3730" s="14">
        <v>0.47000000000000003</v>
      </c>
      <c r="X3730" s="33">
        <v>2.2999999999999998</v>
      </c>
      <c r="Y3730" s="33">
        <v>-14.515200000000002</v>
      </c>
      <c r="Z3730" s="14">
        <f t="shared" si="235"/>
        <v>-0.71769312922748307</v>
      </c>
      <c r="AA3730" s="13" t="s">
        <v>88</v>
      </c>
      <c r="AB3730" s="33">
        <v>9.5056560000000019</v>
      </c>
      <c r="AC3730" s="33">
        <v>22.934344000000003</v>
      </c>
    </row>
    <row r="3731" spans="2:29" x14ac:dyDescent="0.3">
      <c r="B3731" s="19"/>
      <c r="D3731" s="13" t="s">
        <v>9834</v>
      </c>
      <c r="E3731" s="29">
        <v>43987</v>
      </c>
      <c r="F3731" s="29" t="str">
        <f t="shared" si="232"/>
        <v>Fri</v>
      </c>
      <c r="G3731" s="29" t="str">
        <f t="shared" si="233"/>
        <v>Jun</v>
      </c>
      <c r="H3731" s="34">
        <f t="shared" si="234"/>
        <v>2020</v>
      </c>
      <c r="I3731" s="29">
        <v>43992</v>
      </c>
      <c r="J3731" s="13" t="s">
        <v>50</v>
      </c>
      <c r="K3731" s="13" t="s">
        <v>2146</v>
      </c>
      <c r="L3731" s="13" t="s">
        <v>82</v>
      </c>
      <c r="M3731" s="13" t="s">
        <v>400</v>
      </c>
      <c r="N3731" s="13" t="s">
        <v>91</v>
      </c>
      <c r="O3731" s="13" t="s">
        <v>54</v>
      </c>
      <c r="P3731" s="13" t="s">
        <v>55</v>
      </c>
      <c r="Q3731" s="13" t="s">
        <v>3954</v>
      </c>
      <c r="R3731" s="13" t="s">
        <v>30</v>
      </c>
      <c r="S3731" s="13" t="s">
        <v>1607</v>
      </c>
      <c r="T3731" s="13" t="s">
        <v>3955</v>
      </c>
      <c r="U3731" s="33">
        <v>109.63049999999998</v>
      </c>
      <c r="V3731" s="15">
        <v>7</v>
      </c>
      <c r="W3731" s="14">
        <v>0.47000000000000003</v>
      </c>
      <c r="X3731" s="33">
        <v>15.78</v>
      </c>
      <c r="Y3731" s="33">
        <v>4.0005000000000024</v>
      </c>
      <c r="Z3731" s="14">
        <f t="shared" si="235"/>
        <v>3.6490757590269159E-2</v>
      </c>
      <c r="AA3731" s="13" t="s">
        <v>60</v>
      </c>
      <c r="AB3731" s="33">
        <v>51.526334999999996</v>
      </c>
      <c r="AC3731" s="33">
        <v>38.323664999999984</v>
      </c>
    </row>
    <row r="3732" spans="2:29" x14ac:dyDescent="0.3">
      <c r="B3732" s="19"/>
      <c r="D3732" s="13" t="s">
        <v>9835</v>
      </c>
      <c r="E3732" s="29">
        <v>43987</v>
      </c>
      <c r="F3732" s="29" t="str">
        <f t="shared" si="232"/>
        <v>Fri</v>
      </c>
      <c r="G3732" s="29" t="str">
        <f t="shared" si="233"/>
        <v>Jun</v>
      </c>
      <c r="H3732" s="34">
        <f t="shared" si="234"/>
        <v>2020</v>
      </c>
      <c r="I3732" s="29">
        <v>43992</v>
      </c>
      <c r="J3732" s="13" t="s">
        <v>50</v>
      </c>
      <c r="K3732" s="13" t="s">
        <v>2146</v>
      </c>
      <c r="L3732" s="13" t="s">
        <v>82</v>
      </c>
      <c r="M3732" s="13" t="s">
        <v>400</v>
      </c>
      <c r="N3732" s="13" t="s">
        <v>91</v>
      </c>
      <c r="O3732" s="13" t="s">
        <v>54</v>
      </c>
      <c r="P3732" s="13" t="s">
        <v>55</v>
      </c>
      <c r="Q3732" s="13" t="s">
        <v>4321</v>
      </c>
      <c r="R3732" s="13" t="s">
        <v>30</v>
      </c>
      <c r="S3732" s="13" t="s">
        <v>1567</v>
      </c>
      <c r="T3732" s="13" t="s">
        <v>4322</v>
      </c>
      <c r="U3732" s="33">
        <v>90.932099999999991</v>
      </c>
      <c r="V3732" s="15">
        <v>7</v>
      </c>
      <c r="W3732" s="14">
        <v>0.47000000000000003</v>
      </c>
      <c r="X3732" s="33">
        <v>10.32</v>
      </c>
      <c r="Y3732" s="33">
        <v>-75.597899999999996</v>
      </c>
      <c r="Z3732" s="14">
        <f t="shared" si="235"/>
        <v>-0.83136648114362255</v>
      </c>
      <c r="AA3732" s="13" t="s">
        <v>60</v>
      </c>
      <c r="AB3732" s="33">
        <v>42.738087</v>
      </c>
      <c r="AC3732" s="33">
        <v>113.47191299999999</v>
      </c>
    </row>
    <row r="3733" spans="2:29" x14ac:dyDescent="0.3">
      <c r="B3733" s="19"/>
      <c r="D3733" s="13" t="s">
        <v>9836</v>
      </c>
      <c r="E3733" s="29">
        <v>44005</v>
      </c>
      <c r="F3733" s="29" t="str">
        <f t="shared" si="232"/>
        <v>Tue</v>
      </c>
      <c r="G3733" s="29" t="str">
        <f t="shared" si="233"/>
        <v>Jun</v>
      </c>
      <c r="H3733" s="34">
        <f t="shared" si="234"/>
        <v>2020</v>
      </c>
      <c r="I3733" s="29">
        <v>44008</v>
      </c>
      <c r="J3733" s="13" t="s">
        <v>22</v>
      </c>
      <c r="K3733" s="13" t="s">
        <v>5025</v>
      </c>
      <c r="L3733" s="13" t="s">
        <v>24</v>
      </c>
      <c r="M3733" s="13" t="s">
        <v>408</v>
      </c>
      <c r="N3733" s="13" t="s">
        <v>408</v>
      </c>
      <c r="O3733" s="13" t="s">
        <v>409</v>
      </c>
      <c r="P3733" s="13" t="s">
        <v>55</v>
      </c>
      <c r="Q3733" s="13" t="s">
        <v>5026</v>
      </c>
      <c r="R3733" s="13" t="s">
        <v>30</v>
      </c>
      <c r="S3733" s="13" t="s">
        <v>2751</v>
      </c>
      <c r="T3733" s="13" t="s">
        <v>5027</v>
      </c>
      <c r="U3733" s="33">
        <v>22.036500000000004</v>
      </c>
      <c r="V3733" s="15">
        <v>3</v>
      </c>
      <c r="W3733" s="14">
        <v>0.17</v>
      </c>
      <c r="X3733" s="33">
        <v>6.64</v>
      </c>
      <c r="Y3733" s="33">
        <v>-1.3635000000000019</v>
      </c>
      <c r="Z3733" s="14">
        <f t="shared" si="235"/>
        <v>-6.1874617112517946E-2</v>
      </c>
      <c r="AA3733" s="13" t="s">
        <v>33</v>
      </c>
      <c r="AB3733" s="33">
        <v>3.7462050000000011</v>
      </c>
      <c r="AC3733" s="33">
        <v>13.013795000000005</v>
      </c>
    </row>
    <row r="3734" spans="2:29" x14ac:dyDescent="0.3">
      <c r="B3734" s="19"/>
      <c r="D3734" s="13" t="s">
        <v>9837</v>
      </c>
      <c r="E3734" s="29">
        <v>43649</v>
      </c>
      <c r="F3734" s="29" t="str">
        <f t="shared" si="232"/>
        <v>Wed</v>
      </c>
      <c r="G3734" s="29" t="str">
        <f t="shared" si="233"/>
        <v>Jul</v>
      </c>
      <c r="H3734" s="34">
        <f t="shared" si="234"/>
        <v>2019</v>
      </c>
      <c r="I3734" s="29">
        <v>43652</v>
      </c>
      <c r="J3734" s="13" t="s">
        <v>34</v>
      </c>
      <c r="K3734" s="13" t="s">
        <v>1782</v>
      </c>
      <c r="L3734" s="13" t="s">
        <v>24</v>
      </c>
      <c r="M3734" s="13" t="s">
        <v>1783</v>
      </c>
      <c r="N3734" s="13" t="s">
        <v>187</v>
      </c>
      <c r="O3734" s="13" t="s">
        <v>27</v>
      </c>
      <c r="P3734" s="13" t="s">
        <v>28</v>
      </c>
      <c r="Q3734" s="13" t="s">
        <v>490</v>
      </c>
      <c r="R3734" s="13" t="s">
        <v>57</v>
      </c>
      <c r="S3734" s="13" t="s">
        <v>58</v>
      </c>
      <c r="T3734" s="13" t="s">
        <v>491</v>
      </c>
      <c r="U3734" s="33">
        <v>373.59000000000003</v>
      </c>
      <c r="V3734" s="15">
        <v>3</v>
      </c>
      <c r="W3734" s="14">
        <v>0</v>
      </c>
      <c r="X3734" s="33">
        <v>70.930000000000007</v>
      </c>
      <c r="Y3734" s="33">
        <v>18.629999999999995</v>
      </c>
      <c r="Z3734" s="14">
        <f t="shared" si="235"/>
        <v>4.9867501806793529E-2</v>
      </c>
      <c r="AA3734" s="13" t="s">
        <v>33</v>
      </c>
      <c r="AB3734" s="33">
        <v>0</v>
      </c>
      <c r="AC3734" s="33">
        <v>284.03000000000003</v>
      </c>
    </row>
    <row r="3735" spans="2:29" x14ac:dyDescent="0.3">
      <c r="B3735" s="19"/>
      <c r="D3735" s="13" t="s">
        <v>9838</v>
      </c>
      <c r="E3735" s="29">
        <v>43418</v>
      </c>
      <c r="F3735" s="29" t="str">
        <f t="shared" si="232"/>
        <v>Wed</v>
      </c>
      <c r="G3735" s="29" t="str">
        <f t="shared" si="233"/>
        <v>Nov</v>
      </c>
      <c r="H3735" s="34">
        <f t="shared" si="234"/>
        <v>2018</v>
      </c>
      <c r="I3735" s="29">
        <v>43423</v>
      </c>
      <c r="J3735" s="13" t="s">
        <v>50</v>
      </c>
      <c r="K3735" s="13" t="s">
        <v>5375</v>
      </c>
      <c r="L3735" s="13" t="s">
        <v>24</v>
      </c>
      <c r="M3735" s="13" t="s">
        <v>1835</v>
      </c>
      <c r="N3735" s="13" t="s">
        <v>187</v>
      </c>
      <c r="O3735" s="13" t="s">
        <v>27</v>
      </c>
      <c r="P3735" s="13" t="s">
        <v>28</v>
      </c>
      <c r="Q3735" s="13" t="s">
        <v>5045</v>
      </c>
      <c r="R3735" s="13" t="s">
        <v>30</v>
      </c>
      <c r="S3735" s="13" t="s">
        <v>2177</v>
      </c>
      <c r="T3735" s="13" t="s">
        <v>5046</v>
      </c>
      <c r="U3735" s="33">
        <v>79.56</v>
      </c>
      <c r="V3735" s="15">
        <v>4</v>
      </c>
      <c r="W3735" s="14">
        <v>0</v>
      </c>
      <c r="X3735" s="33">
        <v>4.55</v>
      </c>
      <c r="Y3735" s="33">
        <v>6.36</v>
      </c>
      <c r="Z3735" s="14">
        <f t="shared" si="235"/>
        <v>7.99396681749623E-2</v>
      </c>
      <c r="AA3735" s="13" t="s">
        <v>88</v>
      </c>
      <c r="AB3735" s="33">
        <v>0</v>
      </c>
      <c r="AC3735" s="33">
        <v>68.650000000000006</v>
      </c>
    </row>
    <row r="3736" spans="2:29" x14ac:dyDescent="0.3">
      <c r="B3736" s="19"/>
      <c r="D3736" s="13" t="s">
        <v>9839</v>
      </c>
      <c r="E3736" s="29">
        <v>43418</v>
      </c>
      <c r="F3736" s="29" t="str">
        <f t="shared" si="232"/>
        <v>Wed</v>
      </c>
      <c r="G3736" s="29" t="str">
        <f t="shared" si="233"/>
        <v>Nov</v>
      </c>
      <c r="H3736" s="34">
        <f t="shared" si="234"/>
        <v>2018</v>
      </c>
      <c r="I3736" s="29">
        <v>43423</v>
      </c>
      <c r="J3736" s="13" t="s">
        <v>50</v>
      </c>
      <c r="K3736" s="13" t="s">
        <v>5375</v>
      </c>
      <c r="L3736" s="13" t="s">
        <v>24</v>
      </c>
      <c r="M3736" s="13" t="s">
        <v>1835</v>
      </c>
      <c r="N3736" s="13" t="s">
        <v>187</v>
      </c>
      <c r="O3736" s="13" t="s">
        <v>27</v>
      </c>
      <c r="P3736" s="13" t="s">
        <v>28</v>
      </c>
      <c r="Q3736" s="13" t="s">
        <v>3466</v>
      </c>
      <c r="R3736" s="13" t="s">
        <v>30</v>
      </c>
      <c r="S3736" s="13" t="s">
        <v>1121</v>
      </c>
      <c r="T3736" s="13" t="s">
        <v>3467</v>
      </c>
      <c r="U3736" s="33">
        <v>201.59999999999997</v>
      </c>
      <c r="V3736" s="15">
        <v>7</v>
      </c>
      <c r="W3736" s="14">
        <v>0</v>
      </c>
      <c r="X3736" s="33">
        <v>4.0199999999999996</v>
      </c>
      <c r="Y3736" s="33">
        <v>30.240000000000002</v>
      </c>
      <c r="Z3736" s="14">
        <f t="shared" si="235"/>
        <v>0.15000000000000002</v>
      </c>
      <c r="AA3736" s="13" t="s">
        <v>88</v>
      </c>
      <c r="AB3736" s="33">
        <v>0</v>
      </c>
      <c r="AC3736" s="33">
        <v>167.33999999999995</v>
      </c>
    </row>
    <row r="3737" spans="2:29" x14ac:dyDescent="0.3">
      <c r="B3737" s="19"/>
      <c r="D3737" s="13" t="s">
        <v>9840</v>
      </c>
      <c r="E3737" s="29">
        <v>44058</v>
      </c>
      <c r="F3737" s="29" t="str">
        <f t="shared" si="232"/>
        <v>Sat</v>
      </c>
      <c r="G3737" s="29" t="str">
        <f t="shared" si="233"/>
        <v>Aug</v>
      </c>
      <c r="H3737" s="34">
        <f t="shared" si="234"/>
        <v>2020</v>
      </c>
      <c r="I3737" s="29">
        <v>44063</v>
      </c>
      <c r="J3737" s="13" t="s">
        <v>22</v>
      </c>
      <c r="K3737" s="13" t="s">
        <v>4275</v>
      </c>
      <c r="L3737" s="13" t="s">
        <v>24</v>
      </c>
      <c r="M3737" s="13" t="s">
        <v>157</v>
      </c>
      <c r="N3737" s="13" t="s">
        <v>158</v>
      </c>
      <c r="O3737" s="13" t="s">
        <v>54</v>
      </c>
      <c r="P3737" s="13" t="s">
        <v>55</v>
      </c>
      <c r="Q3737" s="13" t="s">
        <v>3119</v>
      </c>
      <c r="R3737" s="13" t="s">
        <v>40</v>
      </c>
      <c r="S3737" s="13" t="s">
        <v>906</v>
      </c>
      <c r="T3737" s="13" t="s">
        <v>3120</v>
      </c>
      <c r="U3737" s="33">
        <v>146.90520000000001</v>
      </c>
      <c r="V3737" s="15">
        <v>4</v>
      </c>
      <c r="W3737" s="14">
        <v>0.27</v>
      </c>
      <c r="X3737" s="33">
        <v>12.48</v>
      </c>
      <c r="Y3737" s="33">
        <v>-40.294800000000009</v>
      </c>
      <c r="Z3737" s="14">
        <f t="shared" si="235"/>
        <v>-0.27429117553360949</v>
      </c>
      <c r="AA3737" s="13" t="s">
        <v>88</v>
      </c>
      <c r="AB3737" s="33">
        <v>39.664404000000005</v>
      </c>
      <c r="AC3737" s="33">
        <v>135.05559600000001</v>
      </c>
    </row>
    <row r="3738" spans="2:29" x14ac:dyDescent="0.3">
      <c r="B3738" s="19"/>
      <c r="D3738" s="13" t="s">
        <v>9841</v>
      </c>
      <c r="E3738" s="29">
        <v>44058</v>
      </c>
      <c r="F3738" s="29" t="str">
        <f t="shared" si="232"/>
        <v>Sat</v>
      </c>
      <c r="G3738" s="29" t="str">
        <f t="shared" si="233"/>
        <v>Aug</v>
      </c>
      <c r="H3738" s="34">
        <f t="shared" si="234"/>
        <v>2020</v>
      </c>
      <c r="I3738" s="29">
        <v>44063</v>
      </c>
      <c r="J3738" s="13" t="s">
        <v>22</v>
      </c>
      <c r="K3738" s="13" t="s">
        <v>4275</v>
      </c>
      <c r="L3738" s="13" t="s">
        <v>24</v>
      </c>
      <c r="M3738" s="13" t="s">
        <v>157</v>
      </c>
      <c r="N3738" s="13" t="s">
        <v>158</v>
      </c>
      <c r="O3738" s="13" t="s">
        <v>54</v>
      </c>
      <c r="P3738" s="13" t="s">
        <v>55</v>
      </c>
      <c r="Q3738" s="13" t="s">
        <v>4643</v>
      </c>
      <c r="R3738" s="13" t="s">
        <v>30</v>
      </c>
      <c r="S3738" s="13" t="s">
        <v>1789</v>
      </c>
      <c r="T3738" s="13" t="s">
        <v>4644</v>
      </c>
      <c r="U3738" s="33">
        <v>72.160499999999999</v>
      </c>
      <c r="V3738" s="15">
        <v>5</v>
      </c>
      <c r="W3738" s="14">
        <v>0.27</v>
      </c>
      <c r="X3738" s="33">
        <v>4.1900000000000004</v>
      </c>
      <c r="Y3738" s="33">
        <v>15.7605</v>
      </c>
      <c r="Z3738" s="14">
        <f t="shared" si="235"/>
        <v>0.21840896335252666</v>
      </c>
      <c r="AA3738" s="13" t="s">
        <v>88</v>
      </c>
      <c r="AB3738" s="33">
        <v>19.483335</v>
      </c>
      <c r="AC3738" s="33">
        <v>32.726665000000004</v>
      </c>
    </row>
    <row r="3739" spans="2:29" x14ac:dyDescent="0.3">
      <c r="B3739" s="19"/>
      <c r="D3739" s="13" t="s">
        <v>9842</v>
      </c>
      <c r="E3739" s="29">
        <v>42922</v>
      </c>
      <c r="F3739" s="29" t="str">
        <f t="shared" si="232"/>
        <v>Thu</v>
      </c>
      <c r="G3739" s="29" t="str">
        <f t="shared" si="233"/>
        <v>Jul</v>
      </c>
      <c r="H3739" s="34">
        <f t="shared" si="234"/>
        <v>2017</v>
      </c>
      <c r="I3739" s="29">
        <v>42926</v>
      </c>
      <c r="J3739" s="13" t="s">
        <v>50</v>
      </c>
      <c r="K3739" s="13" t="s">
        <v>1997</v>
      </c>
      <c r="L3739" s="13" t="s">
        <v>24</v>
      </c>
      <c r="M3739" s="13" t="s">
        <v>3010</v>
      </c>
      <c r="N3739" s="13" t="s">
        <v>26</v>
      </c>
      <c r="O3739" s="13" t="s">
        <v>27</v>
      </c>
      <c r="P3739" s="13" t="s">
        <v>28</v>
      </c>
      <c r="Q3739" s="13" t="s">
        <v>3011</v>
      </c>
      <c r="R3739" s="13" t="s">
        <v>30</v>
      </c>
      <c r="S3739" s="13" t="s">
        <v>1121</v>
      </c>
      <c r="T3739" s="13" t="s">
        <v>3012</v>
      </c>
      <c r="U3739" s="33">
        <v>353.22</v>
      </c>
      <c r="V3739" s="15">
        <v>7</v>
      </c>
      <c r="W3739" s="14">
        <v>0</v>
      </c>
      <c r="X3739" s="33">
        <v>29.19</v>
      </c>
      <c r="Y3739" s="33">
        <v>158.76</v>
      </c>
      <c r="Z3739" s="14">
        <f t="shared" si="235"/>
        <v>0.4494649227110582</v>
      </c>
      <c r="AA3739" s="13" t="s">
        <v>88</v>
      </c>
      <c r="AB3739" s="33">
        <v>0</v>
      </c>
      <c r="AC3739" s="33">
        <v>165.27000000000004</v>
      </c>
    </row>
    <row r="3740" spans="2:29" x14ac:dyDescent="0.3">
      <c r="B3740" s="19"/>
      <c r="D3740" s="13" t="s">
        <v>9843</v>
      </c>
      <c r="E3740" s="29">
        <v>42922</v>
      </c>
      <c r="F3740" s="29" t="str">
        <f t="shared" si="232"/>
        <v>Thu</v>
      </c>
      <c r="G3740" s="29" t="str">
        <f t="shared" si="233"/>
        <v>Jul</v>
      </c>
      <c r="H3740" s="34">
        <f t="shared" si="234"/>
        <v>2017</v>
      </c>
      <c r="I3740" s="29">
        <v>42926</v>
      </c>
      <c r="J3740" s="13" t="s">
        <v>50</v>
      </c>
      <c r="K3740" s="13" t="s">
        <v>1997</v>
      </c>
      <c r="L3740" s="13" t="s">
        <v>24</v>
      </c>
      <c r="M3740" s="13" t="s">
        <v>3010</v>
      </c>
      <c r="N3740" s="13" t="s">
        <v>26</v>
      </c>
      <c r="O3740" s="13" t="s">
        <v>27</v>
      </c>
      <c r="P3740" s="13" t="s">
        <v>28</v>
      </c>
      <c r="Q3740" s="13" t="s">
        <v>3732</v>
      </c>
      <c r="R3740" s="13" t="s">
        <v>30</v>
      </c>
      <c r="S3740" s="13" t="s">
        <v>1789</v>
      </c>
      <c r="T3740" s="13" t="s">
        <v>3733</v>
      </c>
      <c r="U3740" s="33">
        <v>90.960000000000008</v>
      </c>
      <c r="V3740" s="15">
        <v>2</v>
      </c>
      <c r="W3740" s="14">
        <v>0</v>
      </c>
      <c r="X3740" s="33">
        <v>6.15</v>
      </c>
      <c r="Y3740" s="33">
        <v>19.98</v>
      </c>
      <c r="Z3740" s="14">
        <f t="shared" si="235"/>
        <v>0.21965699208443271</v>
      </c>
      <c r="AA3740" s="13" t="s">
        <v>88</v>
      </c>
      <c r="AB3740" s="33">
        <v>0</v>
      </c>
      <c r="AC3740" s="33">
        <v>64.83</v>
      </c>
    </row>
    <row r="3741" spans="2:29" x14ac:dyDescent="0.3">
      <c r="B3741" s="19"/>
      <c r="D3741" s="13" t="s">
        <v>9844</v>
      </c>
      <c r="E3741" s="29">
        <v>42922</v>
      </c>
      <c r="F3741" s="29" t="str">
        <f t="shared" si="232"/>
        <v>Thu</v>
      </c>
      <c r="G3741" s="29" t="str">
        <f t="shared" si="233"/>
        <v>Jul</v>
      </c>
      <c r="H3741" s="34">
        <f t="shared" si="234"/>
        <v>2017</v>
      </c>
      <c r="I3741" s="29">
        <v>42926</v>
      </c>
      <c r="J3741" s="13" t="s">
        <v>50</v>
      </c>
      <c r="K3741" s="13" t="s">
        <v>1997</v>
      </c>
      <c r="L3741" s="13" t="s">
        <v>24</v>
      </c>
      <c r="M3741" s="13" t="s">
        <v>3010</v>
      </c>
      <c r="N3741" s="13" t="s">
        <v>26</v>
      </c>
      <c r="O3741" s="13" t="s">
        <v>27</v>
      </c>
      <c r="P3741" s="13" t="s">
        <v>28</v>
      </c>
      <c r="Q3741" s="13" t="s">
        <v>5136</v>
      </c>
      <c r="R3741" s="13" t="s">
        <v>30</v>
      </c>
      <c r="S3741" s="13" t="s">
        <v>2751</v>
      </c>
      <c r="T3741" s="13" t="s">
        <v>5137</v>
      </c>
      <c r="U3741" s="33">
        <v>19.38</v>
      </c>
      <c r="V3741" s="15">
        <v>2</v>
      </c>
      <c r="W3741" s="14">
        <v>0</v>
      </c>
      <c r="X3741" s="33">
        <v>1.54</v>
      </c>
      <c r="Y3741" s="33">
        <v>9.66</v>
      </c>
      <c r="Z3741" s="14">
        <f t="shared" si="235"/>
        <v>0.49845201238390097</v>
      </c>
      <c r="AA3741" s="13" t="s">
        <v>88</v>
      </c>
      <c r="AB3741" s="33">
        <v>0</v>
      </c>
      <c r="AC3741" s="33">
        <v>8.18</v>
      </c>
    </row>
    <row r="3742" spans="2:29" x14ac:dyDescent="0.3">
      <c r="B3742" s="19"/>
      <c r="D3742" s="13" t="s">
        <v>9845</v>
      </c>
      <c r="E3742" s="29">
        <v>43252</v>
      </c>
      <c r="F3742" s="29" t="str">
        <f t="shared" si="232"/>
        <v>Fri</v>
      </c>
      <c r="G3742" s="29" t="str">
        <f t="shared" si="233"/>
        <v>Jun</v>
      </c>
      <c r="H3742" s="34">
        <f t="shared" si="234"/>
        <v>2018</v>
      </c>
      <c r="I3742" s="29">
        <v>43256</v>
      </c>
      <c r="J3742" s="13" t="s">
        <v>50</v>
      </c>
      <c r="K3742" s="13" t="s">
        <v>1997</v>
      </c>
      <c r="L3742" s="13" t="s">
        <v>24</v>
      </c>
      <c r="M3742" s="13" t="s">
        <v>135</v>
      </c>
      <c r="N3742" s="13" t="s">
        <v>136</v>
      </c>
      <c r="O3742" s="13" t="s">
        <v>27</v>
      </c>
      <c r="P3742" s="13" t="s">
        <v>28</v>
      </c>
      <c r="Q3742" s="13" t="s">
        <v>1998</v>
      </c>
      <c r="R3742" s="13" t="s">
        <v>57</v>
      </c>
      <c r="S3742" s="13" t="s">
        <v>58</v>
      </c>
      <c r="T3742" s="13" t="s">
        <v>1999</v>
      </c>
      <c r="U3742" s="33">
        <v>346.74</v>
      </c>
      <c r="V3742" s="15">
        <v>4</v>
      </c>
      <c r="W3742" s="14">
        <v>0.5</v>
      </c>
      <c r="X3742" s="33">
        <v>60.59</v>
      </c>
      <c r="Y3742" s="33">
        <v>-20.819999999999993</v>
      </c>
      <c r="Z3742" s="14">
        <f t="shared" si="235"/>
        <v>-6.0044990482782466E-2</v>
      </c>
      <c r="AA3742" s="13" t="s">
        <v>60</v>
      </c>
      <c r="AB3742" s="33">
        <v>173.37</v>
      </c>
      <c r="AC3742" s="33">
        <v>133.6</v>
      </c>
    </row>
    <row r="3743" spans="2:29" x14ac:dyDescent="0.3">
      <c r="B3743" s="19"/>
      <c r="D3743" s="13" t="s">
        <v>9846</v>
      </c>
      <c r="E3743" s="29">
        <v>43709</v>
      </c>
      <c r="F3743" s="29" t="str">
        <f t="shared" si="232"/>
        <v>Sun</v>
      </c>
      <c r="G3743" s="29" t="str">
        <f t="shared" si="233"/>
        <v>Sep</v>
      </c>
      <c r="H3743" s="34">
        <f t="shared" si="234"/>
        <v>2019</v>
      </c>
      <c r="I3743" s="29">
        <v>43713</v>
      </c>
      <c r="J3743" s="13" t="s">
        <v>50</v>
      </c>
      <c r="K3743" s="13" t="s">
        <v>3408</v>
      </c>
      <c r="L3743" s="13" t="s">
        <v>24</v>
      </c>
      <c r="M3743" s="13" t="s">
        <v>596</v>
      </c>
      <c r="N3743" s="13" t="s">
        <v>168</v>
      </c>
      <c r="O3743" s="13" t="s">
        <v>54</v>
      </c>
      <c r="P3743" s="13" t="s">
        <v>55</v>
      </c>
      <c r="Q3743" s="13" t="s">
        <v>1368</v>
      </c>
      <c r="R3743" s="13" t="s">
        <v>57</v>
      </c>
      <c r="S3743" s="13" t="s">
        <v>86</v>
      </c>
      <c r="T3743" s="13" t="s">
        <v>1369</v>
      </c>
      <c r="U3743" s="33">
        <v>1584.0782999999997</v>
      </c>
      <c r="V3743" s="15">
        <v>7</v>
      </c>
      <c r="W3743" s="14">
        <v>7.0000000000000007E-2</v>
      </c>
      <c r="X3743" s="33">
        <v>22.59</v>
      </c>
      <c r="Y3743" s="33">
        <v>-102.2217</v>
      </c>
      <c r="Z3743" s="14">
        <f t="shared" si="235"/>
        <v>-6.4530711644746358E-2</v>
      </c>
      <c r="AA3743" s="13" t="s">
        <v>88</v>
      </c>
      <c r="AB3743" s="33">
        <v>110.88548099999998</v>
      </c>
      <c r="AC3743" s="33">
        <v>1552.8245189999998</v>
      </c>
    </row>
    <row r="3744" spans="2:29" x14ac:dyDescent="0.3">
      <c r="B3744" s="19"/>
      <c r="D3744" s="13" t="s">
        <v>9847</v>
      </c>
      <c r="E3744" s="29">
        <v>43709</v>
      </c>
      <c r="F3744" s="29" t="str">
        <f t="shared" si="232"/>
        <v>Sun</v>
      </c>
      <c r="G3744" s="29" t="str">
        <f t="shared" si="233"/>
        <v>Sep</v>
      </c>
      <c r="H3744" s="34">
        <f t="shared" si="234"/>
        <v>2019</v>
      </c>
      <c r="I3744" s="29">
        <v>43713</v>
      </c>
      <c r="J3744" s="13" t="s">
        <v>50</v>
      </c>
      <c r="K3744" s="13" t="s">
        <v>3408</v>
      </c>
      <c r="L3744" s="13" t="s">
        <v>24</v>
      </c>
      <c r="M3744" s="13" t="s">
        <v>596</v>
      </c>
      <c r="N3744" s="13" t="s">
        <v>168</v>
      </c>
      <c r="O3744" s="13" t="s">
        <v>54</v>
      </c>
      <c r="P3744" s="13" t="s">
        <v>55</v>
      </c>
      <c r="Q3744" s="13" t="s">
        <v>4382</v>
      </c>
      <c r="R3744" s="13" t="s">
        <v>30</v>
      </c>
      <c r="S3744" s="13" t="s">
        <v>1789</v>
      </c>
      <c r="T3744" s="13" t="s">
        <v>4383</v>
      </c>
      <c r="U3744" s="33">
        <v>57.487499999999983</v>
      </c>
      <c r="V3744" s="15">
        <v>5</v>
      </c>
      <c r="W3744" s="14">
        <v>0.27</v>
      </c>
      <c r="X3744" s="33">
        <v>3.96</v>
      </c>
      <c r="Y3744" s="33">
        <v>2.287500000000005</v>
      </c>
      <c r="Z3744" s="14">
        <f t="shared" si="235"/>
        <v>3.9791258969341256E-2</v>
      </c>
      <c r="AA3744" s="13" t="s">
        <v>88</v>
      </c>
      <c r="AB3744" s="33">
        <v>15.521624999999997</v>
      </c>
      <c r="AC3744" s="33">
        <v>35.71837499999998</v>
      </c>
    </row>
    <row r="3745" spans="2:29" x14ac:dyDescent="0.3">
      <c r="B3745" s="19"/>
      <c r="D3745" s="13" t="s">
        <v>9848</v>
      </c>
      <c r="E3745" s="29">
        <v>43826</v>
      </c>
      <c r="F3745" s="29" t="str">
        <f t="shared" si="232"/>
        <v>Fri</v>
      </c>
      <c r="G3745" s="29" t="str">
        <f t="shared" si="233"/>
        <v>Dec</v>
      </c>
      <c r="H3745" s="34">
        <f t="shared" si="234"/>
        <v>2019</v>
      </c>
      <c r="I3745" s="29">
        <v>43832</v>
      </c>
      <c r="J3745" s="13" t="s">
        <v>50</v>
      </c>
      <c r="K3745" s="13" t="s">
        <v>809</v>
      </c>
      <c r="L3745" s="13" t="s">
        <v>24</v>
      </c>
      <c r="M3745" s="13" t="s">
        <v>810</v>
      </c>
      <c r="N3745" s="13" t="s">
        <v>810</v>
      </c>
      <c r="O3745" s="13" t="s">
        <v>201</v>
      </c>
      <c r="P3745" s="13" t="s">
        <v>28</v>
      </c>
      <c r="Q3745" s="13" t="s">
        <v>544</v>
      </c>
      <c r="R3745" s="13" t="s">
        <v>40</v>
      </c>
      <c r="S3745" s="13" t="s">
        <v>48</v>
      </c>
      <c r="T3745" s="13" t="s">
        <v>545</v>
      </c>
      <c r="U3745" s="33">
        <v>3547.4400000000005</v>
      </c>
      <c r="V3745" s="15">
        <v>10</v>
      </c>
      <c r="W3745" s="14">
        <v>0.2</v>
      </c>
      <c r="X3745" s="33">
        <v>162.31</v>
      </c>
      <c r="Y3745" s="33">
        <v>88.439999999999827</v>
      </c>
      <c r="Z3745" s="14">
        <f t="shared" si="235"/>
        <v>2.493065421825311E-2</v>
      </c>
      <c r="AA3745" s="13" t="s">
        <v>88</v>
      </c>
      <c r="AB3745" s="33">
        <v>709.48800000000017</v>
      </c>
      <c r="AC3745" s="33">
        <v>2587.2020000000002</v>
      </c>
    </row>
    <row r="3746" spans="2:29" x14ac:dyDescent="0.3">
      <c r="B3746" s="19"/>
      <c r="D3746" s="13" t="s">
        <v>9849</v>
      </c>
      <c r="E3746" s="29">
        <v>43768</v>
      </c>
      <c r="F3746" s="29" t="str">
        <f t="shared" si="232"/>
        <v>Wed</v>
      </c>
      <c r="G3746" s="29" t="str">
        <f t="shared" si="233"/>
        <v>Oct</v>
      </c>
      <c r="H3746" s="34">
        <f t="shared" si="234"/>
        <v>2019</v>
      </c>
      <c r="I3746" s="29">
        <v>43773</v>
      </c>
      <c r="J3746" s="13" t="s">
        <v>22</v>
      </c>
      <c r="K3746" s="13" t="s">
        <v>2105</v>
      </c>
      <c r="L3746" s="13" t="s">
        <v>24</v>
      </c>
      <c r="M3746" s="13" t="s">
        <v>292</v>
      </c>
      <c r="N3746" s="13" t="s">
        <v>26</v>
      </c>
      <c r="O3746" s="13" t="s">
        <v>27</v>
      </c>
      <c r="P3746" s="13" t="s">
        <v>28</v>
      </c>
      <c r="Q3746" s="13" t="s">
        <v>2106</v>
      </c>
      <c r="R3746" s="13" t="s">
        <v>30</v>
      </c>
      <c r="S3746" s="13" t="s">
        <v>1228</v>
      </c>
      <c r="T3746" s="13" t="s">
        <v>2107</v>
      </c>
      <c r="U3746" s="33">
        <v>408.29999999999995</v>
      </c>
      <c r="V3746" s="15">
        <v>10</v>
      </c>
      <c r="W3746" s="14">
        <v>0</v>
      </c>
      <c r="X3746" s="33">
        <v>55.76</v>
      </c>
      <c r="Y3746" s="33">
        <v>16.200000000000003</v>
      </c>
      <c r="Z3746" s="14">
        <f t="shared" si="235"/>
        <v>3.9676708302718598E-2</v>
      </c>
      <c r="AA3746" s="13" t="s">
        <v>60</v>
      </c>
      <c r="AB3746" s="33">
        <v>0</v>
      </c>
      <c r="AC3746" s="33">
        <v>336.34</v>
      </c>
    </row>
    <row r="3747" spans="2:29" x14ac:dyDescent="0.3">
      <c r="B3747" s="19"/>
      <c r="D3747" s="13" t="s">
        <v>9850</v>
      </c>
      <c r="E3747" s="29">
        <v>43827</v>
      </c>
      <c r="F3747" s="29" t="str">
        <f t="shared" si="232"/>
        <v>Sat</v>
      </c>
      <c r="G3747" s="29" t="str">
        <f t="shared" si="233"/>
        <v>Dec</v>
      </c>
      <c r="H3747" s="34">
        <f t="shared" si="234"/>
        <v>2019</v>
      </c>
      <c r="I3747" s="29">
        <v>43827</v>
      </c>
      <c r="J3747" s="13" t="s">
        <v>126</v>
      </c>
      <c r="K3747" s="13" t="s">
        <v>2105</v>
      </c>
      <c r="L3747" s="13" t="s">
        <v>24</v>
      </c>
      <c r="M3747" s="13" t="s">
        <v>2654</v>
      </c>
      <c r="N3747" s="13" t="s">
        <v>226</v>
      </c>
      <c r="O3747" s="13" t="s">
        <v>27</v>
      </c>
      <c r="P3747" s="13" t="s">
        <v>28</v>
      </c>
      <c r="Q3747" s="13" t="s">
        <v>2655</v>
      </c>
      <c r="R3747" s="13" t="s">
        <v>30</v>
      </c>
      <c r="S3747" s="13" t="s">
        <v>1789</v>
      </c>
      <c r="T3747" s="13" t="s">
        <v>2656</v>
      </c>
      <c r="U3747" s="33">
        <v>155.34</v>
      </c>
      <c r="V3747" s="15">
        <v>3</v>
      </c>
      <c r="W3747" s="14">
        <v>0</v>
      </c>
      <c r="X3747" s="33">
        <v>37.47</v>
      </c>
      <c r="Y3747" s="33">
        <v>48.149999999999991</v>
      </c>
      <c r="Z3747" s="14">
        <f t="shared" si="235"/>
        <v>0.30996523754345301</v>
      </c>
      <c r="AA3747" s="13" t="s">
        <v>33</v>
      </c>
      <c r="AB3747" s="33">
        <v>0</v>
      </c>
      <c r="AC3747" s="33">
        <v>69.720000000000013</v>
      </c>
    </row>
    <row r="3748" spans="2:29" x14ac:dyDescent="0.3">
      <c r="B3748" s="19"/>
      <c r="D3748" s="13" t="s">
        <v>9851</v>
      </c>
      <c r="E3748" s="29">
        <v>44170</v>
      </c>
      <c r="F3748" s="29" t="str">
        <f t="shared" si="232"/>
        <v>Sat</v>
      </c>
      <c r="G3748" s="29" t="str">
        <f t="shared" si="233"/>
        <v>Dec</v>
      </c>
      <c r="H3748" s="34">
        <f t="shared" si="234"/>
        <v>2020</v>
      </c>
      <c r="I3748" s="29">
        <v>44175</v>
      </c>
      <c r="J3748" s="13" t="s">
        <v>50</v>
      </c>
      <c r="K3748" s="13" t="s">
        <v>2105</v>
      </c>
      <c r="L3748" s="13" t="s">
        <v>24</v>
      </c>
      <c r="M3748" s="13" t="s">
        <v>696</v>
      </c>
      <c r="N3748" s="13" t="s">
        <v>71</v>
      </c>
      <c r="O3748" s="13" t="s">
        <v>27</v>
      </c>
      <c r="P3748" s="13" t="s">
        <v>28</v>
      </c>
      <c r="Q3748" s="13" t="s">
        <v>3517</v>
      </c>
      <c r="R3748" s="13" t="s">
        <v>30</v>
      </c>
      <c r="S3748" s="13" t="s">
        <v>1789</v>
      </c>
      <c r="T3748" s="13" t="s">
        <v>3518</v>
      </c>
      <c r="U3748" s="33">
        <v>121.8</v>
      </c>
      <c r="V3748" s="15">
        <v>5</v>
      </c>
      <c r="W3748" s="14">
        <v>0</v>
      </c>
      <c r="X3748" s="33">
        <v>7.99</v>
      </c>
      <c r="Y3748" s="33">
        <v>7.1999999999999993</v>
      </c>
      <c r="Z3748" s="14">
        <f t="shared" si="235"/>
        <v>5.9113300492610835E-2</v>
      </c>
      <c r="AA3748" s="13" t="s">
        <v>88</v>
      </c>
      <c r="AB3748" s="33">
        <v>0</v>
      </c>
      <c r="AC3748" s="33">
        <v>106.61</v>
      </c>
    </row>
    <row r="3749" spans="2:29" x14ac:dyDescent="0.3">
      <c r="B3749" s="19"/>
      <c r="D3749" s="13" t="s">
        <v>9852</v>
      </c>
      <c r="E3749" s="29">
        <v>44170</v>
      </c>
      <c r="F3749" s="29" t="str">
        <f t="shared" si="232"/>
        <v>Sat</v>
      </c>
      <c r="G3749" s="29" t="str">
        <f t="shared" si="233"/>
        <v>Dec</v>
      </c>
      <c r="H3749" s="34">
        <f t="shared" si="234"/>
        <v>2020</v>
      </c>
      <c r="I3749" s="29">
        <v>44175</v>
      </c>
      <c r="J3749" s="13" t="s">
        <v>50</v>
      </c>
      <c r="K3749" s="13" t="s">
        <v>2105</v>
      </c>
      <c r="L3749" s="13" t="s">
        <v>24</v>
      </c>
      <c r="M3749" s="13" t="s">
        <v>696</v>
      </c>
      <c r="N3749" s="13" t="s">
        <v>71</v>
      </c>
      <c r="O3749" s="13" t="s">
        <v>27</v>
      </c>
      <c r="P3749" s="13" t="s">
        <v>28</v>
      </c>
      <c r="Q3749" s="13" t="s">
        <v>4610</v>
      </c>
      <c r="R3749" s="13" t="s">
        <v>30</v>
      </c>
      <c r="S3749" s="13" t="s">
        <v>1121</v>
      </c>
      <c r="T3749" s="13" t="s">
        <v>4611</v>
      </c>
      <c r="U3749" s="33">
        <v>39.33</v>
      </c>
      <c r="V3749" s="15">
        <v>3</v>
      </c>
      <c r="W3749" s="14">
        <v>0</v>
      </c>
      <c r="X3749" s="33">
        <v>1.8900000000000001</v>
      </c>
      <c r="Y3749" s="33">
        <v>7.83</v>
      </c>
      <c r="Z3749" s="14">
        <f t="shared" si="235"/>
        <v>0.19908466819221968</v>
      </c>
      <c r="AA3749" s="13" t="s">
        <v>88</v>
      </c>
      <c r="AB3749" s="33">
        <v>0</v>
      </c>
      <c r="AC3749" s="33">
        <v>29.61</v>
      </c>
    </row>
    <row r="3750" spans="2:29" x14ac:dyDescent="0.3">
      <c r="B3750" s="19"/>
      <c r="D3750" s="13" t="s">
        <v>9853</v>
      </c>
      <c r="E3750" s="29">
        <v>43382</v>
      </c>
      <c r="F3750" s="29" t="str">
        <f t="shared" si="232"/>
        <v>Tue</v>
      </c>
      <c r="G3750" s="29" t="str">
        <f t="shared" si="233"/>
        <v>Oct</v>
      </c>
      <c r="H3750" s="34">
        <f t="shared" si="234"/>
        <v>2018</v>
      </c>
      <c r="I3750" s="29">
        <v>43389</v>
      </c>
      <c r="J3750" s="13" t="s">
        <v>50</v>
      </c>
      <c r="K3750" s="13" t="s">
        <v>1746</v>
      </c>
      <c r="L3750" s="13" t="s">
        <v>82</v>
      </c>
      <c r="M3750" s="13" t="s">
        <v>1747</v>
      </c>
      <c r="N3750" s="13" t="s">
        <v>252</v>
      </c>
      <c r="O3750" s="13" t="s">
        <v>27</v>
      </c>
      <c r="P3750" s="13" t="s">
        <v>28</v>
      </c>
      <c r="Q3750" s="13" t="s">
        <v>343</v>
      </c>
      <c r="R3750" s="13" t="s">
        <v>30</v>
      </c>
      <c r="S3750" s="13" t="s">
        <v>31</v>
      </c>
      <c r="T3750" s="13" t="s">
        <v>344</v>
      </c>
      <c r="U3750" s="33">
        <v>1133.22</v>
      </c>
      <c r="V3750" s="15">
        <v>2</v>
      </c>
      <c r="W3750" s="14">
        <v>0</v>
      </c>
      <c r="X3750" s="33">
        <v>72.87</v>
      </c>
      <c r="Y3750" s="33">
        <v>305.94</v>
      </c>
      <c r="Z3750" s="14">
        <f t="shared" si="235"/>
        <v>0.26997405622915233</v>
      </c>
      <c r="AA3750" s="13" t="s">
        <v>88</v>
      </c>
      <c r="AB3750" s="33">
        <v>0</v>
      </c>
      <c r="AC3750" s="33">
        <v>754.40999999999985</v>
      </c>
    </row>
    <row r="3751" spans="2:29" x14ac:dyDescent="0.3">
      <c r="B3751" s="19"/>
      <c r="D3751" s="13" t="s">
        <v>9854</v>
      </c>
      <c r="E3751" s="29">
        <v>43446</v>
      </c>
      <c r="F3751" s="29" t="str">
        <f t="shared" si="232"/>
        <v>Wed</v>
      </c>
      <c r="G3751" s="29" t="str">
        <f t="shared" si="233"/>
        <v>Dec</v>
      </c>
      <c r="H3751" s="34">
        <f t="shared" si="234"/>
        <v>2018</v>
      </c>
      <c r="I3751" s="29">
        <v>43451</v>
      </c>
      <c r="J3751" s="13" t="s">
        <v>50</v>
      </c>
      <c r="K3751" s="13" t="s">
        <v>1746</v>
      </c>
      <c r="L3751" s="13" t="s">
        <v>82</v>
      </c>
      <c r="M3751" s="13" t="s">
        <v>1292</v>
      </c>
      <c r="N3751" s="13" t="s">
        <v>226</v>
      </c>
      <c r="O3751" s="13" t="s">
        <v>27</v>
      </c>
      <c r="P3751" s="13" t="s">
        <v>28</v>
      </c>
      <c r="Q3751" s="13" t="s">
        <v>5445</v>
      </c>
      <c r="R3751" s="13" t="s">
        <v>30</v>
      </c>
      <c r="S3751" s="13" t="s">
        <v>2751</v>
      </c>
      <c r="T3751" s="13" t="s">
        <v>5446</v>
      </c>
      <c r="U3751" s="33">
        <v>22.68</v>
      </c>
      <c r="V3751" s="15">
        <v>2</v>
      </c>
      <c r="W3751" s="14">
        <v>0</v>
      </c>
      <c r="X3751" s="33">
        <v>1.65</v>
      </c>
      <c r="Y3751" s="33">
        <v>4.9799999999999995</v>
      </c>
      <c r="Z3751" s="14">
        <f t="shared" si="235"/>
        <v>0.21957671957671956</v>
      </c>
      <c r="AA3751" s="13" t="s">
        <v>88</v>
      </c>
      <c r="AB3751" s="33">
        <v>0</v>
      </c>
      <c r="AC3751" s="33">
        <v>16.05</v>
      </c>
    </row>
    <row r="3752" spans="2:29" x14ac:dyDescent="0.3">
      <c r="B3752" s="19"/>
      <c r="D3752" s="13" t="s">
        <v>9855</v>
      </c>
      <c r="E3752" s="29">
        <v>43747</v>
      </c>
      <c r="F3752" s="29" t="str">
        <f t="shared" si="232"/>
        <v>Wed</v>
      </c>
      <c r="G3752" s="29" t="str">
        <f t="shared" si="233"/>
        <v>Oct</v>
      </c>
      <c r="H3752" s="34">
        <f t="shared" si="234"/>
        <v>2019</v>
      </c>
      <c r="I3752" s="29">
        <v>43752</v>
      </c>
      <c r="J3752" s="13" t="s">
        <v>50</v>
      </c>
      <c r="K3752" s="13" t="s">
        <v>1746</v>
      </c>
      <c r="L3752" s="13" t="s">
        <v>82</v>
      </c>
      <c r="M3752" s="13" t="s">
        <v>292</v>
      </c>
      <c r="N3752" s="13" t="s">
        <v>26</v>
      </c>
      <c r="O3752" s="13" t="s">
        <v>27</v>
      </c>
      <c r="P3752" s="13" t="s">
        <v>28</v>
      </c>
      <c r="Q3752" s="13" t="s">
        <v>3555</v>
      </c>
      <c r="R3752" s="13" t="s">
        <v>30</v>
      </c>
      <c r="S3752" s="13" t="s">
        <v>1228</v>
      </c>
      <c r="T3752" s="13" t="s">
        <v>3556</v>
      </c>
      <c r="U3752" s="33">
        <v>253.8</v>
      </c>
      <c r="V3752" s="15">
        <v>6</v>
      </c>
      <c r="W3752" s="14">
        <v>0</v>
      </c>
      <c r="X3752" s="33">
        <v>12.76</v>
      </c>
      <c r="Y3752" s="33">
        <v>73.44</v>
      </c>
      <c r="Z3752" s="14">
        <f t="shared" si="235"/>
        <v>0.28936170212765955</v>
      </c>
      <c r="AA3752" s="13" t="s">
        <v>88</v>
      </c>
      <c r="AB3752" s="33">
        <v>0</v>
      </c>
      <c r="AC3752" s="33">
        <v>167.60000000000002</v>
      </c>
    </row>
    <row r="3753" spans="2:29" x14ac:dyDescent="0.3">
      <c r="B3753" s="19"/>
      <c r="D3753" s="13" t="s">
        <v>9856</v>
      </c>
      <c r="E3753" s="29">
        <v>43270</v>
      </c>
      <c r="F3753" s="29" t="str">
        <f t="shared" si="232"/>
        <v>Tue</v>
      </c>
      <c r="G3753" s="29" t="str">
        <f t="shared" si="233"/>
        <v>Jun</v>
      </c>
      <c r="H3753" s="34">
        <f t="shared" si="234"/>
        <v>2018</v>
      </c>
      <c r="I3753" s="29">
        <v>43277</v>
      </c>
      <c r="J3753" s="13" t="s">
        <v>50</v>
      </c>
      <c r="K3753" s="13" t="s">
        <v>5459</v>
      </c>
      <c r="L3753" s="13" t="s">
        <v>82</v>
      </c>
      <c r="M3753" s="13" t="s">
        <v>3614</v>
      </c>
      <c r="N3753" s="13" t="s">
        <v>2687</v>
      </c>
      <c r="O3753" s="13" t="s">
        <v>201</v>
      </c>
      <c r="P3753" s="13" t="s">
        <v>28</v>
      </c>
      <c r="Q3753" s="13" t="s">
        <v>4073</v>
      </c>
      <c r="R3753" s="13" t="s">
        <v>30</v>
      </c>
      <c r="S3753" s="13" t="s">
        <v>1789</v>
      </c>
      <c r="T3753" s="13" t="s">
        <v>4074</v>
      </c>
      <c r="U3753" s="33">
        <v>53.64</v>
      </c>
      <c r="V3753" s="15">
        <v>1</v>
      </c>
      <c r="W3753" s="14">
        <v>0</v>
      </c>
      <c r="X3753" s="33">
        <v>4.1500000000000004</v>
      </c>
      <c r="Y3753" s="33">
        <v>20.37</v>
      </c>
      <c r="Z3753" s="14">
        <f t="shared" si="235"/>
        <v>0.37975391498881433</v>
      </c>
      <c r="AA3753" s="13" t="s">
        <v>266</v>
      </c>
      <c r="AB3753" s="33">
        <v>0</v>
      </c>
      <c r="AC3753" s="33">
        <v>29.12</v>
      </c>
    </row>
    <row r="3754" spans="2:29" x14ac:dyDescent="0.3">
      <c r="B3754" s="19"/>
      <c r="D3754" s="13" t="s">
        <v>9857</v>
      </c>
      <c r="E3754" s="29">
        <v>43270</v>
      </c>
      <c r="F3754" s="29" t="str">
        <f t="shared" ref="F3754:F3817" si="236">TEXT(E3754,"ddd")</f>
        <v>Tue</v>
      </c>
      <c r="G3754" s="29" t="str">
        <f t="shared" ref="G3754:G3817" si="237">TEXT(E3754,"mmm")</f>
        <v>Jun</v>
      </c>
      <c r="H3754" s="34">
        <f t="shared" si="234"/>
        <v>2018</v>
      </c>
      <c r="I3754" s="29">
        <v>43277</v>
      </c>
      <c r="J3754" s="13" t="s">
        <v>50</v>
      </c>
      <c r="K3754" s="13" t="s">
        <v>5459</v>
      </c>
      <c r="L3754" s="13" t="s">
        <v>82</v>
      </c>
      <c r="M3754" s="13" t="s">
        <v>3614</v>
      </c>
      <c r="N3754" s="13" t="s">
        <v>2687</v>
      </c>
      <c r="O3754" s="13" t="s">
        <v>201</v>
      </c>
      <c r="P3754" s="13" t="s">
        <v>28</v>
      </c>
      <c r="Q3754" s="13" t="s">
        <v>5687</v>
      </c>
      <c r="R3754" s="13" t="s">
        <v>30</v>
      </c>
      <c r="S3754" s="13" t="s">
        <v>2177</v>
      </c>
      <c r="T3754" s="13" t="s">
        <v>5688</v>
      </c>
      <c r="U3754" s="33">
        <v>21.96</v>
      </c>
      <c r="V3754" s="15">
        <v>2</v>
      </c>
      <c r="W3754" s="14">
        <v>0</v>
      </c>
      <c r="X3754" s="33">
        <v>3.03</v>
      </c>
      <c r="Y3754" s="33">
        <v>4.1399999999999997</v>
      </c>
      <c r="Z3754" s="14">
        <f t="shared" si="235"/>
        <v>0.18852459016393441</v>
      </c>
      <c r="AA3754" s="13" t="s">
        <v>266</v>
      </c>
      <c r="AB3754" s="33">
        <v>0</v>
      </c>
      <c r="AC3754" s="33">
        <v>14.79</v>
      </c>
    </row>
    <row r="3755" spans="2:29" x14ac:dyDescent="0.3">
      <c r="B3755" s="19"/>
      <c r="D3755" s="13" t="s">
        <v>9858</v>
      </c>
      <c r="E3755" s="29">
        <v>43541</v>
      </c>
      <c r="F3755" s="29" t="str">
        <f t="shared" si="236"/>
        <v>Sun</v>
      </c>
      <c r="G3755" s="29" t="str">
        <f t="shared" si="237"/>
        <v>Mar</v>
      </c>
      <c r="H3755" s="34">
        <f t="shared" si="234"/>
        <v>2019</v>
      </c>
      <c r="I3755" s="29">
        <v>43547</v>
      </c>
      <c r="J3755" s="13" t="s">
        <v>50</v>
      </c>
      <c r="K3755" s="13" t="s">
        <v>3300</v>
      </c>
      <c r="L3755" s="13" t="s">
        <v>24</v>
      </c>
      <c r="M3755" s="13" t="s">
        <v>83</v>
      </c>
      <c r="N3755" s="13" t="s">
        <v>84</v>
      </c>
      <c r="O3755" s="13" t="s">
        <v>27</v>
      </c>
      <c r="P3755" s="13" t="s">
        <v>28</v>
      </c>
      <c r="Q3755" s="13" t="s">
        <v>2316</v>
      </c>
      <c r="R3755" s="13" t="s">
        <v>30</v>
      </c>
      <c r="S3755" s="13" t="s">
        <v>1228</v>
      </c>
      <c r="T3755" s="13" t="s">
        <v>2317</v>
      </c>
      <c r="U3755" s="33">
        <v>178.32000000000002</v>
      </c>
      <c r="V3755" s="15">
        <v>4</v>
      </c>
      <c r="W3755" s="14">
        <v>0</v>
      </c>
      <c r="X3755" s="33">
        <v>24.13</v>
      </c>
      <c r="Y3755" s="33">
        <v>65.88</v>
      </c>
      <c r="Z3755" s="14">
        <f t="shared" si="235"/>
        <v>0.36944818304172267</v>
      </c>
      <c r="AA3755" s="13" t="s">
        <v>266</v>
      </c>
      <c r="AB3755" s="33">
        <v>0</v>
      </c>
      <c r="AC3755" s="33">
        <v>88.310000000000031</v>
      </c>
    </row>
    <row r="3756" spans="2:29" x14ac:dyDescent="0.3">
      <c r="B3756" s="19"/>
      <c r="D3756" s="13" t="s">
        <v>9859</v>
      </c>
      <c r="E3756" s="29">
        <v>43541</v>
      </c>
      <c r="F3756" s="29" t="str">
        <f t="shared" si="236"/>
        <v>Sun</v>
      </c>
      <c r="G3756" s="29" t="str">
        <f t="shared" si="237"/>
        <v>Mar</v>
      </c>
      <c r="H3756" s="34">
        <f t="shared" si="234"/>
        <v>2019</v>
      </c>
      <c r="I3756" s="29">
        <v>43547</v>
      </c>
      <c r="J3756" s="13" t="s">
        <v>50</v>
      </c>
      <c r="K3756" s="13" t="s">
        <v>3300</v>
      </c>
      <c r="L3756" s="13" t="s">
        <v>24</v>
      </c>
      <c r="M3756" s="13" t="s">
        <v>83</v>
      </c>
      <c r="N3756" s="13" t="s">
        <v>84</v>
      </c>
      <c r="O3756" s="13" t="s">
        <v>27</v>
      </c>
      <c r="P3756" s="13" t="s">
        <v>28</v>
      </c>
      <c r="Q3756" s="13" t="s">
        <v>1696</v>
      </c>
      <c r="R3756" s="13" t="s">
        <v>30</v>
      </c>
      <c r="S3756" s="13" t="s">
        <v>1121</v>
      </c>
      <c r="T3756" s="13" t="s">
        <v>1697</v>
      </c>
      <c r="U3756" s="33">
        <v>202.20000000000002</v>
      </c>
      <c r="V3756" s="15">
        <v>4</v>
      </c>
      <c r="W3756" s="14">
        <v>0</v>
      </c>
      <c r="X3756" s="33">
        <v>22.65</v>
      </c>
      <c r="Y3756" s="33">
        <v>70.679999999999993</v>
      </c>
      <c r="Z3756" s="14">
        <f t="shared" si="235"/>
        <v>0.34955489614243318</v>
      </c>
      <c r="AA3756" s="13" t="s">
        <v>266</v>
      </c>
      <c r="AB3756" s="33">
        <v>0</v>
      </c>
      <c r="AC3756" s="33">
        <v>108.87000000000002</v>
      </c>
    </row>
    <row r="3757" spans="2:29" x14ac:dyDescent="0.3">
      <c r="B3757" s="19"/>
      <c r="D3757" s="13" t="s">
        <v>9860</v>
      </c>
      <c r="E3757" s="29">
        <v>43541</v>
      </c>
      <c r="F3757" s="29" t="str">
        <f t="shared" si="236"/>
        <v>Sun</v>
      </c>
      <c r="G3757" s="29" t="str">
        <f t="shared" si="237"/>
        <v>Mar</v>
      </c>
      <c r="H3757" s="34">
        <f t="shared" si="234"/>
        <v>2019</v>
      </c>
      <c r="I3757" s="29">
        <v>43547</v>
      </c>
      <c r="J3757" s="13" t="s">
        <v>50</v>
      </c>
      <c r="K3757" s="13" t="s">
        <v>3300</v>
      </c>
      <c r="L3757" s="13" t="s">
        <v>24</v>
      </c>
      <c r="M3757" s="13" t="s">
        <v>83</v>
      </c>
      <c r="N3757" s="13" t="s">
        <v>84</v>
      </c>
      <c r="O3757" s="13" t="s">
        <v>27</v>
      </c>
      <c r="P3757" s="13" t="s">
        <v>28</v>
      </c>
      <c r="Q3757" s="13" t="s">
        <v>5653</v>
      </c>
      <c r="R3757" s="13" t="s">
        <v>30</v>
      </c>
      <c r="S3757" s="13" t="s">
        <v>1121</v>
      </c>
      <c r="T3757" s="13" t="s">
        <v>5654</v>
      </c>
      <c r="U3757" s="33">
        <v>23.64</v>
      </c>
      <c r="V3757" s="15">
        <v>4</v>
      </c>
      <c r="W3757" s="14">
        <v>0</v>
      </c>
      <c r="X3757" s="33">
        <v>2.91</v>
      </c>
      <c r="Y3757" s="33">
        <v>0.84000000000000008</v>
      </c>
      <c r="Z3757" s="14">
        <f t="shared" si="235"/>
        <v>3.553299492385787E-2</v>
      </c>
      <c r="AA3757" s="13" t="s">
        <v>266</v>
      </c>
      <c r="AB3757" s="33">
        <v>0</v>
      </c>
      <c r="AC3757" s="33">
        <v>19.89</v>
      </c>
    </row>
    <row r="3758" spans="2:29" x14ac:dyDescent="0.3">
      <c r="B3758" s="19"/>
      <c r="D3758" s="13" t="s">
        <v>9861</v>
      </c>
      <c r="E3758" s="29">
        <v>44139</v>
      </c>
      <c r="F3758" s="29" t="str">
        <f t="shared" si="236"/>
        <v>Wed</v>
      </c>
      <c r="G3758" s="29" t="str">
        <f t="shared" si="237"/>
        <v>Nov</v>
      </c>
      <c r="H3758" s="34">
        <f t="shared" si="234"/>
        <v>2020</v>
      </c>
      <c r="I3758" s="29">
        <v>44144</v>
      </c>
      <c r="J3758" s="13" t="s">
        <v>22</v>
      </c>
      <c r="K3758" s="13" t="s">
        <v>3300</v>
      </c>
      <c r="L3758" s="13" t="s">
        <v>24</v>
      </c>
      <c r="M3758" s="13" t="s">
        <v>1783</v>
      </c>
      <c r="N3758" s="13" t="s">
        <v>187</v>
      </c>
      <c r="O3758" s="13" t="s">
        <v>27</v>
      </c>
      <c r="P3758" s="13" t="s">
        <v>28</v>
      </c>
      <c r="Q3758" s="13" t="s">
        <v>4143</v>
      </c>
      <c r="R3758" s="13" t="s">
        <v>30</v>
      </c>
      <c r="S3758" s="13" t="s">
        <v>1789</v>
      </c>
      <c r="T3758" s="13" t="s">
        <v>4144</v>
      </c>
      <c r="U3758" s="33">
        <v>95.22</v>
      </c>
      <c r="V3758" s="15">
        <v>2</v>
      </c>
      <c r="W3758" s="14">
        <v>0</v>
      </c>
      <c r="X3758" s="33">
        <v>10.59</v>
      </c>
      <c r="Y3758" s="33">
        <v>16.14</v>
      </c>
      <c r="Z3758" s="14">
        <f t="shared" si="235"/>
        <v>0.16950220541902963</v>
      </c>
      <c r="AA3758" s="13" t="s">
        <v>88</v>
      </c>
      <c r="AB3758" s="33">
        <v>0</v>
      </c>
      <c r="AC3758" s="33">
        <v>68.489999999999995</v>
      </c>
    </row>
    <row r="3759" spans="2:29" x14ac:dyDescent="0.3">
      <c r="B3759" s="19"/>
      <c r="D3759" s="13" t="s">
        <v>9862</v>
      </c>
      <c r="E3759" s="29">
        <v>44133</v>
      </c>
      <c r="F3759" s="29" t="str">
        <f t="shared" si="236"/>
        <v>Thu</v>
      </c>
      <c r="G3759" s="29" t="str">
        <f t="shared" si="237"/>
        <v>Oct</v>
      </c>
      <c r="H3759" s="34">
        <f t="shared" si="234"/>
        <v>2020</v>
      </c>
      <c r="I3759" s="29">
        <v>44134</v>
      </c>
      <c r="J3759" s="13" t="s">
        <v>34</v>
      </c>
      <c r="K3759" s="13" t="s">
        <v>3713</v>
      </c>
      <c r="L3759" s="13" t="s">
        <v>24</v>
      </c>
      <c r="M3759" s="13" t="s">
        <v>280</v>
      </c>
      <c r="N3759" s="13" t="s">
        <v>281</v>
      </c>
      <c r="O3759" s="13" t="s">
        <v>54</v>
      </c>
      <c r="P3759" s="13" t="s">
        <v>55</v>
      </c>
      <c r="Q3759" s="13" t="s">
        <v>2406</v>
      </c>
      <c r="R3759" s="13" t="s">
        <v>40</v>
      </c>
      <c r="S3759" s="13" t="s">
        <v>906</v>
      </c>
      <c r="T3759" s="13" t="s">
        <v>2407</v>
      </c>
      <c r="U3759" s="33">
        <v>131.48759999999999</v>
      </c>
      <c r="V3759" s="15">
        <v>4</v>
      </c>
      <c r="W3759" s="14">
        <v>0.27</v>
      </c>
      <c r="X3759" s="33">
        <v>18.77</v>
      </c>
      <c r="Y3759" s="33">
        <v>25.167600000000007</v>
      </c>
      <c r="Z3759" s="14">
        <f t="shared" si="235"/>
        <v>0.19140664214724437</v>
      </c>
      <c r="AA3759" s="13" t="s">
        <v>60</v>
      </c>
      <c r="AB3759" s="33">
        <v>35.501652</v>
      </c>
      <c r="AC3759" s="33">
        <v>52.048347999999976</v>
      </c>
    </row>
    <row r="3760" spans="2:29" x14ac:dyDescent="0.3">
      <c r="B3760" s="19"/>
      <c r="D3760" s="13" t="s">
        <v>9863</v>
      </c>
      <c r="E3760" s="29">
        <v>43972</v>
      </c>
      <c r="F3760" s="29" t="str">
        <f t="shared" si="236"/>
        <v>Thu</v>
      </c>
      <c r="G3760" s="29" t="str">
        <f t="shared" si="237"/>
        <v>May</v>
      </c>
      <c r="H3760" s="34">
        <f t="shared" si="234"/>
        <v>2020</v>
      </c>
      <c r="I3760" s="29">
        <v>43976</v>
      </c>
      <c r="J3760" s="13" t="s">
        <v>50</v>
      </c>
      <c r="K3760" s="13" t="s">
        <v>5678</v>
      </c>
      <c r="L3760" s="13" t="s">
        <v>24</v>
      </c>
      <c r="M3760" s="13" t="s">
        <v>170</v>
      </c>
      <c r="N3760" s="13" t="s">
        <v>170</v>
      </c>
      <c r="O3760" s="13" t="s">
        <v>27</v>
      </c>
      <c r="P3760" s="13" t="s">
        <v>28</v>
      </c>
      <c r="Q3760" s="13" t="s">
        <v>5679</v>
      </c>
      <c r="R3760" s="13" t="s">
        <v>30</v>
      </c>
      <c r="S3760" s="13" t="s">
        <v>1567</v>
      </c>
      <c r="T3760" s="13" t="s">
        <v>5680</v>
      </c>
      <c r="U3760" s="33">
        <v>56.94</v>
      </c>
      <c r="V3760" s="15">
        <v>2</v>
      </c>
      <c r="W3760" s="14">
        <v>0</v>
      </c>
      <c r="X3760" s="33">
        <v>3.05</v>
      </c>
      <c r="Y3760" s="33">
        <v>1.08</v>
      </c>
      <c r="Z3760" s="14">
        <f t="shared" si="235"/>
        <v>1.8967334035827187E-2</v>
      </c>
      <c r="AA3760" s="13" t="s">
        <v>88</v>
      </c>
      <c r="AB3760" s="33">
        <v>0</v>
      </c>
      <c r="AC3760" s="33">
        <v>52.81</v>
      </c>
    </row>
    <row r="3761" spans="2:29" x14ac:dyDescent="0.3">
      <c r="B3761" s="19"/>
      <c r="D3761" s="13" t="s">
        <v>9864</v>
      </c>
      <c r="E3761" s="29">
        <v>43218</v>
      </c>
      <c r="F3761" s="29" t="str">
        <f t="shared" si="236"/>
        <v>Sat</v>
      </c>
      <c r="G3761" s="29" t="str">
        <f t="shared" si="237"/>
        <v>Apr</v>
      </c>
      <c r="H3761" s="34">
        <f t="shared" si="234"/>
        <v>2018</v>
      </c>
      <c r="I3761" s="29">
        <v>43224</v>
      </c>
      <c r="J3761" s="13" t="s">
        <v>50</v>
      </c>
      <c r="K3761" s="13" t="s">
        <v>1507</v>
      </c>
      <c r="L3761" s="13" t="s">
        <v>24</v>
      </c>
      <c r="M3761" s="13" t="s">
        <v>1308</v>
      </c>
      <c r="N3761" s="13" t="s">
        <v>1309</v>
      </c>
      <c r="O3761" s="13" t="s">
        <v>114</v>
      </c>
      <c r="P3761" s="13" t="s">
        <v>55</v>
      </c>
      <c r="Q3761" s="13" t="s">
        <v>429</v>
      </c>
      <c r="R3761" s="13" t="s">
        <v>40</v>
      </c>
      <c r="S3761" s="13" t="s">
        <v>41</v>
      </c>
      <c r="T3761" s="13" t="s">
        <v>430</v>
      </c>
      <c r="U3761" s="33">
        <v>467.42999999999995</v>
      </c>
      <c r="V3761" s="15">
        <v>1</v>
      </c>
      <c r="W3761" s="14">
        <v>0</v>
      </c>
      <c r="X3761" s="33">
        <v>86.11</v>
      </c>
      <c r="Y3761" s="33">
        <v>219.69</v>
      </c>
      <c r="Z3761" s="14">
        <f t="shared" si="235"/>
        <v>0.46999550734869394</v>
      </c>
      <c r="AA3761" s="13" t="s">
        <v>266</v>
      </c>
      <c r="AB3761" s="33">
        <v>0</v>
      </c>
      <c r="AC3761" s="33">
        <v>161.62999999999994</v>
      </c>
    </row>
    <row r="3762" spans="2:29" x14ac:dyDescent="0.3">
      <c r="B3762" s="19"/>
      <c r="D3762" s="13" t="s">
        <v>9865</v>
      </c>
      <c r="E3762" s="29">
        <v>43218</v>
      </c>
      <c r="F3762" s="29" t="str">
        <f t="shared" si="236"/>
        <v>Sat</v>
      </c>
      <c r="G3762" s="29" t="str">
        <f t="shared" si="237"/>
        <v>Apr</v>
      </c>
      <c r="H3762" s="34">
        <f t="shared" si="234"/>
        <v>2018</v>
      </c>
      <c r="I3762" s="29">
        <v>43224</v>
      </c>
      <c r="J3762" s="13" t="s">
        <v>50</v>
      </c>
      <c r="K3762" s="13" t="s">
        <v>1507</v>
      </c>
      <c r="L3762" s="13" t="s">
        <v>24</v>
      </c>
      <c r="M3762" s="13" t="s">
        <v>1308</v>
      </c>
      <c r="N3762" s="13" t="s">
        <v>1309</v>
      </c>
      <c r="O3762" s="13" t="s">
        <v>114</v>
      </c>
      <c r="P3762" s="13" t="s">
        <v>55</v>
      </c>
      <c r="Q3762" s="13" t="s">
        <v>2113</v>
      </c>
      <c r="R3762" s="13" t="s">
        <v>57</v>
      </c>
      <c r="S3762" s="13" t="s">
        <v>86</v>
      </c>
      <c r="T3762" s="13" t="s">
        <v>2114</v>
      </c>
      <c r="U3762" s="33">
        <v>191.13</v>
      </c>
      <c r="V3762" s="15">
        <v>1</v>
      </c>
      <c r="W3762" s="14">
        <v>0</v>
      </c>
      <c r="X3762" s="33">
        <v>40.78</v>
      </c>
      <c r="Y3762" s="33">
        <v>82.17</v>
      </c>
      <c r="Z3762" s="14">
        <f t="shared" si="235"/>
        <v>0.42991681054779474</v>
      </c>
      <c r="AA3762" s="13" t="s">
        <v>266</v>
      </c>
      <c r="AB3762" s="33">
        <v>0</v>
      </c>
      <c r="AC3762" s="33">
        <v>68.179999999999993</v>
      </c>
    </row>
    <row r="3763" spans="2:29" x14ac:dyDescent="0.3">
      <c r="B3763" s="19"/>
      <c r="D3763" s="13" t="s">
        <v>9866</v>
      </c>
      <c r="E3763" s="29">
        <v>43218</v>
      </c>
      <c r="F3763" s="29" t="str">
        <f t="shared" si="236"/>
        <v>Sat</v>
      </c>
      <c r="G3763" s="29" t="str">
        <f t="shared" si="237"/>
        <v>Apr</v>
      </c>
      <c r="H3763" s="34">
        <f t="shared" si="234"/>
        <v>2018</v>
      </c>
      <c r="I3763" s="29">
        <v>43224</v>
      </c>
      <c r="J3763" s="13" t="s">
        <v>50</v>
      </c>
      <c r="K3763" s="13" t="s">
        <v>1507</v>
      </c>
      <c r="L3763" s="13" t="s">
        <v>24</v>
      </c>
      <c r="M3763" s="13" t="s">
        <v>1308</v>
      </c>
      <c r="N3763" s="13" t="s">
        <v>1309</v>
      </c>
      <c r="O3763" s="13" t="s">
        <v>114</v>
      </c>
      <c r="P3763" s="13" t="s">
        <v>55</v>
      </c>
      <c r="Q3763" s="13" t="s">
        <v>3115</v>
      </c>
      <c r="R3763" s="13" t="s">
        <v>30</v>
      </c>
      <c r="S3763" s="13" t="s">
        <v>1228</v>
      </c>
      <c r="T3763" s="13" t="s">
        <v>3116</v>
      </c>
      <c r="U3763" s="33">
        <v>133.02000000000001</v>
      </c>
      <c r="V3763" s="15">
        <v>3</v>
      </c>
      <c r="W3763" s="14">
        <v>0</v>
      </c>
      <c r="X3763" s="33">
        <v>17.03</v>
      </c>
      <c r="Y3763" s="33">
        <v>2.6099999999999994</v>
      </c>
      <c r="Z3763" s="14">
        <f t="shared" si="235"/>
        <v>1.9621109607577802E-2</v>
      </c>
      <c r="AA3763" s="13" t="s">
        <v>266</v>
      </c>
      <c r="AB3763" s="33">
        <v>0</v>
      </c>
      <c r="AC3763" s="33">
        <v>113.38000000000001</v>
      </c>
    </row>
    <row r="3764" spans="2:29" x14ac:dyDescent="0.3">
      <c r="B3764" s="19"/>
      <c r="D3764" s="13" t="s">
        <v>9867</v>
      </c>
      <c r="E3764" s="29">
        <v>43218</v>
      </c>
      <c r="F3764" s="29" t="str">
        <f t="shared" si="236"/>
        <v>Sat</v>
      </c>
      <c r="G3764" s="29" t="str">
        <f t="shared" si="237"/>
        <v>Apr</v>
      </c>
      <c r="H3764" s="34">
        <f t="shared" si="234"/>
        <v>2018</v>
      </c>
      <c r="I3764" s="29">
        <v>43224</v>
      </c>
      <c r="J3764" s="13" t="s">
        <v>50</v>
      </c>
      <c r="K3764" s="13" t="s">
        <v>1507</v>
      </c>
      <c r="L3764" s="13" t="s">
        <v>24</v>
      </c>
      <c r="M3764" s="13" t="s">
        <v>1308</v>
      </c>
      <c r="N3764" s="13" t="s">
        <v>1309</v>
      </c>
      <c r="O3764" s="13" t="s">
        <v>114</v>
      </c>
      <c r="P3764" s="13" t="s">
        <v>55</v>
      </c>
      <c r="Q3764" s="13" t="s">
        <v>5029</v>
      </c>
      <c r="R3764" s="13" t="s">
        <v>30</v>
      </c>
      <c r="S3764" s="13" t="s">
        <v>1567</v>
      </c>
      <c r="T3764" s="13" t="s">
        <v>5030</v>
      </c>
      <c r="U3764" s="33">
        <v>20.58</v>
      </c>
      <c r="V3764" s="15">
        <v>1</v>
      </c>
      <c r="W3764" s="14">
        <v>0</v>
      </c>
      <c r="X3764" s="33">
        <v>1.81</v>
      </c>
      <c r="Y3764" s="33">
        <v>9.870000000000001</v>
      </c>
      <c r="Z3764" s="14">
        <f t="shared" si="235"/>
        <v>0.47959183673469397</v>
      </c>
      <c r="AA3764" s="13" t="s">
        <v>266</v>
      </c>
      <c r="AB3764" s="33">
        <v>0</v>
      </c>
      <c r="AC3764" s="33">
        <v>8.8999999999999986</v>
      </c>
    </row>
    <row r="3765" spans="2:29" x14ac:dyDescent="0.3">
      <c r="B3765" s="19"/>
      <c r="D3765" s="13" t="s">
        <v>9868</v>
      </c>
      <c r="E3765" s="29">
        <v>43597</v>
      </c>
      <c r="F3765" s="29" t="str">
        <f t="shared" si="236"/>
        <v>Sun</v>
      </c>
      <c r="G3765" s="29" t="str">
        <f t="shared" si="237"/>
        <v>May</v>
      </c>
      <c r="H3765" s="34">
        <f t="shared" si="234"/>
        <v>2019</v>
      </c>
      <c r="I3765" s="29">
        <v>43600</v>
      </c>
      <c r="J3765" s="13" t="s">
        <v>34</v>
      </c>
      <c r="K3765" s="13" t="s">
        <v>1478</v>
      </c>
      <c r="L3765" s="13" t="s">
        <v>24</v>
      </c>
      <c r="M3765" s="13" t="s">
        <v>957</v>
      </c>
      <c r="N3765" s="13" t="s">
        <v>957</v>
      </c>
      <c r="O3765" s="13" t="s">
        <v>201</v>
      </c>
      <c r="P3765" s="13" t="s">
        <v>28</v>
      </c>
      <c r="Q3765" s="13" t="s">
        <v>3149</v>
      </c>
      <c r="R3765" s="13" t="s">
        <v>30</v>
      </c>
      <c r="S3765" s="13" t="s">
        <v>1228</v>
      </c>
      <c r="T3765" s="13" t="s">
        <v>3150</v>
      </c>
      <c r="U3765" s="33">
        <v>287.49000000000007</v>
      </c>
      <c r="V3765" s="15">
        <v>7</v>
      </c>
      <c r="W3765" s="14">
        <v>0</v>
      </c>
      <c r="X3765" s="33">
        <v>26.48</v>
      </c>
      <c r="Y3765" s="33">
        <v>114.87</v>
      </c>
      <c r="Z3765" s="14">
        <f t="shared" si="235"/>
        <v>0.39956172388604816</v>
      </c>
      <c r="AA3765" s="13" t="s">
        <v>88</v>
      </c>
      <c r="AB3765" s="33">
        <v>0</v>
      </c>
      <c r="AC3765" s="33">
        <v>146.14000000000004</v>
      </c>
    </row>
    <row r="3766" spans="2:29" x14ac:dyDescent="0.3">
      <c r="B3766" s="19"/>
      <c r="D3766" s="13" t="s">
        <v>9869</v>
      </c>
      <c r="E3766" s="29">
        <v>44085</v>
      </c>
      <c r="F3766" s="29" t="str">
        <f t="shared" si="236"/>
        <v>Fri</v>
      </c>
      <c r="G3766" s="29" t="str">
        <f t="shared" si="237"/>
        <v>Sep</v>
      </c>
      <c r="H3766" s="34">
        <f t="shared" si="234"/>
        <v>2020</v>
      </c>
      <c r="I3766" s="29">
        <v>44089</v>
      </c>
      <c r="J3766" s="13" t="s">
        <v>50</v>
      </c>
      <c r="K3766" s="13" t="s">
        <v>1478</v>
      </c>
      <c r="L3766" s="13" t="s">
        <v>24</v>
      </c>
      <c r="M3766" s="13" t="s">
        <v>435</v>
      </c>
      <c r="N3766" s="13" t="s">
        <v>436</v>
      </c>
      <c r="O3766" s="13" t="s">
        <v>201</v>
      </c>
      <c r="P3766" s="13" t="s">
        <v>28</v>
      </c>
      <c r="Q3766" s="13" t="s">
        <v>1016</v>
      </c>
      <c r="R3766" s="13" t="s">
        <v>40</v>
      </c>
      <c r="S3766" s="13" t="s">
        <v>67</v>
      </c>
      <c r="T3766" s="13" t="s">
        <v>1017</v>
      </c>
      <c r="U3766" s="33">
        <v>1094.22</v>
      </c>
      <c r="V3766" s="15">
        <v>3</v>
      </c>
      <c r="W3766" s="14">
        <v>0</v>
      </c>
      <c r="X3766" s="33">
        <v>87.41</v>
      </c>
      <c r="Y3766" s="33">
        <v>328.23</v>
      </c>
      <c r="Z3766" s="14">
        <f t="shared" si="235"/>
        <v>0.29996709985194936</v>
      </c>
      <c r="AA3766" s="13" t="s">
        <v>88</v>
      </c>
      <c r="AB3766" s="33">
        <v>0</v>
      </c>
      <c r="AC3766" s="33">
        <v>678.58</v>
      </c>
    </row>
    <row r="3767" spans="2:29" x14ac:dyDescent="0.3">
      <c r="B3767" s="19"/>
      <c r="D3767" s="13" t="s">
        <v>9870</v>
      </c>
      <c r="E3767" s="29">
        <v>44085</v>
      </c>
      <c r="F3767" s="29" t="str">
        <f t="shared" si="236"/>
        <v>Fri</v>
      </c>
      <c r="G3767" s="29" t="str">
        <f t="shared" si="237"/>
        <v>Sep</v>
      </c>
      <c r="H3767" s="34">
        <f t="shared" si="234"/>
        <v>2020</v>
      </c>
      <c r="I3767" s="29">
        <v>44089</v>
      </c>
      <c r="J3767" s="13" t="s">
        <v>50</v>
      </c>
      <c r="K3767" s="13" t="s">
        <v>1478</v>
      </c>
      <c r="L3767" s="13" t="s">
        <v>24</v>
      </c>
      <c r="M3767" s="13" t="s">
        <v>435</v>
      </c>
      <c r="N3767" s="13" t="s">
        <v>436</v>
      </c>
      <c r="O3767" s="13" t="s">
        <v>201</v>
      </c>
      <c r="P3767" s="13" t="s">
        <v>28</v>
      </c>
      <c r="Q3767" s="13" t="s">
        <v>3378</v>
      </c>
      <c r="R3767" s="13" t="s">
        <v>30</v>
      </c>
      <c r="S3767" s="13" t="s">
        <v>1567</v>
      </c>
      <c r="T3767" s="13" t="s">
        <v>3379</v>
      </c>
      <c r="U3767" s="33">
        <v>249.75</v>
      </c>
      <c r="V3767" s="15">
        <v>9</v>
      </c>
      <c r="W3767" s="14">
        <v>0</v>
      </c>
      <c r="X3767" s="33">
        <v>22.98</v>
      </c>
      <c r="Y3767" s="33">
        <v>114.75</v>
      </c>
      <c r="Z3767" s="14">
        <f t="shared" si="235"/>
        <v>0.45945945945945948</v>
      </c>
      <c r="AA3767" s="13" t="s">
        <v>88</v>
      </c>
      <c r="AB3767" s="33">
        <v>0</v>
      </c>
      <c r="AC3767" s="33">
        <v>112.02000000000001</v>
      </c>
    </row>
    <row r="3768" spans="2:29" x14ac:dyDescent="0.3">
      <c r="B3768" s="19"/>
      <c r="D3768" s="13" t="s">
        <v>9871</v>
      </c>
      <c r="E3768" s="29">
        <v>44085</v>
      </c>
      <c r="F3768" s="29" t="str">
        <f t="shared" si="236"/>
        <v>Fri</v>
      </c>
      <c r="G3768" s="29" t="str">
        <f t="shared" si="237"/>
        <v>Sep</v>
      </c>
      <c r="H3768" s="34">
        <f t="shared" si="234"/>
        <v>2020</v>
      </c>
      <c r="I3768" s="29">
        <v>44089</v>
      </c>
      <c r="J3768" s="13" t="s">
        <v>50</v>
      </c>
      <c r="K3768" s="13" t="s">
        <v>1478</v>
      </c>
      <c r="L3768" s="13" t="s">
        <v>24</v>
      </c>
      <c r="M3768" s="13" t="s">
        <v>435</v>
      </c>
      <c r="N3768" s="13" t="s">
        <v>436</v>
      </c>
      <c r="O3768" s="13" t="s">
        <v>201</v>
      </c>
      <c r="P3768" s="13" t="s">
        <v>28</v>
      </c>
      <c r="Q3768" s="13" t="s">
        <v>29</v>
      </c>
      <c r="R3768" s="13" t="s">
        <v>30</v>
      </c>
      <c r="S3768" s="13" t="s">
        <v>31</v>
      </c>
      <c r="T3768" s="13" t="s">
        <v>32</v>
      </c>
      <c r="U3768" s="33">
        <v>308.45999999999998</v>
      </c>
      <c r="V3768" s="15">
        <v>1</v>
      </c>
      <c r="W3768" s="14">
        <v>0</v>
      </c>
      <c r="X3768" s="33">
        <v>20.399999999999999</v>
      </c>
      <c r="Y3768" s="33">
        <v>86.34</v>
      </c>
      <c r="Z3768" s="14">
        <f t="shared" si="235"/>
        <v>0.27990663295078783</v>
      </c>
      <c r="AA3768" s="13" t="s">
        <v>88</v>
      </c>
      <c r="AB3768" s="33">
        <v>0</v>
      </c>
      <c r="AC3768" s="33">
        <v>201.72</v>
      </c>
    </row>
    <row r="3769" spans="2:29" x14ac:dyDescent="0.3">
      <c r="B3769" s="19"/>
      <c r="D3769" s="13" t="s">
        <v>9872</v>
      </c>
      <c r="E3769" s="29">
        <v>44085</v>
      </c>
      <c r="F3769" s="29" t="str">
        <f t="shared" si="236"/>
        <v>Fri</v>
      </c>
      <c r="G3769" s="29" t="str">
        <f t="shared" si="237"/>
        <v>Sep</v>
      </c>
      <c r="H3769" s="34">
        <f t="shared" si="234"/>
        <v>2020</v>
      </c>
      <c r="I3769" s="29">
        <v>44089</v>
      </c>
      <c r="J3769" s="13" t="s">
        <v>50</v>
      </c>
      <c r="K3769" s="13" t="s">
        <v>1478</v>
      </c>
      <c r="L3769" s="13" t="s">
        <v>24</v>
      </c>
      <c r="M3769" s="13" t="s">
        <v>435</v>
      </c>
      <c r="N3769" s="13" t="s">
        <v>436</v>
      </c>
      <c r="O3769" s="13" t="s">
        <v>201</v>
      </c>
      <c r="P3769" s="13" t="s">
        <v>28</v>
      </c>
      <c r="Q3769" s="13" t="s">
        <v>3343</v>
      </c>
      <c r="R3769" s="13" t="s">
        <v>57</v>
      </c>
      <c r="S3769" s="13" t="s">
        <v>138</v>
      </c>
      <c r="T3769" s="13" t="s">
        <v>3344</v>
      </c>
      <c r="U3769" s="33">
        <v>301.77000000000004</v>
      </c>
      <c r="V3769" s="15">
        <v>1</v>
      </c>
      <c r="W3769" s="14">
        <v>0</v>
      </c>
      <c r="X3769" s="33">
        <v>12.12</v>
      </c>
      <c r="Y3769" s="33">
        <v>138.81</v>
      </c>
      <c r="Z3769" s="14">
        <f t="shared" si="235"/>
        <v>0.45998608211551839</v>
      </c>
      <c r="AA3769" s="13" t="s">
        <v>88</v>
      </c>
      <c r="AB3769" s="33">
        <v>0</v>
      </c>
      <c r="AC3769" s="33">
        <v>150.84000000000003</v>
      </c>
    </row>
    <row r="3770" spans="2:29" x14ac:dyDescent="0.3">
      <c r="B3770" s="19"/>
      <c r="D3770" s="13" t="s">
        <v>9873</v>
      </c>
      <c r="E3770" s="29">
        <v>44085</v>
      </c>
      <c r="F3770" s="29" t="str">
        <f t="shared" si="236"/>
        <v>Fri</v>
      </c>
      <c r="G3770" s="29" t="str">
        <f t="shared" si="237"/>
        <v>Sep</v>
      </c>
      <c r="H3770" s="34">
        <f t="shared" si="234"/>
        <v>2020</v>
      </c>
      <c r="I3770" s="29">
        <v>44089</v>
      </c>
      <c r="J3770" s="13" t="s">
        <v>50</v>
      </c>
      <c r="K3770" s="13" t="s">
        <v>5217</v>
      </c>
      <c r="L3770" s="13" t="s">
        <v>36</v>
      </c>
      <c r="M3770" s="13" t="s">
        <v>233</v>
      </c>
      <c r="N3770" s="13" t="s">
        <v>234</v>
      </c>
      <c r="O3770" s="13" t="s">
        <v>54</v>
      </c>
      <c r="P3770" s="13" t="s">
        <v>55</v>
      </c>
      <c r="Q3770" s="13" t="s">
        <v>4799</v>
      </c>
      <c r="R3770" s="13" t="s">
        <v>30</v>
      </c>
      <c r="S3770" s="13" t="s">
        <v>1228</v>
      </c>
      <c r="T3770" s="13" t="s">
        <v>4800</v>
      </c>
      <c r="U3770" s="33">
        <v>83.697600000000008</v>
      </c>
      <c r="V3770" s="15">
        <v>7</v>
      </c>
      <c r="W3770" s="14">
        <v>0.47000000000000003</v>
      </c>
      <c r="X3770" s="33">
        <v>5.3</v>
      </c>
      <c r="Y3770" s="33">
        <v>-20.67240000000001</v>
      </c>
      <c r="Z3770" s="14">
        <f t="shared" si="235"/>
        <v>-0.24698916097952639</v>
      </c>
      <c r="AA3770" s="13" t="s">
        <v>88</v>
      </c>
      <c r="AB3770" s="33">
        <v>39.337872000000004</v>
      </c>
      <c r="AC3770" s="33">
        <v>59.732128000000017</v>
      </c>
    </row>
    <row r="3771" spans="2:29" x14ac:dyDescent="0.3">
      <c r="B3771" s="19"/>
      <c r="D3771" s="13" t="s">
        <v>9874</v>
      </c>
      <c r="E3771" s="29">
        <v>44085</v>
      </c>
      <c r="F3771" s="29" t="str">
        <f t="shared" si="236"/>
        <v>Fri</v>
      </c>
      <c r="G3771" s="29" t="str">
        <f t="shared" si="237"/>
        <v>Sep</v>
      </c>
      <c r="H3771" s="34">
        <f t="shared" si="234"/>
        <v>2020</v>
      </c>
      <c r="I3771" s="29">
        <v>44089</v>
      </c>
      <c r="J3771" s="13" t="s">
        <v>50</v>
      </c>
      <c r="K3771" s="13" t="s">
        <v>5217</v>
      </c>
      <c r="L3771" s="13" t="s">
        <v>36</v>
      </c>
      <c r="M3771" s="13" t="s">
        <v>233</v>
      </c>
      <c r="N3771" s="13" t="s">
        <v>234</v>
      </c>
      <c r="O3771" s="13" t="s">
        <v>54</v>
      </c>
      <c r="P3771" s="13" t="s">
        <v>55</v>
      </c>
      <c r="Q3771" s="13" t="s">
        <v>5523</v>
      </c>
      <c r="R3771" s="13" t="s">
        <v>30</v>
      </c>
      <c r="S3771" s="13" t="s">
        <v>2177</v>
      </c>
      <c r="T3771" s="13" t="s">
        <v>5524</v>
      </c>
      <c r="U3771" s="33">
        <v>21.2742</v>
      </c>
      <c r="V3771" s="15">
        <v>3</v>
      </c>
      <c r="W3771" s="14">
        <v>0.47000000000000003</v>
      </c>
      <c r="X3771" s="33">
        <v>1.43</v>
      </c>
      <c r="Y3771" s="33">
        <v>-3.2958000000000016</v>
      </c>
      <c r="Z3771" s="14">
        <f t="shared" si="235"/>
        <v>-0.15492004399695414</v>
      </c>
      <c r="AA3771" s="13" t="s">
        <v>88</v>
      </c>
      <c r="AB3771" s="33">
        <v>9.9988740000000007</v>
      </c>
      <c r="AC3771" s="33">
        <v>13.141126000000002</v>
      </c>
    </row>
    <row r="3772" spans="2:29" x14ac:dyDescent="0.3">
      <c r="B3772" s="19"/>
      <c r="D3772" s="13" t="s">
        <v>9875</v>
      </c>
      <c r="E3772" s="29">
        <v>43725</v>
      </c>
      <c r="F3772" s="29" t="str">
        <f t="shared" si="236"/>
        <v>Tue</v>
      </c>
      <c r="G3772" s="29" t="str">
        <f t="shared" si="237"/>
        <v>Sep</v>
      </c>
      <c r="H3772" s="34">
        <f t="shared" si="234"/>
        <v>2019</v>
      </c>
      <c r="I3772" s="29">
        <v>43730</v>
      </c>
      <c r="J3772" s="13" t="s">
        <v>50</v>
      </c>
      <c r="K3772" s="13" t="s">
        <v>1217</v>
      </c>
      <c r="L3772" s="13" t="s">
        <v>36</v>
      </c>
      <c r="M3772" s="13" t="s">
        <v>1218</v>
      </c>
      <c r="N3772" s="13" t="s">
        <v>489</v>
      </c>
      <c r="O3772" s="13" t="s">
        <v>114</v>
      </c>
      <c r="P3772" s="13" t="s">
        <v>55</v>
      </c>
      <c r="Q3772" s="13" t="s">
        <v>367</v>
      </c>
      <c r="R3772" s="13" t="s">
        <v>40</v>
      </c>
      <c r="S3772" s="13" t="s">
        <v>41</v>
      </c>
      <c r="T3772" s="13" t="s">
        <v>368</v>
      </c>
      <c r="U3772" s="33">
        <v>1859.9999999999995</v>
      </c>
      <c r="V3772" s="15">
        <v>4</v>
      </c>
      <c r="W3772" s="14">
        <v>0</v>
      </c>
      <c r="X3772" s="33">
        <v>107.81</v>
      </c>
      <c r="Y3772" s="33">
        <v>316.20000000000005</v>
      </c>
      <c r="Z3772" s="14">
        <f t="shared" si="235"/>
        <v>0.17000000000000007</v>
      </c>
      <c r="AA3772" s="13" t="s">
        <v>88</v>
      </c>
      <c r="AB3772" s="33">
        <v>0</v>
      </c>
      <c r="AC3772" s="33">
        <v>1435.9899999999996</v>
      </c>
    </row>
    <row r="3773" spans="2:29" x14ac:dyDescent="0.3">
      <c r="B3773" s="19"/>
      <c r="D3773" s="13" t="s">
        <v>9876</v>
      </c>
      <c r="E3773" s="29">
        <v>43187</v>
      </c>
      <c r="F3773" s="29" t="str">
        <f t="shared" si="236"/>
        <v>Wed</v>
      </c>
      <c r="G3773" s="29" t="str">
        <f t="shared" si="237"/>
        <v>Mar</v>
      </c>
      <c r="H3773" s="34">
        <f t="shared" si="234"/>
        <v>2018</v>
      </c>
      <c r="I3773" s="29">
        <v>43194</v>
      </c>
      <c r="J3773" s="13" t="s">
        <v>50</v>
      </c>
      <c r="K3773" s="13" t="s">
        <v>1474</v>
      </c>
      <c r="L3773" s="13" t="s">
        <v>82</v>
      </c>
      <c r="M3773" s="13" t="s">
        <v>1475</v>
      </c>
      <c r="N3773" s="13" t="s">
        <v>187</v>
      </c>
      <c r="O3773" s="13" t="s">
        <v>27</v>
      </c>
      <c r="P3773" s="13" t="s">
        <v>28</v>
      </c>
      <c r="Q3773" s="13" t="s">
        <v>1467</v>
      </c>
      <c r="R3773" s="13" t="s">
        <v>30</v>
      </c>
      <c r="S3773" s="13" t="s">
        <v>289</v>
      </c>
      <c r="T3773" s="13" t="s">
        <v>1468</v>
      </c>
      <c r="U3773" s="33">
        <v>829.43999999999983</v>
      </c>
      <c r="V3773" s="15">
        <v>4</v>
      </c>
      <c r="W3773" s="14">
        <v>0</v>
      </c>
      <c r="X3773" s="33">
        <v>88.09</v>
      </c>
      <c r="Y3773" s="33">
        <v>16.559999999999999</v>
      </c>
      <c r="Z3773" s="14">
        <f t="shared" si="235"/>
        <v>1.996527777777778E-2</v>
      </c>
      <c r="AA3773" s="13" t="s">
        <v>266</v>
      </c>
      <c r="AB3773" s="33">
        <v>0</v>
      </c>
      <c r="AC3773" s="33">
        <v>724.78999999999985</v>
      </c>
    </row>
    <row r="3774" spans="2:29" x14ac:dyDescent="0.3">
      <c r="B3774" s="19"/>
      <c r="D3774" s="13" t="s">
        <v>9877</v>
      </c>
      <c r="E3774" s="29">
        <v>43091</v>
      </c>
      <c r="F3774" s="29" t="str">
        <f t="shared" si="236"/>
        <v>Fri</v>
      </c>
      <c r="G3774" s="29" t="str">
        <f t="shared" si="237"/>
        <v>Dec</v>
      </c>
      <c r="H3774" s="34">
        <f t="shared" si="234"/>
        <v>2017</v>
      </c>
      <c r="I3774" s="29">
        <v>43097</v>
      </c>
      <c r="J3774" s="13" t="s">
        <v>50</v>
      </c>
      <c r="K3774" s="13" t="s">
        <v>4506</v>
      </c>
      <c r="L3774" s="13" t="s">
        <v>24</v>
      </c>
      <c r="M3774" s="13" t="s">
        <v>135</v>
      </c>
      <c r="N3774" s="13" t="s">
        <v>136</v>
      </c>
      <c r="O3774" s="13" t="s">
        <v>27</v>
      </c>
      <c r="P3774" s="13" t="s">
        <v>28</v>
      </c>
      <c r="Q3774" s="13" t="s">
        <v>4118</v>
      </c>
      <c r="R3774" s="13" t="s">
        <v>30</v>
      </c>
      <c r="S3774" s="13" t="s">
        <v>31</v>
      </c>
      <c r="T3774" s="13" t="s">
        <v>4119</v>
      </c>
      <c r="U3774" s="33">
        <v>145.65</v>
      </c>
      <c r="V3774" s="15">
        <v>5</v>
      </c>
      <c r="W3774" s="14">
        <v>0.5</v>
      </c>
      <c r="X3774" s="33">
        <v>10.43</v>
      </c>
      <c r="Y3774" s="33">
        <v>-122.4</v>
      </c>
      <c r="Z3774" s="14">
        <f t="shared" si="235"/>
        <v>-0.84037075180226573</v>
      </c>
      <c r="AA3774" s="13" t="s">
        <v>88</v>
      </c>
      <c r="AB3774" s="33">
        <v>72.825000000000003</v>
      </c>
      <c r="AC3774" s="33">
        <v>184.79500000000002</v>
      </c>
    </row>
    <row r="3775" spans="2:29" x14ac:dyDescent="0.3">
      <c r="B3775" s="19"/>
      <c r="D3775" s="13" t="s">
        <v>9878</v>
      </c>
      <c r="E3775" s="29">
        <v>43091</v>
      </c>
      <c r="F3775" s="29" t="str">
        <f t="shared" si="236"/>
        <v>Fri</v>
      </c>
      <c r="G3775" s="29" t="str">
        <f t="shared" si="237"/>
        <v>Dec</v>
      </c>
      <c r="H3775" s="34">
        <f t="shared" si="234"/>
        <v>2017</v>
      </c>
      <c r="I3775" s="29">
        <v>43097</v>
      </c>
      <c r="J3775" s="13" t="s">
        <v>50</v>
      </c>
      <c r="K3775" s="13" t="s">
        <v>4506</v>
      </c>
      <c r="L3775" s="13" t="s">
        <v>24</v>
      </c>
      <c r="M3775" s="13" t="s">
        <v>135</v>
      </c>
      <c r="N3775" s="13" t="s">
        <v>136</v>
      </c>
      <c r="O3775" s="13" t="s">
        <v>27</v>
      </c>
      <c r="P3775" s="13" t="s">
        <v>28</v>
      </c>
      <c r="Q3775" s="13" t="s">
        <v>4982</v>
      </c>
      <c r="R3775" s="13" t="s">
        <v>30</v>
      </c>
      <c r="S3775" s="13" t="s">
        <v>1567</v>
      </c>
      <c r="T3775" s="13" t="s">
        <v>4983</v>
      </c>
      <c r="U3775" s="33">
        <v>12.615</v>
      </c>
      <c r="V3775" s="15">
        <v>1</v>
      </c>
      <c r="W3775" s="14">
        <v>0.5</v>
      </c>
      <c r="X3775" s="33">
        <v>1.92</v>
      </c>
      <c r="Y3775" s="33">
        <v>-11.865</v>
      </c>
      <c r="Z3775" s="14">
        <f t="shared" si="235"/>
        <v>-0.94054696789536263</v>
      </c>
      <c r="AA3775" s="13" t="s">
        <v>88</v>
      </c>
      <c r="AB3775" s="33">
        <v>6.3075000000000001</v>
      </c>
      <c r="AC3775" s="33">
        <v>16.252500000000001</v>
      </c>
    </row>
    <row r="3776" spans="2:29" x14ac:dyDescent="0.3">
      <c r="B3776" s="19"/>
      <c r="D3776" s="13" t="s">
        <v>9879</v>
      </c>
      <c r="E3776" s="29">
        <v>43091</v>
      </c>
      <c r="F3776" s="29" t="str">
        <f t="shared" si="236"/>
        <v>Fri</v>
      </c>
      <c r="G3776" s="29" t="str">
        <f t="shared" si="237"/>
        <v>Dec</v>
      </c>
      <c r="H3776" s="34">
        <f t="shared" si="234"/>
        <v>2017</v>
      </c>
      <c r="I3776" s="29">
        <v>43097</v>
      </c>
      <c r="J3776" s="13" t="s">
        <v>50</v>
      </c>
      <c r="K3776" s="13" t="s">
        <v>4506</v>
      </c>
      <c r="L3776" s="13" t="s">
        <v>24</v>
      </c>
      <c r="M3776" s="13" t="s">
        <v>135</v>
      </c>
      <c r="N3776" s="13" t="s">
        <v>136</v>
      </c>
      <c r="O3776" s="13" t="s">
        <v>27</v>
      </c>
      <c r="P3776" s="13" t="s">
        <v>28</v>
      </c>
      <c r="Q3776" s="13" t="s">
        <v>4137</v>
      </c>
      <c r="R3776" s="13" t="s">
        <v>30</v>
      </c>
      <c r="S3776" s="13" t="s">
        <v>1121</v>
      </c>
      <c r="T3776" s="13" t="s">
        <v>4138</v>
      </c>
      <c r="U3776" s="33">
        <v>44.865000000000009</v>
      </c>
      <c r="V3776" s="15">
        <v>3</v>
      </c>
      <c r="W3776" s="14">
        <v>0.5</v>
      </c>
      <c r="X3776" s="33">
        <v>1.64</v>
      </c>
      <c r="Y3776" s="33">
        <v>-17.05500000000001</v>
      </c>
      <c r="Z3776" s="14">
        <f t="shared" si="235"/>
        <v>-0.38014042126379155</v>
      </c>
      <c r="AA3776" s="13" t="s">
        <v>88</v>
      </c>
      <c r="AB3776" s="33">
        <v>22.432500000000005</v>
      </c>
      <c r="AC3776" s="33">
        <v>37.847500000000011</v>
      </c>
    </row>
    <row r="3777" spans="2:29" x14ac:dyDescent="0.3">
      <c r="B3777" s="19"/>
      <c r="D3777" s="13" t="s">
        <v>9880</v>
      </c>
      <c r="E3777" s="29">
        <v>44166</v>
      </c>
      <c r="F3777" s="29" t="str">
        <f t="shared" si="236"/>
        <v>Tue</v>
      </c>
      <c r="G3777" s="29" t="str">
        <f t="shared" si="237"/>
        <v>Dec</v>
      </c>
      <c r="H3777" s="34">
        <f t="shared" si="234"/>
        <v>2020</v>
      </c>
      <c r="I3777" s="29">
        <v>44170</v>
      </c>
      <c r="J3777" s="13" t="s">
        <v>50</v>
      </c>
      <c r="K3777" s="13" t="s">
        <v>1220</v>
      </c>
      <c r="L3777" s="13" t="s">
        <v>24</v>
      </c>
      <c r="M3777" s="13" t="s">
        <v>783</v>
      </c>
      <c r="N3777" s="13" t="s">
        <v>91</v>
      </c>
      <c r="O3777" s="13" t="s">
        <v>54</v>
      </c>
      <c r="P3777" s="13" t="s">
        <v>55</v>
      </c>
      <c r="Q3777" s="13" t="s">
        <v>196</v>
      </c>
      <c r="R3777" s="13" t="s">
        <v>57</v>
      </c>
      <c r="S3777" s="13" t="s">
        <v>86</v>
      </c>
      <c r="T3777" s="13" t="s">
        <v>197</v>
      </c>
      <c r="U3777" s="33">
        <v>1414.53</v>
      </c>
      <c r="V3777" s="15">
        <v>4</v>
      </c>
      <c r="W3777" s="14">
        <v>7.0000000000000007E-2</v>
      </c>
      <c r="X3777" s="33">
        <v>106.99</v>
      </c>
      <c r="Y3777" s="33">
        <v>-106.47000000000001</v>
      </c>
      <c r="Z3777" s="14">
        <f t="shared" si="235"/>
        <v>-7.5268817204301092E-2</v>
      </c>
      <c r="AA3777" s="13" t="s">
        <v>88</v>
      </c>
      <c r="AB3777" s="33">
        <v>99.017100000000013</v>
      </c>
      <c r="AC3777" s="33">
        <v>1314.9929</v>
      </c>
    </row>
    <row r="3778" spans="2:29" x14ac:dyDescent="0.3">
      <c r="B3778" s="19"/>
      <c r="D3778" s="13" t="s">
        <v>9881</v>
      </c>
      <c r="E3778" s="29">
        <v>44166</v>
      </c>
      <c r="F3778" s="29" t="str">
        <f t="shared" si="236"/>
        <v>Tue</v>
      </c>
      <c r="G3778" s="29" t="str">
        <f t="shared" si="237"/>
        <v>Dec</v>
      </c>
      <c r="H3778" s="34">
        <f t="shared" si="234"/>
        <v>2020</v>
      </c>
      <c r="I3778" s="29">
        <v>44170</v>
      </c>
      <c r="J3778" s="13" t="s">
        <v>50</v>
      </c>
      <c r="K3778" s="13" t="s">
        <v>1220</v>
      </c>
      <c r="L3778" s="13" t="s">
        <v>24</v>
      </c>
      <c r="M3778" s="13" t="s">
        <v>783</v>
      </c>
      <c r="N3778" s="13" t="s">
        <v>91</v>
      </c>
      <c r="O3778" s="13" t="s">
        <v>54</v>
      </c>
      <c r="P3778" s="13" t="s">
        <v>55</v>
      </c>
      <c r="Q3778" s="13" t="s">
        <v>4227</v>
      </c>
      <c r="R3778" s="13" t="s">
        <v>30</v>
      </c>
      <c r="S3778" s="13" t="s">
        <v>1567</v>
      </c>
      <c r="T3778" s="13" t="s">
        <v>4228</v>
      </c>
      <c r="U3778" s="33">
        <v>53.996400000000008</v>
      </c>
      <c r="V3778" s="15">
        <v>6</v>
      </c>
      <c r="W3778" s="14">
        <v>0.47000000000000003</v>
      </c>
      <c r="X3778" s="33">
        <v>1.46</v>
      </c>
      <c r="Y3778" s="33">
        <v>-13.323599999999999</v>
      </c>
      <c r="Z3778" s="14">
        <f t="shared" si="235"/>
        <v>-0.24674978331888786</v>
      </c>
      <c r="AA3778" s="13" t="s">
        <v>88</v>
      </c>
      <c r="AB3778" s="33">
        <v>25.378308000000004</v>
      </c>
      <c r="AC3778" s="33">
        <v>40.481692000000002</v>
      </c>
    </row>
    <row r="3779" spans="2:29" x14ac:dyDescent="0.3">
      <c r="B3779" s="19"/>
      <c r="D3779" s="13" t="s">
        <v>6462</v>
      </c>
      <c r="E3779" s="29">
        <v>43630</v>
      </c>
      <c r="F3779" s="29" t="str">
        <f t="shared" si="236"/>
        <v>Fri</v>
      </c>
      <c r="G3779" s="29" t="str">
        <f t="shared" si="237"/>
        <v>Jun</v>
      </c>
      <c r="H3779" s="34">
        <f t="shared" si="234"/>
        <v>2019</v>
      </c>
      <c r="I3779" s="29">
        <v>43632</v>
      </c>
      <c r="J3779" s="13" t="s">
        <v>34</v>
      </c>
      <c r="K3779" s="13" t="s">
        <v>1588</v>
      </c>
      <c r="L3779" s="13" t="s">
        <v>82</v>
      </c>
      <c r="M3779" s="13" t="s">
        <v>243</v>
      </c>
      <c r="N3779" s="13" t="s">
        <v>244</v>
      </c>
      <c r="O3779" s="13" t="s">
        <v>245</v>
      </c>
      <c r="P3779" s="13" t="s">
        <v>55</v>
      </c>
      <c r="Q3779" s="13" t="s">
        <v>1589</v>
      </c>
      <c r="R3779" s="13" t="s">
        <v>40</v>
      </c>
      <c r="S3779" s="13" t="s">
        <v>48</v>
      </c>
      <c r="T3779" s="13" t="s">
        <v>1590</v>
      </c>
      <c r="U3779" s="33">
        <v>460.16879999999986</v>
      </c>
      <c r="V3779" s="15">
        <v>2</v>
      </c>
      <c r="W3779" s="14">
        <v>0.57000000000000006</v>
      </c>
      <c r="X3779" s="33">
        <v>80.98</v>
      </c>
      <c r="Y3779" s="33">
        <v>-117.75119999999993</v>
      </c>
      <c r="Z3779" s="14">
        <f t="shared" si="235"/>
        <v>-0.25588697017268436</v>
      </c>
      <c r="AA3779" s="13" t="s">
        <v>60</v>
      </c>
      <c r="AB3779" s="33">
        <v>262.29621599999996</v>
      </c>
      <c r="AC3779" s="33">
        <v>234.64378399999981</v>
      </c>
    </row>
    <row r="3780" spans="2:29" x14ac:dyDescent="0.3">
      <c r="B3780" s="19"/>
      <c r="D3780" s="13" t="s">
        <v>9883</v>
      </c>
      <c r="E3780" s="29">
        <v>43761</v>
      </c>
      <c r="F3780" s="29" t="str">
        <f t="shared" si="236"/>
        <v>Wed</v>
      </c>
      <c r="G3780" s="29" t="str">
        <f t="shared" si="237"/>
        <v>Oct</v>
      </c>
      <c r="H3780" s="34">
        <f t="shared" si="234"/>
        <v>2019</v>
      </c>
      <c r="I3780" s="29">
        <v>43763</v>
      </c>
      <c r="J3780" s="13" t="s">
        <v>22</v>
      </c>
      <c r="K3780" s="13" t="s">
        <v>592</v>
      </c>
      <c r="L3780" s="13" t="s">
        <v>82</v>
      </c>
      <c r="M3780" s="13" t="s">
        <v>280</v>
      </c>
      <c r="N3780" s="13" t="s">
        <v>281</v>
      </c>
      <c r="O3780" s="13" t="s">
        <v>54</v>
      </c>
      <c r="P3780" s="13" t="s">
        <v>55</v>
      </c>
      <c r="Q3780" s="13" t="s">
        <v>388</v>
      </c>
      <c r="R3780" s="13" t="s">
        <v>40</v>
      </c>
      <c r="S3780" s="13" t="s">
        <v>67</v>
      </c>
      <c r="T3780" s="13" t="s">
        <v>389</v>
      </c>
      <c r="U3780" s="33">
        <v>1148.7824999999998</v>
      </c>
      <c r="V3780" s="15">
        <v>3</v>
      </c>
      <c r="W3780" s="14">
        <v>7.0000000000000007E-2</v>
      </c>
      <c r="X3780" s="33">
        <v>201.68</v>
      </c>
      <c r="Y3780" s="33">
        <v>172.91249999999999</v>
      </c>
      <c r="Z3780" s="14">
        <f t="shared" si="235"/>
        <v>0.15051804845564762</v>
      </c>
      <c r="AA3780" s="13" t="s">
        <v>60</v>
      </c>
      <c r="AB3780" s="33">
        <v>80.414774999999992</v>
      </c>
      <c r="AC3780" s="33">
        <v>693.77522499999975</v>
      </c>
    </row>
    <row r="3781" spans="2:29" x14ac:dyDescent="0.3">
      <c r="B3781" s="19"/>
      <c r="D3781" s="13" t="s">
        <v>9884</v>
      </c>
      <c r="E3781" s="29">
        <v>43761</v>
      </c>
      <c r="F3781" s="29" t="str">
        <f t="shared" si="236"/>
        <v>Wed</v>
      </c>
      <c r="G3781" s="29" t="str">
        <f t="shared" si="237"/>
        <v>Oct</v>
      </c>
      <c r="H3781" s="34">
        <f t="shared" si="234"/>
        <v>2019</v>
      </c>
      <c r="I3781" s="29">
        <v>43763</v>
      </c>
      <c r="J3781" s="13" t="s">
        <v>22</v>
      </c>
      <c r="K3781" s="13" t="s">
        <v>592</v>
      </c>
      <c r="L3781" s="13" t="s">
        <v>82</v>
      </c>
      <c r="M3781" s="13" t="s">
        <v>280</v>
      </c>
      <c r="N3781" s="13" t="s">
        <v>281</v>
      </c>
      <c r="O3781" s="13" t="s">
        <v>54</v>
      </c>
      <c r="P3781" s="13" t="s">
        <v>55</v>
      </c>
      <c r="Q3781" s="13" t="s">
        <v>3100</v>
      </c>
      <c r="R3781" s="13" t="s">
        <v>57</v>
      </c>
      <c r="S3781" s="13" t="s">
        <v>58</v>
      </c>
      <c r="T3781" s="13" t="s">
        <v>3101</v>
      </c>
      <c r="U3781" s="33">
        <v>226.839</v>
      </c>
      <c r="V3781" s="15">
        <v>2</v>
      </c>
      <c r="W3781" s="14">
        <v>0.17</v>
      </c>
      <c r="X3781" s="33">
        <v>23.91</v>
      </c>
      <c r="Y3781" s="33">
        <v>21.818999999999996</v>
      </c>
      <c r="Z3781" s="14">
        <f t="shared" si="235"/>
        <v>9.6187163582981738E-2</v>
      </c>
      <c r="AA3781" s="13" t="s">
        <v>60</v>
      </c>
      <c r="AB3781" s="33">
        <v>38.562630000000006</v>
      </c>
      <c r="AC3781" s="33">
        <v>142.54737</v>
      </c>
    </row>
    <row r="3782" spans="2:29" x14ac:dyDescent="0.3">
      <c r="B3782" s="19"/>
      <c r="D3782" s="13" t="s">
        <v>9885</v>
      </c>
      <c r="E3782" s="29">
        <v>43761</v>
      </c>
      <c r="F3782" s="29" t="str">
        <f t="shared" si="236"/>
        <v>Wed</v>
      </c>
      <c r="G3782" s="29" t="str">
        <f t="shared" si="237"/>
        <v>Oct</v>
      </c>
      <c r="H3782" s="34">
        <f t="shared" si="234"/>
        <v>2019</v>
      </c>
      <c r="I3782" s="29">
        <v>43763</v>
      </c>
      <c r="J3782" s="13" t="s">
        <v>22</v>
      </c>
      <c r="K3782" s="13" t="s">
        <v>592</v>
      </c>
      <c r="L3782" s="13" t="s">
        <v>82</v>
      </c>
      <c r="M3782" s="13" t="s">
        <v>280</v>
      </c>
      <c r="N3782" s="13" t="s">
        <v>281</v>
      </c>
      <c r="O3782" s="13" t="s">
        <v>54</v>
      </c>
      <c r="P3782" s="13" t="s">
        <v>55</v>
      </c>
      <c r="Q3782" s="13" t="s">
        <v>5223</v>
      </c>
      <c r="R3782" s="13" t="s">
        <v>30</v>
      </c>
      <c r="S3782" s="13" t="s">
        <v>2177</v>
      </c>
      <c r="T3782" s="13" t="s">
        <v>5224</v>
      </c>
      <c r="U3782" s="33">
        <v>33.310499999999998</v>
      </c>
      <c r="V3782" s="15">
        <v>5</v>
      </c>
      <c r="W3782" s="14">
        <v>0.47000000000000003</v>
      </c>
      <c r="X3782" s="33">
        <v>4.97</v>
      </c>
      <c r="Y3782" s="33">
        <v>-17.689499999999995</v>
      </c>
      <c r="Z3782" s="14">
        <f t="shared" si="235"/>
        <v>-0.53104876840635828</v>
      </c>
      <c r="AA3782" s="13" t="s">
        <v>60</v>
      </c>
      <c r="AB3782" s="33">
        <v>15.655934999999999</v>
      </c>
      <c r="AC3782" s="33">
        <v>30.374064999999995</v>
      </c>
    </row>
    <row r="3783" spans="2:29" x14ac:dyDescent="0.3">
      <c r="B3783" s="19"/>
      <c r="D3783" s="13" t="s">
        <v>9886</v>
      </c>
      <c r="E3783" s="29">
        <v>43928</v>
      </c>
      <c r="F3783" s="29" t="str">
        <f t="shared" si="236"/>
        <v>Tue</v>
      </c>
      <c r="G3783" s="29" t="str">
        <f t="shared" si="237"/>
        <v>Apr</v>
      </c>
      <c r="H3783" s="34">
        <f t="shared" si="234"/>
        <v>2020</v>
      </c>
      <c r="I3783" s="29">
        <v>43933</v>
      </c>
      <c r="J3783" s="13" t="s">
        <v>22</v>
      </c>
      <c r="K3783" s="13" t="s">
        <v>592</v>
      </c>
      <c r="L3783" s="13" t="s">
        <v>82</v>
      </c>
      <c r="M3783" s="13" t="s">
        <v>160</v>
      </c>
      <c r="N3783" s="13" t="s">
        <v>160</v>
      </c>
      <c r="O3783" s="13" t="s">
        <v>54</v>
      </c>
      <c r="P3783" s="13" t="s">
        <v>55</v>
      </c>
      <c r="Q3783" s="13" t="s">
        <v>3692</v>
      </c>
      <c r="R3783" s="13" t="s">
        <v>30</v>
      </c>
      <c r="S3783" s="13" t="s">
        <v>1789</v>
      </c>
      <c r="T3783" s="13" t="s">
        <v>3693</v>
      </c>
      <c r="U3783" s="33">
        <v>101.4408</v>
      </c>
      <c r="V3783" s="15">
        <v>3</v>
      </c>
      <c r="W3783" s="14">
        <v>0.27</v>
      </c>
      <c r="X3783" s="33">
        <v>10.53</v>
      </c>
      <c r="Y3783" s="33">
        <v>-23.659200000000006</v>
      </c>
      <c r="Z3783" s="14">
        <f t="shared" si="235"/>
        <v>-0.23323159911988081</v>
      </c>
      <c r="AA3783" s="13" t="s">
        <v>88</v>
      </c>
      <c r="AB3783" s="33">
        <v>27.389016000000002</v>
      </c>
      <c r="AC3783" s="33">
        <v>87.180983999999995</v>
      </c>
    </row>
    <row r="3784" spans="2:29" x14ac:dyDescent="0.3">
      <c r="B3784" s="19"/>
      <c r="D3784" s="13" t="s">
        <v>9887</v>
      </c>
      <c r="E3784" s="29">
        <v>44027</v>
      </c>
      <c r="F3784" s="29" t="str">
        <f t="shared" si="236"/>
        <v>Wed</v>
      </c>
      <c r="G3784" s="29" t="str">
        <f t="shared" si="237"/>
        <v>Jul</v>
      </c>
      <c r="H3784" s="34">
        <f t="shared" si="234"/>
        <v>2020</v>
      </c>
      <c r="I3784" s="29">
        <v>44031</v>
      </c>
      <c r="J3784" s="13" t="s">
        <v>50</v>
      </c>
      <c r="K3784" s="13" t="s">
        <v>592</v>
      </c>
      <c r="L3784" s="13" t="s">
        <v>82</v>
      </c>
      <c r="M3784" s="13" t="s">
        <v>501</v>
      </c>
      <c r="N3784" s="13" t="s">
        <v>91</v>
      </c>
      <c r="O3784" s="13" t="s">
        <v>54</v>
      </c>
      <c r="P3784" s="13" t="s">
        <v>55</v>
      </c>
      <c r="Q3784" s="13" t="s">
        <v>4161</v>
      </c>
      <c r="R3784" s="13" t="s">
        <v>30</v>
      </c>
      <c r="S3784" s="13" t="s">
        <v>2177</v>
      </c>
      <c r="T3784" s="13" t="s">
        <v>4162</v>
      </c>
      <c r="U3784" s="33">
        <v>6.2646000000000006</v>
      </c>
      <c r="V3784" s="15">
        <v>1</v>
      </c>
      <c r="W3784" s="14">
        <v>0.47000000000000003</v>
      </c>
      <c r="X3784" s="33">
        <v>1.25</v>
      </c>
      <c r="Y3784" s="33">
        <v>-5.4654000000000007</v>
      </c>
      <c r="Z3784" s="14">
        <f t="shared" si="235"/>
        <v>-0.87242601283401977</v>
      </c>
      <c r="AA3784" s="13" t="s">
        <v>88</v>
      </c>
      <c r="AB3784" s="33">
        <v>2.9443620000000004</v>
      </c>
      <c r="AC3784" s="33">
        <v>7.5356380000000005</v>
      </c>
    </row>
    <row r="3785" spans="2:29" x14ac:dyDescent="0.3">
      <c r="B3785" s="19"/>
      <c r="D3785" s="13" t="s">
        <v>9888</v>
      </c>
      <c r="E3785" s="29">
        <v>44149</v>
      </c>
      <c r="F3785" s="29" t="str">
        <f t="shared" si="236"/>
        <v>Sat</v>
      </c>
      <c r="G3785" s="29" t="str">
        <f t="shared" si="237"/>
        <v>Nov</v>
      </c>
      <c r="H3785" s="34">
        <f t="shared" ref="H3785:H3848" si="238">YEAR(E3785)</f>
        <v>2020</v>
      </c>
      <c r="I3785" s="29">
        <v>44153</v>
      </c>
      <c r="J3785" s="13" t="s">
        <v>50</v>
      </c>
      <c r="K3785" s="13" t="s">
        <v>941</v>
      </c>
      <c r="L3785" s="13" t="s">
        <v>24</v>
      </c>
      <c r="M3785" s="13" t="s">
        <v>942</v>
      </c>
      <c r="N3785" s="13" t="s">
        <v>474</v>
      </c>
      <c r="O3785" s="13" t="s">
        <v>27</v>
      </c>
      <c r="P3785" s="13" t="s">
        <v>28</v>
      </c>
      <c r="Q3785" s="13" t="s">
        <v>943</v>
      </c>
      <c r="R3785" s="13" t="s">
        <v>57</v>
      </c>
      <c r="S3785" s="13" t="s">
        <v>138</v>
      </c>
      <c r="T3785" s="13" t="s">
        <v>944</v>
      </c>
      <c r="U3785" s="33">
        <v>2194.92</v>
      </c>
      <c r="V3785" s="15">
        <v>7</v>
      </c>
      <c r="W3785" s="14">
        <v>0</v>
      </c>
      <c r="X3785" s="33">
        <v>142.99</v>
      </c>
      <c r="Y3785" s="33">
        <v>1031.52</v>
      </c>
      <c r="Z3785" s="14">
        <f t="shared" ref="Z3785:Z3848" si="239">Y3785/U3785</f>
        <v>0.46995790279372368</v>
      </c>
      <c r="AA3785" s="13" t="s">
        <v>88</v>
      </c>
      <c r="AB3785" s="33">
        <v>0</v>
      </c>
      <c r="AC3785" s="33">
        <v>1020.4100000000003</v>
      </c>
    </row>
    <row r="3786" spans="2:29" x14ac:dyDescent="0.3">
      <c r="B3786" s="19"/>
      <c r="D3786" s="13" t="s">
        <v>9889</v>
      </c>
      <c r="E3786" s="29">
        <v>44149</v>
      </c>
      <c r="F3786" s="29" t="str">
        <f t="shared" si="236"/>
        <v>Sat</v>
      </c>
      <c r="G3786" s="29" t="str">
        <f t="shared" si="237"/>
        <v>Nov</v>
      </c>
      <c r="H3786" s="34">
        <f t="shared" si="238"/>
        <v>2020</v>
      </c>
      <c r="I3786" s="29">
        <v>44153</v>
      </c>
      <c r="J3786" s="13" t="s">
        <v>50</v>
      </c>
      <c r="K3786" s="13" t="s">
        <v>941</v>
      </c>
      <c r="L3786" s="13" t="s">
        <v>24</v>
      </c>
      <c r="M3786" s="13" t="s">
        <v>942</v>
      </c>
      <c r="N3786" s="13" t="s">
        <v>474</v>
      </c>
      <c r="O3786" s="13" t="s">
        <v>27</v>
      </c>
      <c r="P3786" s="13" t="s">
        <v>28</v>
      </c>
      <c r="Q3786" s="13" t="s">
        <v>1427</v>
      </c>
      <c r="R3786" s="13" t="s">
        <v>40</v>
      </c>
      <c r="S3786" s="13" t="s">
        <v>67</v>
      </c>
      <c r="T3786" s="13" t="s">
        <v>1428</v>
      </c>
      <c r="U3786" s="33">
        <v>1174.56</v>
      </c>
      <c r="V3786" s="15">
        <v>8</v>
      </c>
      <c r="W3786" s="14">
        <v>0</v>
      </c>
      <c r="X3786" s="33">
        <v>92.01</v>
      </c>
      <c r="Y3786" s="33">
        <v>187.92000000000002</v>
      </c>
      <c r="Z3786" s="14">
        <f t="shared" si="239"/>
        <v>0.15999182672660403</v>
      </c>
      <c r="AA3786" s="13" t="s">
        <v>88</v>
      </c>
      <c r="AB3786" s="33">
        <v>0</v>
      </c>
      <c r="AC3786" s="33">
        <v>894.62999999999988</v>
      </c>
    </row>
    <row r="3787" spans="2:29" x14ac:dyDescent="0.3">
      <c r="B3787" s="19"/>
      <c r="D3787" s="13" t="s">
        <v>9890</v>
      </c>
      <c r="E3787" s="29">
        <v>44149</v>
      </c>
      <c r="F3787" s="29" t="str">
        <f t="shared" si="236"/>
        <v>Sat</v>
      </c>
      <c r="G3787" s="29" t="str">
        <f t="shared" si="237"/>
        <v>Nov</v>
      </c>
      <c r="H3787" s="34">
        <f t="shared" si="238"/>
        <v>2020</v>
      </c>
      <c r="I3787" s="29">
        <v>44153</v>
      </c>
      <c r="J3787" s="13" t="s">
        <v>50</v>
      </c>
      <c r="K3787" s="13" t="s">
        <v>941</v>
      </c>
      <c r="L3787" s="13" t="s">
        <v>24</v>
      </c>
      <c r="M3787" s="13" t="s">
        <v>942</v>
      </c>
      <c r="N3787" s="13" t="s">
        <v>474</v>
      </c>
      <c r="O3787" s="13" t="s">
        <v>27</v>
      </c>
      <c r="P3787" s="13" t="s">
        <v>28</v>
      </c>
      <c r="Q3787" s="13" t="s">
        <v>1951</v>
      </c>
      <c r="R3787" s="13" t="s">
        <v>40</v>
      </c>
      <c r="S3787" s="13" t="s">
        <v>67</v>
      </c>
      <c r="T3787" s="13" t="s">
        <v>1952</v>
      </c>
      <c r="U3787" s="33">
        <v>840.15000000000009</v>
      </c>
      <c r="V3787" s="15">
        <v>5</v>
      </c>
      <c r="W3787" s="14">
        <v>0</v>
      </c>
      <c r="X3787" s="33">
        <v>62.77</v>
      </c>
      <c r="Y3787" s="33">
        <v>100.8</v>
      </c>
      <c r="Z3787" s="14">
        <f t="shared" si="239"/>
        <v>0.11997857525441884</v>
      </c>
      <c r="AA3787" s="13" t="s">
        <v>88</v>
      </c>
      <c r="AB3787" s="33">
        <v>0</v>
      </c>
      <c r="AC3787" s="33">
        <v>676.58000000000015</v>
      </c>
    </row>
    <row r="3788" spans="2:29" x14ac:dyDescent="0.3">
      <c r="B3788" s="19"/>
      <c r="D3788" s="13" t="s">
        <v>9891</v>
      </c>
      <c r="E3788" s="29">
        <v>44149</v>
      </c>
      <c r="F3788" s="29" t="str">
        <f t="shared" si="236"/>
        <v>Sat</v>
      </c>
      <c r="G3788" s="29" t="str">
        <f t="shared" si="237"/>
        <v>Nov</v>
      </c>
      <c r="H3788" s="34">
        <f t="shared" si="238"/>
        <v>2020</v>
      </c>
      <c r="I3788" s="29">
        <v>44153</v>
      </c>
      <c r="J3788" s="13" t="s">
        <v>50</v>
      </c>
      <c r="K3788" s="13" t="s">
        <v>941</v>
      </c>
      <c r="L3788" s="13" t="s">
        <v>24</v>
      </c>
      <c r="M3788" s="13" t="s">
        <v>942</v>
      </c>
      <c r="N3788" s="13" t="s">
        <v>474</v>
      </c>
      <c r="O3788" s="13" t="s">
        <v>27</v>
      </c>
      <c r="P3788" s="13" t="s">
        <v>28</v>
      </c>
      <c r="Q3788" s="13" t="s">
        <v>1038</v>
      </c>
      <c r="R3788" s="13" t="s">
        <v>57</v>
      </c>
      <c r="S3788" s="13" t="s">
        <v>86</v>
      </c>
      <c r="T3788" s="13" t="s">
        <v>1039</v>
      </c>
      <c r="U3788" s="33">
        <v>378.39</v>
      </c>
      <c r="V3788" s="15">
        <v>1</v>
      </c>
      <c r="W3788" s="14">
        <v>0</v>
      </c>
      <c r="X3788" s="33">
        <v>26.77</v>
      </c>
      <c r="Y3788" s="33">
        <v>151.35000000000002</v>
      </c>
      <c r="Z3788" s="14">
        <f t="shared" si="239"/>
        <v>0.39998414334416876</v>
      </c>
      <c r="AA3788" s="13" t="s">
        <v>88</v>
      </c>
      <c r="AB3788" s="33">
        <v>0</v>
      </c>
      <c r="AC3788" s="33">
        <v>200.26999999999998</v>
      </c>
    </row>
    <row r="3789" spans="2:29" x14ac:dyDescent="0.3">
      <c r="B3789" s="19"/>
      <c r="D3789" s="13" t="s">
        <v>9892</v>
      </c>
      <c r="E3789" s="29">
        <v>44149</v>
      </c>
      <c r="F3789" s="29" t="str">
        <f t="shared" si="236"/>
        <v>Sat</v>
      </c>
      <c r="G3789" s="29" t="str">
        <f t="shared" si="237"/>
        <v>Nov</v>
      </c>
      <c r="H3789" s="34">
        <f t="shared" si="238"/>
        <v>2020</v>
      </c>
      <c r="I3789" s="29">
        <v>44153</v>
      </c>
      <c r="J3789" s="13" t="s">
        <v>50</v>
      </c>
      <c r="K3789" s="13" t="s">
        <v>941</v>
      </c>
      <c r="L3789" s="13" t="s">
        <v>24</v>
      </c>
      <c r="M3789" s="13" t="s">
        <v>942</v>
      </c>
      <c r="N3789" s="13" t="s">
        <v>474</v>
      </c>
      <c r="O3789" s="13" t="s">
        <v>27</v>
      </c>
      <c r="P3789" s="13" t="s">
        <v>28</v>
      </c>
      <c r="Q3789" s="13" t="s">
        <v>669</v>
      </c>
      <c r="R3789" s="13" t="s">
        <v>30</v>
      </c>
      <c r="S3789" s="13" t="s">
        <v>289</v>
      </c>
      <c r="T3789" s="13" t="s">
        <v>670</v>
      </c>
      <c r="U3789" s="33">
        <v>593.73</v>
      </c>
      <c r="V3789" s="15">
        <v>3</v>
      </c>
      <c r="W3789" s="14">
        <v>0</v>
      </c>
      <c r="X3789" s="33">
        <v>25.57</v>
      </c>
      <c r="Y3789" s="33">
        <v>11.790000000000001</v>
      </c>
      <c r="Z3789" s="14">
        <f t="shared" si="239"/>
        <v>1.9857510989843868E-2</v>
      </c>
      <c r="AA3789" s="13" t="s">
        <v>88</v>
      </c>
      <c r="AB3789" s="33">
        <v>0</v>
      </c>
      <c r="AC3789" s="33">
        <v>556.37</v>
      </c>
    </row>
    <row r="3790" spans="2:29" x14ac:dyDescent="0.3">
      <c r="B3790" s="19"/>
      <c r="D3790" s="13" t="s">
        <v>9893</v>
      </c>
      <c r="E3790" s="29">
        <v>44149</v>
      </c>
      <c r="F3790" s="29" t="str">
        <f t="shared" si="236"/>
        <v>Sat</v>
      </c>
      <c r="G3790" s="29" t="str">
        <f t="shared" si="237"/>
        <v>Nov</v>
      </c>
      <c r="H3790" s="34">
        <f t="shared" si="238"/>
        <v>2020</v>
      </c>
      <c r="I3790" s="29">
        <v>44153</v>
      </c>
      <c r="J3790" s="13" t="s">
        <v>50</v>
      </c>
      <c r="K3790" s="13" t="s">
        <v>941</v>
      </c>
      <c r="L3790" s="13" t="s">
        <v>24</v>
      </c>
      <c r="M3790" s="13" t="s">
        <v>942</v>
      </c>
      <c r="N3790" s="13" t="s">
        <v>474</v>
      </c>
      <c r="O3790" s="13" t="s">
        <v>27</v>
      </c>
      <c r="P3790" s="13" t="s">
        <v>28</v>
      </c>
      <c r="Q3790" s="13" t="s">
        <v>1951</v>
      </c>
      <c r="R3790" s="13" t="s">
        <v>40</v>
      </c>
      <c r="S3790" s="13" t="s">
        <v>67</v>
      </c>
      <c r="T3790" s="13" t="s">
        <v>1952</v>
      </c>
      <c r="U3790" s="33">
        <v>168.03000000000003</v>
      </c>
      <c r="V3790" s="15">
        <v>1</v>
      </c>
      <c r="W3790" s="14">
        <v>0</v>
      </c>
      <c r="X3790" s="33">
        <v>11.35</v>
      </c>
      <c r="Y3790" s="33">
        <v>20.16</v>
      </c>
      <c r="Z3790" s="14">
        <f t="shared" si="239"/>
        <v>0.11997857525441884</v>
      </c>
      <c r="AA3790" s="13" t="s">
        <v>88</v>
      </c>
      <c r="AB3790" s="33">
        <v>0</v>
      </c>
      <c r="AC3790" s="33">
        <v>136.52000000000004</v>
      </c>
    </row>
    <row r="3791" spans="2:29" x14ac:dyDescent="0.3">
      <c r="B3791" s="19"/>
      <c r="D3791" s="13" t="s">
        <v>9894</v>
      </c>
      <c r="E3791" s="29">
        <v>44149</v>
      </c>
      <c r="F3791" s="29" t="str">
        <f t="shared" si="236"/>
        <v>Sat</v>
      </c>
      <c r="G3791" s="29" t="str">
        <f t="shared" si="237"/>
        <v>Nov</v>
      </c>
      <c r="H3791" s="34">
        <f t="shared" si="238"/>
        <v>2020</v>
      </c>
      <c r="I3791" s="29">
        <v>44153</v>
      </c>
      <c r="J3791" s="13" t="s">
        <v>50</v>
      </c>
      <c r="K3791" s="13" t="s">
        <v>941</v>
      </c>
      <c r="L3791" s="13" t="s">
        <v>24</v>
      </c>
      <c r="M3791" s="13" t="s">
        <v>942</v>
      </c>
      <c r="N3791" s="13" t="s">
        <v>474</v>
      </c>
      <c r="O3791" s="13" t="s">
        <v>27</v>
      </c>
      <c r="P3791" s="13" t="s">
        <v>28</v>
      </c>
      <c r="Q3791" s="13" t="s">
        <v>4970</v>
      </c>
      <c r="R3791" s="13" t="s">
        <v>30</v>
      </c>
      <c r="S3791" s="13" t="s">
        <v>1228</v>
      </c>
      <c r="T3791" s="13" t="s">
        <v>4971</v>
      </c>
      <c r="U3791" s="33">
        <v>71.28</v>
      </c>
      <c r="V3791" s="15">
        <v>3</v>
      </c>
      <c r="W3791" s="14">
        <v>0</v>
      </c>
      <c r="X3791" s="33">
        <v>6.94</v>
      </c>
      <c r="Y3791" s="33">
        <v>35.64</v>
      </c>
      <c r="Z3791" s="14">
        <f t="shared" si="239"/>
        <v>0.5</v>
      </c>
      <c r="AA3791" s="13" t="s">
        <v>88</v>
      </c>
      <c r="AB3791" s="33">
        <v>0</v>
      </c>
      <c r="AC3791" s="33">
        <v>28.700000000000003</v>
      </c>
    </row>
    <row r="3792" spans="2:29" x14ac:dyDescent="0.3">
      <c r="B3792" s="19"/>
      <c r="D3792" s="13" t="s">
        <v>9895</v>
      </c>
      <c r="E3792" s="29">
        <v>44149</v>
      </c>
      <c r="F3792" s="29" t="str">
        <f t="shared" si="236"/>
        <v>Sat</v>
      </c>
      <c r="G3792" s="29" t="str">
        <f t="shared" si="237"/>
        <v>Nov</v>
      </c>
      <c r="H3792" s="34">
        <f t="shared" si="238"/>
        <v>2020</v>
      </c>
      <c r="I3792" s="29">
        <v>44153</v>
      </c>
      <c r="J3792" s="13" t="s">
        <v>50</v>
      </c>
      <c r="K3792" s="13" t="s">
        <v>941</v>
      </c>
      <c r="L3792" s="13" t="s">
        <v>24</v>
      </c>
      <c r="M3792" s="13" t="s">
        <v>942</v>
      </c>
      <c r="N3792" s="13" t="s">
        <v>474</v>
      </c>
      <c r="O3792" s="13" t="s">
        <v>27</v>
      </c>
      <c r="P3792" s="13" t="s">
        <v>28</v>
      </c>
      <c r="Q3792" s="13" t="s">
        <v>5198</v>
      </c>
      <c r="R3792" s="13" t="s">
        <v>30</v>
      </c>
      <c r="S3792" s="13" t="s">
        <v>1607</v>
      </c>
      <c r="T3792" s="13" t="s">
        <v>5199</v>
      </c>
      <c r="U3792" s="33">
        <v>102.45000000000002</v>
      </c>
      <c r="V3792" s="15">
        <v>5</v>
      </c>
      <c r="W3792" s="14">
        <v>0</v>
      </c>
      <c r="X3792" s="33">
        <v>5.42</v>
      </c>
      <c r="Y3792" s="33">
        <v>8.1000000000000014</v>
      </c>
      <c r="Z3792" s="14">
        <f t="shared" si="239"/>
        <v>7.9062957540263545E-2</v>
      </c>
      <c r="AA3792" s="13" t="s">
        <v>88</v>
      </c>
      <c r="AB3792" s="33">
        <v>0</v>
      </c>
      <c r="AC3792" s="33">
        <v>88.93</v>
      </c>
    </row>
    <row r="3793" spans="2:29" x14ac:dyDescent="0.3">
      <c r="B3793" s="19"/>
      <c r="D3793" s="13" t="s">
        <v>9896</v>
      </c>
      <c r="E3793" s="29">
        <v>44149</v>
      </c>
      <c r="F3793" s="29" t="str">
        <f t="shared" si="236"/>
        <v>Sat</v>
      </c>
      <c r="G3793" s="29" t="str">
        <f t="shared" si="237"/>
        <v>Nov</v>
      </c>
      <c r="H3793" s="34">
        <f t="shared" si="238"/>
        <v>2020</v>
      </c>
      <c r="I3793" s="29">
        <v>44153</v>
      </c>
      <c r="J3793" s="13" t="s">
        <v>50</v>
      </c>
      <c r="K3793" s="13" t="s">
        <v>941</v>
      </c>
      <c r="L3793" s="13" t="s">
        <v>24</v>
      </c>
      <c r="M3793" s="13" t="s">
        <v>942</v>
      </c>
      <c r="N3793" s="13" t="s">
        <v>474</v>
      </c>
      <c r="O3793" s="13" t="s">
        <v>27</v>
      </c>
      <c r="P3793" s="13" t="s">
        <v>28</v>
      </c>
      <c r="Q3793" s="13" t="s">
        <v>5714</v>
      </c>
      <c r="R3793" s="13" t="s">
        <v>30</v>
      </c>
      <c r="S3793" s="13" t="s">
        <v>2751</v>
      </c>
      <c r="T3793" s="13" t="s">
        <v>5715</v>
      </c>
      <c r="U3793" s="33">
        <v>32.22</v>
      </c>
      <c r="V3793" s="15">
        <v>3</v>
      </c>
      <c r="W3793" s="14">
        <v>0</v>
      </c>
      <c r="X3793" s="33">
        <v>2.85</v>
      </c>
      <c r="Y3793" s="33">
        <v>13.14</v>
      </c>
      <c r="Z3793" s="14">
        <f t="shared" si="239"/>
        <v>0.40782122905027934</v>
      </c>
      <c r="AA3793" s="13" t="s">
        <v>88</v>
      </c>
      <c r="AB3793" s="33">
        <v>0</v>
      </c>
      <c r="AC3793" s="33">
        <v>16.229999999999997</v>
      </c>
    </row>
    <row r="3794" spans="2:29" x14ac:dyDescent="0.3">
      <c r="B3794" s="19"/>
      <c r="D3794" s="13" t="s">
        <v>9897</v>
      </c>
      <c r="E3794" s="29">
        <v>44001</v>
      </c>
      <c r="F3794" s="29" t="str">
        <f t="shared" si="236"/>
        <v>Fri</v>
      </c>
      <c r="G3794" s="29" t="str">
        <f t="shared" si="237"/>
        <v>Jun</v>
      </c>
      <c r="H3794" s="34">
        <f t="shared" si="238"/>
        <v>2020</v>
      </c>
      <c r="I3794" s="29">
        <v>44007</v>
      </c>
      <c r="J3794" s="13" t="s">
        <v>50</v>
      </c>
      <c r="K3794" s="13" t="s">
        <v>6053</v>
      </c>
      <c r="L3794" s="13" t="s">
        <v>24</v>
      </c>
      <c r="M3794" s="13" t="s">
        <v>233</v>
      </c>
      <c r="N3794" s="13" t="s">
        <v>234</v>
      </c>
      <c r="O3794" s="13" t="s">
        <v>54</v>
      </c>
      <c r="P3794" s="13" t="s">
        <v>55</v>
      </c>
      <c r="Q3794" s="13" t="s">
        <v>4786</v>
      </c>
      <c r="R3794" s="13" t="s">
        <v>30</v>
      </c>
      <c r="S3794" s="13" t="s">
        <v>2751</v>
      </c>
      <c r="T3794" s="13" t="s">
        <v>4787</v>
      </c>
      <c r="U3794" s="33">
        <v>20.67</v>
      </c>
      <c r="V3794" s="15">
        <v>4</v>
      </c>
      <c r="W3794" s="14">
        <v>0.47000000000000003</v>
      </c>
      <c r="X3794" s="33">
        <v>1.44</v>
      </c>
      <c r="Y3794" s="33">
        <v>-8.9700000000000024</v>
      </c>
      <c r="Z3794" s="14">
        <f t="shared" si="239"/>
        <v>-0.43396226415094347</v>
      </c>
      <c r="AA3794" s="13" t="s">
        <v>88</v>
      </c>
      <c r="AB3794" s="33">
        <v>9.7149000000000019</v>
      </c>
      <c r="AC3794" s="33">
        <v>18.485100000000003</v>
      </c>
    </row>
    <row r="3795" spans="2:29" x14ac:dyDescent="0.3">
      <c r="B3795" s="19"/>
      <c r="D3795" s="13" t="s">
        <v>9898</v>
      </c>
      <c r="E3795" s="29">
        <v>44062</v>
      </c>
      <c r="F3795" s="29" t="str">
        <f t="shared" si="236"/>
        <v>Wed</v>
      </c>
      <c r="G3795" s="29" t="str">
        <f t="shared" si="237"/>
        <v>Aug</v>
      </c>
      <c r="H3795" s="34">
        <f t="shared" si="238"/>
        <v>2020</v>
      </c>
      <c r="I3795" s="29">
        <v>44065</v>
      </c>
      <c r="J3795" s="13" t="s">
        <v>22</v>
      </c>
      <c r="K3795" s="13" t="s">
        <v>4640</v>
      </c>
      <c r="L3795" s="13" t="s">
        <v>24</v>
      </c>
      <c r="M3795" s="13" t="s">
        <v>3928</v>
      </c>
      <c r="N3795" s="13" t="s">
        <v>210</v>
      </c>
      <c r="O3795" s="13" t="s">
        <v>27</v>
      </c>
      <c r="P3795" s="13" t="s">
        <v>28</v>
      </c>
      <c r="Q3795" s="13" t="s">
        <v>4355</v>
      </c>
      <c r="R3795" s="13" t="s">
        <v>30</v>
      </c>
      <c r="S3795" s="13" t="s">
        <v>1567</v>
      </c>
      <c r="T3795" s="13" t="s">
        <v>4356</v>
      </c>
      <c r="U3795" s="33">
        <v>54.359999999999992</v>
      </c>
      <c r="V3795" s="15">
        <v>3</v>
      </c>
      <c r="W3795" s="14">
        <v>0</v>
      </c>
      <c r="X3795" s="33">
        <v>6.42</v>
      </c>
      <c r="Y3795" s="33">
        <v>20.07</v>
      </c>
      <c r="Z3795" s="14">
        <f t="shared" si="239"/>
        <v>0.36920529801324509</v>
      </c>
      <c r="AA3795" s="13" t="s">
        <v>60</v>
      </c>
      <c r="AB3795" s="33">
        <v>0</v>
      </c>
      <c r="AC3795" s="33">
        <v>27.86999999999999</v>
      </c>
    </row>
    <row r="3796" spans="2:29" x14ac:dyDescent="0.3">
      <c r="B3796" s="19"/>
      <c r="D3796" s="13" t="s">
        <v>9899</v>
      </c>
      <c r="E3796" s="29">
        <v>44065</v>
      </c>
      <c r="F3796" s="29" t="str">
        <f t="shared" si="236"/>
        <v>Sat</v>
      </c>
      <c r="G3796" s="29" t="str">
        <f t="shared" si="237"/>
        <v>Aug</v>
      </c>
      <c r="H3796" s="34">
        <f t="shared" si="238"/>
        <v>2020</v>
      </c>
      <c r="I3796" s="29">
        <v>44069</v>
      </c>
      <c r="J3796" s="13" t="s">
        <v>50</v>
      </c>
      <c r="K3796" s="13" t="s">
        <v>4640</v>
      </c>
      <c r="L3796" s="13" t="s">
        <v>24</v>
      </c>
      <c r="M3796" s="13" t="s">
        <v>1366</v>
      </c>
      <c r="N3796" s="13" t="s">
        <v>146</v>
      </c>
      <c r="O3796" s="13" t="s">
        <v>27</v>
      </c>
      <c r="P3796" s="13" t="s">
        <v>28</v>
      </c>
      <c r="Q3796" s="13" t="s">
        <v>2316</v>
      </c>
      <c r="R3796" s="13" t="s">
        <v>30</v>
      </c>
      <c r="S3796" s="13" t="s">
        <v>1228</v>
      </c>
      <c r="T3796" s="13" t="s">
        <v>2317</v>
      </c>
      <c r="U3796" s="33">
        <v>89.160000000000011</v>
      </c>
      <c r="V3796" s="15">
        <v>2</v>
      </c>
      <c r="W3796" s="14">
        <v>0</v>
      </c>
      <c r="X3796" s="33">
        <v>9.23</v>
      </c>
      <c r="Y3796" s="33">
        <v>32.94</v>
      </c>
      <c r="Z3796" s="14">
        <f t="shared" si="239"/>
        <v>0.36944818304172267</v>
      </c>
      <c r="AA3796" s="13" t="s">
        <v>60</v>
      </c>
      <c r="AB3796" s="33">
        <v>0</v>
      </c>
      <c r="AC3796" s="33">
        <v>46.990000000000009</v>
      </c>
    </row>
    <row r="3797" spans="2:29" x14ac:dyDescent="0.3">
      <c r="B3797" s="19"/>
      <c r="D3797" s="13" t="s">
        <v>9900</v>
      </c>
      <c r="E3797" s="29">
        <v>43229</v>
      </c>
      <c r="F3797" s="29" t="str">
        <f t="shared" si="236"/>
        <v>Wed</v>
      </c>
      <c r="G3797" s="29" t="str">
        <f t="shared" si="237"/>
        <v>May</v>
      </c>
      <c r="H3797" s="34">
        <f t="shared" si="238"/>
        <v>2018</v>
      </c>
      <c r="I3797" s="29">
        <v>43235</v>
      </c>
      <c r="J3797" s="13" t="s">
        <v>50</v>
      </c>
      <c r="K3797" s="13" t="s">
        <v>213</v>
      </c>
      <c r="L3797" s="13" t="s">
        <v>24</v>
      </c>
      <c r="M3797" s="13" t="s">
        <v>263</v>
      </c>
      <c r="N3797" s="13" t="s">
        <v>263</v>
      </c>
      <c r="O3797" s="13" t="s">
        <v>27</v>
      </c>
      <c r="P3797" s="13" t="s">
        <v>28</v>
      </c>
      <c r="Q3797" s="13" t="s">
        <v>2013</v>
      </c>
      <c r="R3797" s="13" t="s">
        <v>57</v>
      </c>
      <c r="S3797" s="13" t="s">
        <v>138</v>
      </c>
      <c r="T3797" s="13" t="s">
        <v>2014</v>
      </c>
      <c r="U3797" s="33">
        <v>512.91</v>
      </c>
      <c r="V3797" s="15">
        <v>3</v>
      </c>
      <c r="W3797" s="14">
        <v>0</v>
      </c>
      <c r="X3797" s="33">
        <v>20.39</v>
      </c>
      <c r="Y3797" s="33">
        <v>0</v>
      </c>
      <c r="Z3797" s="14">
        <f t="shared" si="239"/>
        <v>0</v>
      </c>
      <c r="AA3797" s="13" t="s">
        <v>88</v>
      </c>
      <c r="AB3797" s="33">
        <v>0</v>
      </c>
      <c r="AC3797" s="33">
        <v>492.52</v>
      </c>
    </row>
    <row r="3798" spans="2:29" x14ac:dyDescent="0.3">
      <c r="B3798" s="19"/>
      <c r="D3798" s="13" t="s">
        <v>9901</v>
      </c>
      <c r="E3798" s="29">
        <v>43229</v>
      </c>
      <c r="F3798" s="29" t="str">
        <f t="shared" si="236"/>
        <v>Wed</v>
      </c>
      <c r="G3798" s="29" t="str">
        <f t="shared" si="237"/>
        <v>May</v>
      </c>
      <c r="H3798" s="34">
        <f t="shared" si="238"/>
        <v>2018</v>
      </c>
      <c r="I3798" s="29">
        <v>43235</v>
      </c>
      <c r="J3798" s="13" t="s">
        <v>50</v>
      </c>
      <c r="K3798" s="13" t="s">
        <v>213</v>
      </c>
      <c r="L3798" s="13" t="s">
        <v>24</v>
      </c>
      <c r="M3798" s="13" t="s">
        <v>263</v>
      </c>
      <c r="N3798" s="13" t="s">
        <v>263</v>
      </c>
      <c r="O3798" s="13" t="s">
        <v>27</v>
      </c>
      <c r="P3798" s="13" t="s">
        <v>28</v>
      </c>
      <c r="Q3798" s="13" t="s">
        <v>5488</v>
      </c>
      <c r="R3798" s="13" t="s">
        <v>30</v>
      </c>
      <c r="S3798" s="13" t="s">
        <v>2751</v>
      </c>
      <c r="T3798" s="13" t="s">
        <v>5489</v>
      </c>
      <c r="U3798" s="33">
        <v>42.75</v>
      </c>
      <c r="V3798" s="15">
        <v>5</v>
      </c>
      <c r="W3798" s="14">
        <v>0</v>
      </c>
      <c r="X3798" s="33">
        <v>4.01</v>
      </c>
      <c r="Y3798" s="33">
        <v>15.750000000000002</v>
      </c>
      <c r="Z3798" s="14">
        <f t="shared" si="239"/>
        <v>0.36842105263157898</v>
      </c>
      <c r="AA3798" s="13" t="s">
        <v>88</v>
      </c>
      <c r="AB3798" s="33">
        <v>0</v>
      </c>
      <c r="AC3798" s="33">
        <v>22.990000000000002</v>
      </c>
    </row>
    <row r="3799" spans="2:29" x14ac:dyDescent="0.3">
      <c r="B3799" s="19"/>
      <c r="D3799" s="13" t="s">
        <v>9902</v>
      </c>
      <c r="E3799" s="29">
        <v>43229</v>
      </c>
      <c r="F3799" s="29" t="str">
        <f t="shared" si="236"/>
        <v>Wed</v>
      </c>
      <c r="G3799" s="29" t="str">
        <f t="shared" si="237"/>
        <v>May</v>
      </c>
      <c r="H3799" s="34">
        <f t="shared" si="238"/>
        <v>2018</v>
      </c>
      <c r="I3799" s="29">
        <v>43235</v>
      </c>
      <c r="J3799" s="13" t="s">
        <v>50</v>
      </c>
      <c r="K3799" s="13" t="s">
        <v>213</v>
      </c>
      <c r="L3799" s="13" t="s">
        <v>24</v>
      </c>
      <c r="M3799" s="13" t="s">
        <v>263</v>
      </c>
      <c r="N3799" s="13" t="s">
        <v>263</v>
      </c>
      <c r="O3799" s="13" t="s">
        <v>27</v>
      </c>
      <c r="P3799" s="13" t="s">
        <v>28</v>
      </c>
      <c r="Q3799" s="13" t="s">
        <v>5672</v>
      </c>
      <c r="R3799" s="13" t="s">
        <v>30</v>
      </c>
      <c r="S3799" s="13" t="s">
        <v>2177</v>
      </c>
      <c r="T3799" s="13" t="s">
        <v>5673</v>
      </c>
      <c r="U3799" s="33">
        <v>43.199999999999996</v>
      </c>
      <c r="V3799" s="15">
        <v>4</v>
      </c>
      <c r="W3799" s="14">
        <v>0</v>
      </c>
      <c r="X3799" s="33">
        <v>2.2200000000000002</v>
      </c>
      <c r="Y3799" s="33">
        <v>15.96</v>
      </c>
      <c r="Z3799" s="14">
        <f t="shared" si="239"/>
        <v>0.36944444444444452</v>
      </c>
      <c r="AA3799" s="13" t="s">
        <v>88</v>
      </c>
      <c r="AB3799" s="33">
        <v>0</v>
      </c>
      <c r="AC3799" s="33">
        <v>25.019999999999996</v>
      </c>
    </row>
    <row r="3800" spans="2:29" x14ac:dyDescent="0.3">
      <c r="B3800" s="19"/>
      <c r="D3800" s="13" t="s">
        <v>9903</v>
      </c>
      <c r="E3800" s="29">
        <v>43259</v>
      </c>
      <c r="F3800" s="29" t="str">
        <f t="shared" si="236"/>
        <v>Fri</v>
      </c>
      <c r="G3800" s="29" t="str">
        <f t="shared" si="237"/>
        <v>Jun</v>
      </c>
      <c r="H3800" s="34">
        <f t="shared" si="238"/>
        <v>2018</v>
      </c>
      <c r="I3800" s="29">
        <v>43260</v>
      </c>
      <c r="J3800" s="13" t="s">
        <v>34</v>
      </c>
      <c r="K3800" s="13" t="s">
        <v>213</v>
      </c>
      <c r="L3800" s="13" t="s">
        <v>24</v>
      </c>
      <c r="M3800" s="13" t="s">
        <v>37</v>
      </c>
      <c r="N3800" s="13" t="s">
        <v>38</v>
      </c>
      <c r="O3800" s="13" t="s">
        <v>27</v>
      </c>
      <c r="P3800" s="13" t="s">
        <v>28</v>
      </c>
      <c r="Q3800" s="13" t="s">
        <v>3374</v>
      </c>
      <c r="R3800" s="13" t="s">
        <v>40</v>
      </c>
      <c r="S3800" s="13" t="s">
        <v>906</v>
      </c>
      <c r="T3800" s="13" t="s">
        <v>3375</v>
      </c>
      <c r="U3800" s="33">
        <v>50.160000000000011</v>
      </c>
      <c r="V3800" s="15">
        <v>1</v>
      </c>
      <c r="W3800" s="14">
        <v>0</v>
      </c>
      <c r="X3800" s="33">
        <v>8.2799999999999994</v>
      </c>
      <c r="Y3800" s="33">
        <v>17.04</v>
      </c>
      <c r="Z3800" s="14">
        <f t="shared" si="239"/>
        <v>0.33971291866028697</v>
      </c>
      <c r="AA3800" s="13" t="s">
        <v>60</v>
      </c>
      <c r="AB3800" s="33">
        <v>0</v>
      </c>
      <c r="AC3800" s="33">
        <v>24.840000000000011</v>
      </c>
    </row>
    <row r="3801" spans="2:29" x14ac:dyDescent="0.3">
      <c r="B3801" s="19"/>
      <c r="D3801" s="13" t="s">
        <v>9904</v>
      </c>
      <c r="E3801" s="29">
        <v>43672</v>
      </c>
      <c r="F3801" s="29" t="str">
        <f t="shared" si="236"/>
        <v>Fri</v>
      </c>
      <c r="G3801" s="29" t="str">
        <f t="shared" si="237"/>
        <v>Jul</v>
      </c>
      <c r="H3801" s="34">
        <f t="shared" si="238"/>
        <v>2019</v>
      </c>
      <c r="I3801" s="29">
        <v>43677</v>
      </c>
      <c r="J3801" s="13" t="s">
        <v>50</v>
      </c>
      <c r="K3801" s="13" t="s">
        <v>213</v>
      </c>
      <c r="L3801" s="13" t="s">
        <v>24</v>
      </c>
      <c r="M3801" s="13" t="s">
        <v>214</v>
      </c>
      <c r="N3801" s="13" t="s">
        <v>215</v>
      </c>
      <c r="O3801" s="13" t="s">
        <v>27</v>
      </c>
      <c r="P3801" s="13" t="s">
        <v>28</v>
      </c>
      <c r="Q3801" s="13" t="s">
        <v>115</v>
      </c>
      <c r="R3801" s="13" t="s">
        <v>57</v>
      </c>
      <c r="S3801" s="13" t="s">
        <v>58</v>
      </c>
      <c r="T3801" s="13" t="s">
        <v>116</v>
      </c>
      <c r="U3801" s="33">
        <v>5211.12</v>
      </c>
      <c r="V3801" s="15">
        <v>8</v>
      </c>
      <c r="W3801" s="14">
        <v>0</v>
      </c>
      <c r="X3801" s="33">
        <v>404.97</v>
      </c>
      <c r="Y3801" s="33">
        <v>833.76</v>
      </c>
      <c r="Z3801" s="14">
        <f t="shared" si="239"/>
        <v>0.15999631557131672</v>
      </c>
      <c r="AA3801" s="13" t="s">
        <v>88</v>
      </c>
      <c r="AB3801" s="33">
        <v>0</v>
      </c>
      <c r="AC3801" s="33">
        <v>3972.3899999999994</v>
      </c>
    </row>
    <row r="3802" spans="2:29" x14ac:dyDescent="0.3">
      <c r="B3802" s="19"/>
      <c r="D3802" s="13" t="s">
        <v>9905</v>
      </c>
      <c r="E3802" s="29">
        <v>43672</v>
      </c>
      <c r="F3802" s="29" t="str">
        <f t="shared" si="236"/>
        <v>Fri</v>
      </c>
      <c r="G3802" s="29" t="str">
        <f t="shared" si="237"/>
        <v>Jul</v>
      </c>
      <c r="H3802" s="34">
        <f t="shared" si="238"/>
        <v>2019</v>
      </c>
      <c r="I3802" s="29">
        <v>43677</v>
      </c>
      <c r="J3802" s="13" t="s">
        <v>50</v>
      </c>
      <c r="K3802" s="13" t="s">
        <v>213</v>
      </c>
      <c r="L3802" s="13" t="s">
        <v>24</v>
      </c>
      <c r="M3802" s="13" t="s">
        <v>214</v>
      </c>
      <c r="N3802" s="13" t="s">
        <v>215</v>
      </c>
      <c r="O3802" s="13" t="s">
        <v>27</v>
      </c>
      <c r="P3802" s="13" t="s">
        <v>28</v>
      </c>
      <c r="Q3802" s="13" t="s">
        <v>2758</v>
      </c>
      <c r="R3802" s="13" t="s">
        <v>30</v>
      </c>
      <c r="S3802" s="13" t="s">
        <v>1789</v>
      </c>
      <c r="T3802" s="13" t="s">
        <v>2759</v>
      </c>
      <c r="U3802" s="33">
        <v>142.74</v>
      </c>
      <c r="V3802" s="15">
        <v>3</v>
      </c>
      <c r="W3802" s="14">
        <v>0</v>
      </c>
      <c r="X3802" s="33">
        <v>9.1</v>
      </c>
      <c r="Y3802" s="33">
        <v>39.96</v>
      </c>
      <c r="Z3802" s="14">
        <f t="shared" si="239"/>
        <v>0.27994955863808324</v>
      </c>
      <c r="AA3802" s="13" t="s">
        <v>88</v>
      </c>
      <c r="AB3802" s="33">
        <v>0</v>
      </c>
      <c r="AC3802" s="33">
        <v>93.68</v>
      </c>
    </row>
    <row r="3803" spans="2:29" x14ac:dyDescent="0.3">
      <c r="B3803" s="19"/>
      <c r="D3803" s="13" t="s">
        <v>9906</v>
      </c>
      <c r="E3803" s="29">
        <v>44085</v>
      </c>
      <c r="F3803" s="29" t="str">
        <f t="shared" si="236"/>
        <v>Fri</v>
      </c>
      <c r="G3803" s="29" t="str">
        <f t="shared" si="237"/>
        <v>Sep</v>
      </c>
      <c r="H3803" s="34">
        <f t="shared" si="238"/>
        <v>2020</v>
      </c>
      <c r="I3803" s="29">
        <v>44085</v>
      </c>
      <c r="J3803" s="13" t="s">
        <v>126</v>
      </c>
      <c r="K3803" s="13" t="s">
        <v>213</v>
      </c>
      <c r="L3803" s="13" t="s">
        <v>24</v>
      </c>
      <c r="M3803" s="13" t="s">
        <v>1331</v>
      </c>
      <c r="N3803" s="13" t="s">
        <v>146</v>
      </c>
      <c r="O3803" s="13" t="s">
        <v>27</v>
      </c>
      <c r="P3803" s="13" t="s">
        <v>28</v>
      </c>
      <c r="Q3803" s="13" t="s">
        <v>1464</v>
      </c>
      <c r="R3803" s="13" t="s">
        <v>40</v>
      </c>
      <c r="S3803" s="13" t="s">
        <v>41</v>
      </c>
      <c r="T3803" s="13" t="s">
        <v>1465</v>
      </c>
      <c r="U3803" s="33">
        <v>397.44000000000005</v>
      </c>
      <c r="V3803" s="15">
        <v>3</v>
      </c>
      <c r="W3803" s="14">
        <v>0</v>
      </c>
      <c r="X3803" s="33">
        <v>88.87</v>
      </c>
      <c r="Y3803" s="33">
        <v>15.84</v>
      </c>
      <c r="Z3803" s="14">
        <f t="shared" si="239"/>
        <v>3.9855072463768113E-2</v>
      </c>
      <c r="AA3803" s="13" t="s">
        <v>60</v>
      </c>
      <c r="AB3803" s="33">
        <v>0</v>
      </c>
      <c r="AC3803" s="33">
        <v>292.73000000000008</v>
      </c>
    </row>
    <row r="3804" spans="2:29" x14ac:dyDescent="0.3">
      <c r="B3804" s="19"/>
      <c r="D3804" s="13" t="s">
        <v>9907</v>
      </c>
      <c r="E3804" s="29">
        <v>44085</v>
      </c>
      <c r="F3804" s="29" t="str">
        <f t="shared" si="236"/>
        <v>Fri</v>
      </c>
      <c r="G3804" s="29" t="str">
        <f t="shared" si="237"/>
        <v>Sep</v>
      </c>
      <c r="H3804" s="34">
        <f t="shared" si="238"/>
        <v>2020</v>
      </c>
      <c r="I3804" s="29">
        <v>44085</v>
      </c>
      <c r="J3804" s="13" t="s">
        <v>126</v>
      </c>
      <c r="K3804" s="13" t="s">
        <v>213</v>
      </c>
      <c r="L3804" s="13" t="s">
        <v>24</v>
      </c>
      <c r="M3804" s="13" t="s">
        <v>1331</v>
      </c>
      <c r="N3804" s="13" t="s">
        <v>146</v>
      </c>
      <c r="O3804" s="13" t="s">
        <v>27</v>
      </c>
      <c r="P3804" s="13" t="s">
        <v>28</v>
      </c>
      <c r="Q3804" s="13" t="s">
        <v>3392</v>
      </c>
      <c r="R3804" s="13" t="s">
        <v>40</v>
      </c>
      <c r="S3804" s="13" t="s">
        <v>906</v>
      </c>
      <c r="T3804" s="13" t="s">
        <v>3393</v>
      </c>
      <c r="U3804" s="33">
        <v>219.75</v>
      </c>
      <c r="V3804" s="15">
        <v>5</v>
      </c>
      <c r="W3804" s="14">
        <v>0</v>
      </c>
      <c r="X3804" s="33">
        <v>22.74</v>
      </c>
      <c r="Y3804" s="33">
        <v>35.099999999999994</v>
      </c>
      <c r="Z3804" s="14">
        <f t="shared" si="239"/>
        <v>0.15972696245733786</v>
      </c>
      <c r="AA3804" s="13" t="s">
        <v>60</v>
      </c>
      <c r="AB3804" s="33">
        <v>0</v>
      </c>
      <c r="AC3804" s="33">
        <v>161.91</v>
      </c>
    </row>
    <row r="3805" spans="2:29" x14ac:dyDescent="0.3">
      <c r="B3805" s="19"/>
      <c r="D3805" s="13" t="s">
        <v>9908</v>
      </c>
      <c r="E3805" s="29">
        <v>43028</v>
      </c>
      <c r="F3805" s="29" t="str">
        <f t="shared" si="236"/>
        <v>Fri</v>
      </c>
      <c r="G3805" s="29" t="str">
        <f t="shared" si="237"/>
        <v>Oct</v>
      </c>
      <c r="H3805" s="34">
        <f t="shared" si="238"/>
        <v>2017</v>
      </c>
      <c r="I3805" s="29">
        <v>43030</v>
      </c>
      <c r="J3805" s="13" t="s">
        <v>34</v>
      </c>
      <c r="K3805" s="13" t="s">
        <v>4445</v>
      </c>
      <c r="L3805" s="13" t="s">
        <v>36</v>
      </c>
      <c r="M3805" s="13" t="s">
        <v>1354</v>
      </c>
      <c r="N3805" s="13" t="s">
        <v>84</v>
      </c>
      <c r="O3805" s="13" t="s">
        <v>27</v>
      </c>
      <c r="P3805" s="13" t="s">
        <v>28</v>
      </c>
      <c r="Q3805" s="13" t="s">
        <v>3824</v>
      </c>
      <c r="R3805" s="13" t="s">
        <v>30</v>
      </c>
      <c r="S3805" s="13" t="s">
        <v>1228</v>
      </c>
      <c r="T3805" s="13" t="s">
        <v>3825</v>
      </c>
      <c r="U3805" s="33">
        <v>256.50000000000006</v>
      </c>
      <c r="V3805" s="15">
        <v>6</v>
      </c>
      <c r="W3805" s="14">
        <v>0</v>
      </c>
      <c r="X3805" s="33">
        <v>10.95</v>
      </c>
      <c r="Y3805" s="33">
        <v>48.600000000000009</v>
      </c>
      <c r="Z3805" s="14">
        <f t="shared" si="239"/>
        <v>0.18947368421052629</v>
      </c>
      <c r="AA3805" s="13" t="s">
        <v>88</v>
      </c>
      <c r="AB3805" s="33">
        <v>0</v>
      </c>
      <c r="AC3805" s="33">
        <v>196.95000000000005</v>
      </c>
    </row>
    <row r="3806" spans="2:29" x14ac:dyDescent="0.3">
      <c r="B3806" s="19"/>
      <c r="D3806" s="13" t="s">
        <v>9909</v>
      </c>
      <c r="E3806" s="29">
        <v>43120</v>
      </c>
      <c r="F3806" s="29" t="str">
        <f t="shared" si="236"/>
        <v>Sat</v>
      </c>
      <c r="G3806" s="29" t="str">
        <f t="shared" si="237"/>
        <v>Jan</v>
      </c>
      <c r="H3806" s="34">
        <f t="shared" si="238"/>
        <v>2018</v>
      </c>
      <c r="I3806" s="29">
        <v>43125</v>
      </c>
      <c r="J3806" s="13" t="s">
        <v>22</v>
      </c>
      <c r="K3806" s="13" t="s">
        <v>3037</v>
      </c>
      <c r="L3806" s="13" t="s">
        <v>36</v>
      </c>
      <c r="M3806" s="13" t="s">
        <v>90</v>
      </c>
      <c r="N3806" s="13" t="s">
        <v>91</v>
      </c>
      <c r="O3806" s="13" t="s">
        <v>54</v>
      </c>
      <c r="P3806" s="13" t="s">
        <v>55</v>
      </c>
      <c r="Q3806" s="13" t="s">
        <v>1972</v>
      </c>
      <c r="R3806" s="13" t="s">
        <v>57</v>
      </c>
      <c r="S3806" s="13" t="s">
        <v>58</v>
      </c>
      <c r="T3806" s="13" t="s">
        <v>1973</v>
      </c>
      <c r="U3806" s="33">
        <v>326.36429999999996</v>
      </c>
      <c r="V3806" s="15">
        <v>3</v>
      </c>
      <c r="W3806" s="14">
        <v>0.17</v>
      </c>
      <c r="X3806" s="33">
        <v>28.79</v>
      </c>
      <c r="Y3806" s="33">
        <v>43.224299999999999</v>
      </c>
      <c r="Z3806" s="14">
        <f t="shared" si="239"/>
        <v>0.13244187553601913</v>
      </c>
      <c r="AA3806" s="13" t="s">
        <v>88</v>
      </c>
      <c r="AB3806" s="33">
        <v>55.481930999999996</v>
      </c>
      <c r="AC3806" s="33">
        <v>198.86806899999999</v>
      </c>
    </row>
    <row r="3807" spans="2:29" x14ac:dyDescent="0.3">
      <c r="B3807" s="19"/>
      <c r="D3807" s="13" t="s">
        <v>9910</v>
      </c>
      <c r="E3807" s="29">
        <v>43120</v>
      </c>
      <c r="F3807" s="29" t="str">
        <f t="shared" si="236"/>
        <v>Sat</v>
      </c>
      <c r="G3807" s="29" t="str">
        <f t="shared" si="237"/>
        <v>Jan</v>
      </c>
      <c r="H3807" s="34">
        <f t="shared" si="238"/>
        <v>2018</v>
      </c>
      <c r="I3807" s="29">
        <v>43125</v>
      </c>
      <c r="J3807" s="13" t="s">
        <v>22</v>
      </c>
      <c r="K3807" s="13" t="s">
        <v>3037</v>
      </c>
      <c r="L3807" s="13" t="s">
        <v>36</v>
      </c>
      <c r="M3807" s="13" t="s">
        <v>90</v>
      </c>
      <c r="N3807" s="13" t="s">
        <v>91</v>
      </c>
      <c r="O3807" s="13" t="s">
        <v>54</v>
      </c>
      <c r="P3807" s="13" t="s">
        <v>55</v>
      </c>
      <c r="Q3807" s="13" t="s">
        <v>4241</v>
      </c>
      <c r="R3807" s="13" t="s">
        <v>30</v>
      </c>
      <c r="S3807" s="13" t="s">
        <v>1789</v>
      </c>
      <c r="T3807" s="13" t="s">
        <v>4242</v>
      </c>
      <c r="U3807" s="33">
        <v>249.13439999999997</v>
      </c>
      <c r="V3807" s="15">
        <v>6</v>
      </c>
      <c r="W3807" s="14">
        <v>0.27</v>
      </c>
      <c r="X3807" s="33">
        <v>9.5399999999999991</v>
      </c>
      <c r="Y3807" s="33">
        <v>-47.865600000000001</v>
      </c>
      <c r="Z3807" s="14">
        <f t="shared" si="239"/>
        <v>-0.19212762268076991</v>
      </c>
      <c r="AA3807" s="13" t="s">
        <v>88</v>
      </c>
      <c r="AB3807" s="33">
        <v>67.266288000000003</v>
      </c>
      <c r="AC3807" s="33">
        <v>220.19371199999998</v>
      </c>
    </row>
    <row r="3808" spans="2:29" x14ac:dyDescent="0.3">
      <c r="B3808" s="19"/>
      <c r="D3808" s="13" t="s">
        <v>9911</v>
      </c>
      <c r="E3808" s="29">
        <v>43120</v>
      </c>
      <c r="F3808" s="29" t="str">
        <f t="shared" si="236"/>
        <v>Sat</v>
      </c>
      <c r="G3808" s="29" t="str">
        <f t="shared" si="237"/>
        <v>Jan</v>
      </c>
      <c r="H3808" s="34">
        <f t="shared" si="238"/>
        <v>2018</v>
      </c>
      <c r="I3808" s="29">
        <v>43125</v>
      </c>
      <c r="J3808" s="13" t="s">
        <v>22</v>
      </c>
      <c r="K3808" s="13" t="s">
        <v>3037</v>
      </c>
      <c r="L3808" s="13" t="s">
        <v>36</v>
      </c>
      <c r="M3808" s="13" t="s">
        <v>90</v>
      </c>
      <c r="N3808" s="13" t="s">
        <v>91</v>
      </c>
      <c r="O3808" s="13" t="s">
        <v>54</v>
      </c>
      <c r="P3808" s="13" t="s">
        <v>55</v>
      </c>
      <c r="Q3808" s="13" t="s">
        <v>5393</v>
      </c>
      <c r="R3808" s="13" t="s">
        <v>30</v>
      </c>
      <c r="S3808" s="13" t="s">
        <v>1121</v>
      </c>
      <c r="T3808" s="13" t="s">
        <v>5394</v>
      </c>
      <c r="U3808" s="33">
        <v>7.9680000000000009</v>
      </c>
      <c r="V3808" s="15">
        <v>2</v>
      </c>
      <c r="W3808" s="14">
        <v>0.17</v>
      </c>
      <c r="X3808" s="33">
        <v>1.77</v>
      </c>
      <c r="Y3808" s="33">
        <v>1.6079999999999999</v>
      </c>
      <c r="Z3808" s="14">
        <f t="shared" si="239"/>
        <v>0.20180722891566261</v>
      </c>
      <c r="AA3808" s="13" t="s">
        <v>88</v>
      </c>
      <c r="AB3808" s="33">
        <v>1.3545600000000002</v>
      </c>
      <c r="AC3808" s="33">
        <v>3.2354400000000014</v>
      </c>
    </row>
    <row r="3809" spans="2:29" x14ac:dyDescent="0.3">
      <c r="B3809" s="19"/>
      <c r="D3809" s="13" t="s">
        <v>9912</v>
      </c>
      <c r="E3809" s="29">
        <v>44059</v>
      </c>
      <c r="F3809" s="29" t="str">
        <f t="shared" si="236"/>
        <v>Sun</v>
      </c>
      <c r="G3809" s="29" t="str">
        <f t="shared" si="237"/>
        <v>Aug</v>
      </c>
      <c r="H3809" s="34">
        <f t="shared" si="238"/>
        <v>2020</v>
      </c>
      <c r="I3809" s="29">
        <v>44064</v>
      </c>
      <c r="J3809" s="13" t="s">
        <v>22</v>
      </c>
      <c r="K3809" s="13" t="s">
        <v>3037</v>
      </c>
      <c r="L3809" s="13" t="s">
        <v>36</v>
      </c>
      <c r="M3809" s="13" t="s">
        <v>141</v>
      </c>
      <c r="N3809" s="13" t="s">
        <v>141</v>
      </c>
      <c r="O3809" s="13" t="s">
        <v>54</v>
      </c>
      <c r="P3809" s="13" t="s">
        <v>55</v>
      </c>
      <c r="Q3809" s="13" t="s">
        <v>3450</v>
      </c>
      <c r="R3809" s="13" t="s">
        <v>30</v>
      </c>
      <c r="S3809" s="13" t="s">
        <v>289</v>
      </c>
      <c r="T3809" s="13" t="s">
        <v>3451</v>
      </c>
      <c r="U3809" s="33">
        <v>57.892499999999998</v>
      </c>
      <c r="V3809" s="15">
        <v>3</v>
      </c>
      <c r="W3809" s="14">
        <v>0.17</v>
      </c>
      <c r="X3809" s="33">
        <v>5.39</v>
      </c>
      <c r="Y3809" s="33">
        <v>2.0925000000000011</v>
      </c>
      <c r="Z3809" s="14">
        <f t="shared" si="239"/>
        <v>3.6144578313253031E-2</v>
      </c>
      <c r="AA3809" s="13" t="s">
        <v>88</v>
      </c>
      <c r="AB3809" s="33">
        <v>9.8417250000000003</v>
      </c>
      <c r="AC3809" s="33">
        <v>40.568275</v>
      </c>
    </row>
    <row r="3810" spans="2:29" x14ac:dyDescent="0.3">
      <c r="B3810" s="19"/>
      <c r="D3810" s="13" t="s">
        <v>9913</v>
      </c>
      <c r="E3810" s="29">
        <v>44059</v>
      </c>
      <c r="F3810" s="29" t="str">
        <f t="shared" si="236"/>
        <v>Sun</v>
      </c>
      <c r="G3810" s="29" t="str">
        <f t="shared" si="237"/>
        <v>Aug</v>
      </c>
      <c r="H3810" s="34">
        <f t="shared" si="238"/>
        <v>2020</v>
      </c>
      <c r="I3810" s="29">
        <v>44064</v>
      </c>
      <c r="J3810" s="13" t="s">
        <v>22</v>
      </c>
      <c r="K3810" s="13" t="s">
        <v>3037</v>
      </c>
      <c r="L3810" s="13" t="s">
        <v>36</v>
      </c>
      <c r="M3810" s="13" t="s">
        <v>141</v>
      </c>
      <c r="N3810" s="13" t="s">
        <v>141</v>
      </c>
      <c r="O3810" s="13" t="s">
        <v>54</v>
      </c>
      <c r="P3810" s="13" t="s">
        <v>55</v>
      </c>
      <c r="Q3810" s="13" t="s">
        <v>5751</v>
      </c>
      <c r="R3810" s="13" t="s">
        <v>30</v>
      </c>
      <c r="S3810" s="13" t="s">
        <v>2751</v>
      </c>
      <c r="T3810" s="13" t="s">
        <v>5752</v>
      </c>
      <c r="U3810" s="33">
        <v>47.525100000000002</v>
      </c>
      <c r="V3810" s="15">
        <v>7</v>
      </c>
      <c r="W3810" s="14">
        <v>0.47000000000000003</v>
      </c>
      <c r="X3810" s="33">
        <v>2.09</v>
      </c>
      <c r="Y3810" s="33">
        <v>-12.744900000000005</v>
      </c>
      <c r="Z3810" s="14">
        <f t="shared" si="239"/>
        <v>-0.26817197649242197</v>
      </c>
      <c r="AA3810" s="13" t="s">
        <v>88</v>
      </c>
      <c r="AB3810" s="33">
        <v>22.336797000000001</v>
      </c>
      <c r="AC3810" s="33">
        <v>35.843203000000003</v>
      </c>
    </row>
    <row r="3811" spans="2:29" x14ac:dyDescent="0.3">
      <c r="B3811" s="19"/>
      <c r="D3811" s="13" t="s">
        <v>9914</v>
      </c>
      <c r="E3811" s="29">
        <v>43231</v>
      </c>
      <c r="F3811" s="29" t="str">
        <f t="shared" si="236"/>
        <v>Fri</v>
      </c>
      <c r="G3811" s="29" t="str">
        <f t="shared" si="237"/>
        <v>May</v>
      </c>
      <c r="H3811" s="34">
        <f t="shared" si="238"/>
        <v>2018</v>
      </c>
      <c r="I3811" s="29">
        <v>43231</v>
      </c>
      <c r="J3811" s="13" t="s">
        <v>126</v>
      </c>
      <c r="K3811" s="13" t="s">
        <v>3570</v>
      </c>
      <c r="L3811" s="13" t="s">
        <v>24</v>
      </c>
      <c r="M3811" s="13" t="s">
        <v>3571</v>
      </c>
      <c r="N3811" s="13" t="s">
        <v>26</v>
      </c>
      <c r="O3811" s="13" t="s">
        <v>27</v>
      </c>
      <c r="P3811" s="13" t="s">
        <v>28</v>
      </c>
      <c r="Q3811" s="13" t="s">
        <v>2167</v>
      </c>
      <c r="R3811" s="13" t="s">
        <v>40</v>
      </c>
      <c r="S3811" s="13" t="s">
        <v>906</v>
      </c>
      <c r="T3811" s="13" t="s">
        <v>2168</v>
      </c>
      <c r="U3811" s="33">
        <v>769.65000000000009</v>
      </c>
      <c r="V3811" s="15">
        <v>7</v>
      </c>
      <c r="W3811" s="14">
        <v>0</v>
      </c>
      <c r="X3811" s="33">
        <v>20.6</v>
      </c>
      <c r="Y3811" s="33">
        <v>384.72</v>
      </c>
      <c r="Z3811" s="14">
        <f t="shared" si="239"/>
        <v>0.49986357435197815</v>
      </c>
      <c r="AA3811" s="13" t="s">
        <v>88</v>
      </c>
      <c r="AB3811" s="33">
        <v>0</v>
      </c>
      <c r="AC3811" s="33">
        <v>364.33000000000004</v>
      </c>
    </row>
    <row r="3812" spans="2:29" x14ac:dyDescent="0.3">
      <c r="B3812" s="19"/>
      <c r="D3812" s="13" t="s">
        <v>9915</v>
      </c>
      <c r="E3812" s="29">
        <v>43231</v>
      </c>
      <c r="F3812" s="29" t="str">
        <f t="shared" si="236"/>
        <v>Fri</v>
      </c>
      <c r="G3812" s="29" t="str">
        <f t="shared" si="237"/>
        <v>May</v>
      </c>
      <c r="H3812" s="34">
        <f t="shared" si="238"/>
        <v>2018</v>
      </c>
      <c r="I3812" s="29">
        <v>43231</v>
      </c>
      <c r="J3812" s="13" t="s">
        <v>126</v>
      </c>
      <c r="K3812" s="13" t="s">
        <v>3570</v>
      </c>
      <c r="L3812" s="13" t="s">
        <v>24</v>
      </c>
      <c r="M3812" s="13" t="s">
        <v>3571</v>
      </c>
      <c r="N3812" s="13" t="s">
        <v>26</v>
      </c>
      <c r="O3812" s="13" t="s">
        <v>27</v>
      </c>
      <c r="P3812" s="13" t="s">
        <v>28</v>
      </c>
      <c r="Q3812" s="13" t="s">
        <v>4560</v>
      </c>
      <c r="R3812" s="13" t="s">
        <v>30</v>
      </c>
      <c r="S3812" s="13" t="s">
        <v>1121</v>
      </c>
      <c r="T3812" s="13" t="s">
        <v>4561</v>
      </c>
      <c r="U3812" s="33">
        <v>70.08</v>
      </c>
      <c r="V3812" s="15">
        <v>8</v>
      </c>
      <c r="W3812" s="14">
        <v>0</v>
      </c>
      <c r="X3812" s="33">
        <v>9.93</v>
      </c>
      <c r="Y3812" s="33">
        <v>25.200000000000003</v>
      </c>
      <c r="Z3812" s="14">
        <f t="shared" si="239"/>
        <v>0.35958904109589046</v>
      </c>
      <c r="AA3812" s="13" t="s">
        <v>88</v>
      </c>
      <c r="AB3812" s="33">
        <v>0</v>
      </c>
      <c r="AC3812" s="33">
        <v>34.949999999999996</v>
      </c>
    </row>
    <row r="3813" spans="2:29" x14ac:dyDescent="0.3">
      <c r="B3813" s="19"/>
      <c r="D3813" s="13" t="s">
        <v>9916</v>
      </c>
      <c r="E3813" s="29">
        <v>43231</v>
      </c>
      <c r="F3813" s="29" t="str">
        <f t="shared" si="236"/>
        <v>Fri</v>
      </c>
      <c r="G3813" s="29" t="str">
        <f t="shared" si="237"/>
        <v>May</v>
      </c>
      <c r="H3813" s="34">
        <f t="shared" si="238"/>
        <v>2018</v>
      </c>
      <c r="I3813" s="29">
        <v>43231</v>
      </c>
      <c r="J3813" s="13" t="s">
        <v>126</v>
      </c>
      <c r="K3813" s="13" t="s">
        <v>3570</v>
      </c>
      <c r="L3813" s="13" t="s">
        <v>24</v>
      </c>
      <c r="M3813" s="13" t="s">
        <v>3571</v>
      </c>
      <c r="N3813" s="13" t="s">
        <v>26</v>
      </c>
      <c r="O3813" s="13" t="s">
        <v>27</v>
      </c>
      <c r="P3813" s="13" t="s">
        <v>28</v>
      </c>
      <c r="Q3813" s="13" t="s">
        <v>4828</v>
      </c>
      <c r="R3813" s="13" t="s">
        <v>30</v>
      </c>
      <c r="S3813" s="13" t="s">
        <v>2751</v>
      </c>
      <c r="T3813" s="13" t="s">
        <v>4829</v>
      </c>
      <c r="U3813" s="33">
        <v>36.72</v>
      </c>
      <c r="V3813" s="15">
        <v>3</v>
      </c>
      <c r="W3813" s="14">
        <v>0</v>
      </c>
      <c r="X3813" s="33">
        <v>7.9</v>
      </c>
      <c r="Y3813" s="33">
        <v>6.57</v>
      </c>
      <c r="Z3813" s="14">
        <f t="shared" si="239"/>
        <v>0.17892156862745098</v>
      </c>
      <c r="AA3813" s="13" t="s">
        <v>88</v>
      </c>
      <c r="AB3813" s="33">
        <v>0</v>
      </c>
      <c r="AC3813" s="33">
        <v>22.25</v>
      </c>
    </row>
    <row r="3814" spans="2:29" x14ac:dyDescent="0.3">
      <c r="B3814" s="19"/>
      <c r="D3814" s="13" t="s">
        <v>9917</v>
      </c>
      <c r="E3814" s="29">
        <v>43692</v>
      </c>
      <c r="F3814" s="29" t="str">
        <f t="shared" si="236"/>
        <v>Thu</v>
      </c>
      <c r="G3814" s="29" t="str">
        <f t="shared" si="237"/>
        <v>Aug</v>
      </c>
      <c r="H3814" s="34">
        <f t="shared" si="238"/>
        <v>2019</v>
      </c>
      <c r="I3814" s="29">
        <v>43696</v>
      </c>
      <c r="J3814" s="13" t="s">
        <v>22</v>
      </c>
      <c r="K3814" s="13" t="s">
        <v>3962</v>
      </c>
      <c r="L3814" s="13" t="s">
        <v>24</v>
      </c>
      <c r="M3814" s="13" t="s">
        <v>400</v>
      </c>
      <c r="N3814" s="13" t="s">
        <v>141</v>
      </c>
      <c r="O3814" s="13" t="s">
        <v>54</v>
      </c>
      <c r="P3814" s="13" t="s">
        <v>55</v>
      </c>
      <c r="Q3814" s="13" t="s">
        <v>2967</v>
      </c>
      <c r="R3814" s="13" t="s">
        <v>40</v>
      </c>
      <c r="S3814" s="13" t="s">
        <v>41</v>
      </c>
      <c r="T3814" s="13" t="s">
        <v>2968</v>
      </c>
      <c r="U3814" s="33">
        <v>118.06289999999998</v>
      </c>
      <c r="V3814" s="15">
        <v>3</v>
      </c>
      <c r="W3814" s="14">
        <v>0.27</v>
      </c>
      <c r="X3814" s="33">
        <v>15.63</v>
      </c>
      <c r="Y3814" s="33">
        <v>25.812900000000006</v>
      </c>
      <c r="Z3814" s="14">
        <f t="shared" si="239"/>
        <v>0.21863684527484933</v>
      </c>
      <c r="AA3814" s="13" t="s">
        <v>60</v>
      </c>
      <c r="AB3814" s="33">
        <v>31.876982999999999</v>
      </c>
      <c r="AC3814" s="33">
        <v>44.743016999999988</v>
      </c>
    </row>
    <row r="3815" spans="2:29" x14ac:dyDescent="0.3">
      <c r="B3815" s="19"/>
      <c r="D3815" s="13" t="s">
        <v>9918</v>
      </c>
      <c r="E3815" s="29">
        <v>43639</v>
      </c>
      <c r="F3815" s="29" t="str">
        <f t="shared" si="236"/>
        <v>Sun</v>
      </c>
      <c r="G3815" s="29" t="str">
        <f t="shared" si="237"/>
        <v>Jun</v>
      </c>
      <c r="H3815" s="34">
        <f t="shared" si="238"/>
        <v>2019</v>
      </c>
      <c r="I3815" s="29">
        <v>43643</v>
      </c>
      <c r="J3815" s="13" t="s">
        <v>50</v>
      </c>
      <c r="K3815" s="13" t="s">
        <v>1139</v>
      </c>
      <c r="L3815" s="13" t="s">
        <v>24</v>
      </c>
      <c r="M3815" s="13" t="s">
        <v>685</v>
      </c>
      <c r="N3815" s="13" t="s">
        <v>623</v>
      </c>
      <c r="O3815" s="13" t="s">
        <v>201</v>
      </c>
      <c r="P3815" s="13" t="s">
        <v>28</v>
      </c>
      <c r="Q3815" s="13" t="s">
        <v>573</v>
      </c>
      <c r="R3815" s="13" t="s">
        <v>57</v>
      </c>
      <c r="S3815" s="13" t="s">
        <v>86</v>
      </c>
      <c r="T3815" s="13" t="s">
        <v>574</v>
      </c>
      <c r="U3815" s="33">
        <v>789.93000000000006</v>
      </c>
      <c r="V3815" s="15">
        <v>3</v>
      </c>
      <c r="W3815" s="14">
        <v>0</v>
      </c>
      <c r="X3815" s="33">
        <v>119.7</v>
      </c>
      <c r="Y3815" s="33">
        <v>229.04999999999998</v>
      </c>
      <c r="Z3815" s="14">
        <f t="shared" si="239"/>
        <v>0.28996240173179899</v>
      </c>
      <c r="AA3815" s="13" t="s">
        <v>60</v>
      </c>
      <c r="AB3815" s="33">
        <v>0</v>
      </c>
      <c r="AC3815" s="33">
        <v>441.18000000000006</v>
      </c>
    </row>
    <row r="3816" spans="2:29" x14ac:dyDescent="0.3">
      <c r="B3816" s="19"/>
      <c r="D3816" s="13" t="s">
        <v>9919</v>
      </c>
      <c r="E3816" s="29">
        <v>43639</v>
      </c>
      <c r="F3816" s="29" t="str">
        <f t="shared" si="236"/>
        <v>Sun</v>
      </c>
      <c r="G3816" s="29" t="str">
        <f t="shared" si="237"/>
        <v>Jun</v>
      </c>
      <c r="H3816" s="34">
        <f t="shared" si="238"/>
        <v>2019</v>
      </c>
      <c r="I3816" s="29">
        <v>43643</v>
      </c>
      <c r="J3816" s="13" t="s">
        <v>50</v>
      </c>
      <c r="K3816" s="13" t="s">
        <v>1139</v>
      </c>
      <c r="L3816" s="13" t="s">
        <v>24</v>
      </c>
      <c r="M3816" s="13" t="s">
        <v>685</v>
      </c>
      <c r="N3816" s="13" t="s">
        <v>623</v>
      </c>
      <c r="O3816" s="13" t="s">
        <v>201</v>
      </c>
      <c r="P3816" s="13" t="s">
        <v>28</v>
      </c>
      <c r="Q3816" s="13" t="s">
        <v>4608</v>
      </c>
      <c r="R3816" s="13" t="s">
        <v>30</v>
      </c>
      <c r="S3816" s="13" t="s">
        <v>1789</v>
      </c>
      <c r="T3816" s="13" t="s">
        <v>4609</v>
      </c>
      <c r="U3816" s="33">
        <v>51.629999999999995</v>
      </c>
      <c r="V3816" s="15">
        <v>1</v>
      </c>
      <c r="W3816" s="14">
        <v>0</v>
      </c>
      <c r="X3816" s="33">
        <v>9.44</v>
      </c>
      <c r="Y3816" s="33">
        <v>19.59</v>
      </c>
      <c r="Z3816" s="14">
        <f t="shared" si="239"/>
        <v>0.37943056362579897</v>
      </c>
      <c r="AA3816" s="13" t="s">
        <v>60</v>
      </c>
      <c r="AB3816" s="33">
        <v>0</v>
      </c>
      <c r="AC3816" s="33">
        <v>22.599999999999998</v>
      </c>
    </row>
    <row r="3817" spans="2:29" x14ac:dyDescent="0.3">
      <c r="B3817" s="19"/>
      <c r="D3817" s="13" t="s">
        <v>9920</v>
      </c>
      <c r="E3817" s="29">
        <v>43639</v>
      </c>
      <c r="F3817" s="29" t="str">
        <f t="shared" si="236"/>
        <v>Sun</v>
      </c>
      <c r="G3817" s="29" t="str">
        <f t="shared" si="237"/>
        <v>Jun</v>
      </c>
      <c r="H3817" s="34">
        <f t="shared" si="238"/>
        <v>2019</v>
      </c>
      <c r="I3817" s="29">
        <v>43643</v>
      </c>
      <c r="J3817" s="13" t="s">
        <v>50</v>
      </c>
      <c r="K3817" s="13" t="s">
        <v>1139</v>
      </c>
      <c r="L3817" s="13" t="s">
        <v>24</v>
      </c>
      <c r="M3817" s="13" t="s">
        <v>685</v>
      </c>
      <c r="N3817" s="13" t="s">
        <v>623</v>
      </c>
      <c r="O3817" s="13" t="s">
        <v>201</v>
      </c>
      <c r="P3817" s="13" t="s">
        <v>28</v>
      </c>
      <c r="Q3817" s="13" t="s">
        <v>6034</v>
      </c>
      <c r="R3817" s="13" t="s">
        <v>30</v>
      </c>
      <c r="S3817" s="13" t="s">
        <v>2751</v>
      </c>
      <c r="T3817" s="13" t="s">
        <v>6035</v>
      </c>
      <c r="U3817" s="33">
        <v>12.299999999999999</v>
      </c>
      <c r="V3817" s="15">
        <v>2</v>
      </c>
      <c r="W3817" s="14">
        <v>0</v>
      </c>
      <c r="X3817" s="33">
        <v>1.46</v>
      </c>
      <c r="Y3817" s="33">
        <v>5.04</v>
      </c>
      <c r="Z3817" s="14">
        <f t="shared" si="239"/>
        <v>0.40975609756097564</v>
      </c>
      <c r="AA3817" s="13" t="s">
        <v>60</v>
      </c>
      <c r="AB3817" s="33">
        <v>0</v>
      </c>
      <c r="AC3817" s="33">
        <v>5.8</v>
      </c>
    </row>
    <row r="3818" spans="2:29" x14ac:dyDescent="0.3">
      <c r="B3818" s="19"/>
      <c r="D3818" s="13" t="s">
        <v>9921</v>
      </c>
      <c r="E3818" s="29">
        <v>44196</v>
      </c>
      <c r="F3818" s="29" t="str">
        <f t="shared" ref="F3818:F3881" si="240">TEXT(E3818,"ddd")</f>
        <v>Thu</v>
      </c>
      <c r="G3818" s="29" t="str">
        <f t="shared" ref="G3818:G3881" si="241">TEXT(E3818,"mmm")</f>
        <v>Dec</v>
      </c>
      <c r="H3818" s="34">
        <f t="shared" si="238"/>
        <v>2020</v>
      </c>
      <c r="I3818" s="29">
        <v>44197</v>
      </c>
      <c r="J3818" s="13" t="s">
        <v>34</v>
      </c>
      <c r="K3818" s="13" t="s">
        <v>468</v>
      </c>
      <c r="L3818" s="13" t="s">
        <v>36</v>
      </c>
      <c r="M3818" s="13" t="s">
        <v>160</v>
      </c>
      <c r="N3818" s="13" t="s">
        <v>160</v>
      </c>
      <c r="O3818" s="13" t="s">
        <v>54</v>
      </c>
      <c r="P3818" s="13" t="s">
        <v>55</v>
      </c>
      <c r="Q3818" s="13" t="s">
        <v>132</v>
      </c>
      <c r="R3818" s="13" t="s">
        <v>40</v>
      </c>
      <c r="S3818" s="13" t="s">
        <v>67</v>
      </c>
      <c r="T3818" s="13" t="s">
        <v>133</v>
      </c>
      <c r="U3818" s="33">
        <v>1091.2805999999998</v>
      </c>
      <c r="V3818" s="15">
        <v>3</v>
      </c>
      <c r="W3818" s="14">
        <v>7.0000000000000007E-2</v>
      </c>
      <c r="X3818" s="33">
        <v>243.11</v>
      </c>
      <c r="Y3818" s="33">
        <v>46.920599999999993</v>
      </c>
      <c r="Z3818" s="14">
        <f t="shared" si="239"/>
        <v>4.299590774361791E-2</v>
      </c>
      <c r="AA3818" s="13" t="s">
        <v>60</v>
      </c>
      <c r="AB3818" s="33">
        <v>76.389641999999995</v>
      </c>
      <c r="AC3818" s="33">
        <v>724.86035799999979</v>
      </c>
    </row>
    <row r="3819" spans="2:29" x14ac:dyDescent="0.3">
      <c r="B3819" s="19"/>
      <c r="D3819" s="13" t="s">
        <v>9922</v>
      </c>
      <c r="E3819" s="29">
        <v>43082</v>
      </c>
      <c r="F3819" s="29" t="str">
        <f t="shared" si="240"/>
        <v>Wed</v>
      </c>
      <c r="G3819" s="29" t="str">
        <f t="shared" si="241"/>
        <v>Dec</v>
      </c>
      <c r="H3819" s="34">
        <f t="shared" si="238"/>
        <v>2017</v>
      </c>
      <c r="I3819" s="29">
        <v>43086</v>
      </c>
      <c r="J3819" s="13" t="s">
        <v>50</v>
      </c>
      <c r="K3819" s="13" t="s">
        <v>472</v>
      </c>
      <c r="L3819" s="13" t="s">
        <v>24</v>
      </c>
      <c r="M3819" s="13" t="s">
        <v>473</v>
      </c>
      <c r="N3819" s="13" t="s">
        <v>474</v>
      </c>
      <c r="O3819" s="13" t="s">
        <v>27</v>
      </c>
      <c r="P3819" s="13" t="s">
        <v>28</v>
      </c>
      <c r="Q3819" s="13" t="s">
        <v>475</v>
      </c>
      <c r="R3819" s="13" t="s">
        <v>30</v>
      </c>
      <c r="S3819" s="13" t="s">
        <v>31</v>
      </c>
      <c r="T3819" s="13" t="s">
        <v>476</v>
      </c>
      <c r="U3819" s="33">
        <v>1609.2900000000002</v>
      </c>
      <c r="V3819" s="15">
        <v>3</v>
      </c>
      <c r="W3819" s="14">
        <v>0</v>
      </c>
      <c r="X3819" s="33">
        <v>238.76</v>
      </c>
      <c r="Y3819" s="33">
        <v>241.38000000000002</v>
      </c>
      <c r="Z3819" s="14">
        <f t="shared" si="239"/>
        <v>0.14999161120742688</v>
      </c>
      <c r="AA3819" s="13" t="s">
        <v>60</v>
      </c>
      <c r="AB3819" s="33">
        <v>0</v>
      </c>
      <c r="AC3819" s="33">
        <v>1129.1500000000001</v>
      </c>
    </row>
    <row r="3820" spans="2:29" x14ac:dyDescent="0.3">
      <c r="B3820" s="19"/>
      <c r="D3820" s="13" t="s">
        <v>9923</v>
      </c>
      <c r="E3820" s="29">
        <v>43102</v>
      </c>
      <c r="F3820" s="29" t="str">
        <f t="shared" si="240"/>
        <v>Tue</v>
      </c>
      <c r="G3820" s="29" t="str">
        <f t="shared" si="241"/>
        <v>Jan</v>
      </c>
      <c r="H3820" s="34">
        <f t="shared" si="238"/>
        <v>2018</v>
      </c>
      <c r="I3820" s="29">
        <v>43106</v>
      </c>
      <c r="J3820" s="13" t="s">
        <v>50</v>
      </c>
      <c r="K3820" s="13" t="s">
        <v>472</v>
      </c>
      <c r="L3820" s="13" t="s">
        <v>24</v>
      </c>
      <c r="M3820" s="13" t="s">
        <v>447</v>
      </c>
      <c r="N3820" s="13" t="s">
        <v>229</v>
      </c>
      <c r="O3820" s="13" t="s">
        <v>27</v>
      </c>
      <c r="P3820" s="13" t="s">
        <v>28</v>
      </c>
      <c r="Q3820" s="13" t="s">
        <v>2271</v>
      </c>
      <c r="R3820" s="13" t="s">
        <v>57</v>
      </c>
      <c r="S3820" s="13" t="s">
        <v>138</v>
      </c>
      <c r="T3820" s="13" t="s">
        <v>2272</v>
      </c>
      <c r="U3820" s="33">
        <v>916.11</v>
      </c>
      <c r="V3820" s="15">
        <v>3</v>
      </c>
      <c r="W3820" s="14">
        <v>0</v>
      </c>
      <c r="X3820" s="33">
        <v>49.9</v>
      </c>
      <c r="Y3820" s="33">
        <v>36.630000000000003</v>
      </c>
      <c r="Z3820" s="14">
        <f t="shared" si="239"/>
        <v>3.9984281363591709E-2</v>
      </c>
      <c r="AA3820" s="13" t="s">
        <v>88</v>
      </c>
      <c r="AB3820" s="33">
        <v>0</v>
      </c>
      <c r="AC3820" s="33">
        <v>829.58</v>
      </c>
    </row>
    <row r="3821" spans="2:29" x14ac:dyDescent="0.3">
      <c r="B3821" s="19"/>
      <c r="D3821" s="13" t="s">
        <v>9924</v>
      </c>
      <c r="E3821" s="29">
        <v>44140</v>
      </c>
      <c r="F3821" s="29" t="str">
        <f t="shared" si="240"/>
        <v>Thu</v>
      </c>
      <c r="G3821" s="29" t="str">
        <f t="shared" si="241"/>
        <v>Nov</v>
      </c>
      <c r="H3821" s="34">
        <f t="shared" si="238"/>
        <v>2020</v>
      </c>
      <c r="I3821" s="29">
        <v>44142</v>
      </c>
      <c r="J3821" s="13" t="s">
        <v>22</v>
      </c>
      <c r="K3821" s="13" t="s">
        <v>472</v>
      </c>
      <c r="L3821" s="13" t="s">
        <v>24</v>
      </c>
      <c r="M3821" s="13" t="s">
        <v>599</v>
      </c>
      <c r="N3821" s="13" t="s">
        <v>187</v>
      </c>
      <c r="O3821" s="13" t="s">
        <v>27</v>
      </c>
      <c r="P3821" s="13" t="s">
        <v>28</v>
      </c>
      <c r="Q3821" s="13" t="s">
        <v>600</v>
      </c>
      <c r="R3821" s="13" t="s">
        <v>57</v>
      </c>
      <c r="S3821" s="13" t="s">
        <v>121</v>
      </c>
      <c r="T3821" s="13" t="s">
        <v>601</v>
      </c>
      <c r="U3821" s="33">
        <v>723.66</v>
      </c>
      <c r="V3821" s="15">
        <v>7</v>
      </c>
      <c r="W3821" s="14">
        <v>0</v>
      </c>
      <c r="X3821" s="33">
        <v>200.07</v>
      </c>
      <c r="Y3821" s="33">
        <v>101.22</v>
      </c>
      <c r="Z3821" s="14">
        <f t="shared" si="239"/>
        <v>0.13987231572838074</v>
      </c>
      <c r="AA3821" s="13" t="s">
        <v>60</v>
      </c>
      <c r="AB3821" s="33">
        <v>0</v>
      </c>
      <c r="AC3821" s="33">
        <v>422.36999999999989</v>
      </c>
    </row>
    <row r="3822" spans="2:29" x14ac:dyDescent="0.3">
      <c r="B3822" s="19"/>
      <c r="D3822" s="13" t="s">
        <v>9925</v>
      </c>
      <c r="E3822" s="29">
        <v>44140</v>
      </c>
      <c r="F3822" s="29" t="str">
        <f t="shared" si="240"/>
        <v>Thu</v>
      </c>
      <c r="G3822" s="29" t="str">
        <f t="shared" si="241"/>
        <v>Nov</v>
      </c>
      <c r="H3822" s="34">
        <f t="shared" si="238"/>
        <v>2020</v>
      </c>
      <c r="I3822" s="29">
        <v>44142</v>
      </c>
      <c r="J3822" s="13" t="s">
        <v>22</v>
      </c>
      <c r="K3822" s="13" t="s">
        <v>472</v>
      </c>
      <c r="L3822" s="13" t="s">
        <v>24</v>
      </c>
      <c r="M3822" s="13" t="s">
        <v>599</v>
      </c>
      <c r="N3822" s="13" t="s">
        <v>187</v>
      </c>
      <c r="O3822" s="13" t="s">
        <v>27</v>
      </c>
      <c r="P3822" s="13" t="s">
        <v>28</v>
      </c>
      <c r="Q3822" s="13" t="s">
        <v>1434</v>
      </c>
      <c r="R3822" s="13" t="s">
        <v>57</v>
      </c>
      <c r="S3822" s="13" t="s">
        <v>58</v>
      </c>
      <c r="T3822" s="13" t="s">
        <v>1435</v>
      </c>
      <c r="U3822" s="33">
        <v>265.26</v>
      </c>
      <c r="V3822" s="15">
        <v>2</v>
      </c>
      <c r="W3822" s="14">
        <v>0</v>
      </c>
      <c r="X3822" s="33">
        <v>14.95</v>
      </c>
      <c r="Y3822" s="33">
        <v>13.26</v>
      </c>
      <c r="Z3822" s="14">
        <f t="shared" si="239"/>
        <v>4.9988690341551685E-2</v>
      </c>
      <c r="AA3822" s="13" t="s">
        <v>60</v>
      </c>
      <c r="AB3822" s="33">
        <v>0</v>
      </c>
      <c r="AC3822" s="33">
        <v>237.05</v>
      </c>
    </row>
    <row r="3823" spans="2:29" x14ac:dyDescent="0.3">
      <c r="B3823" s="19"/>
      <c r="D3823" s="13" t="s">
        <v>9926</v>
      </c>
      <c r="E3823" s="29">
        <v>43572</v>
      </c>
      <c r="F3823" s="29" t="str">
        <f t="shared" si="240"/>
        <v>Wed</v>
      </c>
      <c r="G3823" s="29" t="str">
        <f t="shared" si="241"/>
        <v>Apr</v>
      </c>
      <c r="H3823" s="34">
        <f t="shared" si="238"/>
        <v>2019</v>
      </c>
      <c r="I3823" s="29">
        <v>43574</v>
      </c>
      <c r="J3823" s="13" t="s">
        <v>22</v>
      </c>
      <c r="K3823" s="13" t="s">
        <v>2232</v>
      </c>
      <c r="L3823" s="13" t="s">
        <v>24</v>
      </c>
      <c r="M3823" s="13" t="s">
        <v>160</v>
      </c>
      <c r="N3823" s="13" t="s">
        <v>160</v>
      </c>
      <c r="O3823" s="13" t="s">
        <v>54</v>
      </c>
      <c r="P3823" s="13" t="s">
        <v>55</v>
      </c>
      <c r="Q3823" s="13" t="s">
        <v>5419</v>
      </c>
      <c r="R3823" s="13" t="s">
        <v>57</v>
      </c>
      <c r="S3823" s="13" t="s">
        <v>121</v>
      </c>
      <c r="T3823" s="13" t="s">
        <v>5420</v>
      </c>
      <c r="U3823" s="33">
        <v>20.415599999999998</v>
      </c>
      <c r="V3823" s="15">
        <v>1</v>
      </c>
      <c r="W3823" s="14">
        <v>0.47000000000000003</v>
      </c>
      <c r="X3823" s="33">
        <v>4.34</v>
      </c>
      <c r="Y3823" s="33">
        <v>-18.104399999999998</v>
      </c>
      <c r="Z3823" s="14">
        <f t="shared" si="239"/>
        <v>-0.8867924528301887</v>
      </c>
      <c r="AA3823" s="13" t="s">
        <v>60</v>
      </c>
      <c r="AB3823" s="33">
        <v>9.5953319999999991</v>
      </c>
      <c r="AC3823" s="33">
        <v>24.584667999999997</v>
      </c>
    </row>
    <row r="3824" spans="2:29" x14ac:dyDescent="0.3">
      <c r="B3824" s="19"/>
      <c r="D3824" s="13" t="s">
        <v>9927</v>
      </c>
      <c r="E3824" s="29">
        <v>43600</v>
      </c>
      <c r="F3824" s="29" t="str">
        <f t="shared" si="240"/>
        <v>Wed</v>
      </c>
      <c r="G3824" s="29" t="str">
        <f t="shared" si="241"/>
        <v>May</v>
      </c>
      <c r="H3824" s="34">
        <f t="shared" si="238"/>
        <v>2019</v>
      </c>
      <c r="I3824" s="29">
        <v>43605</v>
      </c>
      <c r="J3824" s="13" t="s">
        <v>50</v>
      </c>
      <c r="K3824" s="13" t="s">
        <v>2232</v>
      </c>
      <c r="L3824" s="13" t="s">
        <v>24</v>
      </c>
      <c r="M3824" s="13" t="s">
        <v>141</v>
      </c>
      <c r="N3824" s="13" t="s">
        <v>141</v>
      </c>
      <c r="O3824" s="13" t="s">
        <v>54</v>
      </c>
      <c r="P3824" s="13" t="s">
        <v>55</v>
      </c>
      <c r="Q3824" s="13" t="s">
        <v>628</v>
      </c>
      <c r="R3824" s="13" t="s">
        <v>30</v>
      </c>
      <c r="S3824" s="13" t="s">
        <v>289</v>
      </c>
      <c r="T3824" s="13" t="s">
        <v>629</v>
      </c>
      <c r="U3824" s="33">
        <v>169.44449999999998</v>
      </c>
      <c r="V3824" s="15">
        <v>1</v>
      </c>
      <c r="W3824" s="14">
        <v>0.17</v>
      </c>
      <c r="X3824" s="33">
        <v>26.3</v>
      </c>
      <c r="Y3824" s="33">
        <v>18.364500000000007</v>
      </c>
      <c r="Z3824" s="14">
        <f t="shared" si="239"/>
        <v>0.1083806202030754</v>
      </c>
      <c r="AA3824" s="13" t="s">
        <v>60</v>
      </c>
      <c r="AB3824" s="33">
        <v>28.805564999999998</v>
      </c>
      <c r="AC3824" s="33">
        <v>95.974434999999971</v>
      </c>
    </row>
    <row r="3825" spans="2:29" x14ac:dyDescent="0.3">
      <c r="B3825" s="19"/>
      <c r="D3825" s="13" t="s">
        <v>9928</v>
      </c>
      <c r="E3825" s="29">
        <v>43600</v>
      </c>
      <c r="F3825" s="29" t="str">
        <f t="shared" si="240"/>
        <v>Wed</v>
      </c>
      <c r="G3825" s="29" t="str">
        <f t="shared" si="241"/>
        <v>May</v>
      </c>
      <c r="H3825" s="34">
        <f t="shared" si="238"/>
        <v>2019</v>
      </c>
      <c r="I3825" s="29">
        <v>43605</v>
      </c>
      <c r="J3825" s="13" t="s">
        <v>50</v>
      </c>
      <c r="K3825" s="13" t="s">
        <v>2232</v>
      </c>
      <c r="L3825" s="13" t="s">
        <v>24</v>
      </c>
      <c r="M3825" s="13" t="s">
        <v>141</v>
      </c>
      <c r="N3825" s="13" t="s">
        <v>141</v>
      </c>
      <c r="O3825" s="13" t="s">
        <v>54</v>
      </c>
      <c r="P3825" s="13" t="s">
        <v>55</v>
      </c>
      <c r="Q3825" s="13" t="s">
        <v>4218</v>
      </c>
      <c r="R3825" s="13" t="s">
        <v>30</v>
      </c>
      <c r="S3825" s="13" t="s">
        <v>1789</v>
      </c>
      <c r="T3825" s="13" t="s">
        <v>4219</v>
      </c>
      <c r="U3825" s="33">
        <v>38.894399999999997</v>
      </c>
      <c r="V3825" s="15">
        <v>2</v>
      </c>
      <c r="W3825" s="14">
        <v>0.27</v>
      </c>
      <c r="X3825" s="33">
        <v>4.18</v>
      </c>
      <c r="Y3825" s="33">
        <v>-10.665600000000001</v>
      </c>
      <c r="Z3825" s="14">
        <f t="shared" si="239"/>
        <v>-0.27421942490435647</v>
      </c>
      <c r="AA3825" s="13" t="s">
        <v>60</v>
      </c>
      <c r="AB3825" s="33">
        <v>10.501488</v>
      </c>
      <c r="AC3825" s="33">
        <v>34.878512000000001</v>
      </c>
    </row>
    <row r="3826" spans="2:29" x14ac:dyDescent="0.3">
      <c r="B3826" s="19"/>
      <c r="D3826" s="13" t="s">
        <v>9929</v>
      </c>
      <c r="E3826" s="29">
        <v>43600</v>
      </c>
      <c r="F3826" s="29" t="str">
        <f t="shared" si="240"/>
        <v>Wed</v>
      </c>
      <c r="G3826" s="29" t="str">
        <f t="shared" si="241"/>
        <v>May</v>
      </c>
      <c r="H3826" s="34">
        <f t="shared" si="238"/>
        <v>2019</v>
      </c>
      <c r="I3826" s="29">
        <v>43605</v>
      </c>
      <c r="J3826" s="13" t="s">
        <v>50</v>
      </c>
      <c r="K3826" s="13" t="s">
        <v>2232</v>
      </c>
      <c r="L3826" s="13" t="s">
        <v>24</v>
      </c>
      <c r="M3826" s="13" t="s">
        <v>141</v>
      </c>
      <c r="N3826" s="13" t="s">
        <v>141</v>
      </c>
      <c r="O3826" s="13" t="s">
        <v>54</v>
      </c>
      <c r="P3826" s="13" t="s">
        <v>55</v>
      </c>
      <c r="Q3826" s="13" t="s">
        <v>2848</v>
      </c>
      <c r="R3826" s="13" t="s">
        <v>30</v>
      </c>
      <c r="S3826" s="13" t="s">
        <v>1607</v>
      </c>
      <c r="T3826" s="13" t="s">
        <v>2849</v>
      </c>
      <c r="U3826" s="33">
        <v>27.761400000000002</v>
      </c>
      <c r="V3826" s="15">
        <v>2</v>
      </c>
      <c r="W3826" s="14">
        <v>0.47000000000000003</v>
      </c>
      <c r="X3826" s="33">
        <v>2.09</v>
      </c>
      <c r="Y3826" s="33">
        <v>-10.518600000000003</v>
      </c>
      <c r="Z3826" s="14">
        <f t="shared" si="239"/>
        <v>-0.3788929953100349</v>
      </c>
      <c r="AA3826" s="13" t="s">
        <v>60</v>
      </c>
      <c r="AB3826" s="33">
        <v>13.047858000000002</v>
      </c>
      <c r="AC3826" s="33">
        <v>23.142142000000003</v>
      </c>
    </row>
    <row r="3827" spans="2:29" x14ac:dyDescent="0.3">
      <c r="B3827" s="19"/>
      <c r="D3827" s="13" t="s">
        <v>9930</v>
      </c>
      <c r="E3827" s="29">
        <v>43932</v>
      </c>
      <c r="F3827" s="29" t="str">
        <f t="shared" si="240"/>
        <v>Sat</v>
      </c>
      <c r="G3827" s="29" t="str">
        <f t="shared" si="241"/>
        <v>Apr</v>
      </c>
      <c r="H3827" s="34">
        <f t="shared" si="238"/>
        <v>2020</v>
      </c>
      <c r="I3827" s="29">
        <v>43933</v>
      </c>
      <c r="J3827" s="13" t="s">
        <v>34</v>
      </c>
      <c r="K3827" s="13" t="s">
        <v>2232</v>
      </c>
      <c r="L3827" s="13" t="s">
        <v>24</v>
      </c>
      <c r="M3827" s="13" t="s">
        <v>160</v>
      </c>
      <c r="N3827" s="13" t="s">
        <v>160</v>
      </c>
      <c r="O3827" s="13" t="s">
        <v>54</v>
      </c>
      <c r="P3827" s="13" t="s">
        <v>55</v>
      </c>
      <c r="Q3827" s="13" t="s">
        <v>519</v>
      </c>
      <c r="R3827" s="13" t="s">
        <v>40</v>
      </c>
      <c r="S3827" s="13" t="s">
        <v>48</v>
      </c>
      <c r="T3827" s="13" t="s">
        <v>520</v>
      </c>
      <c r="U3827" s="33">
        <v>533.15880000000016</v>
      </c>
      <c r="V3827" s="15">
        <v>2</v>
      </c>
      <c r="W3827" s="14">
        <v>0.47000000000000003</v>
      </c>
      <c r="X3827" s="33">
        <v>51.1</v>
      </c>
      <c r="Y3827" s="33">
        <v>-301.80120000000011</v>
      </c>
      <c r="Z3827" s="14">
        <f t="shared" si="239"/>
        <v>-0.5660624939511455</v>
      </c>
      <c r="AA3827" s="13" t="s">
        <v>60</v>
      </c>
      <c r="AB3827" s="33">
        <v>250.5846360000001</v>
      </c>
      <c r="AC3827" s="33">
        <v>533.2753640000002</v>
      </c>
    </row>
    <row r="3828" spans="2:29" x14ac:dyDescent="0.3">
      <c r="B3828" s="19"/>
      <c r="D3828" s="13" t="s">
        <v>9931</v>
      </c>
      <c r="E3828" s="29">
        <v>44163</v>
      </c>
      <c r="F3828" s="29" t="str">
        <f t="shared" si="240"/>
        <v>Sat</v>
      </c>
      <c r="G3828" s="29" t="str">
        <f t="shared" si="241"/>
        <v>Nov</v>
      </c>
      <c r="H3828" s="34">
        <f t="shared" si="238"/>
        <v>2020</v>
      </c>
      <c r="I3828" s="29">
        <v>44168</v>
      </c>
      <c r="J3828" s="13" t="s">
        <v>50</v>
      </c>
      <c r="K3828" s="13" t="s">
        <v>2232</v>
      </c>
      <c r="L3828" s="13" t="s">
        <v>24</v>
      </c>
      <c r="M3828" s="13" t="s">
        <v>160</v>
      </c>
      <c r="N3828" s="13" t="s">
        <v>160</v>
      </c>
      <c r="O3828" s="13" t="s">
        <v>54</v>
      </c>
      <c r="P3828" s="13" t="s">
        <v>55</v>
      </c>
      <c r="Q3828" s="13" t="s">
        <v>723</v>
      </c>
      <c r="R3828" s="13" t="s">
        <v>57</v>
      </c>
      <c r="S3828" s="13" t="s">
        <v>58</v>
      </c>
      <c r="T3828" s="13" t="s">
        <v>724</v>
      </c>
      <c r="U3828" s="33">
        <v>422.50319999999999</v>
      </c>
      <c r="V3828" s="15">
        <v>3</v>
      </c>
      <c r="W3828" s="14">
        <v>0.17</v>
      </c>
      <c r="X3828" s="33">
        <v>5.74</v>
      </c>
      <c r="Y3828" s="33">
        <v>132.34320000000002</v>
      </c>
      <c r="Z3828" s="14">
        <f t="shared" si="239"/>
        <v>0.3132359707571446</v>
      </c>
      <c r="AA3828" s="13" t="s">
        <v>88</v>
      </c>
      <c r="AB3828" s="33">
        <v>71.825544000000008</v>
      </c>
      <c r="AC3828" s="33">
        <v>212.59445599999992</v>
      </c>
    </row>
    <row r="3829" spans="2:29" x14ac:dyDescent="0.3">
      <c r="B3829" s="19"/>
      <c r="D3829" s="13" t="s">
        <v>9932</v>
      </c>
      <c r="E3829" s="29">
        <v>44163</v>
      </c>
      <c r="F3829" s="29" t="str">
        <f t="shared" si="240"/>
        <v>Sat</v>
      </c>
      <c r="G3829" s="29" t="str">
        <f t="shared" si="241"/>
        <v>Nov</v>
      </c>
      <c r="H3829" s="34">
        <f t="shared" si="238"/>
        <v>2020</v>
      </c>
      <c r="I3829" s="29">
        <v>44168</v>
      </c>
      <c r="J3829" s="13" t="s">
        <v>50</v>
      </c>
      <c r="K3829" s="13" t="s">
        <v>2232</v>
      </c>
      <c r="L3829" s="13" t="s">
        <v>24</v>
      </c>
      <c r="M3829" s="13" t="s">
        <v>160</v>
      </c>
      <c r="N3829" s="13" t="s">
        <v>160</v>
      </c>
      <c r="O3829" s="13" t="s">
        <v>54</v>
      </c>
      <c r="P3829" s="13" t="s">
        <v>55</v>
      </c>
      <c r="Q3829" s="13" t="s">
        <v>3869</v>
      </c>
      <c r="R3829" s="13" t="s">
        <v>30</v>
      </c>
      <c r="S3829" s="13" t="s">
        <v>1228</v>
      </c>
      <c r="T3829" s="13" t="s">
        <v>3870</v>
      </c>
      <c r="U3829" s="33">
        <v>43.025399999999998</v>
      </c>
      <c r="V3829" s="15">
        <v>3</v>
      </c>
      <c r="W3829" s="14">
        <v>0.47000000000000003</v>
      </c>
      <c r="X3829" s="33">
        <v>2.02</v>
      </c>
      <c r="Y3829" s="33">
        <v>-3.3246000000000038</v>
      </c>
      <c r="Z3829" s="14">
        <f t="shared" si="239"/>
        <v>-7.7270635485085643E-2</v>
      </c>
      <c r="AA3829" s="13" t="s">
        <v>88</v>
      </c>
      <c r="AB3829" s="33">
        <v>20.221938000000002</v>
      </c>
      <c r="AC3829" s="33">
        <v>24.108062</v>
      </c>
    </row>
    <row r="3830" spans="2:29" x14ac:dyDescent="0.3">
      <c r="B3830" s="19"/>
      <c r="D3830" s="13" t="s">
        <v>9933</v>
      </c>
      <c r="E3830" s="29">
        <v>44163</v>
      </c>
      <c r="F3830" s="29" t="str">
        <f t="shared" si="240"/>
        <v>Sat</v>
      </c>
      <c r="G3830" s="29" t="str">
        <f t="shared" si="241"/>
        <v>Nov</v>
      </c>
      <c r="H3830" s="34">
        <f t="shared" si="238"/>
        <v>2020</v>
      </c>
      <c r="I3830" s="29">
        <v>44168</v>
      </c>
      <c r="J3830" s="13" t="s">
        <v>50</v>
      </c>
      <c r="K3830" s="13" t="s">
        <v>2232</v>
      </c>
      <c r="L3830" s="13" t="s">
        <v>24</v>
      </c>
      <c r="M3830" s="13" t="s">
        <v>160</v>
      </c>
      <c r="N3830" s="13" t="s">
        <v>160</v>
      </c>
      <c r="O3830" s="13" t="s">
        <v>54</v>
      </c>
      <c r="P3830" s="13" t="s">
        <v>55</v>
      </c>
      <c r="Q3830" s="13" t="s">
        <v>5324</v>
      </c>
      <c r="R3830" s="13" t="s">
        <v>30</v>
      </c>
      <c r="S3830" s="13" t="s">
        <v>1607</v>
      </c>
      <c r="T3830" s="13" t="s">
        <v>5325</v>
      </c>
      <c r="U3830" s="33">
        <v>14.039700000000002</v>
      </c>
      <c r="V3830" s="15">
        <v>1</v>
      </c>
      <c r="W3830" s="14">
        <v>0.47000000000000003</v>
      </c>
      <c r="X3830" s="33">
        <v>1.79</v>
      </c>
      <c r="Y3830" s="33">
        <v>-9.3003000000000018</v>
      </c>
      <c r="Z3830" s="14">
        <f t="shared" si="239"/>
        <v>-0.66242868437359781</v>
      </c>
      <c r="AA3830" s="13" t="s">
        <v>88</v>
      </c>
      <c r="AB3830" s="33">
        <v>6.5986590000000014</v>
      </c>
      <c r="AC3830" s="33">
        <v>14.951341000000003</v>
      </c>
    </row>
    <row r="3831" spans="2:29" x14ac:dyDescent="0.3">
      <c r="B3831" s="19"/>
      <c r="D3831" s="13" t="s">
        <v>9934</v>
      </c>
      <c r="E3831" s="29">
        <v>44163</v>
      </c>
      <c r="F3831" s="29" t="str">
        <f t="shared" si="240"/>
        <v>Sat</v>
      </c>
      <c r="G3831" s="29" t="str">
        <f t="shared" si="241"/>
        <v>Nov</v>
      </c>
      <c r="H3831" s="34">
        <f t="shared" si="238"/>
        <v>2020</v>
      </c>
      <c r="I3831" s="29">
        <v>44168</v>
      </c>
      <c r="J3831" s="13" t="s">
        <v>50</v>
      </c>
      <c r="K3831" s="13" t="s">
        <v>2232</v>
      </c>
      <c r="L3831" s="13" t="s">
        <v>24</v>
      </c>
      <c r="M3831" s="13" t="s">
        <v>160</v>
      </c>
      <c r="N3831" s="13" t="s">
        <v>160</v>
      </c>
      <c r="O3831" s="13" t="s">
        <v>54</v>
      </c>
      <c r="P3831" s="13" t="s">
        <v>55</v>
      </c>
      <c r="Q3831" s="13" t="s">
        <v>4744</v>
      </c>
      <c r="R3831" s="13" t="s">
        <v>30</v>
      </c>
      <c r="S3831" s="13" t="s">
        <v>2751</v>
      </c>
      <c r="T3831" s="13" t="s">
        <v>4745</v>
      </c>
      <c r="U3831" s="33">
        <v>13.3878</v>
      </c>
      <c r="V3831" s="15">
        <v>2</v>
      </c>
      <c r="W3831" s="14">
        <v>0.47000000000000003</v>
      </c>
      <c r="X3831" s="33">
        <v>1.71</v>
      </c>
      <c r="Y3831" s="33">
        <v>-11.872199999999999</v>
      </c>
      <c r="Z3831" s="14">
        <f t="shared" si="239"/>
        <v>-0.88679245283018859</v>
      </c>
      <c r="AA3831" s="13" t="s">
        <v>88</v>
      </c>
      <c r="AB3831" s="33">
        <v>6.2922660000000006</v>
      </c>
      <c r="AC3831" s="33">
        <v>17.257733999999999</v>
      </c>
    </row>
    <row r="3832" spans="2:29" x14ac:dyDescent="0.3">
      <c r="B3832" s="19"/>
      <c r="D3832" s="13" t="s">
        <v>9935</v>
      </c>
      <c r="E3832" s="29">
        <v>44163</v>
      </c>
      <c r="F3832" s="29" t="str">
        <f t="shared" si="240"/>
        <v>Sat</v>
      </c>
      <c r="G3832" s="29" t="str">
        <f t="shared" si="241"/>
        <v>Nov</v>
      </c>
      <c r="H3832" s="34">
        <f t="shared" si="238"/>
        <v>2020</v>
      </c>
      <c r="I3832" s="29">
        <v>44168</v>
      </c>
      <c r="J3832" s="13" t="s">
        <v>50</v>
      </c>
      <c r="K3832" s="13" t="s">
        <v>2232</v>
      </c>
      <c r="L3832" s="13" t="s">
        <v>24</v>
      </c>
      <c r="M3832" s="13" t="s">
        <v>160</v>
      </c>
      <c r="N3832" s="13" t="s">
        <v>160</v>
      </c>
      <c r="O3832" s="13" t="s">
        <v>54</v>
      </c>
      <c r="P3832" s="13" t="s">
        <v>55</v>
      </c>
      <c r="Q3832" s="13" t="s">
        <v>5089</v>
      </c>
      <c r="R3832" s="13" t="s">
        <v>30</v>
      </c>
      <c r="S3832" s="13" t="s">
        <v>1121</v>
      </c>
      <c r="T3832" s="13" t="s">
        <v>5090</v>
      </c>
      <c r="U3832" s="33">
        <v>16.060500000000001</v>
      </c>
      <c r="V3832" s="15">
        <v>5</v>
      </c>
      <c r="W3832" s="14">
        <v>0.17</v>
      </c>
      <c r="X3832" s="33">
        <v>1.2</v>
      </c>
      <c r="Y3832" s="33">
        <v>5.8605</v>
      </c>
      <c r="Z3832" s="14">
        <f t="shared" si="239"/>
        <v>0.36490146633043802</v>
      </c>
      <c r="AA3832" s="13" t="s">
        <v>88</v>
      </c>
      <c r="AB3832" s="33">
        <v>2.7302850000000003</v>
      </c>
      <c r="AC3832" s="33">
        <v>6.2697150000000015</v>
      </c>
    </row>
    <row r="3833" spans="2:29" x14ac:dyDescent="0.3">
      <c r="B3833" s="19"/>
      <c r="D3833" s="13" t="s">
        <v>8903</v>
      </c>
      <c r="E3833" s="29">
        <v>43258</v>
      </c>
      <c r="F3833" s="29" t="str">
        <f t="shared" si="240"/>
        <v>Thu</v>
      </c>
      <c r="G3833" s="29" t="str">
        <f t="shared" si="241"/>
        <v>Jun</v>
      </c>
      <c r="H3833" s="34">
        <f t="shared" si="238"/>
        <v>2018</v>
      </c>
      <c r="I3833" s="29">
        <v>43259</v>
      </c>
      <c r="J3833" s="13" t="s">
        <v>34</v>
      </c>
      <c r="K3833" s="13" t="s">
        <v>1261</v>
      </c>
      <c r="L3833" s="13" t="s">
        <v>82</v>
      </c>
      <c r="M3833" s="13" t="s">
        <v>425</v>
      </c>
      <c r="N3833" s="13" t="s">
        <v>339</v>
      </c>
      <c r="O3833" s="13" t="s">
        <v>27</v>
      </c>
      <c r="P3833" s="13" t="s">
        <v>28</v>
      </c>
      <c r="Q3833" s="13" t="s">
        <v>1262</v>
      </c>
      <c r="R3833" s="13" t="s">
        <v>40</v>
      </c>
      <c r="S3833" s="13" t="s">
        <v>48</v>
      </c>
      <c r="T3833" s="13" t="s">
        <v>1263</v>
      </c>
      <c r="U3833" s="33">
        <v>657.00599999999997</v>
      </c>
      <c r="V3833" s="15">
        <v>2</v>
      </c>
      <c r="W3833" s="14">
        <v>0.3</v>
      </c>
      <c r="X3833" s="33">
        <v>104.01</v>
      </c>
      <c r="Y3833" s="33">
        <v>93.846000000000004</v>
      </c>
      <c r="Z3833" s="14">
        <f t="shared" si="239"/>
        <v>0.1428388781837609</v>
      </c>
      <c r="AA3833" s="13" t="s">
        <v>60</v>
      </c>
      <c r="AB3833" s="33">
        <v>197.1018</v>
      </c>
      <c r="AC3833" s="33">
        <v>262.04819999999995</v>
      </c>
    </row>
    <row r="3834" spans="2:29" x14ac:dyDescent="0.3">
      <c r="B3834" s="19"/>
      <c r="D3834" s="13" t="s">
        <v>9937</v>
      </c>
      <c r="E3834" s="29">
        <v>43433</v>
      </c>
      <c r="F3834" s="29" t="str">
        <f t="shared" si="240"/>
        <v>Thu</v>
      </c>
      <c r="G3834" s="29" t="str">
        <f t="shared" si="241"/>
        <v>Nov</v>
      </c>
      <c r="H3834" s="34">
        <f t="shared" si="238"/>
        <v>2018</v>
      </c>
      <c r="I3834" s="29">
        <v>43438</v>
      </c>
      <c r="J3834" s="13" t="s">
        <v>50</v>
      </c>
      <c r="K3834" s="13" t="s">
        <v>5207</v>
      </c>
      <c r="L3834" s="13" t="s">
        <v>82</v>
      </c>
      <c r="M3834" s="13" t="s">
        <v>233</v>
      </c>
      <c r="N3834" s="13" t="s">
        <v>234</v>
      </c>
      <c r="O3834" s="13" t="s">
        <v>54</v>
      </c>
      <c r="P3834" s="13" t="s">
        <v>55</v>
      </c>
      <c r="Q3834" s="13" t="s">
        <v>1967</v>
      </c>
      <c r="R3834" s="13" t="s">
        <v>57</v>
      </c>
      <c r="S3834" s="13" t="s">
        <v>121</v>
      </c>
      <c r="T3834" s="13" t="s">
        <v>1968</v>
      </c>
      <c r="U3834" s="33">
        <v>154.42080000000001</v>
      </c>
      <c r="V3834" s="15">
        <v>4</v>
      </c>
      <c r="W3834" s="14">
        <v>0.47000000000000003</v>
      </c>
      <c r="X3834" s="33">
        <v>5.36</v>
      </c>
      <c r="Y3834" s="33">
        <v>-96.259200000000021</v>
      </c>
      <c r="Z3834" s="14">
        <f t="shared" si="239"/>
        <v>-0.62335643902893922</v>
      </c>
      <c r="AA3834" s="13" t="s">
        <v>88</v>
      </c>
      <c r="AB3834" s="33">
        <v>72.577776000000014</v>
      </c>
      <c r="AC3834" s="33">
        <v>172.74222400000002</v>
      </c>
    </row>
    <row r="3835" spans="2:29" x14ac:dyDescent="0.3">
      <c r="B3835" s="19"/>
      <c r="D3835" s="13" t="s">
        <v>9938</v>
      </c>
      <c r="E3835" s="29">
        <v>43683</v>
      </c>
      <c r="F3835" s="29" t="str">
        <f t="shared" si="240"/>
        <v>Tue</v>
      </c>
      <c r="G3835" s="29" t="str">
        <f t="shared" si="241"/>
        <v>Aug</v>
      </c>
      <c r="H3835" s="34">
        <f t="shared" si="238"/>
        <v>2019</v>
      </c>
      <c r="I3835" s="29">
        <v>43684</v>
      </c>
      <c r="J3835" s="13" t="s">
        <v>34</v>
      </c>
      <c r="K3835" s="13" t="s">
        <v>2659</v>
      </c>
      <c r="L3835" s="13" t="s">
        <v>36</v>
      </c>
      <c r="M3835" s="13" t="s">
        <v>256</v>
      </c>
      <c r="N3835" s="13" t="s">
        <v>256</v>
      </c>
      <c r="O3835" s="13" t="s">
        <v>27</v>
      </c>
      <c r="P3835" s="13" t="s">
        <v>28</v>
      </c>
      <c r="Q3835" s="13" t="s">
        <v>2660</v>
      </c>
      <c r="R3835" s="13" t="s">
        <v>30</v>
      </c>
      <c r="S3835" s="13" t="s">
        <v>31</v>
      </c>
      <c r="T3835" s="13" t="s">
        <v>2661</v>
      </c>
      <c r="U3835" s="33">
        <v>209.7</v>
      </c>
      <c r="V3835" s="15">
        <v>3</v>
      </c>
      <c r="W3835" s="14">
        <v>0</v>
      </c>
      <c r="X3835" s="33">
        <v>37.299999999999997</v>
      </c>
      <c r="Y3835" s="33">
        <v>0</v>
      </c>
      <c r="Z3835" s="14">
        <f t="shared" si="239"/>
        <v>0</v>
      </c>
      <c r="AA3835" s="13" t="s">
        <v>60</v>
      </c>
      <c r="AB3835" s="33">
        <v>0</v>
      </c>
      <c r="AC3835" s="33">
        <v>172.39999999999998</v>
      </c>
    </row>
    <row r="3836" spans="2:29" x14ac:dyDescent="0.3">
      <c r="B3836" s="19"/>
      <c r="D3836" s="13" t="s">
        <v>9939</v>
      </c>
      <c r="E3836" s="29">
        <v>43340</v>
      </c>
      <c r="F3836" s="29" t="str">
        <f t="shared" si="240"/>
        <v>Tue</v>
      </c>
      <c r="G3836" s="29" t="str">
        <f t="shared" si="241"/>
        <v>Aug</v>
      </c>
      <c r="H3836" s="34">
        <f t="shared" si="238"/>
        <v>2018</v>
      </c>
      <c r="I3836" s="29">
        <v>43340</v>
      </c>
      <c r="J3836" s="13" t="s">
        <v>126</v>
      </c>
      <c r="K3836" s="13" t="s">
        <v>930</v>
      </c>
      <c r="L3836" s="13" t="s">
        <v>36</v>
      </c>
      <c r="M3836" s="13" t="s">
        <v>160</v>
      </c>
      <c r="N3836" s="13" t="s">
        <v>160</v>
      </c>
      <c r="O3836" s="13" t="s">
        <v>54</v>
      </c>
      <c r="P3836" s="13" t="s">
        <v>55</v>
      </c>
      <c r="Q3836" s="13" t="s">
        <v>831</v>
      </c>
      <c r="R3836" s="13" t="s">
        <v>57</v>
      </c>
      <c r="S3836" s="13" t="s">
        <v>86</v>
      </c>
      <c r="T3836" s="13" t="s">
        <v>832</v>
      </c>
      <c r="U3836" s="33">
        <v>627.19199999999989</v>
      </c>
      <c r="V3836" s="15">
        <v>4</v>
      </c>
      <c r="W3836" s="14">
        <v>7.0000000000000007E-2</v>
      </c>
      <c r="X3836" s="33">
        <v>146.35</v>
      </c>
      <c r="Y3836" s="33">
        <v>269.71199999999999</v>
      </c>
      <c r="Z3836" s="14">
        <f t="shared" si="239"/>
        <v>0.43003099529330735</v>
      </c>
      <c r="AA3836" s="13" t="s">
        <v>88</v>
      </c>
      <c r="AB3836" s="33">
        <v>43.903439999999996</v>
      </c>
      <c r="AC3836" s="33">
        <v>167.22655999999984</v>
      </c>
    </row>
    <row r="3837" spans="2:29" x14ac:dyDescent="0.3">
      <c r="B3837" s="19"/>
      <c r="D3837" s="13" t="s">
        <v>9940</v>
      </c>
      <c r="E3837" s="29">
        <v>43261</v>
      </c>
      <c r="F3837" s="29" t="str">
        <f t="shared" si="240"/>
        <v>Sun</v>
      </c>
      <c r="G3837" s="29" t="str">
        <f t="shared" si="241"/>
        <v>Jun</v>
      </c>
      <c r="H3837" s="34">
        <f t="shared" si="238"/>
        <v>2018</v>
      </c>
      <c r="I3837" s="29">
        <v>43265</v>
      </c>
      <c r="J3837" s="13" t="s">
        <v>50</v>
      </c>
      <c r="K3837" s="13" t="s">
        <v>1982</v>
      </c>
      <c r="L3837" s="13" t="s">
        <v>36</v>
      </c>
      <c r="M3837" s="13" t="s">
        <v>488</v>
      </c>
      <c r="N3837" s="13" t="s">
        <v>489</v>
      </c>
      <c r="O3837" s="13" t="s">
        <v>114</v>
      </c>
      <c r="P3837" s="13" t="s">
        <v>55</v>
      </c>
      <c r="Q3837" s="13" t="s">
        <v>1983</v>
      </c>
      <c r="R3837" s="13" t="s">
        <v>40</v>
      </c>
      <c r="S3837" s="13" t="s">
        <v>67</v>
      </c>
      <c r="T3837" s="13" t="s">
        <v>1984</v>
      </c>
      <c r="U3837" s="33">
        <v>366.21</v>
      </c>
      <c r="V3837" s="15">
        <v>3</v>
      </c>
      <c r="W3837" s="14">
        <v>0</v>
      </c>
      <c r="X3837" s="33">
        <v>61.16</v>
      </c>
      <c r="Y3837" s="33">
        <v>36.54</v>
      </c>
      <c r="Z3837" s="14">
        <f t="shared" si="239"/>
        <v>9.9778815433767515E-2</v>
      </c>
      <c r="AA3837" s="13" t="s">
        <v>60</v>
      </c>
      <c r="AB3837" s="33">
        <v>0</v>
      </c>
      <c r="AC3837" s="33">
        <v>268.50999999999993</v>
      </c>
    </row>
    <row r="3838" spans="2:29" x14ac:dyDescent="0.3">
      <c r="B3838" s="19"/>
      <c r="D3838" s="13" t="s">
        <v>9941</v>
      </c>
      <c r="E3838" s="29">
        <v>43261</v>
      </c>
      <c r="F3838" s="29" t="str">
        <f t="shared" si="240"/>
        <v>Sun</v>
      </c>
      <c r="G3838" s="29" t="str">
        <f t="shared" si="241"/>
        <v>Jun</v>
      </c>
      <c r="H3838" s="34">
        <f t="shared" si="238"/>
        <v>2018</v>
      </c>
      <c r="I3838" s="29">
        <v>43265</v>
      </c>
      <c r="J3838" s="13" t="s">
        <v>50</v>
      </c>
      <c r="K3838" s="13" t="s">
        <v>1982</v>
      </c>
      <c r="L3838" s="13" t="s">
        <v>36</v>
      </c>
      <c r="M3838" s="13" t="s">
        <v>488</v>
      </c>
      <c r="N3838" s="13" t="s">
        <v>489</v>
      </c>
      <c r="O3838" s="13" t="s">
        <v>114</v>
      </c>
      <c r="P3838" s="13" t="s">
        <v>55</v>
      </c>
      <c r="Q3838" s="13" t="s">
        <v>2316</v>
      </c>
      <c r="R3838" s="13" t="s">
        <v>30</v>
      </c>
      <c r="S3838" s="13" t="s">
        <v>1228</v>
      </c>
      <c r="T3838" s="13" t="s">
        <v>2317</v>
      </c>
      <c r="U3838" s="33">
        <v>312.06000000000006</v>
      </c>
      <c r="V3838" s="15">
        <v>7</v>
      </c>
      <c r="W3838" s="14">
        <v>0</v>
      </c>
      <c r="X3838" s="33">
        <v>48.63</v>
      </c>
      <c r="Y3838" s="33">
        <v>115.28999999999999</v>
      </c>
      <c r="Z3838" s="14">
        <f t="shared" si="239"/>
        <v>0.36944818304172267</v>
      </c>
      <c r="AA3838" s="13" t="s">
        <v>60</v>
      </c>
      <c r="AB3838" s="33">
        <v>0</v>
      </c>
      <c r="AC3838" s="33">
        <v>148.14000000000007</v>
      </c>
    </row>
    <row r="3839" spans="2:29" x14ac:dyDescent="0.3">
      <c r="B3839" s="19"/>
      <c r="D3839" s="13" t="s">
        <v>9942</v>
      </c>
      <c r="E3839" s="29">
        <v>43261</v>
      </c>
      <c r="F3839" s="29" t="str">
        <f t="shared" si="240"/>
        <v>Sun</v>
      </c>
      <c r="G3839" s="29" t="str">
        <f t="shared" si="241"/>
        <v>Jun</v>
      </c>
      <c r="H3839" s="34">
        <f t="shared" si="238"/>
        <v>2018</v>
      </c>
      <c r="I3839" s="29">
        <v>43265</v>
      </c>
      <c r="J3839" s="13" t="s">
        <v>50</v>
      </c>
      <c r="K3839" s="13" t="s">
        <v>1982</v>
      </c>
      <c r="L3839" s="13" t="s">
        <v>36</v>
      </c>
      <c r="M3839" s="13" t="s">
        <v>488</v>
      </c>
      <c r="N3839" s="13" t="s">
        <v>489</v>
      </c>
      <c r="O3839" s="13" t="s">
        <v>114</v>
      </c>
      <c r="P3839" s="13" t="s">
        <v>55</v>
      </c>
      <c r="Q3839" s="13" t="s">
        <v>2094</v>
      </c>
      <c r="R3839" s="13" t="s">
        <v>40</v>
      </c>
      <c r="S3839" s="13" t="s">
        <v>906</v>
      </c>
      <c r="T3839" s="13" t="s">
        <v>2095</v>
      </c>
      <c r="U3839" s="33">
        <v>216.3</v>
      </c>
      <c r="V3839" s="15">
        <v>2</v>
      </c>
      <c r="W3839" s="14">
        <v>0</v>
      </c>
      <c r="X3839" s="33">
        <v>22.66</v>
      </c>
      <c r="Y3839" s="33">
        <v>45.42</v>
      </c>
      <c r="Z3839" s="14">
        <f t="shared" si="239"/>
        <v>0.20998613037447988</v>
      </c>
      <c r="AA3839" s="13" t="s">
        <v>60</v>
      </c>
      <c r="AB3839" s="33">
        <v>0</v>
      </c>
      <c r="AC3839" s="33">
        <v>148.22000000000003</v>
      </c>
    </row>
    <row r="3840" spans="2:29" x14ac:dyDescent="0.3">
      <c r="B3840" s="19"/>
      <c r="D3840" s="13" t="s">
        <v>9943</v>
      </c>
      <c r="E3840" s="29">
        <v>43261</v>
      </c>
      <c r="F3840" s="29" t="str">
        <f t="shared" si="240"/>
        <v>Sun</v>
      </c>
      <c r="G3840" s="29" t="str">
        <f t="shared" si="241"/>
        <v>Jun</v>
      </c>
      <c r="H3840" s="34">
        <f t="shared" si="238"/>
        <v>2018</v>
      </c>
      <c r="I3840" s="29">
        <v>43265</v>
      </c>
      <c r="J3840" s="13" t="s">
        <v>50</v>
      </c>
      <c r="K3840" s="13" t="s">
        <v>1982</v>
      </c>
      <c r="L3840" s="13" t="s">
        <v>36</v>
      </c>
      <c r="M3840" s="13" t="s">
        <v>488</v>
      </c>
      <c r="N3840" s="13" t="s">
        <v>489</v>
      </c>
      <c r="O3840" s="13" t="s">
        <v>114</v>
      </c>
      <c r="P3840" s="13" t="s">
        <v>55</v>
      </c>
      <c r="Q3840" s="13" t="s">
        <v>5341</v>
      </c>
      <c r="R3840" s="13" t="s">
        <v>30</v>
      </c>
      <c r="S3840" s="13" t="s">
        <v>2177</v>
      </c>
      <c r="T3840" s="13" t="s">
        <v>5342</v>
      </c>
      <c r="U3840" s="33">
        <v>35.160000000000004</v>
      </c>
      <c r="V3840" s="15">
        <v>4</v>
      </c>
      <c r="W3840" s="14">
        <v>0</v>
      </c>
      <c r="X3840" s="33">
        <v>3.99</v>
      </c>
      <c r="Y3840" s="33">
        <v>0.60000000000000009</v>
      </c>
      <c r="Z3840" s="14">
        <f t="shared" si="239"/>
        <v>1.7064846416382253E-2</v>
      </c>
      <c r="AA3840" s="13" t="s">
        <v>60</v>
      </c>
      <c r="AB3840" s="33">
        <v>0</v>
      </c>
      <c r="AC3840" s="33">
        <v>30.57</v>
      </c>
    </row>
    <row r="3841" spans="2:29" x14ac:dyDescent="0.3">
      <c r="B3841" s="19"/>
      <c r="D3841" s="13" t="s">
        <v>9944</v>
      </c>
      <c r="E3841" s="29">
        <v>43261</v>
      </c>
      <c r="F3841" s="29" t="str">
        <f t="shared" si="240"/>
        <v>Sun</v>
      </c>
      <c r="G3841" s="29" t="str">
        <f t="shared" si="241"/>
        <v>Jun</v>
      </c>
      <c r="H3841" s="34">
        <f t="shared" si="238"/>
        <v>2018</v>
      </c>
      <c r="I3841" s="29">
        <v>43265</v>
      </c>
      <c r="J3841" s="13" t="s">
        <v>50</v>
      </c>
      <c r="K3841" s="13" t="s">
        <v>1982</v>
      </c>
      <c r="L3841" s="13" t="s">
        <v>36</v>
      </c>
      <c r="M3841" s="13" t="s">
        <v>488</v>
      </c>
      <c r="N3841" s="13" t="s">
        <v>489</v>
      </c>
      <c r="O3841" s="13" t="s">
        <v>114</v>
      </c>
      <c r="P3841" s="13" t="s">
        <v>55</v>
      </c>
      <c r="Q3841" s="13" t="s">
        <v>4342</v>
      </c>
      <c r="R3841" s="13" t="s">
        <v>30</v>
      </c>
      <c r="S3841" s="13" t="s">
        <v>1121</v>
      </c>
      <c r="T3841" s="13" t="s">
        <v>4343</v>
      </c>
      <c r="U3841" s="33">
        <v>20.159999999999997</v>
      </c>
      <c r="V3841" s="15">
        <v>3</v>
      </c>
      <c r="W3841" s="14">
        <v>0</v>
      </c>
      <c r="X3841" s="33">
        <v>2.4500000000000002</v>
      </c>
      <c r="Y3841" s="33">
        <v>9</v>
      </c>
      <c r="Z3841" s="14">
        <f t="shared" si="239"/>
        <v>0.44642857142857151</v>
      </c>
      <c r="AA3841" s="13" t="s">
        <v>60</v>
      </c>
      <c r="AB3841" s="33">
        <v>0</v>
      </c>
      <c r="AC3841" s="33">
        <v>8.7099999999999973</v>
      </c>
    </row>
    <row r="3842" spans="2:29" x14ac:dyDescent="0.3">
      <c r="B3842" s="19"/>
      <c r="D3842" s="13" t="s">
        <v>9945</v>
      </c>
      <c r="E3842" s="29">
        <v>43432</v>
      </c>
      <c r="F3842" s="29" t="str">
        <f t="shared" si="240"/>
        <v>Wed</v>
      </c>
      <c r="G3842" s="29" t="str">
        <f t="shared" si="241"/>
        <v>Nov</v>
      </c>
      <c r="H3842" s="34">
        <f t="shared" si="238"/>
        <v>2018</v>
      </c>
      <c r="I3842" s="29">
        <v>43437</v>
      </c>
      <c r="J3842" s="13" t="s">
        <v>50</v>
      </c>
      <c r="K3842" s="13" t="s">
        <v>1924</v>
      </c>
      <c r="L3842" s="13" t="s">
        <v>24</v>
      </c>
      <c r="M3842" s="13" t="s">
        <v>569</v>
      </c>
      <c r="N3842" s="13" t="s">
        <v>38</v>
      </c>
      <c r="O3842" s="13" t="s">
        <v>27</v>
      </c>
      <c r="P3842" s="13" t="s">
        <v>28</v>
      </c>
      <c r="Q3842" s="13" t="s">
        <v>1097</v>
      </c>
      <c r="R3842" s="13" t="s">
        <v>57</v>
      </c>
      <c r="S3842" s="13" t="s">
        <v>86</v>
      </c>
      <c r="T3842" s="13" t="s">
        <v>1098</v>
      </c>
      <c r="U3842" s="33">
        <v>760.38</v>
      </c>
      <c r="V3842" s="15">
        <v>2</v>
      </c>
      <c r="W3842" s="14">
        <v>0</v>
      </c>
      <c r="X3842" s="33">
        <v>64.290000000000006</v>
      </c>
      <c r="Y3842" s="33">
        <v>144.42000000000002</v>
      </c>
      <c r="Z3842" s="14">
        <f t="shared" si="239"/>
        <v>0.1899313501144165</v>
      </c>
      <c r="AA3842" s="13" t="s">
        <v>88</v>
      </c>
      <c r="AB3842" s="33">
        <v>0</v>
      </c>
      <c r="AC3842" s="33">
        <v>551.67000000000007</v>
      </c>
    </row>
    <row r="3843" spans="2:29" x14ac:dyDescent="0.3">
      <c r="B3843" s="19"/>
      <c r="D3843" s="13" t="s">
        <v>9946</v>
      </c>
      <c r="E3843" s="29">
        <v>43432</v>
      </c>
      <c r="F3843" s="29" t="str">
        <f t="shared" si="240"/>
        <v>Wed</v>
      </c>
      <c r="G3843" s="29" t="str">
        <f t="shared" si="241"/>
        <v>Nov</v>
      </c>
      <c r="H3843" s="34">
        <f t="shared" si="238"/>
        <v>2018</v>
      </c>
      <c r="I3843" s="29">
        <v>43437</v>
      </c>
      <c r="J3843" s="13" t="s">
        <v>50</v>
      </c>
      <c r="K3843" s="13" t="s">
        <v>1924</v>
      </c>
      <c r="L3843" s="13" t="s">
        <v>24</v>
      </c>
      <c r="M3843" s="13" t="s">
        <v>569</v>
      </c>
      <c r="N3843" s="13" t="s">
        <v>38</v>
      </c>
      <c r="O3843" s="13" t="s">
        <v>27</v>
      </c>
      <c r="P3843" s="13" t="s">
        <v>28</v>
      </c>
      <c r="Q3843" s="13" t="s">
        <v>1954</v>
      </c>
      <c r="R3843" s="13" t="s">
        <v>40</v>
      </c>
      <c r="S3843" s="13" t="s">
        <v>67</v>
      </c>
      <c r="T3843" s="13" t="s">
        <v>1955</v>
      </c>
      <c r="U3843" s="33">
        <v>336.6</v>
      </c>
      <c r="V3843" s="15">
        <v>2</v>
      </c>
      <c r="W3843" s="14">
        <v>0</v>
      </c>
      <c r="X3843" s="33">
        <v>34.130000000000003</v>
      </c>
      <c r="Y3843" s="33">
        <v>158.16</v>
      </c>
      <c r="Z3843" s="14">
        <f t="shared" si="239"/>
        <v>0.46987522281639926</v>
      </c>
      <c r="AA3843" s="13" t="s">
        <v>88</v>
      </c>
      <c r="AB3843" s="33">
        <v>0</v>
      </c>
      <c r="AC3843" s="33">
        <v>144.31000000000003</v>
      </c>
    </row>
    <row r="3844" spans="2:29" x14ac:dyDescent="0.3">
      <c r="B3844" s="19"/>
      <c r="D3844" s="13" t="s">
        <v>9947</v>
      </c>
      <c r="E3844" s="29">
        <v>43800</v>
      </c>
      <c r="F3844" s="29" t="str">
        <f t="shared" si="240"/>
        <v>Sun</v>
      </c>
      <c r="G3844" s="29" t="str">
        <f t="shared" si="241"/>
        <v>Dec</v>
      </c>
      <c r="H3844" s="34">
        <f t="shared" si="238"/>
        <v>2019</v>
      </c>
      <c r="I3844" s="29">
        <v>43805</v>
      </c>
      <c r="J3844" s="13" t="s">
        <v>50</v>
      </c>
      <c r="K3844" s="13" t="s">
        <v>2690</v>
      </c>
      <c r="L3844" s="13" t="s">
        <v>24</v>
      </c>
      <c r="M3844" s="13" t="s">
        <v>1658</v>
      </c>
      <c r="N3844" s="13" t="s">
        <v>1659</v>
      </c>
      <c r="O3844" s="13" t="s">
        <v>1659</v>
      </c>
      <c r="P3844" s="13" t="s">
        <v>28</v>
      </c>
      <c r="Q3844" s="13" t="s">
        <v>378</v>
      </c>
      <c r="R3844" s="13" t="s">
        <v>57</v>
      </c>
      <c r="S3844" s="13" t="s">
        <v>86</v>
      </c>
      <c r="T3844" s="13" t="s">
        <v>379</v>
      </c>
      <c r="U3844" s="33">
        <v>719.7</v>
      </c>
      <c r="V3844" s="15">
        <v>2</v>
      </c>
      <c r="W3844" s="14">
        <v>0</v>
      </c>
      <c r="X3844" s="33">
        <v>36.619999999999997</v>
      </c>
      <c r="Y3844" s="33">
        <v>158.28</v>
      </c>
      <c r="Z3844" s="14">
        <f t="shared" si="239"/>
        <v>0.21992496873697373</v>
      </c>
      <c r="AA3844" s="13" t="s">
        <v>88</v>
      </c>
      <c r="AB3844" s="33">
        <v>0</v>
      </c>
      <c r="AC3844" s="33">
        <v>524.80000000000007</v>
      </c>
    </row>
    <row r="3845" spans="2:29" x14ac:dyDescent="0.3">
      <c r="B3845" s="19"/>
      <c r="D3845" s="13" t="s">
        <v>9948</v>
      </c>
      <c r="E3845" s="29">
        <v>43800</v>
      </c>
      <c r="F3845" s="29" t="str">
        <f t="shared" si="240"/>
        <v>Sun</v>
      </c>
      <c r="G3845" s="29" t="str">
        <f t="shared" si="241"/>
        <v>Dec</v>
      </c>
      <c r="H3845" s="34">
        <f t="shared" si="238"/>
        <v>2019</v>
      </c>
      <c r="I3845" s="29">
        <v>43805</v>
      </c>
      <c r="J3845" s="13" t="s">
        <v>50</v>
      </c>
      <c r="K3845" s="13" t="s">
        <v>2690</v>
      </c>
      <c r="L3845" s="13" t="s">
        <v>24</v>
      </c>
      <c r="M3845" s="13" t="s">
        <v>1658</v>
      </c>
      <c r="N3845" s="13" t="s">
        <v>1659</v>
      </c>
      <c r="O3845" s="13" t="s">
        <v>1659</v>
      </c>
      <c r="P3845" s="13" t="s">
        <v>28</v>
      </c>
      <c r="Q3845" s="13" t="s">
        <v>3060</v>
      </c>
      <c r="R3845" s="13" t="s">
        <v>30</v>
      </c>
      <c r="S3845" s="13" t="s">
        <v>1607</v>
      </c>
      <c r="T3845" s="13" t="s">
        <v>3061</v>
      </c>
      <c r="U3845" s="33">
        <v>73.8</v>
      </c>
      <c r="V3845" s="15">
        <v>5</v>
      </c>
      <c r="W3845" s="14">
        <v>0</v>
      </c>
      <c r="X3845" s="33">
        <v>8.7100000000000009</v>
      </c>
      <c r="Y3845" s="33">
        <v>10.199999999999999</v>
      </c>
      <c r="Z3845" s="14">
        <f t="shared" si="239"/>
        <v>0.13821138211382114</v>
      </c>
      <c r="AA3845" s="13" t="s">
        <v>88</v>
      </c>
      <c r="AB3845" s="33">
        <v>0</v>
      </c>
      <c r="AC3845" s="33">
        <v>54.89</v>
      </c>
    </row>
    <row r="3846" spans="2:29" x14ac:dyDescent="0.3">
      <c r="B3846" s="19"/>
      <c r="D3846" s="13" t="s">
        <v>9949</v>
      </c>
      <c r="E3846" s="29">
        <v>43800</v>
      </c>
      <c r="F3846" s="29" t="str">
        <f t="shared" si="240"/>
        <v>Sun</v>
      </c>
      <c r="G3846" s="29" t="str">
        <f t="shared" si="241"/>
        <v>Dec</v>
      </c>
      <c r="H3846" s="34">
        <f t="shared" si="238"/>
        <v>2019</v>
      </c>
      <c r="I3846" s="29">
        <v>43805</v>
      </c>
      <c r="J3846" s="13" t="s">
        <v>50</v>
      </c>
      <c r="K3846" s="13" t="s">
        <v>2690</v>
      </c>
      <c r="L3846" s="13" t="s">
        <v>24</v>
      </c>
      <c r="M3846" s="13" t="s">
        <v>1658</v>
      </c>
      <c r="N3846" s="13" t="s">
        <v>1659</v>
      </c>
      <c r="O3846" s="13" t="s">
        <v>1659</v>
      </c>
      <c r="P3846" s="13" t="s">
        <v>28</v>
      </c>
      <c r="Q3846" s="13" t="s">
        <v>5116</v>
      </c>
      <c r="R3846" s="13" t="s">
        <v>30</v>
      </c>
      <c r="S3846" s="13" t="s">
        <v>1121</v>
      </c>
      <c r="T3846" s="13" t="s">
        <v>5117</v>
      </c>
      <c r="U3846" s="33">
        <v>76.679999999999993</v>
      </c>
      <c r="V3846" s="15">
        <v>6</v>
      </c>
      <c r="W3846" s="14">
        <v>0</v>
      </c>
      <c r="X3846" s="33">
        <v>6.02</v>
      </c>
      <c r="Y3846" s="33">
        <v>0</v>
      </c>
      <c r="Z3846" s="14">
        <f t="shared" si="239"/>
        <v>0</v>
      </c>
      <c r="AA3846" s="13" t="s">
        <v>88</v>
      </c>
      <c r="AB3846" s="33">
        <v>0</v>
      </c>
      <c r="AC3846" s="33">
        <v>70.66</v>
      </c>
    </row>
    <row r="3847" spans="2:29" x14ac:dyDescent="0.3">
      <c r="B3847" s="19"/>
      <c r="D3847" s="13" t="s">
        <v>9950</v>
      </c>
      <c r="E3847" s="29">
        <v>43800</v>
      </c>
      <c r="F3847" s="29" t="str">
        <f t="shared" si="240"/>
        <v>Sun</v>
      </c>
      <c r="G3847" s="29" t="str">
        <f t="shared" si="241"/>
        <v>Dec</v>
      </c>
      <c r="H3847" s="34">
        <f t="shared" si="238"/>
        <v>2019</v>
      </c>
      <c r="I3847" s="29">
        <v>43805</v>
      </c>
      <c r="J3847" s="13" t="s">
        <v>50</v>
      </c>
      <c r="K3847" s="13" t="s">
        <v>2690</v>
      </c>
      <c r="L3847" s="13" t="s">
        <v>24</v>
      </c>
      <c r="M3847" s="13" t="s">
        <v>1658</v>
      </c>
      <c r="N3847" s="13" t="s">
        <v>1659</v>
      </c>
      <c r="O3847" s="13" t="s">
        <v>1659</v>
      </c>
      <c r="P3847" s="13" t="s">
        <v>28</v>
      </c>
      <c r="Q3847" s="13" t="s">
        <v>5192</v>
      </c>
      <c r="R3847" s="13" t="s">
        <v>30</v>
      </c>
      <c r="S3847" s="13" t="s">
        <v>31</v>
      </c>
      <c r="T3847" s="13" t="s">
        <v>5193</v>
      </c>
      <c r="U3847" s="33">
        <v>125.22</v>
      </c>
      <c r="V3847" s="15">
        <v>2</v>
      </c>
      <c r="W3847" s="14">
        <v>0</v>
      </c>
      <c r="X3847" s="33">
        <v>5.48</v>
      </c>
      <c r="Y3847" s="33">
        <v>27.54</v>
      </c>
      <c r="Z3847" s="14">
        <f t="shared" si="239"/>
        <v>0.21993291806420698</v>
      </c>
      <c r="AA3847" s="13" t="s">
        <v>88</v>
      </c>
      <c r="AB3847" s="33">
        <v>0</v>
      </c>
      <c r="AC3847" s="33">
        <v>92.199999999999989</v>
      </c>
    </row>
    <row r="3848" spans="2:29" x14ac:dyDescent="0.3">
      <c r="B3848" s="19"/>
      <c r="D3848" s="13" t="s">
        <v>9951</v>
      </c>
      <c r="E3848" s="29">
        <v>43800</v>
      </c>
      <c r="F3848" s="29" t="str">
        <f t="shared" si="240"/>
        <v>Sun</v>
      </c>
      <c r="G3848" s="29" t="str">
        <f t="shared" si="241"/>
        <v>Dec</v>
      </c>
      <c r="H3848" s="34">
        <f t="shared" si="238"/>
        <v>2019</v>
      </c>
      <c r="I3848" s="29">
        <v>43805</v>
      </c>
      <c r="J3848" s="13" t="s">
        <v>50</v>
      </c>
      <c r="K3848" s="13" t="s">
        <v>2690</v>
      </c>
      <c r="L3848" s="13" t="s">
        <v>24</v>
      </c>
      <c r="M3848" s="13" t="s">
        <v>1658</v>
      </c>
      <c r="N3848" s="13" t="s">
        <v>1659</v>
      </c>
      <c r="O3848" s="13" t="s">
        <v>1659</v>
      </c>
      <c r="P3848" s="13" t="s">
        <v>28</v>
      </c>
      <c r="Q3848" s="13" t="s">
        <v>5527</v>
      </c>
      <c r="R3848" s="13" t="s">
        <v>30</v>
      </c>
      <c r="S3848" s="13" t="s">
        <v>1567</v>
      </c>
      <c r="T3848" s="13" t="s">
        <v>5528</v>
      </c>
      <c r="U3848" s="33">
        <v>62.55</v>
      </c>
      <c r="V3848" s="15">
        <v>3</v>
      </c>
      <c r="W3848" s="14">
        <v>0</v>
      </c>
      <c r="X3848" s="33">
        <v>3.06</v>
      </c>
      <c r="Y3848" s="33">
        <v>6.2099999999999991</v>
      </c>
      <c r="Z3848" s="14">
        <f t="shared" si="239"/>
        <v>9.928057553956833E-2</v>
      </c>
      <c r="AA3848" s="13" t="s">
        <v>88</v>
      </c>
      <c r="AB3848" s="33">
        <v>0</v>
      </c>
      <c r="AC3848" s="33">
        <v>53.279999999999994</v>
      </c>
    </row>
    <row r="3849" spans="2:29" x14ac:dyDescent="0.3">
      <c r="B3849" s="19"/>
      <c r="D3849" s="13" t="s">
        <v>9952</v>
      </c>
      <c r="E3849" s="29">
        <v>43084</v>
      </c>
      <c r="F3849" s="29" t="str">
        <f t="shared" si="240"/>
        <v>Fri</v>
      </c>
      <c r="G3849" s="29" t="str">
        <f t="shared" si="241"/>
        <v>Dec</v>
      </c>
      <c r="H3849" s="34">
        <f t="shared" ref="H3849:H3912" si="242">YEAR(E3849)</f>
        <v>2017</v>
      </c>
      <c r="I3849" s="29">
        <v>43086</v>
      </c>
      <c r="J3849" s="13" t="s">
        <v>34</v>
      </c>
      <c r="K3849" s="13" t="s">
        <v>2422</v>
      </c>
      <c r="L3849" s="13" t="s">
        <v>24</v>
      </c>
      <c r="M3849" s="13" t="s">
        <v>160</v>
      </c>
      <c r="N3849" s="13" t="s">
        <v>160</v>
      </c>
      <c r="O3849" s="13" t="s">
        <v>54</v>
      </c>
      <c r="P3849" s="13" t="s">
        <v>55</v>
      </c>
      <c r="Q3849" s="13" t="s">
        <v>2423</v>
      </c>
      <c r="R3849" s="13" t="s">
        <v>30</v>
      </c>
      <c r="S3849" s="13" t="s">
        <v>289</v>
      </c>
      <c r="T3849" s="13" t="s">
        <v>2424</v>
      </c>
      <c r="U3849" s="33">
        <v>119.51999999999998</v>
      </c>
      <c r="V3849" s="15">
        <v>3</v>
      </c>
      <c r="W3849" s="14">
        <v>0.17</v>
      </c>
      <c r="X3849" s="33">
        <v>44.61</v>
      </c>
      <c r="Y3849" s="33">
        <v>-14.399999999999999</v>
      </c>
      <c r="Z3849" s="14">
        <f t="shared" ref="Z3849:Z3912" si="243">Y3849/U3849</f>
        <v>-0.12048192771084339</v>
      </c>
      <c r="AA3849" s="13" t="s">
        <v>33</v>
      </c>
      <c r="AB3849" s="33">
        <v>20.318399999999997</v>
      </c>
      <c r="AC3849" s="33">
        <v>68.991599999999977</v>
      </c>
    </row>
    <row r="3850" spans="2:29" x14ac:dyDescent="0.3">
      <c r="B3850" s="19"/>
      <c r="D3850" s="13" t="s">
        <v>9953</v>
      </c>
      <c r="E3850" s="29">
        <v>44005</v>
      </c>
      <c r="F3850" s="29" t="str">
        <f t="shared" si="240"/>
        <v>Tue</v>
      </c>
      <c r="G3850" s="29" t="str">
        <f t="shared" si="241"/>
        <v>Jun</v>
      </c>
      <c r="H3850" s="34">
        <f t="shared" si="242"/>
        <v>2020</v>
      </c>
      <c r="I3850" s="29">
        <v>44011</v>
      </c>
      <c r="J3850" s="13" t="s">
        <v>50</v>
      </c>
      <c r="K3850" s="13" t="s">
        <v>2422</v>
      </c>
      <c r="L3850" s="13" t="s">
        <v>24</v>
      </c>
      <c r="M3850" s="13" t="s">
        <v>90</v>
      </c>
      <c r="N3850" s="13" t="s">
        <v>91</v>
      </c>
      <c r="O3850" s="13" t="s">
        <v>54</v>
      </c>
      <c r="P3850" s="13" t="s">
        <v>55</v>
      </c>
      <c r="Q3850" s="13" t="s">
        <v>4038</v>
      </c>
      <c r="R3850" s="13" t="s">
        <v>40</v>
      </c>
      <c r="S3850" s="13" t="s">
        <v>906</v>
      </c>
      <c r="T3850" s="13" t="s">
        <v>4039</v>
      </c>
      <c r="U3850" s="33">
        <v>87.950400000000016</v>
      </c>
      <c r="V3850" s="15">
        <v>4</v>
      </c>
      <c r="W3850" s="14">
        <v>0.27</v>
      </c>
      <c r="X3850" s="33">
        <v>5.3</v>
      </c>
      <c r="Y3850" s="33">
        <v>-7.3296000000000063</v>
      </c>
      <c r="Z3850" s="14">
        <f t="shared" si="243"/>
        <v>-8.3337881351307153E-2</v>
      </c>
      <c r="AA3850" s="13" t="s">
        <v>88</v>
      </c>
      <c r="AB3850" s="33">
        <v>23.746608000000005</v>
      </c>
      <c r="AC3850" s="33">
        <v>66.233392000000009</v>
      </c>
    </row>
    <row r="3851" spans="2:29" x14ac:dyDescent="0.3">
      <c r="B3851" s="19"/>
      <c r="D3851" s="13" t="s">
        <v>9954</v>
      </c>
      <c r="E3851" s="29">
        <v>43368</v>
      </c>
      <c r="F3851" s="29" t="str">
        <f t="shared" si="240"/>
        <v>Tue</v>
      </c>
      <c r="G3851" s="29" t="str">
        <f t="shared" si="241"/>
        <v>Sep</v>
      </c>
      <c r="H3851" s="34">
        <f t="shared" si="242"/>
        <v>2018</v>
      </c>
      <c r="I3851" s="29">
        <v>43372</v>
      </c>
      <c r="J3851" s="13" t="s">
        <v>50</v>
      </c>
      <c r="K3851" s="13" t="s">
        <v>5310</v>
      </c>
      <c r="L3851" s="13" t="s">
        <v>24</v>
      </c>
      <c r="M3851" s="13" t="s">
        <v>488</v>
      </c>
      <c r="N3851" s="13" t="s">
        <v>489</v>
      </c>
      <c r="O3851" s="13" t="s">
        <v>114</v>
      </c>
      <c r="P3851" s="13" t="s">
        <v>55</v>
      </c>
      <c r="Q3851" s="13" t="s">
        <v>4859</v>
      </c>
      <c r="R3851" s="13" t="s">
        <v>30</v>
      </c>
      <c r="S3851" s="13" t="s">
        <v>1567</v>
      </c>
      <c r="T3851" s="13" t="s">
        <v>4860</v>
      </c>
      <c r="U3851" s="33">
        <v>59.519999999999989</v>
      </c>
      <c r="V3851" s="15">
        <v>4</v>
      </c>
      <c r="W3851" s="14">
        <v>0</v>
      </c>
      <c r="X3851" s="33">
        <v>4.82</v>
      </c>
      <c r="Y3851" s="33">
        <v>17.759999999999998</v>
      </c>
      <c r="Z3851" s="14">
        <f t="shared" si="243"/>
        <v>0.29838709677419356</v>
      </c>
      <c r="AA3851" s="13" t="s">
        <v>88</v>
      </c>
      <c r="AB3851" s="33">
        <v>0</v>
      </c>
      <c r="AC3851" s="33">
        <v>36.939999999999991</v>
      </c>
    </row>
    <row r="3852" spans="2:29" x14ac:dyDescent="0.3">
      <c r="B3852" s="19"/>
      <c r="D3852" s="13" t="s">
        <v>9955</v>
      </c>
      <c r="E3852" s="29">
        <v>42843</v>
      </c>
      <c r="F3852" s="29" t="str">
        <f t="shared" si="240"/>
        <v>Tue</v>
      </c>
      <c r="G3852" s="29" t="str">
        <f t="shared" si="241"/>
        <v>Apr</v>
      </c>
      <c r="H3852" s="34">
        <f t="shared" si="242"/>
        <v>2017</v>
      </c>
      <c r="I3852" s="29">
        <v>42849</v>
      </c>
      <c r="J3852" s="13" t="s">
        <v>50</v>
      </c>
      <c r="K3852" s="13" t="s">
        <v>535</v>
      </c>
      <c r="L3852" s="13" t="s">
        <v>82</v>
      </c>
      <c r="M3852" s="13" t="s">
        <v>263</v>
      </c>
      <c r="N3852" s="13" t="s">
        <v>263</v>
      </c>
      <c r="O3852" s="13" t="s">
        <v>27</v>
      </c>
      <c r="P3852" s="13" t="s">
        <v>28</v>
      </c>
      <c r="Q3852" s="13" t="s">
        <v>5009</v>
      </c>
      <c r="R3852" s="13" t="s">
        <v>30</v>
      </c>
      <c r="S3852" s="13" t="s">
        <v>2751</v>
      </c>
      <c r="T3852" s="13" t="s">
        <v>5010</v>
      </c>
      <c r="U3852" s="33">
        <v>54.179999999999993</v>
      </c>
      <c r="V3852" s="15">
        <v>6</v>
      </c>
      <c r="W3852" s="14">
        <v>0</v>
      </c>
      <c r="X3852" s="33">
        <v>3.5</v>
      </c>
      <c r="Y3852" s="33">
        <v>19.98</v>
      </c>
      <c r="Z3852" s="14">
        <f t="shared" si="243"/>
        <v>0.36877076411960141</v>
      </c>
      <c r="AA3852" s="13" t="s">
        <v>88</v>
      </c>
      <c r="AB3852" s="33">
        <v>0</v>
      </c>
      <c r="AC3852" s="33">
        <v>30.699999999999992</v>
      </c>
    </row>
    <row r="3853" spans="2:29" x14ac:dyDescent="0.3">
      <c r="B3853" s="19"/>
      <c r="D3853" s="13" t="s">
        <v>9956</v>
      </c>
      <c r="E3853" s="29">
        <v>43413</v>
      </c>
      <c r="F3853" s="29" t="str">
        <f t="shared" si="240"/>
        <v>Fri</v>
      </c>
      <c r="G3853" s="29" t="str">
        <f t="shared" si="241"/>
        <v>Nov</v>
      </c>
      <c r="H3853" s="34">
        <f t="shared" si="242"/>
        <v>2018</v>
      </c>
      <c r="I3853" s="29">
        <v>43420</v>
      </c>
      <c r="J3853" s="13" t="s">
        <v>50</v>
      </c>
      <c r="K3853" s="13" t="s">
        <v>535</v>
      </c>
      <c r="L3853" s="13" t="s">
        <v>82</v>
      </c>
      <c r="M3853" s="13" t="s">
        <v>186</v>
      </c>
      <c r="N3853" s="13" t="s">
        <v>187</v>
      </c>
      <c r="O3853" s="13" t="s">
        <v>27</v>
      </c>
      <c r="P3853" s="13" t="s">
        <v>28</v>
      </c>
      <c r="Q3853" s="13" t="s">
        <v>297</v>
      </c>
      <c r="R3853" s="13" t="s">
        <v>57</v>
      </c>
      <c r="S3853" s="13" t="s">
        <v>58</v>
      </c>
      <c r="T3853" s="13" t="s">
        <v>298</v>
      </c>
      <c r="U3853" s="33">
        <v>2571.12</v>
      </c>
      <c r="V3853" s="15">
        <v>4</v>
      </c>
      <c r="W3853" s="14">
        <v>0</v>
      </c>
      <c r="X3853" s="33">
        <v>217.64</v>
      </c>
      <c r="Y3853" s="33">
        <v>102.84</v>
      </c>
      <c r="Z3853" s="14">
        <f t="shared" si="243"/>
        <v>3.9998133109306451E-2</v>
      </c>
      <c r="AA3853" s="13" t="s">
        <v>266</v>
      </c>
      <c r="AB3853" s="33">
        <v>0</v>
      </c>
      <c r="AC3853" s="33">
        <v>2250.64</v>
      </c>
    </row>
    <row r="3854" spans="2:29" x14ac:dyDescent="0.3">
      <c r="B3854" s="19"/>
      <c r="D3854" s="13" t="s">
        <v>9957</v>
      </c>
      <c r="E3854" s="29">
        <v>43413</v>
      </c>
      <c r="F3854" s="29" t="str">
        <f t="shared" si="240"/>
        <v>Fri</v>
      </c>
      <c r="G3854" s="29" t="str">
        <f t="shared" si="241"/>
        <v>Nov</v>
      </c>
      <c r="H3854" s="34">
        <f t="shared" si="242"/>
        <v>2018</v>
      </c>
      <c r="I3854" s="29">
        <v>43420</v>
      </c>
      <c r="J3854" s="13" t="s">
        <v>50</v>
      </c>
      <c r="K3854" s="13" t="s">
        <v>535</v>
      </c>
      <c r="L3854" s="13" t="s">
        <v>82</v>
      </c>
      <c r="M3854" s="13" t="s">
        <v>186</v>
      </c>
      <c r="N3854" s="13" t="s">
        <v>187</v>
      </c>
      <c r="O3854" s="13" t="s">
        <v>27</v>
      </c>
      <c r="P3854" s="13" t="s">
        <v>28</v>
      </c>
      <c r="Q3854" s="13" t="s">
        <v>1637</v>
      </c>
      <c r="R3854" s="13" t="s">
        <v>40</v>
      </c>
      <c r="S3854" s="13" t="s">
        <v>67</v>
      </c>
      <c r="T3854" s="13" t="s">
        <v>1638</v>
      </c>
      <c r="U3854" s="33">
        <v>754.05</v>
      </c>
      <c r="V3854" s="15">
        <v>5</v>
      </c>
      <c r="W3854" s="14">
        <v>0</v>
      </c>
      <c r="X3854" s="33">
        <v>78.89</v>
      </c>
      <c r="Y3854" s="33">
        <v>120.6</v>
      </c>
      <c r="Z3854" s="14">
        <f t="shared" si="243"/>
        <v>0.15993634374378357</v>
      </c>
      <c r="AA3854" s="13" t="s">
        <v>266</v>
      </c>
      <c r="AB3854" s="33">
        <v>0</v>
      </c>
      <c r="AC3854" s="33">
        <v>554.55999999999995</v>
      </c>
    </row>
    <row r="3855" spans="2:29" x14ac:dyDescent="0.3">
      <c r="B3855" s="19"/>
      <c r="D3855" s="13" t="s">
        <v>9958</v>
      </c>
      <c r="E3855" s="29">
        <v>43299</v>
      </c>
      <c r="F3855" s="29" t="str">
        <f t="shared" si="240"/>
        <v>Wed</v>
      </c>
      <c r="G3855" s="29" t="str">
        <f t="shared" si="241"/>
        <v>Jul</v>
      </c>
      <c r="H3855" s="34">
        <f t="shared" si="242"/>
        <v>2018</v>
      </c>
      <c r="I3855" s="29">
        <v>43300</v>
      </c>
      <c r="J3855" s="13" t="s">
        <v>34</v>
      </c>
      <c r="K3855" s="13" t="s">
        <v>2149</v>
      </c>
      <c r="L3855" s="13" t="s">
        <v>82</v>
      </c>
      <c r="M3855" s="13" t="s">
        <v>141</v>
      </c>
      <c r="N3855" s="13" t="s">
        <v>141</v>
      </c>
      <c r="O3855" s="13" t="s">
        <v>54</v>
      </c>
      <c r="P3855" s="13" t="s">
        <v>55</v>
      </c>
      <c r="Q3855" s="13" t="s">
        <v>2150</v>
      </c>
      <c r="R3855" s="13" t="s">
        <v>30</v>
      </c>
      <c r="S3855" s="13" t="s">
        <v>1121</v>
      </c>
      <c r="T3855" s="13" t="s">
        <v>2151</v>
      </c>
      <c r="U3855" s="33">
        <v>136.70099999999999</v>
      </c>
      <c r="V3855" s="15">
        <v>6</v>
      </c>
      <c r="W3855" s="14">
        <v>0.17</v>
      </c>
      <c r="X3855" s="33">
        <v>53.54</v>
      </c>
      <c r="Y3855" s="33">
        <v>-1.7190000000000047</v>
      </c>
      <c r="Z3855" s="14">
        <f t="shared" si="243"/>
        <v>-1.2574889722825765E-2</v>
      </c>
      <c r="AA3855" s="13" t="s">
        <v>60</v>
      </c>
      <c r="AB3855" s="33">
        <v>23.239170000000001</v>
      </c>
      <c r="AC3855" s="33">
        <v>61.640829999999994</v>
      </c>
    </row>
    <row r="3856" spans="2:29" x14ac:dyDescent="0.3">
      <c r="B3856" s="19"/>
      <c r="D3856" s="13" t="s">
        <v>9959</v>
      </c>
      <c r="E3856" s="29">
        <v>43299</v>
      </c>
      <c r="F3856" s="29" t="str">
        <f t="shared" si="240"/>
        <v>Wed</v>
      </c>
      <c r="G3856" s="29" t="str">
        <f t="shared" si="241"/>
        <v>Jul</v>
      </c>
      <c r="H3856" s="34">
        <f t="shared" si="242"/>
        <v>2018</v>
      </c>
      <c r="I3856" s="29">
        <v>43300</v>
      </c>
      <c r="J3856" s="13" t="s">
        <v>34</v>
      </c>
      <c r="K3856" s="13" t="s">
        <v>2149</v>
      </c>
      <c r="L3856" s="13" t="s">
        <v>82</v>
      </c>
      <c r="M3856" s="13" t="s">
        <v>141</v>
      </c>
      <c r="N3856" s="13" t="s">
        <v>141</v>
      </c>
      <c r="O3856" s="13" t="s">
        <v>54</v>
      </c>
      <c r="P3856" s="13" t="s">
        <v>55</v>
      </c>
      <c r="Q3856" s="13" t="s">
        <v>5560</v>
      </c>
      <c r="R3856" s="13" t="s">
        <v>30</v>
      </c>
      <c r="S3856" s="13" t="s">
        <v>2751</v>
      </c>
      <c r="T3856" s="13" t="s">
        <v>5561</v>
      </c>
      <c r="U3856" s="33">
        <v>9.6672000000000011</v>
      </c>
      <c r="V3856" s="15">
        <v>4</v>
      </c>
      <c r="W3856" s="14">
        <v>0.47000000000000003</v>
      </c>
      <c r="X3856" s="33">
        <v>1.38</v>
      </c>
      <c r="Y3856" s="33">
        <v>-2.4528000000000008</v>
      </c>
      <c r="Z3856" s="14">
        <f t="shared" si="243"/>
        <v>-0.2537239324726912</v>
      </c>
      <c r="AA3856" s="13" t="s">
        <v>60</v>
      </c>
      <c r="AB3856" s="33">
        <v>4.543584000000001</v>
      </c>
      <c r="AC3856" s="33">
        <v>6.196416000000001</v>
      </c>
    </row>
    <row r="3857" spans="2:29" x14ac:dyDescent="0.3">
      <c r="B3857" s="19"/>
      <c r="D3857" s="13" t="s">
        <v>9960</v>
      </c>
      <c r="E3857" s="29">
        <v>44110</v>
      </c>
      <c r="F3857" s="29" t="str">
        <f t="shared" si="240"/>
        <v>Tue</v>
      </c>
      <c r="G3857" s="29" t="str">
        <f t="shared" si="241"/>
        <v>Oct</v>
      </c>
      <c r="H3857" s="34">
        <f t="shared" si="242"/>
        <v>2020</v>
      </c>
      <c r="I3857" s="29">
        <v>44112</v>
      </c>
      <c r="J3857" s="13" t="s">
        <v>22</v>
      </c>
      <c r="K3857" s="13" t="s">
        <v>2149</v>
      </c>
      <c r="L3857" s="13" t="s">
        <v>82</v>
      </c>
      <c r="M3857" s="13" t="s">
        <v>596</v>
      </c>
      <c r="N3857" s="13" t="s">
        <v>168</v>
      </c>
      <c r="O3857" s="13" t="s">
        <v>54</v>
      </c>
      <c r="P3857" s="13" t="s">
        <v>55</v>
      </c>
      <c r="Q3857" s="13" t="s">
        <v>3262</v>
      </c>
      <c r="R3857" s="13" t="s">
        <v>30</v>
      </c>
      <c r="S3857" s="13" t="s">
        <v>1567</v>
      </c>
      <c r="T3857" s="13" t="s">
        <v>3263</v>
      </c>
      <c r="U3857" s="33">
        <v>35.997600000000006</v>
      </c>
      <c r="V3857" s="15">
        <v>2</v>
      </c>
      <c r="W3857" s="14">
        <v>0.47000000000000003</v>
      </c>
      <c r="X3857" s="33">
        <v>3.61</v>
      </c>
      <c r="Y3857" s="33">
        <v>-16.982400000000002</v>
      </c>
      <c r="Z3857" s="14">
        <f t="shared" si="243"/>
        <v>-0.47176478431895458</v>
      </c>
      <c r="AA3857" s="13" t="s">
        <v>60</v>
      </c>
      <c r="AB3857" s="33">
        <v>16.918872000000004</v>
      </c>
      <c r="AC3857" s="33">
        <v>32.451128000000004</v>
      </c>
    </row>
    <row r="3858" spans="2:29" x14ac:dyDescent="0.3">
      <c r="B3858" s="19"/>
      <c r="D3858" s="13" t="s">
        <v>9961</v>
      </c>
      <c r="E3858" s="29">
        <v>44051</v>
      </c>
      <c r="F3858" s="29" t="str">
        <f t="shared" si="240"/>
        <v>Sat</v>
      </c>
      <c r="G3858" s="29" t="str">
        <f t="shared" si="241"/>
        <v>Aug</v>
      </c>
      <c r="H3858" s="34">
        <f t="shared" si="242"/>
        <v>2020</v>
      </c>
      <c r="I3858" s="29">
        <v>44057</v>
      </c>
      <c r="J3858" s="13" t="s">
        <v>50</v>
      </c>
      <c r="K3858" s="13" t="s">
        <v>2839</v>
      </c>
      <c r="L3858" s="13" t="s">
        <v>82</v>
      </c>
      <c r="M3858" s="13" t="s">
        <v>112</v>
      </c>
      <c r="N3858" s="13" t="s">
        <v>113</v>
      </c>
      <c r="O3858" s="13" t="s">
        <v>114</v>
      </c>
      <c r="P3858" s="13" t="s">
        <v>55</v>
      </c>
      <c r="Q3858" s="13" t="s">
        <v>2840</v>
      </c>
      <c r="R3858" s="13" t="s">
        <v>40</v>
      </c>
      <c r="S3858" s="13" t="s">
        <v>906</v>
      </c>
      <c r="T3858" s="13" t="s">
        <v>2841</v>
      </c>
      <c r="U3858" s="33">
        <v>251.25</v>
      </c>
      <c r="V3858" s="15">
        <v>5</v>
      </c>
      <c r="W3858" s="14">
        <v>0</v>
      </c>
      <c r="X3858" s="33">
        <v>32.840000000000003</v>
      </c>
      <c r="Y3858" s="33">
        <v>42.599999999999994</v>
      </c>
      <c r="Z3858" s="14">
        <f t="shared" si="243"/>
        <v>0.16955223880597012</v>
      </c>
      <c r="AA3858" s="13" t="s">
        <v>266</v>
      </c>
      <c r="AB3858" s="33">
        <v>0</v>
      </c>
      <c r="AC3858" s="33">
        <v>175.81</v>
      </c>
    </row>
    <row r="3859" spans="2:29" x14ac:dyDescent="0.3">
      <c r="B3859" s="19"/>
      <c r="D3859" s="13" t="s">
        <v>9962</v>
      </c>
      <c r="E3859" s="29">
        <v>43055</v>
      </c>
      <c r="F3859" s="29" t="str">
        <f t="shared" si="240"/>
        <v>Thu</v>
      </c>
      <c r="G3859" s="29" t="str">
        <f t="shared" si="241"/>
        <v>Nov</v>
      </c>
      <c r="H3859" s="34">
        <f t="shared" si="242"/>
        <v>2017</v>
      </c>
      <c r="I3859" s="29">
        <v>43061</v>
      </c>
      <c r="J3859" s="13" t="s">
        <v>50</v>
      </c>
      <c r="K3859" s="13" t="s">
        <v>536</v>
      </c>
      <c r="L3859" s="13" t="s">
        <v>82</v>
      </c>
      <c r="M3859" s="13" t="s">
        <v>537</v>
      </c>
      <c r="N3859" s="13" t="s">
        <v>187</v>
      </c>
      <c r="O3859" s="13" t="s">
        <v>27</v>
      </c>
      <c r="P3859" s="13" t="s">
        <v>28</v>
      </c>
      <c r="Q3859" s="13" t="s">
        <v>264</v>
      </c>
      <c r="R3859" s="13" t="s">
        <v>40</v>
      </c>
      <c r="S3859" s="13" t="s">
        <v>67</v>
      </c>
      <c r="T3859" s="13" t="s">
        <v>265</v>
      </c>
      <c r="U3859" s="33">
        <v>2063.4</v>
      </c>
      <c r="V3859" s="15">
        <v>5</v>
      </c>
      <c r="W3859" s="14">
        <v>0</v>
      </c>
      <c r="X3859" s="33">
        <v>216.99</v>
      </c>
      <c r="Y3859" s="33">
        <v>123.75</v>
      </c>
      <c r="Z3859" s="14">
        <f t="shared" si="243"/>
        <v>5.9973829601628378E-2</v>
      </c>
      <c r="AA3859" s="13" t="s">
        <v>266</v>
      </c>
      <c r="AB3859" s="33">
        <v>0</v>
      </c>
      <c r="AC3859" s="33">
        <v>1722.66</v>
      </c>
    </row>
    <row r="3860" spans="2:29" x14ac:dyDescent="0.3">
      <c r="B3860" s="19"/>
      <c r="D3860" s="13" t="s">
        <v>9963</v>
      </c>
      <c r="E3860" s="29">
        <v>43055</v>
      </c>
      <c r="F3860" s="29" t="str">
        <f t="shared" si="240"/>
        <v>Thu</v>
      </c>
      <c r="G3860" s="29" t="str">
        <f t="shared" si="241"/>
        <v>Nov</v>
      </c>
      <c r="H3860" s="34">
        <f t="shared" si="242"/>
        <v>2017</v>
      </c>
      <c r="I3860" s="29">
        <v>43061</v>
      </c>
      <c r="J3860" s="13" t="s">
        <v>50</v>
      </c>
      <c r="K3860" s="13" t="s">
        <v>536</v>
      </c>
      <c r="L3860" s="13" t="s">
        <v>82</v>
      </c>
      <c r="M3860" s="13" t="s">
        <v>537</v>
      </c>
      <c r="N3860" s="13" t="s">
        <v>187</v>
      </c>
      <c r="O3860" s="13" t="s">
        <v>27</v>
      </c>
      <c r="P3860" s="13" t="s">
        <v>28</v>
      </c>
      <c r="Q3860" s="13" t="s">
        <v>1282</v>
      </c>
      <c r="R3860" s="13" t="s">
        <v>40</v>
      </c>
      <c r="S3860" s="13" t="s">
        <v>67</v>
      </c>
      <c r="T3860" s="13" t="s">
        <v>1283</v>
      </c>
      <c r="U3860" s="33">
        <v>856.80000000000007</v>
      </c>
      <c r="V3860" s="15">
        <v>5</v>
      </c>
      <c r="W3860" s="14">
        <v>0</v>
      </c>
      <c r="X3860" s="33">
        <v>102.58</v>
      </c>
      <c r="Y3860" s="33">
        <v>128.4</v>
      </c>
      <c r="Z3860" s="14">
        <f t="shared" si="243"/>
        <v>0.14985994397759103</v>
      </c>
      <c r="AA3860" s="13" t="s">
        <v>266</v>
      </c>
      <c r="AB3860" s="33">
        <v>0</v>
      </c>
      <c r="AC3860" s="33">
        <v>625.82000000000005</v>
      </c>
    </row>
    <row r="3861" spans="2:29" x14ac:dyDescent="0.3">
      <c r="B3861" s="19"/>
      <c r="D3861" s="13" t="s">
        <v>9964</v>
      </c>
      <c r="E3861" s="29">
        <v>43055</v>
      </c>
      <c r="F3861" s="29" t="str">
        <f t="shared" si="240"/>
        <v>Thu</v>
      </c>
      <c r="G3861" s="29" t="str">
        <f t="shared" si="241"/>
        <v>Nov</v>
      </c>
      <c r="H3861" s="34">
        <f t="shared" si="242"/>
        <v>2017</v>
      </c>
      <c r="I3861" s="29">
        <v>43061</v>
      </c>
      <c r="J3861" s="13" t="s">
        <v>50</v>
      </c>
      <c r="K3861" s="13" t="s">
        <v>536</v>
      </c>
      <c r="L3861" s="13" t="s">
        <v>82</v>
      </c>
      <c r="M3861" s="13" t="s">
        <v>537</v>
      </c>
      <c r="N3861" s="13" t="s">
        <v>187</v>
      </c>
      <c r="O3861" s="13" t="s">
        <v>27</v>
      </c>
      <c r="P3861" s="13" t="s">
        <v>28</v>
      </c>
      <c r="Q3861" s="13" t="s">
        <v>3086</v>
      </c>
      <c r="R3861" s="13" t="s">
        <v>40</v>
      </c>
      <c r="S3861" s="13" t="s">
        <v>67</v>
      </c>
      <c r="T3861" s="13" t="s">
        <v>3087</v>
      </c>
      <c r="U3861" s="33">
        <v>250.20000000000002</v>
      </c>
      <c r="V3861" s="15">
        <v>2</v>
      </c>
      <c r="W3861" s="14">
        <v>0</v>
      </c>
      <c r="X3861" s="33">
        <v>26.39</v>
      </c>
      <c r="Y3861" s="33">
        <v>122.58</v>
      </c>
      <c r="Z3861" s="14">
        <f t="shared" si="243"/>
        <v>0.4899280575539568</v>
      </c>
      <c r="AA3861" s="13" t="s">
        <v>266</v>
      </c>
      <c r="AB3861" s="33">
        <v>0</v>
      </c>
      <c r="AC3861" s="33">
        <v>101.23</v>
      </c>
    </row>
    <row r="3862" spans="2:29" x14ac:dyDescent="0.3">
      <c r="B3862" s="19"/>
      <c r="D3862" s="13" t="s">
        <v>9965</v>
      </c>
      <c r="E3862" s="29">
        <v>43119</v>
      </c>
      <c r="F3862" s="29" t="str">
        <f t="shared" si="240"/>
        <v>Fri</v>
      </c>
      <c r="G3862" s="29" t="str">
        <f t="shared" si="241"/>
        <v>Jan</v>
      </c>
      <c r="H3862" s="34">
        <f t="shared" si="242"/>
        <v>2018</v>
      </c>
      <c r="I3862" s="29">
        <v>43125</v>
      </c>
      <c r="J3862" s="13" t="s">
        <v>50</v>
      </c>
      <c r="K3862" s="13" t="s">
        <v>536</v>
      </c>
      <c r="L3862" s="13" t="s">
        <v>82</v>
      </c>
      <c r="M3862" s="13" t="s">
        <v>1335</v>
      </c>
      <c r="N3862" s="13" t="s">
        <v>38</v>
      </c>
      <c r="O3862" s="13" t="s">
        <v>27</v>
      </c>
      <c r="P3862" s="13" t="s">
        <v>28</v>
      </c>
      <c r="Q3862" s="13" t="s">
        <v>1863</v>
      </c>
      <c r="R3862" s="13" t="s">
        <v>57</v>
      </c>
      <c r="S3862" s="13" t="s">
        <v>86</v>
      </c>
      <c r="T3862" s="13" t="s">
        <v>1864</v>
      </c>
      <c r="U3862" s="33">
        <v>587.16</v>
      </c>
      <c r="V3862" s="15">
        <v>4</v>
      </c>
      <c r="W3862" s="14">
        <v>0</v>
      </c>
      <c r="X3862" s="33">
        <v>67.02</v>
      </c>
      <c r="Y3862" s="33">
        <v>146.76</v>
      </c>
      <c r="Z3862" s="14">
        <f t="shared" si="243"/>
        <v>0.24994890660126712</v>
      </c>
      <c r="AA3862" s="13" t="s">
        <v>88</v>
      </c>
      <c r="AB3862" s="33">
        <v>0</v>
      </c>
      <c r="AC3862" s="33">
        <v>373.38</v>
      </c>
    </row>
    <row r="3863" spans="2:29" x14ac:dyDescent="0.3">
      <c r="B3863" s="19"/>
      <c r="D3863" s="13" t="s">
        <v>9966</v>
      </c>
      <c r="E3863" s="29">
        <v>43119</v>
      </c>
      <c r="F3863" s="29" t="str">
        <f t="shared" si="240"/>
        <v>Fri</v>
      </c>
      <c r="G3863" s="29" t="str">
        <f t="shared" si="241"/>
        <v>Jan</v>
      </c>
      <c r="H3863" s="34">
        <f t="shared" si="242"/>
        <v>2018</v>
      </c>
      <c r="I3863" s="29">
        <v>43125</v>
      </c>
      <c r="J3863" s="13" t="s">
        <v>50</v>
      </c>
      <c r="K3863" s="13" t="s">
        <v>536</v>
      </c>
      <c r="L3863" s="13" t="s">
        <v>82</v>
      </c>
      <c r="M3863" s="13" t="s">
        <v>1335</v>
      </c>
      <c r="N3863" s="13" t="s">
        <v>38</v>
      </c>
      <c r="O3863" s="13" t="s">
        <v>27</v>
      </c>
      <c r="P3863" s="13" t="s">
        <v>28</v>
      </c>
      <c r="Q3863" s="13" t="s">
        <v>2600</v>
      </c>
      <c r="R3863" s="13" t="s">
        <v>57</v>
      </c>
      <c r="S3863" s="13" t="s">
        <v>58</v>
      </c>
      <c r="T3863" s="13" t="s">
        <v>2601</v>
      </c>
      <c r="U3863" s="33">
        <v>409.77</v>
      </c>
      <c r="V3863" s="15">
        <v>3</v>
      </c>
      <c r="W3863" s="14">
        <v>0</v>
      </c>
      <c r="X3863" s="33">
        <v>39.340000000000003</v>
      </c>
      <c r="Y3863" s="33">
        <v>69.66</v>
      </c>
      <c r="Z3863" s="14">
        <f t="shared" si="243"/>
        <v>0.16999780364594771</v>
      </c>
      <c r="AA3863" s="13" t="s">
        <v>88</v>
      </c>
      <c r="AB3863" s="33">
        <v>0</v>
      </c>
      <c r="AC3863" s="33">
        <v>300.77</v>
      </c>
    </row>
    <row r="3864" spans="2:29" x14ac:dyDescent="0.3">
      <c r="B3864" s="19"/>
      <c r="D3864" s="13" t="s">
        <v>9967</v>
      </c>
      <c r="E3864" s="29">
        <v>43796</v>
      </c>
      <c r="F3864" s="29" t="str">
        <f t="shared" si="240"/>
        <v>Wed</v>
      </c>
      <c r="G3864" s="29" t="str">
        <f t="shared" si="241"/>
        <v>Nov</v>
      </c>
      <c r="H3864" s="34">
        <f t="shared" si="242"/>
        <v>2019</v>
      </c>
      <c r="I3864" s="29">
        <v>43803</v>
      </c>
      <c r="J3864" s="13" t="s">
        <v>50</v>
      </c>
      <c r="K3864" s="13" t="s">
        <v>536</v>
      </c>
      <c r="L3864" s="13" t="s">
        <v>82</v>
      </c>
      <c r="M3864" s="13" t="s">
        <v>1646</v>
      </c>
      <c r="N3864" s="13" t="s">
        <v>63</v>
      </c>
      <c r="O3864" s="13" t="s">
        <v>27</v>
      </c>
      <c r="P3864" s="13" t="s">
        <v>28</v>
      </c>
      <c r="Q3864" s="13" t="s">
        <v>1647</v>
      </c>
      <c r="R3864" s="13" t="s">
        <v>57</v>
      </c>
      <c r="S3864" s="13" t="s">
        <v>86</v>
      </c>
      <c r="T3864" s="13" t="s">
        <v>1648</v>
      </c>
      <c r="U3864" s="33">
        <v>1175.3999999999999</v>
      </c>
      <c r="V3864" s="15">
        <v>4</v>
      </c>
      <c r="W3864" s="14">
        <v>0</v>
      </c>
      <c r="X3864" s="33">
        <v>78.63</v>
      </c>
      <c r="Y3864" s="33">
        <v>493.56000000000006</v>
      </c>
      <c r="Z3864" s="14">
        <f t="shared" si="243"/>
        <v>0.4199081163859113</v>
      </c>
      <c r="AA3864" s="13" t="s">
        <v>88</v>
      </c>
      <c r="AB3864" s="33">
        <v>0</v>
      </c>
      <c r="AC3864" s="33">
        <v>603.20999999999992</v>
      </c>
    </row>
    <row r="3865" spans="2:29" x14ac:dyDescent="0.3">
      <c r="B3865" s="19"/>
      <c r="D3865" s="13" t="s">
        <v>9968</v>
      </c>
      <c r="E3865" s="29">
        <v>43796</v>
      </c>
      <c r="F3865" s="29" t="str">
        <f t="shared" si="240"/>
        <v>Wed</v>
      </c>
      <c r="G3865" s="29" t="str">
        <f t="shared" si="241"/>
        <v>Nov</v>
      </c>
      <c r="H3865" s="34">
        <f t="shared" si="242"/>
        <v>2019</v>
      </c>
      <c r="I3865" s="29">
        <v>43803</v>
      </c>
      <c r="J3865" s="13" t="s">
        <v>50</v>
      </c>
      <c r="K3865" s="13" t="s">
        <v>536</v>
      </c>
      <c r="L3865" s="13" t="s">
        <v>82</v>
      </c>
      <c r="M3865" s="13" t="s">
        <v>1646</v>
      </c>
      <c r="N3865" s="13" t="s">
        <v>63</v>
      </c>
      <c r="O3865" s="13" t="s">
        <v>27</v>
      </c>
      <c r="P3865" s="13" t="s">
        <v>28</v>
      </c>
      <c r="Q3865" s="13" t="s">
        <v>2776</v>
      </c>
      <c r="R3865" s="13" t="s">
        <v>57</v>
      </c>
      <c r="S3865" s="13" t="s">
        <v>58</v>
      </c>
      <c r="T3865" s="13" t="s">
        <v>2777</v>
      </c>
      <c r="U3865" s="33">
        <v>442.2</v>
      </c>
      <c r="V3865" s="15">
        <v>5</v>
      </c>
      <c r="W3865" s="14">
        <v>0</v>
      </c>
      <c r="X3865" s="33">
        <v>34.29</v>
      </c>
      <c r="Y3865" s="33">
        <v>185.7</v>
      </c>
      <c r="Z3865" s="14">
        <f t="shared" si="243"/>
        <v>0.41994572591587515</v>
      </c>
      <c r="AA3865" s="13" t="s">
        <v>88</v>
      </c>
      <c r="AB3865" s="33">
        <v>0</v>
      </c>
      <c r="AC3865" s="33">
        <v>222.20999999999998</v>
      </c>
    </row>
    <row r="3866" spans="2:29" x14ac:dyDescent="0.3">
      <c r="B3866" s="19"/>
      <c r="D3866" s="13" t="s">
        <v>9969</v>
      </c>
      <c r="E3866" s="29">
        <v>43796</v>
      </c>
      <c r="F3866" s="29" t="str">
        <f t="shared" si="240"/>
        <v>Wed</v>
      </c>
      <c r="G3866" s="29" t="str">
        <f t="shared" si="241"/>
        <v>Nov</v>
      </c>
      <c r="H3866" s="34">
        <f t="shared" si="242"/>
        <v>2019</v>
      </c>
      <c r="I3866" s="29">
        <v>43803</v>
      </c>
      <c r="J3866" s="13" t="s">
        <v>50</v>
      </c>
      <c r="K3866" s="13" t="s">
        <v>536</v>
      </c>
      <c r="L3866" s="13" t="s">
        <v>82</v>
      </c>
      <c r="M3866" s="13" t="s">
        <v>1646</v>
      </c>
      <c r="N3866" s="13" t="s">
        <v>63</v>
      </c>
      <c r="O3866" s="13" t="s">
        <v>27</v>
      </c>
      <c r="P3866" s="13" t="s">
        <v>28</v>
      </c>
      <c r="Q3866" s="13" t="s">
        <v>1655</v>
      </c>
      <c r="R3866" s="13" t="s">
        <v>40</v>
      </c>
      <c r="S3866" s="13" t="s">
        <v>41</v>
      </c>
      <c r="T3866" s="13" t="s">
        <v>1656</v>
      </c>
      <c r="U3866" s="33">
        <v>1391.7599999999998</v>
      </c>
      <c r="V3866" s="15">
        <v>3</v>
      </c>
      <c r="W3866" s="14">
        <v>0</v>
      </c>
      <c r="X3866" s="33">
        <v>30.72</v>
      </c>
      <c r="Y3866" s="33">
        <v>97.38</v>
      </c>
      <c r="Z3866" s="14">
        <f t="shared" si="243"/>
        <v>6.9968960165545796E-2</v>
      </c>
      <c r="AA3866" s="13" t="s">
        <v>88</v>
      </c>
      <c r="AB3866" s="33">
        <v>0</v>
      </c>
      <c r="AC3866" s="33">
        <v>1263.6599999999999</v>
      </c>
    </row>
    <row r="3867" spans="2:29" x14ac:dyDescent="0.3">
      <c r="B3867" s="19"/>
      <c r="D3867" s="13" t="s">
        <v>9970</v>
      </c>
      <c r="E3867" s="29">
        <v>43796</v>
      </c>
      <c r="F3867" s="29" t="str">
        <f t="shared" si="240"/>
        <v>Wed</v>
      </c>
      <c r="G3867" s="29" t="str">
        <f t="shared" si="241"/>
        <v>Nov</v>
      </c>
      <c r="H3867" s="34">
        <f t="shared" si="242"/>
        <v>2019</v>
      </c>
      <c r="I3867" s="29">
        <v>43803</v>
      </c>
      <c r="J3867" s="13" t="s">
        <v>50</v>
      </c>
      <c r="K3867" s="13" t="s">
        <v>536</v>
      </c>
      <c r="L3867" s="13" t="s">
        <v>82</v>
      </c>
      <c r="M3867" s="13" t="s">
        <v>1646</v>
      </c>
      <c r="N3867" s="13" t="s">
        <v>63</v>
      </c>
      <c r="O3867" s="13" t="s">
        <v>27</v>
      </c>
      <c r="P3867" s="13" t="s">
        <v>28</v>
      </c>
      <c r="Q3867" s="13" t="s">
        <v>4182</v>
      </c>
      <c r="R3867" s="13" t="s">
        <v>30</v>
      </c>
      <c r="S3867" s="13" t="s">
        <v>1228</v>
      </c>
      <c r="T3867" s="13" t="s">
        <v>4183</v>
      </c>
      <c r="U3867" s="33">
        <v>221.12999999999997</v>
      </c>
      <c r="V3867" s="15">
        <v>7</v>
      </c>
      <c r="W3867" s="14">
        <v>0</v>
      </c>
      <c r="X3867" s="33">
        <v>13.28</v>
      </c>
      <c r="Y3867" s="33">
        <v>97.23</v>
      </c>
      <c r="Z3867" s="14">
        <f t="shared" si="243"/>
        <v>0.43969610636277312</v>
      </c>
      <c r="AA3867" s="13" t="s">
        <v>88</v>
      </c>
      <c r="AB3867" s="33">
        <v>0</v>
      </c>
      <c r="AC3867" s="33">
        <v>110.61999999999996</v>
      </c>
    </row>
    <row r="3868" spans="2:29" x14ac:dyDescent="0.3">
      <c r="B3868" s="19"/>
      <c r="D3868" s="13" t="s">
        <v>9971</v>
      </c>
      <c r="E3868" s="29">
        <v>43796</v>
      </c>
      <c r="F3868" s="29" t="str">
        <f t="shared" si="240"/>
        <v>Wed</v>
      </c>
      <c r="G3868" s="29" t="str">
        <f t="shared" si="241"/>
        <v>Nov</v>
      </c>
      <c r="H3868" s="34">
        <f t="shared" si="242"/>
        <v>2019</v>
      </c>
      <c r="I3868" s="29">
        <v>43803</v>
      </c>
      <c r="J3868" s="13" t="s">
        <v>50</v>
      </c>
      <c r="K3868" s="13" t="s">
        <v>536</v>
      </c>
      <c r="L3868" s="13" t="s">
        <v>82</v>
      </c>
      <c r="M3868" s="13" t="s">
        <v>1646</v>
      </c>
      <c r="N3868" s="13" t="s">
        <v>63</v>
      </c>
      <c r="O3868" s="13" t="s">
        <v>27</v>
      </c>
      <c r="P3868" s="13" t="s">
        <v>28</v>
      </c>
      <c r="Q3868" s="13" t="s">
        <v>2237</v>
      </c>
      <c r="R3868" s="13" t="s">
        <v>40</v>
      </c>
      <c r="S3868" s="13" t="s">
        <v>906</v>
      </c>
      <c r="T3868" s="13" t="s">
        <v>2238</v>
      </c>
      <c r="U3868" s="33">
        <v>124.95000000000002</v>
      </c>
      <c r="V3868" s="15">
        <v>5</v>
      </c>
      <c r="W3868" s="14">
        <v>0</v>
      </c>
      <c r="X3868" s="33">
        <v>10.37</v>
      </c>
      <c r="Y3868" s="33">
        <v>29.849999999999998</v>
      </c>
      <c r="Z3868" s="14">
        <f t="shared" si="243"/>
        <v>0.23889555822328926</v>
      </c>
      <c r="AA3868" s="13" t="s">
        <v>88</v>
      </c>
      <c r="AB3868" s="33">
        <v>0</v>
      </c>
      <c r="AC3868" s="33">
        <v>84.730000000000018</v>
      </c>
    </row>
    <row r="3869" spans="2:29" x14ac:dyDescent="0.3">
      <c r="B3869" s="19"/>
      <c r="D3869" s="13" t="s">
        <v>9972</v>
      </c>
      <c r="E3869" s="29">
        <v>44106</v>
      </c>
      <c r="F3869" s="29" t="str">
        <f t="shared" si="240"/>
        <v>Fri</v>
      </c>
      <c r="G3869" s="29" t="str">
        <f t="shared" si="241"/>
        <v>Oct</v>
      </c>
      <c r="H3869" s="34">
        <f t="shared" si="242"/>
        <v>2020</v>
      </c>
      <c r="I3869" s="29">
        <v>44108</v>
      </c>
      <c r="J3869" s="13" t="s">
        <v>34</v>
      </c>
      <c r="K3869" s="13" t="s">
        <v>536</v>
      </c>
      <c r="L3869" s="13" t="s">
        <v>82</v>
      </c>
      <c r="M3869" s="13" t="s">
        <v>421</v>
      </c>
      <c r="N3869" s="13" t="s">
        <v>421</v>
      </c>
      <c r="O3869" s="13" t="s">
        <v>27</v>
      </c>
      <c r="P3869" s="13" t="s">
        <v>28</v>
      </c>
      <c r="Q3869" s="13" t="s">
        <v>1583</v>
      </c>
      <c r="R3869" s="13" t="s">
        <v>40</v>
      </c>
      <c r="S3869" s="13" t="s">
        <v>67</v>
      </c>
      <c r="T3869" s="13" t="s">
        <v>1584</v>
      </c>
      <c r="U3869" s="33">
        <v>248.82000000000005</v>
      </c>
      <c r="V3869" s="15">
        <v>2</v>
      </c>
      <c r="W3869" s="14">
        <v>0</v>
      </c>
      <c r="X3869" s="33">
        <v>81.569999999999993</v>
      </c>
      <c r="Y3869" s="33">
        <v>59.699999999999996</v>
      </c>
      <c r="Z3869" s="14">
        <f t="shared" si="243"/>
        <v>0.2399324813117916</v>
      </c>
      <c r="AA3869" s="13" t="s">
        <v>33</v>
      </c>
      <c r="AB3869" s="33">
        <v>0</v>
      </c>
      <c r="AC3869" s="33">
        <v>107.55000000000007</v>
      </c>
    </row>
    <row r="3870" spans="2:29" x14ac:dyDescent="0.3">
      <c r="B3870" s="19"/>
      <c r="D3870" s="13" t="s">
        <v>9973</v>
      </c>
      <c r="E3870" s="29">
        <v>44147</v>
      </c>
      <c r="F3870" s="29" t="str">
        <f t="shared" si="240"/>
        <v>Thu</v>
      </c>
      <c r="G3870" s="29" t="str">
        <f t="shared" si="241"/>
        <v>Nov</v>
      </c>
      <c r="H3870" s="34">
        <f t="shared" si="242"/>
        <v>2020</v>
      </c>
      <c r="I3870" s="29">
        <v>44150</v>
      </c>
      <c r="J3870" s="13" t="s">
        <v>34</v>
      </c>
      <c r="K3870" s="13" t="s">
        <v>536</v>
      </c>
      <c r="L3870" s="13" t="s">
        <v>82</v>
      </c>
      <c r="M3870" s="13" t="s">
        <v>135</v>
      </c>
      <c r="N3870" s="13" t="s">
        <v>136</v>
      </c>
      <c r="O3870" s="13" t="s">
        <v>27</v>
      </c>
      <c r="P3870" s="13" t="s">
        <v>28</v>
      </c>
      <c r="Q3870" s="13" t="s">
        <v>1211</v>
      </c>
      <c r="R3870" s="13" t="s">
        <v>40</v>
      </c>
      <c r="S3870" s="13" t="s">
        <v>67</v>
      </c>
      <c r="T3870" s="13" t="s">
        <v>1212</v>
      </c>
      <c r="U3870" s="33">
        <v>148.17000000000002</v>
      </c>
      <c r="V3870" s="15">
        <v>2</v>
      </c>
      <c r="W3870" s="14">
        <v>0.5</v>
      </c>
      <c r="X3870" s="33">
        <v>11.42</v>
      </c>
      <c r="Y3870" s="33">
        <v>-5.9700000000000273</v>
      </c>
      <c r="Z3870" s="14">
        <f t="shared" si="243"/>
        <v>-4.0291556995343369E-2</v>
      </c>
      <c r="AA3870" s="13" t="s">
        <v>88</v>
      </c>
      <c r="AB3870" s="33">
        <v>74.085000000000008</v>
      </c>
      <c r="AC3870" s="33">
        <v>68.635000000000034</v>
      </c>
    </row>
    <row r="3871" spans="2:29" x14ac:dyDescent="0.3">
      <c r="B3871" s="19"/>
      <c r="D3871" s="13" t="s">
        <v>9974</v>
      </c>
      <c r="E3871" s="29">
        <v>43698</v>
      </c>
      <c r="F3871" s="29" t="str">
        <f t="shared" si="240"/>
        <v>Wed</v>
      </c>
      <c r="G3871" s="29" t="str">
        <f t="shared" si="241"/>
        <v>Aug</v>
      </c>
      <c r="H3871" s="34">
        <f t="shared" si="242"/>
        <v>2019</v>
      </c>
      <c r="I3871" s="29">
        <v>43698</v>
      </c>
      <c r="J3871" s="13" t="s">
        <v>126</v>
      </c>
      <c r="K3871" s="13" t="s">
        <v>407</v>
      </c>
      <c r="L3871" s="13" t="s">
        <v>82</v>
      </c>
      <c r="M3871" s="13" t="s">
        <v>408</v>
      </c>
      <c r="N3871" s="13" t="s">
        <v>408</v>
      </c>
      <c r="O3871" s="13" t="s">
        <v>409</v>
      </c>
      <c r="P3871" s="13" t="s">
        <v>55</v>
      </c>
      <c r="Q3871" s="13" t="s">
        <v>410</v>
      </c>
      <c r="R3871" s="13" t="s">
        <v>30</v>
      </c>
      <c r="S3871" s="13" t="s">
        <v>31</v>
      </c>
      <c r="T3871" s="13" t="s">
        <v>411</v>
      </c>
      <c r="U3871" s="33">
        <v>1549.1285999999998</v>
      </c>
      <c r="V3871" s="15">
        <v>6</v>
      </c>
      <c r="W3871" s="14">
        <v>0.17</v>
      </c>
      <c r="X3871" s="33">
        <v>265.14</v>
      </c>
      <c r="Y3871" s="33">
        <v>-56.111400000000003</v>
      </c>
      <c r="Z3871" s="14">
        <f t="shared" si="243"/>
        <v>-3.622126658819675E-2</v>
      </c>
      <c r="AA3871" s="13" t="s">
        <v>33</v>
      </c>
      <c r="AB3871" s="33">
        <v>263.35186199999998</v>
      </c>
      <c r="AC3871" s="33">
        <v>1076.7481379999999</v>
      </c>
    </row>
    <row r="3872" spans="2:29" x14ac:dyDescent="0.3">
      <c r="B3872" s="19"/>
      <c r="D3872" s="13" t="s">
        <v>9975</v>
      </c>
      <c r="E3872" s="29">
        <v>43698</v>
      </c>
      <c r="F3872" s="29" t="str">
        <f t="shared" si="240"/>
        <v>Wed</v>
      </c>
      <c r="G3872" s="29" t="str">
        <f t="shared" si="241"/>
        <v>Aug</v>
      </c>
      <c r="H3872" s="34">
        <f t="shared" si="242"/>
        <v>2019</v>
      </c>
      <c r="I3872" s="29">
        <v>43698</v>
      </c>
      <c r="J3872" s="13" t="s">
        <v>126</v>
      </c>
      <c r="K3872" s="13" t="s">
        <v>407</v>
      </c>
      <c r="L3872" s="13" t="s">
        <v>82</v>
      </c>
      <c r="M3872" s="13" t="s">
        <v>408</v>
      </c>
      <c r="N3872" s="13" t="s">
        <v>408</v>
      </c>
      <c r="O3872" s="13" t="s">
        <v>409</v>
      </c>
      <c r="P3872" s="13" t="s">
        <v>55</v>
      </c>
      <c r="Q3872" s="13" t="s">
        <v>4497</v>
      </c>
      <c r="R3872" s="13" t="s">
        <v>30</v>
      </c>
      <c r="S3872" s="13" t="s">
        <v>1121</v>
      </c>
      <c r="T3872" s="13" t="s">
        <v>4498</v>
      </c>
      <c r="U3872" s="33">
        <v>35.606999999999999</v>
      </c>
      <c r="V3872" s="15">
        <v>5</v>
      </c>
      <c r="W3872" s="14">
        <v>0.17</v>
      </c>
      <c r="X3872" s="33">
        <v>10.49</v>
      </c>
      <c r="Y3872" s="33">
        <v>-2.1930000000000014</v>
      </c>
      <c r="Z3872" s="14">
        <f t="shared" si="243"/>
        <v>-6.1589013396242349E-2</v>
      </c>
      <c r="AA3872" s="13" t="s">
        <v>33</v>
      </c>
      <c r="AB3872" s="33">
        <v>6.0531900000000007</v>
      </c>
      <c r="AC3872" s="33">
        <v>21.256809999999998</v>
      </c>
    </row>
    <row r="3873" spans="2:29" x14ac:dyDescent="0.3">
      <c r="B3873" s="19"/>
      <c r="D3873" s="13" t="s">
        <v>9976</v>
      </c>
      <c r="E3873" s="29">
        <v>43481</v>
      </c>
      <c r="F3873" s="29" t="str">
        <f t="shared" si="240"/>
        <v>Wed</v>
      </c>
      <c r="G3873" s="29" t="str">
        <f t="shared" si="241"/>
        <v>Jan</v>
      </c>
      <c r="H3873" s="34">
        <f t="shared" si="242"/>
        <v>2019</v>
      </c>
      <c r="I3873" s="29">
        <v>43483</v>
      </c>
      <c r="J3873" s="13" t="s">
        <v>22</v>
      </c>
      <c r="K3873" s="13" t="s">
        <v>1384</v>
      </c>
      <c r="L3873" s="13" t="s">
        <v>24</v>
      </c>
      <c r="M3873" s="13" t="s">
        <v>5302</v>
      </c>
      <c r="N3873" s="13" t="s">
        <v>151</v>
      </c>
      <c r="O3873" s="13" t="s">
        <v>27</v>
      </c>
      <c r="P3873" s="13" t="s">
        <v>28</v>
      </c>
      <c r="Q3873" s="13" t="s">
        <v>3824</v>
      </c>
      <c r="R3873" s="13" t="s">
        <v>30</v>
      </c>
      <c r="S3873" s="13" t="s">
        <v>1228</v>
      </c>
      <c r="T3873" s="13" t="s">
        <v>3825</v>
      </c>
      <c r="U3873" s="33">
        <v>85.500000000000014</v>
      </c>
      <c r="V3873" s="15">
        <v>2</v>
      </c>
      <c r="W3873" s="14">
        <v>0</v>
      </c>
      <c r="X3873" s="33">
        <v>4.91</v>
      </c>
      <c r="Y3873" s="33">
        <v>16.200000000000003</v>
      </c>
      <c r="Z3873" s="14">
        <f t="shared" si="243"/>
        <v>0.18947368421052632</v>
      </c>
      <c r="AA3873" s="13" t="s">
        <v>88</v>
      </c>
      <c r="AB3873" s="33">
        <v>0</v>
      </c>
      <c r="AC3873" s="33">
        <v>64.390000000000015</v>
      </c>
    </row>
    <row r="3874" spans="2:29" x14ac:dyDescent="0.3">
      <c r="B3874" s="19"/>
      <c r="D3874" s="13" t="s">
        <v>9977</v>
      </c>
      <c r="E3874" s="29">
        <v>43734</v>
      </c>
      <c r="F3874" s="29" t="str">
        <f t="shared" si="240"/>
        <v>Thu</v>
      </c>
      <c r="G3874" s="29" t="str">
        <f t="shared" si="241"/>
        <v>Sep</v>
      </c>
      <c r="H3874" s="34">
        <f t="shared" si="242"/>
        <v>2019</v>
      </c>
      <c r="I3874" s="29">
        <v>43738</v>
      </c>
      <c r="J3874" s="13" t="s">
        <v>50</v>
      </c>
      <c r="K3874" s="13" t="s">
        <v>1384</v>
      </c>
      <c r="L3874" s="13" t="s">
        <v>24</v>
      </c>
      <c r="M3874" s="13" t="s">
        <v>1385</v>
      </c>
      <c r="N3874" s="13" t="s">
        <v>841</v>
      </c>
      <c r="O3874" s="13" t="s">
        <v>27</v>
      </c>
      <c r="P3874" s="13" t="s">
        <v>28</v>
      </c>
      <c r="Q3874" s="13" t="s">
        <v>115</v>
      </c>
      <c r="R3874" s="13" t="s">
        <v>57</v>
      </c>
      <c r="S3874" s="13" t="s">
        <v>58</v>
      </c>
      <c r="T3874" s="13" t="s">
        <v>116</v>
      </c>
      <c r="U3874" s="33">
        <v>1302.78</v>
      </c>
      <c r="V3874" s="15">
        <v>2</v>
      </c>
      <c r="W3874" s="14">
        <v>0</v>
      </c>
      <c r="X3874" s="33">
        <v>96.03</v>
      </c>
      <c r="Y3874" s="33">
        <v>208.44</v>
      </c>
      <c r="Z3874" s="14">
        <f t="shared" si="243"/>
        <v>0.15999631557131672</v>
      </c>
      <c r="AA3874" s="13" t="s">
        <v>60</v>
      </c>
      <c r="AB3874" s="33">
        <v>0</v>
      </c>
      <c r="AC3874" s="33">
        <v>998.31</v>
      </c>
    </row>
    <row r="3875" spans="2:29" x14ac:dyDescent="0.3">
      <c r="B3875" s="19"/>
      <c r="D3875" s="13" t="s">
        <v>9978</v>
      </c>
      <c r="E3875" s="29">
        <v>43734</v>
      </c>
      <c r="F3875" s="29" t="str">
        <f t="shared" si="240"/>
        <v>Thu</v>
      </c>
      <c r="G3875" s="29" t="str">
        <f t="shared" si="241"/>
        <v>Sep</v>
      </c>
      <c r="H3875" s="34">
        <f t="shared" si="242"/>
        <v>2019</v>
      </c>
      <c r="I3875" s="29">
        <v>43738</v>
      </c>
      <c r="J3875" s="13" t="s">
        <v>50</v>
      </c>
      <c r="K3875" s="13" t="s">
        <v>1384</v>
      </c>
      <c r="L3875" s="13" t="s">
        <v>24</v>
      </c>
      <c r="M3875" s="13" t="s">
        <v>1385</v>
      </c>
      <c r="N3875" s="13" t="s">
        <v>841</v>
      </c>
      <c r="O3875" s="13" t="s">
        <v>27</v>
      </c>
      <c r="P3875" s="13" t="s">
        <v>28</v>
      </c>
      <c r="Q3875" s="13" t="s">
        <v>5725</v>
      </c>
      <c r="R3875" s="13" t="s">
        <v>30</v>
      </c>
      <c r="S3875" s="13" t="s">
        <v>2177</v>
      </c>
      <c r="T3875" s="13" t="s">
        <v>5726</v>
      </c>
      <c r="U3875" s="33">
        <v>27.96</v>
      </c>
      <c r="V3875" s="15">
        <v>2</v>
      </c>
      <c r="W3875" s="14">
        <v>0</v>
      </c>
      <c r="X3875" s="33">
        <v>2.62</v>
      </c>
      <c r="Y3875" s="33">
        <v>6.12</v>
      </c>
      <c r="Z3875" s="14">
        <f t="shared" si="243"/>
        <v>0.21888412017167383</v>
      </c>
      <c r="AA3875" s="13" t="s">
        <v>60</v>
      </c>
      <c r="AB3875" s="33">
        <v>0</v>
      </c>
      <c r="AC3875" s="33">
        <v>19.22</v>
      </c>
    </row>
    <row r="3876" spans="2:29" x14ac:dyDescent="0.3">
      <c r="B3876" s="19"/>
      <c r="D3876" s="13" t="s">
        <v>9979</v>
      </c>
      <c r="E3876" s="29">
        <v>43252</v>
      </c>
      <c r="F3876" s="29" t="str">
        <f t="shared" si="240"/>
        <v>Fri</v>
      </c>
      <c r="G3876" s="29" t="str">
        <f t="shared" si="241"/>
        <v>Jun</v>
      </c>
      <c r="H3876" s="34">
        <f t="shared" si="242"/>
        <v>2018</v>
      </c>
      <c r="I3876" s="29">
        <v>43256</v>
      </c>
      <c r="J3876" s="13" t="s">
        <v>22</v>
      </c>
      <c r="K3876" s="13" t="s">
        <v>1461</v>
      </c>
      <c r="L3876" s="13" t="s">
        <v>82</v>
      </c>
      <c r="M3876" s="13" t="s">
        <v>639</v>
      </c>
      <c r="N3876" s="13" t="s">
        <v>63</v>
      </c>
      <c r="O3876" s="13" t="s">
        <v>27</v>
      </c>
      <c r="P3876" s="13" t="s">
        <v>28</v>
      </c>
      <c r="Q3876" s="13" t="s">
        <v>1462</v>
      </c>
      <c r="R3876" s="13" t="s">
        <v>57</v>
      </c>
      <c r="S3876" s="13" t="s">
        <v>138</v>
      </c>
      <c r="T3876" s="13" t="s">
        <v>1463</v>
      </c>
      <c r="U3876" s="33">
        <v>896.76000000000022</v>
      </c>
      <c r="V3876" s="15">
        <v>3</v>
      </c>
      <c r="W3876" s="14">
        <v>0</v>
      </c>
      <c r="X3876" s="33">
        <v>88.93</v>
      </c>
      <c r="Y3876" s="33">
        <v>403.47</v>
      </c>
      <c r="Z3876" s="14">
        <f t="shared" si="243"/>
        <v>0.44991971095945393</v>
      </c>
      <c r="AA3876" s="13" t="s">
        <v>88</v>
      </c>
      <c r="AB3876" s="33">
        <v>0</v>
      </c>
      <c r="AC3876" s="33">
        <v>404.36000000000013</v>
      </c>
    </row>
    <row r="3877" spans="2:29" x14ac:dyDescent="0.3">
      <c r="B3877" s="19"/>
      <c r="D3877" s="13" t="s">
        <v>9980</v>
      </c>
      <c r="E3877" s="29">
        <v>43252</v>
      </c>
      <c r="F3877" s="29" t="str">
        <f t="shared" si="240"/>
        <v>Fri</v>
      </c>
      <c r="G3877" s="29" t="str">
        <f t="shared" si="241"/>
        <v>Jun</v>
      </c>
      <c r="H3877" s="34">
        <f t="shared" si="242"/>
        <v>2018</v>
      </c>
      <c r="I3877" s="29">
        <v>43256</v>
      </c>
      <c r="J3877" s="13" t="s">
        <v>22</v>
      </c>
      <c r="K3877" s="13" t="s">
        <v>1461</v>
      </c>
      <c r="L3877" s="13" t="s">
        <v>82</v>
      </c>
      <c r="M3877" s="13" t="s">
        <v>639</v>
      </c>
      <c r="N3877" s="13" t="s">
        <v>63</v>
      </c>
      <c r="O3877" s="13" t="s">
        <v>27</v>
      </c>
      <c r="P3877" s="13" t="s">
        <v>28</v>
      </c>
      <c r="Q3877" s="13" t="s">
        <v>3753</v>
      </c>
      <c r="R3877" s="13" t="s">
        <v>40</v>
      </c>
      <c r="S3877" s="13" t="s">
        <v>41</v>
      </c>
      <c r="T3877" s="13" t="s">
        <v>3754</v>
      </c>
      <c r="U3877" s="33">
        <v>299.10000000000002</v>
      </c>
      <c r="V3877" s="15">
        <v>5</v>
      </c>
      <c r="W3877" s="14">
        <v>0</v>
      </c>
      <c r="X3877" s="33">
        <v>18.25</v>
      </c>
      <c r="Y3877" s="33">
        <v>116.55</v>
      </c>
      <c r="Z3877" s="14">
        <f t="shared" si="243"/>
        <v>0.38966900702106316</v>
      </c>
      <c r="AA3877" s="13" t="s">
        <v>88</v>
      </c>
      <c r="AB3877" s="33">
        <v>0</v>
      </c>
      <c r="AC3877" s="33">
        <v>164.3</v>
      </c>
    </row>
    <row r="3878" spans="2:29" x14ac:dyDescent="0.3">
      <c r="B3878" s="19"/>
      <c r="D3878" s="13" t="s">
        <v>9981</v>
      </c>
      <c r="E3878" s="29">
        <v>43252</v>
      </c>
      <c r="F3878" s="29" t="str">
        <f t="shared" si="240"/>
        <v>Fri</v>
      </c>
      <c r="G3878" s="29" t="str">
        <f t="shared" si="241"/>
        <v>Jun</v>
      </c>
      <c r="H3878" s="34">
        <f t="shared" si="242"/>
        <v>2018</v>
      </c>
      <c r="I3878" s="29">
        <v>43256</v>
      </c>
      <c r="J3878" s="13" t="s">
        <v>22</v>
      </c>
      <c r="K3878" s="13" t="s">
        <v>1461</v>
      </c>
      <c r="L3878" s="13" t="s">
        <v>82</v>
      </c>
      <c r="M3878" s="13" t="s">
        <v>639</v>
      </c>
      <c r="N3878" s="13" t="s">
        <v>63</v>
      </c>
      <c r="O3878" s="13" t="s">
        <v>27</v>
      </c>
      <c r="P3878" s="13" t="s">
        <v>28</v>
      </c>
      <c r="Q3878" s="13" t="s">
        <v>2871</v>
      </c>
      <c r="R3878" s="13" t="s">
        <v>30</v>
      </c>
      <c r="S3878" s="13" t="s">
        <v>1228</v>
      </c>
      <c r="T3878" s="13" t="s">
        <v>2872</v>
      </c>
      <c r="U3878" s="33">
        <v>195.00000000000003</v>
      </c>
      <c r="V3878" s="15">
        <v>5</v>
      </c>
      <c r="W3878" s="14">
        <v>0</v>
      </c>
      <c r="X3878" s="33">
        <v>14.74</v>
      </c>
      <c r="Y3878" s="33">
        <v>33.15</v>
      </c>
      <c r="Z3878" s="14">
        <f t="shared" si="243"/>
        <v>0.16999999999999996</v>
      </c>
      <c r="AA3878" s="13" t="s">
        <v>88</v>
      </c>
      <c r="AB3878" s="33">
        <v>0</v>
      </c>
      <c r="AC3878" s="33">
        <v>147.11000000000001</v>
      </c>
    </row>
    <row r="3879" spans="2:29" x14ac:dyDescent="0.3">
      <c r="B3879" s="19"/>
      <c r="D3879" s="13" t="s">
        <v>9982</v>
      </c>
      <c r="E3879" s="29">
        <v>43252</v>
      </c>
      <c r="F3879" s="29" t="str">
        <f t="shared" si="240"/>
        <v>Fri</v>
      </c>
      <c r="G3879" s="29" t="str">
        <f t="shared" si="241"/>
        <v>Jun</v>
      </c>
      <c r="H3879" s="34">
        <f t="shared" si="242"/>
        <v>2018</v>
      </c>
      <c r="I3879" s="29">
        <v>43256</v>
      </c>
      <c r="J3879" s="13" t="s">
        <v>22</v>
      </c>
      <c r="K3879" s="13" t="s">
        <v>1461</v>
      </c>
      <c r="L3879" s="13" t="s">
        <v>82</v>
      </c>
      <c r="M3879" s="13" t="s">
        <v>639</v>
      </c>
      <c r="N3879" s="13" t="s">
        <v>63</v>
      </c>
      <c r="O3879" s="13" t="s">
        <v>27</v>
      </c>
      <c r="P3879" s="13" t="s">
        <v>28</v>
      </c>
      <c r="Q3879" s="13" t="s">
        <v>3811</v>
      </c>
      <c r="R3879" s="13" t="s">
        <v>57</v>
      </c>
      <c r="S3879" s="13" t="s">
        <v>138</v>
      </c>
      <c r="T3879" s="13" t="s">
        <v>3812</v>
      </c>
      <c r="U3879" s="33">
        <v>157.22999999999999</v>
      </c>
      <c r="V3879" s="15">
        <v>3</v>
      </c>
      <c r="W3879" s="14">
        <v>0</v>
      </c>
      <c r="X3879" s="33">
        <v>10.15</v>
      </c>
      <c r="Y3879" s="33">
        <v>45.54</v>
      </c>
      <c r="Z3879" s="14">
        <f t="shared" si="243"/>
        <v>0.28963938179736692</v>
      </c>
      <c r="AA3879" s="13" t="s">
        <v>88</v>
      </c>
      <c r="AB3879" s="33">
        <v>0</v>
      </c>
      <c r="AC3879" s="33">
        <v>101.53999999999999</v>
      </c>
    </row>
    <row r="3880" spans="2:29" x14ac:dyDescent="0.3">
      <c r="B3880" s="19"/>
      <c r="D3880" s="13" t="s">
        <v>9983</v>
      </c>
      <c r="E3880" s="29">
        <v>43252</v>
      </c>
      <c r="F3880" s="29" t="str">
        <f t="shared" si="240"/>
        <v>Fri</v>
      </c>
      <c r="G3880" s="29" t="str">
        <f t="shared" si="241"/>
        <v>Jun</v>
      </c>
      <c r="H3880" s="34">
        <f t="shared" si="242"/>
        <v>2018</v>
      </c>
      <c r="I3880" s="29">
        <v>43256</v>
      </c>
      <c r="J3880" s="13" t="s">
        <v>22</v>
      </c>
      <c r="K3880" s="13" t="s">
        <v>1461</v>
      </c>
      <c r="L3880" s="13" t="s">
        <v>82</v>
      </c>
      <c r="M3880" s="13" t="s">
        <v>639</v>
      </c>
      <c r="N3880" s="13" t="s">
        <v>63</v>
      </c>
      <c r="O3880" s="13" t="s">
        <v>27</v>
      </c>
      <c r="P3880" s="13" t="s">
        <v>28</v>
      </c>
      <c r="Q3880" s="13" t="s">
        <v>3621</v>
      </c>
      <c r="R3880" s="13" t="s">
        <v>30</v>
      </c>
      <c r="S3880" s="13" t="s">
        <v>1607</v>
      </c>
      <c r="T3880" s="13" t="s">
        <v>3622</v>
      </c>
      <c r="U3880" s="33">
        <v>74.789999999999992</v>
      </c>
      <c r="V3880" s="15">
        <v>3</v>
      </c>
      <c r="W3880" s="14">
        <v>0</v>
      </c>
      <c r="X3880" s="33">
        <v>10.050000000000001</v>
      </c>
      <c r="Y3880" s="33">
        <v>35.099999999999994</v>
      </c>
      <c r="Z3880" s="14">
        <f t="shared" si="243"/>
        <v>0.46931407942238262</v>
      </c>
      <c r="AA3880" s="13" t="s">
        <v>88</v>
      </c>
      <c r="AB3880" s="33">
        <v>0</v>
      </c>
      <c r="AC3880" s="33">
        <v>29.64</v>
      </c>
    </row>
    <row r="3881" spans="2:29" x14ac:dyDescent="0.3">
      <c r="B3881" s="19"/>
      <c r="D3881" s="13" t="s">
        <v>9984</v>
      </c>
      <c r="E3881" s="29">
        <v>43252</v>
      </c>
      <c r="F3881" s="29" t="str">
        <f t="shared" si="240"/>
        <v>Fri</v>
      </c>
      <c r="G3881" s="29" t="str">
        <f t="shared" si="241"/>
        <v>Jun</v>
      </c>
      <c r="H3881" s="34">
        <f t="shared" si="242"/>
        <v>2018</v>
      </c>
      <c r="I3881" s="29">
        <v>43256</v>
      </c>
      <c r="J3881" s="13" t="s">
        <v>22</v>
      </c>
      <c r="K3881" s="13" t="s">
        <v>1461</v>
      </c>
      <c r="L3881" s="13" t="s">
        <v>82</v>
      </c>
      <c r="M3881" s="13" t="s">
        <v>639</v>
      </c>
      <c r="N3881" s="13" t="s">
        <v>63</v>
      </c>
      <c r="O3881" s="13" t="s">
        <v>27</v>
      </c>
      <c r="P3881" s="13" t="s">
        <v>28</v>
      </c>
      <c r="Q3881" s="13" t="s">
        <v>5173</v>
      </c>
      <c r="R3881" s="13" t="s">
        <v>30</v>
      </c>
      <c r="S3881" s="13" t="s">
        <v>1607</v>
      </c>
      <c r="T3881" s="13" t="s">
        <v>5174</v>
      </c>
      <c r="U3881" s="33">
        <v>11.91</v>
      </c>
      <c r="V3881" s="15">
        <v>1</v>
      </c>
      <c r="W3881" s="14">
        <v>0</v>
      </c>
      <c r="X3881" s="33">
        <v>2.0300000000000002</v>
      </c>
      <c r="Y3881" s="33">
        <v>4.26</v>
      </c>
      <c r="Z3881" s="14">
        <f t="shared" si="243"/>
        <v>0.35768261964735515</v>
      </c>
      <c r="AA3881" s="13" t="s">
        <v>88</v>
      </c>
      <c r="AB3881" s="33">
        <v>0</v>
      </c>
      <c r="AC3881" s="33">
        <v>5.6199999999999992</v>
      </c>
    </row>
    <row r="3882" spans="2:29" x14ac:dyDescent="0.3">
      <c r="B3882" s="19"/>
      <c r="D3882" s="13" t="s">
        <v>9985</v>
      </c>
      <c r="E3882" s="29">
        <v>43630</v>
      </c>
      <c r="F3882" s="29" t="str">
        <f t="shared" ref="F3882:F3945" si="244">TEXT(E3882,"ddd")</f>
        <v>Fri</v>
      </c>
      <c r="G3882" s="29" t="str">
        <f t="shared" ref="G3882:G3945" si="245">TEXT(E3882,"mmm")</f>
        <v>Jun</v>
      </c>
      <c r="H3882" s="34">
        <f t="shared" si="242"/>
        <v>2019</v>
      </c>
      <c r="I3882" s="29">
        <v>43632</v>
      </c>
      <c r="J3882" s="13" t="s">
        <v>22</v>
      </c>
      <c r="K3882" s="13" t="s">
        <v>550</v>
      </c>
      <c r="L3882" s="13" t="s">
        <v>82</v>
      </c>
      <c r="M3882" s="13" t="s">
        <v>551</v>
      </c>
      <c r="N3882" s="13" t="s">
        <v>552</v>
      </c>
      <c r="O3882" s="13" t="s">
        <v>201</v>
      </c>
      <c r="P3882" s="13" t="s">
        <v>28</v>
      </c>
      <c r="Q3882" s="13" t="s">
        <v>553</v>
      </c>
      <c r="R3882" s="13" t="s">
        <v>30</v>
      </c>
      <c r="S3882" s="13" t="s">
        <v>31</v>
      </c>
      <c r="T3882" s="13" t="s">
        <v>554</v>
      </c>
      <c r="U3882" s="33">
        <v>972.61500000000001</v>
      </c>
      <c r="V3882" s="15">
        <v>7</v>
      </c>
      <c r="W3882" s="14">
        <v>0.5</v>
      </c>
      <c r="X3882" s="33">
        <v>209.86</v>
      </c>
      <c r="Y3882" s="33">
        <v>-486.46500000000009</v>
      </c>
      <c r="Z3882" s="14">
        <f t="shared" si="243"/>
        <v>-0.50016193457843039</v>
      </c>
      <c r="AA3882" s="13" t="s">
        <v>33</v>
      </c>
      <c r="AB3882" s="33">
        <v>486.3075</v>
      </c>
      <c r="AC3882" s="33">
        <v>762.91250000000014</v>
      </c>
    </row>
    <row r="3883" spans="2:29" x14ac:dyDescent="0.3">
      <c r="B3883" s="19"/>
      <c r="D3883" s="13" t="s">
        <v>9986</v>
      </c>
      <c r="E3883" s="29">
        <v>43630</v>
      </c>
      <c r="F3883" s="29" t="str">
        <f t="shared" si="244"/>
        <v>Fri</v>
      </c>
      <c r="G3883" s="29" t="str">
        <f t="shared" si="245"/>
        <v>Jun</v>
      </c>
      <c r="H3883" s="34">
        <f t="shared" si="242"/>
        <v>2019</v>
      </c>
      <c r="I3883" s="29">
        <v>43632</v>
      </c>
      <c r="J3883" s="13" t="s">
        <v>22</v>
      </c>
      <c r="K3883" s="13" t="s">
        <v>550</v>
      </c>
      <c r="L3883" s="13" t="s">
        <v>82</v>
      </c>
      <c r="M3883" s="13" t="s">
        <v>551</v>
      </c>
      <c r="N3883" s="13" t="s">
        <v>552</v>
      </c>
      <c r="O3883" s="13" t="s">
        <v>201</v>
      </c>
      <c r="P3883" s="13" t="s">
        <v>28</v>
      </c>
      <c r="Q3883" s="13" t="s">
        <v>1086</v>
      </c>
      <c r="R3883" s="13" t="s">
        <v>40</v>
      </c>
      <c r="S3883" s="13" t="s">
        <v>41</v>
      </c>
      <c r="T3883" s="13" t="s">
        <v>1087</v>
      </c>
      <c r="U3883" s="33">
        <v>255.285</v>
      </c>
      <c r="V3883" s="15">
        <v>3</v>
      </c>
      <c r="W3883" s="14">
        <v>0.5</v>
      </c>
      <c r="X3883" s="33">
        <v>52.24</v>
      </c>
      <c r="Y3883" s="33">
        <v>-199.125</v>
      </c>
      <c r="Z3883" s="14">
        <f t="shared" si="243"/>
        <v>-0.78001057641459548</v>
      </c>
      <c r="AA3883" s="13" t="s">
        <v>33</v>
      </c>
      <c r="AB3883" s="33">
        <v>127.6425</v>
      </c>
      <c r="AC3883" s="33">
        <v>274.52750000000003</v>
      </c>
    </row>
    <row r="3884" spans="2:29" x14ac:dyDescent="0.3">
      <c r="B3884" s="19"/>
      <c r="D3884" s="13" t="s">
        <v>9987</v>
      </c>
      <c r="E3884" s="29">
        <v>43236</v>
      </c>
      <c r="F3884" s="29" t="str">
        <f t="shared" si="244"/>
        <v>Wed</v>
      </c>
      <c r="G3884" s="29" t="str">
        <f t="shared" si="245"/>
        <v>May</v>
      </c>
      <c r="H3884" s="34">
        <f t="shared" si="242"/>
        <v>2018</v>
      </c>
      <c r="I3884" s="29">
        <v>43236</v>
      </c>
      <c r="J3884" s="13" t="s">
        <v>126</v>
      </c>
      <c r="K3884" s="13" t="s">
        <v>2757</v>
      </c>
      <c r="L3884" s="13" t="s">
        <v>36</v>
      </c>
      <c r="M3884" s="13" t="s">
        <v>233</v>
      </c>
      <c r="N3884" s="13" t="s">
        <v>234</v>
      </c>
      <c r="O3884" s="13" t="s">
        <v>54</v>
      </c>
      <c r="P3884" s="13" t="s">
        <v>55</v>
      </c>
      <c r="Q3884" s="13" t="s">
        <v>2758</v>
      </c>
      <c r="R3884" s="13" t="s">
        <v>30</v>
      </c>
      <c r="S3884" s="13" t="s">
        <v>1789</v>
      </c>
      <c r="T3884" s="13" t="s">
        <v>2759</v>
      </c>
      <c r="U3884" s="33">
        <v>312.60059999999999</v>
      </c>
      <c r="V3884" s="15">
        <v>9</v>
      </c>
      <c r="W3884" s="14">
        <v>0.27</v>
      </c>
      <c r="X3884" s="33">
        <v>34.619999999999997</v>
      </c>
      <c r="Y3884" s="33">
        <v>4.2605999999999966</v>
      </c>
      <c r="Z3884" s="14">
        <f t="shared" si="243"/>
        <v>1.362953238093592E-2</v>
      </c>
      <c r="AA3884" s="13" t="s">
        <v>60</v>
      </c>
      <c r="AB3884" s="33">
        <v>84.402162000000004</v>
      </c>
      <c r="AC3884" s="33">
        <v>189.31783799999999</v>
      </c>
    </row>
    <row r="3885" spans="2:29" x14ac:dyDescent="0.3">
      <c r="B3885" s="19"/>
      <c r="D3885" s="13" t="s">
        <v>9988</v>
      </c>
      <c r="E3885" s="29">
        <v>43676</v>
      </c>
      <c r="F3885" s="29" t="str">
        <f t="shared" si="244"/>
        <v>Tue</v>
      </c>
      <c r="G3885" s="29" t="str">
        <f t="shared" si="245"/>
        <v>Jul</v>
      </c>
      <c r="H3885" s="34">
        <f t="shared" si="242"/>
        <v>2019</v>
      </c>
      <c r="I3885" s="29">
        <v>43679</v>
      </c>
      <c r="J3885" s="13" t="s">
        <v>22</v>
      </c>
      <c r="K3885" s="13" t="s">
        <v>4102</v>
      </c>
      <c r="L3885" s="13" t="s">
        <v>36</v>
      </c>
      <c r="M3885" s="13" t="s">
        <v>1274</v>
      </c>
      <c r="N3885" s="13" t="s">
        <v>1210</v>
      </c>
      <c r="O3885" s="13" t="s">
        <v>201</v>
      </c>
      <c r="P3885" s="13" t="s">
        <v>28</v>
      </c>
      <c r="Q3885" s="13" t="s">
        <v>2782</v>
      </c>
      <c r="R3885" s="13" t="s">
        <v>57</v>
      </c>
      <c r="S3885" s="13" t="s">
        <v>58</v>
      </c>
      <c r="T3885" s="13" t="s">
        <v>2783</v>
      </c>
      <c r="U3885" s="33">
        <v>199.26</v>
      </c>
      <c r="V3885" s="15">
        <v>3</v>
      </c>
      <c r="W3885" s="14">
        <v>0</v>
      </c>
      <c r="X3885" s="33">
        <v>14.02</v>
      </c>
      <c r="Y3885" s="33">
        <v>7.92</v>
      </c>
      <c r="Z3885" s="14">
        <f t="shared" si="243"/>
        <v>3.9747064137308039E-2</v>
      </c>
      <c r="AA3885" s="13" t="s">
        <v>88</v>
      </c>
      <c r="AB3885" s="33">
        <v>0</v>
      </c>
      <c r="AC3885" s="33">
        <v>177.32</v>
      </c>
    </row>
    <row r="3886" spans="2:29" x14ac:dyDescent="0.3">
      <c r="B3886" s="19"/>
      <c r="D3886" s="13" t="s">
        <v>9989</v>
      </c>
      <c r="E3886" s="29">
        <v>43547</v>
      </c>
      <c r="F3886" s="29" t="str">
        <f t="shared" si="244"/>
        <v>Sat</v>
      </c>
      <c r="G3886" s="29" t="str">
        <f t="shared" si="245"/>
        <v>Mar</v>
      </c>
      <c r="H3886" s="34">
        <f t="shared" si="242"/>
        <v>2019</v>
      </c>
      <c r="I3886" s="29">
        <v>43551</v>
      </c>
      <c r="J3886" s="13" t="s">
        <v>22</v>
      </c>
      <c r="K3886" s="13" t="s">
        <v>5062</v>
      </c>
      <c r="L3886" s="13" t="s">
        <v>36</v>
      </c>
      <c r="M3886" s="13" t="s">
        <v>1218</v>
      </c>
      <c r="N3886" s="13" t="s">
        <v>489</v>
      </c>
      <c r="O3886" s="13" t="s">
        <v>114</v>
      </c>
      <c r="P3886" s="13" t="s">
        <v>55</v>
      </c>
      <c r="Q3886" s="13" t="s">
        <v>5063</v>
      </c>
      <c r="R3886" s="13" t="s">
        <v>30</v>
      </c>
      <c r="S3886" s="13" t="s">
        <v>2177</v>
      </c>
      <c r="T3886" s="13" t="s">
        <v>5064</v>
      </c>
      <c r="U3886" s="33">
        <v>34.019999999999996</v>
      </c>
      <c r="V3886" s="15">
        <v>3</v>
      </c>
      <c r="W3886" s="14">
        <v>0</v>
      </c>
      <c r="X3886" s="33">
        <v>6.37</v>
      </c>
      <c r="Y3886" s="33">
        <v>1.62</v>
      </c>
      <c r="Z3886" s="14">
        <f t="shared" si="243"/>
        <v>4.761904761904763E-2</v>
      </c>
      <c r="AA3886" s="13" t="s">
        <v>60</v>
      </c>
      <c r="AB3886" s="33">
        <v>0</v>
      </c>
      <c r="AC3886" s="33">
        <v>26.029999999999994</v>
      </c>
    </row>
    <row r="3887" spans="2:29" x14ac:dyDescent="0.3">
      <c r="B3887" s="19"/>
      <c r="D3887" s="13" t="s">
        <v>9990</v>
      </c>
      <c r="E3887" s="29">
        <v>43362</v>
      </c>
      <c r="F3887" s="29" t="str">
        <f t="shared" si="244"/>
        <v>Wed</v>
      </c>
      <c r="G3887" s="29" t="str">
        <f t="shared" si="245"/>
        <v>Sep</v>
      </c>
      <c r="H3887" s="34">
        <f t="shared" si="242"/>
        <v>2018</v>
      </c>
      <c r="I3887" s="29">
        <v>43366</v>
      </c>
      <c r="J3887" s="13" t="s">
        <v>50</v>
      </c>
      <c r="K3887" s="13" t="s">
        <v>4414</v>
      </c>
      <c r="L3887" s="13" t="s">
        <v>24</v>
      </c>
      <c r="M3887" s="13" t="s">
        <v>256</v>
      </c>
      <c r="N3887" s="13" t="s">
        <v>256</v>
      </c>
      <c r="O3887" s="13" t="s">
        <v>27</v>
      </c>
      <c r="P3887" s="13" t="s">
        <v>28</v>
      </c>
      <c r="Q3887" s="13" t="s">
        <v>3142</v>
      </c>
      <c r="R3887" s="13" t="s">
        <v>30</v>
      </c>
      <c r="S3887" s="13" t="s">
        <v>1228</v>
      </c>
      <c r="T3887" s="13" t="s">
        <v>3143</v>
      </c>
      <c r="U3887" s="33">
        <v>109.65</v>
      </c>
      <c r="V3887" s="15">
        <v>5</v>
      </c>
      <c r="W3887" s="14">
        <v>0</v>
      </c>
      <c r="X3887" s="33">
        <v>11.15</v>
      </c>
      <c r="Y3887" s="33">
        <v>25.2</v>
      </c>
      <c r="Z3887" s="14">
        <f t="shared" si="243"/>
        <v>0.22982216142270859</v>
      </c>
      <c r="AA3887" s="13" t="s">
        <v>60</v>
      </c>
      <c r="AB3887" s="33">
        <v>0</v>
      </c>
      <c r="AC3887" s="33">
        <v>73.3</v>
      </c>
    </row>
    <row r="3888" spans="2:29" x14ac:dyDescent="0.3">
      <c r="B3888" s="19"/>
      <c r="D3888" s="13" t="s">
        <v>9991</v>
      </c>
      <c r="E3888" s="29">
        <v>43362</v>
      </c>
      <c r="F3888" s="29" t="str">
        <f t="shared" si="244"/>
        <v>Wed</v>
      </c>
      <c r="G3888" s="29" t="str">
        <f t="shared" si="245"/>
        <v>Sep</v>
      </c>
      <c r="H3888" s="34">
        <f t="shared" si="242"/>
        <v>2018</v>
      </c>
      <c r="I3888" s="29">
        <v>43366</v>
      </c>
      <c r="J3888" s="13" t="s">
        <v>50</v>
      </c>
      <c r="K3888" s="13" t="s">
        <v>4414</v>
      </c>
      <c r="L3888" s="13" t="s">
        <v>24</v>
      </c>
      <c r="M3888" s="13" t="s">
        <v>256</v>
      </c>
      <c r="N3888" s="13" t="s">
        <v>256</v>
      </c>
      <c r="O3888" s="13" t="s">
        <v>27</v>
      </c>
      <c r="P3888" s="13" t="s">
        <v>28</v>
      </c>
      <c r="Q3888" s="13" t="s">
        <v>5632</v>
      </c>
      <c r="R3888" s="13" t="s">
        <v>30</v>
      </c>
      <c r="S3888" s="13" t="s">
        <v>289</v>
      </c>
      <c r="T3888" s="13" t="s">
        <v>5633</v>
      </c>
      <c r="U3888" s="33">
        <v>19.68</v>
      </c>
      <c r="V3888" s="15">
        <v>1</v>
      </c>
      <c r="W3888" s="14">
        <v>0</v>
      </c>
      <c r="X3888" s="33">
        <v>3.25</v>
      </c>
      <c r="Y3888" s="33">
        <v>9.629999999999999</v>
      </c>
      <c r="Z3888" s="14">
        <f t="shared" si="243"/>
        <v>0.48932926829268286</v>
      </c>
      <c r="AA3888" s="13" t="s">
        <v>60</v>
      </c>
      <c r="AB3888" s="33">
        <v>0</v>
      </c>
      <c r="AC3888" s="33">
        <v>6.8000000000000007</v>
      </c>
    </row>
    <row r="3889" spans="2:29" x14ac:dyDescent="0.3">
      <c r="B3889" s="19"/>
      <c r="D3889" s="13" t="s">
        <v>9992</v>
      </c>
      <c r="E3889" s="29">
        <v>43448</v>
      </c>
      <c r="F3889" s="29" t="str">
        <f t="shared" si="244"/>
        <v>Fri</v>
      </c>
      <c r="G3889" s="29" t="str">
        <f t="shared" si="245"/>
        <v>Dec</v>
      </c>
      <c r="H3889" s="34">
        <f t="shared" si="242"/>
        <v>2018</v>
      </c>
      <c r="I3889" s="29">
        <v>43450</v>
      </c>
      <c r="J3889" s="13" t="s">
        <v>22</v>
      </c>
      <c r="K3889" s="13" t="s">
        <v>4414</v>
      </c>
      <c r="L3889" s="13" t="s">
        <v>24</v>
      </c>
      <c r="M3889" s="13" t="s">
        <v>2101</v>
      </c>
      <c r="N3889" s="13" t="s">
        <v>226</v>
      </c>
      <c r="O3889" s="13" t="s">
        <v>27</v>
      </c>
      <c r="P3889" s="13" t="s">
        <v>28</v>
      </c>
      <c r="Q3889" s="13" t="s">
        <v>3921</v>
      </c>
      <c r="R3889" s="13" t="s">
        <v>30</v>
      </c>
      <c r="S3889" s="13" t="s">
        <v>2177</v>
      </c>
      <c r="T3889" s="13" t="s">
        <v>3922</v>
      </c>
      <c r="U3889" s="33">
        <v>27.72</v>
      </c>
      <c r="V3889" s="15">
        <v>2</v>
      </c>
      <c r="W3889" s="14">
        <v>0</v>
      </c>
      <c r="X3889" s="33">
        <v>4.5999999999999996</v>
      </c>
      <c r="Y3889" s="33">
        <v>13.86</v>
      </c>
      <c r="Z3889" s="14">
        <f t="shared" si="243"/>
        <v>0.5</v>
      </c>
      <c r="AA3889" s="13" t="s">
        <v>33</v>
      </c>
      <c r="AB3889" s="33">
        <v>0</v>
      </c>
      <c r="AC3889" s="33">
        <v>9.259999999999998</v>
      </c>
    </row>
    <row r="3890" spans="2:29" x14ac:dyDescent="0.3">
      <c r="B3890" s="19"/>
      <c r="D3890" s="13" t="s">
        <v>9993</v>
      </c>
      <c r="E3890" s="29">
        <v>43362</v>
      </c>
      <c r="F3890" s="29" t="str">
        <f t="shared" si="244"/>
        <v>Wed</v>
      </c>
      <c r="G3890" s="29" t="str">
        <f t="shared" si="245"/>
        <v>Sep</v>
      </c>
      <c r="H3890" s="34">
        <f t="shared" si="242"/>
        <v>2018</v>
      </c>
      <c r="I3890" s="29">
        <v>43365</v>
      </c>
      <c r="J3890" s="13" t="s">
        <v>22</v>
      </c>
      <c r="K3890" s="13" t="s">
        <v>89</v>
      </c>
      <c r="L3890" s="13" t="s">
        <v>24</v>
      </c>
      <c r="M3890" s="13" t="s">
        <v>90</v>
      </c>
      <c r="N3890" s="13" t="s">
        <v>91</v>
      </c>
      <c r="O3890" s="13" t="s">
        <v>54</v>
      </c>
      <c r="P3890" s="13" t="s">
        <v>55</v>
      </c>
      <c r="Q3890" s="13" t="s">
        <v>92</v>
      </c>
      <c r="R3890" s="13" t="s">
        <v>30</v>
      </c>
      <c r="S3890" s="13" t="s">
        <v>31</v>
      </c>
      <c r="T3890" s="13" t="s">
        <v>93</v>
      </c>
      <c r="U3890" s="33">
        <v>2487.8087999999998</v>
      </c>
      <c r="V3890" s="15">
        <v>6</v>
      </c>
      <c r="W3890" s="14">
        <v>0.17</v>
      </c>
      <c r="X3890" s="33">
        <v>562.14</v>
      </c>
      <c r="Y3890" s="33">
        <v>-269.7912</v>
      </c>
      <c r="Z3890" s="14">
        <f t="shared" si="243"/>
        <v>-0.10844531139209734</v>
      </c>
      <c r="AA3890" s="13" t="s">
        <v>33</v>
      </c>
      <c r="AB3890" s="33">
        <v>422.92749600000002</v>
      </c>
      <c r="AC3890" s="33">
        <v>1772.5325039999998</v>
      </c>
    </row>
    <row r="3891" spans="2:29" x14ac:dyDescent="0.3">
      <c r="B3891" s="19"/>
      <c r="D3891" s="13" t="s">
        <v>9994</v>
      </c>
      <c r="E3891" s="29">
        <v>43362</v>
      </c>
      <c r="F3891" s="29" t="str">
        <f t="shared" si="244"/>
        <v>Wed</v>
      </c>
      <c r="G3891" s="29" t="str">
        <f t="shared" si="245"/>
        <v>Sep</v>
      </c>
      <c r="H3891" s="34">
        <f t="shared" si="242"/>
        <v>2018</v>
      </c>
      <c r="I3891" s="29">
        <v>43365</v>
      </c>
      <c r="J3891" s="13" t="s">
        <v>22</v>
      </c>
      <c r="K3891" s="13" t="s">
        <v>89</v>
      </c>
      <c r="L3891" s="13" t="s">
        <v>24</v>
      </c>
      <c r="M3891" s="13" t="s">
        <v>90</v>
      </c>
      <c r="N3891" s="13" t="s">
        <v>91</v>
      </c>
      <c r="O3891" s="13" t="s">
        <v>54</v>
      </c>
      <c r="P3891" s="13" t="s">
        <v>55</v>
      </c>
      <c r="Q3891" s="13" t="s">
        <v>4021</v>
      </c>
      <c r="R3891" s="13" t="s">
        <v>30</v>
      </c>
      <c r="S3891" s="13" t="s">
        <v>1567</v>
      </c>
      <c r="T3891" s="13" t="s">
        <v>4022</v>
      </c>
      <c r="U3891" s="33">
        <v>102.58680000000003</v>
      </c>
      <c r="V3891" s="15">
        <v>4</v>
      </c>
      <c r="W3891" s="14">
        <v>0.47000000000000003</v>
      </c>
      <c r="X3891" s="33">
        <v>14.81</v>
      </c>
      <c r="Y3891" s="33">
        <v>-89.053200000000018</v>
      </c>
      <c r="Z3891" s="14">
        <f t="shared" si="243"/>
        <v>-0.86807659464960396</v>
      </c>
      <c r="AA3891" s="13" t="s">
        <v>33</v>
      </c>
      <c r="AB3891" s="33">
        <v>48.215796000000012</v>
      </c>
      <c r="AC3891" s="33">
        <v>128.61420400000003</v>
      </c>
    </row>
    <row r="3892" spans="2:29" x14ac:dyDescent="0.3">
      <c r="B3892" s="19"/>
      <c r="D3892" s="13" t="s">
        <v>9995</v>
      </c>
      <c r="E3892" s="29">
        <v>43630</v>
      </c>
      <c r="F3892" s="29" t="str">
        <f t="shared" si="244"/>
        <v>Fri</v>
      </c>
      <c r="G3892" s="29" t="str">
        <f t="shared" si="245"/>
        <v>Jun</v>
      </c>
      <c r="H3892" s="34">
        <f t="shared" si="242"/>
        <v>2019</v>
      </c>
      <c r="I3892" s="29">
        <v>43630</v>
      </c>
      <c r="J3892" s="13" t="s">
        <v>126</v>
      </c>
      <c r="K3892" s="13" t="s">
        <v>89</v>
      </c>
      <c r="L3892" s="13" t="s">
        <v>24</v>
      </c>
      <c r="M3892" s="13" t="s">
        <v>157</v>
      </c>
      <c r="N3892" s="13" t="s">
        <v>158</v>
      </c>
      <c r="O3892" s="13" t="s">
        <v>54</v>
      </c>
      <c r="P3892" s="13" t="s">
        <v>55</v>
      </c>
      <c r="Q3892" s="13" t="s">
        <v>268</v>
      </c>
      <c r="R3892" s="13" t="s">
        <v>57</v>
      </c>
      <c r="S3892" s="13" t="s">
        <v>86</v>
      </c>
      <c r="T3892" s="13" t="s">
        <v>269</v>
      </c>
      <c r="U3892" s="33">
        <v>1479.3137999999997</v>
      </c>
      <c r="V3892" s="15">
        <v>6</v>
      </c>
      <c r="W3892" s="14">
        <v>7.0000000000000007E-2</v>
      </c>
      <c r="X3892" s="33">
        <v>350.31</v>
      </c>
      <c r="Y3892" s="33">
        <v>-63.646199999999986</v>
      </c>
      <c r="Z3892" s="14">
        <f t="shared" si="243"/>
        <v>-4.302413727229476E-2</v>
      </c>
      <c r="AA3892" s="13" t="s">
        <v>60</v>
      </c>
      <c r="AB3892" s="33">
        <v>103.55196599999999</v>
      </c>
      <c r="AC3892" s="33">
        <v>1089.0980339999996</v>
      </c>
    </row>
    <row r="3893" spans="2:29" x14ac:dyDescent="0.3">
      <c r="B3893" s="19"/>
      <c r="D3893" s="13" t="s">
        <v>9996</v>
      </c>
      <c r="E3893" s="29">
        <v>43630</v>
      </c>
      <c r="F3893" s="29" t="str">
        <f t="shared" si="244"/>
        <v>Fri</v>
      </c>
      <c r="G3893" s="29" t="str">
        <f t="shared" si="245"/>
        <v>Jun</v>
      </c>
      <c r="H3893" s="34">
        <f t="shared" si="242"/>
        <v>2019</v>
      </c>
      <c r="I3893" s="29">
        <v>43630</v>
      </c>
      <c r="J3893" s="13" t="s">
        <v>126</v>
      </c>
      <c r="K3893" s="13" t="s">
        <v>89</v>
      </c>
      <c r="L3893" s="13" t="s">
        <v>24</v>
      </c>
      <c r="M3893" s="13" t="s">
        <v>157</v>
      </c>
      <c r="N3893" s="13" t="s">
        <v>158</v>
      </c>
      <c r="O3893" s="13" t="s">
        <v>54</v>
      </c>
      <c r="P3893" s="13" t="s">
        <v>55</v>
      </c>
      <c r="Q3893" s="13" t="s">
        <v>2539</v>
      </c>
      <c r="R3893" s="13" t="s">
        <v>30</v>
      </c>
      <c r="S3893" s="13" t="s">
        <v>289</v>
      </c>
      <c r="T3893" s="13" t="s">
        <v>2540</v>
      </c>
      <c r="U3893" s="33">
        <v>89.191800000000001</v>
      </c>
      <c r="V3893" s="15">
        <v>2</v>
      </c>
      <c r="W3893" s="14">
        <v>0.17</v>
      </c>
      <c r="X3893" s="33">
        <v>17.12</v>
      </c>
      <c r="Y3893" s="33">
        <v>-2.8200000000001779E-2</v>
      </c>
      <c r="Z3893" s="14">
        <f t="shared" si="243"/>
        <v>-3.1617256294863181E-4</v>
      </c>
      <c r="AA3893" s="13" t="s">
        <v>60</v>
      </c>
      <c r="AB3893" s="33">
        <v>15.162606000000002</v>
      </c>
      <c r="AC3893" s="33">
        <v>56.937393999999998</v>
      </c>
    </row>
    <row r="3894" spans="2:29" x14ac:dyDescent="0.3">
      <c r="B3894" s="19"/>
      <c r="D3894" s="13" t="s">
        <v>9997</v>
      </c>
      <c r="E3894" s="29">
        <v>43062</v>
      </c>
      <c r="F3894" s="29" t="str">
        <f t="shared" si="244"/>
        <v>Thu</v>
      </c>
      <c r="G3894" s="29" t="str">
        <f t="shared" si="245"/>
        <v>Nov</v>
      </c>
      <c r="H3894" s="34">
        <f t="shared" si="242"/>
        <v>2017</v>
      </c>
      <c r="I3894" s="29">
        <v>43064</v>
      </c>
      <c r="J3894" s="13" t="s">
        <v>34</v>
      </c>
      <c r="K3894" s="13" t="s">
        <v>504</v>
      </c>
      <c r="L3894" s="13" t="s">
        <v>24</v>
      </c>
      <c r="M3894" s="13" t="s">
        <v>160</v>
      </c>
      <c r="N3894" s="13" t="s">
        <v>160</v>
      </c>
      <c r="O3894" s="13" t="s">
        <v>54</v>
      </c>
      <c r="P3894" s="13" t="s">
        <v>55</v>
      </c>
      <c r="Q3894" s="13" t="s">
        <v>505</v>
      </c>
      <c r="R3894" s="13" t="s">
        <v>57</v>
      </c>
      <c r="S3894" s="13" t="s">
        <v>138</v>
      </c>
      <c r="T3894" s="13" t="s">
        <v>506</v>
      </c>
      <c r="U3894" s="33">
        <v>473.84700000000004</v>
      </c>
      <c r="V3894" s="15">
        <v>5</v>
      </c>
      <c r="W3894" s="14">
        <v>0.17</v>
      </c>
      <c r="X3894" s="33">
        <v>226.73</v>
      </c>
      <c r="Y3894" s="33">
        <v>-5.8529999999999944</v>
      </c>
      <c r="Z3894" s="14">
        <f t="shared" si="243"/>
        <v>-1.2352088332309783E-2</v>
      </c>
      <c r="AA3894" s="13" t="s">
        <v>33</v>
      </c>
      <c r="AB3894" s="33">
        <v>80.553990000000013</v>
      </c>
      <c r="AC3894" s="33">
        <v>172.41601000000003</v>
      </c>
    </row>
    <row r="3895" spans="2:29" x14ac:dyDescent="0.3">
      <c r="B3895" s="19"/>
      <c r="D3895" s="13" t="s">
        <v>9998</v>
      </c>
      <c r="E3895" s="29">
        <v>43340</v>
      </c>
      <c r="F3895" s="29" t="str">
        <f t="shared" si="244"/>
        <v>Tue</v>
      </c>
      <c r="G3895" s="29" t="str">
        <f t="shared" si="245"/>
        <v>Aug</v>
      </c>
      <c r="H3895" s="34">
        <f t="shared" si="242"/>
        <v>2018</v>
      </c>
      <c r="I3895" s="29">
        <v>43345</v>
      </c>
      <c r="J3895" s="13" t="s">
        <v>50</v>
      </c>
      <c r="K3895" s="13" t="s">
        <v>504</v>
      </c>
      <c r="L3895" s="13" t="s">
        <v>24</v>
      </c>
      <c r="M3895" s="13" t="s">
        <v>641</v>
      </c>
      <c r="N3895" s="13" t="s">
        <v>494</v>
      </c>
      <c r="O3895" s="13" t="s">
        <v>54</v>
      </c>
      <c r="P3895" s="13" t="s">
        <v>55</v>
      </c>
      <c r="Q3895" s="13" t="s">
        <v>2935</v>
      </c>
      <c r="R3895" s="13" t="s">
        <v>57</v>
      </c>
      <c r="S3895" s="13" t="s">
        <v>138</v>
      </c>
      <c r="T3895" s="13" t="s">
        <v>2936</v>
      </c>
      <c r="U3895" s="33">
        <v>498.29880000000009</v>
      </c>
      <c r="V3895" s="15">
        <v>2</v>
      </c>
      <c r="W3895" s="14">
        <v>0.17</v>
      </c>
      <c r="X3895" s="33">
        <v>30.87</v>
      </c>
      <c r="Y3895" s="33">
        <v>-66.061200000000028</v>
      </c>
      <c r="Z3895" s="14">
        <f t="shared" si="243"/>
        <v>-0.13257346796741235</v>
      </c>
      <c r="AA3895" s="13" t="s">
        <v>88</v>
      </c>
      <c r="AB3895" s="33">
        <v>84.710796000000016</v>
      </c>
      <c r="AC3895" s="33">
        <v>448.77920400000011</v>
      </c>
    </row>
    <row r="3896" spans="2:29" x14ac:dyDescent="0.3">
      <c r="B3896" s="19"/>
      <c r="D3896" s="13" t="s">
        <v>9999</v>
      </c>
      <c r="E3896" s="29">
        <v>43743</v>
      </c>
      <c r="F3896" s="29" t="str">
        <f t="shared" si="244"/>
        <v>Sat</v>
      </c>
      <c r="G3896" s="29" t="str">
        <f t="shared" si="245"/>
        <v>Oct</v>
      </c>
      <c r="H3896" s="34">
        <f t="shared" si="242"/>
        <v>2019</v>
      </c>
      <c r="I3896" s="29">
        <v>43747</v>
      </c>
      <c r="J3896" s="13" t="s">
        <v>50</v>
      </c>
      <c r="K3896" s="13" t="s">
        <v>2767</v>
      </c>
      <c r="L3896" s="13" t="s">
        <v>24</v>
      </c>
      <c r="M3896" s="13" t="s">
        <v>2768</v>
      </c>
      <c r="N3896" s="13" t="s">
        <v>1210</v>
      </c>
      <c r="O3896" s="13" t="s">
        <v>201</v>
      </c>
      <c r="P3896" s="13" t="s">
        <v>28</v>
      </c>
      <c r="Q3896" s="13" t="s">
        <v>2769</v>
      </c>
      <c r="R3896" s="13" t="s">
        <v>30</v>
      </c>
      <c r="S3896" s="13" t="s">
        <v>2177</v>
      </c>
      <c r="T3896" s="13" t="s">
        <v>2770</v>
      </c>
      <c r="U3896" s="33">
        <v>166.32000000000002</v>
      </c>
      <c r="V3896" s="15">
        <v>14</v>
      </c>
      <c r="W3896" s="14">
        <v>0</v>
      </c>
      <c r="X3896" s="33">
        <v>34.5</v>
      </c>
      <c r="Y3896" s="33">
        <v>68.040000000000006</v>
      </c>
      <c r="Z3896" s="14">
        <f t="shared" si="243"/>
        <v>0.40909090909090906</v>
      </c>
      <c r="AA3896" s="13" t="s">
        <v>60</v>
      </c>
      <c r="AB3896" s="33">
        <v>0</v>
      </c>
      <c r="AC3896" s="33">
        <v>63.780000000000015</v>
      </c>
    </row>
    <row r="3897" spans="2:29" x14ac:dyDescent="0.3">
      <c r="B3897" s="19"/>
      <c r="D3897" s="13" t="s">
        <v>10000</v>
      </c>
      <c r="E3897" s="29">
        <v>43743</v>
      </c>
      <c r="F3897" s="29" t="str">
        <f t="shared" si="244"/>
        <v>Sat</v>
      </c>
      <c r="G3897" s="29" t="str">
        <f t="shared" si="245"/>
        <v>Oct</v>
      </c>
      <c r="H3897" s="34">
        <f t="shared" si="242"/>
        <v>2019</v>
      </c>
      <c r="I3897" s="29">
        <v>43747</v>
      </c>
      <c r="J3897" s="13" t="s">
        <v>50</v>
      </c>
      <c r="K3897" s="13" t="s">
        <v>2767</v>
      </c>
      <c r="L3897" s="13" t="s">
        <v>24</v>
      </c>
      <c r="M3897" s="13" t="s">
        <v>2768</v>
      </c>
      <c r="N3897" s="13" t="s">
        <v>1210</v>
      </c>
      <c r="O3897" s="13" t="s">
        <v>201</v>
      </c>
      <c r="P3897" s="13" t="s">
        <v>28</v>
      </c>
      <c r="Q3897" s="13" t="s">
        <v>2877</v>
      </c>
      <c r="R3897" s="13" t="s">
        <v>40</v>
      </c>
      <c r="S3897" s="13" t="s">
        <v>41</v>
      </c>
      <c r="T3897" s="13" t="s">
        <v>2878</v>
      </c>
      <c r="U3897" s="33">
        <v>246.69</v>
      </c>
      <c r="V3897" s="15">
        <v>3</v>
      </c>
      <c r="W3897" s="14">
        <v>0</v>
      </c>
      <c r="X3897" s="33">
        <v>31.77</v>
      </c>
      <c r="Y3897" s="33">
        <v>54.269999999999996</v>
      </c>
      <c r="Z3897" s="14">
        <f t="shared" si="243"/>
        <v>0.21999270339292229</v>
      </c>
      <c r="AA3897" s="13" t="s">
        <v>60</v>
      </c>
      <c r="AB3897" s="33">
        <v>0</v>
      </c>
      <c r="AC3897" s="33">
        <v>160.64999999999998</v>
      </c>
    </row>
    <row r="3898" spans="2:29" x14ac:dyDescent="0.3">
      <c r="B3898" s="19"/>
      <c r="D3898" s="13" t="s">
        <v>10001</v>
      </c>
      <c r="E3898" s="29">
        <v>43743</v>
      </c>
      <c r="F3898" s="29" t="str">
        <f t="shared" si="244"/>
        <v>Sat</v>
      </c>
      <c r="G3898" s="29" t="str">
        <f t="shared" si="245"/>
        <v>Oct</v>
      </c>
      <c r="H3898" s="34">
        <f t="shared" si="242"/>
        <v>2019</v>
      </c>
      <c r="I3898" s="29">
        <v>43747</v>
      </c>
      <c r="J3898" s="13" t="s">
        <v>50</v>
      </c>
      <c r="K3898" s="13" t="s">
        <v>2767</v>
      </c>
      <c r="L3898" s="13" t="s">
        <v>24</v>
      </c>
      <c r="M3898" s="13" t="s">
        <v>2768</v>
      </c>
      <c r="N3898" s="13" t="s">
        <v>1210</v>
      </c>
      <c r="O3898" s="13" t="s">
        <v>201</v>
      </c>
      <c r="P3898" s="13" t="s">
        <v>28</v>
      </c>
      <c r="Q3898" s="13" t="s">
        <v>4203</v>
      </c>
      <c r="R3898" s="13" t="s">
        <v>30</v>
      </c>
      <c r="S3898" s="13" t="s">
        <v>1228</v>
      </c>
      <c r="T3898" s="13" t="s">
        <v>4204</v>
      </c>
      <c r="U3898" s="33">
        <v>100.32000000000002</v>
      </c>
      <c r="V3898" s="15">
        <v>4</v>
      </c>
      <c r="W3898" s="14">
        <v>0</v>
      </c>
      <c r="X3898" s="33">
        <v>12.09</v>
      </c>
      <c r="Y3898" s="33">
        <v>33</v>
      </c>
      <c r="Z3898" s="14">
        <f t="shared" si="243"/>
        <v>0.32894736842105254</v>
      </c>
      <c r="AA3898" s="13" t="s">
        <v>60</v>
      </c>
      <c r="AB3898" s="33">
        <v>0</v>
      </c>
      <c r="AC3898" s="33">
        <v>55.230000000000018</v>
      </c>
    </row>
    <row r="3899" spans="2:29" x14ac:dyDescent="0.3">
      <c r="B3899" s="19"/>
      <c r="D3899" s="13" t="s">
        <v>10002</v>
      </c>
      <c r="E3899" s="29">
        <v>43743</v>
      </c>
      <c r="F3899" s="29" t="str">
        <f t="shared" si="244"/>
        <v>Sat</v>
      </c>
      <c r="G3899" s="29" t="str">
        <f t="shared" si="245"/>
        <v>Oct</v>
      </c>
      <c r="H3899" s="34">
        <f t="shared" si="242"/>
        <v>2019</v>
      </c>
      <c r="I3899" s="29">
        <v>43747</v>
      </c>
      <c r="J3899" s="13" t="s">
        <v>50</v>
      </c>
      <c r="K3899" s="13" t="s">
        <v>2767</v>
      </c>
      <c r="L3899" s="13" t="s">
        <v>24</v>
      </c>
      <c r="M3899" s="13" t="s">
        <v>2768</v>
      </c>
      <c r="N3899" s="13" t="s">
        <v>1210</v>
      </c>
      <c r="O3899" s="13" t="s">
        <v>201</v>
      </c>
      <c r="P3899" s="13" t="s">
        <v>28</v>
      </c>
      <c r="Q3899" s="13" t="s">
        <v>5826</v>
      </c>
      <c r="R3899" s="13" t="s">
        <v>30</v>
      </c>
      <c r="S3899" s="13" t="s">
        <v>2177</v>
      </c>
      <c r="T3899" s="13" t="s">
        <v>5827</v>
      </c>
      <c r="U3899" s="33">
        <v>133.19999999999999</v>
      </c>
      <c r="V3899" s="15">
        <v>10</v>
      </c>
      <c r="W3899" s="14">
        <v>0</v>
      </c>
      <c r="X3899" s="33">
        <v>1.97</v>
      </c>
      <c r="Y3899" s="33">
        <v>23.700000000000003</v>
      </c>
      <c r="Z3899" s="14">
        <f t="shared" si="243"/>
        <v>0.17792792792792797</v>
      </c>
      <c r="AA3899" s="13" t="s">
        <v>60</v>
      </c>
      <c r="AB3899" s="33">
        <v>0</v>
      </c>
      <c r="AC3899" s="33">
        <v>107.52999999999999</v>
      </c>
    </row>
    <row r="3900" spans="2:29" x14ac:dyDescent="0.3">
      <c r="B3900" s="19"/>
      <c r="D3900" s="13" t="s">
        <v>10003</v>
      </c>
      <c r="E3900" s="29">
        <v>42808</v>
      </c>
      <c r="F3900" s="29" t="str">
        <f t="shared" si="244"/>
        <v>Tue</v>
      </c>
      <c r="G3900" s="29" t="str">
        <f t="shared" si="245"/>
        <v>Mar</v>
      </c>
      <c r="H3900" s="34">
        <f t="shared" si="242"/>
        <v>2017</v>
      </c>
      <c r="I3900" s="29">
        <v>42809</v>
      </c>
      <c r="J3900" s="13" t="s">
        <v>34</v>
      </c>
      <c r="K3900" s="13" t="s">
        <v>950</v>
      </c>
      <c r="L3900" s="13" t="s">
        <v>36</v>
      </c>
      <c r="M3900" s="13" t="s">
        <v>170</v>
      </c>
      <c r="N3900" s="13" t="s">
        <v>170</v>
      </c>
      <c r="O3900" s="13" t="s">
        <v>27</v>
      </c>
      <c r="P3900" s="13" t="s">
        <v>28</v>
      </c>
      <c r="Q3900" s="13" t="s">
        <v>4988</v>
      </c>
      <c r="R3900" s="13" t="s">
        <v>30</v>
      </c>
      <c r="S3900" s="13" t="s">
        <v>1607</v>
      </c>
      <c r="T3900" s="13" t="s">
        <v>4989</v>
      </c>
      <c r="U3900" s="33">
        <v>16.619999999999997</v>
      </c>
      <c r="V3900" s="15">
        <v>2</v>
      </c>
      <c r="W3900" s="14">
        <v>0</v>
      </c>
      <c r="X3900" s="33">
        <v>2.93</v>
      </c>
      <c r="Y3900" s="33">
        <v>3.3000000000000003</v>
      </c>
      <c r="Z3900" s="14">
        <f t="shared" si="243"/>
        <v>0.19855595667870041</v>
      </c>
      <c r="AA3900" s="13" t="s">
        <v>60</v>
      </c>
      <c r="AB3900" s="33">
        <v>0</v>
      </c>
      <c r="AC3900" s="33">
        <v>10.389999999999997</v>
      </c>
    </row>
    <row r="3901" spans="2:29" x14ac:dyDescent="0.3">
      <c r="B3901" s="19"/>
      <c r="D3901" s="13" t="s">
        <v>10004</v>
      </c>
      <c r="E3901" s="29">
        <v>42828</v>
      </c>
      <c r="F3901" s="29" t="str">
        <f t="shared" si="244"/>
        <v>Mon</v>
      </c>
      <c r="G3901" s="29" t="str">
        <f t="shared" si="245"/>
        <v>Apr</v>
      </c>
      <c r="H3901" s="34">
        <f t="shared" si="242"/>
        <v>2017</v>
      </c>
      <c r="I3901" s="29">
        <v>42832</v>
      </c>
      <c r="J3901" s="13" t="s">
        <v>50</v>
      </c>
      <c r="K3901" s="13" t="s">
        <v>950</v>
      </c>
      <c r="L3901" s="13" t="s">
        <v>36</v>
      </c>
      <c r="M3901" s="13" t="s">
        <v>322</v>
      </c>
      <c r="N3901" s="13" t="s">
        <v>215</v>
      </c>
      <c r="O3901" s="13" t="s">
        <v>27</v>
      </c>
      <c r="P3901" s="13" t="s">
        <v>28</v>
      </c>
      <c r="Q3901" s="13" t="s">
        <v>2621</v>
      </c>
      <c r="R3901" s="13" t="s">
        <v>30</v>
      </c>
      <c r="S3901" s="13" t="s">
        <v>1607</v>
      </c>
      <c r="T3901" s="13" t="s">
        <v>2622</v>
      </c>
      <c r="U3901" s="33">
        <v>390.72</v>
      </c>
      <c r="V3901" s="15">
        <v>8</v>
      </c>
      <c r="W3901" s="14">
        <v>0</v>
      </c>
      <c r="X3901" s="33">
        <v>38.630000000000003</v>
      </c>
      <c r="Y3901" s="33">
        <v>109.19999999999999</v>
      </c>
      <c r="Z3901" s="14">
        <f t="shared" si="243"/>
        <v>0.27948402948402945</v>
      </c>
      <c r="AA3901" s="13" t="s">
        <v>60</v>
      </c>
      <c r="AB3901" s="33">
        <v>0</v>
      </c>
      <c r="AC3901" s="33">
        <v>242.89000000000004</v>
      </c>
    </row>
    <row r="3902" spans="2:29" x14ac:dyDescent="0.3">
      <c r="B3902" s="19"/>
      <c r="D3902" s="13" t="s">
        <v>10005</v>
      </c>
      <c r="E3902" s="29">
        <v>42828</v>
      </c>
      <c r="F3902" s="29" t="str">
        <f t="shared" si="244"/>
        <v>Mon</v>
      </c>
      <c r="G3902" s="29" t="str">
        <f t="shared" si="245"/>
        <v>Apr</v>
      </c>
      <c r="H3902" s="34">
        <f t="shared" si="242"/>
        <v>2017</v>
      </c>
      <c r="I3902" s="29">
        <v>42832</v>
      </c>
      <c r="J3902" s="13" t="s">
        <v>50</v>
      </c>
      <c r="K3902" s="13" t="s">
        <v>950</v>
      </c>
      <c r="L3902" s="13" t="s">
        <v>36</v>
      </c>
      <c r="M3902" s="13" t="s">
        <v>322</v>
      </c>
      <c r="N3902" s="13" t="s">
        <v>215</v>
      </c>
      <c r="O3902" s="13" t="s">
        <v>27</v>
      </c>
      <c r="P3902" s="13" t="s">
        <v>28</v>
      </c>
      <c r="Q3902" s="13" t="s">
        <v>2106</v>
      </c>
      <c r="R3902" s="13" t="s">
        <v>30</v>
      </c>
      <c r="S3902" s="13" t="s">
        <v>1228</v>
      </c>
      <c r="T3902" s="13" t="s">
        <v>2107</v>
      </c>
      <c r="U3902" s="33">
        <v>163.32</v>
      </c>
      <c r="V3902" s="15">
        <v>4</v>
      </c>
      <c r="W3902" s="14">
        <v>0</v>
      </c>
      <c r="X3902" s="33">
        <v>14.55</v>
      </c>
      <c r="Y3902" s="33">
        <v>6.48</v>
      </c>
      <c r="Z3902" s="14">
        <f t="shared" si="243"/>
        <v>3.9676708302718591E-2</v>
      </c>
      <c r="AA3902" s="13" t="s">
        <v>60</v>
      </c>
      <c r="AB3902" s="33">
        <v>0</v>
      </c>
      <c r="AC3902" s="33">
        <v>142.29</v>
      </c>
    </row>
    <row r="3903" spans="2:29" x14ac:dyDescent="0.3">
      <c r="B3903" s="19"/>
      <c r="D3903" s="13" t="s">
        <v>10006</v>
      </c>
      <c r="E3903" s="29">
        <v>42828</v>
      </c>
      <c r="F3903" s="29" t="str">
        <f t="shared" si="244"/>
        <v>Mon</v>
      </c>
      <c r="G3903" s="29" t="str">
        <f t="shared" si="245"/>
        <v>Apr</v>
      </c>
      <c r="H3903" s="34">
        <f t="shared" si="242"/>
        <v>2017</v>
      </c>
      <c r="I3903" s="29">
        <v>42832</v>
      </c>
      <c r="J3903" s="13" t="s">
        <v>50</v>
      </c>
      <c r="K3903" s="13" t="s">
        <v>950</v>
      </c>
      <c r="L3903" s="13" t="s">
        <v>36</v>
      </c>
      <c r="M3903" s="13" t="s">
        <v>322</v>
      </c>
      <c r="N3903" s="13" t="s">
        <v>215</v>
      </c>
      <c r="O3903" s="13" t="s">
        <v>27</v>
      </c>
      <c r="P3903" s="13" t="s">
        <v>28</v>
      </c>
      <c r="Q3903" s="13" t="s">
        <v>4127</v>
      </c>
      <c r="R3903" s="13" t="s">
        <v>57</v>
      </c>
      <c r="S3903" s="13" t="s">
        <v>121</v>
      </c>
      <c r="T3903" s="13" t="s">
        <v>4128</v>
      </c>
      <c r="U3903" s="33">
        <v>58.560000000000009</v>
      </c>
      <c r="V3903" s="15">
        <v>2</v>
      </c>
      <c r="W3903" s="14">
        <v>0</v>
      </c>
      <c r="X3903" s="33">
        <v>9.86</v>
      </c>
      <c r="Y3903" s="33">
        <v>8.16</v>
      </c>
      <c r="Z3903" s="14">
        <f t="shared" si="243"/>
        <v>0.13934426229508196</v>
      </c>
      <c r="AA3903" s="13" t="s">
        <v>60</v>
      </c>
      <c r="AB3903" s="33">
        <v>0</v>
      </c>
      <c r="AC3903" s="33">
        <v>40.540000000000006</v>
      </c>
    </row>
    <row r="3904" spans="2:29" x14ac:dyDescent="0.3">
      <c r="B3904" s="19"/>
      <c r="D3904" s="13" t="s">
        <v>10007</v>
      </c>
      <c r="E3904" s="29">
        <v>42828</v>
      </c>
      <c r="F3904" s="29" t="str">
        <f t="shared" si="244"/>
        <v>Mon</v>
      </c>
      <c r="G3904" s="29" t="str">
        <f t="shared" si="245"/>
        <v>Apr</v>
      </c>
      <c r="H3904" s="34">
        <f t="shared" si="242"/>
        <v>2017</v>
      </c>
      <c r="I3904" s="29">
        <v>42832</v>
      </c>
      <c r="J3904" s="13" t="s">
        <v>50</v>
      </c>
      <c r="K3904" s="13" t="s">
        <v>950</v>
      </c>
      <c r="L3904" s="13" t="s">
        <v>36</v>
      </c>
      <c r="M3904" s="13" t="s">
        <v>322</v>
      </c>
      <c r="N3904" s="13" t="s">
        <v>215</v>
      </c>
      <c r="O3904" s="13" t="s">
        <v>27</v>
      </c>
      <c r="P3904" s="13" t="s">
        <v>28</v>
      </c>
      <c r="Q3904" s="13" t="s">
        <v>5426</v>
      </c>
      <c r="R3904" s="13" t="s">
        <v>30</v>
      </c>
      <c r="S3904" s="13" t="s">
        <v>2177</v>
      </c>
      <c r="T3904" s="13" t="s">
        <v>5427</v>
      </c>
      <c r="U3904" s="33">
        <v>33.21</v>
      </c>
      <c r="V3904" s="15">
        <v>3</v>
      </c>
      <c r="W3904" s="14">
        <v>0</v>
      </c>
      <c r="X3904" s="33">
        <v>4.32</v>
      </c>
      <c r="Y3904" s="33">
        <v>0.27</v>
      </c>
      <c r="Z3904" s="14">
        <f t="shared" si="243"/>
        <v>8.130081300813009E-3</v>
      </c>
      <c r="AA3904" s="13" t="s">
        <v>60</v>
      </c>
      <c r="AB3904" s="33">
        <v>0</v>
      </c>
      <c r="AC3904" s="33">
        <v>28.62</v>
      </c>
    </row>
    <row r="3905" spans="2:29" x14ac:dyDescent="0.3">
      <c r="B3905" s="19"/>
      <c r="D3905" s="13" t="s">
        <v>10008</v>
      </c>
      <c r="E3905" s="29">
        <v>42980</v>
      </c>
      <c r="F3905" s="29" t="str">
        <f t="shared" si="244"/>
        <v>Sat</v>
      </c>
      <c r="G3905" s="29" t="str">
        <f t="shared" si="245"/>
        <v>Sep</v>
      </c>
      <c r="H3905" s="34">
        <f t="shared" si="242"/>
        <v>2017</v>
      </c>
      <c r="I3905" s="29">
        <v>42985</v>
      </c>
      <c r="J3905" s="13" t="s">
        <v>50</v>
      </c>
      <c r="K3905" s="13" t="s">
        <v>950</v>
      </c>
      <c r="L3905" s="13" t="s">
        <v>36</v>
      </c>
      <c r="M3905" s="13" t="s">
        <v>322</v>
      </c>
      <c r="N3905" s="13" t="s">
        <v>215</v>
      </c>
      <c r="O3905" s="13" t="s">
        <v>27</v>
      </c>
      <c r="P3905" s="13" t="s">
        <v>28</v>
      </c>
      <c r="Q3905" s="13" t="s">
        <v>951</v>
      </c>
      <c r="R3905" s="13" t="s">
        <v>40</v>
      </c>
      <c r="S3905" s="13" t="s">
        <v>48</v>
      </c>
      <c r="T3905" s="13" t="s">
        <v>952</v>
      </c>
      <c r="U3905" s="33">
        <v>2076.6059999999998</v>
      </c>
      <c r="V3905" s="15">
        <v>6</v>
      </c>
      <c r="W3905" s="14">
        <v>0.3</v>
      </c>
      <c r="X3905" s="33">
        <v>142.46</v>
      </c>
      <c r="Y3905" s="33">
        <v>59.166000000000054</v>
      </c>
      <c r="Z3905" s="14">
        <f t="shared" si="243"/>
        <v>2.8491683063614409E-2</v>
      </c>
      <c r="AA3905" s="13" t="s">
        <v>88</v>
      </c>
      <c r="AB3905" s="33">
        <v>622.98179999999991</v>
      </c>
      <c r="AC3905" s="33">
        <v>1251.9981999999995</v>
      </c>
    </row>
    <row r="3906" spans="2:29" x14ac:dyDescent="0.3">
      <c r="B3906" s="19"/>
      <c r="D3906" s="13" t="s">
        <v>10009</v>
      </c>
      <c r="E3906" s="29">
        <v>42980</v>
      </c>
      <c r="F3906" s="29" t="str">
        <f t="shared" si="244"/>
        <v>Sat</v>
      </c>
      <c r="G3906" s="29" t="str">
        <f t="shared" si="245"/>
        <v>Sep</v>
      </c>
      <c r="H3906" s="34">
        <f t="shared" si="242"/>
        <v>2017</v>
      </c>
      <c r="I3906" s="29">
        <v>42985</v>
      </c>
      <c r="J3906" s="13" t="s">
        <v>50</v>
      </c>
      <c r="K3906" s="13" t="s">
        <v>950</v>
      </c>
      <c r="L3906" s="13" t="s">
        <v>36</v>
      </c>
      <c r="M3906" s="13" t="s">
        <v>322</v>
      </c>
      <c r="N3906" s="13" t="s">
        <v>215</v>
      </c>
      <c r="O3906" s="13" t="s">
        <v>27</v>
      </c>
      <c r="P3906" s="13" t="s">
        <v>28</v>
      </c>
      <c r="Q3906" s="13" t="s">
        <v>3440</v>
      </c>
      <c r="R3906" s="13" t="s">
        <v>57</v>
      </c>
      <c r="S3906" s="13" t="s">
        <v>121</v>
      </c>
      <c r="T3906" s="13" t="s">
        <v>3441</v>
      </c>
      <c r="U3906" s="33">
        <v>243.81</v>
      </c>
      <c r="V3906" s="15">
        <v>3</v>
      </c>
      <c r="W3906" s="14">
        <v>0</v>
      </c>
      <c r="X3906" s="33">
        <v>22.09</v>
      </c>
      <c r="Y3906" s="33">
        <v>26.73</v>
      </c>
      <c r="Z3906" s="14">
        <f t="shared" si="243"/>
        <v>0.10963455149501661</v>
      </c>
      <c r="AA3906" s="13" t="s">
        <v>88</v>
      </c>
      <c r="AB3906" s="33">
        <v>0</v>
      </c>
      <c r="AC3906" s="33">
        <v>194.99</v>
      </c>
    </row>
    <row r="3907" spans="2:29" x14ac:dyDescent="0.3">
      <c r="B3907" s="19"/>
      <c r="D3907" s="13" t="s">
        <v>10010</v>
      </c>
      <c r="E3907" s="29">
        <v>42980</v>
      </c>
      <c r="F3907" s="29" t="str">
        <f t="shared" si="244"/>
        <v>Sat</v>
      </c>
      <c r="G3907" s="29" t="str">
        <f t="shared" si="245"/>
        <v>Sep</v>
      </c>
      <c r="H3907" s="34">
        <f t="shared" si="242"/>
        <v>2017</v>
      </c>
      <c r="I3907" s="29">
        <v>42985</v>
      </c>
      <c r="J3907" s="13" t="s">
        <v>50</v>
      </c>
      <c r="K3907" s="13" t="s">
        <v>950</v>
      </c>
      <c r="L3907" s="13" t="s">
        <v>36</v>
      </c>
      <c r="M3907" s="13" t="s">
        <v>322</v>
      </c>
      <c r="N3907" s="13" t="s">
        <v>215</v>
      </c>
      <c r="O3907" s="13" t="s">
        <v>27</v>
      </c>
      <c r="P3907" s="13" t="s">
        <v>28</v>
      </c>
      <c r="Q3907" s="13" t="s">
        <v>2678</v>
      </c>
      <c r="R3907" s="13" t="s">
        <v>57</v>
      </c>
      <c r="S3907" s="13" t="s">
        <v>121</v>
      </c>
      <c r="T3907" s="13" t="s">
        <v>2679</v>
      </c>
      <c r="U3907" s="33">
        <v>221.40000000000003</v>
      </c>
      <c r="V3907" s="15">
        <v>4</v>
      </c>
      <c r="W3907" s="14">
        <v>0</v>
      </c>
      <c r="X3907" s="33">
        <v>6.28</v>
      </c>
      <c r="Y3907" s="33">
        <v>24.240000000000002</v>
      </c>
      <c r="Z3907" s="14">
        <f t="shared" si="243"/>
        <v>0.1094850948509485</v>
      </c>
      <c r="AA3907" s="13" t="s">
        <v>88</v>
      </c>
      <c r="AB3907" s="33">
        <v>0</v>
      </c>
      <c r="AC3907" s="33">
        <v>190.88000000000002</v>
      </c>
    </row>
    <row r="3908" spans="2:29" x14ac:dyDescent="0.3">
      <c r="B3908" s="19"/>
      <c r="D3908" s="13" t="s">
        <v>10011</v>
      </c>
      <c r="E3908" s="29">
        <v>44152</v>
      </c>
      <c r="F3908" s="29" t="str">
        <f t="shared" si="244"/>
        <v>Tue</v>
      </c>
      <c r="G3908" s="29" t="str">
        <f t="shared" si="245"/>
        <v>Nov</v>
      </c>
      <c r="H3908" s="34">
        <f t="shared" si="242"/>
        <v>2020</v>
      </c>
      <c r="I3908" s="29">
        <v>44158</v>
      </c>
      <c r="J3908" s="13" t="s">
        <v>50</v>
      </c>
      <c r="K3908" s="13" t="s">
        <v>950</v>
      </c>
      <c r="L3908" s="13" t="s">
        <v>36</v>
      </c>
      <c r="M3908" s="13" t="s">
        <v>2250</v>
      </c>
      <c r="N3908" s="13" t="s">
        <v>310</v>
      </c>
      <c r="O3908" s="13" t="s">
        <v>27</v>
      </c>
      <c r="P3908" s="13" t="s">
        <v>28</v>
      </c>
      <c r="Q3908" s="13" t="s">
        <v>3234</v>
      </c>
      <c r="R3908" s="13" t="s">
        <v>30</v>
      </c>
      <c r="S3908" s="13" t="s">
        <v>1789</v>
      </c>
      <c r="T3908" s="13" t="s">
        <v>3235</v>
      </c>
      <c r="U3908" s="33">
        <v>87.03</v>
      </c>
      <c r="V3908" s="15">
        <v>3</v>
      </c>
      <c r="W3908" s="14">
        <v>0</v>
      </c>
      <c r="X3908" s="33">
        <v>7.55</v>
      </c>
      <c r="Y3908" s="33">
        <v>15.66</v>
      </c>
      <c r="Z3908" s="14">
        <f t="shared" si="243"/>
        <v>0.17993795243019647</v>
      </c>
      <c r="AA3908" s="13" t="s">
        <v>266</v>
      </c>
      <c r="AB3908" s="33">
        <v>0</v>
      </c>
      <c r="AC3908" s="33">
        <v>63.820000000000007</v>
      </c>
    </row>
    <row r="3909" spans="2:29" x14ac:dyDescent="0.3">
      <c r="B3909" s="19"/>
      <c r="D3909" s="13" t="s">
        <v>10012</v>
      </c>
      <c r="E3909" s="29">
        <v>43256</v>
      </c>
      <c r="F3909" s="29" t="str">
        <f t="shared" si="244"/>
        <v>Tue</v>
      </c>
      <c r="G3909" s="29" t="str">
        <f t="shared" si="245"/>
        <v>Jun</v>
      </c>
      <c r="H3909" s="34">
        <f t="shared" si="242"/>
        <v>2018</v>
      </c>
      <c r="I3909" s="29">
        <v>43262</v>
      </c>
      <c r="J3909" s="13" t="s">
        <v>50</v>
      </c>
      <c r="K3909" s="13" t="s">
        <v>4173</v>
      </c>
      <c r="L3909" s="13" t="s">
        <v>36</v>
      </c>
      <c r="M3909" s="13" t="s">
        <v>1129</v>
      </c>
      <c r="N3909" s="13" t="s">
        <v>1130</v>
      </c>
      <c r="O3909" s="13" t="s">
        <v>54</v>
      </c>
      <c r="P3909" s="13" t="s">
        <v>55</v>
      </c>
      <c r="Q3909" s="13" t="s">
        <v>4330</v>
      </c>
      <c r="R3909" s="13" t="s">
        <v>30</v>
      </c>
      <c r="S3909" s="13" t="s">
        <v>1567</v>
      </c>
      <c r="T3909" s="13" t="s">
        <v>4331</v>
      </c>
      <c r="U3909" s="33">
        <v>32.531400000000005</v>
      </c>
      <c r="V3909" s="15">
        <v>2</v>
      </c>
      <c r="W3909" s="14">
        <v>0.47000000000000003</v>
      </c>
      <c r="X3909" s="33">
        <v>3.84</v>
      </c>
      <c r="Y3909" s="33">
        <v>-7.3686000000000043</v>
      </c>
      <c r="Z3909" s="14">
        <f t="shared" si="243"/>
        <v>-0.22650731293458023</v>
      </c>
      <c r="AA3909" s="13" t="s">
        <v>88</v>
      </c>
      <c r="AB3909" s="33">
        <v>15.289758000000003</v>
      </c>
      <c r="AC3909" s="33">
        <v>20.770242000000007</v>
      </c>
    </row>
    <row r="3910" spans="2:29" x14ac:dyDescent="0.3">
      <c r="B3910" s="19"/>
      <c r="D3910" s="13" t="s">
        <v>10013</v>
      </c>
      <c r="E3910" s="29">
        <v>44006</v>
      </c>
      <c r="F3910" s="29" t="str">
        <f t="shared" si="244"/>
        <v>Wed</v>
      </c>
      <c r="G3910" s="29" t="str">
        <f t="shared" si="245"/>
        <v>Jun</v>
      </c>
      <c r="H3910" s="34">
        <f t="shared" si="242"/>
        <v>2020</v>
      </c>
      <c r="I3910" s="29">
        <v>44009</v>
      </c>
      <c r="J3910" s="13" t="s">
        <v>34</v>
      </c>
      <c r="K3910" s="13" t="s">
        <v>4173</v>
      </c>
      <c r="L3910" s="13" t="s">
        <v>36</v>
      </c>
      <c r="M3910" s="13" t="s">
        <v>160</v>
      </c>
      <c r="N3910" s="13" t="s">
        <v>160</v>
      </c>
      <c r="O3910" s="13" t="s">
        <v>54</v>
      </c>
      <c r="P3910" s="13" t="s">
        <v>55</v>
      </c>
      <c r="Q3910" s="13" t="s">
        <v>4174</v>
      </c>
      <c r="R3910" s="13" t="s">
        <v>40</v>
      </c>
      <c r="S3910" s="13" t="s">
        <v>906</v>
      </c>
      <c r="T3910" s="13" t="s">
        <v>4175</v>
      </c>
      <c r="U3910" s="33">
        <v>41.259599999999992</v>
      </c>
      <c r="V3910" s="15">
        <v>3</v>
      </c>
      <c r="W3910" s="14">
        <v>0.27</v>
      </c>
      <c r="X3910" s="33">
        <v>13.34</v>
      </c>
      <c r="Y3910" s="33">
        <v>9.5795999999999992</v>
      </c>
      <c r="Z3910" s="14">
        <f t="shared" si="243"/>
        <v>0.23217869295872964</v>
      </c>
      <c r="AA3910" s="13" t="s">
        <v>33</v>
      </c>
      <c r="AB3910" s="33">
        <v>11.140091999999999</v>
      </c>
      <c r="AC3910" s="33">
        <v>7.1999079999999935</v>
      </c>
    </row>
    <row r="3911" spans="2:29" x14ac:dyDescent="0.3">
      <c r="B3911" s="19"/>
      <c r="D3911" s="13" t="s">
        <v>10014</v>
      </c>
      <c r="E3911" s="29">
        <v>43589</v>
      </c>
      <c r="F3911" s="29" t="str">
        <f t="shared" si="244"/>
        <v>Sat</v>
      </c>
      <c r="G3911" s="29" t="str">
        <f t="shared" si="245"/>
        <v>May</v>
      </c>
      <c r="H3911" s="34">
        <f t="shared" si="242"/>
        <v>2019</v>
      </c>
      <c r="I3911" s="29">
        <v>43593</v>
      </c>
      <c r="J3911" s="13" t="s">
        <v>50</v>
      </c>
      <c r="K3911" s="13" t="s">
        <v>5506</v>
      </c>
      <c r="L3911" s="13" t="s">
        <v>36</v>
      </c>
      <c r="M3911" s="13" t="s">
        <v>2239</v>
      </c>
      <c r="N3911" s="13" t="s">
        <v>210</v>
      </c>
      <c r="O3911" s="13" t="s">
        <v>27</v>
      </c>
      <c r="P3911" s="13" t="s">
        <v>28</v>
      </c>
      <c r="Q3911" s="13" t="s">
        <v>5283</v>
      </c>
      <c r="R3911" s="13" t="s">
        <v>30</v>
      </c>
      <c r="S3911" s="13" t="s">
        <v>1228</v>
      </c>
      <c r="T3911" s="13" t="s">
        <v>5284</v>
      </c>
      <c r="U3911" s="33">
        <v>86.1</v>
      </c>
      <c r="V3911" s="15">
        <v>2</v>
      </c>
      <c r="W3911" s="14">
        <v>0</v>
      </c>
      <c r="X3911" s="33">
        <v>3.88</v>
      </c>
      <c r="Y3911" s="33">
        <v>15.48</v>
      </c>
      <c r="Z3911" s="14">
        <f t="shared" si="243"/>
        <v>0.17979094076655053</v>
      </c>
      <c r="AA3911" s="13" t="s">
        <v>88</v>
      </c>
      <c r="AB3911" s="33">
        <v>0</v>
      </c>
      <c r="AC3911" s="33">
        <v>66.739999999999995</v>
      </c>
    </row>
    <row r="3912" spans="2:29" x14ac:dyDescent="0.3">
      <c r="B3912" s="19"/>
      <c r="D3912" s="13" t="s">
        <v>10015</v>
      </c>
      <c r="E3912" s="29">
        <v>42804</v>
      </c>
      <c r="F3912" s="29" t="str">
        <f t="shared" si="244"/>
        <v>Fri</v>
      </c>
      <c r="G3912" s="29" t="str">
        <f t="shared" si="245"/>
        <v>Mar</v>
      </c>
      <c r="H3912" s="34">
        <f t="shared" si="242"/>
        <v>2017</v>
      </c>
      <c r="I3912" s="29">
        <v>42806</v>
      </c>
      <c r="J3912" s="13" t="s">
        <v>34</v>
      </c>
      <c r="K3912" s="13" t="s">
        <v>454</v>
      </c>
      <c r="L3912" s="13" t="s">
        <v>24</v>
      </c>
      <c r="M3912" s="13" t="s">
        <v>455</v>
      </c>
      <c r="N3912" s="13" t="s">
        <v>71</v>
      </c>
      <c r="O3912" s="13" t="s">
        <v>27</v>
      </c>
      <c r="P3912" s="13" t="s">
        <v>28</v>
      </c>
      <c r="Q3912" s="13" t="s">
        <v>456</v>
      </c>
      <c r="R3912" s="13" t="s">
        <v>57</v>
      </c>
      <c r="S3912" s="13" t="s">
        <v>86</v>
      </c>
      <c r="T3912" s="13" t="s">
        <v>457</v>
      </c>
      <c r="U3912" s="33">
        <v>1274.1600000000001</v>
      </c>
      <c r="V3912" s="15">
        <v>4</v>
      </c>
      <c r="W3912" s="14">
        <v>0</v>
      </c>
      <c r="X3912" s="33">
        <v>248.59</v>
      </c>
      <c r="Y3912" s="33">
        <v>382.20000000000005</v>
      </c>
      <c r="Z3912" s="14">
        <f t="shared" si="243"/>
        <v>0.29996232812205692</v>
      </c>
      <c r="AA3912" s="13" t="s">
        <v>33</v>
      </c>
      <c r="AB3912" s="33">
        <v>0</v>
      </c>
      <c r="AC3912" s="33">
        <v>643.37000000000012</v>
      </c>
    </row>
    <row r="3913" spans="2:29" x14ac:dyDescent="0.3">
      <c r="B3913" s="19"/>
      <c r="D3913" s="13" t="s">
        <v>10016</v>
      </c>
      <c r="E3913" s="29">
        <v>43333</v>
      </c>
      <c r="F3913" s="29" t="str">
        <f t="shared" si="244"/>
        <v>Tue</v>
      </c>
      <c r="G3913" s="29" t="str">
        <f t="shared" si="245"/>
        <v>Aug</v>
      </c>
      <c r="H3913" s="34">
        <f t="shared" ref="H3913:H3976" si="246">YEAR(E3913)</f>
        <v>2018</v>
      </c>
      <c r="I3913" s="29">
        <v>43336</v>
      </c>
      <c r="J3913" s="13" t="s">
        <v>22</v>
      </c>
      <c r="K3913" s="13" t="s">
        <v>454</v>
      </c>
      <c r="L3913" s="13" t="s">
        <v>24</v>
      </c>
      <c r="M3913" s="13" t="s">
        <v>314</v>
      </c>
      <c r="N3913" s="13" t="s">
        <v>187</v>
      </c>
      <c r="O3913" s="13" t="s">
        <v>27</v>
      </c>
      <c r="P3913" s="13" t="s">
        <v>28</v>
      </c>
      <c r="Q3913" s="13" t="s">
        <v>2699</v>
      </c>
      <c r="R3913" s="13" t="s">
        <v>57</v>
      </c>
      <c r="S3913" s="13" t="s">
        <v>121</v>
      </c>
      <c r="T3913" s="13" t="s">
        <v>2700</v>
      </c>
      <c r="U3913" s="33">
        <v>726.38999999999987</v>
      </c>
      <c r="V3913" s="15">
        <v>7</v>
      </c>
      <c r="W3913" s="14">
        <v>0</v>
      </c>
      <c r="X3913" s="33">
        <v>18.98</v>
      </c>
      <c r="Y3913" s="33">
        <v>101.64</v>
      </c>
      <c r="Z3913" s="14">
        <f t="shared" ref="Z3913:Z3976" si="247">Y3913/U3913</f>
        <v>0.1399248337669847</v>
      </c>
      <c r="AA3913" s="13" t="s">
        <v>88</v>
      </c>
      <c r="AB3913" s="33">
        <v>0</v>
      </c>
      <c r="AC3913" s="33">
        <v>605.76999999999987</v>
      </c>
    </row>
    <row r="3914" spans="2:29" x14ac:dyDescent="0.3">
      <c r="B3914" s="19"/>
      <c r="D3914" s="13" t="s">
        <v>10017</v>
      </c>
      <c r="E3914" s="29">
        <v>43369</v>
      </c>
      <c r="F3914" s="29" t="str">
        <f t="shared" si="244"/>
        <v>Wed</v>
      </c>
      <c r="G3914" s="29" t="str">
        <f t="shared" si="245"/>
        <v>Sep</v>
      </c>
      <c r="H3914" s="34">
        <f t="shared" si="246"/>
        <v>2018</v>
      </c>
      <c r="I3914" s="29">
        <v>43375</v>
      </c>
      <c r="J3914" s="13" t="s">
        <v>50</v>
      </c>
      <c r="K3914" s="13" t="s">
        <v>454</v>
      </c>
      <c r="L3914" s="13" t="s">
        <v>24</v>
      </c>
      <c r="M3914" s="13" t="s">
        <v>360</v>
      </c>
      <c r="N3914" s="13" t="s">
        <v>146</v>
      </c>
      <c r="O3914" s="13" t="s">
        <v>27</v>
      </c>
      <c r="P3914" s="13" t="s">
        <v>28</v>
      </c>
      <c r="Q3914" s="13" t="s">
        <v>5240</v>
      </c>
      <c r="R3914" s="13" t="s">
        <v>30</v>
      </c>
      <c r="S3914" s="13" t="s">
        <v>1121</v>
      </c>
      <c r="T3914" s="13" t="s">
        <v>5241</v>
      </c>
      <c r="U3914" s="33">
        <v>61.290000000000006</v>
      </c>
      <c r="V3914" s="15">
        <v>9</v>
      </c>
      <c r="W3914" s="14">
        <v>0</v>
      </c>
      <c r="X3914" s="33">
        <v>5.17</v>
      </c>
      <c r="Y3914" s="33">
        <v>28.080000000000002</v>
      </c>
      <c r="Z3914" s="14">
        <f t="shared" si="247"/>
        <v>0.45814977973568283</v>
      </c>
      <c r="AA3914" s="13" t="s">
        <v>88</v>
      </c>
      <c r="AB3914" s="33">
        <v>0</v>
      </c>
      <c r="AC3914" s="33">
        <v>28.040000000000003</v>
      </c>
    </row>
    <row r="3915" spans="2:29" x14ac:dyDescent="0.3">
      <c r="B3915" s="19"/>
      <c r="D3915" s="13" t="s">
        <v>10018</v>
      </c>
      <c r="E3915" s="29">
        <v>43369</v>
      </c>
      <c r="F3915" s="29" t="str">
        <f t="shared" si="244"/>
        <v>Wed</v>
      </c>
      <c r="G3915" s="29" t="str">
        <f t="shared" si="245"/>
        <v>Sep</v>
      </c>
      <c r="H3915" s="34">
        <f t="shared" si="246"/>
        <v>2018</v>
      </c>
      <c r="I3915" s="29">
        <v>43375</v>
      </c>
      <c r="J3915" s="13" t="s">
        <v>50</v>
      </c>
      <c r="K3915" s="13" t="s">
        <v>454</v>
      </c>
      <c r="L3915" s="13" t="s">
        <v>24</v>
      </c>
      <c r="M3915" s="13" t="s">
        <v>360</v>
      </c>
      <c r="N3915" s="13" t="s">
        <v>146</v>
      </c>
      <c r="O3915" s="13" t="s">
        <v>27</v>
      </c>
      <c r="P3915" s="13" t="s">
        <v>28</v>
      </c>
      <c r="Q3915" s="13" t="s">
        <v>5153</v>
      </c>
      <c r="R3915" s="13" t="s">
        <v>30</v>
      </c>
      <c r="S3915" s="13" t="s">
        <v>1121</v>
      </c>
      <c r="T3915" s="13" t="s">
        <v>5154</v>
      </c>
      <c r="U3915" s="33">
        <v>56.97</v>
      </c>
      <c r="V3915" s="15">
        <v>9</v>
      </c>
      <c r="W3915" s="14">
        <v>0</v>
      </c>
      <c r="X3915" s="33">
        <v>2.97</v>
      </c>
      <c r="Y3915" s="33">
        <v>27.270000000000003</v>
      </c>
      <c r="Z3915" s="14">
        <f t="shared" si="247"/>
        <v>0.47867298578199058</v>
      </c>
      <c r="AA3915" s="13" t="s">
        <v>88</v>
      </c>
      <c r="AB3915" s="33">
        <v>0</v>
      </c>
      <c r="AC3915" s="33">
        <v>26.729999999999997</v>
      </c>
    </row>
    <row r="3916" spans="2:29" x14ac:dyDescent="0.3">
      <c r="B3916" s="19"/>
      <c r="D3916" s="13" t="s">
        <v>10019</v>
      </c>
      <c r="E3916" s="29">
        <v>44156</v>
      </c>
      <c r="F3916" s="29" t="str">
        <f t="shared" si="244"/>
        <v>Sat</v>
      </c>
      <c r="G3916" s="29" t="str">
        <f t="shared" si="245"/>
        <v>Nov</v>
      </c>
      <c r="H3916" s="34">
        <f t="shared" si="246"/>
        <v>2020</v>
      </c>
      <c r="I3916" s="29">
        <v>44161</v>
      </c>
      <c r="J3916" s="13" t="s">
        <v>50</v>
      </c>
      <c r="K3916" s="13" t="s">
        <v>454</v>
      </c>
      <c r="L3916" s="13" t="s">
        <v>24</v>
      </c>
      <c r="M3916" s="13" t="s">
        <v>1051</v>
      </c>
      <c r="N3916" s="13" t="s">
        <v>955</v>
      </c>
      <c r="O3916" s="13" t="s">
        <v>27</v>
      </c>
      <c r="P3916" s="13" t="s">
        <v>28</v>
      </c>
      <c r="Q3916" s="13" t="s">
        <v>804</v>
      </c>
      <c r="R3916" s="13" t="s">
        <v>57</v>
      </c>
      <c r="S3916" s="13" t="s">
        <v>121</v>
      </c>
      <c r="T3916" s="13" t="s">
        <v>805</v>
      </c>
      <c r="U3916" s="33">
        <v>990.12000000000012</v>
      </c>
      <c r="V3916" s="15">
        <v>4</v>
      </c>
      <c r="W3916" s="14">
        <v>0</v>
      </c>
      <c r="X3916" s="33">
        <v>129.54</v>
      </c>
      <c r="Y3916" s="33">
        <v>356.4</v>
      </c>
      <c r="Z3916" s="14">
        <f t="shared" si="247"/>
        <v>0.35995636892497873</v>
      </c>
      <c r="AA3916" s="13" t="s">
        <v>60</v>
      </c>
      <c r="AB3916" s="33">
        <v>0</v>
      </c>
      <c r="AC3916" s="33">
        <v>504.18000000000018</v>
      </c>
    </row>
    <row r="3917" spans="2:29" x14ac:dyDescent="0.3">
      <c r="B3917" s="19"/>
      <c r="D3917" s="13" t="s">
        <v>10020</v>
      </c>
      <c r="E3917" s="29">
        <v>44156</v>
      </c>
      <c r="F3917" s="29" t="str">
        <f t="shared" si="244"/>
        <v>Sat</v>
      </c>
      <c r="G3917" s="29" t="str">
        <f t="shared" si="245"/>
        <v>Nov</v>
      </c>
      <c r="H3917" s="34">
        <f t="shared" si="246"/>
        <v>2020</v>
      </c>
      <c r="I3917" s="29">
        <v>44161</v>
      </c>
      <c r="J3917" s="13" t="s">
        <v>50</v>
      </c>
      <c r="K3917" s="13" t="s">
        <v>454</v>
      </c>
      <c r="L3917" s="13" t="s">
        <v>24</v>
      </c>
      <c r="M3917" s="13" t="s">
        <v>1051</v>
      </c>
      <c r="N3917" s="13" t="s">
        <v>955</v>
      </c>
      <c r="O3917" s="13" t="s">
        <v>27</v>
      </c>
      <c r="P3917" s="13" t="s">
        <v>28</v>
      </c>
      <c r="Q3917" s="13" t="s">
        <v>562</v>
      </c>
      <c r="R3917" s="13" t="s">
        <v>57</v>
      </c>
      <c r="S3917" s="13" t="s">
        <v>58</v>
      </c>
      <c r="T3917" s="13" t="s">
        <v>563</v>
      </c>
      <c r="U3917" s="33">
        <v>333.96000000000004</v>
      </c>
      <c r="V3917" s="15">
        <v>2</v>
      </c>
      <c r="W3917" s="14">
        <v>0</v>
      </c>
      <c r="X3917" s="33">
        <v>49.31</v>
      </c>
      <c r="Y3917" s="33">
        <v>76.800000000000011</v>
      </c>
      <c r="Z3917" s="14">
        <f t="shared" si="247"/>
        <v>0.22996766079770034</v>
      </c>
      <c r="AA3917" s="13" t="s">
        <v>60</v>
      </c>
      <c r="AB3917" s="33">
        <v>0</v>
      </c>
      <c r="AC3917" s="33">
        <v>207.85000000000002</v>
      </c>
    </row>
    <row r="3918" spans="2:29" x14ac:dyDescent="0.3">
      <c r="B3918" s="19"/>
      <c r="D3918" s="13" t="s">
        <v>10021</v>
      </c>
      <c r="E3918" s="29">
        <v>44156</v>
      </c>
      <c r="F3918" s="29" t="str">
        <f t="shared" si="244"/>
        <v>Sat</v>
      </c>
      <c r="G3918" s="29" t="str">
        <f t="shared" si="245"/>
        <v>Nov</v>
      </c>
      <c r="H3918" s="34">
        <f t="shared" si="246"/>
        <v>2020</v>
      </c>
      <c r="I3918" s="29">
        <v>44161</v>
      </c>
      <c r="J3918" s="13" t="s">
        <v>50</v>
      </c>
      <c r="K3918" s="13" t="s">
        <v>454</v>
      </c>
      <c r="L3918" s="13" t="s">
        <v>24</v>
      </c>
      <c r="M3918" s="13" t="s">
        <v>1051</v>
      </c>
      <c r="N3918" s="13" t="s">
        <v>955</v>
      </c>
      <c r="O3918" s="13" t="s">
        <v>27</v>
      </c>
      <c r="P3918" s="13" t="s">
        <v>28</v>
      </c>
      <c r="Q3918" s="13" t="s">
        <v>3247</v>
      </c>
      <c r="R3918" s="13" t="s">
        <v>40</v>
      </c>
      <c r="S3918" s="13" t="s">
        <v>906</v>
      </c>
      <c r="T3918" s="13" t="s">
        <v>3248</v>
      </c>
      <c r="U3918" s="33">
        <v>155.70000000000002</v>
      </c>
      <c r="V3918" s="15">
        <v>3</v>
      </c>
      <c r="W3918" s="14">
        <v>0</v>
      </c>
      <c r="X3918" s="33">
        <v>24.85</v>
      </c>
      <c r="Y3918" s="33">
        <v>13.950000000000001</v>
      </c>
      <c r="Z3918" s="14">
        <f t="shared" si="247"/>
        <v>8.9595375722543349E-2</v>
      </c>
      <c r="AA3918" s="13" t="s">
        <v>60</v>
      </c>
      <c r="AB3918" s="33">
        <v>0</v>
      </c>
      <c r="AC3918" s="33">
        <v>116.90000000000002</v>
      </c>
    </row>
    <row r="3919" spans="2:29" x14ac:dyDescent="0.3">
      <c r="B3919" s="19"/>
      <c r="D3919" s="13" t="s">
        <v>10022</v>
      </c>
      <c r="E3919" s="29">
        <v>44156</v>
      </c>
      <c r="F3919" s="29" t="str">
        <f t="shared" si="244"/>
        <v>Sat</v>
      </c>
      <c r="G3919" s="29" t="str">
        <f t="shared" si="245"/>
        <v>Nov</v>
      </c>
      <c r="H3919" s="34">
        <f t="shared" si="246"/>
        <v>2020</v>
      </c>
      <c r="I3919" s="29">
        <v>44161</v>
      </c>
      <c r="J3919" s="13" t="s">
        <v>50</v>
      </c>
      <c r="K3919" s="13" t="s">
        <v>454</v>
      </c>
      <c r="L3919" s="13" t="s">
        <v>24</v>
      </c>
      <c r="M3919" s="13" t="s">
        <v>1051</v>
      </c>
      <c r="N3919" s="13" t="s">
        <v>955</v>
      </c>
      <c r="O3919" s="13" t="s">
        <v>27</v>
      </c>
      <c r="P3919" s="13" t="s">
        <v>28</v>
      </c>
      <c r="Q3919" s="13" t="s">
        <v>4091</v>
      </c>
      <c r="R3919" s="13" t="s">
        <v>30</v>
      </c>
      <c r="S3919" s="13" t="s">
        <v>2177</v>
      </c>
      <c r="T3919" s="13" t="s">
        <v>4092</v>
      </c>
      <c r="U3919" s="33">
        <v>50.400000000000006</v>
      </c>
      <c r="V3919" s="15">
        <v>3</v>
      </c>
      <c r="W3919" s="14">
        <v>0</v>
      </c>
      <c r="X3919" s="33">
        <v>5.55</v>
      </c>
      <c r="Y3919" s="33">
        <v>16.11</v>
      </c>
      <c r="Z3919" s="14">
        <f t="shared" si="247"/>
        <v>0.31964285714285712</v>
      </c>
      <c r="AA3919" s="13" t="s">
        <v>60</v>
      </c>
      <c r="AB3919" s="33">
        <v>0</v>
      </c>
      <c r="AC3919" s="33">
        <v>28.740000000000009</v>
      </c>
    </row>
    <row r="3920" spans="2:29" x14ac:dyDescent="0.3">
      <c r="B3920" s="19"/>
      <c r="D3920" s="13" t="s">
        <v>10023</v>
      </c>
      <c r="E3920" s="29">
        <v>42944</v>
      </c>
      <c r="F3920" s="29" t="str">
        <f t="shared" si="244"/>
        <v>Fri</v>
      </c>
      <c r="G3920" s="29" t="str">
        <f t="shared" si="245"/>
        <v>Jul</v>
      </c>
      <c r="H3920" s="34">
        <f t="shared" si="246"/>
        <v>2017</v>
      </c>
      <c r="I3920" s="29">
        <v>42946</v>
      </c>
      <c r="J3920" s="13" t="s">
        <v>34</v>
      </c>
      <c r="K3920" s="13" t="s">
        <v>2520</v>
      </c>
      <c r="L3920" s="13" t="s">
        <v>24</v>
      </c>
      <c r="M3920" s="13" t="s">
        <v>1803</v>
      </c>
      <c r="N3920" s="13" t="s">
        <v>234</v>
      </c>
      <c r="O3920" s="13" t="s">
        <v>54</v>
      </c>
      <c r="P3920" s="13" t="s">
        <v>55</v>
      </c>
      <c r="Q3920" s="13" t="s">
        <v>4326</v>
      </c>
      <c r="R3920" s="13" t="s">
        <v>30</v>
      </c>
      <c r="S3920" s="13" t="s">
        <v>289</v>
      </c>
      <c r="T3920" s="13" t="s">
        <v>4327</v>
      </c>
      <c r="U3920" s="33">
        <v>49.0779</v>
      </c>
      <c r="V3920" s="15">
        <v>3</v>
      </c>
      <c r="W3920" s="14">
        <v>0.17</v>
      </c>
      <c r="X3920" s="33">
        <v>9.33</v>
      </c>
      <c r="Y3920" s="33">
        <v>-5.3721000000000014</v>
      </c>
      <c r="Z3920" s="14">
        <f t="shared" si="247"/>
        <v>-0.10946067374520918</v>
      </c>
      <c r="AA3920" s="13" t="s">
        <v>88</v>
      </c>
      <c r="AB3920" s="33">
        <v>8.3432430000000011</v>
      </c>
      <c r="AC3920" s="33">
        <v>36.776757000000003</v>
      </c>
    </row>
    <row r="3921" spans="2:29" x14ac:dyDescent="0.3">
      <c r="B3921" s="19"/>
      <c r="D3921" s="13" t="s">
        <v>10024</v>
      </c>
      <c r="E3921" s="29">
        <v>42944</v>
      </c>
      <c r="F3921" s="29" t="str">
        <f t="shared" si="244"/>
        <v>Fri</v>
      </c>
      <c r="G3921" s="29" t="str">
        <f t="shared" si="245"/>
        <v>Jul</v>
      </c>
      <c r="H3921" s="34">
        <f t="shared" si="246"/>
        <v>2017</v>
      </c>
      <c r="I3921" s="29">
        <v>42946</v>
      </c>
      <c r="J3921" s="13" t="s">
        <v>34</v>
      </c>
      <c r="K3921" s="13" t="s">
        <v>2520</v>
      </c>
      <c r="L3921" s="13" t="s">
        <v>24</v>
      </c>
      <c r="M3921" s="13" t="s">
        <v>1803</v>
      </c>
      <c r="N3921" s="13" t="s">
        <v>234</v>
      </c>
      <c r="O3921" s="13" t="s">
        <v>54</v>
      </c>
      <c r="P3921" s="13" t="s">
        <v>55</v>
      </c>
      <c r="Q3921" s="13" t="s">
        <v>2377</v>
      </c>
      <c r="R3921" s="13" t="s">
        <v>30</v>
      </c>
      <c r="S3921" s="13" t="s">
        <v>1121</v>
      </c>
      <c r="T3921" s="13" t="s">
        <v>2378</v>
      </c>
      <c r="U3921" s="33">
        <v>42.678599999999996</v>
      </c>
      <c r="V3921" s="15">
        <v>1</v>
      </c>
      <c r="W3921" s="14">
        <v>0.17</v>
      </c>
      <c r="X3921" s="33">
        <v>7.87</v>
      </c>
      <c r="Y3921" s="33">
        <v>11.298599999999999</v>
      </c>
      <c r="Z3921" s="14">
        <f t="shared" si="247"/>
        <v>0.26473689389998734</v>
      </c>
      <c r="AA3921" s="13" t="s">
        <v>88</v>
      </c>
      <c r="AB3921" s="33">
        <v>7.2553619999999999</v>
      </c>
      <c r="AC3921" s="33">
        <v>16.254638</v>
      </c>
    </row>
    <row r="3922" spans="2:29" x14ac:dyDescent="0.3">
      <c r="B3922" s="19"/>
      <c r="D3922" s="13" t="s">
        <v>10025</v>
      </c>
      <c r="E3922" s="29">
        <v>42944</v>
      </c>
      <c r="F3922" s="29" t="str">
        <f t="shared" si="244"/>
        <v>Fri</v>
      </c>
      <c r="G3922" s="29" t="str">
        <f t="shared" si="245"/>
        <v>Jul</v>
      </c>
      <c r="H3922" s="34">
        <f t="shared" si="246"/>
        <v>2017</v>
      </c>
      <c r="I3922" s="29">
        <v>42946</v>
      </c>
      <c r="J3922" s="13" t="s">
        <v>34</v>
      </c>
      <c r="K3922" s="13" t="s">
        <v>2520</v>
      </c>
      <c r="L3922" s="13" t="s">
        <v>24</v>
      </c>
      <c r="M3922" s="13" t="s">
        <v>1803</v>
      </c>
      <c r="N3922" s="13" t="s">
        <v>234</v>
      </c>
      <c r="O3922" s="13" t="s">
        <v>54</v>
      </c>
      <c r="P3922" s="13" t="s">
        <v>55</v>
      </c>
      <c r="Q3922" s="13" t="s">
        <v>2594</v>
      </c>
      <c r="R3922" s="13" t="s">
        <v>30</v>
      </c>
      <c r="S3922" s="13" t="s">
        <v>1228</v>
      </c>
      <c r="T3922" s="13" t="s">
        <v>2595</v>
      </c>
      <c r="U3922" s="33">
        <v>43.756800000000005</v>
      </c>
      <c r="V3922" s="15">
        <v>2</v>
      </c>
      <c r="W3922" s="14">
        <v>0.47000000000000003</v>
      </c>
      <c r="X3922" s="33">
        <v>5.14</v>
      </c>
      <c r="Y3922" s="33">
        <v>-17.383200000000006</v>
      </c>
      <c r="Z3922" s="14">
        <f t="shared" si="247"/>
        <v>-0.39726853883282148</v>
      </c>
      <c r="AA3922" s="13" t="s">
        <v>88</v>
      </c>
      <c r="AB3922" s="33">
        <v>20.565696000000003</v>
      </c>
      <c r="AC3922" s="33">
        <v>35.434304000000012</v>
      </c>
    </row>
    <row r="3923" spans="2:29" x14ac:dyDescent="0.3">
      <c r="B3923" s="19"/>
      <c r="D3923" s="13" t="s">
        <v>10026</v>
      </c>
      <c r="E3923" s="29">
        <v>42944</v>
      </c>
      <c r="F3923" s="29" t="str">
        <f t="shared" si="244"/>
        <v>Fri</v>
      </c>
      <c r="G3923" s="29" t="str">
        <f t="shared" si="245"/>
        <v>Jul</v>
      </c>
      <c r="H3923" s="34">
        <f t="shared" si="246"/>
        <v>2017</v>
      </c>
      <c r="I3923" s="29">
        <v>42946</v>
      </c>
      <c r="J3923" s="13" t="s">
        <v>34</v>
      </c>
      <c r="K3923" s="13" t="s">
        <v>2520</v>
      </c>
      <c r="L3923" s="13" t="s">
        <v>24</v>
      </c>
      <c r="M3923" s="13" t="s">
        <v>1803</v>
      </c>
      <c r="N3923" s="13" t="s">
        <v>234</v>
      </c>
      <c r="O3923" s="13" t="s">
        <v>54</v>
      </c>
      <c r="P3923" s="13" t="s">
        <v>55</v>
      </c>
      <c r="Q3923" s="13" t="s">
        <v>5895</v>
      </c>
      <c r="R3923" s="13" t="s">
        <v>30</v>
      </c>
      <c r="S3923" s="13" t="s">
        <v>2751</v>
      </c>
      <c r="T3923" s="13" t="s">
        <v>5896</v>
      </c>
      <c r="U3923" s="33">
        <v>13.673999999999999</v>
      </c>
      <c r="V3923" s="15">
        <v>2</v>
      </c>
      <c r="W3923" s="14">
        <v>0.47000000000000003</v>
      </c>
      <c r="X3923" s="33">
        <v>1.95</v>
      </c>
      <c r="Y3923" s="33">
        <v>-3.1259999999999994</v>
      </c>
      <c r="Z3923" s="14">
        <f t="shared" si="247"/>
        <v>-0.22860903905221586</v>
      </c>
      <c r="AA3923" s="13" t="s">
        <v>88</v>
      </c>
      <c r="AB3923" s="33">
        <v>6.4267799999999999</v>
      </c>
      <c r="AC3923" s="33">
        <v>8.4232199999999988</v>
      </c>
    </row>
    <row r="3924" spans="2:29" x14ac:dyDescent="0.3">
      <c r="B3924" s="19"/>
      <c r="D3924" s="13" t="s">
        <v>10027</v>
      </c>
      <c r="E3924" s="29">
        <v>44107</v>
      </c>
      <c r="F3924" s="29" t="str">
        <f t="shared" si="244"/>
        <v>Sat</v>
      </c>
      <c r="G3924" s="29" t="str">
        <f t="shared" si="245"/>
        <v>Oct</v>
      </c>
      <c r="H3924" s="34">
        <f t="shared" si="246"/>
        <v>2020</v>
      </c>
      <c r="I3924" s="29">
        <v>44112</v>
      </c>
      <c r="J3924" s="13" t="s">
        <v>50</v>
      </c>
      <c r="K3924" s="13" t="s">
        <v>2520</v>
      </c>
      <c r="L3924" s="13" t="s">
        <v>24</v>
      </c>
      <c r="M3924" s="13" t="s">
        <v>1622</v>
      </c>
      <c r="N3924" s="13" t="s">
        <v>234</v>
      </c>
      <c r="O3924" s="13" t="s">
        <v>54</v>
      </c>
      <c r="P3924" s="13" t="s">
        <v>55</v>
      </c>
      <c r="Q3924" s="13" t="s">
        <v>2521</v>
      </c>
      <c r="R3924" s="13" t="s">
        <v>57</v>
      </c>
      <c r="S3924" s="13" t="s">
        <v>138</v>
      </c>
      <c r="T3924" s="13" t="s">
        <v>2522</v>
      </c>
      <c r="U3924" s="33">
        <v>495.36059999999986</v>
      </c>
      <c r="V3924" s="15">
        <v>7</v>
      </c>
      <c r="W3924" s="14">
        <v>0.17</v>
      </c>
      <c r="X3924" s="33">
        <v>41.45</v>
      </c>
      <c r="Y3924" s="33">
        <v>149.07060000000001</v>
      </c>
      <c r="Z3924" s="14">
        <f t="shared" si="247"/>
        <v>0.30093350177628186</v>
      </c>
      <c r="AA3924" s="13" t="s">
        <v>88</v>
      </c>
      <c r="AB3924" s="33">
        <v>84.211301999999989</v>
      </c>
      <c r="AC3924" s="33">
        <v>220.62869799999987</v>
      </c>
    </row>
    <row r="3925" spans="2:29" x14ac:dyDescent="0.3">
      <c r="B3925" s="19"/>
      <c r="D3925" s="13" t="s">
        <v>10028</v>
      </c>
      <c r="E3925" s="29">
        <v>43526</v>
      </c>
      <c r="F3925" s="29" t="str">
        <f t="shared" si="244"/>
        <v>Sat</v>
      </c>
      <c r="G3925" s="29" t="str">
        <f t="shared" si="245"/>
        <v>Mar</v>
      </c>
      <c r="H3925" s="34">
        <f t="shared" si="246"/>
        <v>2019</v>
      </c>
      <c r="I3925" s="29">
        <v>43530</v>
      </c>
      <c r="J3925" s="13" t="s">
        <v>50</v>
      </c>
      <c r="K3925" s="13" t="s">
        <v>1768</v>
      </c>
      <c r="L3925" s="13" t="s">
        <v>36</v>
      </c>
      <c r="M3925" s="13" t="s">
        <v>1791</v>
      </c>
      <c r="N3925" s="13" t="s">
        <v>310</v>
      </c>
      <c r="O3925" s="13" t="s">
        <v>27</v>
      </c>
      <c r="P3925" s="13" t="s">
        <v>28</v>
      </c>
      <c r="Q3925" s="13" t="s">
        <v>3013</v>
      </c>
      <c r="R3925" s="13" t="s">
        <v>57</v>
      </c>
      <c r="S3925" s="13" t="s">
        <v>86</v>
      </c>
      <c r="T3925" s="13" t="s">
        <v>3014</v>
      </c>
      <c r="U3925" s="33">
        <v>360</v>
      </c>
      <c r="V3925" s="15">
        <v>3</v>
      </c>
      <c r="W3925" s="14">
        <v>0</v>
      </c>
      <c r="X3925" s="33">
        <v>29.14</v>
      </c>
      <c r="Y3925" s="33">
        <v>133.20000000000002</v>
      </c>
      <c r="Z3925" s="14">
        <f t="shared" si="247"/>
        <v>0.37000000000000005</v>
      </c>
      <c r="AA3925" s="13" t="s">
        <v>88</v>
      </c>
      <c r="AB3925" s="33">
        <v>0</v>
      </c>
      <c r="AC3925" s="33">
        <v>197.66</v>
      </c>
    </row>
    <row r="3926" spans="2:29" x14ac:dyDescent="0.3">
      <c r="B3926" s="19"/>
      <c r="D3926" s="13" t="s">
        <v>10029</v>
      </c>
      <c r="E3926" s="29">
        <v>43526</v>
      </c>
      <c r="F3926" s="29" t="str">
        <f t="shared" si="244"/>
        <v>Sat</v>
      </c>
      <c r="G3926" s="29" t="str">
        <f t="shared" si="245"/>
        <v>Mar</v>
      </c>
      <c r="H3926" s="34">
        <f t="shared" si="246"/>
        <v>2019</v>
      </c>
      <c r="I3926" s="29">
        <v>43530</v>
      </c>
      <c r="J3926" s="13" t="s">
        <v>50</v>
      </c>
      <c r="K3926" s="13" t="s">
        <v>1768</v>
      </c>
      <c r="L3926" s="13" t="s">
        <v>36</v>
      </c>
      <c r="M3926" s="13" t="s">
        <v>1791</v>
      </c>
      <c r="N3926" s="13" t="s">
        <v>310</v>
      </c>
      <c r="O3926" s="13" t="s">
        <v>27</v>
      </c>
      <c r="P3926" s="13" t="s">
        <v>28</v>
      </c>
      <c r="Q3926" s="13" t="s">
        <v>1705</v>
      </c>
      <c r="R3926" s="13" t="s">
        <v>40</v>
      </c>
      <c r="S3926" s="13" t="s">
        <v>906</v>
      </c>
      <c r="T3926" s="13" t="s">
        <v>1706</v>
      </c>
      <c r="U3926" s="33">
        <v>383.13000000000005</v>
      </c>
      <c r="V3926" s="15">
        <v>9</v>
      </c>
      <c r="W3926" s="14">
        <v>0</v>
      </c>
      <c r="X3926" s="33">
        <v>26.6</v>
      </c>
      <c r="Y3926" s="33">
        <v>179.82</v>
      </c>
      <c r="Z3926" s="14">
        <f t="shared" si="247"/>
        <v>0.46934460887949253</v>
      </c>
      <c r="AA3926" s="13" t="s">
        <v>88</v>
      </c>
      <c r="AB3926" s="33">
        <v>0</v>
      </c>
      <c r="AC3926" s="33">
        <v>176.71000000000004</v>
      </c>
    </row>
    <row r="3927" spans="2:29" x14ac:dyDescent="0.3">
      <c r="B3927" s="19"/>
      <c r="D3927" s="13" t="s">
        <v>10030</v>
      </c>
      <c r="E3927" s="29">
        <v>44139</v>
      </c>
      <c r="F3927" s="29" t="str">
        <f t="shared" si="244"/>
        <v>Wed</v>
      </c>
      <c r="G3927" s="29" t="str">
        <f t="shared" si="245"/>
        <v>Nov</v>
      </c>
      <c r="H3927" s="34">
        <f t="shared" si="246"/>
        <v>2020</v>
      </c>
      <c r="I3927" s="29">
        <v>44143</v>
      </c>
      <c r="J3927" s="13" t="s">
        <v>50</v>
      </c>
      <c r="K3927" s="13" t="s">
        <v>1768</v>
      </c>
      <c r="L3927" s="13" t="s">
        <v>36</v>
      </c>
      <c r="M3927" s="13" t="s">
        <v>300</v>
      </c>
      <c r="N3927" s="13" t="s">
        <v>84</v>
      </c>
      <c r="O3927" s="13" t="s">
        <v>27</v>
      </c>
      <c r="P3927" s="13" t="s">
        <v>28</v>
      </c>
      <c r="Q3927" s="13" t="s">
        <v>1769</v>
      </c>
      <c r="R3927" s="13" t="s">
        <v>57</v>
      </c>
      <c r="S3927" s="13" t="s">
        <v>138</v>
      </c>
      <c r="T3927" s="13" t="s">
        <v>1770</v>
      </c>
      <c r="U3927" s="33">
        <v>869.7</v>
      </c>
      <c r="V3927" s="15">
        <v>5</v>
      </c>
      <c r="W3927" s="14">
        <v>0</v>
      </c>
      <c r="X3927" s="33">
        <v>71.7</v>
      </c>
      <c r="Y3927" s="33">
        <v>408.75</v>
      </c>
      <c r="Z3927" s="14">
        <f t="shared" si="247"/>
        <v>0.46998965160400136</v>
      </c>
      <c r="AA3927" s="13" t="s">
        <v>60</v>
      </c>
      <c r="AB3927" s="33">
        <v>0</v>
      </c>
      <c r="AC3927" s="33">
        <v>389.25</v>
      </c>
    </row>
    <row r="3928" spans="2:29" x14ac:dyDescent="0.3">
      <c r="B3928" s="19"/>
      <c r="D3928" s="13" t="s">
        <v>10031</v>
      </c>
      <c r="E3928" s="29">
        <v>44139</v>
      </c>
      <c r="F3928" s="29" t="str">
        <f t="shared" si="244"/>
        <v>Wed</v>
      </c>
      <c r="G3928" s="29" t="str">
        <f t="shared" si="245"/>
        <v>Nov</v>
      </c>
      <c r="H3928" s="34">
        <f t="shared" si="246"/>
        <v>2020</v>
      </c>
      <c r="I3928" s="29">
        <v>44143</v>
      </c>
      <c r="J3928" s="13" t="s">
        <v>50</v>
      </c>
      <c r="K3928" s="13" t="s">
        <v>1768</v>
      </c>
      <c r="L3928" s="13" t="s">
        <v>36</v>
      </c>
      <c r="M3928" s="13" t="s">
        <v>300</v>
      </c>
      <c r="N3928" s="13" t="s">
        <v>84</v>
      </c>
      <c r="O3928" s="13" t="s">
        <v>27</v>
      </c>
      <c r="P3928" s="13" t="s">
        <v>28</v>
      </c>
      <c r="Q3928" s="13" t="s">
        <v>333</v>
      </c>
      <c r="R3928" s="13" t="s">
        <v>57</v>
      </c>
      <c r="S3928" s="13" t="s">
        <v>58</v>
      </c>
      <c r="T3928" s="13" t="s">
        <v>334</v>
      </c>
      <c r="U3928" s="33">
        <v>303.84000000000003</v>
      </c>
      <c r="V3928" s="15">
        <v>2</v>
      </c>
      <c r="W3928" s="14">
        <v>0</v>
      </c>
      <c r="X3928" s="33">
        <v>33.69</v>
      </c>
      <c r="Y3928" s="33">
        <v>103.26</v>
      </c>
      <c r="Z3928" s="14">
        <f t="shared" si="247"/>
        <v>0.33984992101105843</v>
      </c>
      <c r="AA3928" s="13" t="s">
        <v>60</v>
      </c>
      <c r="AB3928" s="33">
        <v>0</v>
      </c>
      <c r="AC3928" s="33">
        <v>166.89000000000004</v>
      </c>
    </row>
    <row r="3929" spans="2:29" x14ac:dyDescent="0.3">
      <c r="B3929" s="19"/>
      <c r="D3929" s="13" t="s">
        <v>10032</v>
      </c>
      <c r="E3929" s="29">
        <v>44161</v>
      </c>
      <c r="F3929" s="29" t="str">
        <f t="shared" si="244"/>
        <v>Thu</v>
      </c>
      <c r="G3929" s="29" t="str">
        <f t="shared" si="245"/>
        <v>Nov</v>
      </c>
      <c r="H3929" s="34">
        <f t="shared" si="246"/>
        <v>2020</v>
      </c>
      <c r="I3929" s="29">
        <v>44166</v>
      </c>
      <c r="J3929" s="13" t="s">
        <v>50</v>
      </c>
      <c r="K3929" s="13" t="s">
        <v>1768</v>
      </c>
      <c r="L3929" s="13" t="s">
        <v>36</v>
      </c>
      <c r="M3929" s="13" t="s">
        <v>135</v>
      </c>
      <c r="N3929" s="13" t="s">
        <v>136</v>
      </c>
      <c r="O3929" s="13" t="s">
        <v>27</v>
      </c>
      <c r="P3929" s="13" t="s">
        <v>28</v>
      </c>
      <c r="Q3929" s="13" t="s">
        <v>4649</v>
      </c>
      <c r="R3929" s="13" t="s">
        <v>40</v>
      </c>
      <c r="S3929" s="13" t="s">
        <v>41</v>
      </c>
      <c r="T3929" s="13" t="s">
        <v>4650</v>
      </c>
      <c r="U3929" s="33">
        <v>64.11</v>
      </c>
      <c r="V3929" s="15">
        <v>2</v>
      </c>
      <c r="W3929" s="14">
        <v>0.5</v>
      </c>
      <c r="X3929" s="33">
        <v>4.62</v>
      </c>
      <c r="Y3929" s="33">
        <v>-15.39</v>
      </c>
      <c r="Z3929" s="14">
        <f t="shared" si="247"/>
        <v>-0.24005615348619561</v>
      </c>
      <c r="AA3929" s="13" t="s">
        <v>88</v>
      </c>
      <c r="AB3929" s="33">
        <v>32.055</v>
      </c>
      <c r="AC3929" s="33">
        <v>42.825000000000003</v>
      </c>
    </row>
    <row r="3930" spans="2:29" x14ac:dyDescent="0.3">
      <c r="B3930" s="19"/>
      <c r="D3930" s="13" t="s">
        <v>10033</v>
      </c>
      <c r="E3930" s="29">
        <v>43590</v>
      </c>
      <c r="F3930" s="29" t="str">
        <f t="shared" si="244"/>
        <v>Sun</v>
      </c>
      <c r="G3930" s="29" t="str">
        <f t="shared" si="245"/>
        <v>May</v>
      </c>
      <c r="H3930" s="34">
        <f t="shared" si="246"/>
        <v>2019</v>
      </c>
      <c r="I3930" s="29">
        <v>43590</v>
      </c>
      <c r="J3930" s="13" t="s">
        <v>126</v>
      </c>
      <c r="K3930" s="13" t="s">
        <v>3003</v>
      </c>
      <c r="L3930" s="13" t="s">
        <v>36</v>
      </c>
      <c r="M3930" s="13" t="s">
        <v>160</v>
      </c>
      <c r="N3930" s="13" t="s">
        <v>160</v>
      </c>
      <c r="O3930" s="13" t="s">
        <v>54</v>
      </c>
      <c r="P3930" s="13" t="s">
        <v>55</v>
      </c>
      <c r="Q3930" s="13" t="s">
        <v>3004</v>
      </c>
      <c r="R3930" s="13" t="s">
        <v>40</v>
      </c>
      <c r="S3930" s="13" t="s">
        <v>906</v>
      </c>
      <c r="T3930" s="13" t="s">
        <v>3005</v>
      </c>
      <c r="U3930" s="33">
        <v>330.5367</v>
      </c>
      <c r="V3930" s="15">
        <v>9</v>
      </c>
      <c r="W3930" s="14">
        <v>0.27</v>
      </c>
      <c r="X3930" s="33">
        <v>29.34</v>
      </c>
      <c r="Y3930" s="33">
        <v>54.326699999999988</v>
      </c>
      <c r="Z3930" s="14">
        <f t="shared" si="247"/>
        <v>0.16435905604430609</v>
      </c>
      <c r="AA3930" s="13" t="s">
        <v>60</v>
      </c>
      <c r="AB3930" s="33">
        <v>89.244909000000007</v>
      </c>
      <c r="AC3930" s="33">
        <v>157.625091</v>
      </c>
    </row>
    <row r="3931" spans="2:29" x14ac:dyDescent="0.3">
      <c r="B3931" s="19"/>
      <c r="D3931" s="13" t="s">
        <v>10034</v>
      </c>
      <c r="E3931" s="29">
        <v>43660</v>
      </c>
      <c r="F3931" s="29" t="str">
        <f t="shared" si="244"/>
        <v>Sun</v>
      </c>
      <c r="G3931" s="29" t="str">
        <f t="shared" si="245"/>
        <v>Jul</v>
      </c>
      <c r="H3931" s="34">
        <f t="shared" si="246"/>
        <v>2019</v>
      </c>
      <c r="I3931" s="29">
        <v>43665</v>
      </c>
      <c r="J3931" s="13" t="s">
        <v>22</v>
      </c>
      <c r="K3931" s="13" t="s">
        <v>255</v>
      </c>
      <c r="L3931" s="13" t="s">
        <v>24</v>
      </c>
      <c r="M3931" s="13" t="s">
        <v>4563</v>
      </c>
      <c r="N3931" s="13" t="s">
        <v>4564</v>
      </c>
      <c r="O3931" s="13" t="s">
        <v>27</v>
      </c>
      <c r="P3931" s="13" t="s">
        <v>28</v>
      </c>
      <c r="Q3931" s="13" t="s">
        <v>4565</v>
      </c>
      <c r="R3931" s="13" t="s">
        <v>30</v>
      </c>
      <c r="S3931" s="13" t="s">
        <v>1567</v>
      </c>
      <c r="T3931" s="13" t="s">
        <v>4566</v>
      </c>
      <c r="U3931" s="33">
        <v>100.80000000000001</v>
      </c>
      <c r="V3931" s="15">
        <v>4</v>
      </c>
      <c r="W3931" s="14">
        <v>0</v>
      </c>
      <c r="X3931" s="33">
        <v>9.92</v>
      </c>
      <c r="Y3931" s="33">
        <v>6</v>
      </c>
      <c r="Z3931" s="14">
        <f t="shared" si="247"/>
        <v>5.9523809523809521E-2</v>
      </c>
      <c r="AA3931" s="13" t="s">
        <v>88</v>
      </c>
      <c r="AB3931" s="33">
        <v>0</v>
      </c>
      <c r="AC3931" s="33">
        <v>84.88000000000001</v>
      </c>
    </row>
    <row r="3932" spans="2:29" x14ac:dyDescent="0.3">
      <c r="B3932" s="19"/>
      <c r="D3932" s="13" t="s">
        <v>10035</v>
      </c>
      <c r="E3932" s="29">
        <v>44071</v>
      </c>
      <c r="F3932" s="29" t="str">
        <f t="shared" si="244"/>
        <v>Fri</v>
      </c>
      <c r="G3932" s="29" t="str">
        <f t="shared" si="245"/>
        <v>Aug</v>
      </c>
      <c r="H3932" s="34">
        <f t="shared" si="246"/>
        <v>2020</v>
      </c>
      <c r="I3932" s="29">
        <v>44074</v>
      </c>
      <c r="J3932" s="13" t="s">
        <v>34</v>
      </c>
      <c r="K3932" s="13" t="s">
        <v>255</v>
      </c>
      <c r="L3932" s="13" t="s">
        <v>24</v>
      </c>
      <c r="M3932" s="13" t="s">
        <v>256</v>
      </c>
      <c r="N3932" s="13" t="s">
        <v>256</v>
      </c>
      <c r="O3932" s="13" t="s">
        <v>27</v>
      </c>
      <c r="P3932" s="13" t="s">
        <v>28</v>
      </c>
      <c r="Q3932" s="13" t="s">
        <v>257</v>
      </c>
      <c r="R3932" s="13" t="s">
        <v>30</v>
      </c>
      <c r="S3932" s="13" t="s">
        <v>31</v>
      </c>
      <c r="T3932" s="13" t="s">
        <v>258</v>
      </c>
      <c r="U3932" s="33">
        <v>1682.91</v>
      </c>
      <c r="V3932" s="15">
        <v>3</v>
      </c>
      <c r="W3932" s="14">
        <v>0</v>
      </c>
      <c r="X3932" s="33">
        <v>358.51</v>
      </c>
      <c r="Y3932" s="33">
        <v>487.98</v>
      </c>
      <c r="Z3932" s="14">
        <f t="shared" si="247"/>
        <v>0.28996203005508314</v>
      </c>
      <c r="AA3932" s="13" t="s">
        <v>88</v>
      </c>
      <c r="AB3932" s="33">
        <v>0</v>
      </c>
      <c r="AC3932" s="33">
        <v>836.42000000000007</v>
      </c>
    </row>
    <row r="3933" spans="2:29" x14ac:dyDescent="0.3">
      <c r="B3933" s="19"/>
      <c r="D3933" s="13" t="s">
        <v>10036</v>
      </c>
      <c r="E3933" s="29">
        <v>43924</v>
      </c>
      <c r="F3933" s="29" t="str">
        <f t="shared" si="244"/>
        <v>Fri</v>
      </c>
      <c r="G3933" s="29" t="str">
        <f t="shared" si="245"/>
        <v>Apr</v>
      </c>
      <c r="H3933" s="34">
        <f t="shared" si="246"/>
        <v>2020</v>
      </c>
      <c r="I3933" s="29">
        <v>43926</v>
      </c>
      <c r="J3933" s="13" t="s">
        <v>34</v>
      </c>
      <c r="K3933" s="13" t="s">
        <v>983</v>
      </c>
      <c r="L3933" s="13" t="s">
        <v>24</v>
      </c>
      <c r="M3933" s="13" t="s">
        <v>160</v>
      </c>
      <c r="N3933" s="13" t="s">
        <v>160</v>
      </c>
      <c r="O3933" s="13" t="s">
        <v>54</v>
      </c>
      <c r="P3933" s="13" t="s">
        <v>55</v>
      </c>
      <c r="Q3933" s="13" t="s">
        <v>984</v>
      </c>
      <c r="R3933" s="13" t="s">
        <v>40</v>
      </c>
      <c r="S3933" s="13" t="s">
        <v>67</v>
      </c>
      <c r="T3933" s="13" t="s">
        <v>985</v>
      </c>
      <c r="U3933" s="33">
        <v>527.86799999999994</v>
      </c>
      <c r="V3933" s="15">
        <v>4</v>
      </c>
      <c r="W3933" s="14">
        <v>7.0000000000000007E-2</v>
      </c>
      <c r="X3933" s="33">
        <v>138.9</v>
      </c>
      <c r="Y3933" s="33">
        <v>73.788000000000011</v>
      </c>
      <c r="Z3933" s="14">
        <f t="shared" si="247"/>
        <v>0.13978494623655918</v>
      </c>
      <c r="AA3933" s="13" t="s">
        <v>60</v>
      </c>
      <c r="AB3933" s="33">
        <v>36.950760000000002</v>
      </c>
      <c r="AC3933" s="33">
        <v>278.22923999999989</v>
      </c>
    </row>
    <row r="3934" spans="2:29" x14ac:dyDescent="0.3">
      <c r="B3934" s="19"/>
      <c r="D3934" s="13" t="s">
        <v>10037</v>
      </c>
      <c r="E3934" s="29">
        <v>44062</v>
      </c>
      <c r="F3934" s="29" t="str">
        <f t="shared" si="244"/>
        <v>Wed</v>
      </c>
      <c r="G3934" s="29" t="str">
        <f t="shared" si="245"/>
        <v>Aug</v>
      </c>
      <c r="H3934" s="34">
        <f t="shared" si="246"/>
        <v>2020</v>
      </c>
      <c r="I3934" s="29">
        <v>44065</v>
      </c>
      <c r="J3934" s="13" t="s">
        <v>34</v>
      </c>
      <c r="K3934" s="13" t="s">
        <v>1298</v>
      </c>
      <c r="L3934" s="13" t="s">
        <v>24</v>
      </c>
      <c r="M3934" s="13" t="s">
        <v>1299</v>
      </c>
      <c r="N3934" s="13" t="s">
        <v>63</v>
      </c>
      <c r="O3934" s="13" t="s">
        <v>27</v>
      </c>
      <c r="P3934" s="13" t="s">
        <v>28</v>
      </c>
      <c r="Q3934" s="13" t="s">
        <v>837</v>
      </c>
      <c r="R3934" s="13" t="s">
        <v>57</v>
      </c>
      <c r="S3934" s="13" t="s">
        <v>86</v>
      </c>
      <c r="T3934" s="13" t="s">
        <v>838</v>
      </c>
      <c r="U3934" s="33">
        <v>487.38</v>
      </c>
      <c r="V3934" s="15">
        <v>2</v>
      </c>
      <c r="W3934" s="14">
        <v>0</v>
      </c>
      <c r="X3934" s="33">
        <v>101.98</v>
      </c>
      <c r="Y3934" s="33">
        <v>107.22</v>
      </c>
      <c r="Z3934" s="14">
        <f t="shared" si="247"/>
        <v>0.21999261356641636</v>
      </c>
      <c r="AA3934" s="13" t="s">
        <v>33</v>
      </c>
      <c r="AB3934" s="33">
        <v>0</v>
      </c>
      <c r="AC3934" s="33">
        <v>278.17999999999995</v>
      </c>
    </row>
    <row r="3935" spans="2:29" x14ac:dyDescent="0.3">
      <c r="B3935" s="19"/>
      <c r="D3935" s="13" t="s">
        <v>10038</v>
      </c>
      <c r="E3935" s="29">
        <v>44062</v>
      </c>
      <c r="F3935" s="29" t="str">
        <f t="shared" si="244"/>
        <v>Wed</v>
      </c>
      <c r="G3935" s="29" t="str">
        <f t="shared" si="245"/>
        <v>Aug</v>
      </c>
      <c r="H3935" s="34">
        <f t="shared" si="246"/>
        <v>2020</v>
      </c>
      <c r="I3935" s="29">
        <v>44065</v>
      </c>
      <c r="J3935" s="13" t="s">
        <v>34</v>
      </c>
      <c r="K3935" s="13" t="s">
        <v>1298</v>
      </c>
      <c r="L3935" s="13" t="s">
        <v>24</v>
      </c>
      <c r="M3935" s="13" t="s">
        <v>1299</v>
      </c>
      <c r="N3935" s="13" t="s">
        <v>63</v>
      </c>
      <c r="O3935" s="13" t="s">
        <v>27</v>
      </c>
      <c r="P3935" s="13" t="s">
        <v>28</v>
      </c>
      <c r="Q3935" s="13" t="s">
        <v>3077</v>
      </c>
      <c r="R3935" s="13" t="s">
        <v>30</v>
      </c>
      <c r="S3935" s="13" t="s">
        <v>1567</v>
      </c>
      <c r="T3935" s="13" t="s">
        <v>3078</v>
      </c>
      <c r="U3935" s="33">
        <v>85.5</v>
      </c>
      <c r="V3935" s="15">
        <v>3</v>
      </c>
      <c r="W3935" s="14">
        <v>0</v>
      </c>
      <c r="X3935" s="33">
        <v>16.420000000000002</v>
      </c>
      <c r="Y3935" s="33">
        <v>34.199999999999996</v>
      </c>
      <c r="Z3935" s="14">
        <f t="shared" si="247"/>
        <v>0.39999999999999997</v>
      </c>
      <c r="AA3935" s="13" t="s">
        <v>33</v>
      </c>
      <c r="AB3935" s="33">
        <v>0</v>
      </c>
      <c r="AC3935" s="33">
        <v>34.880000000000003</v>
      </c>
    </row>
    <row r="3936" spans="2:29" x14ac:dyDescent="0.3">
      <c r="B3936" s="19"/>
      <c r="D3936" s="13" t="s">
        <v>10039</v>
      </c>
      <c r="E3936" s="29">
        <v>44077</v>
      </c>
      <c r="F3936" s="29" t="str">
        <f t="shared" si="244"/>
        <v>Thu</v>
      </c>
      <c r="G3936" s="29" t="str">
        <f t="shared" si="245"/>
        <v>Sep</v>
      </c>
      <c r="H3936" s="34">
        <f t="shared" si="246"/>
        <v>2020</v>
      </c>
      <c r="I3936" s="29">
        <v>44083</v>
      </c>
      <c r="J3936" s="13" t="s">
        <v>50</v>
      </c>
      <c r="K3936" s="13" t="s">
        <v>3688</v>
      </c>
      <c r="L3936" s="13" t="s">
        <v>24</v>
      </c>
      <c r="M3936" s="13" t="s">
        <v>199</v>
      </c>
      <c r="N3936" s="13" t="s">
        <v>200</v>
      </c>
      <c r="O3936" s="13" t="s">
        <v>201</v>
      </c>
      <c r="P3936" s="13" t="s">
        <v>28</v>
      </c>
      <c r="Q3936" s="13" t="s">
        <v>804</v>
      </c>
      <c r="R3936" s="13" t="s">
        <v>57</v>
      </c>
      <c r="S3936" s="13" t="s">
        <v>121</v>
      </c>
      <c r="T3936" s="13" t="s">
        <v>805</v>
      </c>
      <c r="U3936" s="33">
        <v>742.59000000000015</v>
      </c>
      <c r="V3936" s="15">
        <v>3</v>
      </c>
      <c r="W3936" s="14">
        <v>0</v>
      </c>
      <c r="X3936" s="33">
        <v>18.940000000000001</v>
      </c>
      <c r="Y3936" s="33">
        <v>267.29999999999995</v>
      </c>
      <c r="Z3936" s="14">
        <f t="shared" si="247"/>
        <v>0.35995636892497868</v>
      </c>
      <c r="AA3936" s="13" t="s">
        <v>88</v>
      </c>
      <c r="AB3936" s="33">
        <v>0</v>
      </c>
      <c r="AC3936" s="33">
        <v>456.35000000000014</v>
      </c>
    </row>
    <row r="3937" spans="2:29" x14ac:dyDescent="0.3">
      <c r="B3937" s="19"/>
      <c r="D3937" s="13" t="s">
        <v>10040</v>
      </c>
      <c r="E3937" s="29">
        <v>43610</v>
      </c>
      <c r="F3937" s="29" t="str">
        <f t="shared" si="244"/>
        <v>Sat</v>
      </c>
      <c r="G3937" s="29" t="str">
        <f t="shared" si="245"/>
        <v>May</v>
      </c>
      <c r="H3937" s="34">
        <f t="shared" si="246"/>
        <v>2019</v>
      </c>
      <c r="I3937" s="29">
        <v>43614</v>
      </c>
      <c r="J3937" s="13" t="s">
        <v>50</v>
      </c>
      <c r="K3937" s="13" t="s">
        <v>555</v>
      </c>
      <c r="L3937" s="13" t="s">
        <v>24</v>
      </c>
      <c r="M3937" s="13" t="s">
        <v>488</v>
      </c>
      <c r="N3937" s="13" t="s">
        <v>489</v>
      </c>
      <c r="O3937" s="13" t="s">
        <v>114</v>
      </c>
      <c r="P3937" s="13" t="s">
        <v>55</v>
      </c>
      <c r="Q3937" s="13" t="s">
        <v>64</v>
      </c>
      <c r="R3937" s="13" t="s">
        <v>40</v>
      </c>
      <c r="S3937" s="13" t="s">
        <v>41</v>
      </c>
      <c r="T3937" s="13" t="s">
        <v>65</v>
      </c>
      <c r="U3937" s="33">
        <v>2761.2</v>
      </c>
      <c r="V3937" s="15">
        <v>6</v>
      </c>
      <c r="W3937" s="14">
        <v>0</v>
      </c>
      <c r="X3937" s="33">
        <v>209.38</v>
      </c>
      <c r="Y3937" s="33">
        <v>110.34</v>
      </c>
      <c r="Z3937" s="14">
        <f t="shared" si="247"/>
        <v>3.9960886571056065E-2</v>
      </c>
      <c r="AA3937" s="13" t="s">
        <v>88</v>
      </c>
      <c r="AB3937" s="33">
        <v>0</v>
      </c>
      <c r="AC3937" s="33">
        <v>2441.4799999999996</v>
      </c>
    </row>
    <row r="3938" spans="2:29" x14ac:dyDescent="0.3">
      <c r="B3938" s="19"/>
      <c r="D3938" s="13" t="s">
        <v>10041</v>
      </c>
      <c r="E3938" s="29">
        <v>43333</v>
      </c>
      <c r="F3938" s="29" t="str">
        <f t="shared" si="244"/>
        <v>Tue</v>
      </c>
      <c r="G3938" s="29" t="str">
        <f t="shared" si="245"/>
        <v>Aug</v>
      </c>
      <c r="H3938" s="34">
        <f t="shared" si="246"/>
        <v>2018</v>
      </c>
      <c r="I3938" s="29">
        <v>43337</v>
      </c>
      <c r="J3938" s="13" t="s">
        <v>50</v>
      </c>
      <c r="K3938" s="13" t="s">
        <v>415</v>
      </c>
      <c r="L3938" s="13" t="s">
        <v>24</v>
      </c>
      <c r="M3938" s="13" t="s">
        <v>170</v>
      </c>
      <c r="N3938" s="13" t="s">
        <v>170</v>
      </c>
      <c r="O3938" s="13" t="s">
        <v>27</v>
      </c>
      <c r="P3938" s="13" t="s">
        <v>28</v>
      </c>
      <c r="Q3938" s="13" t="s">
        <v>230</v>
      </c>
      <c r="R3938" s="13" t="s">
        <v>57</v>
      </c>
      <c r="S3938" s="13" t="s">
        <v>58</v>
      </c>
      <c r="T3938" s="13" t="s">
        <v>231</v>
      </c>
      <c r="U3938" s="33">
        <v>5737.5</v>
      </c>
      <c r="V3938" s="15">
        <v>9</v>
      </c>
      <c r="W3938" s="14">
        <v>0</v>
      </c>
      <c r="X3938" s="33">
        <v>261.87</v>
      </c>
      <c r="Y3938" s="33">
        <v>630.99</v>
      </c>
      <c r="Z3938" s="14">
        <f t="shared" si="247"/>
        <v>0.1099764705882353</v>
      </c>
      <c r="AA3938" s="13" t="s">
        <v>88</v>
      </c>
      <c r="AB3938" s="33">
        <v>0</v>
      </c>
      <c r="AC3938" s="33">
        <v>4844.6400000000003</v>
      </c>
    </row>
    <row r="3939" spans="2:29" x14ac:dyDescent="0.3">
      <c r="B3939" s="19"/>
      <c r="D3939" s="13" t="s">
        <v>10042</v>
      </c>
      <c r="E3939" s="29">
        <v>44099</v>
      </c>
      <c r="F3939" s="29" t="str">
        <f t="shared" si="244"/>
        <v>Fri</v>
      </c>
      <c r="G3939" s="29" t="str">
        <f t="shared" si="245"/>
        <v>Sep</v>
      </c>
      <c r="H3939" s="34">
        <f t="shared" si="246"/>
        <v>2020</v>
      </c>
      <c r="I3939" s="29">
        <v>44104</v>
      </c>
      <c r="J3939" s="13" t="s">
        <v>50</v>
      </c>
      <c r="K3939" s="13" t="s">
        <v>415</v>
      </c>
      <c r="L3939" s="13" t="s">
        <v>24</v>
      </c>
      <c r="M3939" s="13" t="s">
        <v>421</v>
      </c>
      <c r="N3939" s="13" t="s">
        <v>421</v>
      </c>
      <c r="O3939" s="13" t="s">
        <v>27</v>
      </c>
      <c r="P3939" s="13" t="s">
        <v>28</v>
      </c>
      <c r="Q3939" s="13" t="s">
        <v>2207</v>
      </c>
      <c r="R3939" s="13" t="s">
        <v>57</v>
      </c>
      <c r="S3939" s="13" t="s">
        <v>86</v>
      </c>
      <c r="T3939" s="13" t="s">
        <v>2208</v>
      </c>
      <c r="U3939" s="33">
        <v>427.14</v>
      </c>
      <c r="V3939" s="15">
        <v>3</v>
      </c>
      <c r="W3939" s="14">
        <v>0</v>
      </c>
      <c r="X3939" s="33">
        <v>17.739999999999998</v>
      </c>
      <c r="Y3939" s="33">
        <v>187.92000000000002</v>
      </c>
      <c r="Z3939" s="14">
        <f t="shared" si="247"/>
        <v>0.43994943109987361</v>
      </c>
      <c r="AA3939" s="13" t="s">
        <v>88</v>
      </c>
      <c r="AB3939" s="33">
        <v>0</v>
      </c>
      <c r="AC3939" s="33">
        <v>221.47999999999996</v>
      </c>
    </row>
    <row r="3940" spans="2:29" x14ac:dyDescent="0.3">
      <c r="B3940" s="19"/>
      <c r="D3940" s="13" t="s">
        <v>10043</v>
      </c>
      <c r="E3940" s="29">
        <v>43816</v>
      </c>
      <c r="F3940" s="29" t="str">
        <f t="shared" si="244"/>
        <v>Tue</v>
      </c>
      <c r="G3940" s="29" t="str">
        <f t="shared" si="245"/>
        <v>Dec</v>
      </c>
      <c r="H3940" s="34">
        <f t="shared" si="246"/>
        <v>2019</v>
      </c>
      <c r="I3940" s="29">
        <v>43823</v>
      </c>
      <c r="J3940" s="13" t="s">
        <v>50</v>
      </c>
      <c r="K3940" s="13" t="s">
        <v>3446</v>
      </c>
      <c r="L3940" s="13" t="s">
        <v>24</v>
      </c>
      <c r="M3940" s="13" t="s">
        <v>641</v>
      </c>
      <c r="N3940" s="13" t="s">
        <v>494</v>
      </c>
      <c r="O3940" s="13" t="s">
        <v>54</v>
      </c>
      <c r="P3940" s="13" t="s">
        <v>55</v>
      </c>
      <c r="Q3940" s="13" t="s">
        <v>3447</v>
      </c>
      <c r="R3940" s="13" t="s">
        <v>57</v>
      </c>
      <c r="S3940" s="13" t="s">
        <v>58</v>
      </c>
      <c r="T3940" s="13" t="s">
        <v>3448</v>
      </c>
      <c r="U3940" s="33">
        <v>418.81799999999998</v>
      </c>
      <c r="V3940" s="15">
        <v>4</v>
      </c>
      <c r="W3940" s="14">
        <v>0.17</v>
      </c>
      <c r="X3940" s="33">
        <v>22.02</v>
      </c>
      <c r="Y3940" s="33">
        <v>40.337999999999994</v>
      </c>
      <c r="Z3940" s="14">
        <f t="shared" si="247"/>
        <v>9.6313912009512476E-2</v>
      </c>
      <c r="AA3940" s="13" t="s">
        <v>88</v>
      </c>
      <c r="AB3940" s="33">
        <v>71.199060000000003</v>
      </c>
      <c r="AC3940" s="33">
        <v>285.26094000000001</v>
      </c>
    </row>
    <row r="3941" spans="2:29" x14ac:dyDescent="0.3">
      <c r="B3941" s="19"/>
      <c r="D3941" s="13" t="s">
        <v>10044</v>
      </c>
      <c r="E3941" s="29">
        <v>43816</v>
      </c>
      <c r="F3941" s="29" t="str">
        <f t="shared" si="244"/>
        <v>Tue</v>
      </c>
      <c r="G3941" s="29" t="str">
        <f t="shared" si="245"/>
        <v>Dec</v>
      </c>
      <c r="H3941" s="34">
        <f t="shared" si="246"/>
        <v>2019</v>
      </c>
      <c r="I3941" s="29">
        <v>43823</v>
      </c>
      <c r="J3941" s="13" t="s">
        <v>50</v>
      </c>
      <c r="K3941" s="13" t="s">
        <v>3446</v>
      </c>
      <c r="L3941" s="13" t="s">
        <v>24</v>
      </c>
      <c r="M3941" s="13" t="s">
        <v>641</v>
      </c>
      <c r="N3941" s="13" t="s">
        <v>494</v>
      </c>
      <c r="O3941" s="13" t="s">
        <v>54</v>
      </c>
      <c r="P3941" s="13" t="s">
        <v>55</v>
      </c>
      <c r="Q3941" s="13" t="s">
        <v>3842</v>
      </c>
      <c r="R3941" s="13" t="s">
        <v>40</v>
      </c>
      <c r="S3941" s="13" t="s">
        <v>906</v>
      </c>
      <c r="T3941" s="13" t="s">
        <v>3843</v>
      </c>
      <c r="U3941" s="33">
        <v>54.574799999999989</v>
      </c>
      <c r="V3941" s="15">
        <v>4</v>
      </c>
      <c r="W3941" s="14">
        <v>0.27</v>
      </c>
      <c r="X3941" s="33">
        <v>2.36</v>
      </c>
      <c r="Y3941" s="33">
        <v>8.8548000000000009</v>
      </c>
      <c r="Z3941" s="14">
        <f t="shared" si="247"/>
        <v>0.16225070911849429</v>
      </c>
      <c r="AA3941" s="13" t="s">
        <v>88</v>
      </c>
      <c r="AB3941" s="33">
        <v>14.735195999999998</v>
      </c>
      <c r="AC3941" s="33">
        <v>28.624803999999994</v>
      </c>
    </row>
    <row r="3942" spans="2:29" x14ac:dyDescent="0.3">
      <c r="B3942" s="19"/>
      <c r="D3942" s="13" t="s">
        <v>10045</v>
      </c>
      <c r="E3942" s="29">
        <v>44054</v>
      </c>
      <c r="F3942" s="29" t="str">
        <f t="shared" si="244"/>
        <v>Tue</v>
      </c>
      <c r="G3942" s="29" t="str">
        <f t="shared" si="245"/>
        <v>Aug</v>
      </c>
      <c r="H3942" s="34">
        <f t="shared" si="246"/>
        <v>2020</v>
      </c>
      <c r="I3942" s="29">
        <v>44059</v>
      </c>
      <c r="J3942" s="13" t="s">
        <v>50</v>
      </c>
      <c r="K3942" s="13" t="s">
        <v>5028</v>
      </c>
      <c r="L3942" s="13" t="s">
        <v>24</v>
      </c>
      <c r="M3942" s="13" t="s">
        <v>256</v>
      </c>
      <c r="N3942" s="13" t="s">
        <v>256</v>
      </c>
      <c r="O3942" s="13" t="s">
        <v>27</v>
      </c>
      <c r="P3942" s="13" t="s">
        <v>28</v>
      </c>
      <c r="Q3942" s="13" t="s">
        <v>3524</v>
      </c>
      <c r="R3942" s="13" t="s">
        <v>30</v>
      </c>
      <c r="S3942" s="13" t="s">
        <v>1789</v>
      </c>
      <c r="T3942" s="13" t="s">
        <v>3525</v>
      </c>
      <c r="U3942" s="33">
        <v>102.71999999999998</v>
      </c>
      <c r="V3942" s="15">
        <v>2</v>
      </c>
      <c r="W3942" s="14">
        <v>0</v>
      </c>
      <c r="X3942" s="33">
        <v>6.63</v>
      </c>
      <c r="Y3942" s="33">
        <v>3.06</v>
      </c>
      <c r="Z3942" s="14">
        <f t="shared" si="247"/>
        <v>2.9789719626168228E-2</v>
      </c>
      <c r="AA3942" s="13" t="s">
        <v>88</v>
      </c>
      <c r="AB3942" s="33">
        <v>0</v>
      </c>
      <c r="AC3942" s="33">
        <v>93.029999999999987</v>
      </c>
    </row>
    <row r="3943" spans="2:29" x14ac:dyDescent="0.3">
      <c r="B3943" s="19"/>
      <c r="D3943" s="13" t="s">
        <v>10046</v>
      </c>
      <c r="E3943" s="29">
        <v>43075</v>
      </c>
      <c r="F3943" s="29" t="str">
        <f t="shared" si="244"/>
        <v>Wed</v>
      </c>
      <c r="G3943" s="29" t="str">
        <f t="shared" si="245"/>
        <v>Dec</v>
      </c>
      <c r="H3943" s="34">
        <f t="shared" si="246"/>
        <v>2017</v>
      </c>
      <c r="I3943" s="29">
        <v>43080</v>
      </c>
      <c r="J3943" s="13" t="s">
        <v>50</v>
      </c>
      <c r="K3943" s="13" t="s">
        <v>3492</v>
      </c>
      <c r="L3943" s="13" t="s">
        <v>24</v>
      </c>
      <c r="M3943" s="13" t="s">
        <v>942</v>
      </c>
      <c r="N3943" s="13" t="s">
        <v>474</v>
      </c>
      <c r="O3943" s="13" t="s">
        <v>27</v>
      </c>
      <c r="P3943" s="13" t="s">
        <v>28</v>
      </c>
      <c r="Q3943" s="13" t="s">
        <v>3493</v>
      </c>
      <c r="R3943" s="13" t="s">
        <v>57</v>
      </c>
      <c r="S3943" s="13" t="s">
        <v>121</v>
      </c>
      <c r="T3943" s="13" t="s">
        <v>3494</v>
      </c>
      <c r="U3943" s="33">
        <v>245.75999999999996</v>
      </c>
      <c r="V3943" s="15">
        <v>8</v>
      </c>
      <c r="W3943" s="14">
        <v>0</v>
      </c>
      <c r="X3943" s="33">
        <v>21.42</v>
      </c>
      <c r="Y3943" s="33">
        <v>103.19999999999999</v>
      </c>
      <c r="Z3943" s="14">
        <f t="shared" si="247"/>
        <v>0.419921875</v>
      </c>
      <c r="AA3943" s="13" t="s">
        <v>88</v>
      </c>
      <c r="AB3943" s="33">
        <v>0</v>
      </c>
      <c r="AC3943" s="33">
        <v>121.13999999999999</v>
      </c>
    </row>
    <row r="3944" spans="2:29" x14ac:dyDescent="0.3">
      <c r="B3944" s="19"/>
      <c r="D3944" s="13" t="s">
        <v>10047</v>
      </c>
      <c r="E3944" s="29">
        <v>43075</v>
      </c>
      <c r="F3944" s="29" t="str">
        <f t="shared" si="244"/>
        <v>Wed</v>
      </c>
      <c r="G3944" s="29" t="str">
        <f t="shared" si="245"/>
        <v>Dec</v>
      </c>
      <c r="H3944" s="34">
        <f t="shared" si="246"/>
        <v>2017</v>
      </c>
      <c r="I3944" s="29">
        <v>43080</v>
      </c>
      <c r="J3944" s="13" t="s">
        <v>50</v>
      </c>
      <c r="K3944" s="13" t="s">
        <v>3492</v>
      </c>
      <c r="L3944" s="13" t="s">
        <v>24</v>
      </c>
      <c r="M3944" s="13" t="s">
        <v>942</v>
      </c>
      <c r="N3944" s="13" t="s">
        <v>474</v>
      </c>
      <c r="O3944" s="13" t="s">
        <v>27</v>
      </c>
      <c r="P3944" s="13" t="s">
        <v>28</v>
      </c>
      <c r="Q3944" s="13" t="s">
        <v>5388</v>
      </c>
      <c r="R3944" s="13" t="s">
        <v>30</v>
      </c>
      <c r="S3944" s="13" t="s">
        <v>1228</v>
      </c>
      <c r="T3944" s="13" t="s">
        <v>5389</v>
      </c>
      <c r="U3944" s="33">
        <v>54.990000000000009</v>
      </c>
      <c r="V3944" s="15">
        <v>3</v>
      </c>
      <c r="W3944" s="14">
        <v>0</v>
      </c>
      <c r="X3944" s="33">
        <v>3.41</v>
      </c>
      <c r="Y3944" s="33">
        <v>4.32</v>
      </c>
      <c r="Z3944" s="14">
        <f t="shared" si="247"/>
        <v>7.8559738134206206E-2</v>
      </c>
      <c r="AA3944" s="13" t="s">
        <v>88</v>
      </c>
      <c r="AB3944" s="33">
        <v>0</v>
      </c>
      <c r="AC3944" s="33">
        <v>47.260000000000012</v>
      </c>
    </row>
    <row r="3945" spans="2:29" x14ac:dyDescent="0.3">
      <c r="B3945" s="19"/>
      <c r="D3945" s="13" t="s">
        <v>10048</v>
      </c>
      <c r="E3945" s="29">
        <v>44117</v>
      </c>
      <c r="F3945" s="29" t="str">
        <f t="shared" si="244"/>
        <v>Tue</v>
      </c>
      <c r="G3945" s="29" t="str">
        <f t="shared" si="245"/>
        <v>Oct</v>
      </c>
      <c r="H3945" s="34">
        <f t="shared" si="246"/>
        <v>2020</v>
      </c>
      <c r="I3945" s="29">
        <v>44121</v>
      </c>
      <c r="J3945" s="13" t="s">
        <v>50</v>
      </c>
      <c r="K3945" s="13" t="s">
        <v>3492</v>
      </c>
      <c r="L3945" s="13" t="s">
        <v>24</v>
      </c>
      <c r="M3945" s="13" t="s">
        <v>391</v>
      </c>
      <c r="N3945" s="13" t="s">
        <v>392</v>
      </c>
      <c r="O3945" s="13" t="s">
        <v>27</v>
      </c>
      <c r="P3945" s="13" t="s">
        <v>28</v>
      </c>
      <c r="Q3945" s="13" t="s">
        <v>1702</v>
      </c>
      <c r="R3945" s="13" t="s">
        <v>40</v>
      </c>
      <c r="S3945" s="13" t="s">
        <v>41</v>
      </c>
      <c r="T3945" s="13" t="s">
        <v>1703</v>
      </c>
      <c r="U3945" s="33">
        <v>178.56</v>
      </c>
      <c r="V3945" s="15">
        <v>2</v>
      </c>
      <c r="W3945" s="14">
        <v>0</v>
      </c>
      <c r="X3945" s="33">
        <v>12.81</v>
      </c>
      <c r="Y3945" s="33">
        <v>10.68</v>
      </c>
      <c r="Z3945" s="14">
        <f t="shared" si="247"/>
        <v>5.9811827956989243E-2</v>
      </c>
      <c r="AA3945" s="13" t="s">
        <v>88</v>
      </c>
      <c r="AB3945" s="33">
        <v>0</v>
      </c>
      <c r="AC3945" s="33">
        <v>155.07</v>
      </c>
    </row>
    <row r="3946" spans="2:29" x14ac:dyDescent="0.3">
      <c r="B3946" s="19"/>
      <c r="D3946" s="13" t="s">
        <v>10049</v>
      </c>
      <c r="E3946" s="29">
        <v>44133</v>
      </c>
      <c r="F3946" s="29" t="str">
        <f t="shared" ref="F3946:F4009" si="248">TEXT(E3946,"ddd")</f>
        <v>Thu</v>
      </c>
      <c r="G3946" s="29" t="str">
        <f t="shared" ref="G3946:G4009" si="249">TEXT(E3946,"mmm")</f>
        <v>Oct</v>
      </c>
      <c r="H3946" s="34">
        <f t="shared" si="246"/>
        <v>2020</v>
      </c>
      <c r="I3946" s="29">
        <v>44138</v>
      </c>
      <c r="J3946" s="13" t="s">
        <v>50</v>
      </c>
      <c r="K3946" s="13" t="s">
        <v>5552</v>
      </c>
      <c r="L3946" s="13" t="s">
        <v>24</v>
      </c>
      <c r="M3946" s="13" t="s">
        <v>2152</v>
      </c>
      <c r="N3946" s="13" t="s">
        <v>210</v>
      </c>
      <c r="O3946" s="13" t="s">
        <v>27</v>
      </c>
      <c r="P3946" s="13" t="s">
        <v>28</v>
      </c>
      <c r="Q3946" s="13" t="s">
        <v>5553</v>
      </c>
      <c r="R3946" s="13" t="s">
        <v>30</v>
      </c>
      <c r="S3946" s="13" t="s">
        <v>1121</v>
      </c>
      <c r="T3946" s="13" t="s">
        <v>5554</v>
      </c>
      <c r="U3946" s="33">
        <v>89.52</v>
      </c>
      <c r="V3946" s="15">
        <v>8</v>
      </c>
      <c r="W3946" s="14">
        <v>0</v>
      </c>
      <c r="X3946" s="33">
        <v>3.7</v>
      </c>
      <c r="Y3946" s="33">
        <v>35.76</v>
      </c>
      <c r="Z3946" s="14">
        <f t="shared" si="247"/>
        <v>0.39946380697050937</v>
      </c>
      <c r="AA3946" s="13" t="s">
        <v>88</v>
      </c>
      <c r="AB3946" s="33">
        <v>0</v>
      </c>
      <c r="AC3946" s="33">
        <v>50.059999999999995</v>
      </c>
    </row>
    <row r="3947" spans="2:29" x14ac:dyDescent="0.3">
      <c r="B3947" s="19"/>
      <c r="D3947" s="13" t="s">
        <v>10050</v>
      </c>
      <c r="E3947" s="29">
        <v>43449</v>
      </c>
      <c r="F3947" s="29" t="str">
        <f t="shared" si="248"/>
        <v>Sat</v>
      </c>
      <c r="G3947" s="29" t="str">
        <f t="shared" si="249"/>
        <v>Dec</v>
      </c>
      <c r="H3947" s="34">
        <f t="shared" si="246"/>
        <v>2018</v>
      </c>
      <c r="I3947" s="29">
        <v>43453</v>
      </c>
      <c r="J3947" s="13" t="s">
        <v>50</v>
      </c>
      <c r="K3947" s="13" t="s">
        <v>4423</v>
      </c>
      <c r="L3947" s="13" t="s">
        <v>24</v>
      </c>
      <c r="M3947" s="13" t="s">
        <v>858</v>
      </c>
      <c r="N3947" s="13" t="s">
        <v>859</v>
      </c>
      <c r="O3947" s="13" t="s">
        <v>54</v>
      </c>
      <c r="P3947" s="13" t="s">
        <v>55</v>
      </c>
      <c r="Q3947" s="13" t="s">
        <v>3346</v>
      </c>
      <c r="R3947" s="13" t="s">
        <v>30</v>
      </c>
      <c r="S3947" s="13" t="s">
        <v>289</v>
      </c>
      <c r="T3947" s="13" t="s">
        <v>3347</v>
      </c>
      <c r="U3947" s="33">
        <v>154.77839999999998</v>
      </c>
      <c r="V3947" s="15">
        <v>3</v>
      </c>
      <c r="W3947" s="14">
        <v>0.17</v>
      </c>
      <c r="X3947" s="33">
        <v>11.1</v>
      </c>
      <c r="Y3947" s="33">
        <v>31.6584</v>
      </c>
      <c r="Z3947" s="14">
        <f t="shared" si="247"/>
        <v>0.20454016839559011</v>
      </c>
      <c r="AA3947" s="13" t="s">
        <v>88</v>
      </c>
      <c r="AB3947" s="33">
        <v>26.312327999999997</v>
      </c>
      <c r="AC3947" s="33">
        <v>85.707671999999974</v>
      </c>
    </row>
    <row r="3948" spans="2:29" x14ac:dyDescent="0.3">
      <c r="B3948" s="19"/>
      <c r="D3948" s="13" t="s">
        <v>10051</v>
      </c>
      <c r="E3948" s="29">
        <v>43596</v>
      </c>
      <c r="F3948" s="29" t="str">
        <f t="shared" si="248"/>
        <v>Sat</v>
      </c>
      <c r="G3948" s="29" t="str">
        <f t="shared" si="249"/>
        <v>May</v>
      </c>
      <c r="H3948" s="34">
        <f t="shared" si="246"/>
        <v>2019</v>
      </c>
      <c r="I3948" s="29">
        <v>43598</v>
      </c>
      <c r="J3948" s="13" t="s">
        <v>34</v>
      </c>
      <c r="K3948" s="13" t="s">
        <v>1729</v>
      </c>
      <c r="L3948" s="13" t="s">
        <v>24</v>
      </c>
      <c r="M3948" s="13" t="s">
        <v>1730</v>
      </c>
      <c r="N3948" s="13" t="s">
        <v>276</v>
      </c>
      <c r="O3948" s="13" t="s">
        <v>201</v>
      </c>
      <c r="P3948" s="13" t="s">
        <v>28</v>
      </c>
      <c r="Q3948" s="13" t="s">
        <v>1120</v>
      </c>
      <c r="R3948" s="13" t="s">
        <v>30</v>
      </c>
      <c r="S3948" s="13" t="s">
        <v>1121</v>
      </c>
      <c r="T3948" s="13" t="s">
        <v>1122</v>
      </c>
      <c r="U3948" s="33">
        <v>457.92</v>
      </c>
      <c r="V3948" s="15">
        <v>9</v>
      </c>
      <c r="W3948" s="14">
        <v>0</v>
      </c>
      <c r="X3948" s="33">
        <v>74.14</v>
      </c>
      <c r="Y3948" s="33">
        <v>0</v>
      </c>
      <c r="Z3948" s="14">
        <f t="shared" si="247"/>
        <v>0</v>
      </c>
      <c r="AA3948" s="13" t="s">
        <v>60</v>
      </c>
      <c r="AB3948" s="33">
        <v>0</v>
      </c>
      <c r="AC3948" s="33">
        <v>383.78000000000003</v>
      </c>
    </row>
    <row r="3949" spans="2:29" x14ac:dyDescent="0.3">
      <c r="B3949" s="19"/>
      <c r="D3949" s="13" t="s">
        <v>10052</v>
      </c>
      <c r="E3949" s="29">
        <v>43098</v>
      </c>
      <c r="F3949" s="29" t="str">
        <f t="shared" si="248"/>
        <v>Fri</v>
      </c>
      <c r="G3949" s="29" t="str">
        <f t="shared" si="249"/>
        <v>Dec</v>
      </c>
      <c r="H3949" s="34">
        <f t="shared" si="246"/>
        <v>2017</v>
      </c>
      <c r="I3949" s="29">
        <v>43102</v>
      </c>
      <c r="J3949" s="13" t="s">
        <v>22</v>
      </c>
      <c r="K3949" s="13" t="s">
        <v>5814</v>
      </c>
      <c r="L3949" s="13" t="s">
        <v>24</v>
      </c>
      <c r="M3949" s="13" t="s">
        <v>177</v>
      </c>
      <c r="N3949" s="13" t="s">
        <v>177</v>
      </c>
      <c r="O3949" s="13" t="s">
        <v>178</v>
      </c>
      <c r="P3949" s="13" t="s">
        <v>55</v>
      </c>
      <c r="Q3949" s="13" t="s">
        <v>4306</v>
      </c>
      <c r="R3949" s="13" t="s">
        <v>30</v>
      </c>
      <c r="S3949" s="13" t="s">
        <v>1607</v>
      </c>
      <c r="T3949" s="13" t="s">
        <v>4307</v>
      </c>
      <c r="U3949" s="33">
        <v>26.099999999999998</v>
      </c>
      <c r="V3949" s="15">
        <v>3</v>
      </c>
      <c r="W3949" s="14">
        <v>0</v>
      </c>
      <c r="X3949" s="33">
        <v>2.44</v>
      </c>
      <c r="Y3949" s="33">
        <v>3.6000000000000005</v>
      </c>
      <c r="Z3949" s="14">
        <f t="shared" si="247"/>
        <v>0.13793103448275865</v>
      </c>
      <c r="AA3949" s="13" t="s">
        <v>60</v>
      </c>
      <c r="AB3949" s="33">
        <v>0</v>
      </c>
      <c r="AC3949" s="33">
        <v>20.059999999999995</v>
      </c>
    </row>
    <row r="3950" spans="2:29" x14ac:dyDescent="0.3">
      <c r="B3950" s="19"/>
      <c r="D3950" s="13" t="s">
        <v>10053</v>
      </c>
      <c r="E3950" s="29">
        <v>43888</v>
      </c>
      <c r="F3950" s="29" t="str">
        <f t="shared" si="248"/>
        <v>Thu</v>
      </c>
      <c r="G3950" s="29" t="str">
        <f t="shared" si="249"/>
        <v>Feb</v>
      </c>
      <c r="H3950" s="34">
        <f t="shared" si="246"/>
        <v>2020</v>
      </c>
      <c r="I3950" s="29">
        <v>43892</v>
      </c>
      <c r="J3950" s="13" t="s">
        <v>50</v>
      </c>
      <c r="K3950" s="13" t="s">
        <v>4798</v>
      </c>
      <c r="L3950" s="13" t="s">
        <v>24</v>
      </c>
      <c r="M3950" s="13" t="s">
        <v>551</v>
      </c>
      <c r="N3950" s="13" t="s">
        <v>552</v>
      </c>
      <c r="O3950" s="13" t="s">
        <v>201</v>
      </c>
      <c r="P3950" s="13" t="s">
        <v>28</v>
      </c>
      <c r="Q3950" s="13" t="s">
        <v>4765</v>
      </c>
      <c r="R3950" s="13" t="s">
        <v>30</v>
      </c>
      <c r="S3950" s="13" t="s">
        <v>1228</v>
      </c>
      <c r="T3950" s="13" t="s">
        <v>4766</v>
      </c>
      <c r="U3950" s="33">
        <v>53.969999999999992</v>
      </c>
      <c r="V3950" s="15">
        <v>7</v>
      </c>
      <c r="W3950" s="14">
        <v>0.5</v>
      </c>
      <c r="X3950" s="33">
        <v>8.1300000000000008</v>
      </c>
      <c r="Y3950" s="33">
        <v>-28.139999999999993</v>
      </c>
      <c r="Z3950" s="14">
        <f t="shared" si="247"/>
        <v>-0.52140077821011666</v>
      </c>
      <c r="AA3950" s="13" t="s">
        <v>60</v>
      </c>
      <c r="AB3950" s="33">
        <v>26.984999999999996</v>
      </c>
      <c r="AC3950" s="33">
        <v>46.99499999999999</v>
      </c>
    </row>
    <row r="3951" spans="2:29" x14ac:dyDescent="0.3">
      <c r="B3951" s="19"/>
      <c r="D3951" s="13" t="s">
        <v>10054</v>
      </c>
      <c r="E3951" s="29">
        <v>43660</v>
      </c>
      <c r="F3951" s="29" t="str">
        <f t="shared" si="248"/>
        <v>Sun</v>
      </c>
      <c r="G3951" s="29" t="str">
        <f t="shared" si="249"/>
        <v>Jul</v>
      </c>
      <c r="H3951" s="34">
        <f t="shared" si="246"/>
        <v>2019</v>
      </c>
      <c r="I3951" s="29">
        <v>43664</v>
      </c>
      <c r="J3951" s="13" t="s">
        <v>50</v>
      </c>
      <c r="K3951" s="13" t="s">
        <v>3944</v>
      </c>
      <c r="L3951" s="13" t="s">
        <v>82</v>
      </c>
      <c r="M3951" s="13" t="s">
        <v>186</v>
      </c>
      <c r="N3951" s="13" t="s">
        <v>187</v>
      </c>
      <c r="O3951" s="13" t="s">
        <v>27</v>
      </c>
      <c r="P3951" s="13" t="s">
        <v>28</v>
      </c>
      <c r="Q3951" s="13" t="s">
        <v>2559</v>
      </c>
      <c r="R3951" s="13" t="s">
        <v>40</v>
      </c>
      <c r="S3951" s="13" t="s">
        <v>41</v>
      </c>
      <c r="T3951" s="13" t="s">
        <v>2560</v>
      </c>
      <c r="U3951" s="33">
        <v>173.34</v>
      </c>
      <c r="V3951" s="15">
        <v>3</v>
      </c>
      <c r="W3951" s="14">
        <v>0</v>
      </c>
      <c r="X3951" s="33">
        <v>15.93</v>
      </c>
      <c r="Y3951" s="33">
        <v>76.230000000000018</v>
      </c>
      <c r="Z3951" s="14">
        <f t="shared" si="247"/>
        <v>0.43977154724818285</v>
      </c>
      <c r="AA3951" s="13" t="s">
        <v>88</v>
      </c>
      <c r="AB3951" s="33">
        <v>0</v>
      </c>
      <c r="AC3951" s="33">
        <v>81.179999999999978</v>
      </c>
    </row>
    <row r="3952" spans="2:29" x14ac:dyDescent="0.3">
      <c r="B3952" s="19"/>
      <c r="D3952" s="13" t="s">
        <v>10055</v>
      </c>
      <c r="E3952" s="29">
        <v>43660</v>
      </c>
      <c r="F3952" s="29" t="str">
        <f t="shared" si="248"/>
        <v>Sun</v>
      </c>
      <c r="G3952" s="29" t="str">
        <f t="shared" si="249"/>
        <v>Jul</v>
      </c>
      <c r="H3952" s="34">
        <f t="shared" si="246"/>
        <v>2019</v>
      </c>
      <c r="I3952" s="29">
        <v>43664</v>
      </c>
      <c r="J3952" s="13" t="s">
        <v>50</v>
      </c>
      <c r="K3952" s="13" t="s">
        <v>3944</v>
      </c>
      <c r="L3952" s="13" t="s">
        <v>82</v>
      </c>
      <c r="M3952" s="13" t="s">
        <v>186</v>
      </c>
      <c r="N3952" s="13" t="s">
        <v>187</v>
      </c>
      <c r="O3952" s="13" t="s">
        <v>27</v>
      </c>
      <c r="P3952" s="13" t="s">
        <v>28</v>
      </c>
      <c r="Q3952" s="13" t="s">
        <v>5613</v>
      </c>
      <c r="R3952" s="13" t="s">
        <v>30</v>
      </c>
      <c r="S3952" s="13" t="s">
        <v>2751</v>
      </c>
      <c r="T3952" s="13" t="s">
        <v>5614</v>
      </c>
      <c r="U3952" s="33">
        <v>14.28</v>
      </c>
      <c r="V3952" s="15">
        <v>2</v>
      </c>
      <c r="W3952" s="14">
        <v>0</v>
      </c>
      <c r="X3952" s="33">
        <v>1.34</v>
      </c>
      <c r="Y3952" s="33">
        <v>5.28</v>
      </c>
      <c r="Z3952" s="14">
        <f t="shared" si="247"/>
        <v>0.36974789915966388</v>
      </c>
      <c r="AA3952" s="13" t="s">
        <v>88</v>
      </c>
      <c r="AB3952" s="33">
        <v>0</v>
      </c>
      <c r="AC3952" s="33">
        <v>7.6599999999999993</v>
      </c>
    </row>
    <row r="3953" spans="2:29" x14ac:dyDescent="0.3">
      <c r="B3953" s="19"/>
      <c r="D3953" s="13" t="s">
        <v>10056</v>
      </c>
      <c r="E3953" s="29">
        <v>43362</v>
      </c>
      <c r="F3953" s="29" t="str">
        <f t="shared" si="248"/>
        <v>Wed</v>
      </c>
      <c r="G3953" s="29" t="str">
        <f t="shared" si="249"/>
        <v>Sep</v>
      </c>
      <c r="H3953" s="34">
        <f t="shared" si="246"/>
        <v>2018</v>
      </c>
      <c r="I3953" s="29">
        <v>43364</v>
      </c>
      <c r="J3953" s="13" t="s">
        <v>34</v>
      </c>
      <c r="K3953" s="13" t="s">
        <v>1574</v>
      </c>
      <c r="L3953" s="13" t="s">
        <v>82</v>
      </c>
      <c r="M3953" s="13" t="s">
        <v>400</v>
      </c>
      <c r="N3953" s="13" t="s">
        <v>141</v>
      </c>
      <c r="O3953" s="13" t="s">
        <v>54</v>
      </c>
      <c r="P3953" s="13" t="s">
        <v>55</v>
      </c>
      <c r="Q3953" s="13" t="s">
        <v>1575</v>
      </c>
      <c r="R3953" s="13" t="s">
        <v>40</v>
      </c>
      <c r="S3953" s="13" t="s">
        <v>41</v>
      </c>
      <c r="T3953" s="13" t="s">
        <v>1576</v>
      </c>
      <c r="U3953" s="33">
        <v>347.83770000000004</v>
      </c>
      <c r="V3953" s="15">
        <v>7</v>
      </c>
      <c r="W3953" s="14">
        <v>0.27</v>
      </c>
      <c r="X3953" s="33">
        <v>82.3</v>
      </c>
      <c r="Y3953" s="33">
        <v>47.537699999999973</v>
      </c>
      <c r="Z3953" s="14">
        <f t="shared" si="247"/>
        <v>0.13666632455308889</v>
      </c>
      <c r="AA3953" s="13" t="s">
        <v>60</v>
      </c>
      <c r="AB3953" s="33">
        <v>93.916179000000014</v>
      </c>
      <c r="AC3953" s="33">
        <v>124.08382100000006</v>
      </c>
    </row>
    <row r="3954" spans="2:29" x14ac:dyDescent="0.3">
      <c r="B3954" s="19"/>
      <c r="D3954" s="13" t="s">
        <v>10057</v>
      </c>
      <c r="E3954" s="29">
        <v>43362</v>
      </c>
      <c r="F3954" s="29" t="str">
        <f t="shared" si="248"/>
        <v>Wed</v>
      </c>
      <c r="G3954" s="29" t="str">
        <f t="shared" si="249"/>
        <v>Sep</v>
      </c>
      <c r="H3954" s="34">
        <f t="shared" si="246"/>
        <v>2018</v>
      </c>
      <c r="I3954" s="29">
        <v>43364</v>
      </c>
      <c r="J3954" s="13" t="s">
        <v>34</v>
      </c>
      <c r="K3954" s="13" t="s">
        <v>1574</v>
      </c>
      <c r="L3954" s="13" t="s">
        <v>82</v>
      </c>
      <c r="M3954" s="13" t="s">
        <v>400</v>
      </c>
      <c r="N3954" s="13" t="s">
        <v>141</v>
      </c>
      <c r="O3954" s="13" t="s">
        <v>54</v>
      </c>
      <c r="P3954" s="13" t="s">
        <v>55</v>
      </c>
      <c r="Q3954" s="13" t="s">
        <v>2893</v>
      </c>
      <c r="R3954" s="13" t="s">
        <v>30</v>
      </c>
      <c r="S3954" s="13" t="s">
        <v>1121</v>
      </c>
      <c r="T3954" s="13" t="s">
        <v>2894</v>
      </c>
      <c r="U3954" s="33">
        <v>208.911</v>
      </c>
      <c r="V3954" s="15">
        <v>5</v>
      </c>
      <c r="W3954" s="14">
        <v>0.17</v>
      </c>
      <c r="X3954" s="33">
        <v>31.45</v>
      </c>
      <c r="Y3954" s="33">
        <v>10.010999999999996</v>
      </c>
      <c r="Z3954" s="14">
        <f t="shared" si="247"/>
        <v>4.7919927624682258E-2</v>
      </c>
      <c r="AA3954" s="13" t="s">
        <v>60</v>
      </c>
      <c r="AB3954" s="33">
        <v>35.514870000000002</v>
      </c>
      <c r="AC3954" s="33">
        <v>131.93513000000002</v>
      </c>
    </row>
    <row r="3955" spans="2:29" x14ac:dyDescent="0.3">
      <c r="B3955" s="19"/>
      <c r="D3955" s="13" t="s">
        <v>10058</v>
      </c>
      <c r="E3955" s="29">
        <v>43447</v>
      </c>
      <c r="F3955" s="29" t="str">
        <f t="shared" si="248"/>
        <v>Thu</v>
      </c>
      <c r="G3955" s="29" t="str">
        <f t="shared" si="249"/>
        <v>Dec</v>
      </c>
      <c r="H3955" s="34">
        <f t="shared" si="246"/>
        <v>2018</v>
      </c>
      <c r="I3955" s="29">
        <v>43452</v>
      </c>
      <c r="J3955" s="13" t="s">
        <v>50</v>
      </c>
      <c r="K3955" s="13" t="s">
        <v>1234</v>
      </c>
      <c r="L3955" s="13" t="s">
        <v>36</v>
      </c>
      <c r="M3955" s="13" t="s">
        <v>404</v>
      </c>
      <c r="N3955" s="13" t="s">
        <v>26</v>
      </c>
      <c r="O3955" s="13" t="s">
        <v>27</v>
      </c>
      <c r="P3955" s="13" t="s">
        <v>28</v>
      </c>
      <c r="Q3955" s="13" t="s">
        <v>1235</v>
      </c>
      <c r="R3955" s="13" t="s">
        <v>30</v>
      </c>
      <c r="S3955" s="13" t="s">
        <v>289</v>
      </c>
      <c r="T3955" s="13" t="s">
        <v>1236</v>
      </c>
      <c r="U3955" s="33">
        <v>852.48</v>
      </c>
      <c r="V3955" s="15">
        <v>6</v>
      </c>
      <c r="W3955" s="14">
        <v>0</v>
      </c>
      <c r="X3955" s="33">
        <v>105.33</v>
      </c>
      <c r="Y3955" s="33">
        <v>68.039999999999992</v>
      </c>
      <c r="Z3955" s="14">
        <f t="shared" si="247"/>
        <v>7.9814189189189172E-2</v>
      </c>
      <c r="AA3955" s="13" t="s">
        <v>60</v>
      </c>
      <c r="AB3955" s="33">
        <v>0</v>
      </c>
      <c r="AC3955" s="33">
        <v>679.11</v>
      </c>
    </row>
    <row r="3956" spans="2:29" x14ac:dyDescent="0.3">
      <c r="B3956" s="19"/>
      <c r="D3956" s="13" t="s">
        <v>10059</v>
      </c>
      <c r="E3956" s="29">
        <v>43447</v>
      </c>
      <c r="F3956" s="29" t="str">
        <f t="shared" si="248"/>
        <v>Thu</v>
      </c>
      <c r="G3956" s="29" t="str">
        <f t="shared" si="249"/>
        <v>Dec</v>
      </c>
      <c r="H3956" s="34">
        <f t="shared" si="246"/>
        <v>2018</v>
      </c>
      <c r="I3956" s="29">
        <v>43452</v>
      </c>
      <c r="J3956" s="13" t="s">
        <v>50</v>
      </c>
      <c r="K3956" s="13" t="s">
        <v>1234</v>
      </c>
      <c r="L3956" s="13" t="s">
        <v>36</v>
      </c>
      <c r="M3956" s="13" t="s">
        <v>404</v>
      </c>
      <c r="N3956" s="13" t="s">
        <v>26</v>
      </c>
      <c r="O3956" s="13" t="s">
        <v>27</v>
      </c>
      <c r="P3956" s="13" t="s">
        <v>28</v>
      </c>
      <c r="Q3956" s="13" t="s">
        <v>864</v>
      </c>
      <c r="R3956" s="13" t="s">
        <v>40</v>
      </c>
      <c r="S3956" s="13" t="s">
        <v>67</v>
      </c>
      <c r="T3956" s="13" t="s">
        <v>865</v>
      </c>
      <c r="U3956" s="33">
        <v>454.5</v>
      </c>
      <c r="V3956" s="15">
        <v>3</v>
      </c>
      <c r="W3956" s="14">
        <v>0</v>
      </c>
      <c r="X3956" s="33">
        <v>45.66</v>
      </c>
      <c r="Y3956" s="33">
        <v>90.899999999999991</v>
      </c>
      <c r="Z3956" s="14">
        <f t="shared" si="247"/>
        <v>0.19999999999999998</v>
      </c>
      <c r="AA3956" s="13" t="s">
        <v>60</v>
      </c>
      <c r="AB3956" s="33">
        <v>0</v>
      </c>
      <c r="AC3956" s="33">
        <v>317.94000000000005</v>
      </c>
    </row>
    <row r="3957" spans="2:29" x14ac:dyDescent="0.3">
      <c r="B3957" s="19"/>
      <c r="D3957" s="13" t="s">
        <v>10060</v>
      </c>
      <c r="E3957" s="29">
        <v>43715</v>
      </c>
      <c r="F3957" s="29" t="str">
        <f t="shared" si="248"/>
        <v>Sat</v>
      </c>
      <c r="G3957" s="29" t="str">
        <f t="shared" si="249"/>
        <v>Sep</v>
      </c>
      <c r="H3957" s="34">
        <f t="shared" si="246"/>
        <v>2019</v>
      </c>
      <c r="I3957" s="29">
        <v>43717</v>
      </c>
      <c r="J3957" s="13" t="s">
        <v>34</v>
      </c>
      <c r="K3957" s="13" t="s">
        <v>1291</v>
      </c>
      <c r="L3957" s="13" t="s">
        <v>36</v>
      </c>
      <c r="M3957" s="13" t="s">
        <v>1292</v>
      </c>
      <c r="N3957" s="13" t="s">
        <v>226</v>
      </c>
      <c r="O3957" s="13" t="s">
        <v>27</v>
      </c>
      <c r="P3957" s="13" t="s">
        <v>28</v>
      </c>
      <c r="Q3957" s="13" t="s">
        <v>333</v>
      </c>
      <c r="R3957" s="13" t="s">
        <v>57</v>
      </c>
      <c r="S3957" s="13" t="s">
        <v>58</v>
      </c>
      <c r="T3957" s="13" t="s">
        <v>334</v>
      </c>
      <c r="U3957" s="33">
        <v>759.60000000000014</v>
      </c>
      <c r="V3957" s="15">
        <v>5</v>
      </c>
      <c r="W3957" s="14">
        <v>0</v>
      </c>
      <c r="X3957" s="33">
        <v>102.18</v>
      </c>
      <c r="Y3957" s="33">
        <v>258.15000000000003</v>
      </c>
      <c r="Z3957" s="14">
        <f t="shared" si="247"/>
        <v>0.33984992101105843</v>
      </c>
      <c r="AA3957" s="13" t="s">
        <v>60</v>
      </c>
      <c r="AB3957" s="33">
        <v>0</v>
      </c>
      <c r="AC3957" s="33">
        <v>399.27000000000004</v>
      </c>
    </row>
    <row r="3958" spans="2:29" x14ac:dyDescent="0.3">
      <c r="B3958" s="19"/>
      <c r="D3958" s="13" t="s">
        <v>10061</v>
      </c>
      <c r="E3958" s="29">
        <v>43715</v>
      </c>
      <c r="F3958" s="29" t="str">
        <f t="shared" si="248"/>
        <v>Sat</v>
      </c>
      <c r="G3958" s="29" t="str">
        <f t="shared" si="249"/>
        <v>Sep</v>
      </c>
      <c r="H3958" s="34">
        <f t="shared" si="246"/>
        <v>2019</v>
      </c>
      <c r="I3958" s="29">
        <v>43717</v>
      </c>
      <c r="J3958" s="13" t="s">
        <v>34</v>
      </c>
      <c r="K3958" s="13" t="s">
        <v>1291</v>
      </c>
      <c r="L3958" s="13" t="s">
        <v>36</v>
      </c>
      <c r="M3958" s="13" t="s">
        <v>1292</v>
      </c>
      <c r="N3958" s="13" t="s">
        <v>226</v>
      </c>
      <c r="O3958" s="13" t="s">
        <v>27</v>
      </c>
      <c r="P3958" s="13" t="s">
        <v>28</v>
      </c>
      <c r="Q3958" s="13" t="s">
        <v>4171</v>
      </c>
      <c r="R3958" s="13" t="s">
        <v>30</v>
      </c>
      <c r="S3958" s="13" t="s">
        <v>2177</v>
      </c>
      <c r="T3958" s="13" t="s">
        <v>4172</v>
      </c>
      <c r="U3958" s="33">
        <v>129.06</v>
      </c>
      <c r="V3958" s="15">
        <v>9</v>
      </c>
      <c r="W3958" s="14">
        <v>0</v>
      </c>
      <c r="X3958" s="33">
        <v>13.35</v>
      </c>
      <c r="Y3958" s="33">
        <v>64.53</v>
      </c>
      <c r="Z3958" s="14">
        <f t="shared" si="247"/>
        <v>0.5</v>
      </c>
      <c r="AA3958" s="13" t="s">
        <v>60</v>
      </c>
      <c r="AB3958" s="33">
        <v>0</v>
      </c>
      <c r="AC3958" s="33">
        <v>51.180000000000007</v>
      </c>
    </row>
    <row r="3959" spans="2:29" x14ac:dyDescent="0.3">
      <c r="B3959" s="19"/>
      <c r="D3959" s="13" t="s">
        <v>10062</v>
      </c>
      <c r="E3959" s="29">
        <v>44036</v>
      </c>
      <c r="F3959" s="29" t="str">
        <f t="shared" si="248"/>
        <v>Fri</v>
      </c>
      <c r="G3959" s="29" t="str">
        <f t="shared" si="249"/>
        <v>Jul</v>
      </c>
      <c r="H3959" s="34">
        <f t="shared" si="246"/>
        <v>2020</v>
      </c>
      <c r="I3959" s="29">
        <v>44042</v>
      </c>
      <c r="J3959" s="13" t="s">
        <v>50</v>
      </c>
      <c r="K3959" s="13" t="s">
        <v>1291</v>
      </c>
      <c r="L3959" s="13" t="s">
        <v>36</v>
      </c>
      <c r="M3959" s="13" t="s">
        <v>135</v>
      </c>
      <c r="N3959" s="13" t="s">
        <v>136</v>
      </c>
      <c r="O3959" s="13" t="s">
        <v>27</v>
      </c>
      <c r="P3959" s="13" t="s">
        <v>28</v>
      </c>
      <c r="Q3959" s="13" t="s">
        <v>4707</v>
      </c>
      <c r="R3959" s="13" t="s">
        <v>30</v>
      </c>
      <c r="S3959" s="13" t="s">
        <v>1228</v>
      </c>
      <c r="T3959" s="13" t="s">
        <v>4708</v>
      </c>
      <c r="U3959" s="33">
        <v>127.71000000000001</v>
      </c>
      <c r="V3959" s="15">
        <v>9</v>
      </c>
      <c r="W3959" s="14">
        <v>0.5</v>
      </c>
      <c r="X3959" s="33">
        <v>8.6999999999999993</v>
      </c>
      <c r="Y3959" s="33">
        <v>-86.94</v>
      </c>
      <c r="Z3959" s="14">
        <f t="shared" si="247"/>
        <v>-0.68076109936575047</v>
      </c>
      <c r="AA3959" s="13" t="s">
        <v>88</v>
      </c>
      <c r="AB3959" s="33">
        <v>63.855000000000004</v>
      </c>
      <c r="AC3959" s="33">
        <v>142.095</v>
      </c>
    </row>
    <row r="3960" spans="2:29" x14ac:dyDescent="0.3">
      <c r="B3960" s="19"/>
      <c r="D3960" s="13" t="s">
        <v>10063</v>
      </c>
      <c r="E3960" s="29">
        <v>43075</v>
      </c>
      <c r="F3960" s="29" t="str">
        <f t="shared" si="248"/>
        <v>Wed</v>
      </c>
      <c r="G3960" s="29" t="str">
        <f t="shared" si="249"/>
        <v>Dec</v>
      </c>
      <c r="H3960" s="34">
        <f t="shared" si="246"/>
        <v>2017</v>
      </c>
      <c r="I3960" s="29">
        <v>43079</v>
      </c>
      <c r="J3960" s="13" t="s">
        <v>50</v>
      </c>
      <c r="K3960" s="13" t="s">
        <v>4511</v>
      </c>
      <c r="L3960" s="13" t="s">
        <v>24</v>
      </c>
      <c r="M3960" s="13" t="s">
        <v>3928</v>
      </c>
      <c r="N3960" s="13" t="s">
        <v>210</v>
      </c>
      <c r="O3960" s="13" t="s">
        <v>27</v>
      </c>
      <c r="P3960" s="13" t="s">
        <v>28</v>
      </c>
      <c r="Q3960" s="13" t="s">
        <v>3701</v>
      </c>
      <c r="R3960" s="13" t="s">
        <v>30</v>
      </c>
      <c r="S3960" s="13" t="s">
        <v>1228</v>
      </c>
      <c r="T3960" s="13" t="s">
        <v>3702</v>
      </c>
      <c r="U3960" s="33">
        <v>115.67999999999998</v>
      </c>
      <c r="V3960" s="15">
        <v>4</v>
      </c>
      <c r="W3960" s="14">
        <v>0</v>
      </c>
      <c r="X3960" s="33">
        <v>10.38</v>
      </c>
      <c r="Y3960" s="33">
        <v>30</v>
      </c>
      <c r="Z3960" s="14">
        <f t="shared" si="247"/>
        <v>0.25933609958506226</v>
      </c>
      <c r="AA3960" s="13" t="s">
        <v>88</v>
      </c>
      <c r="AB3960" s="33">
        <v>0</v>
      </c>
      <c r="AC3960" s="33">
        <v>75.299999999999983</v>
      </c>
    </row>
    <row r="3961" spans="2:29" x14ac:dyDescent="0.3">
      <c r="B3961" s="19"/>
      <c r="D3961" s="13" t="s">
        <v>10064</v>
      </c>
      <c r="E3961" s="29">
        <v>43746</v>
      </c>
      <c r="F3961" s="29" t="str">
        <f t="shared" si="248"/>
        <v>Tue</v>
      </c>
      <c r="G3961" s="29" t="str">
        <f t="shared" si="249"/>
        <v>Oct</v>
      </c>
      <c r="H3961" s="34">
        <f t="shared" si="246"/>
        <v>2019</v>
      </c>
      <c r="I3961" s="29">
        <v>43752</v>
      </c>
      <c r="J3961" s="13" t="s">
        <v>50</v>
      </c>
      <c r="K3961" s="13" t="s">
        <v>4511</v>
      </c>
      <c r="L3961" s="13" t="s">
        <v>24</v>
      </c>
      <c r="M3961" s="13" t="s">
        <v>37</v>
      </c>
      <c r="N3961" s="13" t="s">
        <v>71</v>
      </c>
      <c r="O3961" s="13" t="s">
        <v>27</v>
      </c>
      <c r="P3961" s="13" t="s">
        <v>28</v>
      </c>
      <c r="Q3961" s="13" t="s">
        <v>5779</v>
      </c>
      <c r="R3961" s="13" t="s">
        <v>30</v>
      </c>
      <c r="S3961" s="13" t="s">
        <v>2751</v>
      </c>
      <c r="T3961" s="13" t="s">
        <v>5780</v>
      </c>
      <c r="U3961" s="33">
        <v>21.06</v>
      </c>
      <c r="V3961" s="15">
        <v>3</v>
      </c>
      <c r="W3961" s="14">
        <v>0</v>
      </c>
      <c r="X3961" s="33">
        <v>1.66</v>
      </c>
      <c r="Y3961" s="33">
        <v>8.82</v>
      </c>
      <c r="Z3961" s="14">
        <f t="shared" si="247"/>
        <v>0.41880341880341887</v>
      </c>
      <c r="AA3961" s="13" t="s">
        <v>88</v>
      </c>
      <c r="AB3961" s="33">
        <v>0</v>
      </c>
      <c r="AC3961" s="33">
        <v>10.579999999999998</v>
      </c>
    </row>
    <row r="3962" spans="2:29" x14ac:dyDescent="0.3">
      <c r="B3962" s="19"/>
      <c r="D3962" s="13" t="s">
        <v>10065</v>
      </c>
      <c r="E3962" s="29">
        <v>43411</v>
      </c>
      <c r="F3962" s="29" t="str">
        <f t="shared" si="248"/>
        <v>Wed</v>
      </c>
      <c r="G3962" s="29" t="str">
        <f t="shared" si="249"/>
        <v>Nov</v>
      </c>
      <c r="H3962" s="34">
        <f t="shared" si="246"/>
        <v>2018</v>
      </c>
      <c r="I3962" s="29">
        <v>43415</v>
      </c>
      <c r="J3962" s="13" t="s">
        <v>50</v>
      </c>
      <c r="K3962" s="13" t="s">
        <v>2569</v>
      </c>
      <c r="L3962" s="13" t="s">
        <v>24</v>
      </c>
      <c r="M3962" s="13" t="s">
        <v>157</v>
      </c>
      <c r="N3962" s="13" t="s">
        <v>158</v>
      </c>
      <c r="O3962" s="13" t="s">
        <v>54</v>
      </c>
      <c r="P3962" s="13" t="s">
        <v>55</v>
      </c>
      <c r="Q3962" s="13" t="s">
        <v>1880</v>
      </c>
      <c r="R3962" s="13" t="s">
        <v>40</v>
      </c>
      <c r="S3962" s="13" t="s">
        <v>67</v>
      </c>
      <c r="T3962" s="13" t="s">
        <v>1881</v>
      </c>
      <c r="U3962" s="33">
        <v>823.5800999999999</v>
      </c>
      <c r="V3962" s="15">
        <v>7</v>
      </c>
      <c r="W3962" s="14">
        <v>7.0000000000000007E-2</v>
      </c>
      <c r="X3962" s="33">
        <v>40.22</v>
      </c>
      <c r="Y3962" s="33">
        <v>-44.349900000000005</v>
      </c>
      <c r="Z3962" s="14">
        <f t="shared" si="247"/>
        <v>-5.3850135524158502E-2</v>
      </c>
      <c r="AA3962" s="13" t="s">
        <v>88</v>
      </c>
      <c r="AB3962" s="33">
        <v>57.650607000000001</v>
      </c>
      <c r="AC3962" s="33">
        <v>770.05939299999989</v>
      </c>
    </row>
    <row r="3963" spans="2:29" x14ac:dyDescent="0.3">
      <c r="B3963" s="19"/>
      <c r="D3963" s="13" t="s">
        <v>10066</v>
      </c>
      <c r="E3963" s="29">
        <v>43411</v>
      </c>
      <c r="F3963" s="29" t="str">
        <f t="shared" si="248"/>
        <v>Wed</v>
      </c>
      <c r="G3963" s="29" t="str">
        <f t="shared" si="249"/>
        <v>Nov</v>
      </c>
      <c r="H3963" s="34">
        <f t="shared" si="246"/>
        <v>2018</v>
      </c>
      <c r="I3963" s="29">
        <v>43415</v>
      </c>
      <c r="J3963" s="13" t="s">
        <v>50</v>
      </c>
      <c r="K3963" s="13" t="s">
        <v>2569</v>
      </c>
      <c r="L3963" s="13" t="s">
        <v>24</v>
      </c>
      <c r="M3963" s="13" t="s">
        <v>157</v>
      </c>
      <c r="N3963" s="13" t="s">
        <v>158</v>
      </c>
      <c r="O3963" s="13" t="s">
        <v>54</v>
      </c>
      <c r="P3963" s="13" t="s">
        <v>55</v>
      </c>
      <c r="Q3963" s="13" t="s">
        <v>5802</v>
      </c>
      <c r="R3963" s="13" t="s">
        <v>30</v>
      </c>
      <c r="S3963" s="13" t="s">
        <v>2751</v>
      </c>
      <c r="T3963" s="13" t="s">
        <v>5803</v>
      </c>
      <c r="U3963" s="33">
        <v>10.684800000000001</v>
      </c>
      <c r="V3963" s="15">
        <v>4</v>
      </c>
      <c r="W3963" s="14">
        <v>0.47000000000000003</v>
      </c>
      <c r="X3963" s="33">
        <v>1.77</v>
      </c>
      <c r="Y3963" s="33">
        <v>-8.5152000000000001</v>
      </c>
      <c r="Z3963" s="14">
        <f t="shared" si="247"/>
        <v>-0.79694519317160817</v>
      </c>
      <c r="AA3963" s="13" t="s">
        <v>88</v>
      </c>
      <c r="AB3963" s="33">
        <v>5.0218560000000005</v>
      </c>
      <c r="AC3963" s="33">
        <v>12.408144</v>
      </c>
    </row>
    <row r="3964" spans="2:29" x14ac:dyDescent="0.3">
      <c r="B3964" s="19"/>
      <c r="D3964" s="13" t="s">
        <v>10067</v>
      </c>
      <c r="E3964" s="29">
        <v>44107</v>
      </c>
      <c r="F3964" s="29" t="str">
        <f t="shared" si="248"/>
        <v>Sat</v>
      </c>
      <c r="G3964" s="29" t="str">
        <f t="shared" si="249"/>
        <v>Oct</v>
      </c>
      <c r="H3964" s="34">
        <f t="shared" si="246"/>
        <v>2020</v>
      </c>
      <c r="I3964" s="29">
        <v>44111</v>
      </c>
      <c r="J3964" s="13" t="s">
        <v>50</v>
      </c>
      <c r="K3964" s="13" t="s">
        <v>2569</v>
      </c>
      <c r="L3964" s="13" t="s">
        <v>24</v>
      </c>
      <c r="M3964" s="13" t="s">
        <v>501</v>
      </c>
      <c r="N3964" s="13" t="s">
        <v>91</v>
      </c>
      <c r="O3964" s="13" t="s">
        <v>54</v>
      </c>
      <c r="P3964" s="13" t="s">
        <v>55</v>
      </c>
      <c r="Q3964" s="13" t="s">
        <v>1699</v>
      </c>
      <c r="R3964" s="13" t="s">
        <v>40</v>
      </c>
      <c r="S3964" s="13" t="s">
        <v>41</v>
      </c>
      <c r="T3964" s="13" t="s">
        <v>1700</v>
      </c>
      <c r="U3964" s="33">
        <v>127.10760000000001</v>
      </c>
      <c r="V3964" s="15">
        <v>4</v>
      </c>
      <c r="W3964" s="14">
        <v>0.27</v>
      </c>
      <c r="X3964" s="33">
        <v>5.45</v>
      </c>
      <c r="Y3964" s="33">
        <v>-45.332400000000007</v>
      </c>
      <c r="Z3964" s="14">
        <f t="shared" si="247"/>
        <v>-0.35664586539278537</v>
      </c>
      <c r="AA3964" s="13" t="s">
        <v>88</v>
      </c>
      <c r="AB3964" s="33">
        <v>34.319052000000006</v>
      </c>
      <c r="AC3964" s="33">
        <v>132.67094800000001</v>
      </c>
    </row>
    <row r="3965" spans="2:29" x14ac:dyDescent="0.3">
      <c r="B3965" s="19"/>
      <c r="D3965" s="13" t="s">
        <v>10068</v>
      </c>
      <c r="E3965" s="29">
        <v>44138</v>
      </c>
      <c r="F3965" s="29" t="str">
        <f t="shared" si="248"/>
        <v>Tue</v>
      </c>
      <c r="G3965" s="29" t="str">
        <f t="shared" si="249"/>
        <v>Nov</v>
      </c>
      <c r="H3965" s="34">
        <f t="shared" si="246"/>
        <v>2020</v>
      </c>
      <c r="I3965" s="29">
        <v>44143</v>
      </c>
      <c r="J3965" s="13" t="s">
        <v>50</v>
      </c>
      <c r="K3965" s="13" t="s">
        <v>2569</v>
      </c>
      <c r="L3965" s="13" t="s">
        <v>24</v>
      </c>
      <c r="M3965" s="13" t="s">
        <v>90</v>
      </c>
      <c r="N3965" s="13" t="s">
        <v>91</v>
      </c>
      <c r="O3965" s="13" t="s">
        <v>54</v>
      </c>
      <c r="P3965" s="13" t="s">
        <v>55</v>
      </c>
      <c r="Q3965" s="13" t="s">
        <v>5153</v>
      </c>
      <c r="R3965" s="13" t="s">
        <v>30</v>
      </c>
      <c r="S3965" s="13" t="s">
        <v>1121</v>
      </c>
      <c r="T3965" s="13" t="s">
        <v>5154</v>
      </c>
      <c r="U3965" s="33">
        <v>10.5078</v>
      </c>
      <c r="V3965" s="15">
        <v>2</v>
      </c>
      <c r="W3965" s="14">
        <v>0.17</v>
      </c>
      <c r="X3965" s="33">
        <v>1.99</v>
      </c>
      <c r="Y3965" s="33">
        <v>3.9078000000000004</v>
      </c>
      <c r="Z3965" s="14">
        <f t="shared" si="247"/>
        <v>0.3718951635927597</v>
      </c>
      <c r="AA3965" s="13" t="s">
        <v>88</v>
      </c>
      <c r="AB3965" s="33">
        <v>1.7863260000000001</v>
      </c>
      <c r="AC3965" s="33">
        <v>2.8236739999999982</v>
      </c>
    </row>
    <row r="3966" spans="2:29" x14ac:dyDescent="0.3">
      <c r="B3966" s="19"/>
      <c r="D3966" s="13" t="s">
        <v>10069</v>
      </c>
      <c r="E3966" s="29">
        <v>43922</v>
      </c>
      <c r="F3966" s="29" t="str">
        <f t="shared" si="248"/>
        <v>Wed</v>
      </c>
      <c r="G3966" s="29" t="str">
        <f t="shared" si="249"/>
        <v>Apr</v>
      </c>
      <c r="H3966" s="34">
        <f t="shared" si="246"/>
        <v>2020</v>
      </c>
      <c r="I3966" s="29">
        <v>43924</v>
      </c>
      <c r="J3966" s="13" t="s">
        <v>34</v>
      </c>
      <c r="K3966" s="13" t="s">
        <v>6010</v>
      </c>
      <c r="L3966" s="13" t="s">
        <v>36</v>
      </c>
      <c r="M3966" s="13" t="s">
        <v>186</v>
      </c>
      <c r="N3966" s="13" t="s">
        <v>187</v>
      </c>
      <c r="O3966" s="13" t="s">
        <v>27</v>
      </c>
      <c r="P3966" s="13" t="s">
        <v>28</v>
      </c>
      <c r="Q3966" s="13" t="s">
        <v>6011</v>
      </c>
      <c r="R3966" s="13" t="s">
        <v>30</v>
      </c>
      <c r="S3966" s="13" t="s">
        <v>2751</v>
      </c>
      <c r="T3966" s="13" t="s">
        <v>6012</v>
      </c>
      <c r="U3966" s="33">
        <v>21.839999999999996</v>
      </c>
      <c r="V3966" s="15">
        <v>2</v>
      </c>
      <c r="W3966" s="14">
        <v>0</v>
      </c>
      <c r="X3966" s="33">
        <v>1.6</v>
      </c>
      <c r="Y3966" s="33">
        <v>7.38</v>
      </c>
      <c r="Z3966" s="14">
        <f t="shared" si="247"/>
        <v>0.33791208791208799</v>
      </c>
      <c r="AA3966" s="13" t="s">
        <v>33</v>
      </c>
      <c r="AB3966" s="33">
        <v>0</v>
      </c>
      <c r="AC3966" s="33">
        <v>12.859999999999996</v>
      </c>
    </row>
    <row r="3967" spans="2:29" x14ac:dyDescent="0.3">
      <c r="B3967" s="19"/>
      <c r="D3967" s="13" t="s">
        <v>10070</v>
      </c>
      <c r="E3967" s="29">
        <v>44106</v>
      </c>
      <c r="F3967" s="29" t="str">
        <f t="shared" si="248"/>
        <v>Fri</v>
      </c>
      <c r="G3967" s="29" t="str">
        <f t="shared" si="249"/>
        <v>Oct</v>
      </c>
      <c r="H3967" s="34">
        <f t="shared" si="246"/>
        <v>2020</v>
      </c>
      <c r="I3967" s="29">
        <v>44110</v>
      </c>
      <c r="J3967" s="13" t="s">
        <v>50</v>
      </c>
      <c r="K3967" s="13" t="s">
        <v>2030</v>
      </c>
      <c r="L3967" s="13" t="s">
        <v>36</v>
      </c>
      <c r="M3967" s="13" t="s">
        <v>160</v>
      </c>
      <c r="N3967" s="13" t="s">
        <v>160</v>
      </c>
      <c r="O3967" s="13" t="s">
        <v>54</v>
      </c>
      <c r="P3967" s="13" t="s">
        <v>55</v>
      </c>
      <c r="Q3967" s="13" t="s">
        <v>1414</v>
      </c>
      <c r="R3967" s="13" t="s">
        <v>40</v>
      </c>
      <c r="S3967" s="13" t="s">
        <v>67</v>
      </c>
      <c r="T3967" s="13" t="s">
        <v>1415</v>
      </c>
      <c r="U3967" s="33">
        <v>475.24860000000001</v>
      </c>
      <c r="V3967" s="15">
        <v>3</v>
      </c>
      <c r="W3967" s="14">
        <v>7.0000000000000007E-2</v>
      </c>
      <c r="X3967" s="33">
        <v>59.26</v>
      </c>
      <c r="Y3967" s="33">
        <v>-15.341400000000007</v>
      </c>
      <c r="Z3967" s="14">
        <f t="shared" si="247"/>
        <v>-3.2280789464713848E-2</v>
      </c>
      <c r="AA3967" s="13" t="s">
        <v>60</v>
      </c>
      <c r="AB3967" s="33">
        <v>33.267402000000004</v>
      </c>
      <c r="AC3967" s="33">
        <v>398.06259800000004</v>
      </c>
    </row>
    <row r="3968" spans="2:29" x14ac:dyDescent="0.3">
      <c r="B3968" s="19"/>
      <c r="D3968" s="13" t="s">
        <v>10071</v>
      </c>
      <c r="E3968" s="29">
        <v>44106</v>
      </c>
      <c r="F3968" s="29" t="str">
        <f t="shared" si="248"/>
        <v>Fri</v>
      </c>
      <c r="G3968" s="29" t="str">
        <f t="shared" si="249"/>
        <v>Oct</v>
      </c>
      <c r="H3968" s="34">
        <f t="shared" si="246"/>
        <v>2020</v>
      </c>
      <c r="I3968" s="29">
        <v>44110</v>
      </c>
      <c r="J3968" s="13" t="s">
        <v>50</v>
      </c>
      <c r="K3968" s="13" t="s">
        <v>2030</v>
      </c>
      <c r="L3968" s="13" t="s">
        <v>36</v>
      </c>
      <c r="M3968" s="13" t="s">
        <v>160</v>
      </c>
      <c r="N3968" s="13" t="s">
        <v>160</v>
      </c>
      <c r="O3968" s="13" t="s">
        <v>54</v>
      </c>
      <c r="P3968" s="13" t="s">
        <v>55</v>
      </c>
      <c r="Q3968" s="13" t="s">
        <v>2343</v>
      </c>
      <c r="R3968" s="13" t="s">
        <v>40</v>
      </c>
      <c r="S3968" s="13" t="s">
        <v>48</v>
      </c>
      <c r="T3968" s="13" t="s">
        <v>2344</v>
      </c>
      <c r="U3968" s="33">
        <v>854.78399999999988</v>
      </c>
      <c r="V3968" s="15">
        <v>6</v>
      </c>
      <c r="W3968" s="14">
        <v>0.47000000000000003</v>
      </c>
      <c r="X3968" s="33">
        <v>47.72</v>
      </c>
      <c r="Y3968" s="33">
        <v>-241.95599999999979</v>
      </c>
      <c r="Z3968" s="14">
        <f t="shared" si="247"/>
        <v>-0.28306098382749306</v>
      </c>
      <c r="AA3968" s="13" t="s">
        <v>60</v>
      </c>
      <c r="AB3968" s="33">
        <v>401.74847999999997</v>
      </c>
      <c r="AC3968" s="33">
        <v>647.27151999999967</v>
      </c>
    </row>
    <row r="3969" spans="2:29" x14ac:dyDescent="0.3">
      <c r="B3969" s="19"/>
      <c r="D3969" s="13" t="s">
        <v>10072</v>
      </c>
      <c r="E3969" s="29">
        <v>44106</v>
      </c>
      <c r="F3969" s="29" t="str">
        <f t="shared" si="248"/>
        <v>Fri</v>
      </c>
      <c r="G3969" s="29" t="str">
        <f t="shared" si="249"/>
        <v>Oct</v>
      </c>
      <c r="H3969" s="34">
        <f t="shared" si="246"/>
        <v>2020</v>
      </c>
      <c r="I3969" s="29">
        <v>44110</v>
      </c>
      <c r="J3969" s="13" t="s">
        <v>50</v>
      </c>
      <c r="K3969" s="13" t="s">
        <v>2030</v>
      </c>
      <c r="L3969" s="13" t="s">
        <v>36</v>
      </c>
      <c r="M3969" s="13" t="s">
        <v>160</v>
      </c>
      <c r="N3969" s="13" t="s">
        <v>160</v>
      </c>
      <c r="O3969" s="13" t="s">
        <v>54</v>
      </c>
      <c r="P3969" s="13" t="s">
        <v>55</v>
      </c>
      <c r="Q3969" s="13" t="s">
        <v>2933</v>
      </c>
      <c r="R3969" s="13" t="s">
        <v>40</v>
      </c>
      <c r="S3969" s="13" t="s">
        <v>906</v>
      </c>
      <c r="T3969" s="13" t="s">
        <v>2934</v>
      </c>
      <c r="U3969" s="33">
        <v>110.3103</v>
      </c>
      <c r="V3969" s="15">
        <v>3</v>
      </c>
      <c r="W3969" s="14">
        <v>0.27</v>
      </c>
      <c r="X3969" s="33">
        <v>19.239999999999998</v>
      </c>
      <c r="Y3969" s="33">
        <v>-22.709700000000005</v>
      </c>
      <c r="Z3969" s="14">
        <f t="shared" si="247"/>
        <v>-0.20587107459593534</v>
      </c>
      <c r="AA3969" s="13" t="s">
        <v>60</v>
      </c>
      <c r="AB3969" s="33">
        <v>29.783781000000001</v>
      </c>
      <c r="AC3969" s="33">
        <v>83.996218999999996</v>
      </c>
    </row>
    <row r="3970" spans="2:29" x14ac:dyDescent="0.3">
      <c r="B3970" s="19"/>
      <c r="D3970" s="13" t="s">
        <v>10073</v>
      </c>
      <c r="E3970" s="29">
        <v>44106</v>
      </c>
      <c r="F3970" s="29" t="str">
        <f t="shared" si="248"/>
        <v>Fri</v>
      </c>
      <c r="G3970" s="29" t="str">
        <f t="shared" si="249"/>
        <v>Oct</v>
      </c>
      <c r="H3970" s="34">
        <f t="shared" si="246"/>
        <v>2020</v>
      </c>
      <c r="I3970" s="29">
        <v>44110</v>
      </c>
      <c r="J3970" s="13" t="s">
        <v>50</v>
      </c>
      <c r="K3970" s="13" t="s">
        <v>2030</v>
      </c>
      <c r="L3970" s="13" t="s">
        <v>36</v>
      </c>
      <c r="M3970" s="13" t="s">
        <v>160</v>
      </c>
      <c r="N3970" s="13" t="s">
        <v>160</v>
      </c>
      <c r="O3970" s="13" t="s">
        <v>54</v>
      </c>
      <c r="P3970" s="13" t="s">
        <v>55</v>
      </c>
      <c r="Q3970" s="13" t="s">
        <v>5259</v>
      </c>
      <c r="R3970" s="13" t="s">
        <v>30</v>
      </c>
      <c r="S3970" s="13" t="s">
        <v>2751</v>
      </c>
      <c r="T3970" s="13" t="s">
        <v>5260</v>
      </c>
      <c r="U3970" s="33">
        <v>7.0595999999999997</v>
      </c>
      <c r="V3970" s="15">
        <v>2</v>
      </c>
      <c r="W3970" s="14">
        <v>0.47000000000000003</v>
      </c>
      <c r="X3970" s="33">
        <v>1.5699999999999998</v>
      </c>
      <c r="Y3970" s="33">
        <v>-3.9203999999999999</v>
      </c>
      <c r="Z3970" s="14">
        <f t="shared" si="247"/>
        <v>-0.55532891381947991</v>
      </c>
      <c r="AA3970" s="13" t="s">
        <v>60</v>
      </c>
      <c r="AB3970" s="33">
        <v>3.318012</v>
      </c>
      <c r="AC3970" s="33">
        <v>6.0919879999999997</v>
      </c>
    </row>
    <row r="3971" spans="2:29" x14ac:dyDescent="0.3">
      <c r="B3971" s="19"/>
      <c r="D3971" s="13" t="s">
        <v>10074</v>
      </c>
      <c r="E3971" s="29">
        <v>43775</v>
      </c>
      <c r="F3971" s="29" t="str">
        <f t="shared" si="248"/>
        <v>Wed</v>
      </c>
      <c r="G3971" s="29" t="str">
        <f t="shared" si="249"/>
        <v>Nov</v>
      </c>
      <c r="H3971" s="34">
        <f t="shared" si="246"/>
        <v>2019</v>
      </c>
      <c r="I3971" s="29">
        <v>43780</v>
      </c>
      <c r="J3971" s="13" t="s">
        <v>22</v>
      </c>
      <c r="K3971" s="13" t="s">
        <v>6074</v>
      </c>
      <c r="L3971" s="13" t="s">
        <v>36</v>
      </c>
      <c r="M3971" s="13" t="s">
        <v>1354</v>
      </c>
      <c r="N3971" s="13" t="s">
        <v>84</v>
      </c>
      <c r="O3971" s="13" t="s">
        <v>27</v>
      </c>
      <c r="P3971" s="13" t="s">
        <v>28</v>
      </c>
      <c r="Q3971" s="13" t="s">
        <v>3885</v>
      </c>
      <c r="R3971" s="13" t="s">
        <v>30</v>
      </c>
      <c r="S3971" s="13" t="s">
        <v>1228</v>
      </c>
      <c r="T3971" s="13" t="s">
        <v>3886</v>
      </c>
      <c r="U3971" s="33">
        <v>26.400000000000002</v>
      </c>
      <c r="V3971" s="15">
        <v>2</v>
      </c>
      <c r="W3971" s="14">
        <v>0</v>
      </c>
      <c r="X3971" s="33">
        <v>1.34</v>
      </c>
      <c r="Y3971" s="33">
        <v>8.6999999999999993</v>
      </c>
      <c r="Z3971" s="14">
        <f t="shared" si="247"/>
        <v>0.32954545454545447</v>
      </c>
      <c r="AA3971" s="13" t="s">
        <v>88</v>
      </c>
      <c r="AB3971" s="33">
        <v>0</v>
      </c>
      <c r="AC3971" s="33">
        <v>16.360000000000003</v>
      </c>
    </row>
    <row r="3972" spans="2:29" x14ac:dyDescent="0.3">
      <c r="B3972" s="19"/>
      <c r="D3972" s="13" t="s">
        <v>10075</v>
      </c>
      <c r="E3972" s="29">
        <v>43424</v>
      </c>
      <c r="F3972" s="29" t="str">
        <f t="shared" si="248"/>
        <v>Tue</v>
      </c>
      <c r="G3972" s="29" t="str">
        <f t="shared" si="249"/>
        <v>Nov</v>
      </c>
      <c r="H3972" s="34">
        <f t="shared" si="246"/>
        <v>2018</v>
      </c>
      <c r="I3972" s="29">
        <v>43429</v>
      </c>
      <c r="J3972" s="13" t="s">
        <v>50</v>
      </c>
      <c r="K3972" s="13" t="s">
        <v>4339</v>
      </c>
      <c r="L3972" s="13" t="s">
        <v>36</v>
      </c>
      <c r="M3972" s="13" t="s">
        <v>596</v>
      </c>
      <c r="N3972" s="13" t="s">
        <v>168</v>
      </c>
      <c r="O3972" s="13" t="s">
        <v>54</v>
      </c>
      <c r="P3972" s="13" t="s">
        <v>55</v>
      </c>
      <c r="Q3972" s="13" t="s">
        <v>4004</v>
      </c>
      <c r="R3972" s="13" t="s">
        <v>40</v>
      </c>
      <c r="S3972" s="13" t="s">
        <v>906</v>
      </c>
      <c r="T3972" s="13" t="s">
        <v>4005</v>
      </c>
      <c r="U3972" s="33">
        <v>220.6206</v>
      </c>
      <c r="V3972" s="15">
        <v>6</v>
      </c>
      <c r="W3972" s="14">
        <v>0.27</v>
      </c>
      <c r="X3972" s="33">
        <v>11.82</v>
      </c>
      <c r="Y3972" s="33">
        <v>54.300599999999974</v>
      </c>
      <c r="Z3972" s="14">
        <f t="shared" si="247"/>
        <v>0.24612660830402952</v>
      </c>
      <c r="AA3972" s="13" t="s">
        <v>88</v>
      </c>
      <c r="AB3972" s="33">
        <v>59.567562000000002</v>
      </c>
      <c r="AC3972" s="33">
        <v>94.932438000000019</v>
      </c>
    </row>
    <row r="3973" spans="2:29" x14ac:dyDescent="0.3">
      <c r="B3973" s="19"/>
      <c r="D3973" s="13" t="s">
        <v>10076</v>
      </c>
      <c r="E3973" s="29">
        <v>43677</v>
      </c>
      <c r="F3973" s="29" t="str">
        <f t="shared" si="248"/>
        <v>Wed</v>
      </c>
      <c r="G3973" s="29" t="str">
        <f t="shared" si="249"/>
        <v>Jul</v>
      </c>
      <c r="H3973" s="34">
        <f t="shared" si="246"/>
        <v>2019</v>
      </c>
      <c r="I3973" s="29">
        <v>43677</v>
      </c>
      <c r="J3973" s="13" t="s">
        <v>126</v>
      </c>
      <c r="K3973" s="13" t="s">
        <v>274</v>
      </c>
      <c r="L3973" s="13" t="s">
        <v>36</v>
      </c>
      <c r="M3973" s="13" t="s">
        <v>275</v>
      </c>
      <c r="N3973" s="13" t="s">
        <v>276</v>
      </c>
      <c r="O3973" s="13" t="s">
        <v>201</v>
      </c>
      <c r="P3973" s="13" t="s">
        <v>28</v>
      </c>
      <c r="Q3973" s="13" t="s">
        <v>277</v>
      </c>
      <c r="R3973" s="13" t="s">
        <v>57</v>
      </c>
      <c r="S3973" s="13" t="s">
        <v>86</v>
      </c>
      <c r="T3973" s="13" t="s">
        <v>278</v>
      </c>
      <c r="U3973" s="33">
        <v>959.76</v>
      </c>
      <c r="V3973" s="15">
        <v>3</v>
      </c>
      <c r="W3973" s="14">
        <v>0</v>
      </c>
      <c r="X3973" s="33">
        <v>348.48</v>
      </c>
      <c r="Y3973" s="33">
        <v>460.62</v>
      </c>
      <c r="Z3973" s="14">
        <f t="shared" si="247"/>
        <v>0.47993248312078018</v>
      </c>
      <c r="AA3973" s="13" t="s">
        <v>33</v>
      </c>
      <c r="AB3973" s="33">
        <v>0</v>
      </c>
      <c r="AC3973" s="33">
        <v>150.65999999999997</v>
      </c>
    </row>
    <row r="3974" spans="2:29" x14ac:dyDescent="0.3">
      <c r="B3974" s="19"/>
      <c r="D3974" s="13" t="s">
        <v>10077</v>
      </c>
      <c r="E3974" s="29">
        <v>43677</v>
      </c>
      <c r="F3974" s="29" t="str">
        <f t="shared" si="248"/>
        <v>Wed</v>
      </c>
      <c r="G3974" s="29" t="str">
        <f t="shared" si="249"/>
        <v>Jul</v>
      </c>
      <c r="H3974" s="34">
        <f t="shared" si="246"/>
        <v>2019</v>
      </c>
      <c r="I3974" s="29">
        <v>43677</v>
      </c>
      <c r="J3974" s="13" t="s">
        <v>126</v>
      </c>
      <c r="K3974" s="13" t="s">
        <v>274</v>
      </c>
      <c r="L3974" s="13" t="s">
        <v>36</v>
      </c>
      <c r="M3974" s="13" t="s">
        <v>275</v>
      </c>
      <c r="N3974" s="13" t="s">
        <v>276</v>
      </c>
      <c r="O3974" s="13" t="s">
        <v>201</v>
      </c>
      <c r="P3974" s="13" t="s">
        <v>28</v>
      </c>
      <c r="Q3974" s="13" t="s">
        <v>659</v>
      </c>
      <c r="R3974" s="13" t="s">
        <v>30</v>
      </c>
      <c r="S3974" s="13" t="s">
        <v>289</v>
      </c>
      <c r="T3974" s="13" t="s">
        <v>660</v>
      </c>
      <c r="U3974" s="33">
        <v>816.7199999999998</v>
      </c>
      <c r="V3974" s="15">
        <v>4</v>
      </c>
      <c r="W3974" s="14">
        <v>0</v>
      </c>
      <c r="X3974" s="33">
        <v>187.48</v>
      </c>
      <c r="Y3974" s="33">
        <v>114.24</v>
      </c>
      <c r="Z3974" s="14">
        <f t="shared" si="247"/>
        <v>0.13987657948868648</v>
      </c>
      <c r="AA3974" s="13" t="s">
        <v>33</v>
      </c>
      <c r="AB3974" s="33">
        <v>0</v>
      </c>
      <c r="AC3974" s="33">
        <v>514.99999999999977</v>
      </c>
    </row>
    <row r="3975" spans="2:29" x14ac:dyDescent="0.3">
      <c r="B3975" s="19"/>
      <c r="D3975" s="13" t="s">
        <v>10078</v>
      </c>
      <c r="E3975" s="29">
        <v>43677</v>
      </c>
      <c r="F3975" s="29" t="str">
        <f t="shared" si="248"/>
        <v>Wed</v>
      </c>
      <c r="G3975" s="29" t="str">
        <f t="shared" si="249"/>
        <v>Jul</v>
      </c>
      <c r="H3975" s="34">
        <f t="shared" si="246"/>
        <v>2019</v>
      </c>
      <c r="I3975" s="29">
        <v>43677</v>
      </c>
      <c r="J3975" s="13" t="s">
        <v>126</v>
      </c>
      <c r="K3975" s="13" t="s">
        <v>274</v>
      </c>
      <c r="L3975" s="13" t="s">
        <v>36</v>
      </c>
      <c r="M3975" s="13" t="s">
        <v>275</v>
      </c>
      <c r="N3975" s="13" t="s">
        <v>276</v>
      </c>
      <c r="O3975" s="13" t="s">
        <v>201</v>
      </c>
      <c r="P3975" s="13" t="s">
        <v>28</v>
      </c>
      <c r="Q3975" s="13" t="s">
        <v>1289</v>
      </c>
      <c r="R3975" s="13" t="s">
        <v>30</v>
      </c>
      <c r="S3975" s="13" t="s">
        <v>289</v>
      </c>
      <c r="T3975" s="13" t="s">
        <v>1290</v>
      </c>
      <c r="U3975" s="33">
        <v>256.74</v>
      </c>
      <c r="V3975" s="15">
        <v>2</v>
      </c>
      <c r="W3975" s="14">
        <v>0</v>
      </c>
      <c r="X3975" s="33">
        <v>65.33</v>
      </c>
      <c r="Y3975" s="33">
        <v>25.619999999999997</v>
      </c>
      <c r="Z3975" s="14">
        <f t="shared" si="247"/>
        <v>9.9789670483757878E-2</v>
      </c>
      <c r="AA3975" s="13" t="s">
        <v>33</v>
      </c>
      <c r="AB3975" s="33">
        <v>0</v>
      </c>
      <c r="AC3975" s="33">
        <v>165.79000000000002</v>
      </c>
    </row>
    <row r="3976" spans="2:29" x14ac:dyDescent="0.3">
      <c r="B3976" s="19"/>
      <c r="D3976" s="13" t="s">
        <v>10079</v>
      </c>
      <c r="E3976" s="29">
        <v>43677</v>
      </c>
      <c r="F3976" s="29" t="str">
        <f t="shared" si="248"/>
        <v>Wed</v>
      </c>
      <c r="G3976" s="29" t="str">
        <f t="shared" si="249"/>
        <v>Jul</v>
      </c>
      <c r="H3976" s="34">
        <f t="shared" si="246"/>
        <v>2019</v>
      </c>
      <c r="I3976" s="29">
        <v>43677</v>
      </c>
      <c r="J3976" s="13" t="s">
        <v>126</v>
      </c>
      <c r="K3976" s="13" t="s">
        <v>274</v>
      </c>
      <c r="L3976" s="13" t="s">
        <v>36</v>
      </c>
      <c r="M3976" s="13" t="s">
        <v>275</v>
      </c>
      <c r="N3976" s="13" t="s">
        <v>276</v>
      </c>
      <c r="O3976" s="13" t="s">
        <v>201</v>
      </c>
      <c r="P3976" s="13" t="s">
        <v>28</v>
      </c>
      <c r="Q3976" s="13" t="s">
        <v>1935</v>
      </c>
      <c r="R3976" s="13" t="s">
        <v>30</v>
      </c>
      <c r="S3976" s="13" t="s">
        <v>289</v>
      </c>
      <c r="T3976" s="13" t="s">
        <v>1936</v>
      </c>
      <c r="U3976" s="33">
        <v>254.94</v>
      </c>
      <c r="V3976" s="15">
        <v>2</v>
      </c>
      <c r="W3976" s="14">
        <v>0</v>
      </c>
      <c r="X3976" s="33">
        <v>63.29</v>
      </c>
      <c r="Y3976" s="33">
        <v>73.92</v>
      </c>
      <c r="Z3976" s="14">
        <f t="shared" si="247"/>
        <v>0.28995057660626028</v>
      </c>
      <c r="AA3976" s="13" t="s">
        <v>33</v>
      </c>
      <c r="AB3976" s="33">
        <v>0</v>
      </c>
      <c r="AC3976" s="33">
        <v>117.73</v>
      </c>
    </row>
    <row r="3977" spans="2:29" x14ac:dyDescent="0.3">
      <c r="B3977" s="19"/>
      <c r="D3977" s="13" t="s">
        <v>10080</v>
      </c>
      <c r="E3977" s="29">
        <v>43677</v>
      </c>
      <c r="F3977" s="29" t="str">
        <f t="shared" si="248"/>
        <v>Wed</v>
      </c>
      <c r="G3977" s="29" t="str">
        <f t="shared" si="249"/>
        <v>Jul</v>
      </c>
      <c r="H3977" s="34">
        <f t="shared" ref="H3977:H4040" si="250">YEAR(E3977)</f>
        <v>2019</v>
      </c>
      <c r="I3977" s="29">
        <v>43677</v>
      </c>
      <c r="J3977" s="13" t="s">
        <v>126</v>
      </c>
      <c r="K3977" s="13" t="s">
        <v>274</v>
      </c>
      <c r="L3977" s="13" t="s">
        <v>36</v>
      </c>
      <c r="M3977" s="13" t="s">
        <v>275</v>
      </c>
      <c r="N3977" s="13" t="s">
        <v>276</v>
      </c>
      <c r="O3977" s="13" t="s">
        <v>201</v>
      </c>
      <c r="P3977" s="13" t="s">
        <v>28</v>
      </c>
      <c r="Q3977" s="13" t="s">
        <v>4795</v>
      </c>
      <c r="R3977" s="13" t="s">
        <v>30</v>
      </c>
      <c r="S3977" s="13" t="s">
        <v>2751</v>
      </c>
      <c r="T3977" s="13" t="s">
        <v>4796</v>
      </c>
      <c r="U3977" s="33">
        <v>11.61</v>
      </c>
      <c r="V3977" s="15">
        <v>1</v>
      </c>
      <c r="W3977" s="14">
        <v>0</v>
      </c>
      <c r="X3977" s="33">
        <v>4.2699999999999996</v>
      </c>
      <c r="Y3977" s="33">
        <v>2.67</v>
      </c>
      <c r="Z3977" s="14">
        <f t="shared" ref="Z3977:Z4040" si="251">Y3977/U3977</f>
        <v>0.22997416020671835</v>
      </c>
      <c r="AA3977" s="13" t="s">
        <v>33</v>
      </c>
      <c r="AB3977" s="33">
        <v>0</v>
      </c>
      <c r="AC3977" s="33">
        <v>4.67</v>
      </c>
    </row>
    <row r="3978" spans="2:29" x14ac:dyDescent="0.3">
      <c r="B3978" s="19"/>
      <c r="D3978" s="13" t="s">
        <v>10081</v>
      </c>
      <c r="E3978" s="29">
        <v>43326</v>
      </c>
      <c r="F3978" s="29" t="str">
        <f t="shared" si="248"/>
        <v>Tue</v>
      </c>
      <c r="G3978" s="29" t="str">
        <f t="shared" si="249"/>
        <v>Aug</v>
      </c>
      <c r="H3978" s="34">
        <f t="shared" si="250"/>
        <v>2018</v>
      </c>
      <c r="I3978" s="29">
        <v>43330</v>
      </c>
      <c r="J3978" s="13" t="s">
        <v>50</v>
      </c>
      <c r="K3978" s="13" t="s">
        <v>2240</v>
      </c>
      <c r="L3978" s="13" t="s">
        <v>24</v>
      </c>
      <c r="M3978" s="13" t="s">
        <v>2241</v>
      </c>
      <c r="N3978" s="13" t="s">
        <v>226</v>
      </c>
      <c r="O3978" s="13" t="s">
        <v>27</v>
      </c>
      <c r="P3978" s="13" t="s">
        <v>28</v>
      </c>
      <c r="Q3978" s="13" t="s">
        <v>2242</v>
      </c>
      <c r="R3978" s="13" t="s">
        <v>30</v>
      </c>
      <c r="S3978" s="13" t="s">
        <v>289</v>
      </c>
      <c r="T3978" s="13" t="s">
        <v>2243</v>
      </c>
      <c r="U3978" s="33">
        <v>342.30000000000007</v>
      </c>
      <c r="V3978" s="15">
        <v>7</v>
      </c>
      <c r="W3978" s="14">
        <v>0</v>
      </c>
      <c r="X3978" s="33">
        <v>50.68</v>
      </c>
      <c r="Y3978" s="33">
        <v>51.24</v>
      </c>
      <c r="Z3978" s="14">
        <f t="shared" si="251"/>
        <v>0.1496932515337423</v>
      </c>
      <c r="AA3978" s="13" t="s">
        <v>60</v>
      </c>
      <c r="AB3978" s="33">
        <v>0</v>
      </c>
      <c r="AC3978" s="33">
        <v>240.38000000000005</v>
      </c>
    </row>
    <row r="3979" spans="2:29" x14ac:dyDescent="0.3">
      <c r="B3979" s="19"/>
      <c r="D3979" s="13" t="s">
        <v>10082</v>
      </c>
      <c r="E3979" s="29">
        <v>43326</v>
      </c>
      <c r="F3979" s="29" t="str">
        <f t="shared" si="248"/>
        <v>Tue</v>
      </c>
      <c r="G3979" s="29" t="str">
        <f t="shared" si="249"/>
        <v>Aug</v>
      </c>
      <c r="H3979" s="34">
        <f t="shared" si="250"/>
        <v>2018</v>
      </c>
      <c r="I3979" s="29">
        <v>43330</v>
      </c>
      <c r="J3979" s="13" t="s">
        <v>50</v>
      </c>
      <c r="K3979" s="13" t="s">
        <v>2240</v>
      </c>
      <c r="L3979" s="13" t="s">
        <v>24</v>
      </c>
      <c r="M3979" s="13" t="s">
        <v>2241</v>
      </c>
      <c r="N3979" s="13" t="s">
        <v>226</v>
      </c>
      <c r="O3979" s="13" t="s">
        <v>27</v>
      </c>
      <c r="P3979" s="13" t="s">
        <v>28</v>
      </c>
      <c r="Q3979" s="13" t="s">
        <v>1583</v>
      </c>
      <c r="R3979" s="13" t="s">
        <v>40</v>
      </c>
      <c r="S3979" s="13" t="s">
        <v>67</v>
      </c>
      <c r="T3979" s="13" t="s">
        <v>1584</v>
      </c>
      <c r="U3979" s="33">
        <v>373.23000000000008</v>
      </c>
      <c r="V3979" s="15">
        <v>3</v>
      </c>
      <c r="W3979" s="14">
        <v>0</v>
      </c>
      <c r="X3979" s="33">
        <v>32.51</v>
      </c>
      <c r="Y3979" s="33">
        <v>89.55</v>
      </c>
      <c r="Z3979" s="14">
        <f t="shared" si="251"/>
        <v>0.2399324813117916</v>
      </c>
      <c r="AA3979" s="13" t="s">
        <v>60</v>
      </c>
      <c r="AB3979" s="33">
        <v>0</v>
      </c>
      <c r="AC3979" s="33">
        <v>251.17000000000007</v>
      </c>
    </row>
    <row r="3980" spans="2:29" x14ac:dyDescent="0.3">
      <c r="B3980" s="19"/>
      <c r="D3980" s="13" t="s">
        <v>10083</v>
      </c>
      <c r="E3980" s="29">
        <v>43726</v>
      </c>
      <c r="F3980" s="29" t="str">
        <f t="shared" si="248"/>
        <v>Wed</v>
      </c>
      <c r="G3980" s="29" t="str">
        <f t="shared" si="249"/>
        <v>Sep</v>
      </c>
      <c r="H3980" s="34">
        <f t="shared" si="250"/>
        <v>2019</v>
      </c>
      <c r="I3980" s="29">
        <v>43730</v>
      </c>
      <c r="J3980" s="13" t="s">
        <v>22</v>
      </c>
      <c r="K3980" s="13" t="s">
        <v>2240</v>
      </c>
      <c r="L3980" s="13" t="s">
        <v>24</v>
      </c>
      <c r="M3980" s="13" t="s">
        <v>668</v>
      </c>
      <c r="N3980" s="13" t="s">
        <v>252</v>
      </c>
      <c r="O3980" s="13" t="s">
        <v>27</v>
      </c>
      <c r="P3980" s="13" t="s">
        <v>28</v>
      </c>
      <c r="Q3980" s="13" t="s">
        <v>1649</v>
      </c>
      <c r="R3980" s="13" t="s">
        <v>57</v>
      </c>
      <c r="S3980" s="13" t="s">
        <v>86</v>
      </c>
      <c r="T3980" s="13" t="s">
        <v>1650</v>
      </c>
      <c r="U3980" s="33">
        <v>423.27</v>
      </c>
      <c r="V3980" s="15">
        <v>3</v>
      </c>
      <c r="W3980" s="14">
        <v>0</v>
      </c>
      <c r="X3980" s="33">
        <v>40.409999999999997</v>
      </c>
      <c r="Y3980" s="33">
        <v>181.98</v>
      </c>
      <c r="Z3980" s="14">
        <f t="shared" si="251"/>
        <v>0.42993833723155434</v>
      </c>
      <c r="AA3980" s="13" t="s">
        <v>60</v>
      </c>
      <c r="AB3980" s="33">
        <v>0</v>
      </c>
      <c r="AC3980" s="33">
        <v>200.88000000000002</v>
      </c>
    </row>
    <row r="3981" spans="2:29" x14ac:dyDescent="0.3">
      <c r="B3981" s="19"/>
      <c r="D3981" s="13" t="s">
        <v>10084</v>
      </c>
      <c r="E3981" s="29">
        <v>42883</v>
      </c>
      <c r="F3981" s="29" t="str">
        <f t="shared" si="248"/>
        <v>Sun</v>
      </c>
      <c r="G3981" s="29" t="str">
        <f t="shared" si="249"/>
        <v>May</v>
      </c>
      <c r="H3981" s="34">
        <f t="shared" si="250"/>
        <v>2017</v>
      </c>
      <c r="I3981" s="29">
        <v>42886</v>
      </c>
      <c r="J3981" s="13" t="s">
        <v>22</v>
      </c>
      <c r="K3981" s="13" t="s">
        <v>1620</v>
      </c>
      <c r="L3981" s="13" t="s">
        <v>24</v>
      </c>
      <c r="M3981" s="13" t="s">
        <v>160</v>
      </c>
      <c r="N3981" s="13" t="s">
        <v>160</v>
      </c>
      <c r="O3981" s="13" t="s">
        <v>54</v>
      </c>
      <c r="P3981" s="13" t="s">
        <v>55</v>
      </c>
      <c r="Q3981" s="13" t="s">
        <v>919</v>
      </c>
      <c r="R3981" s="13" t="s">
        <v>40</v>
      </c>
      <c r="S3981" s="13" t="s">
        <v>67</v>
      </c>
      <c r="T3981" s="13" t="s">
        <v>920</v>
      </c>
      <c r="U3981" s="33">
        <v>470.97990000000004</v>
      </c>
      <c r="V3981" s="15">
        <v>3</v>
      </c>
      <c r="W3981" s="14">
        <v>7.0000000000000007E-2</v>
      </c>
      <c r="X3981" s="33">
        <v>29.54</v>
      </c>
      <c r="Y3981" s="33">
        <v>65.799899999999994</v>
      </c>
      <c r="Z3981" s="14">
        <f t="shared" si="251"/>
        <v>0.1397085098536052</v>
      </c>
      <c r="AA3981" s="13" t="s">
        <v>60</v>
      </c>
      <c r="AB3981" s="33">
        <v>32.968593000000006</v>
      </c>
      <c r="AC3981" s="33">
        <v>342.67140700000004</v>
      </c>
    </row>
    <row r="3982" spans="2:29" x14ac:dyDescent="0.3">
      <c r="B3982" s="19"/>
      <c r="D3982" s="13" t="s">
        <v>10085</v>
      </c>
      <c r="E3982" s="29">
        <v>43175</v>
      </c>
      <c r="F3982" s="29" t="str">
        <f t="shared" si="248"/>
        <v>Fri</v>
      </c>
      <c r="G3982" s="29" t="str">
        <f t="shared" si="249"/>
        <v>Mar</v>
      </c>
      <c r="H3982" s="34">
        <f t="shared" si="250"/>
        <v>2018</v>
      </c>
      <c r="I3982" s="29">
        <v>43175</v>
      </c>
      <c r="J3982" s="13" t="s">
        <v>126</v>
      </c>
      <c r="K3982" s="13" t="s">
        <v>1620</v>
      </c>
      <c r="L3982" s="13" t="s">
        <v>24</v>
      </c>
      <c r="M3982" s="13" t="s">
        <v>585</v>
      </c>
      <c r="N3982" s="13" t="s">
        <v>586</v>
      </c>
      <c r="O3982" s="13" t="s">
        <v>54</v>
      </c>
      <c r="P3982" s="13" t="s">
        <v>55</v>
      </c>
      <c r="Q3982" s="13" t="s">
        <v>3280</v>
      </c>
      <c r="R3982" s="13" t="s">
        <v>57</v>
      </c>
      <c r="S3982" s="13" t="s">
        <v>138</v>
      </c>
      <c r="T3982" s="13" t="s">
        <v>3281</v>
      </c>
      <c r="U3982" s="33">
        <v>282.06720000000001</v>
      </c>
      <c r="V3982" s="15">
        <v>4</v>
      </c>
      <c r="W3982" s="14">
        <v>0.17</v>
      </c>
      <c r="X3982" s="33">
        <v>21</v>
      </c>
      <c r="Y3982" s="33">
        <v>-3.4128000000000114</v>
      </c>
      <c r="Z3982" s="14">
        <f t="shared" si="251"/>
        <v>-1.2099244435368632E-2</v>
      </c>
      <c r="AA3982" s="13" t="s">
        <v>60</v>
      </c>
      <c r="AB3982" s="33">
        <v>47.951424000000003</v>
      </c>
      <c r="AC3982" s="33">
        <v>216.52857600000002</v>
      </c>
    </row>
    <row r="3983" spans="2:29" x14ac:dyDescent="0.3">
      <c r="B3983" s="19"/>
      <c r="D3983" s="13" t="s">
        <v>10086</v>
      </c>
      <c r="E3983" s="29">
        <v>43975</v>
      </c>
      <c r="F3983" s="29" t="str">
        <f t="shared" si="248"/>
        <v>Sun</v>
      </c>
      <c r="G3983" s="29" t="str">
        <f t="shared" si="249"/>
        <v>May</v>
      </c>
      <c r="H3983" s="34">
        <f t="shared" si="250"/>
        <v>2020</v>
      </c>
      <c r="I3983" s="29">
        <v>43978</v>
      </c>
      <c r="J3983" s="13" t="s">
        <v>34</v>
      </c>
      <c r="K3983" s="13" t="s">
        <v>1620</v>
      </c>
      <c r="L3983" s="13" t="s">
        <v>24</v>
      </c>
      <c r="M3983" s="13" t="s">
        <v>280</v>
      </c>
      <c r="N3983" s="13" t="s">
        <v>281</v>
      </c>
      <c r="O3983" s="13" t="s">
        <v>54</v>
      </c>
      <c r="P3983" s="13" t="s">
        <v>55</v>
      </c>
      <c r="Q3983" s="13" t="s">
        <v>672</v>
      </c>
      <c r="R3983" s="13" t="s">
        <v>40</v>
      </c>
      <c r="S3983" s="13" t="s">
        <v>41</v>
      </c>
      <c r="T3983" s="13" t="s">
        <v>673</v>
      </c>
      <c r="U3983" s="33">
        <v>292.75919999999996</v>
      </c>
      <c r="V3983" s="15">
        <v>3</v>
      </c>
      <c r="W3983" s="14">
        <v>0.27</v>
      </c>
      <c r="X3983" s="33">
        <v>79.599999999999994</v>
      </c>
      <c r="Y3983" s="33">
        <v>68.119200000000021</v>
      </c>
      <c r="Z3983" s="14">
        <f t="shared" si="251"/>
        <v>0.23267996360148555</v>
      </c>
      <c r="AA3983" s="13" t="s">
        <v>33</v>
      </c>
      <c r="AB3983" s="33">
        <v>79.044983999999999</v>
      </c>
      <c r="AC3983" s="33">
        <v>65.99501599999995</v>
      </c>
    </row>
    <row r="3984" spans="2:29" x14ac:dyDescent="0.3">
      <c r="B3984" s="19"/>
      <c r="D3984" s="13" t="s">
        <v>10087</v>
      </c>
      <c r="E3984" s="29">
        <v>43975</v>
      </c>
      <c r="F3984" s="29" t="str">
        <f t="shared" si="248"/>
        <v>Sun</v>
      </c>
      <c r="G3984" s="29" t="str">
        <f t="shared" si="249"/>
        <v>May</v>
      </c>
      <c r="H3984" s="34">
        <f t="shared" si="250"/>
        <v>2020</v>
      </c>
      <c r="I3984" s="29">
        <v>43978</v>
      </c>
      <c r="J3984" s="13" t="s">
        <v>34</v>
      </c>
      <c r="K3984" s="13" t="s">
        <v>1620</v>
      </c>
      <c r="L3984" s="13" t="s">
        <v>24</v>
      </c>
      <c r="M3984" s="13" t="s">
        <v>280</v>
      </c>
      <c r="N3984" s="13" t="s">
        <v>281</v>
      </c>
      <c r="O3984" s="13" t="s">
        <v>54</v>
      </c>
      <c r="P3984" s="13" t="s">
        <v>55</v>
      </c>
      <c r="Q3984" s="13" t="s">
        <v>5089</v>
      </c>
      <c r="R3984" s="13" t="s">
        <v>30</v>
      </c>
      <c r="S3984" s="13" t="s">
        <v>1121</v>
      </c>
      <c r="T3984" s="13" t="s">
        <v>5090</v>
      </c>
      <c r="U3984" s="33">
        <v>16.060500000000001</v>
      </c>
      <c r="V3984" s="15">
        <v>5</v>
      </c>
      <c r="W3984" s="14">
        <v>0.17</v>
      </c>
      <c r="X3984" s="33">
        <v>6.21</v>
      </c>
      <c r="Y3984" s="33">
        <v>5.8605</v>
      </c>
      <c r="Z3984" s="14">
        <f t="shared" si="251"/>
        <v>0.36490146633043802</v>
      </c>
      <c r="AA3984" s="13" t="s">
        <v>33</v>
      </c>
      <c r="AB3984" s="33">
        <v>2.7302850000000003</v>
      </c>
      <c r="AC3984" s="33">
        <v>1.2597150000000008</v>
      </c>
    </row>
    <row r="3985" spans="2:29" x14ac:dyDescent="0.3">
      <c r="B3985" s="19"/>
      <c r="D3985" s="13" t="s">
        <v>10088</v>
      </c>
      <c r="E3985" s="29">
        <v>44080</v>
      </c>
      <c r="F3985" s="29" t="str">
        <f t="shared" si="248"/>
        <v>Sun</v>
      </c>
      <c r="G3985" s="29" t="str">
        <f t="shared" si="249"/>
        <v>Sep</v>
      </c>
      <c r="H3985" s="34">
        <f t="shared" si="250"/>
        <v>2020</v>
      </c>
      <c r="I3985" s="29">
        <v>44085</v>
      </c>
      <c r="J3985" s="13" t="s">
        <v>22</v>
      </c>
      <c r="K3985" s="13" t="s">
        <v>1620</v>
      </c>
      <c r="L3985" s="13" t="s">
        <v>24</v>
      </c>
      <c r="M3985" s="13" t="s">
        <v>160</v>
      </c>
      <c r="N3985" s="13" t="s">
        <v>160</v>
      </c>
      <c r="O3985" s="13" t="s">
        <v>54</v>
      </c>
      <c r="P3985" s="13" t="s">
        <v>55</v>
      </c>
      <c r="Q3985" s="13" t="s">
        <v>5341</v>
      </c>
      <c r="R3985" s="13" t="s">
        <v>30</v>
      </c>
      <c r="S3985" s="13" t="s">
        <v>2177</v>
      </c>
      <c r="T3985" s="13" t="s">
        <v>5342</v>
      </c>
      <c r="U3985" s="33">
        <v>18.634800000000002</v>
      </c>
      <c r="V3985" s="15">
        <v>4</v>
      </c>
      <c r="W3985" s="14">
        <v>0.47000000000000003</v>
      </c>
      <c r="X3985" s="33">
        <v>3.33</v>
      </c>
      <c r="Y3985" s="33">
        <v>-15.925200000000002</v>
      </c>
      <c r="Z3985" s="14">
        <f t="shared" si="251"/>
        <v>-0.85459462940305242</v>
      </c>
      <c r="AA3985" s="13" t="s">
        <v>60</v>
      </c>
      <c r="AB3985" s="33">
        <v>8.7583560000000009</v>
      </c>
      <c r="AC3985" s="33">
        <v>22.471644000000005</v>
      </c>
    </row>
    <row r="3986" spans="2:29" x14ac:dyDescent="0.3">
      <c r="B3986" s="19"/>
      <c r="D3986" s="13" t="s">
        <v>10089</v>
      </c>
      <c r="E3986" s="29">
        <v>44006</v>
      </c>
      <c r="F3986" s="29" t="str">
        <f t="shared" si="248"/>
        <v>Wed</v>
      </c>
      <c r="G3986" s="29" t="str">
        <f t="shared" si="249"/>
        <v>Jun</v>
      </c>
      <c r="H3986" s="34">
        <f t="shared" si="250"/>
        <v>2020</v>
      </c>
      <c r="I3986" s="29">
        <v>44008</v>
      </c>
      <c r="J3986" s="13" t="s">
        <v>22</v>
      </c>
      <c r="K3986" s="13" t="s">
        <v>3872</v>
      </c>
      <c r="L3986" s="13" t="s">
        <v>24</v>
      </c>
      <c r="M3986" s="13" t="s">
        <v>3873</v>
      </c>
      <c r="N3986" s="13" t="s">
        <v>215</v>
      </c>
      <c r="O3986" s="13" t="s">
        <v>27</v>
      </c>
      <c r="P3986" s="13" t="s">
        <v>28</v>
      </c>
      <c r="Q3986" s="13" t="s">
        <v>2621</v>
      </c>
      <c r="R3986" s="13" t="s">
        <v>30</v>
      </c>
      <c r="S3986" s="13" t="s">
        <v>1607</v>
      </c>
      <c r="T3986" s="13" t="s">
        <v>2622</v>
      </c>
      <c r="U3986" s="33">
        <v>146.52000000000001</v>
      </c>
      <c r="V3986" s="15">
        <v>3</v>
      </c>
      <c r="W3986" s="14">
        <v>0</v>
      </c>
      <c r="X3986" s="33">
        <v>16.63</v>
      </c>
      <c r="Y3986" s="33">
        <v>40.949999999999996</v>
      </c>
      <c r="Z3986" s="14">
        <f t="shared" si="251"/>
        <v>0.27948402948402945</v>
      </c>
      <c r="AA3986" s="13" t="s">
        <v>60</v>
      </c>
      <c r="AB3986" s="33">
        <v>0</v>
      </c>
      <c r="AC3986" s="33">
        <v>88.940000000000026</v>
      </c>
    </row>
    <row r="3987" spans="2:29" x14ac:dyDescent="0.3">
      <c r="B3987" s="19"/>
      <c r="D3987" s="13" t="s">
        <v>10090</v>
      </c>
      <c r="E3987" s="29">
        <v>43557</v>
      </c>
      <c r="F3987" s="29" t="str">
        <f t="shared" si="248"/>
        <v>Tue</v>
      </c>
      <c r="G3987" s="29" t="str">
        <f t="shared" si="249"/>
        <v>Apr</v>
      </c>
      <c r="H3987" s="34">
        <f t="shared" si="250"/>
        <v>2019</v>
      </c>
      <c r="I3987" s="29">
        <v>43563</v>
      </c>
      <c r="J3987" s="13" t="s">
        <v>50</v>
      </c>
      <c r="K3987" s="13" t="s">
        <v>3192</v>
      </c>
      <c r="L3987" s="13" t="s">
        <v>24</v>
      </c>
      <c r="M3987" s="13" t="s">
        <v>160</v>
      </c>
      <c r="N3987" s="13" t="s">
        <v>160</v>
      </c>
      <c r="O3987" s="13" t="s">
        <v>54</v>
      </c>
      <c r="P3987" s="13" t="s">
        <v>55</v>
      </c>
      <c r="Q3987" s="13" t="s">
        <v>2832</v>
      </c>
      <c r="R3987" s="13" t="s">
        <v>40</v>
      </c>
      <c r="S3987" s="13" t="s">
        <v>41</v>
      </c>
      <c r="T3987" s="13" t="s">
        <v>2833</v>
      </c>
      <c r="U3987" s="33">
        <v>375.40980000000002</v>
      </c>
      <c r="V3987" s="15">
        <v>6</v>
      </c>
      <c r="W3987" s="14">
        <v>0.27</v>
      </c>
      <c r="X3987" s="33">
        <v>25.79</v>
      </c>
      <c r="Y3987" s="33">
        <v>-36.070200000000028</v>
      </c>
      <c r="Z3987" s="14">
        <f t="shared" si="251"/>
        <v>-9.6082201370342554E-2</v>
      </c>
      <c r="AA3987" s="13" t="s">
        <v>88</v>
      </c>
      <c r="AB3987" s="33">
        <v>101.36064600000002</v>
      </c>
      <c r="AC3987" s="33">
        <v>284.32935400000002</v>
      </c>
    </row>
    <row r="3988" spans="2:29" x14ac:dyDescent="0.3">
      <c r="B3988" s="19"/>
      <c r="D3988" s="13" t="s">
        <v>10091</v>
      </c>
      <c r="E3988" s="29">
        <v>43557</v>
      </c>
      <c r="F3988" s="29" t="str">
        <f t="shared" si="248"/>
        <v>Tue</v>
      </c>
      <c r="G3988" s="29" t="str">
        <f t="shared" si="249"/>
        <v>Apr</v>
      </c>
      <c r="H3988" s="34">
        <f t="shared" si="250"/>
        <v>2019</v>
      </c>
      <c r="I3988" s="29">
        <v>43563</v>
      </c>
      <c r="J3988" s="13" t="s">
        <v>50</v>
      </c>
      <c r="K3988" s="13" t="s">
        <v>3192</v>
      </c>
      <c r="L3988" s="13" t="s">
        <v>24</v>
      </c>
      <c r="M3988" s="13" t="s">
        <v>160</v>
      </c>
      <c r="N3988" s="13" t="s">
        <v>160</v>
      </c>
      <c r="O3988" s="13" t="s">
        <v>54</v>
      </c>
      <c r="P3988" s="13" t="s">
        <v>55</v>
      </c>
      <c r="Q3988" s="13" t="s">
        <v>3493</v>
      </c>
      <c r="R3988" s="13" t="s">
        <v>57</v>
      </c>
      <c r="S3988" s="13" t="s">
        <v>121</v>
      </c>
      <c r="T3988" s="13" t="s">
        <v>3494</v>
      </c>
      <c r="U3988" s="33">
        <v>130.25279999999998</v>
      </c>
      <c r="V3988" s="15">
        <v>8</v>
      </c>
      <c r="W3988" s="14">
        <v>0.47000000000000003</v>
      </c>
      <c r="X3988" s="33">
        <v>7.04</v>
      </c>
      <c r="Y3988" s="33">
        <v>-12.307199999999995</v>
      </c>
      <c r="Z3988" s="14">
        <f t="shared" si="251"/>
        <v>-9.4487028301886766E-2</v>
      </c>
      <c r="AA3988" s="13" t="s">
        <v>88</v>
      </c>
      <c r="AB3988" s="33">
        <v>61.218815999999997</v>
      </c>
      <c r="AC3988" s="33">
        <v>74.301183999999978</v>
      </c>
    </row>
    <row r="3989" spans="2:29" x14ac:dyDescent="0.3">
      <c r="B3989" s="19"/>
      <c r="D3989" s="13" t="s">
        <v>10092</v>
      </c>
      <c r="E3989" s="29">
        <v>43557</v>
      </c>
      <c r="F3989" s="29" t="str">
        <f t="shared" si="248"/>
        <v>Tue</v>
      </c>
      <c r="G3989" s="29" t="str">
        <f t="shared" si="249"/>
        <v>Apr</v>
      </c>
      <c r="H3989" s="34">
        <f t="shared" si="250"/>
        <v>2019</v>
      </c>
      <c r="I3989" s="29">
        <v>43563</v>
      </c>
      <c r="J3989" s="13" t="s">
        <v>50</v>
      </c>
      <c r="K3989" s="13" t="s">
        <v>3192</v>
      </c>
      <c r="L3989" s="13" t="s">
        <v>24</v>
      </c>
      <c r="M3989" s="13" t="s">
        <v>160</v>
      </c>
      <c r="N3989" s="13" t="s">
        <v>160</v>
      </c>
      <c r="O3989" s="13" t="s">
        <v>54</v>
      </c>
      <c r="P3989" s="13" t="s">
        <v>55</v>
      </c>
      <c r="Q3989" s="13" t="s">
        <v>4788</v>
      </c>
      <c r="R3989" s="13" t="s">
        <v>30</v>
      </c>
      <c r="S3989" s="13" t="s">
        <v>1789</v>
      </c>
      <c r="T3989" s="13" t="s">
        <v>4789</v>
      </c>
      <c r="U3989" s="33">
        <v>63.531899999999993</v>
      </c>
      <c r="V3989" s="15">
        <v>3</v>
      </c>
      <c r="W3989" s="14">
        <v>0.27</v>
      </c>
      <c r="X3989" s="33">
        <v>3.63</v>
      </c>
      <c r="Y3989" s="33">
        <v>-5.2281000000000013</v>
      </c>
      <c r="Z3989" s="14">
        <f t="shared" si="251"/>
        <v>-8.2290943604708844E-2</v>
      </c>
      <c r="AA3989" s="13" t="s">
        <v>88</v>
      </c>
      <c r="AB3989" s="33">
        <v>17.153613</v>
      </c>
      <c r="AC3989" s="33">
        <v>47.976386999999988</v>
      </c>
    </row>
    <row r="3990" spans="2:29" x14ac:dyDescent="0.3">
      <c r="B3990" s="19"/>
      <c r="D3990" s="13" t="s">
        <v>10093</v>
      </c>
      <c r="E3990" s="29">
        <v>42889</v>
      </c>
      <c r="F3990" s="29" t="str">
        <f t="shared" si="248"/>
        <v>Sat</v>
      </c>
      <c r="G3990" s="29" t="str">
        <f t="shared" si="249"/>
        <v>Jun</v>
      </c>
      <c r="H3990" s="34">
        <f t="shared" si="250"/>
        <v>2017</v>
      </c>
      <c r="I3990" s="29">
        <v>42891</v>
      </c>
      <c r="J3990" s="13" t="s">
        <v>22</v>
      </c>
      <c r="K3990" s="13" t="s">
        <v>4713</v>
      </c>
      <c r="L3990" s="13" t="s">
        <v>82</v>
      </c>
      <c r="M3990" s="13" t="s">
        <v>4104</v>
      </c>
      <c r="N3990" s="13" t="s">
        <v>71</v>
      </c>
      <c r="O3990" s="13" t="s">
        <v>27</v>
      </c>
      <c r="P3990" s="13" t="s">
        <v>28</v>
      </c>
      <c r="Q3990" s="13" t="s">
        <v>3415</v>
      </c>
      <c r="R3990" s="13" t="s">
        <v>30</v>
      </c>
      <c r="S3990" s="13" t="s">
        <v>289</v>
      </c>
      <c r="T3990" s="13" t="s">
        <v>3416</v>
      </c>
      <c r="U3990" s="33">
        <v>99</v>
      </c>
      <c r="V3990" s="15">
        <v>6</v>
      </c>
      <c r="W3990" s="14">
        <v>0</v>
      </c>
      <c r="X3990" s="33">
        <v>7.85</v>
      </c>
      <c r="Y3990" s="33">
        <v>2.88</v>
      </c>
      <c r="Z3990" s="14">
        <f t="shared" si="251"/>
        <v>2.9090909090909091E-2</v>
      </c>
      <c r="AA3990" s="13" t="s">
        <v>88</v>
      </c>
      <c r="AB3990" s="33">
        <v>0</v>
      </c>
      <c r="AC3990" s="33">
        <v>88.27000000000001</v>
      </c>
    </row>
    <row r="3991" spans="2:29" x14ac:dyDescent="0.3">
      <c r="B3991" s="19"/>
      <c r="D3991" s="13" t="s">
        <v>10094</v>
      </c>
      <c r="E3991" s="29">
        <v>43246</v>
      </c>
      <c r="F3991" s="29" t="str">
        <f t="shared" si="248"/>
        <v>Sat</v>
      </c>
      <c r="G3991" s="29" t="str">
        <f t="shared" si="249"/>
        <v>May</v>
      </c>
      <c r="H3991" s="34">
        <f t="shared" si="250"/>
        <v>2018</v>
      </c>
      <c r="I3991" s="29">
        <v>43253</v>
      </c>
      <c r="J3991" s="13" t="s">
        <v>50</v>
      </c>
      <c r="K3991" s="13" t="s">
        <v>4713</v>
      </c>
      <c r="L3991" s="13" t="s">
        <v>82</v>
      </c>
      <c r="M3991" s="13" t="s">
        <v>1724</v>
      </c>
      <c r="N3991" s="13" t="s">
        <v>215</v>
      </c>
      <c r="O3991" s="13" t="s">
        <v>27</v>
      </c>
      <c r="P3991" s="13" t="s">
        <v>28</v>
      </c>
      <c r="Q3991" s="13" t="s">
        <v>2162</v>
      </c>
      <c r="R3991" s="13" t="s">
        <v>30</v>
      </c>
      <c r="S3991" s="13" t="s">
        <v>31</v>
      </c>
      <c r="T3991" s="13" t="s">
        <v>2163</v>
      </c>
      <c r="U3991" s="33">
        <v>123.72</v>
      </c>
      <c r="V3991" s="15">
        <v>2</v>
      </c>
      <c r="W3991" s="14">
        <v>0</v>
      </c>
      <c r="X3991" s="33">
        <v>8.67</v>
      </c>
      <c r="Y3991" s="33">
        <v>39.54</v>
      </c>
      <c r="Z3991" s="14">
        <f t="shared" si="251"/>
        <v>0.3195926285160039</v>
      </c>
      <c r="AA3991" s="13" t="s">
        <v>266</v>
      </c>
      <c r="AB3991" s="33">
        <v>0</v>
      </c>
      <c r="AC3991" s="33">
        <v>75.509999999999991</v>
      </c>
    </row>
    <row r="3992" spans="2:29" x14ac:dyDescent="0.3">
      <c r="B3992" s="19"/>
      <c r="D3992" s="13" t="s">
        <v>10095</v>
      </c>
      <c r="E3992" s="29">
        <v>43028</v>
      </c>
      <c r="F3992" s="29" t="str">
        <f t="shared" si="248"/>
        <v>Fri</v>
      </c>
      <c r="G3992" s="29" t="str">
        <f t="shared" si="249"/>
        <v>Oct</v>
      </c>
      <c r="H3992" s="34">
        <f t="shared" si="250"/>
        <v>2017</v>
      </c>
      <c r="I3992" s="29">
        <v>43032</v>
      </c>
      <c r="J3992" s="13" t="s">
        <v>50</v>
      </c>
      <c r="K3992" s="13" t="s">
        <v>1956</v>
      </c>
      <c r="L3992" s="13" t="s">
        <v>82</v>
      </c>
      <c r="M3992" s="13" t="s">
        <v>1630</v>
      </c>
      <c r="N3992" s="13" t="s">
        <v>234</v>
      </c>
      <c r="O3992" s="13" t="s">
        <v>54</v>
      </c>
      <c r="P3992" s="13" t="s">
        <v>55</v>
      </c>
      <c r="Q3992" s="13" t="s">
        <v>1957</v>
      </c>
      <c r="R3992" s="13" t="s">
        <v>40</v>
      </c>
      <c r="S3992" s="13" t="s">
        <v>67</v>
      </c>
      <c r="T3992" s="13" t="s">
        <v>1958</v>
      </c>
      <c r="U3992" s="33">
        <v>966.34439999999995</v>
      </c>
      <c r="V3992" s="15">
        <v>7</v>
      </c>
      <c r="W3992" s="14">
        <v>7.0000000000000007E-2</v>
      </c>
      <c r="X3992" s="33">
        <v>62.56</v>
      </c>
      <c r="Y3992" s="33">
        <v>51.794399999999996</v>
      </c>
      <c r="Z3992" s="14">
        <f t="shared" si="251"/>
        <v>5.3598282351509458E-2</v>
      </c>
      <c r="AA3992" s="13" t="s">
        <v>88</v>
      </c>
      <c r="AB3992" s="33">
        <v>67.644108000000003</v>
      </c>
      <c r="AC3992" s="33">
        <v>784.34589200000005</v>
      </c>
    </row>
    <row r="3993" spans="2:29" x14ac:dyDescent="0.3">
      <c r="B3993" s="19"/>
      <c r="D3993" s="13" t="s">
        <v>10096</v>
      </c>
      <c r="E3993" s="29">
        <v>43028</v>
      </c>
      <c r="F3993" s="29" t="str">
        <f t="shared" si="248"/>
        <v>Fri</v>
      </c>
      <c r="G3993" s="29" t="str">
        <f t="shared" si="249"/>
        <v>Oct</v>
      </c>
      <c r="H3993" s="34">
        <f t="shared" si="250"/>
        <v>2017</v>
      </c>
      <c r="I3993" s="29">
        <v>43032</v>
      </c>
      <c r="J3993" s="13" t="s">
        <v>50</v>
      </c>
      <c r="K3993" s="13" t="s">
        <v>1956</v>
      </c>
      <c r="L3993" s="13" t="s">
        <v>82</v>
      </c>
      <c r="M3993" s="13" t="s">
        <v>1630</v>
      </c>
      <c r="N3993" s="13" t="s">
        <v>234</v>
      </c>
      <c r="O3993" s="13" t="s">
        <v>54</v>
      </c>
      <c r="P3993" s="13" t="s">
        <v>55</v>
      </c>
      <c r="Q3993" s="13" t="s">
        <v>723</v>
      </c>
      <c r="R3993" s="13" t="s">
        <v>57</v>
      </c>
      <c r="S3993" s="13" t="s">
        <v>58</v>
      </c>
      <c r="T3993" s="13" t="s">
        <v>724</v>
      </c>
      <c r="U3993" s="33">
        <v>422.50319999999999</v>
      </c>
      <c r="V3993" s="15">
        <v>3</v>
      </c>
      <c r="W3993" s="14">
        <v>0.17</v>
      </c>
      <c r="X3993" s="33">
        <v>27.42</v>
      </c>
      <c r="Y3993" s="33">
        <v>132.34320000000002</v>
      </c>
      <c r="Z3993" s="14">
        <f t="shared" si="251"/>
        <v>0.3132359707571446</v>
      </c>
      <c r="AA3993" s="13" t="s">
        <v>88</v>
      </c>
      <c r="AB3993" s="33">
        <v>71.825544000000008</v>
      </c>
      <c r="AC3993" s="33">
        <v>190.91445599999992</v>
      </c>
    </row>
    <row r="3994" spans="2:29" x14ac:dyDescent="0.3">
      <c r="B3994" s="19"/>
      <c r="D3994" s="13" t="s">
        <v>10097</v>
      </c>
      <c r="E3994" s="29">
        <v>43028</v>
      </c>
      <c r="F3994" s="29" t="str">
        <f t="shared" si="248"/>
        <v>Fri</v>
      </c>
      <c r="G3994" s="29" t="str">
        <f t="shared" si="249"/>
        <v>Oct</v>
      </c>
      <c r="H3994" s="34">
        <f t="shared" si="250"/>
        <v>2017</v>
      </c>
      <c r="I3994" s="29">
        <v>43032</v>
      </c>
      <c r="J3994" s="13" t="s">
        <v>50</v>
      </c>
      <c r="K3994" s="13" t="s">
        <v>1956</v>
      </c>
      <c r="L3994" s="13" t="s">
        <v>82</v>
      </c>
      <c r="M3994" s="13" t="s">
        <v>1630</v>
      </c>
      <c r="N3994" s="13" t="s">
        <v>234</v>
      </c>
      <c r="O3994" s="13" t="s">
        <v>54</v>
      </c>
      <c r="P3994" s="13" t="s">
        <v>55</v>
      </c>
      <c r="Q3994" s="13" t="s">
        <v>1600</v>
      </c>
      <c r="R3994" s="13" t="s">
        <v>57</v>
      </c>
      <c r="S3994" s="13" t="s">
        <v>138</v>
      </c>
      <c r="T3994" s="13" t="s">
        <v>1601</v>
      </c>
      <c r="U3994" s="33">
        <v>171.41159999999999</v>
      </c>
      <c r="V3994" s="15">
        <v>4</v>
      </c>
      <c r="W3994" s="14">
        <v>0.17</v>
      </c>
      <c r="X3994" s="33">
        <v>12.65</v>
      </c>
      <c r="Y3994" s="33">
        <v>64.011600000000001</v>
      </c>
      <c r="Z3994" s="14">
        <f t="shared" si="251"/>
        <v>0.37343797035906556</v>
      </c>
      <c r="AA3994" s="13" t="s">
        <v>88</v>
      </c>
      <c r="AB3994" s="33">
        <v>29.139972</v>
      </c>
      <c r="AC3994" s="33">
        <v>65.610027999999986</v>
      </c>
    </row>
    <row r="3995" spans="2:29" x14ac:dyDescent="0.3">
      <c r="B3995" s="19"/>
      <c r="D3995" s="13" t="s">
        <v>10098</v>
      </c>
      <c r="E3995" s="29">
        <v>43028</v>
      </c>
      <c r="F3995" s="29" t="str">
        <f t="shared" si="248"/>
        <v>Fri</v>
      </c>
      <c r="G3995" s="29" t="str">
        <f t="shared" si="249"/>
        <v>Oct</v>
      </c>
      <c r="H3995" s="34">
        <f t="shared" si="250"/>
        <v>2017</v>
      </c>
      <c r="I3995" s="29">
        <v>43032</v>
      </c>
      <c r="J3995" s="13" t="s">
        <v>50</v>
      </c>
      <c r="K3995" s="13" t="s">
        <v>1956</v>
      </c>
      <c r="L3995" s="13" t="s">
        <v>82</v>
      </c>
      <c r="M3995" s="13" t="s">
        <v>1630</v>
      </c>
      <c r="N3995" s="13" t="s">
        <v>234</v>
      </c>
      <c r="O3995" s="13" t="s">
        <v>54</v>
      </c>
      <c r="P3995" s="13" t="s">
        <v>55</v>
      </c>
      <c r="Q3995" s="13" t="s">
        <v>2542</v>
      </c>
      <c r="R3995" s="13" t="s">
        <v>40</v>
      </c>
      <c r="S3995" s="13" t="s">
        <v>906</v>
      </c>
      <c r="T3995" s="13" t="s">
        <v>2543</v>
      </c>
      <c r="U3995" s="33">
        <v>82.694400000000016</v>
      </c>
      <c r="V3995" s="15">
        <v>1</v>
      </c>
      <c r="W3995" s="14">
        <v>0.27</v>
      </c>
      <c r="X3995" s="33">
        <v>5.79</v>
      </c>
      <c r="Y3995" s="33">
        <v>-18.135600000000004</v>
      </c>
      <c r="Z3995" s="14">
        <f t="shared" si="251"/>
        <v>-0.21930868353842581</v>
      </c>
      <c r="AA3995" s="13" t="s">
        <v>88</v>
      </c>
      <c r="AB3995" s="33">
        <v>22.327488000000006</v>
      </c>
      <c r="AC3995" s="33">
        <v>72.712512000000018</v>
      </c>
    </row>
    <row r="3996" spans="2:29" x14ac:dyDescent="0.3">
      <c r="B3996" s="19"/>
      <c r="D3996" s="13" t="s">
        <v>10099</v>
      </c>
      <c r="E3996" s="29">
        <v>43028</v>
      </c>
      <c r="F3996" s="29" t="str">
        <f t="shared" si="248"/>
        <v>Fri</v>
      </c>
      <c r="G3996" s="29" t="str">
        <f t="shared" si="249"/>
        <v>Oct</v>
      </c>
      <c r="H3996" s="34">
        <f t="shared" si="250"/>
        <v>2017</v>
      </c>
      <c r="I3996" s="29">
        <v>43032</v>
      </c>
      <c r="J3996" s="13" t="s">
        <v>50</v>
      </c>
      <c r="K3996" s="13" t="s">
        <v>1956</v>
      </c>
      <c r="L3996" s="13" t="s">
        <v>82</v>
      </c>
      <c r="M3996" s="13" t="s">
        <v>1630</v>
      </c>
      <c r="N3996" s="13" t="s">
        <v>234</v>
      </c>
      <c r="O3996" s="13" t="s">
        <v>54</v>
      </c>
      <c r="P3996" s="13" t="s">
        <v>55</v>
      </c>
      <c r="Q3996" s="13" t="s">
        <v>5371</v>
      </c>
      <c r="R3996" s="13" t="s">
        <v>30</v>
      </c>
      <c r="S3996" s="13" t="s">
        <v>1567</v>
      </c>
      <c r="T3996" s="13" t="s">
        <v>5372</v>
      </c>
      <c r="U3996" s="33">
        <v>58.384799999999998</v>
      </c>
      <c r="V3996" s="15">
        <v>6</v>
      </c>
      <c r="W3996" s="14">
        <v>0.47000000000000003</v>
      </c>
      <c r="X3996" s="33">
        <v>4.5599999999999996</v>
      </c>
      <c r="Y3996" s="33">
        <v>-36.475200000000008</v>
      </c>
      <c r="Z3996" s="14">
        <f t="shared" si="251"/>
        <v>-0.62473794549266259</v>
      </c>
      <c r="AA3996" s="13" t="s">
        <v>88</v>
      </c>
      <c r="AB3996" s="33">
        <v>27.440856</v>
      </c>
      <c r="AC3996" s="33">
        <v>62.859144000000008</v>
      </c>
    </row>
    <row r="3997" spans="2:29" x14ac:dyDescent="0.3">
      <c r="B3997" s="19"/>
      <c r="D3997" s="13" t="s">
        <v>10100</v>
      </c>
      <c r="E3997" s="29">
        <v>43028</v>
      </c>
      <c r="F3997" s="29" t="str">
        <f t="shared" si="248"/>
        <v>Fri</v>
      </c>
      <c r="G3997" s="29" t="str">
        <f t="shared" si="249"/>
        <v>Oct</v>
      </c>
      <c r="H3997" s="34">
        <f t="shared" si="250"/>
        <v>2017</v>
      </c>
      <c r="I3997" s="29">
        <v>43032</v>
      </c>
      <c r="J3997" s="13" t="s">
        <v>50</v>
      </c>
      <c r="K3997" s="13" t="s">
        <v>1956</v>
      </c>
      <c r="L3997" s="13" t="s">
        <v>82</v>
      </c>
      <c r="M3997" s="13" t="s">
        <v>1630</v>
      </c>
      <c r="N3997" s="13" t="s">
        <v>234</v>
      </c>
      <c r="O3997" s="13" t="s">
        <v>54</v>
      </c>
      <c r="P3997" s="13" t="s">
        <v>55</v>
      </c>
      <c r="Q3997" s="13" t="s">
        <v>4531</v>
      </c>
      <c r="R3997" s="13" t="s">
        <v>30</v>
      </c>
      <c r="S3997" s="13" t="s">
        <v>2177</v>
      </c>
      <c r="T3997" s="13" t="s">
        <v>4532</v>
      </c>
      <c r="U3997" s="33">
        <v>21.942000000000004</v>
      </c>
      <c r="V3997" s="15">
        <v>3</v>
      </c>
      <c r="W3997" s="14">
        <v>0.47000000000000003</v>
      </c>
      <c r="X3997" s="33">
        <v>1.64</v>
      </c>
      <c r="Y3997" s="33">
        <v>-14.148000000000001</v>
      </c>
      <c r="Z3997" s="14">
        <f t="shared" si="251"/>
        <v>-0.64479081214109923</v>
      </c>
      <c r="AA3997" s="13" t="s">
        <v>88</v>
      </c>
      <c r="AB3997" s="33">
        <v>10.312740000000002</v>
      </c>
      <c r="AC3997" s="33">
        <v>24.137260000000005</v>
      </c>
    </row>
    <row r="3998" spans="2:29" x14ac:dyDescent="0.3">
      <c r="B3998" s="19"/>
      <c r="D3998" s="13" t="s">
        <v>10101</v>
      </c>
      <c r="E3998" s="29">
        <v>43699</v>
      </c>
      <c r="F3998" s="29" t="str">
        <f t="shared" si="248"/>
        <v>Thu</v>
      </c>
      <c r="G3998" s="29" t="str">
        <f t="shared" si="249"/>
        <v>Aug</v>
      </c>
      <c r="H3998" s="34">
        <f t="shared" si="250"/>
        <v>2019</v>
      </c>
      <c r="I3998" s="29">
        <v>43703</v>
      </c>
      <c r="J3998" s="13" t="s">
        <v>50</v>
      </c>
      <c r="K3998" s="13" t="s">
        <v>4701</v>
      </c>
      <c r="L3998" s="13" t="s">
        <v>82</v>
      </c>
      <c r="M3998" s="13" t="s">
        <v>186</v>
      </c>
      <c r="N3998" s="13" t="s">
        <v>187</v>
      </c>
      <c r="O3998" s="13" t="s">
        <v>27</v>
      </c>
      <c r="P3998" s="13" t="s">
        <v>28</v>
      </c>
      <c r="Q3998" s="13" t="s">
        <v>2776</v>
      </c>
      <c r="R3998" s="13" t="s">
        <v>57</v>
      </c>
      <c r="S3998" s="13" t="s">
        <v>58</v>
      </c>
      <c r="T3998" s="13" t="s">
        <v>2777</v>
      </c>
      <c r="U3998" s="33">
        <v>176.88</v>
      </c>
      <c r="V3998" s="15">
        <v>2</v>
      </c>
      <c r="W3998" s="14">
        <v>0</v>
      </c>
      <c r="X3998" s="33">
        <v>8.73</v>
      </c>
      <c r="Y3998" s="33">
        <v>74.28</v>
      </c>
      <c r="Z3998" s="14">
        <f t="shared" si="251"/>
        <v>0.4199457259158752</v>
      </c>
      <c r="AA3998" s="13" t="s">
        <v>60</v>
      </c>
      <c r="AB3998" s="33">
        <v>0</v>
      </c>
      <c r="AC3998" s="33">
        <v>93.87</v>
      </c>
    </row>
    <row r="3999" spans="2:29" x14ac:dyDescent="0.3">
      <c r="B3999" s="19"/>
      <c r="D3999" s="13" t="s">
        <v>10102</v>
      </c>
      <c r="E3999" s="29">
        <v>43478</v>
      </c>
      <c r="F3999" s="29" t="str">
        <f t="shared" si="248"/>
        <v>Sun</v>
      </c>
      <c r="G3999" s="29" t="str">
        <f t="shared" si="249"/>
        <v>Jan</v>
      </c>
      <c r="H3999" s="34">
        <f t="shared" si="250"/>
        <v>2019</v>
      </c>
      <c r="I3999" s="29">
        <v>43482</v>
      </c>
      <c r="J3999" s="13" t="s">
        <v>50</v>
      </c>
      <c r="K3999" s="13" t="s">
        <v>924</v>
      </c>
      <c r="L3999" s="13" t="s">
        <v>36</v>
      </c>
      <c r="M3999" s="13" t="s">
        <v>160</v>
      </c>
      <c r="N3999" s="13" t="s">
        <v>160</v>
      </c>
      <c r="O3999" s="13" t="s">
        <v>54</v>
      </c>
      <c r="P3999" s="13" t="s">
        <v>55</v>
      </c>
      <c r="Q3999" s="13" t="s">
        <v>925</v>
      </c>
      <c r="R3999" s="13" t="s">
        <v>40</v>
      </c>
      <c r="S3999" s="13" t="s">
        <v>48</v>
      </c>
      <c r="T3999" s="13" t="s">
        <v>926</v>
      </c>
      <c r="U3999" s="33">
        <v>2035.5816000000002</v>
      </c>
      <c r="V3999" s="15">
        <v>8</v>
      </c>
      <c r="W3999" s="14">
        <v>0.47000000000000003</v>
      </c>
      <c r="X3999" s="33">
        <v>147.46</v>
      </c>
      <c r="Y3999" s="33">
        <v>-499.29840000000036</v>
      </c>
      <c r="Z3999" s="14">
        <f t="shared" si="251"/>
        <v>-0.24528537691635663</v>
      </c>
      <c r="AA3999" s="13" t="s">
        <v>88</v>
      </c>
      <c r="AB3999" s="33">
        <v>956.7233520000002</v>
      </c>
      <c r="AC3999" s="33">
        <v>1430.6966480000003</v>
      </c>
    </row>
    <row r="4000" spans="2:29" x14ac:dyDescent="0.3">
      <c r="B4000" s="19"/>
      <c r="D4000" s="13" t="s">
        <v>10103</v>
      </c>
      <c r="E4000" s="29">
        <v>43693</v>
      </c>
      <c r="F4000" s="29" t="str">
        <f t="shared" si="248"/>
        <v>Fri</v>
      </c>
      <c r="G4000" s="29" t="str">
        <f t="shared" si="249"/>
        <v>Aug</v>
      </c>
      <c r="H4000" s="34">
        <f t="shared" si="250"/>
        <v>2019</v>
      </c>
      <c r="I4000" s="29">
        <v>43697</v>
      </c>
      <c r="J4000" s="13" t="s">
        <v>50</v>
      </c>
      <c r="K4000" s="13" t="s">
        <v>924</v>
      </c>
      <c r="L4000" s="13" t="s">
        <v>36</v>
      </c>
      <c r="M4000" s="13" t="s">
        <v>791</v>
      </c>
      <c r="N4000" s="13" t="s">
        <v>158</v>
      </c>
      <c r="O4000" s="13" t="s">
        <v>54</v>
      </c>
      <c r="P4000" s="13" t="s">
        <v>55</v>
      </c>
      <c r="Q4000" s="13" t="s">
        <v>4315</v>
      </c>
      <c r="R4000" s="13" t="s">
        <v>57</v>
      </c>
      <c r="S4000" s="13" t="s">
        <v>58</v>
      </c>
      <c r="T4000" s="13" t="s">
        <v>4316</v>
      </c>
      <c r="U4000" s="33">
        <v>108.3648</v>
      </c>
      <c r="V4000" s="15">
        <v>2</v>
      </c>
      <c r="W4000" s="14">
        <v>0.17</v>
      </c>
      <c r="X4000" s="33">
        <v>8.5299999999999994</v>
      </c>
      <c r="Y4000" s="33">
        <v>28.684799999999999</v>
      </c>
      <c r="Z4000" s="14">
        <f t="shared" si="251"/>
        <v>0.26470588235294118</v>
      </c>
      <c r="AA4000" s="13" t="s">
        <v>88</v>
      </c>
      <c r="AB4000" s="33">
        <v>18.422016000000003</v>
      </c>
      <c r="AC4000" s="33">
        <v>52.727984000000006</v>
      </c>
    </row>
    <row r="4001" spans="2:29" x14ac:dyDescent="0.3">
      <c r="B4001" s="19"/>
      <c r="D4001" s="13" t="s">
        <v>10104</v>
      </c>
      <c r="E4001" s="29">
        <v>43693</v>
      </c>
      <c r="F4001" s="29" t="str">
        <f t="shared" si="248"/>
        <v>Fri</v>
      </c>
      <c r="G4001" s="29" t="str">
        <f t="shared" si="249"/>
        <v>Aug</v>
      </c>
      <c r="H4001" s="34">
        <f t="shared" si="250"/>
        <v>2019</v>
      </c>
      <c r="I4001" s="29">
        <v>43697</v>
      </c>
      <c r="J4001" s="13" t="s">
        <v>50</v>
      </c>
      <c r="K4001" s="13" t="s">
        <v>924</v>
      </c>
      <c r="L4001" s="13" t="s">
        <v>36</v>
      </c>
      <c r="M4001" s="13" t="s">
        <v>791</v>
      </c>
      <c r="N4001" s="13" t="s">
        <v>158</v>
      </c>
      <c r="O4001" s="13" t="s">
        <v>54</v>
      </c>
      <c r="P4001" s="13" t="s">
        <v>55</v>
      </c>
      <c r="Q4001" s="13" t="s">
        <v>5319</v>
      </c>
      <c r="R4001" s="13" t="s">
        <v>30</v>
      </c>
      <c r="S4001" s="13" t="s">
        <v>1121</v>
      </c>
      <c r="T4001" s="13" t="s">
        <v>5320</v>
      </c>
      <c r="U4001" s="33">
        <v>38.171699999999994</v>
      </c>
      <c r="V4001" s="15">
        <v>3</v>
      </c>
      <c r="W4001" s="14">
        <v>0.17</v>
      </c>
      <c r="X4001" s="33">
        <v>1.97</v>
      </c>
      <c r="Y4001" s="33">
        <v>5.5016999999999978</v>
      </c>
      <c r="Z4001" s="14">
        <f t="shared" si="251"/>
        <v>0.1441303373965529</v>
      </c>
      <c r="AA4001" s="13" t="s">
        <v>88</v>
      </c>
      <c r="AB4001" s="33">
        <v>6.4891889999999997</v>
      </c>
      <c r="AC4001" s="33">
        <v>24.210811</v>
      </c>
    </row>
    <row r="4002" spans="2:29" x14ac:dyDescent="0.3">
      <c r="B4002" s="19"/>
      <c r="D4002" s="13" t="s">
        <v>10105</v>
      </c>
      <c r="E4002" s="29">
        <v>43693</v>
      </c>
      <c r="F4002" s="29" t="str">
        <f t="shared" si="248"/>
        <v>Fri</v>
      </c>
      <c r="G4002" s="29" t="str">
        <f t="shared" si="249"/>
        <v>Aug</v>
      </c>
      <c r="H4002" s="34">
        <f t="shared" si="250"/>
        <v>2019</v>
      </c>
      <c r="I4002" s="29">
        <v>43697</v>
      </c>
      <c r="J4002" s="13" t="s">
        <v>50</v>
      </c>
      <c r="K4002" s="13" t="s">
        <v>924</v>
      </c>
      <c r="L4002" s="13" t="s">
        <v>36</v>
      </c>
      <c r="M4002" s="13" t="s">
        <v>791</v>
      </c>
      <c r="N4002" s="13" t="s">
        <v>158</v>
      </c>
      <c r="O4002" s="13" t="s">
        <v>54</v>
      </c>
      <c r="P4002" s="13" t="s">
        <v>55</v>
      </c>
      <c r="Q4002" s="13" t="s">
        <v>4571</v>
      </c>
      <c r="R4002" s="13" t="s">
        <v>30</v>
      </c>
      <c r="S4002" s="13" t="s">
        <v>2751</v>
      </c>
      <c r="T4002" s="13" t="s">
        <v>4572</v>
      </c>
      <c r="U4002" s="33">
        <v>16.933499999999999</v>
      </c>
      <c r="V4002" s="15">
        <v>3</v>
      </c>
      <c r="W4002" s="14">
        <v>0.47000000000000003</v>
      </c>
      <c r="X4002" s="33">
        <v>1.95</v>
      </c>
      <c r="Y4002" s="33">
        <v>-7.3664999999999994</v>
      </c>
      <c r="Z4002" s="14">
        <f t="shared" si="251"/>
        <v>-0.43502524581450969</v>
      </c>
      <c r="AA4002" s="13" t="s">
        <v>88</v>
      </c>
      <c r="AB4002" s="33">
        <v>7.9587449999999995</v>
      </c>
      <c r="AC4002" s="33">
        <v>14.391254999999997</v>
      </c>
    </row>
    <row r="4003" spans="2:29" x14ac:dyDescent="0.3">
      <c r="B4003" s="19"/>
      <c r="D4003" s="13" t="s">
        <v>10106</v>
      </c>
      <c r="E4003" s="29">
        <v>43978</v>
      </c>
      <c r="F4003" s="29" t="str">
        <f t="shared" si="248"/>
        <v>Wed</v>
      </c>
      <c r="G4003" s="29" t="str">
        <f t="shared" si="249"/>
        <v>May</v>
      </c>
      <c r="H4003" s="34">
        <f t="shared" si="250"/>
        <v>2020</v>
      </c>
      <c r="I4003" s="29">
        <v>43982</v>
      </c>
      <c r="J4003" s="13" t="s">
        <v>22</v>
      </c>
      <c r="K4003" s="13" t="s">
        <v>1812</v>
      </c>
      <c r="L4003" s="13" t="s">
        <v>36</v>
      </c>
      <c r="M4003" s="13" t="s">
        <v>1308</v>
      </c>
      <c r="N4003" s="13" t="s">
        <v>1309</v>
      </c>
      <c r="O4003" s="13" t="s">
        <v>114</v>
      </c>
      <c r="P4003" s="13" t="s">
        <v>55</v>
      </c>
      <c r="Q4003" s="13" t="s">
        <v>689</v>
      </c>
      <c r="R4003" s="13" t="s">
        <v>40</v>
      </c>
      <c r="S4003" s="13" t="s">
        <v>67</v>
      </c>
      <c r="T4003" s="13" t="s">
        <v>690</v>
      </c>
      <c r="U4003" s="33">
        <v>521.37</v>
      </c>
      <c r="V4003" s="15">
        <v>3</v>
      </c>
      <c r="W4003" s="14">
        <v>0</v>
      </c>
      <c r="X4003" s="33">
        <v>69.81</v>
      </c>
      <c r="Y4003" s="33">
        <v>26.009999999999998</v>
      </c>
      <c r="Z4003" s="14">
        <f t="shared" si="251"/>
        <v>4.9887795615397891E-2</v>
      </c>
      <c r="AA4003" s="13" t="s">
        <v>88</v>
      </c>
      <c r="AB4003" s="33">
        <v>0</v>
      </c>
      <c r="AC4003" s="33">
        <v>425.55</v>
      </c>
    </row>
    <row r="4004" spans="2:29" x14ac:dyDescent="0.3">
      <c r="B4004" s="19"/>
      <c r="D4004" s="13" t="s">
        <v>10107</v>
      </c>
      <c r="E4004" s="29">
        <v>43978</v>
      </c>
      <c r="F4004" s="29" t="str">
        <f t="shared" si="248"/>
        <v>Wed</v>
      </c>
      <c r="G4004" s="29" t="str">
        <f t="shared" si="249"/>
        <v>May</v>
      </c>
      <c r="H4004" s="34">
        <f t="shared" si="250"/>
        <v>2020</v>
      </c>
      <c r="I4004" s="29">
        <v>43982</v>
      </c>
      <c r="J4004" s="13" t="s">
        <v>22</v>
      </c>
      <c r="K4004" s="13" t="s">
        <v>1812</v>
      </c>
      <c r="L4004" s="13" t="s">
        <v>36</v>
      </c>
      <c r="M4004" s="13" t="s">
        <v>1308</v>
      </c>
      <c r="N4004" s="13" t="s">
        <v>1309</v>
      </c>
      <c r="O4004" s="13" t="s">
        <v>114</v>
      </c>
      <c r="P4004" s="13" t="s">
        <v>55</v>
      </c>
      <c r="Q4004" s="13" t="s">
        <v>120</v>
      </c>
      <c r="R4004" s="13" t="s">
        <v>57</v>
      </c>
      <c r="S4004" s="13" t="s">
        <v>121</v>
      </c>
      <c r="T4004" s="13" t="s">
        <v>122</v>
      </c>
      <c r="U4004" s="33">
        <v>1035.8400000000001</v>
      </c>
      <c r="V4004" s="15">
        <v>4</v>
      </c>
      <c r="W4004" s="14">
        <v>0</v>
      </c>
      <c r="X4004" s="33">
        <v>58.03</v>
      </c>
      <c r="Y4004" s="33">
        <v>455.76</v>
      </c>
      <c r="Z4004" s="14">
        <f t="shared" si="251"/>
        <v>0.43999073215940676</v>
      </c>
      <c r="AA4004" s="13" t="s">
        <v>88</v>
      </c>
      <c r="AB4004" s="33">
        <v>0</v>
      </c>
      <c r="AC4004" s="33">
        <v>522.05000000000018</v>
      </c>
    </row>
    <row r="4005" spans="2:29" x14ac:dyDescent="0.3">
      <c r="B4005" s="19"/>
      <c r="D4005" s="13" t="s">
        <v>10108</v>
      </c>
      <c r="E4005" s="29">
        <v>43016</v>
      </c>
      <c r="F4005" s="29" t="str">
        <f t="shared" si="248"/>
        <v>Sun</v>
      </c>
      <c r="G4005" s="29" t="str">
        <f t="shared" si="249"/>
        <v>Oct</v>
      </c>
      <c r="H4005" s="34">
        <f t="shared" si="250"/>
        <v>2017</v>
      </c>
      <c r="I4005" s="29">
        <v>43023</v>
      </c>
      <c r="J4005" s="13" t="s">
        <v>50</v>
      </c>
      <c r="K4005" s="13" t="s">
        <v>1614</v>
      </c>
      <c r="L4005" s="13" t="s">
        <v>82</v>
      </c>
      <c r="M4005" s="13" t="s">
        <v>195</v>
      </c>
      <c r="N4005" s="13" t="s">
        <v>63</v>
      </c>
      <c r="O4005" s="13" t="s">
        <v>27</v>
      </c>
      <c r="P4005" s="13" t="s">
        <v>28</v>
      </c>
      <c r="Q4005" s="13" t="s">
        <v>1615</v>
      </c>
      <c r="R4005" s="13" t="s">
        <v>57</v>
      </c>
      <c r="S4005" s="13" t="s">
        <v>138</v>
      </c>
      <c r="T4005" s="13" t="s">
        <v>1616</v>
      </c>
      <c r="U4005" s="33">
        <v>1085.9400000000003</v>
      </c>
      <c r="V4005" s="15">
        <v>9</v>
      </c>
      <c r="W4005" s="14">
        <v>0</v>
      </c>
      <c r="X4005" s="33">
        <v>79.900000000000006</v>
      </c>
      <c r="Y4005" s="33">
        <v>369.09</v>
      </c>
      <c r="Z4005" s="14">
        <f t="shared" si="251"/>
        <v>0.33988065638985571</v>
      </c>
      <c r="AA4005" s="13" t="s">
        <v>88</v>
      </c>
      <c r="AB4005" s="33">
        <v>0</v>
      </c>
      <c r="AC4005" s="33">
        <v>636.95000000000027</v>
      </c>
    </row>
    <row r="4006" spans="2:29" x14ac:dyDescent="0.3">
      <c r="B4006" s="19"/>
      <c r="D4006" s="13" t="s">
        <v>10109</v>
      </c>
      <c r="E4006" s="29">
        <v>43016</v>
      </c>
      <c r="F4006" s="29" t="str">
        <f t="shared" si="248"/>
        <v>Sun</v>
      </c>
      <c r="G4006" s="29" t="str">
        <f t="shared" si="249"/>
        <v>Oct</v>
      </c>
      <c r="H4006" s="34">
        <f t="shared" si="250"/>
        <v>2017</v>
      </c>
      <c r="I4006" s="29">
        <v>43023</v>
      </c>
      <c r="J4006" s="13" t="s">
        <v>50</v>
      </c>
      <c r="K4006" s="13" t="s">
        <v>1614</v>
      </c>
      <c r="L4006" s="13" t="s">
        <v>82</v>
      </c>
      <c r="M4006" s="13" t="s">
        <v>195</v>
      </c>
      <c r="N4006" s="13" t="s">
        <v>63</v>
      </c>
      <c r="O4006" s="13" t="s">
        <v>27</v>
      </c>
      <c r="P4006" s="13" t="s">
        <v>28</v>
      </c>
      <c r="Q4006" s="13" t="s">
        <v>1699</v>
      </c>
      <c r="R4006" s="13" t="s">
        <v>40</v>
      </c>
      <c r="S4006" s="13" t="s">
        <v>41</v>
      </c>
      <c r="T4006" s="13" t="s">
        <v>1700</v>
      </c>
      <c r="U4006" s="33">
        <v>87.06</v>
      </c>
      <c r="V4006" s="15">
        <v>2</v>
      </c>
      <c r="W4006" s="14">
        <v>0</v>
      </c>
      <c r="X4006" s="33">
        <v>5.39</v>
      </c>
      <c r="Y4006" s="33">
        <v>0.84000000000000008</v>
      </c>
      <c r="Z4006" s="14">
        <f t="shared" si="251"/>
        <v>9.648518263266714E-3</v>
      </c>
      <c r="AA4006" s="13" t="s">
        <v>88</v>
      </c>
      <c r="AB4006" s="33">
        <v>0</v>
      </c>
      <c r="AC4006" s="33">
        <v>80.83</v>
      </c>
    </row>
    <row r="4007" spans="2:29" x14ac:dyDescent="0.3">
      <c r="B4007" s="19"/>
      <c r="D4007" s="13" t="s">
        <v>10110</v>
      </c>
      <c r="E4007" s="29">
        <v>44091</v>
      </c>
      <c r="F4007" s="29" t="str">
        <f t="shared" si="248"/>
        <v>Thu</v>
      </c>
      <c r="G4007" s="29" t="str">
        <f t="shared" si="249"/>
        <v>Sep</v>
      </c>
      <c r="H4007" s="34">
        <f t="shared" si="250"/>
        <v>2020</v>
      </c>
      <c r="I4007" s="29">
        <v>44096</v>
      </c>
      <c r="J4007" s="13" t="s">
        <v>50</v>
      </c>
      <c r="K4007" s="13" t="s">
        <v>1614</v>
      </c>
      <c r="L4007" s="13" t="s">
        <v>82</v>
      </c>
      <c r="M4007" s="13" t="s">
        <v>186</v>
      </c>
      <c r="N4007" s="13" t="s">
        <v>187</v>
      </c>
      <c r="O4007" s="13" t="s">
        <v>27</v>
      </c>
      <c r="P4007" s="13" t="s">
        <v>28</v>
      </c>
      <c r="Q4007" s="13" t="s">
        <v>2980</v>
      </c>
      <c r="R4007" s="13" t="s">
        <v>57</v>
      </c>
      <c r="S4007" s="13" t="s">
        <v>121</v>
      </c>
      <c r="T4007" s="13" t="s">
        <v>2981</v>
      </c>
      <c r="U4007" s="33">
        <v>190.49999999999997</v>
      </c>
      <c r="V4007" s="15">
        <v>5</v>
      </c>
      <c r="W4007" s="14">
        <v>0</v>
      </c>
      <c r="X4007" s="33">
        <v>21.62</v>
      </c>
      <c r="Y4007" s="33">
        <v>64.650000000000006</v>
      </c>
      <c r="Z4007" s="14">
        <f t="shared" si="251"/>
        <v>0.33937007874015757</v>
      </c>
      <c r="AA4007" s="13" t="s">
        <v>88</v>
      </c>
      <c r="AB4007" s="33">
        <v>0</v>
      </c>
      <c r="AC4007" s="33">
        <v>104.22999999999996</v>
      </c>
    </row>
    <row r="4008" spans="2:29" x14ac:dyDescent="0.3">
      <c r="B4008" s="19"/>
      <c r="D4008" s="13" t="s">
        <v>10111</v>
      </c>
      <c r="E4008" s="29">
        <v>44091</v>
      </c>
      <c r="F4008" s="29" t="str">
        <f t="shared" si="248"/>
        <v>Thu</v>
      </c>
      <c r="G4008" s="29" t="str">
        <f t="shared" si="249"/>
        <v>Sep</v>
      </c>
      <c r="H4008" s="34">
        <f t="shared" si="250"/>
        <v>2020</v>
      </c>
      <c r="I4008" s="29">
        <v>44096</v>
      </c>
      <c r="J4008" s="13" t="s">
        <v>50</v>
      </c>
      <c r="K4008" s="13" t="s">
        <v>1614</v>
      </c>
      <c r="L4008" s="13" t="s">
        <v>82</v>
      </c>
      <c r="M4008" s="13" t="s">
        <v>186</v>
      </c>
      <c r="N4008" s="13" t="s">
        <v>187</v>
      </c>
      <c r="O4008" s="13" t="s">
        <v>27</v>
      </c>
      <c r="P4008" s="13" t="s">
        <v>28</v>
      </c>
      <c r="Q4008" s="13" t="s">
        <v>3432</v>
      </c>
      <c r="R4008" s="13" t="s">
        <v>40</v>
      </c>
      <c r="S4008" s="13" t="s">
        <v>41</v>
      </c>
      <c r="T4008" s="13" t="s">
        <v>3433</v>
      </c>
      <c r="U4008" s="33">
        <v>253.56</v>
      </c>
      <c r="V4008" s="15">
        <v>4</v>
      </c>
      <c r="W4008" s="14">
        <v>0</v>
      </c>
      <c r="X4008" s="33">
        <v>12.73</v>
      </c>
      <c r="Y4008" s="33">
        <v>91.199999999999989</v>
      </c>
      <c r="Z4008" s="14">
        <f t="shared" si="251"/>
        <v>0.35967818267865587</v>
      </c>
      <c r="AA4008" s="13" t="s">
        <v>88</v>
      </c>
      <c r="AB4008" s="33">
        <v>0</v>
      </c>
      <c r="AC4008" s="33">
        <v>149.63000000000002</v>
      </c>
    </row>
    <row r="4009" spans="2:29" x14ac:dyDescent="0.3">
      <c r="B4009" s="19"/>
      <c r="D4009" s="13" t="s">
        <v>10112</v>
      </c>
      <c r="E4009" s="29">
        <v>44091</v>
      </c>
      <c r="F4009" s="29" t="str">
        <f t="shared" si="248"/>
        <v>Thu</v>
      </c>
      <c r="G4009" s="29" t="str">
        <f t="shared" si="249"/>
        <v>Sep</v>
      </c>
      <c r="H4009" s="34">
        <f t="shared" si="250"/>
        <v>2020</v>
      </c>
      <c r="I4009" s="29">
        <v>44096</v>
      </c>
      <c r="J4009" s="13" t="s">
        <v>50</v>
      </c>
      <c r="K4009" s="13" t="s">
        <v>1614</v>
      </c>
      <c r="L4009" s="13" t="s">
        <v>82</v>
      </c>
      <c r="M4009" s="13" t="s">
        <v>186</v>
      </c>
      <c r="N4009" s="13" t="s">
        <v>187</v>
      </c>
      <c r="O4009" s="13" t="s">
        <v>27</v>
      </c>
      <c r="P4009" s="13" t="s">
        <v>28</v>
      </c>
      <c r="Q4009" s="13" t="s">
        <v>5238</v>
      </c>
      <c r="R4009" s="13" t="s">
        <v>30</v>
      </c>
      <c r="S4009" s="13" t="s">
        <v>2177</v>
      </c>
      <c r="T4009" s="13" t="s">
        <v>5239</v>
      </c>
      <c r="U4009" s="33">
        <v>45.089999999999996</v>
      </c>
      <c r="V4009" s="15">
        <v>3</v>
      </c>
      <c r="W4009" s="14">
        <v>0</v>
      </c>
      <c r="X4009" s="33">
        <v>5.19</v>
      </c>
      <c r="Y4009" s="33">
        <v>21.150000000000002</v>
      </c>
      <c r="Z4009" s="14">
        <f t="shared" si="251"/>
        <v>0.46906187624750506</v>
      </c>
      <c r="AA4009" s="13" t="s">
        <v>88</v>
      </c>
      <c r="AB4009" s="33">
        <v>0</v>
      </c>
      <c r="AC4009" s="33">
        <v>18.749999999999996</v>
      </c>
    </row>
    <row r="4010" spans="2:29" x14ac:dyDescent="0.3">
      <c r="B4010" s="19"/>
      <c r="D4010" s="13" t="s">
        <v>10113</v>
      </c>
      <c r="E4010" s="29">
        <v>44091</v>
      </c>
      <c r="F4010" s="29" t="str">
        <f t="shared" ref="F4010:F4073" si="252">TEXT(E4010,"ddd")</f>
        <v>Thu</v>
      </c>
      <c r="G4010" s="29" t="str">
        <f t="shared" ref="G4010:G4073" si="253">TEXT(E4010,"mmm")</f>
        <v>Sep</v>
      </c>
      <c r="H4010" s="34">
        <f t="shared" si="250"/>
        <v>2020</v>
      </c>
      <c r="I4010" s="29">
        <v>44096</v>
      </c>
      <c r="J4010" s="13" t="s">
        <v>50</v>
      </c>
      <c r="K4010" s="13" t="s">
        <v>1614</v>
      </c>
      <c r="L4010" s="13" t="s">
        <v>82</v>
      </c>
      <c r="M4010" s="13" t="s">
        <v>186</v>
      </c>
      <c r="N4010" s="13" t="s">
        <v>187</v>
      </c>
      <c r="O4010" s="13" t="s">
        <v>27</v>
      </c>
      <c r="P4010" s="13" t="s">
        <v>28</v>
      </c>
      <c r="Q4010" s="13" t="s">
        <v>5449</v>
      </c>
      <c r="R4010" s="13" t="s">
        <v>30</v>
      </c>
      <c r="S4010" s="13" t="s">
        <v>1607</v>
      </c>
      <c r="T4010" s="13" t="s">
        <v>5450</v>
      </c>
      <c r="U4010" s="33">
        <v>53.759999999999991</v>
      </c>
      <c r="V4010" s="15">
        <v>4</v>
      </c>
      <c r="W4010" s="14">
        <v>0</v>
      </c>
      <c r="X4010" s="33">
        <v>4.2</v>
      </c>
      <c r="Y4010" s="33">
        <v>17.64</v>
      </c>
      <c r="Z4010" s="14">
        <f t="shared" si="251"/>
        <v>0.32812500000000006</v>
      </c>
      <c r="AA4010" s="13" t="s">
        <v>88</v>
      </c>
      <c r="AB4010" s="33">
        <v>0</v>
      </c>
      <c r="AC4010" s="33">
        <v>31.919999999999987</v>
      </c>
    </row>
    <row r="4011" spans="2:29" x14ac:dyDescent="0.3">
      <c r="B4011" s="19"/>
      <c r="D4011" s="13" t="s">
        <v>10114</v>
      </c>
      <c r="E4011" s="29">
        <v>43079</v>
      </c>
      <c r="F4011" s="29" t="str">
        <f t="shared" si="252"/>
        <v>Sun</v>
      </c>
      <c r="G4011" s="29" t="str">
        <f t="shared" si="253"/>
        <v>Dec</v>
      </c>
      <c r="H4011" s="34">
        <f t="shared" si="250"/>
        <v>2017</v>
      </c>
      <c r="I4011" s="29">
        <v>43082</v>
      </c>
      <c r="J4011" s="13" t="s">
        <v>22</v>
      </c>
      <c r="K4011" s="13" t="s">
        <v>1891</v>
      </c>
      <c r="L4011" s="13" t="s">
        <v>82</v>
      </c>
      <c r="M4011" s="13" t="s">
        <v>157</v>
      </c>
      <c r="N4011" s="13" t="s">
        <v>158</v>
      </c>
      <c r="O4011" s="13" t="s">
        <v>54</v>
      </c>
      <c r="P4011" s="13" t="s">
        <v>55</v>
      </c>
      <c r="Q4011" s="13" t="s">
        <v>64</v>
      </c>
      <c r="R4011" s="13" t="s">
        <v>40</v>
      </c>
      <c r="S4011" s="13" t="s">
        <v>41</v>
      </c>
      <c r="T4011" s="13" t="s">
        <v>65</v>
      </c>
      <c r="U4011" s="33">
        <v>671.89199999999994</v>
      </c>
      <c r="V4011" s="15">
        <v>2</v>
      </c>
      <c r="W4011" s="14">
        <v>0.27</v>
      </c>
      <c r="X4011" s="33">
        <v>66.12</v>
      </c>
      <c r="Y4011" s="33">
        <v>-211.72799999999998</v>
      </c>
      <c r="Z4011" s="14">
        <f t="shared" si="251"/>
        <v>-0.31512207319033414</v>
      </c>
      <c r="AA4011" s="13" t="s">
        <v>60</v>
      </c>
      <c r="AB4011" s="33">
        <v>181.41084000000001</v>
      </c>
      <c r="AC4011" s="33">
        <v>636.08915999999988</v>
      </c>
    </row>
    <row r="4012" spans="2:29" x14ac:dyDescent="0.3">
      <c r="B4012" s="19"/>
      <c r="D4012" s="13" t="s">
        <v>10115</v>
      </c>
      <c r="E4012" s="29">
        <v>43079</v>
      </c>
      <c r="F4012" s="29" t="str">
        <f t="shared" si="252"/>
        <v>Sun</v>
      </c>
      <c r="G4012" s="29" t="str">
        <f t="shared" si="253"/>
        <v>Dec</v>
      </c>
      <c r="H4012" s="34">
        <f t="shared" si="250"/>
        <v>2017</v>
      </c>
      <c r="I4012" s="29">
        <v>43082</v>
      </c>
      <c r="J4012" s="13" t="s">
        <v>22</v>
      </c>
      <c r="K4012" s="13" t="s">
        <v>1891</v>
      </c>
      <c r="L4012" s="13" t="s">
        <v>82</v>
      </c>
      <c r="M4012" s="13" t="s">
        <v>157</v>
      </c>
      <c r="N4012" s="13" t="s">
        <v>158</v>
      </c>
      <c r="O4012" s="13" t="s">
        <v>54</v>
      </c>
      <c r="P4012" s="13" t="s">
        <v>55</v>
      </c>
      <c r="Q4012" s="13" t="s">
        <v>4681</v>
      </c>
      <c r="R4012" s="13" t="s">
        <v>30</v>
      </c>
      <c r="S4012" s="13" t="s">
        <v>1789</v>
      </c>
      <c r="T4012" s="13" t="s">
        <v>4682</v>
      </c>
      <c r="U4012" s="33">
        <v>112.6755</v>
      </c>
      <c r="V4012" s="15">
        <v>7</v>
      </c>
      <c r="W4012" s="14">
        <v>0.27</v>
      </c>
      <c r="X4012" s="33">
        <v>8.89</v>
      </c>
      <c r="Y4012" s="33">
        <v>-29.494500000000002</v>
      </c>
      <c r="Z4012" s="14">
        <f t="shared" si="251"/>
        <v>-0.26176497996458858</v>
      </c>
      <c r="AA4012" s="13" t="s">
        <v>60</v>
      </c>
      <c r="AB4012" s="33">
        <v>30.422385000000002</v>
      </c>
      <c r="AC4012" s="33">
        <v>102.857615</v>
      </c>
    </row>
    <row r="4013" spans="2:29" x14ac:dyDescent="0.3">
      <c r="B4013" s="19"/>
      <c r="D4013" s="13" t="s">
        <v>10116</v>
      </c>
      <c r="E4013" s="29">
        <v>43079</v>
      </c>
      <c r="F4013" s="29" t="str">
        <f t="shared" si="252"/>
        <v>Sun</v>
      </c>
      <c r="G4013" s="29" t="str">
        <f t="shared" si="253"/>
        <v>Dec</v>
      </c>
      <c r="H4013" s="34">
        <f t="shared" si="250"/>
        <v>2017</v>
      </c>
      <c r="I4013" s="29">
        <v>43082</v>
      </c>
      <c r="J4013" s="13" t="s">
        <v>22</v>
      </c>
      <c r="K4013" s="13" t="s">
        <v>1891</v>
      </c>
      <c r="L4013" s="13" t="s">
        <v>82</v>
      </c>
      <c r="M4013" s="13" t="s">
        <v>157</v>
      </c>
      <c r="N4013" s="13" t="s">
        <v>158</v>
      </c>
      <c r="O4013" s="13" t="s">
        <v>54</v>
      </c>
      <c r="P4013" s="13" t="s">
        <v>55</v>
      </c>
      <c r="Q4013" s="13" t="s">
        <v>4892</v>
      </c>
      <c r="R4013" s="13" t="s">
        <v>30</v>
      </c>
      <c r="S4013" s="13" t="s">
        <v>2751</v>
      </c>
      <c r="T4013" s="13" t="s">
        <v>4893</v>
      </c>
      <c r="U4013" s="33">
        <v>11.6388</v>
      </c>
      <c r="V4013" s="15">
        <v>2</v>
      </c>
      <c r="W4013" s="14">
        <v>0.47000000000000003</v>
      </c>
      <c r="X4013" s="33">
        <v>1.76</v>
      </c>
      <c r="Y4013" s="33">
        <v>-6.8411999999999997</v>
      </c>
      <c r="Z4013" s="14">
        <f t="shared" si="251"/>
        <v>-0.58779255593360136</v>
      </c>
      <c r="AA4013" s="13" t="s">
        <v>60</v>
      </c>
      <c r="AB4013" s="33">
        <v>5.4702359999999999</v>
      </c>
      <c r="AC4013" s="33">
        <v>11.249763999999999</v>
      </c>
    </row>
    <row r="4014" spans="2:29" x14ac:dyDescent="0.3">
      <c r="B4014" s="19"/>
      <c r="D4014" s="13" t="s">
        <v>10117</v>
      </c>
      <c r="E4014" s="29">
        <v>43620</v>
      </c>
      <c r="F4014" s="29" t="str">
        <f t="shared" si="252"/>
        <v>Tue</v>
      </c>
      <c r="G4014" s="29" t="str">
        <f t="shared" si="253"/>
        <v>Jun</v>
      </c>
      <c r="H4014" s="34">
        <f t="shared" si="250"/>
        <v>2019</v>
      </c>
      <c r="I4014" s="29">
        <v>43625</v>
      </c>
      <c r="J4014" s="13" t="s">
        <v>50</v>
      </c>
      <c r="K4014" s="13" t="s">
        <v>1891</v>
      </c>
      <c r="L4014" s="13" t="s">
        <v>82</v>
      </c>
      <c r="M4014" s="13" t="s">
        <v>90</v>
      </c>
      <c r="N4014" s="13" t="s">
        <v>91</v>
      </c>
      <c r="O4014" s="13" t="s">
        <v>54</v>
      </c>
      <c r="P4014" s="13" t="s">
        <v>55</v>
      </c>
      <c r="Q4014" s="13" t="s">
        <v>2797</v>
      </c>
      <c r="R4014" s="13" t="s">
        <v>40</v>
      </c>
      <c r="S4014" s="13" t="s">
        <v>906</v>
      </c>
      <c r="T4014" s="13" t="s">
        <v>2798</v>
      </c>
      <c r="U4014" s="33">
        <v>64.254599999999996</v>
      </c>
      <c r="V4014" s="15">
        <v>2</v>
      </c>
      <c r="W4014" s="14">
        <v>0.27</v>
      </c>
      <c r="X4014" s="33">
        <v>3.82</v>
      </c>
      <c r="Y4014" s="33">
        <v>12.294600000000003</v>
      </c>
      <c r="Z4014" s="14">
        <f t="shared" si="251"/>
        <v>0.19134194283366487</v>
      </c>
      <c r="AA4014" s="13" t="s">
        <v>88</v>
      </c>
      <c r="AB4014" s="33">
        <v>17.348742000000001</v>
      </c>
      <c r="AC4014" s="33">
        <v>30.791257999999992</v>
      </c>
    </row>
    <row r="4015" spans="2:29" x14ac:dyDescent="0.3">
      <c r="B4015" s="19"/>
      <c r="D4015" s="13" t="s">
        <v>10118</v>
      </c>
      <c r="E4015" s="29">
        <v>42791</v>
      </c>
      <c r="F4015" s="29" t="str">
        <f t="shared" si="252"/>
        <v>Sat</v>
      </c>
      <c r="G4015" s="29" t="str">
        <f t="shared" si="253"/>
        <v>Feb</v>
      </c>
      <c r="H4015" s="34">
        <f t="shared" si="250"/>
        <v>2017</v>
      </c>
      <c r="I4015" s="29">
        <v>42797</v>
      </c>
      <c r="J4015" s="13" t="s">
        <v>50</v>
      </c>
      <c r="K4015" s="13" t="s">
        <v>721</v>
      </c>
      <c r="L4015" s="13" t="s">
        <v>24</v>
      </c>
      <c r="M4015" s="13" t="s">
        <v>722</v>
      </c>
      <c r="N4015" s="13" t="s">
        <v>136</v>
      </c>
      <c r="O4015" s="13" t="s">
        <v>27</v>
      </c>
      <c r="P4015" s="13" t="s">
        <v>28</v>
      </c>
      <c r="Q4015" s="13" t="s">
        <v>723</v>
      </c>
      <c r="R4015" s="13" t="s">
        <v>57</v>
      </c>
      <c r="S4015" s="13" t="s">
        <v>58</v>
      </c>
      <c r="T4015" s="13" t="s">
        <v>724</v>
      </c>
      <c r="U4015" s="33">
        <v>1527.1200000000001</v>
      </c>
      <c r="V4015" s="15">
        <v>9</v>
      </c>
      <c r="W4015" s="14">
        <v>0</v>
      </c>
      <c r="X4015" s="33">
        <v>172.32</v>
      </c>
      <c r="Y4015" s="33">
        <v>656.6400000000001</v>
      </c>
      <c r="Z4015" s="14">
        <f t="shared" si="251"/>
        <v>0.42998585572843001</v>
      </c>
      <c r="AA4015" s="13" t="s">
        <v>88</v>
      </c>
      <c r="AB4015" s="33">
        <v>0</v>
      </c>
      <c r="AC4015" s="33">
        <v>698.16000000000008</v>
      </c>
    </row>
    <row r="4016" spans="2:29" x14ac:dyDescent="0.3">
      <c r="B4016" s="19"/>
      <c r="D4016" s="13" t="s">
        <v>10119</v>
      </c>
      <c r="E4016" s="29">
        <v>43125</v>
      </c>
      <c r="F4016" s="29" t="str">
        <f t="shared" si="252"/>
        <v>Thu</v>
      </c>
      <c r="G4016" s="29" t="str">
        <f t="shared" si="253"/>
        <v>Jan</v>
      </c>
      <c r="H4016" s="34">
        <f t="shared" si="250"/>
        <v>2018</v>
      </c>
      <c r="I4016" s="29">
        <v>43127</v>
      </c>
      <c r="J4016" s="13" t="s">
        <v>22</v>
      </c>
      <c r="K4016" s="13" t="s">
        <v>5232</v>
      </c>
      <c r="L4016" s="13" t="s">
        <v>24</v>
      </c>
      <c r="M4016" s="13" t="s">
        <v>493</v>
      </c>
      <c r="N4016" s="13" t="s">
        <v>494</v>
      </c>
      <c r="O4016" s="13" t="s">
        <v>54</v>
      </c>
      <c r="P4016" s="13" t="s">
        <v>55</v>
      </c>
      <c r="Q4016" s="13" t="s">
        <v>5131</v>
      </c>
      <c r="R4016" s="13" t="s">
        <v>30</v>
      </c>
      <c r="S4016" s="13" t="s">
        <v>1789</v>
      </c>
      <c r="T4016" s="13" t="s">
        <v>5132</v>
      </c>
      <c r="U4016" s="33">
        <v>28.908000000000001</v>
      </c>
      <c r="V4016" s="15">
        <v>3</v>
      </c>
      <c r="W4016" s="14">
        <v>0.27</v>
      </c>
      <c r="X4016" s="33">
        <v>5.2</v>
      </c>
      <c r="Y4016" s="33">
        <v>-4.0320000000000027</v>
      </c>
      <c r="Z4016" s="14">
        <f t="shared" si="251"/>
        <v>-0.1394769613947697</v>
      </c>
      <c r="AA4016" s="13" t="s">
        <v>60</v>
      </c>
      <c r="AB4016" s="33">
        <v>7.8051600000000008</v>
      </c>
      <c r="AC4016" s="33">
        <v>19.934840000000005</v>
      </c>
    </row>
    <row r="4017" spans="2:29" x14ac:dyDescent="0.3">
      <c r="B4017" s="19"/>
      <c r="D4017" s="13" t="s">
        <v>10120</v>
      </c>
      <c r="E4017" s="29">
        <v>43244</v>
      </c>
      <c r="F4017" s="29" t="str">
        <f t="shared" si="252"/>
        <v>Thu</v>
      </c>
      <c r="G4017" s="29" t="str">
        <f t="shared" si="253"/>
        <v>May</v>
      </c>
      <c r="H4017" s="34">
        <f t="shared" si="250"/>
        <v>2018</v>
      </c>
      <c r="I4017" s="29">
        <v>43248</v>
      </c>
      <c r="J4017" s="13" t="s">
        <v>50</v>
      </c>
      <c r="K4017" s="13" t="s">
        <v>5232</v>
      </c>
      <c r="L4017" s="13" t="s">
        <v>24</v>
      </c>
      <c r="M4017" s="13" t="s">
        <v>233</v>
      </c>
      <c r="N4017" s="13" t="s">
        <v>234</v>
      </c>
      <c r="O4017" s="13" t="s">
        <v>54</v>
      </c>
      <c r="P4017" s="13" t="s">
        <v>55</v>
      </c>
      <c r="Q4017" s="13" t="s">
        <v>5266</v>
      </c>
      <c r="R4017" s="13" t="s">
        <v>30</v>
      </c>
      <c r="S4017" s="13" t="s">
        <v>2751</v>
      </c>
      <c r="T4017" s="13" t="s">
        <v>5267</v>
      </c>
      <c r="U4017" s="33">
        <v>13.642200000000003</v>
      </c>
      <c r="V4017" s="15">
        <v>2</v>
      </c>
      <c r="W4017" s="14">
        <v>0.47000000000000003</v>
      </c>
      <c r="X4017" s="33">
        <v>1.51</v>
      </c>
      <c r="Y4017" s="33">
        <v>-4.8978000000000019</v>
      </c>
      <c r="Z4017" s="14">
        <f t="shared" si="251"/>
        <v>-0.35901834015041567</v>
      </c>
      <c r="AA4017" s="13" t="s">
        <v>60</v>
      </c>
      <c r="AB4017" s="33">
        <v>6.4118340000000016</v>
      </c>
      <c r="AC4017" s="33">
        <v>10.618166000000002</v>
      </c>
    </row>
    <row r="4018" spans="2:29" x14ac:dyDescent="0.3">
      <c r="B4018" s="19"/>
      <c r="D4018" s="13" t="s">
        <v>10121</v>
      </c>
      <c r="E4018" s="29">
        <v>42955</v>
      </c>
      <c r="F4018" s="29" t="str">
        <f t="shared" si="252"/>
        <v>Tue</v>
      </c>
      <c r="G4018" s="29" t="str">
        <f t="shared" si="253"/>
        <v>Aug</v>
      </c>
      <c r="H4018" s="34">
        <f t="shared" si="250"/>
        <v>2017</v>
      </c>
      <c r="I4018" s="29">
        <v>42959</v>
      </c>
      <c r="J4018" s="13" t="s">
        <v>22</v>
      </c>
      <c r="K4018" s="13" t="s">
        <v>416</v>
      </c>
      <c r="L4018" s="13" t="s">
        <v>24</v>
      </c>
      <c r="M4018" s="13" t="s">
        <v>73</v>
      </c>
      <c r="N4018" s="13" t="s">
        <v>63</v>
      </c>
      <c r="O4018" s="13" t="s">
        <v>27</v>
      </c>
      <c r="P4018" s="13" t="s">
        <v>28</v>
      </c>
      <c r="Q4018" s="13" t="s">
        <v>5658</v>
      </c>
      <c r="R4018" s="13" t="s">
        <v>30</v>
      </c>
      <c r="S4018" s="13" t="s">
        <v>1121</v>
      </c>
      <c r="T4018" s="13" t="s">
        <v>5659</v>
      </c>
      <c r="U4018" s="33">
        <v>27.96</v>
      </c>
      <c r="V4018" s="15">
        <v>4</v>
      </c>
      <c r="W4018" s="14">
        <v>0</v>
      </c>
      <c r="X4018" s="33">
        <v>2.35</v>
      </c>
      <c r="Y4018" s="33">
        <v>3.24</v>
      </c>
      <c r="Z4018" s="14">
        <f t="shared" si="251"/>
        <v>0.11587982832618027</v>
      </c>
      <c r="AA4018" s="13" t="s">
        <v>60</v>
      </c>
      <c r="AB4018" s="33">
        <v>0</v>
      </c>
      <c r="AC4018" s="33">
        <v>22.369999999999997</v>
      </c>
    </row>
    <row r="4019" spans="2:29" x14ac:dyDescent="0.3">
      <c r="B4019" s="19"/>
      <c r="D4019" s="13" t="s">
        <v>10122</v>
      </c>
      <c r="E4019" s="29">
        <v>43419</v>
      </c>
      <c r="F4019" s="29" t="str">
        <f t="shared" si="252"/>
        <v>Thu</v>
      </c>
      <c r="G4019" s="29" t="str">
        <f t="shared" si="253"/>
        <v>Nov</v>
      </c>
      <c r="H4019" s="34">
        <f t="shared" si="250"/>
        <v>2018</v>
      </c>
      <c r="I4019" s="29">
        <v>43424</v>
      </c>
      <c r="J4019" s="13" t="s">
        <v>50</v>
      </c>
      <c r="K4019" s="13" t="s">
        <v>416</v>
      </c>
      <c r="L4019" s="13" t="s">
        <v>24</v>
      </c>
      <c r="M4019" s="13" t="s">
        <v>135</v>
      </c>
      <c r="N4019" s="13" t="s">
        <v>136</v>
      </c>
      <c r="O4019" s="13" t="s">
        <v>27</v>
      </c>
      <c r="P4019" s="13" t="s">
        <v>28</v>
      </c>
      <c r="Q4019" s="13" t="s">
        <v>876</v>
      </c>
      <c r="R4019" s="13" t="s">
        <v>57</v>
      </c>
      <c r="S4019" s="13" t="s">
        <v>58</v>
      </c>
      <c r="T4019" s="13" t="s">
        <v>877</v>
      </c>
      <c r="U4019" s="33">
        <v>139.35000000000002</v>
      </c>
      <c r="V4019" s="15">
        <v>2</v>
      </c>
      <c r="W4019" s="14">
        <v>0.5</v>
      </c>
      <c r="X4019" s="33">
        <v>13.57</v>
      </c>
      <c r="Y4019" s="33">
        <v>-86.430000000000021</v>
      </c>
      <c r="Z4019" s="14">
        <f t="shared" si="251"/>
        <v>-0.62023681377825624</v>
      </c>
      <c r="AA4019" s="13" t="s">
        <v>60</v>
      </c>
      <c r="AB4019" s="33">
        <v>69.675000000000011</v>
      </c>
      <c r="AC4019" s="33">
        <v>142.53500000000003</v>
      </c>
    </row>
    <row r="4020" spans="2:29" x14ac:dyDescent="0.3">
      <c r="B4020" s="19"/>
      <c r="D4020" s="13" t="s">
        <v>10123</v>
      </c>
      <c r="E4020" s="29">
        <v>43622</v>
      </c>
      <c r="F4020" s="29" t="str">
        <f t="shared" si="252"/>
        <v>Thu</v>
      </c>
      <c r="G4020" s="29" t="str">
        <f t="shared" si="253"/>
        <v>Jun</v>
      </c>
      <c r="H4020" s="34">
        <f t="shared" si="250"/>
        <v>2019</v>
      </c>
      <c r="I4020" s="29">
        <v>43626</v>
      </c>
      <c r="J4020" s="13" t="s">
        <v>50</v>
      </c>
      <c r="K4020" s="13" t="s">
        <v>416</v>
      </c>
      <c r="L4020" s="13" t="s">
        <v>24</v>
      </c>
      <c r="M4020" s="13" t="s">
        <v>417</v>
      </c>
      <c r="N4020" s="13" t="s">
        <v>146</v>
      </c>
      <c r="O4020" s="13" t="s">
        <v>27</v>
      </c>
      <c r="P4020" s="13" t="s">
        <v>28</v>
      </c>
      <c r="Q4020" s="13" t="s">
        <v>418</v>
      </c>
      <c r="R4020" s="13" t="s">
        <v>57</v>
      </c>
      <c r="S4020" s="13" t="s">
        <v>58</v>
      </c>
      <c r="T4020" s="13" t="s">
        <v>419</v>
      </c>
      <c r="U4020" s="33">
        <v>3180.7500000000005</v>
      </c>
      <c r="V4020" s="15">
        <v>5</v>
      </c>
      <c r="W4020" s="14">
        <v>0</v>
      </c>
      <c r="X4020" s="33">
        <v>260.29000000000002</v>
      </c>
      <c r="Y4020" s="33">
        <v>1081.3500000000001</v>
      </c>
      <c r="Z4020" s="14">
        <f t="shared" si="251"/>
        <v>0.3399669889177081</v>
      </c>
      <c r="AA4020" s="13" t="s">
        <v>88</v>
      </c>
      <c r="AB4020" s="33">
        <v>0</v>
      </c>
      <c r="AC4020" s="33">
        <v>1839.1100000000004</v>
      </c>
    </row>
    <row r="4021" spans="2:29" x14ac:dyDescent="0.3">
      <c r="B4021" s="19"/>
      <c r="D4021" s="13" t="s">
        <v>10124</v>
      </c>
      <c r="E4021" s="29">
        <v>43959</v>
      </c>
      <c r="F4021" s="29" t="str">
        <f t="shared" si="252"/>
        <v>Fri</v>
      </c>
      <c r="G4021" s="29" t="str">
        <f t="shared" si="253"/>
        <v>May</v>
      </c>
      <c r="H4021" s="34">
        <f t="shared" si="250"/>
        <v>2020</v>
      </c>
      <c r="I4021" s="29">
        <v>43963</v>
      </c>
      <c r="J4021" s="13" t="s">
        <v>50</v>
      </c>
      <c r="K4021" s="13" t="s">
        <v>416</v>
      </c>
      <c r="L4021" s="13" t="s">
        <v>24</v>
      </c>
      <c r="M4021" s="13" t="s">
        <v>531</v>
      </c>
      <c r="N4021" s="13" t="s">
        <v>187</v>
      </c>
      <c r="O4021" s="13" t="s">
        <v>27</v>
      </c>
      <c r="P4021" s="13" t="s">
        <v>28</v>
      </c>
      <c r="Q4021" s="13" t="s">
        <v>3166</v>
      </c>
      <c r="R4021" s="13" t="s">
        <v>30</v>
      </c>
      <c r="S4021" s="13" t="s">
        <v>1228</v>
      </c>
      <c r="T4021" s="13" t="s">
        <v>3167</v>
      </c>
      <c r="U4021" s="33">
        <v>148.56</v>
      </c>
      <c r="V4021" s="15">
        <v>4</v>
      </c>
      <c r="W4021" s="14">
        <v>0</v>
      </c>
      <c r="X4021" s="33">
        <v>15.18</v>
      </c>
      <c r="Y4021" s="33">
        <v>32.64</v>
      </c>
      <c r="Z4021" s="14">
        <f t="shared" si="251"/>
        <v>0.2197092084006462</v>
      </c>
      <c r="AA4021" s="13" t="s">
        <v>88</v>
      </c>
      <c r="AB4021" s="33">
        <v>0</v>
      </c>
      <c r="AC4021" s="33">
        <v>100.74</v>
      </c>
    </row>
    <row r="4022" spans="2:29" x14ac:dyDescent="0.3">
      <c r="B4022" s="19"/>
      <c r="D4022" s="13" t="s">
        <v>10125</v>
      </c>
      <c r="E4022" s="29">
        <v>43959</v>
      </c>
      <c r="F4022" s="29" t="str">
        <f t="shared" si="252"/>
        <v>Fri</v>
      </c>
      <c r="G4022" s="29" t="str">
        <f t="shared" si="253"/>
        <v>May</v>
      </c>
      <c r="H4022" s="34">
        <f t="shared" si="250"/>
        <v>2020</v>
      </c>
      <c r="I4022" s="29">
        <v>43963</v>
      </c>
      <c r="J4022" s="13" t="s">
        <v>50</v>
      </c>
      <c r="K4022" s="13" t="s">
        <v>416</v>
      </c>
      <c r="L4022" s="13" t="s">
        <v>24</v>
      </c>
      <c r="M4022" s="13" t="s">
        <v>531</v>
      </c>
      <c r="N4022" s="13" t="s">
        <v>187</v>
      </c>
      <c r="O4022" s="13" t="s">
        <v>27</v>
      </c>
      <c r="P4022" s="13" t="s">
        <v>28</v>
      </c>
      <c r="Q4022" s="13" t="s">
        <v>994</v>
      </c>
      <c r="R4022" s="13" t="s">
        <v>40</v>
      </c>
      <c r="S4022" s="13" t="s">
        <v>41</v>
      </c>
      <c r="T4022" s="13" t="s">
        <v>995</v>
      </c>
      <c r="U4022" s="33">
        <v>1371.4199999999996</v>
      </c>
      <c r="V4022" s="15">
        <v>3</v>
      </c>
      <c r="W4022" s="14">
        <v>0</v>
      </c>
      <c r="X4022" s="33">
        <v>10.49</v>
      </c>
      <c r="Y4022" s="33">
        <v>137.07</v>
      </c>
      <c r="Z4022" s="14">
        <f t="shared" si="251"/>
        <v>9.9947499671872969E-2</v>
      </c>
      <c r="AA4022" s="13" t="s">
        <v>88</v>
      </c>
      <c r="AB4022" s="33">
        <v>0</v>
      </c>
      <c r="AC4022" s="33">
        <v>1223.8599999999997</v>
      </c>
    </row>
    <row r="4023" spans="2:29" x14ac:dyDescent="0.3">
      <c r="B4023" s="19"/>
      <c r="D4023" s="13" t="s">
        <v>10126</v>
      </c>
      <c r="E4023" s="29">
        <v>43959</v>
      </c>
      <c r="F4023" s="29" t="str">
        <f t="shared" si="252"/>
        <v>Fri</v>
      </c>
      <c r="G4023" s="29" t="str">
        <f t="shared" si="253"/>
        <v>May</v>
      </c>
      <c r="H4023" s="34">
        <f t="shared" si="250"/>
        <v>2020</v>
      </c>
      <c r="I4023" s="29">
        <v>43963</v>
      </c>
      <c r="J4023" s="13" t="s">
        <v>50</v>
      </c>
      <c r="K4023" s="13" t="s">
        <v>416</v>
      </c>
      <c r="L4023" s="13" t="s">
        <v>24</v>
      </c>
      <c r="M4023" s="13" t="s">
        <v>531</v>
      </c>
      <c r="N4023" s="13" t="s">
        <v>187</v>
      </c>
      <c r="O4023" s="13" t="s">
        <v>27</v>
      </c>
      <c r="P4023" s="13" t="s">
        <v>28</v>
      </c>
      <c r="Q4023" s="13" t="s">
        <v>5698</v>
      </c>
      <c r="R4023" s="13" t="s">
        <v>30</v>
      </c>
      <c r="S4023" s="13" t="s">
        <v>1789</v>
      </c>
      <c r="T4023" s="13" t="s">
        <v>5699</v>
      </c>
      <c r="U4023" s="33">
        <v>36.630000000000003</v>
      </c>
      <c r="V4023" s="15">
        <v>3</v>
      </c>
      <c r="W4023" s="14">
        <v>0</v>
      </c>
      <c r="X4023" s="33">
        <v>2.98</v>
      </c>
      <c r="Y4023" s="33">
        <v>12.78</v>
      </c>
      <c r="Z4023" s="14">
        <f t="shared" si="251"/>
        <v>0.34889434889434884</v>
      </c>
      <c r="AA4023" s="13" t="s">
        <v>88</v>
      </c>
      <c r="AB4023" s="33">
        <v>0</v>
      </c>
      <c r="AC4023" s="33">
        <v>20.870000000000005</v>
      </c>
    </row>
    <row r="4024" spans="2:29" x14ac:dyDescent="0.3">
      <c r="B4024" s="19"/>
      <c r="D4024" s="13" t="s">
        <v>10127</v>
      </c>
      <c r="E4024" s="29">
        <v>43449</v>
      </c>
      <c r="F4024" s="29" t="str">
        <f t="shared" si="252"/>
        <v>Sat</v>
      </c>
      <c r="G4024" s="29" t="str">
        <f t="shared" si="253"/>
        <v>Dec</v>
      </c>
      <c r="H4024" s="34">
        <f t="shared" si="250"/>
        <v>2018</v>
      </c>
      <c r="I4024" s="29">
        <v>43454</v>
      </c>
      <c r="J4024" s="13" t="s">
        <v>50</v>
      </c>
      <c r="K4024" s="13" t="s">
        <v>1433</v>
      </c>
      <c r="L4024" s="13" t="s">
        <v>82</v>
      </c>
      <c r="M4024" s="13" t="s">
        <v>767</v>
      </c>
      <c r="N4024" s="13" t="s">
        <v>187</v>
      </c>
      <c r="O4024" s="13" t="s">
        <v>27</v>
      </c>
      <c r="P4024" s="13" t="s">
        <v>28</v>
      </c>
      <c r="Q4024" s="13" t="s">
        <v>2035</v>
      </c>
      <c r="R4024" s="13" t="s">
        <v>40</v>
      </c>
      <c r="S4024" s="13" t="s">
        <v>41</v>
      </c>
      <c r="T4024" s="13" t="s">
        <v>2036</v>
      </c>
      <c r="U4024" s="33">
        <v>440.99999999999994</v>
      </c>
      <c r="V4024" s="15">
        <v>5</v>
      </c>
      <c r="W4024" s="14">
        <v>0</v>
      </c>
      <c r="X4024" s="33">
        <v>34.14</v>
      </c>
      <c r="Y4024" s="33">
        <v>207.15</v>
      </c>
      <c r="Z4024" s="14">
        <f t="shared" si="251"/>
        <v>0.46972789115646268</v>
      </c>
      <c r="AA4024" s="13" t="s">
        <v>88</v>
      </c>
      <c r="AB4024" s="33">
        <v>0</v>
      </c>
      <c r="AC4024" s="33">
        <v>199.70999999999995</v>
      </c>
    </row>
    <row r="4025" spans="2:29" x14ac:dyDescent="0.3">
      <c r="B4025" s="19"/>
      <c r="D4025" s="13" t="s">
        <v>10128</v>
      </c>
      <c r="E4025" s="29">
        <v>43449</v>
      </c>
      <c r="F4025" s="29" t="str">
        <f t="shared" si="252"/>
        <v>Sat</v>
      </c>
      <c r="G4025" s="29" t="str">
        <f t="shared" si="253"/>
        <v>Dec</v>
      </c>
      <c r="H4025" s="34">
        <f t="shared" si="250"/>
        <v>2018</v>
      </c>
      <c r="I4025" s="29">
        <v>43454</v>
      </c>
      <c r="J4025" s="13" t="s">
        <v>50</v>
      </c>
      <c r="K4025" s="13" t="s">
        <v>1433</v>
      </c>
      <c r="L4025" s="13" t="s">
        <v>82</v>
      </c>
      <c r="M4025" s="13" t="s">
        <v>767</v>
      </c>
      <c r="N4025" s="13" t="s">
        <v>187</v>
      </c>
      <c r="O4025" s="13" t="s">
        <v>27</v>
      </c>
      <c r="P4025" s="13" t="s">
        <v>28</v>
      </c>
      <c r="Q4025" s="13" t="s">
        <v>3245</v>
      </c>
      <c r="R4025" s="13" t="s">
        <v>30</v>
      </c>
      <c r="S4025" s="13" t="s">
        <v>1789</v>
      </c>
      <c r="T4025" s="13" t="s">
        <v>3246</v>
      </c>
      <c r="U4025" s="33">
        <v>263.09999999999997</v>
      </c>
      <c r="V4025" s="15">
        <v>5</v>
      </c>
      <c r="W4025" s="14">
        <v>0</v>
      </c>
      <c r="X4025" s="33">
        <v>24.93</v>
      </c>
      <c r="Y4025" s="33">
        <v>86.7</v>
      </c>
      <c r="Z4025" s="14">
        <f t="shared" si="251"/>
        <v>0.32953249714937294</v>
      </c>
      <c r="AA4025" s="13" t="s">
        <v>88</v>
      </c>
      <c r="AB4025" s="33">
        <v>0</v>
      </c>
      <c r="AC4025" s="33">
        <v>151.46999999999997</v>
      </c>
    </row>
    <row r="4026" spans="2:29" x14ac:dyDescent="0.3">
      <c r="B4026" s="19"/>
      <c r="D4026" s="13" t="s">
        <v>10129</v>
      </c>
      <c r="E4026" s="29">
        <v>43449</v>
      </c>
      <c r="F4026" s="29" t="str">
        <f t="shared" si="252"/>
        <v>Sat</v>
      </c>
      <c r="G4026" s="29" t="str">
        <f t="shared" si="253"/>
        <v>Dec</v>
      </c>
      <c r="H4026" s="34">
        <f t="shared" si="250"/>
        <v>2018</v>
      </c>
      <c r="I4026" s="29">
        <v>43454</v>
      </c>
      <c r="J4026" s="13" t="s">
        <v>50</v>
      </c>
      <c r="K4026" s="13" t="s">
        <v>1433</v>
      </c>
      <c r="L4026" s="13" t="s">
        <v>82</v>
      </c>
      <c r="M4026" s="13" t="s">
        <v>767</v>
      </c>
      <c r="N4026" s="13" t="s">
        <v>187</v>
      </c>
      <c r="O4026" s="13" t="s">
        <v>27</v>
      </c>
      <c r="P4026" s="13" t="s">
        <v>28</v>
      </c>
      <c r="Q4026" s="13" t="s">
        <v>4966</v>
      </c>
      <c r="R4026" s="13" t="s">
        <v>30</v>
      </c>
      <c r="S4026" s="13" t="s">
        <v>1121</v>
      </c>
      <c r="T4026" s="13" t="s">
        <v>4967</v>
      </c>
      <c r="U4026" s="33">
        <v>32.25</v>
      </c>
      <c r="V4026" s="15">
        <v>5</v>
      </c>
      <c r="W4026" s="14">
        <v>0</v>
      </c>
      <c r="X4026" s="33">
        <v>2.2200000000000002</v>
      </c>
      <c r="Y4026" s="33">
        <v>3.45</v>
      </c>
      <c r="Z4026" s="14">
        <f t="shared" si="251"/>
        <v>0.10697674418604652</v>
      </c>
      <c r="AA4026" s="13" t="s">
        <v>88</v>
      </c>
      <c r="AB4026" s="33">
        <v>0</v>
      </c>
      <c r="AC4026" s="33">
        <v>26.580000000000002</v>
      </c>
    </row>
    <row r="4027" spans="2:29" x14ac:dyDescent="0.3">
      <c r="B4027" s="19"/>
      <c r="D4027" s="13" t="s">
        <v>10130</v>
      </c>
      <c r="E4027" s="29">
        <v>43449</v>
      </c>
      <c r="F4027" s="29" t="str">
        <f t="shared" si="252"/>
        <v>Sat</v>
      </c>
      <c r="G4027" s="29" t="str">
        <f t="shared" si="253"/>
        <v>Dec</v>
      </c>
      <c r="H4027" s="34">
        <f t="shared" si="250"/>
        <v>2018</v>
      </c>
      <c r="I4027" s="29">
        <v>43454</v>
      </c>
      <c r="J4027" s="13" t="s">
        <v>50</v>
      </c>
      <c r="K4027" s="13" t="s">
        <v>1433</v>
      </c>
      <c r="L4027" s="13" t="s">
        <v>82</v>
      </c>
      <c r="M4027" s="13" t="s">
        <v>767</v>
      </c>
      <c r="N4027" s="13" t="s">
        <v>187</v>
      </c>
      <c r="O4027" s="13" t="s">
        <v>27</v>
      </c>
      <c r="P4027" s="13" t="s">
        <v>28</v>
      </c>
      <c r="Q4027" s="13" t="s">
        <v>5901</v>
      </c>
      <c r="R4027" s="13" t="s">
        <v>30</v>
      </c>
      <c r="S4027" s="13" t="s">
        <v>1228</v>
      </c>
      <c r="T4027" s="13" t="s">
        <v>5902</v>
      </c>
      <c r="U4027" s="33">
        <v>35.97</v>
      </c>
      <c r="V4027" s="15">
        <v>1</v>
      </c>
      <c r="W4027" s="14">
        <v>0</v>
      </c>
      <c r="X4027" s="33">
        <v>1.81</v>
      </c>
      <c r="Y4027" s="33">
        <v>8.61</v>
      </c>
      <c r="Z4027" s="14">
        <f t="shared" si="251"/>
        <v>0.23936613844870724</v>
      </c>
      <c r="AA4027" s="13" t="s">
        <v>88</v>
      </c>
      <c r="AB4027" s="33">
        <v>0</v>
      </c>
      <c r="AC4027" s="33">
        <v>25.549999999999997</v>
      </c>
    </row>
    <row r="4028" spans="2:29" x14ac:dyDescent="0.3">
      <c r="B4028" s="19"/>
      <c r="D4028" s="13" t="s">
        <v>10131</v>
      </c>
      <c r="E4028" s="29">
        <v>44054</v>
      </c>
      <c r="F4028" s="29" t="str">
        <f t="shared" si="252"/>
        <v>Tue</v>
      </c>
      <c r="G4028" s="29" t="str">
        <f t="shared" si="253"/>
        <v>Aug</v>
      </c>
      <c r="H4028" s="34">
        <f t="shared" si="250"/>
        <v>2020</v>
      </c>
      <c r="I4028" s="29">
        <v>44054</v>
      </c>
      <c r="J4028" s="13" t="s">
        <v>126</v>
      </c>
      <c r="K4028" s="13" t="s">
        <v>1433</v>
      </c>
      <c r="L4028" s="13" t="s">
        <v>82</v>
      </c>
      <c r="M4028" s="13" t="s">
        <v>737</v>
      </c>
      <c r="N4028" s="13" t="s">
        <v>738</v>
      </c>
      <c r="O4028" s="13" t="s">
        <v>27</v>
      </c>
      <c r="P4028" s="13" t="s">
        <v>28</v>
      </c>
      <c r="Q4028" s="13" t="s">
        <v>1434</v>
      </c>
      <c r="R4028" s="13" t="s">
        <v>57</v>
      </c>
      <c r="S4028" s="13" t="s">
        <v>58</v>
      </c>
      <c r="T4028" s="13" t="s">
        <v>1435</v>
      </c>
      <c r="U4028" s="33">
        <v>397.89</v>
      </c>
      <c r="V4028" s="15">
        <v>3</v>
      </c>
      <c r="W4028" s="14">
        <v>0</v>
      </c>
      <c r="X4028" s="33">
        <v>90.95</v>
      </c>
      <c r="Y4028" s="33">
        <v>19.89</v>
      </c>
      <c r="Z4028" s="14">
        <f t="shared" si="251"/>
        <v>4.9988690341551685E-2</v>
      </c>
      <c r="AA4028" s="13" t="s">
        <v>60</v>
      </c>
      <c r="AB4028" s="33">
        <v>0</v>
      </c>
      <c r="AC4028" s="33">
        <v>287.05</v>
      </c>
    </row>
    <row r="4029" spans="2:29" x14ac:dyDescent="0.3">
      <c r="B4029" s="19"/>
      <c r="D4029" s="13" t="s">
        <v>10132</v>
      </c>
      <c r="E4029" s="29">
        <v>44054</v>
      </c>
      <c r="F4029" s="29" t="str">
        <f t="shared" si="252"/>
        <v>Tue</v>
      </c>
      <c r="G4029" s="29" t="str">
        <f t="shared" si="253"/>
        <v>Aug</v>
      </c>
      <c r="H4029" s="34">
        <f t="shared" si="250"/>
        <v>2020</v>
      </c>
      <c r="I4029" s="29">
        <v>44054</v>
      </c>
      <c r="J4029" s="13" t="s">
        <v>126</v>
      </c>
      <c r="K4029" s="13" t="s">
        <v>1433</v>
      </c>
      <c r="L4029" s="13" t="s">
        <v>82</v>
      </c>
      <c r="M4029" s="13" t="s">
        <v>737</v>
      </c>
      <c r="N4029" s="13" t="s">
        <v>738</v>
      </c>
      <c r="O4029" s="13" t="s">
        <v>27</v>
      </c>
      <c r="P4029" s="13" t="s">
        <v>28</v>
      </c>
      <c r="Q4029" s="13" t="s">
        <v>413</v>
      </c>
      <c r="R4029" s="13" t="s">
        <v>57</v>
      </c>
      <c r="S4029" s="13" t="s">
        <v>86</v>
      </c>
      <c r="T4029" s="13" t="s">
        <v>414</v>
      </c>
      <c r="U4029" s="33">
        <v>725.67</v>
      </c>
      <c r="V4029" s="15">
        <v>3</v>
      </c>
      <c r="W4029" s="14">
        <v>0</v>
      </c>
      <c r="X4029" s="33">
        <v>79.42</v>
      </c>
      <c r="Y4029" s="33">
        <v>355.5</v>
      </c>
      <c r="Z4029" s="14">
        <f t="shared" si="251"/>
        <v>0.4898920997147464</v>
      </c>
      <c r="AA4029" s="13" t="s">
        <v>60</v>
      </c>
      <c r="AB4029" s="33">
        <v>0</v>
      </c>
      <c r="AC4029" s="33">
        <v>290.75</v>
      </c>
    </row>
    <row r="4030" spans="2:29" x14ac:dyDescent="0.3">
      <c r="B4030" s="19"/>
      <c r="D4030" s="13" t="s">
        <v>10133</v>
      </c>
      <c r="E4030" s="29">
        <v>43582</v>
      </c>
      <c r="F4030" s="29" t="str">
        <f t="shared" si="252"/>
        <v>Sat</v>
      </c>
      <c r="G4030" s="29" t="str">
        <f t="shared" si="253"/>
        <v>Apr</v>
      </c>
      <c r="H4030" s="34">
        <f t="shared" si="250"/>
        <v>2019</v>
      </c>
      <c r="I4030" s="29">
        <v>43586</v>
      </c>
      <c r="J4030" s="13" t="s">
        <v>50</v>
      </c>
      <c r="K4030" s="13" t="s">
        <v>1024</v>
      </c>
      <c r="L4030" s="13" t="s">
        <v>24</v>
      </c>
      <c r="M4030" s="13" t="s">
        <v>73</v>
      </c>
      <c r="N4030" s="13" t="s">
        <v>63</v>
      </c>
      <c r="O4030" s="13" t="s">
        <v>27</v>
      </c>
      <c r="P4030" s="13" t="s">
        <v>28</v>
      </c>
      <c r="Q4030" s="13" t="s">
        <v>1025</v>
      </c>
      <c r="R4030" s="13" t="s">
        <v>57</v>
      </c>
      <c r="S4030" s="13" t="s">
        <v>121</v>
      </c>
      <c r="T4030" s="13" t="s">
        <v>1026</v>
      </c>
      <c r="U4030" s="33">
        <v>1026.2400000000002</v>
      </c>
      <c r="V4030" s="15">
        <v>4</v>
      </c>
      <c r="W4030" s="14">
        <v>0</v>
      </c>
      <c r="X4030" s="33">
        <v>132.52000000000001</v>
      </c>
      <c r="Y4030" s="33">
        <v>174.35999999999999</v>
      </c>
      <c r="Z4030" s="14">
        <f t="shared" si="251"/>
        <v>0.16990177736202053</v>
      </c>
      <c r="AA4030" s="13" t="s">
        <v>60</v>
      </c>
      <c r="AB4030" s="33">
        <v>0</v>
      </c>
      <c r="AC4030" s="33">
        <v>719.36000000000024</v>
      </c>
    </row>
    <row r="4031" spans="2:29" x14ac:dyDescent="0.3">
      <c r="B4031" s="19"/>
      <c r="D4031" s="13" t="s">
        <v>10134</v>
      </c>
      <c r="E4031" s="29">
        <v>43676</v>
      </c>
      <c r="F4031" s="29" t="str">
        <f t="shared" si="252"/>
        <v>Tue</v>
      </c>
      <c r="G4031" s="29" t="str">
        <f t="shared" si="253"/>
        <v>Jul</v>
      </c>
      <c r="H4031" s="34">
        <f t="shared" si="250"/>
        <v>2019</v>
      </c>
      <c r="I4031" s="29">
        <v>43678</v>
      </c>
      <c r="J4031" s="13" t="s">
        <v>34</v>
      </c>
      <c r="K4031" s="13" t="s">
        <v>927</v>
      </c>
      <c r="L4031" s="13" t="s">
        <v>24</v>
      </c>
      <c r="M4031" s="13" t="s">
        <v>928</v>
      </c>
      <c r="N4031" s="13" t="s">
        <v>170</v>
      </c>
      <c r="O4031" s="13" t="s">
        <v>27</v>
      </c>
      <c r="P4031" s="13" t="s">
        <v>28</v>
      </c>
      <c r="Q4031" s="13" t="s">
        <v>617</v>
      </c>
      <c r="R4031" s="13" t="s">
        <v>57</v>
      </c>
      <c r="S4031" s="13" t="s">
        <v>58</v>
      </c>
      <c r="T4031" s="13" t="s">
        <v>618</v>
      </c>
      <c r="U4031" s="33">
        <v>504.36</v>
      </c>
      <c r="V4031" s="15">
        <v>4</v>
      </c>
      <c r="W4031" s="14">
        <v>0</v>
      </c>
      <c r="X4031" s="33">
        <v>147.22999999999999</v>
      </c>
      <c r="Y4031" s="33">
        <v>201.71999999999997</v>
      </c>
      <c r="Z4031" s="14">
        <f t="shared" si="251"/>
        <v>0.39995241494170825</v>
      </c>
      <c r="AA4031" s="13" t="s">
        <v>33</v>
      </c>
      <c r="AB4031" s="33">
        <v>0</v>
      </c>
      <c r="AC4031" s="33">
        <v>155.41000000000003</v>
      </c>
    </row>
    <row r="4032" spans="2:29" x14ac:dyDescent="0.3">
      <c r="B4032" s="19"/>
      <c r="D4032" s="13" t="s">
        <v>10135</v>
      </c>
      <c r="E4032" s="29">
        <v>43832</v>
      </c>
      <c r="F4032" s="29" t="str">
        <f t="shared" si="252"/>
        <v>Thu</v>
      </c>
      <c r="G4032" s="29" t="str">
        <f t="shared" si="253"/>
        <v>Jan</v>
      </c>
      <c r="H4032" s="34">
        <f t="shared" si="250"/>
        <v>2020</v>
      </c>
      <c r="I4032" s="29">
        <v>43836</v>
      </c>
      <c r="J4032" s="13" t="s">
        <v>50</v>
      </c>
      <c r="K4032" s="13" t="s">
        <v>927</v>
      </c>
      <c r="L4032" s="13" t="s">
        <v>24</v>
      </c>
      <c r="M4032" s="13" t="s">
        <v>1724</v>
      </c>
      <c r="N4032" s="13" t="s">
        <v>215</v>
      </c>
      <c r="O4032" s="13" t="s">
        <v>27</v>
      </c>
      <c r="P4032" s="13" t="s">
        <v>28</v>
      </c>
      <c r="Q4032" s="13" t="s">
        <v>5080</v>
      </c>
      <c r="R4032" s="13" t="s">
        <v>30</v>
      </c>
      <c r="S4032" s="13" t="s">
        <v>2751</v>
      </c>
      <c r="T4032" s="13" t="s">
        <v>5081</v>
      </c>
      <c r="U4032" s="33">
        <v>39.869999999999997</v>
      </c>
      <c r="V4032" s="15">
        <v>3</v>
      </c>
      <c r="W4032" s="14">
        <v>0</v>
      </c>
      <c r="X4032" s="33">
        <v>5.62</v>
      </c>
      <c r="Y4032" s="33">
        <v>8.73</v>
      </c>
      <c r="Z4032" s="14">
        <f t="shared" si="251"/>
        <v>0.21896162528216706</v>
      </c>
      <c r="AA4032" s="13" t="s">
        <v>60</v>
      </c>
      <c r="AB4032" s="33">
        <v>0</v>
      </c>
      <c r="AC4032" s="33">
        <v>25.52</v>
      </c>
    </row>
    <row r="4033" spans="2:29" x14ac:dyDescent="0.3">
      <c r="B4033" s="19"/>
      <c r="D4033" s="13" t="s">
        <v>10136</v>
      </c>
      <c r="E4033" s="29">
        <v>42988</v>
      </c>
      <c r="F4033" s="29" t="str">
        <f t="shared" si="252"/>
        <v>Sun</v>
      </c>
      <c r="G4033" s="29" t="str">
        <f t="shared" si="253"/>
        <v>Sep</v>
      </c>
      <c r="H4033" s="34">
        <f t="shared" si="250"/>
        <v>2017</v>
      </c>
      <c r="I4033" s="29">
        <v>42995</v>
      </c>
      <c r="J4033" s="13" t="s">
        <v>50</v>
      </c>
      <c r="K4033" s="13" t="s">
        <v>4977</v>
      </c>
      <c r="L4033" s="13" t="s">
        <v>24</v>
      </c>
      <c r="M4033" s="13" t="s">
        <v>304</v>
      </c>
      <c r="N4033" s="13" t="s">
        <v>305</v>
      </c>
      <c r="O4033" s="13" t="s">
        <v>54</v>
      </c>
      <c r="P4033" s="13" t="s">
        <v>55</v>
      </c>
      <c r="Q4033" s="13" t="s">
        <v>4330</v>
      </c>
      <c r="R4033" s="13" t="s">
        <v>30</v>
      </c>
      <c r="S4033" s="13" t="s">
        <v>1567</v>
      </c>
      <c r="T4033" s="13" t="s">
        <v>4331</v>
      </c>
      <c r="U4033" s="33">
        <v>65.06280000000001</v>
      </c>
      <c r="V4033" s="15">
        <v>4</v>
      </c>
      <c r="W4033" s="14">
        <v>0.47000000000000003</v>
      </c>
      <c r="X4033" s="33">
        <v>6.91</v>
      </c>
      <c r="Y4033" s="33">
        <v>-14.737200000000009</v>
      </c>
      <c r="Z4033" s="14">
        <f t="shared" si="251"/>
        <v>-0.22650731293458023</v>
      </c>
      <c r="AA4033" s="13" t="s">
        <v>266</v>
      </c>
      <c r="AB4033" s="33">
        <v>30.579516000000005</v>
      </c>
      <c r="AC4033" s="33">
        <v>42.310484000000017</v>
      </c>
    </row>
    <row r="4034" spans="2:29" x14ac:dyDescent="0.3">
      <c r="B4034" s="19"/>
      <c r="D4034" s="13" t="s">
        <v>10137</v>
      </c>
      <c r="E4034" s="29">
        <v>43990</v>
      </c>
      <c r="F4034" s="29" t="str">
        <f t="shared" si="252"/>
        <v>Mon</v>
      </c>
      <c r="G4034" s="29" t="str">
        <f t="shared" si="253"/>
        <v>Jun</v>
      </c>
      <c r="H4034" s="34">
        <f t="shared" si="250"/>
        <v>2020</v>
      </c>
      <c r="I4034" s="29">
        <v>43993</v>
      </c>
      <c r="J4034" s="13" t="s">
        <v>22</v>
      </c>
      <c r="K4034" s="13" t="s">
        <v>680</v>
      </c>
      <c r="L4034" s="13" t="s">
        <v>36</v>
      </c>
      <c r="M4034" s="13" t="s">
        <v>531</v>
      </c>
      <c r="N4034" s="13" t="s">
        <v>187</v>
      </c>
      <c r="O4034" s="13" t="s">
        <v>27</v>
      </c>
      <c r="P4034" s="13" t="s">
        <v>28</v>
      </c>
      <c r="Q4034" s="13" t="s">
        <v>247</v>
      </c>
      <c r="R4034" s="13" t="s">
        <v>30</v>
      </c>
      <c r="S4034" s="13" t="s">
        <v>31</v>
      </c>
      <c r="T4034" s="13" t="s">
        <v>248</v>
      </c>
      <c r="U4034" s="33">
        <v>1141.8000000000002</v>
      </c>
      <c r="V4034" s="15">
        <v>2</v>
      </c>
      <c r="W4034" s="14">
        <v>0</v>
      </c>
      <c r="X4034" s="33">
        <v>182.61</v>
      </c>
      <c r="Y4034" s="33">
        <v>479.52</v>
      </c>
      <c r="Z4034" s="14">
        <f t="shared" si="251"/>
        <v>0.4199684708355228</v>
      </c>
      <c r="AA4034" s="13" t="s">
        <v>33</v>
      </c>
      <c r="AB4034" s="33">
        <v>0</v>
      </c>
      <c r="AC4034" s="33">
        <v>479.67000000000019</v>
      </c>
    </row>
    <row r="4035" spans="2:29" x14ac:dyDescent="0.3">
      <c r="B4035" s="19"/>
      <c r="D4035" s="13" t="s">
        <v>10138</v>
      </c>
      <c r="E4035" s="29">
        <v>43990</v>
      </c>
      <c r="F4035" s="29" t="str">
        <f t="shared" si="252"/>
        <v>Mon</v>
      </c>
      <c r="G4035" s="29" t="str">
        <f t="shared" si="253"/>
        <v>Jun</v>
      </c>
      <c r="H4035" s="34">
        <f t="shared" si="250"/>
        <v>2020</v>
      </c>
      <c r="I4035" s="29">
        <v>43993</v>
      </c>
      <c r="J4035" s="13" t="s">
        <v>22</v>
      </c>
      <c r="K4035" s="13" t="s">
        <v>680</v>
      </c>
      <c r="L4035" s="13" t="s">
        <v>36</v>
      </c>
      <c r="M4035" s="13" t="s">
        <v>531</v>
      </c>
      <c r="N4035" s="13" t="s">
        <v>187</v>
      </c>
      <c r="O4035" s="13" t="s">
        <v>27</v>
      </c>
      <c r="P4035" s="13" t="s">
        <v>28</v>
      </c>
      <c r="Q4035" s="13" t="s">
        <v>3057</v>
      </c>
      <c r="R4035" s="13" t="s">
        <v>30</v>
      </c>
      <c r="S4035" s="13" t="s">
        <v>1607</v>
      </c>
      <c r="T4035" s="13" t="s">
        <v>3058</v>
      </c>
      <c r="U4035" s="33">
        <v>118.17</v>
      </c>
      <c r="V4035" s="15">
        <v>3</v>
      </c>
      <c r="W4035" s="14">
        <v>0</v>
      </c>
      <c r="X4035" s="33">
        <v>28.41</v>
      </c>
      <c r="Y4035" s="33">
        <v>25.92</v>
      </c>
      <c r="Z4035" s="14">
        <f t="shared" si="251"/>
        <v>0.21934501142421936</v>
      </c>
      <c r="AA4035" s="13" t="s">
        <v>33</v>
      </c>
      <c r="AB4035" s="33">
        <v>0</v>
      </c>
      <c r="AC4035" s="33">
        <v>63.84</v>
      </c>
    </row>
    <row r="4036" spans="2:29" x14ac:dyDescent="0.3">
      <c r="B4036" s="19"/>
      <c r="D4036" s="13" t="s">
        <v>10139</v>
      </c>
      <c r="E4036" s="29">
        <v>43990</v>
      </c>
      <c r="F4036" s="29" t="str">
        <f t="shared" si="252"/>
        <v>Mon</v>
      </c>
      <c r="G4036" s="29" t="str">
        <f t="shared" si="253"/>
        <v>Jun</v>
      </c>
      <c r="H4036" s="34">
        <f t="shared" si="250"/>
        <v>2020</v>
      </c>
      <c r="I4036" s="29">
        <v>43993</v>
      </c>
      <c r="J4036" s="13" t="s">
        <v>22</v>
      </c>
      <c r="K4036" s="13" t="s">
        <v>680</v>
      </c>
      <c r="L4036" s="13" t="s">
        <v>36</v>
      </c>
      <c r="M4036" s="13" t="s">
        <v>531</v>
      </c>
      <c r="N4036" s="13" t="s">
        <v>187</v>
      </c>
      <c r="O4036" s="13" t="s">
        <v>27</v>
      </c>
      <c r="P4036" s="13" t="s">
        <v>28</v>
      </c>
      <c r="Q4036" s="13" t="s">
        <v>2418</v>
      </c>
      <c r="R4036" s="13" t="s">
        <v>57</v>
      </c>
      <c r="S4036" s="13" t="s">
        <v>121</v>
      </c>
      <c r="T4036" s="13" t="s">
        <v>2419</v>
      </c>
      <c r="U4036" s="33">
        <v>88.26</v>
      </c>
      <c r="V4036" s="15">
        <v>2</v>
      </c>
      <c r="W4036" s="14">
        <v>0</v>
      </c>
      <c r="X4036" s="33">
        <v>25.75</v>
      </c>
      <c r="Y4036" s="33">
        <v>28.200000000000003</v>
      </c>
      <c r="Z4036" s="14">
        <f t="shared" si="251"/>
        <v>0.31951053704962612</v>
      </c>
      <c r="AA4036" s="13" t="s">
        <v>33</v>
      </c>
      <c r="AB4036" s="33">
        <v>0</v>
      </c>
      <c r="AC4036" s="33">
        <v>34.31</v>
      </c>
    </row>
    <row r="4037" spans="2:29" x14ac:dyDescent="0.3">
      <c r="B4037" s="19"/>
      <c r="D4037" s="13" t="s">
        <v>10140</v>
      </c>
      <c r="E4037" s="29">
        <v>43990</v>
      </c>
      <c r="F4037" s="29" t="str">
        <f t="shared" si="252"/>
        <v>Mon</v>
      </c>
      <c r="G4037" s="29" t="str">
        <f t="shared" si="253"/>
        <v>Jun</v>
      </c>
      <c r="H4037" s="34">
        <f t="shared" si="250"/>
        <v>2020</v>
      </c>
      <c r="I4037" s="29">
        <v>43993</v>
      </c>
      <c r="J4037" s="13" t="s">
        <v>22</v>
      </c>
      <c r="K4037" s="13" t="s">
        <v>680</v>
      </c>
      <c r="L4037" s="13" t="s">
        <v>36</v>
      </c>
      <c r="M4037" s="13" t="s">
        <v>531</v>
      </c>
      <c r="N4037" s="13" t="s">
        <v>187</v>
      </c>
      <c r="O4037" s="13" t="s">
        <v>27</v>
      </c>
      <c r="P4037" s="13" t="s">
        <v>28</v>
      </c>
      <c r="Q4037" s="13" t="s">
        <v>4428</v>
      </c>
      <c r="R4037" s="13" t="s">
        <v>30</v>
      </c>
      <c r="S4037" s="13" t="s">
        <v>2751</v>
      </c>
      <c r="T4037" s="13" t="s">
        <v>4429</v>
      </c>
      <c r="U4037" s="33">
        <v>22.740000000000002</v>
      </c>
      <c r="V4037" s="15">
        <v>2</v>
      </c>
      <c r="W4037" s="14">
        <v>0</v>
      </c>
      <c r="X4037" s="33">
        <v>6.99</v>
      </c>
      <c r="Y4037" s="33">
        <v>11.34</v>
      </c>
      <c r="Z4037" s="14">
        <f t="shared" si="251"/>
        <v>0.49868073878627961</v>
      </c>
      <c r="AA4037" s="13" t="s">
        <v>33</v>
      </c>
      <c r="AB4037" s="33">
        <v>0</v>
      </c>
      <c r="AC4037" s="33">
        <v>4.4100000000000019</v>
      </c>
    </row>
    <row r="4038" spans="2:29" x14ac:dyDescent="0.3">
      <c r="B4038" s="19"/>
      <c r="D4038" s="13" t="s">
        <v>10141</v>
      </c>
      <c r="E4038" s="29">
        <v>43424</v>
      </c>
      <c r="F4038" s="29" t="str">
        <f t="shared" si="252"/>
        <v>Tue</v>
      </c>
      <c r="G4038" s="29" t="str">
        <f t="shared" si="253"/>
        <v>Nov</v>
      </c>
      <c r="H4038" s="34">
        <f t="shared" si="250"/>
        <v>2018</v>
      </c>
      <c r="I4038" s="29">
        <v>43429</v>
      </c>
      <c r="J4038" s="13" t="s">
        <v>50</v>
      </c>
      <c r="K4038" s="13" t="s">
        <v>1392</v>
      </c>
      <c r="L4038" s="13" t="s">
        <v>36</v>
      </c>
      <c r="M4038" s="13" t="s">
        <v>170</v>
      </c>
      <c r="N4038" s="13" t="s">
        <v>170</v>
      </c>
      <c r="O4038" s="13" t="s">
        <v>27</v>
      </c>
      <c r="P4038" s="13" t="s">
        <v>28</v>
      </c>
      <c r="Q4038" s="13" t="s">
        <v>3420</v>
      </c>
      <c r="R4038" s="13" t="s">
        <v>30</v>
      </c>
      <c r="S4038" s="13" t="s">
        <v>1789</v>
      </c>
      <c r="T4038" s="13" t="s">
        <v>3421</v>
      </c>
      <c r="U4038" s="33">
        <v>225.32999999999998</v>
      </c>
      <c r="V4038" s="15">
        <v>7</v>
      </c>
      <c r="W4038" s="14">
        <v>0</v>
      </c>
      <c r="X4038" s="33">
        <v>22.39</v>
      </c>
      <c r="Y4038" s="33">
        <v>11.13</v>
      </c>
      <c r="Z4038" s="14">
        <f t="shared" si="251"/>
        <v>4.9394221808014921E-2</v>
      </c>
      <c r="AA4038" s="13" t="s">
        <v>88</v>
      </c>
      <c r="AB4038" s="33">
        <v>0</v>
      </c>
      <c r="AC4038" s="33">
        <v>191.81</v>
      </c>
    </row>
    <row r="4039" spans="2:29" x14ac:dyDescent="0.3">
      <c r="B4039" s="19"/>
      <c r="D4039" s="13" t="s">
        <v>10142</v>
      </c>
      <c r="E4039" s="29">
        <v>43790</v>
      </c>
      <c r="F4039" s="29" t="str">
        <f t="shared" si="252"/>
        <v>Thu</v>
      </c>
      <c r="G4039" s="29" t="str">
        <f t="shared" si="253"/>
        <v>Nov</v>
      </c>
      <c r="H4039" s="34">
        <f t="shared" si="250"/>
        <v>2019</v>
      </c>
      <c r="I4039" s="29">
        <v>43790</v>
      </c>
      <c r="J4039" s="13" t="s">
        <v>126</v>
      </c>
      <c r="K4039" s="13" t="s">
        <v>1392</v>
      </c>
      <c r="L4039" s="13" t="s">
        <v>36</v>
      </c>
      <c r="M4039" s="13" t="s">
        <v>1393</v>
      </c>
      <c r="N4039" s="13" t="s">
        <v>187</v>
      </c>
      <c r="O4039" s="13" t="s">
        <v>27</v>
      </c>
      <c r="P4039" s="13" t="s">
        <v>28</v>
      </c>
      <c r="Q4039" s="13" t="s">
        <v>1394</v>
      </c>
      <c r="R4039" s="13" t="s">
        <v>30</v>
      </c>
      <c r="S4039" s="13" t="s">
        <v>289</v>
      </c>
      <c r="T4039" s="13" t="s">
        <v>1395</v>
      </c>
      <c r="U4039" s="33">
        <v>402.39</v>
      </c>
      <c r="V4039" s="15">
        <v>3</v>
      </c>
      <c r="W4039" s="14">
        <v>0</v>
      </c>
      <c r="X4039" s="33">
        <v>94.93</v>
      </c>
      <c r="Y4039" s="33">
        <v>193.14</v>
      </c>
      <c r="Z4039" s="14">
        <f t="shared" si="251"/>
        <v>0.47998210691120552</v>
      </c>
      <c r="AA4039" s="13" t="s">
        <v>33</v>
      </c>
      <c r="AB4039" s="33">
        <v>0</v>
      </c>
      <c r="AC4039" s="33">
        <v>114.32</v>
      </c>
    </row>
    <row r="4040" spans="2:29" x14ac:dyDescent="0.3">
      <c r="B4040" s="19"/>
      <c r="D4040" s="13" t="s">
        <v>10143</v>
      </c>
      <c r="E4040" s="29">
        <v>43790</v>
      </c>
      <c r="F4040" s="29" t="str">
        <f t="shared" si="252"/>
        <v>Thu</v>
      </c>
      <c r="G4040" s="29" t="str">
        <f t="shared" si="253"/>
        <v>Nov</v>
      </c>
      <c r="H4040" s="34">
        <f t="shared" si="250"/>
        <v>2019</v>
      </c>
      <c r="I4040" s="29">
        <v>43790</v>
      </c>
      <c r="J4040" s="13" t="s">
        <v>126</v>
      </c>
      <c r="K4040" s="13" t="s">
        <v>1392</v>
      </c>
      <c r="L4040" s="13" t="s">
        <v>36</v>
      </c>
      <c r="M4040" s="13" t="s">
        <v>1393</v>
      </c>
      <c r="N4040" s="13" t="s">
        <v>187</v>
      </c>
      <c r="O4040" s="13" t="s">
        <v>27</v>
      </c>
      <c r="P4040" s="13" t="s">
        <v>28</v>
      </c>
      <c r="Q4040" s="13" t="s">
        <v>3016</v>
      </c>
      <c r="R4040" s="13" t="s">
        <v>40</v>
      </c>
      <c r="S4040" s="13" t="s">
        <v>41</v>
      </c>
      <c r="T4040" s="13" t="s">
        <v>3017</v>
      </c>
      <c r="U4040" s="33">
        <v>94.8</v>
      </c>
      <c r="V4040" s="15">
        <v>2</v>
      </c>
      <c r="W4040" s="14">
        <v>0</v>
      </c>
      <c r="X4040" s="33">
        <v>24.68</v>
      </c>
      <c r="Y4040" s="33">
        <v>22.740000000000002</v>
      </c>
      <c r="Z4040" s="14">
        <f t="shared" si="251"/>
        <v>0.23987341772151902</v>
      </c>
      <c r="AA4040" s="13" t="s">
        <v>33</v>
      </c>
      <c r="AB4040" s="33">
        <v>0</v>
      </c>
      <c r="AC4040" s="33">
        <v>47.38</v>
      </c>
    </row>
    <row r="4041" spans="2:29" x14ac:dyDescent="0.3">
      <c r="B4041" s="19"/>
      <c r="D4041" s="13" t="s">
        <v>10144</v>
      </c>
      <c r="E4041" s="29">
        <v>43790</v>
      </c>
      <c r="F4041" s="29" t="str">
        <f t="shared" si="252"/>
        <v>Thu</v>
      </c>
      <c r="G4041" s="29" t="str">
        <f t="shared" si="253"/>
        <v>Nov</v>
      </c>
      <c r="H4041" s="34">
        <f t="shared" ref="H4041:H4104" si="254">YEAR(E4041)</f>
        <v>2019</v>
      </c>
      <c r="I4041" s="29">
        <v>43790</v>
      </c>
      <c r="J4041" s="13" t="s">
        <v>126</v>
      </c>
      <c r="K4041" s="13" t="s">
        <v>1392</v>
      </c>
      <c r="L4041" s="13" t="s">
        <v>36</v>
      </c>
      <c r="M4041" s="13" t="s">
        <v>1393</v>
      </c>
      <c r="N4041" s="13" t="s">
        <v>187</v>
      </c>
      <c r="O4041" s="13" t="s">
        <v>27</v>
      </c>
      <c r="P4041" s="13" t="s">
        <v>28</v>
      </c>
      <c r="Q4041" s="13" t="s">
        <v>4802</v>
      </c>
      <c r="R4041" s="13" t="s">
        <v>30</v>
      </c>
      <c r="S4041" s="13" t="s">
        <v>289</v>
      </c>
      <c r="T4041" s="13" t="s">
        <v>4803</v>
      </c>
      <c r="U4041" s="33">
        <v>21.479999999999997</v>
      </c>
      <c r="V4041" s="15">
        <v>2</v>
      </c>
      <c r="W4041" s="14">
        <v>0</v>
      </c>
      <c r="X4041" s="33">
        <v>8.1</v>
      </c>
      <c r="Y4041" s="33">
        <v>8.76</v>
      </c>
      <c r="Z4041" s="14">
        <f t="shared" ref="Z4041:Z4104" si="255">Y4041/U4041</f>
        <v>0.4078212290502794</v>
      </c>
      <c r="AA4041" s="13" t="s">
        <v>33</v>
      </c>
      <c r="AB4041" s="33">
        <v>0</v>
      </c>
      <c r="AC4041" s="33">
        <v>4.6199999999999974</v>
      </c>
    </row>
    <row r="4042" spans="2:29" x14ac:dyDescent="0.3">
      <c r="B4042" s="19"/>
      <c r="D4042" s="13" t="s">
        <v>10145</v>
      </c>
      <c r="E4042" s="29">
        <v>43008</v>
      </c>
      <c r="F4042" s="29" t="str">
        <f t="shared" si="252"/>
        <v>Sat</v>
      </c>
      <c r="G4042" s="29" t="str">
        <f t="shared" si="253"/>
        <v>Sep</v>
      </c>
      <c r="H4042" s="34">
        <f t="shared" si="254"/>
        <v>2017</v>
      </c>
      <c r="I4042" s="29">
        <v>43010</v>
      </c>
      <c r="J4042" s="13" t="s">
        <v>22</v>
      </c>
      <c r="K4042" s="13" t="s">
        <v>3953</v>
      </c>
      <c r="L4042" s="13" t="s">
        <v>36</v>
      </c>
      <c r="M4042" s="13" t="s">
        <v>77</v>
      </c>
      <c r="N4042" s="13" t="s">
        <v>78</v>
      </c>
      <c r="O4042" s="13" t="s">
        <v>54</v>
      </c>
      <c r="P4042" s="13" t="s">
        <v>55</v>
      </c>
      <c r="Q4042" s="13" t="s">
        <v>3775</v>
      </c>
      <c r="R4042" s="13" t="s">
        <v>30</v>
      </c>
      <c r="S4042" s="13" t="s">
        <v>1228</v>
      </c>
      <c r="T4042" s="13" t="s">
        <v>3776</v>
      </c>
      <c r="U4042" s="33">
        <v>89.358000000000018</v>
      </c>
      <c r="V4042" s="15">
        <v>4</v>
      </c>
      <c r="W4042" s="14">
        <v>0.47000000000000003</v>
      </c>
      <c r="X4042" s="33">
        <v>15.78</v>
      </c>
      <c r="Y4042" s="33">
        <v>-8.4420000000000073</v>
      </c>
      <c r="Z4042" s="14">
        <f t="shared" si="255"/>
        <v>-9.4473913919291011E-2</v>
      </c>
      <c r="AA4042" s="13" t="s">
        <v>60</v>
      </c>
      <c r="AB4042" s="33">
        <v>41.998260000000009</v>
      </c>
      <c r="AC4042" s="33">
        <v>40.021740000000015</v>
      </c>
    </row>
    <row r="4043" spans="2:29" x14ac:dyDescent="0.3">
      <c r="B4043" s="19"/>
      <c r="D4043" s="13" t="s">
        <v>10146</v>
      </c>
      <c r="E4043" s="29">
        <v>43008</v>
      </c>
      <c r="F4043" s="29" t="str">
        <f t="shared" si="252"/>
        <v>Sat</v>
      </c>
      <c r="G4043" s="29" t="str">
        <f t="shared" si="253"/>
        <v>Sep</v>
      </c>
      <c r="H4043" s="34">
        <f t="shared" si="254"/>
        <v>2017</v>
      </c>
      <c r="I4043" s="29">
        <v>43010</v>
      </c>
      <c r="J4043" s="13" t="s">
        <v>22</v>
      </c>
      <c r="K4043" s="13" t="s">
        <v>3953</v>
      </c>
      <c r="L4043" s="13" t="s">
        <v>36</v>
      </c>
      <c r="M4043" s="13" t="s">
        <v>77</v>
      </c>
      <c r="N4043" s="13" t="s">
        <v>78</v>
      </c>
      <c r="O4043" s="13" t="s">
        <v>54</v>
      </c>
      <c r="P4043" s="13" t="s">
        <v>55</v>
      </c>
      <c r="Q4043" s="13" t="s">
        <v>4692</v>
      </c>
      <c r="R4043" s="13" t="s">
        <v>57</v>
      </c>
      <c r="S4043" s="13" t="s">
        <v>121</v>
      </c>
      <c r="T4043" s="13" t="s">
        <v>4693</v>
      </c>
      <c r="U4043" s="33">
        <v>48.510899999999992</v>
      </c>
      <c r="V4043" s="15">
        <v>3</v>
      </c>
      <c r="W4043" s="14">
        <v>0.47000000000000003</v>
      </c>
      <c r="X4043" s="33">
        <v>8.8000000000000007</v>
      </c>
      <c r="Y4043" s="33">
        <v>-7.379099999999994</v>
      </c>
      <c r="Z4043" s="14">
        <f t="shared" si="255"/>
        <v>-0.1521122057104691</v>
      </c>
      <c r="AA4043" s="13" t="s">
        <v>60</v>
      </c>
      <c r="AB4043" s="33">
        <v>22.800122999999999</v>
      </c>
      <c r="AC4043" s="33">
        <v>24.289876999999986</v>
      </c>
    </row>
    <row r="4044" spans="2:29" x14ac:dyDescent="0.3">
      <c r="B4044" s="19"/>
      <c r="D4044" s="13" t="s">
        <v>10147</v>
      </c>
      <c r="E4044" s="29">
        <v>42962</v>
      </c>
      <c r="F4044" s="29" t="str">
        <f t="shared" si="252"/>
        <v>Tue</v>
      </c>
      <c r="G4044" s="29" t="str">
        <f t="shared" si="253"/>
        <v>Aug</v>
      </c>
      <c r="H4044" s="34">
        <f t="shared" si="254"/>
        <v>2017</v>
      </c>
      <c r="I4044" s="29">
        <v>42969</v>
      </c>
      <c r="J4044" s="13" t="s">
        <v>50</v>
      </c>
      <c r="K4044" s="13" t="s">
        <v>1458</v>
      </c>
      <c r="L4044" s="13" t="s">
        <v>24</v>
      </c>
      <c r="M4044" s="13" t="s">
        <v>145</v>
      </c>
      <c r="N4044" s="13" t="s">
        <v>146</v>
      </c>
      <c r="O4044" s="13" t="s">
        <v>27</v>
      </c>
      <c r="P4044" s="13" t="s">
        <v>28</v>
      </c>
      <c r="Q4044" s="13" t="s">
        <v>1557</v>
      </c>
      <c r="R4044" s="13" t="s">
        <v>57</v>
      </c>
      <c r="S4044" s="13" t="s">
        <v>58</v>
      </c>
      <c r="T4044" s="13" t="s">
        <v>1558</v>
      </c>
      <c r="U4044" s="33">
        <v>392.22</v>
      </c>
      <c r="V4044" s="15">
        <v>6</v>
      </c>
      <c r="W4044" s="14">
        <v>0</v>
      </c>
      <c r="X4044" s="33">
        <v>38.799999999999997</v>
      </c>
      <c r="Y4044" s="33">
        <v>160.74</v>
      </c>
      <c r="Z4044" s="14">
        <f t="shared" si="255"/>
        <v>0.40982101881597061</v>
      </c>
      <c r="AA4044" s="13" t="s">
        <v>266</v>
      </c>
      <c r="AB4044" s="33">
        <v>0</v>
      </c>
      <c r="AC4044" s="33">
        <v>192.68</v>
      </c>
    </row>
    <row r="4045" spans="2:29" x14ac:dyDescent="0.3">
      <c r="B4045" s="19"/>
      <c r="D4045" s="13" t="s">
        <v>10148</v>
      </c>
      <c r="E4045" s="29">
        <v>42962</v>
      </c>
      <c r="F4045" s="29" t="str">
        <f t="shared" si="252"/>
        <v>Tue</v>
      </c>
      <c r="G4045" s="29" t="str">
        <f t="shared" si="253"/>
        <v>Aug</v>
      </c>
      <c r="H4045" s="34">
        <f t="shared" si="254"/>
        <v>2017</v>
      </c>
      <c r="I4045" s="29">
        <v>42969</v>
      </c>
      <c r="J4045" s="13" t="s">
        <v>50</v>
      </c>
      <c r="K4045" s="13" t="s">
        <v>1458</v>
      </c>
      <c r="L4045" s="13" t="s">
        <v>24</v>
      </c>
      <c r="M4045" s="13" t="s">
        <v>145</v>
      </c>
      <c r="N4045" s="13" t="s">
        <v>146</v>
      </c>
      <c r="O4045" s="13" t="s">
        <v>27</v>
      </c>
      <c r="P4045" s="13" t="s">
        <v>28</v>
      </c>
      <c r="Q4045" s="13" t="s">
        <v>2005</v>
      </c>
      <c r="R4045" s="13" t="s">
        <v>57</v>
      </c>
      <c r="S4045" s="13" t="s">
        <v>121</v>
      </c>
      <c r="T4045" s="13" t="s">
        <v>2006</v>
      </c>
      <c r="U4045" s="33">
        <v>396.45000000000005</v>
      </c>
      <c r="V4045" s="15">
        <v>5</v>
      </c>
      <c r="W4045" s="14">
        <v>0</v>
      </c>
      <c r="X4045" s="33">
        <v>26.08</v>
      </c>
      <c r="Y4045" s="33">
        <v>190.2</v>
      </c>
      <c r="Z4045" s="14">
        <f t="shared" si="255"/>
        <v>0.47975785092697681</v>
      </c>
      <c r="AA4045" s="13" t="s">
        <v>266</v>
      </c>
      <c r="AB4045" s="33">
        <v>0</v>
      </c>
      <c r="AC4045" s="33">
        <v>180.17000000000007</v>
      </c>
    </row>
    <row r="4046" spans="2:29" x14ac:dyDescent="0.3">
      <c r="B4046" s="19"/>
      <c r="D4046" s="13" t="s">
        <v>10149</v>
      </c>
      <c r="E4046" s="29">
        <v>42962</v>
      </c>
      <c r="F4046" s="29" t="str">
        <f t="shared" si="252"/>
        <v>Tue</v>
      </c>
      <c r="G4046" s="29" t="str">
        <f t="shared" si="253"/>
        <v>Aug</v>
      </c>
      <c r="H4046" s="34">
        <f t="shared" si="254"/>
        <v>2017</v>
      </c>
      <c r="I4046" s="29">
        <v>42969</v>
      </c>
      <c r="J4046" s="13" t="s">
        <v>50</v>
      </c>
      <c r="K4046" s="13" t="s">
        <v>1458</v>
      </c>
      <c r="L4046" s="13" t="s">
        <v>24</v>
      </c>
      <c r="M4046" s="13" t="s">
        <v>145</v>
      </c>
      <c r="N4046" s="13" t="s">
        <v>146</v>
      </c>
      <c r="O4046" s="13" t="s">
        <v>27</v>
      </c>
      <c r="P4046" s="13" t="s">
        <v>28</v>
      </c>
      <c r="Q4046" s="13" t="s">
        <v>2923</v>
      </c>
      <c r="R4046" s="13" t="s">
        <v>30</v>
      </c>
      <c r="S4046" s="13" t="s">
        <v>1607</v>
      </c>
      <c r="T4046" s="13" t="s">
        <v>2924</v>
      </c>
      <c r="U4046" s="33">
        <v>191.73000000000002</v>
      </c>
      <c r="V4046" s="15">
        <v>7</v>
      </c>
      <c r="W4046" s="14">
        <v>0</v>
      </c>
      <c r="X4046" s="33">
        <v>15.99</v>
      </c>
      <c r="Y4046" s="33">
        <v>57.33</v>
      </c>
      <c r="Z4046" s="14">
        <f t="shared" si="255"/>
        <v>0.29901423877327488</v>
      </c>
      <c r="AA4046" s="13" t="s">
        <v>266</v>
      </c>
      <c r="AB4046" s="33">
        <v>0</v>
      </c>
      <c r="AC4046" s="33">
        <v>118.41000000000001</v>
      </c>
    </row>
    <row r="4047" spans="2:29" x14ac:dyDescent="0.3">
      <c r="B4047" s="19"/>
      <c r="D4047" s="13" t="s">
        <v>10150</v>
      </c>
      <c r="E4047" s="29">
        <v>43980</v>
      </c>
      <c r="F4047" s="29" t="str">
        <f t="shared" si="252"/>
        <v>Fri</v>
      </c>
      <c r="G4047" s="29" t="str">
        <f t="shared" si="253"/>
        <v>May</v>
      </c>
      <c r="H4047" s="34">
        <f t="shared" si="254"/>
        <v>2020</v>
      </c>
      <c r="I4047" s="29">
        <v>43983</v>
      </c>
      <c r="J4047" s="13" t="s">
        <v>34</v>
      </c>
      <c r="K4047" s="13" t="s">
        <v>1458</v>
      </c>
      <c r="L4047" s="13" t="s">
        <v>24</v>
      </c>
      <c r="M4047" s="13" t="s">
        <v>1292</v>
      </c>
      <c r="N4047" s="13" t="s">
        <v>226</v>
      </c>
      <c r="O4047" s="13" t="s">
        <v>27</v>
      </c>
      <c r="P4047" s="13" t="s">
        <v>28</v>
      </c>
      <c r="Q4047" s="13" t="s">
        <v>1459</v>
      </c>
      <c r="R4047" s="13" t="s">
        <v>40</v>
      </c>
      <c r="S4047" s="13" t="s">
        <v>41</v>
      </c>
      <c r="T4047" s="13" t="s">
        <v>1460</v>
      </c>
      <c r="U4047" s="33">
        <v>429.48</v>
      </c>
      <c r="V4047" s="15">
        <v>3</v>
      </c>
      <c r="W4047" s="14">
        <v>0</v>
      </c>
      <c r="X4047" s="33">
        <v>88.99</v>
      </c>
      <c r="Y4047" s="33">
        <v>85.859999999999985</v>
      </c>
      <c r="Z4047" s="14">
        <f t="shared" si="255"/>
        <v>0.19991617770326903</v>
      </c>
      <c r="AA4047" s="13" t="s">
        <v>88</v>
      </c>
      <c r="AB4047" s="33">
        <v>0</v>
      </c>
      <c r="AC4047" s="33">
        <v>254.63000000000002</v>
      </c>
    </row>
    <row r="4048" spans="2:29" x14ac:dyDescent="0.3">
      <c r="B4048" s="19"/>
      <c r="D4048" s="13" t="s">
        <v>10151</v>
      </c>
      <c r="E4048" s="29">
        <v>43980</v>
      </c>
      <c r="F4048" s="29" t="str">
        <f t="shared" si="252"/>
        <v>Fri</v>
      </c>
      <c r="G4048" s="29" t="str">
        <f t="shared" si="253"/>
        <v>May</v>
      </c>
      <c r="H4048" s="34">
        <f t="shared" si="254"/>
        <v>2020</v>
      </c>
      <c r="I4048" s="29">
        <v>43983</v>
      </c>
      <c r="J4048" s="13" t="s">
        <v>34</v>
      </c>
      <c r="K4048" s="13" t="s">
        <v>1458</v>
      </c>
      <c r="L4048" s="13" t="s">
        <v>24</v>
      </c>
      <c r="M4048" s="13" t="s">
        <v>1292</v>
      </c>
      <c r="N4048" s="13" t="s">
        <v>226</v>
      </c>
      <c r="O4048" s="13" t="s">
        <v>27</v>
      </c>
      <c r="P4048" s="13" t="s">
        <v>28</v>
      </c>
      <c r="Q4048" s="13" t="s">
        <v>3109</v>
      </c>
      <c r="R4048" s="13" t="s">
        <v>30</v>
      </c>
      <c r="S4048" s="13" t="s">
        <v>1607</v>
      </c>
      <c r="T4048" s="13" t="s">
        <v>3110</v>
      </c>
      <c r="U4048" s="33">
        <v>208.5</v>
      </c>
      <c r="V4048" s="15">
        <v>5</v>
      </c>
      <c r="W4048" s="14">
        <v>0</v>
      </c>
      <c r="X4048" s="33">
        <v>5.12</v>
      </c>
      <c r="Y4048" s="33">
        <v>68.7</v>
      </c>
      <c r="Z4048" s="14">
        <f t="shared" si="255"/>
        <v>0.32949640287769788</v>
      </c>
      <c r="AA4048" s="13" t="s">
        <v>88</v>
      </c>
      <c r="AB4048" s="33">
        <v>0</v>
      </c>
      <c r="AC4048" s="33">
        <v>134.68</v>
      </c>
    </row>
    <row r="4049" spans="2:29" x14ac:dyDescent="0.3">
      <c r="B4049" s="19"/>
      <c r="D4049" s="13" t="s">
        <v>10152</v>
      </c>
      <c r="E4049" s="29">
        <v>44138</v>
      </c>
      <c r="F4049" s="29" t="str">
        <f t="shared" si="252"/>
        <v>Tue</v>
      </c>
      <c r="G4049" s="29" t="str">
        <f t="shared" si="253"/>
        <v>Nov</v>
      </c>
      <c r="H4049" s="34">
        <f t="shared" si="254"/>
        <v>2020</v>
      </c>
      <c r="I4049" s="29">
        <v>44142</v>
      </c>
      <c r="J4049" s="13" t="s">
        <v>50</v>
      </c>
      <c r="K4049" s="13" t="s">
        <v>1458</v>
      </c>
      <c r="L4049" s="13" t="s">
        <v>24</v>
      </c>
      <c r="M4049" s="13" t="s">
        <v>256</v>
      </c>
      <c r="N4049" s="13" t="s">
        <v>256</v>
      </c>
      <c r="O4049" s="13" t="s">
        <v>27</v>
      </c>
      <c r="P4049" s="13" t="s">
        <v>28</v>
      </c>
      <c r="Q4049" s="13" t="s">
        <v>3250</v>
      </c>
      <c r="R4049" s="13" t="s">
        <v>30</v>
      </c>
      <c r="S4049" s="13" t="s">
        <v>1607</v>
      </c>
      <c r="T4049" s="13" t="s">
        <v>3251</v>
      </c>
      <c r="U4049" s="33">
        <v>184.8</v>
      </c>
      <c r="V4049" s="15">
        <v>5</v>
      </c>
      <c r="W4049" s="14">
        <v>0</v>
      </c>
      <c r="X4049" s="33">
        <v>9.36</v>
      </c>
      <c r="Y4049" s="33">
        <v>73.8</v>
      </c>
      <c r="Z4049" s="14">
        <f t="shared" si="255"/>
        <v>0.39935064935064929</v>
      </c>
      <c r="AA4049" s="13" t="s">
        <v>88</v>
      </c>
      <c r="AB4049" s="33">
        <v>0</v>
      </c>
      <c r="AC4049" s="33">
        <v>101.64</v>
      </c>
    </row>
    <row r="4050" spans="2:29" x14ac:dyDescent="0.3">
      <c r="B4050" s="19"/>
      <c r="D4050" s="13" t="s">
        <v>10153</v>
      </c>
      <c r="E4050" s="29">
        <v>44138</v>
      </c>
      <c r="F4050" s="29" t="str">
        <f t="shared" si="252"/>
        <v>Tue</v>
      </c>
      <c r="G4050" s="29" t="str">
        <f t="shared" si="253"/>
        <v>Nov</v>
      </c>
      <c r="H4050" s="34">
        <f t="shared" si="254"/>
        <v>2020</v>
      </c>
      <c r="I4050" s="29">
        <v>44142</v>
      </c>
      <c r="J4050" s="13" t="s">
        <v>50</v>
      </c>
      <c r="K4050" s="13" t="s">
        <v>1458</v>
      </c>
      <c r="L4050" s="13" t="s">
        <v>24</v>
      </c>
      <c r="M4050" s="13" t="s">
        <v>256</v>
      </c>
      <c r="N4050" s="13" t="s">
        <v>256</v>
      </c>
      <c r="O4050" s="13" t="s">
        <v>27</v>
      </c>
      <c r="P4050" s="13" t="s">
        <v>28</v>
      </c>
      <c r="Q4050" s="13" t="s">
        <v>4749</v>
      </c>
      <c r="R4050" s="13" t="s">
        <v>30</v>
      </c>
      <c r="S4050" s="13" t="s">
        <v>1789</v>
      </c>
      <c r="T4050" s="13" t="s">
        <v>4750</v>
      </c>
      <c r="U4050" s="33">
        <v>49.56</v>
      </c>
      <c r="V4050" s="15">
        <v>2</v>
      </c>
      <c r="W4050" s="14">
        <v>0</v>
      </c>
      <c r="X4050" s="33">
        <v>3.55</v>
      </c>
      <c r="Y4050" s="33">
        <v>13.86</v>
      </c>
      <c r="Z4050" s="14">
        <f t="shared" si="255"/>
        <v>0.27966101694915252</v>
      </c>
      <c r="AA4050" s="13" t="s">
        <v>88</v>
      </c>
      <c r="AB4050" s="33">
        <v>0</v>
      </c>
      <c r="AC4050" s="33">
        <v>32.150000000000006</v>
      </c>
    </row>
    <row r="4051" spans="2:29" x14ac:dyDescent="0.3">
      <c r="B4051" s="19"/>
      <c r="D4051" s="13" t="s">
        <v>10154</v>
      </c>
      <c r="E4051" s="29">
        <v>44138</v>
      </c>
      <c r="F4051" s="29" t="str">
        <f t="shared" si="252"/>
        <v>Tue</v>
      </c>
      <c r="G4051" s="29" t="str">
        <f t="shared" si="253"/>
        <v>Nov</v>
      </c>
      <c r="H4051" s="34">
        <f t="shared" si="254"/>
        <v>2020</v>
      </c>
      <c r="I4051" s="29">
        <v>44142</v>
      </c>
      <c r="J4051" s="13" t="s">
        <v>50</v>
      </c>
      <c r="K4051" s="13" t="s">
        <v>1458</v>
      </c>
      <c r="L4051" s="13" t="s">
        <v>24</v>
      </c>
      <c r="M4051" s="13" t="s">
        <v>256</v>
      </c>
      <c r="N4051" s="13" t="s">
        <v>256</v>
      </c>
      <c r="O4051" s="13" t="s">
        <v>27</v>
      </c>
      <c r="P4051" s="13" t="s">
        <v>28</v>
      </c>
      <c r="Q4051" s="13" t="s">
        <v>4353</v>
      </c>
      <c r="R4051" s="13" t="s">
        <v>30</v>
      </c>
      <c r="S4051" s="13" t="s">
        <v>1121</v>
      </c>
      <c r="T4051" s="13" t="s">
        <v>4354</v>
      </c>
      <c r="U4051" s="33">
        <v>27</v>
      </c>
      <c r="V4051" s="15">
        <v>2</v>
      </c>
      <c r="W4051" s="14">
        <v>0</v>
      </c>
      <c r="X4051" s="33">
        <v>1.72</v>
      </c>
      <c r="Y4051" s="33">
        <v>13.200000000000001</v>
      </c>
      <c r="Z4051" s="14">
        <f t="shared" si="255"/>
        <v>0.48888888888888893</v>
      </c>
      <c r="AA4051" s="13" t="s">
        <v>88</v>
      </c>
      <c r="AB4051" s="33">
        <v>0</v>
      </c>
      <c r="AC4051" s="33">
        <v>12.08</v>
      </c>
    </row>
    <row r="4052" spans="2:29" x14ac:dyDescent="0.3">
      <c r="B4052" s="19"/>
      <c r="D4052" s="13" t="s">
        <v>10155</v>
      </c>
      <c r="E4052" s="29">
        <v>44138</v>
      </c>
      <c r="F4052" s="29" t="str">
        <f t="shared" si="252"/>
        <v>Tue</v>
      </c>
      <c r="G4052" s="29" t="str">
        <f t="shared" si="253"/>
        <v>Nov</v>
      </c>
      <c r="H4052" s="34">
        <f t="shared" si="254"/>
        <v>2020</v>
      </c>
      <c r="I4052" s="29">
        <v>44142</v>
      </c>
      <c r="J4052" s="13" t="s">
        <v>50</v>
      </c>
      <c r="K4052" s="13" t="s">
        <v>1458</v>
      </c>
      <c r="L4052" s="13" t="s">
        <v>24</v>
      </c>
      <c r="M4052" s="13" t="s">
        <v>256</v>
      </c>
      <c r="N4052" s="13" t="s">
        <v>256</v>
      </c>
      <c r="O4052" s="13" t="s">
        <v>27</v>
      </c>
      <c r="P4052" s="13" t="s">
        <v>28</v>
      </c>
      <c r="Q4052" s="13" t="s">
        <v>5516</v>
      </c>
      <c r="R4052" s="13" t="s">
        <v>30</v>
      </c>
      <c r="S4052" s="13" t="s">
        <v>2177</v>
      </c>
      <c r="T4052" s="13" t="s">
        <v>5517</v>
      </c>
      <c r="U4052" s="33">
        <v>49.2</v>
      </c>
      <c r="V4052" s="15">
        <v>5</v>
      </c>
      <c r="W4052" s="14">
        <v>0</v>
      </c>
      <c r="X4052" s="33">
        <v>1.4</v>
      </c>
      <c r="Y4052" s="33">
        <v>3.9000000000000004</v>
      </c>
      <c r="Z4052" s="14">
        <f t="shared" si="255"/>
        <v>7.926829268292683E-2</v>
      </c>
      <c r="AA4052" s="13" t="s">
        <v>88</v>
      </c>
      <c r="AB4052" s="33">
        <v>0</v>
      </c>
      <c r="AC4052" s="33">
        <v>43.900000000000006</v>
      </c>
    </row>
    <row r="4053" spans="2:29" x14ac:dyDescent="0.3">
      <c r="B4053" s="19"/>
      <c r="D4053" s="13" t="s">
        <v>10156</v>
      </c>
      <c r="E4053" s="29">
        <v>44138</v>
      </c>
      <c r="F4053" s="29" t="str">
        <f t="shared" si="252"/>
        <v>Tue</v>
      </c>
      <c r="G4053" s="29" t="str">
        <f t="shared" si="253"/>
        <v>Nov</v>
      </c>
      <c r="H4053" s="34">
        <f t="shared" si="254"/>
        <v>2020</v>
      </c>
      <c r="I4053" s="29">
        <v>44142</v>
      </c>
      <c r="J4053" s="13" t="s">
        <v>50</v>
      </c>
      <c r="K4053" s="13" t="s">
        <v>1458</v>
      </c>
      <c r="L4053" s="13" t="s">
        <v>24</v>
      </c>
      <c r="M4053" s="13" t="s">
        <v>256</v>
      </c>
      <c r="N4053" s="13" t="s">
        <v>256</v>
      </c>
      <c r="O4053" s="13" t="s">
        <v>27</v>
      </c>
      <c r="P4053" s="13" t="s">
        <v>28</v>
      </c>
      <c r="Q4053" s="13" t="s">
        <v>4895</v>
      </c>
      <c r="R4053" s="13" t="s">
        <v>30</v>
      </c>
      <c r="S4053" s="13" t="s">
        <v>2177</v>
      </c>
      <c r="T4053" s="13" t="s">
        <v>4896</v>
      </c>
      <c r="U4053" s="33">
        <v>27.240000000000002</v>
      </c>
      <c r="V4053" s="15">
        <v>2</v>
      </c>
      <c r="W4053" s="14">
        <v>0</v>
      </c>
      <c r="X4053" s="33">
        <v>1.29</v>
      </c>
      <c r="Y4053" s="33">
        <v>9.24</v>
      </c>
      <c r="Z4053" s="14">
        <f t="shared" si="255"/>
        <v>0.33920704845814975</v>
      </c>
      <c r="AA4053" s="13" t="s">
        <v>88</v>
      </c>
      <c r="AB4053" s="33">
        <v>0</v>
      </c>
      <c r="AC4053" s="33">
        <v>16.71</v>
      </c>
    </row>
    <row r="4054" spans="2:29" x14ac:dyDescent="0.3">
      <c r="B4054" s="19"/>
      <c r="D4054" s="13" t="s">
        <v>10157</v>
      </c>
      <c r="E4054" s="29">
        <v>43398</v>
      </c>
      <c r="F4054" s="29" t="str">
        <f t="shared" si="252"/>
        <v>Thu</v>
      </c>
      <c r="G4054" s="29" t="str">
        <f t="shared" si="253"/>
        <v>Oct</v>
      </c>
      <c r="H4054" s="34">
        <f t="shared" si="254"/>
        <v>2018</v>
      </c>
      <c r="I4054" s="29">
        <v>43404</v>
      </c>
      <c r="J4054" s="13" t="s">
        <v>50</v>
      </c>
      <c r="K4054" s="13" t="s">
        <v>1233</v>
      </c>
      <c r="L4054" s="13" t="s">
        <v>24</v>
      </c>
      <c r="M4054" s="13" t="s">
        <v>585</v>
      </c>
      <c r="N4054" s="13" t="s">
        <v>586</v>
      </c>
      <c r="O4054" s="13" t="s">
        <v>54</v>
      </c>
      <c r="P4054" s="13" t="s">
        <v>55</v>
      </c>
      <c r="Q4054" s="13" t="s">
        <v>432</v>
      </c>
      <c r="R4054" s="13" t="s">
        <v>30</v>
      </c>
      <c r="S4054" s="13" t="s">
        <v>31</v>
      </c>
      <c r="T4054" s="13" t="s">
        <v>433</v>
      </c>
      <c r="U4054" s="33">
        <v>1417.3578</v>
      </c>
      <c r="V4054" s="15">
        <v>3</v>
      </c>
      <c r="W4054" s="14">
        <v>0.17</v>
      </c>
      <c r="X4054" s="33">
        <v>105.65</v>
      </c>
      <c r="Y4054" s="33">
        <v>-290.30220000000003</v>
      </c>
      <c r="Z4054" s="14">
        <f t="shared" si="255"/>
        <v>-0.20481927710843376</v>
      </c>
      <c r="AA4054" s="13" t="s">
        <v>88</v>
      </c>
      <c r="AB4054" s="33">
        <v>240.95082600000001</v>
      </c>
      <c r="AC4054" s="33">
        <v>1361.059174</v>
      </c>
    </row>
    <row r="4055" spans="2:29" x14ac:dyDescent="0.3">
      <c r="B4055" s="19"/>
      <c r="D4055" s="13" t="s">
        <v>10158</v>
      </c>
      <c r="E4055" s="29">
        <v>43398</v>
      </c>
      <c r="F4055" s="29" t="str">
        <f t="shared" si="252"/>
        <v>Thu</v>
      </c>
      <c r="G4055" s="29" t="str">
        <f t="shared" si="253"/>
        <v>Oct</v>
      </c>
      <c r="H4055" s="34">
        <f t="shared" si="254"/>
        <v>2018</v>
      </c>
      <c r="I4055" s="29">
        <v>43404</v>
      </c>
      <c r="J4055" s="13" t="s">
        <v>50</v>
      </c>
      <c r="K4055" s="13" t="s">
        <v>1233</v>
      </c>
      <c r="L4055" s="13" t="s">
        <v>24</v>
      </c>
      <c r="M4055" s="13" t="s">
        <v>585</v>
      </c>
      <c r="N4055" s="13" t="s">
        <v>586</v>
      </c>
      <c r="O4055" s="13" t="s">
        <v>54</v>
      </c>
      <c r="P4055" s="13" t="s">
        <v>55</v>
      </c>
      <c r="Q4055" s="13" t="s">
        <v>5613</v>
      </c>
      <c r="R4055" s="13" t="s">
        <v>30</v>
      </c>
      <c r="S4055" s="13" t="s">
        <v>2751</v>
      </c>
      <c r="T4055" s="13" t="s">
        <v>5614</v>
      </c>
      <c r="U4055" s="33">
        <v>22.705200000000001</v>
      </c>
      <c r="V4055" s="15">
        <v>6</v>
      </c>
      <c r="W4055" s="14">
        <v>0.47000000000000003</v>
      </c>
      <c r="X4055" s="33">
        <v>1.35</v>
      </c>
      <c r="Y4055" s="33">
        <v>-4.2947999999999986</v>
      </c>
      <c r="Z4055" s="14">
        <f t="shared" si="255"/>
        <v>-0.18915490724591716</v>
      </c>
      <c r="AA4055" s="13" t="s">
        <v>88</v>
      </c>
      <c r="AB4055" s="33">
        <v>10.671444000000001</v>
      </c>
      <c r="AC4055" s="33">
        <v>14.978555999999999</v>
      </c>
    </row>
    <row r="4056" spans="2:29" x14ac:dyDescent="0.3">
      <c r="B4056" s="19"/>
      <c r="D4056" s="13" t="s">
        <v>10159</v>
      </c>
      <c r="E4056" s="29">
        <v>43992</v>
      </c>
      <c r="F4056" s="29" t="str">
        <f t="shared" si="252"/>
        <v>Wed</v>
      </c>
      <c r="G4056" s="29" t="str">
        <f t="shared" si="253"/>
        <v>Jun</v>
      </c>
      <c r="H4056" s="34">
        <f t="shared" si="254"/>
        <v>2020</v>
      </c>
      <c r="I4056" s="29">
        <v>43996</v>
      </c>
      <c r="J4056" s="13" t="s">
        <v>22</v>
      </c>
      <c r="K4056" s="13" t="s">
        <v>1233</v>
      </c>
      <c r="L4056" s="13" t="s">
        <v>24</v>
      </c>
      <c r="M4056" s="13" t="s">
        <v>90</v>
      </c>
      <c r="N4056" s="13" t="s">
        <v>91</v>
      </c>
      <c r="O4056" s="13" t="s">
        <v>54</v>
      </c>
      <c r="P4056" s="13" t="s">
        <v>55</v>
      </c>
      <c r="Q4056" s="13" t="s">
        <v>452</v>
      </c>
      <c r="R4056" s="13" t="s">
        <v>40</v>
      </c>
      <c r="S4056" s="13" t="s">
        <v>48</v>
      </c>
      <c r="T4056" s="13" t="s">
        <v>453</v>
      </c>
      <c r="U4056" s="33">
        <v>169.79610000000002</v>
      </c>
      <c r="V4056" s="15">
        <v>1</v>
      </c>
      <c r="W4056" s="14">
        <v>0.47000000000000003</v>
      </c>
      <c r="X4056" s="33">
        <v>27.86</v>
      </c>
      <c r="Y4056" s="33">
        <v>-118.56390000000002</v>
      </c>
      <c r="Z4056" s="14">
        <f t="shared" si="255"/>
        <v>-0.69827222180014736</v>
      </c>
      <c r="AA4056" s="13" t="s">
        <v>60</v>
      </c>
      <c r="AB4056" s="33">
        <v>79.804167000000021</v>
      </c>
      <c r="AC4056" s="33">
        <v>180.69583300000002</v>
      </c>
    </row>
    <row r="4057" spans="2:29" x14ac:dyDescent="0.3">
      <c r="B4057" s="19"/>
      <c r="D4057" s="13" t="s">
        <v>10160</v>
      </c>
      <c r="E4057" s="29">
        <v>43685</v>
      </c>
      <c r="F4057" s="29" t="str">
        <f t="shared" si="252"/>
        <v>Thu</v>
      </c>
      <c r="G4057" s="29" t="str">
        <f t="shared" si="253"/>
        <v>Aug</v>
      </c>
      <c r="H4057" s="34">
        <f t="shared" si="254"/>
        <v>2019</v>
      </c>
      <c r="I4057" s="29">
        <v>43689</v>
      </c>
      <c r="J4057" s="13" t="s">
        <v>50</v>
      </c>
      <c r="K4057" s="13" t="s">
        <v>4906</v>
      </c>
      <c r="L4057" s="13" t="s">
        <v>24</v>
      </c>
      <c r="M4057" s="13" t="s">
        <v>160</v>
      </c>
      <c r="N4057" s="13" t="s">
        <v>160</v>
      </c>
      <c r="O4057" s="13" t="s">
        <v>54</v>
      </c>
      <c r="P4057" s="13" t="s">
        <v>55</v>
      </c>
      <c r="Q4057" s="13" t="s">
        <v>2442</v>
      </c>
      <c r="R4057" s="13" t="s">
        <v>57</v>
      </c>
      <c r="S4057" s="13" t="s">
        <v>138</v>
      </c>
      <c r="T4057" s="13" t="s">
        <v>2443</v>
      </c>
      <c r="U4057" s="33">
        <v>97.234499999999997</v>
      </c>
      <c r="V4057" s="15">
        <v>1</v>
      </c>
      <c r="W4057" s="14">
        <v>0.17</v>
      </c>
      <c r="X4057" s="33">
        <v>7.36</v>
      </c>
      <c r="Y4057" s="33">
        <v>25.744500000000002</v>
      </c>
      <c r="Z4057" s="14">
        <f t="shared" si="255"/>
        <v>0.26476713512179323</v>
      </c>
      <c r="AA4057" s="13" t="s">
        <v>88</v>
      </c>
      <c r="AB4057" s="33">
        <v>16.529865000000001</v>
      </c>
      <c r="AC4057" s="33">
        <v>47.600134999999995</v>
      </c>
    </row>
    <row r="4058" spans="2:29" x14ac:dyDescent="0.3">
      <c r="B4058" s="19"/>
      <c r="D4058" s="13" t="s">
        <v>10161</v>
      </c>
      <c r="E4058" s="29">
        <v>43685</v>
      </c>
      <c r="F4058" s="29" t="str">
        <f t="shared" si="252"/>
        <v>Thu</v>
      </c>
      <c r="G4058" s="29" t="str">
        <f t="shared" si="253"/>
        <v>Aug</v>
      </c>
      <c r="H4058" s="34">
        <f t="shared" si="254"/>
        <v>2019</v>
      </c>
      <c r="I4058" s="29">
        <v>43689</v>
      </c>
      <c r="J4058" s="13" t="s">
        <v>50</v>
      </c>
      <c r="K4058" s="13" t="s">
        <v>4906</v>
      </c>
      <c r="L4058" s="13" t="s">
        <v>24</v>
      </c>
      <c r="M4058" s="13" t="s">
        <v>160</v>
      </c>
      <c r="N4058" s="13" t="s">
        <v>160</v>
      </c>
      <c r="O4058" s="13" t="s">
        <v>54</v>
      </c>
      <c r="P4058" s="13" t="s">
        <v>55</v>
      </c>
      <c r="Q4058" s="13" t="s">
        <v>2772</v>
      </c>
      <c r="R4058" s="13" t="s">
        <v>30</v>
      </c>
      <c r="S4058" s="13" t="s">
        <v>1789</v>
      </c>
      <c r="T4058" s="13" t="s">
        <v>2773</v>
      </c>
      <c r="U4058" s="33">
        <v>38.4345</v>
      </c>
      <c r="V4058" s="15">
        <v>1</v>
      </c>
      <c r="W4058" s="14">
        <v>0.27</v>
      </c>
      <c r="X4058" s="33">
        <v>2.96</v>
      </c>
      <c r="Y4058" s="33">
        <v>3.6644999999999968</v>
      </c>
      <c r="Z4058" s="14">
        <f t="shared" si="255"/>
        <v>9.5344026850876076E-2</v>
      </c>
      <c r="AA4058" s="13" t="s">
        <v>88</v>
      </c>
      <c r="AB4058" s="33">
        <v>10.377315000000001</v>
      </c>
      <c r="AC4058" s="33">
        <v>21.432684999999999</v>
      </c>
    </row>
    <row r="4059" spans="2:29" x14ac:dyDescent="0.3">
      <c r="B4059" s="19"/>
      <c r="D4059" s="13" t="s">
        <v>10162</v>
      </c>
      <c r="E4059" s="29">
        <v>43685</v>
      </c>
      <c r="F4059" s="29" t="str">
        <f t="shared" si="252"/>
        <v>Thu</v>
      </c>
      <c r="G4059" s="29" t="str">
        <f t="shared" si="253"/>
        <v>Aug</v>
      </c>
      <c r="H4059" s="34">
        <f t="shared" si="254"/>
        <v>2019</v>
      </c>
      <c r="I4059" s="29">
        <v>43689</v>
      </c>
      <c r="J4059" s="13" t="s">
        <v>50</v>
      </c>
      <c r="K4059" s="13" t="s">
        <v>4906</v>
      </c>
      <c r="L4059" s="13" t="s">
        <v>24</v>
      </c>
      <c r="M4059" s="13" t="s">
        <v>160</v>
      </c>
      <c r="N4059" s="13" t="s">
        <v>160</v>
      </c>
      <c r="O4059" s="13" t="s">
        <v>54</v>
      </c>
      <c r="P4059" s="13" t="s">
        <v>55</v>
      </c>
      <c r="Q4059" s="13" t="s">
        <v>4819</v>
      </c>
      <c r="R4059" s="13" t="s">
        <v>30</v>
      </c>
      <c r="S4059" s="13" t="s">
        <v>2177</v>
      </c>
      <c r="T4059" s="13" t="s">
        <v>4820</v>
      </c>
      <c r="U4059" s="33">
        <v>38.398499999999999</v>
      </c>
      <c r="V4059" s="15">
        <v>5</v>
      </c>
      <c r="W4059" s="14">
        <v>0.47000000000000003</v>
      </c>
      <c r="X4059" s="33">
        <v>2.58</v>
      </c>
      <c r="Y4059" s="33">
        <v>-3.0015000000000072</v>
      </c>
      <c r="Z4059" s="14">
        <f t="shared" si="255"/>
        <v>-7.8167115902965142E-2</v>
      </c>
      <c r="AA4059" s="13" t="s">
        <v>88</v>
      </c>
      <c r="AB4059" s="33">
        <v>18.047295000000002</v>
      </c>
      <c r="AC4059" s="33">
        <v>20.772705000000002</v>
      </c>
    </row>
    <row r="4060" spans="2:29" x14ac:dyDescent="0.3">
      <c r="B4060" s="19"/>
      <c r="D4060" s="13" t="s">
        <v>10163</v>
      </c>
      <c r="E4060" s="29">
        <v>43685</v>
      </c>
      <c r="F4060" s="29" t="str">
        <f t="shared" si="252"/>
        <v>Thu</v>
      </c>
      <c r="G4060" s="29" t="str">
        <f t="shared" si="253"/>
        <v>Aug</v>
      </c>
      <c r="H4060" s="34">
        <f t="shared" si="254"/>
        <v>2019</v>
      </c>
      <c r="I4060" s="29">
        <v>43689</v>
      </c>
      <c r="J4060" s="13" t="s">
        <v>50</v>
      </c>
      <c r="K4060" s="13" t="s">
        <v>4906</v>
      </c>
      <c r="L4060" s="13" t="s">
        <v>24</v>
      </c>
      <c r="M4060" s="13" t="s">
        <v>160</v>
      </c>
      <c r="N4060" s="13" t="s">
        <v>160</v>
      </c>
      <c r="O4060" s="13" t="s">
        <v>54</v>
      </c>
      <c r="P4060" s="13" t="s">
        <v>55</v>
      </c>
      <c r="Q4060" s="13" t="s">
        <v>5856</v>
      </c>
      <c r="R4060" s="13" t="s">
        <v>40</v>
      </c>
      <c r="S4060" s="13" t="s">
        <v>906</v>
      </c>
      <c r="T4060" s="13" t="s">
        <v>5857</v>
      </c>
      <c r="U4060" s="33">
        <v>29.805900000000005</v>
      </c>
      <c r="V4060" s="15">
        <v>1</v>
      </c>
      <c r="W4060" s="14">
        <v>0.27</v>
      </c>
      <c r="X4060" s="33">
        <v>2.12</v>
      </c>
      <c r="Y4060" s="33">
        <v>2.835899999999997</v>
      </c>
      <c r="Z4060" s="14">
        <f t="shared" si="255"/>
        <v>9.5145591980111202E-2</v>
      </c>
      <c r="AA4060" s="13" t="s">
        <v>88</v>
      </c>
      <c r="AB4060" s="33">
        <v>8.0475930000000027</v>
      </c>
      <c r="AC4060" s="33">
        <v>16.802407000000002</v>
      </c>
    </row>
    <row r="4061" spans="2:29" x14ac:dyDescent="0.3">
      <c r="B4061" s="19"/>
      <c r="D4061" s="13" t="s">
        <v>10164</v>
      </c>
      <c r="E4061" s="29">
        <v>43685</v>
      </c>
      <c r="F4061" s="29" t="str">
        <f t="shared" si="252"/>
        <v>Thu</v>
      </c>
      <c r="G4061" s="29" t="str">
        <f t="shared" si="253"/>
        <v>Aug</v>
      </c>
      <c r="H4061" s="34">
        <f t="shared" si="254"/>
        <v>2019</v>
      </c>
      <c r="I4061" s="29">
        <v>43689</v>
      </c>
      <c r="J4061" s="13" t="s">
        <v>50</v>
      </c>
      <c r="K4061" s="13" t="s">
        <v>4906</v>
      </c>
      <c r="L4061" s="13" t="s">
        <v>24</v>
      </c>
      <c r="M4061" s="13" t="s">
        <v>160</v>
      </c>
      <c r="N4061" s="13" t="s">
        <v>160</v>
      </c>
      <c r="O4061" s="13" t="s">
        <v>54</v>
      </c>
      <c r="P4061" s="13" t="s">
        <v>55</v>
      </c>
      <c r="Q4061" s="13" t="s">
        <v>5733</v>
      </c>
      <c r="R4061" s="13" t="s">
        <v>30</v>
      </c>
      <c r="S4061" s="13" t="s">
        <v>2751</v>
      </c>
      <c r="T4061" s="13" t="s">
        <v>5734</v>
      </c>
      <c r="U4061" s="33">
        <v>23.532</v>
      </c>
      <c r="V4061" s="15">
        <v>4</v>
      </c>
      <c r="W4061" s="14">
        <v>0.47000000000000003</v>
      </c>
      <c r="X4061" s="33">
        <v>1.2</v>
      </c>
      <c r="Y4061" s="33">
        <v>-1.7880000000000003</v>
      </c>
      <c r="Z4061" s="14">
        <f t="shared" si="255"/>
        <v>-7.5981642019377876E-2</v>
      </c>
      <c r="AA4061" s="13" t="s">
        <v>88</v>
      </c>
      <c r="AB4061" s="33">
        <v>11.060040000000001</v>
      </c>
      <c r="AC4061" s="33">
        <v>13.05996</v>
      </c>
    </row>
    <row r="4062" spans="2:29" x14ac:dyDescent="0.3">
      <c r="B4062" s="19"/>
      <c r="D4062" s="13" t="s">
        <v>10165</v>
      </c>
      <c r="E4062" s="29">
        <v>43961</v>
      </c>
      <c r="F4062" s="29" t="str">
        <f t="shared" si="252"/>
        <v>Sun</v>
      </c>
      <c r="G4062" s="29" t="str">
        <f t="shared" si="253"/>
        <v>May</v>
      </c>
      <c r="H4062" s="34">
        <f t="shared" si="254"/>
        <v>2020</v>
      </c>
      <c r="I4062" s="29">
        <v>43963</v>
      </c>
      <c r="J4062" s="13" t="s">
        <v>22</v>
      </c>
      <c r="K4062" s="13" t="s">
        <v>5355</v>
      </c>
      <c r="L4062" s="13" t="s">
        <v>24</v>
      </c>
      <c r="M4062" s="13" t="s">
        <v>256</v>
      </c>
      <c r="N4062" s="13" t="s">
        <v>256</v>
      </c>
      <c r="O4062" s="13" t="s">
        <v>27</v>
      </c>
      <c r="P4062" s="13" t="s">
        <v>28</v>
      </c>
      <c r="Q4062" s="13" t="s">
        <v>5043</v>
      </c>
      <c r="R4062" s="13" t="s">
        <v>30</v>
      </c>
      <c r="S4062" s="13" t="s">
        <v>2751</v>
      </c>
      <c r="T4062" s="13" t="s">
        <v>5044</v>
      </c>
      <c r="U4062" s="33">
        <v>21.36</v>
      </c>
      <c r="V4062" s="15">
        <v>2</v>
      </c>
      <c r="W4062" s="14">
        <v>0</v>
      </c>
      <c r="X4062" s="33">
        <v>4.62</v>
      </c>
      <c r="Y4062" s="33">
        <v>7.02</v>
      </c>
      <c r="Z4062" s="14">
        <f t="shared" si="255"/>
        <v>0.3286516853932584</v>
      </c>
      <c r="AA4062" s="13" t="s">
        <v>33</v>
      </c>
      <c r="AB4062" s="33">
        <v>0</v>
      </c>
      <c r="AC4062" s="33">
        <v>9.7199999999999989</v>
      </c>
    </row>
    <row r="4063" spans="2:29" x14ac:dyDescent="0.3">
      <c r="B4063" s="19"/>
      <c r="D4063" s="13" t="s">
        <v>10166</v>
      </c>
      <c r="E4063" s="29">
        <v>43984</v>
      </c>
      <c r="F4063" s="29" t="str">
        <f t="shared" si="252"/>
        <v>Tue</v>
      </c>
      <c r="G4063" s="29" t="str">
        <f t="shared" si="253"/>
        <v>Jun</v>
      </c>
      <c r="H4063" s="34">
        <f t="shared" si="254"/>
        <v>2020</v>
      </c>
      <c r="I4063" s="29">
        <v>43986</v>
      </c>
      <c r="J4063" s="13" t="s">
        <v>34</v>
      </c>
      <c r="K4063" s="13" t="s">
        <v>495</v>
      </c>
      <c r="L4063" s="13" t="s">
        <v>24</v>
      </c>
      <c r="M4063" s="13" t="s">
        <v>90</v>
      </c>
      <c r="N4063" s="13" t="s">
        <v>91</v>
      </c>
      <c r="O4063" s="13" t="s">
        <v>54</v>
      </c>
      <c r="P4063" s="13" t="s">
        <v>55</v>
      </c>
      <c r="Q4063" s="13" t="s">
        <v>496</v>
      </c>
      <c r="R4063" s="13" t="s">
        <v>57</v>
      </c>
      <c r="S4063" s="13" t="s">
        <v>121</v>
      </c>
      <c r="T4063" s="13" t="s">
        <v>497</v>
      </c>
      <c r="U4063" s="33">
        <v>1043.9304</v>
      </c>
      <c r="V4063" s="15">
        <v>8</v>
      </c>
      <c r="W4063" s="14">
        <v>0.47000000000000003</v>
      </c>
      <c r="X4063" s="33">
        <v>234.13</v>
      </c>
      <c r="Y4063" s="33">
        <v>-295.50959999999998</v>
      </c>
      <c r="Z4063" s="14">
        <f t="shared" si="255"/>
        <v>-0.28307404401672753</v>
      </c>
      <c r="AA4063" s="13" t="s">
        <v>88</v>
      </c>
      <c r="AB4063" s="33">
        <v>490.647288</v>
      </c>
      <c r="AC4063" s="33">
        <v>614.66271199999994</v>
      </c>
    </row>
    <row r="4064" spans="2:29" x14ac:dyDescent="0.3">
      <c r="B4064" s="19"/>
      <c r="D4064" s="13" t="s">
        <v>10167</v>
      </c>
      <c r="E4064" s="29">
        <v>43984</v>
      </c>
      <c r="F4064" s="29" t="str">
        <f t="shared" si="252"/>
        <v>Tue</v>
      </c>
      <c r="G4064" s="29" t="str">
        <f t="shared" si="253"/>
        <v>Jun</v>
      </c>
      <c r="H4064" s="34">
        <f t="shared" si="254"/>
        <v>2020</v>
      </c>
      <c r="I4064" s="29">
        <v>43986</v>
      </c>
      <c r="J4064" s="13" t="s">
        <v>34</v>
      </c>
      <c r="K4064" s="13" t="s">
        <v>495</v>
      </c>
      <c r="L4064" s="13" t="s">
        <v>24</v>
      </c>
      <c r="M4064" s="13" t="s">
        <v>90</v>
      </c>
      <c r="N4064" s="13" t="s">
        <v>91</v>
      </c>
      <c r="O4064" s="13" t="s">
        <v>54</v>
      </c>
      <c r="P4064" s="13" t="s">
        <v>55</v>
      </c>
      <c r="Q4064" s="13" t="s">
        <v>747</v>
      </c>
      <c r="R4064" s="13" t="s">
        <v>40</v>
      </c>
      <c r="S4064" s="13" t="s">
        <v>67</v>
      </c>
      <c r="T4064" s="13" t="s">
        <v>748</v>
      </c>
      <c r="U4064" s="33">
        <v>815.62859999999989</v>
      </c>
      <c r="V4064" s="15">
        <v>2</v>
      </c>
      <c r="W4064" s="14">
        <v>7.0000000000000007E-2</v>
      </c>
      <c r="X4064" s="33">
        <v>100.7</v>
      </c>
      <c r="Y4064" s="33">
        <v>43.84859999999999</v>
      </c>
      <c r="Z4064" s="14">
        <f t="shared" si="255"/>
        <v>5.376049834446707E-2</v>
      </c>
      <c r="AA4064" s="13" t="s">
        <v>88</v>
      </c>
      <c r="AB4064" s="33">
        <v>57.094001999999996</v>
      </c>
      <c r="AC4064" s="33">
        <v>613.98599799999977</v>
      </c>
    </row>
    <row r="4065" spans="2:29" x14ac:dyDescent="0.3">
      <c r="B4065" s="19"/>
      <c r="D4065" s="13" t="s">
        <v>10168</v>
      </c>
      <c r="E4065" s="29">
        <v>43812</v>
      </c>
      <c r="F4065" s="29" t="str">
        <f t="shared" si="252"/>
        <v>Fri</v>
      </c>
      <c r="G4065" s="29" t="str">
        <f t="shared" si="253"/>
        <v>Dec</v>
      </c>
      <c r="H4065" s="34">
        <f t="shared" si="254"/>
        <v>2019</v>
      </c>
      <c r="I4065" s="29">
        <v>43814</v>
      </c>
      <c r="J4065" s="13" t="s">
        <v>34</v>
      </c>
      <c r="K4065" s="13" t="s">
        <v>94</v>
      </c>
      <c r="L4065" s="13" t="s">
        <v>24</v>
      </c>
      <c r="M4065" s="13" t="s">
        <v>37</v>
      </c>
      <c r="N4065" s="13" t="s">
        <v>38</v>
      </c>
      <c r="O4065" s="13" t="s">
        <v>27</v>
      </c>
      <c r="P4065" s="13" t="s">
        <v>28</v>
      </c>
      <c r="Q4065" s="13" t="s">
        <v>95</v>
      </c>
      <c r="R4065" s="13" t="s">
        <v>57</v>
      </c>
      <c r="S4065" s="13" t="s">
        <v>86</v>
      </c>
      <c r="T4065" s="13" t="s">
        <v>96</v>
      </c>
      <c r="U4065" s="33">
        <v>1581.48</v>
      </c>
      <c r="V4065" s="15">
        <v>6</v>
      </c>
      <c r="W4065" s="14">
        <v>0</v>
      </c>
      <c r="X4065" s="33">
        <v>550.74</v>
      </c>
      <c r="Y4065" s="33">
        <v>0</v>
      </c>
      <c r="Z4065" s="14">
        <f t="shared" si="255"/>
        <v>0</v>
      </c>
      <c r="AA4065" s="13" t="s">
        <v>60</v>
      </c>
      <c r="AB4065" s="33">
        <v>0</v>
      </c>
      <c r="AC4065" s="33">
        <v>1030.74</v>
      </c>
    </row>
    <row r="4066" spans="2:29" x14ac:dyDescent="0.3">
      <c r="B4066" s="19"/>
      <c r="D4066" s="13" t="s">
        <v>10169</v>
      </c>
      <c r="E4066" s="29">
        <v>43812</v>
      </c>
      <c r="F4066" s="29" t="str">
        <f t="shared" si="252"/>
        <v>Fri</v>
      </c>
      <c r="G4066" s="29" t="str">
        <f t="shared" si="253"/>
        <v>Dec</v>
      </c>
      <c r="H4066" s="34">
        <f t="shared" si="254"/>
        <v>2019</v>
      </c>
      <c r="I4066" s="29">
        <v>43814</v>
      </c>
      <c r="J4066" s="13" t="s">
        <v>34</v>
      </c>
      <c r="K4066" s="13" t="s">
        <v>94</v>
      </c>
      <c r="L4066" s="13" t="s">
        <v>24</v>
      </c>
      <c r="M4066" s="13" t="s">
        <v>37</v>
      </c>
      <c r="N4066" s="13" t="s">
        <v>38</v>
      </c>
      <c r="O4066" s="13" t="s">
        <v>27</v>
      </c>
      <c r="P4066" s="13" t="s">
        <v>28</v>
      </c>
      <c r="Q4066" s="13" t="s">
        <v>1289</v>
      </c>
      <c r="R4066" s="13" t="s">
        <v>30</v>
      </c>
      <c r="S4066" s="13" t="s">
        <v>289</v>
      </c>
      <c r="T4066" s="13" t="s">
        <v>1290</v>
      </c>
      <c r="U4066" s="33">
        <v>385.11</v>
      </c>
      <c r="V4066" s="15">
        <v>3</v>
      </c>
      <c r="W4066" s="14">
        <v>0</v>
      </c>
      <c r="X4066" s="33">
        <v>70.599999999999994</v>
      </c>
      <c r="Y4066" s="33">
        <v>38.429999999999993</v>
      </c>
      <c r="Z4066" s="14">
        <f t="shared" si="255"/>
        <v>9.9789670483757864E-2</v>
      </c>
      <c r="AA4066" s="13" t="s">
        <v>60</v>
      </c>
      <c r="AB4066" s="33">
        <v>0</v>
      </c>
      <c r="AC4066" s="33">
        <v>276.08</v>
      </c>
    </row>
    <row r="4067" spans="2:29" x14ac:dyDescent="0.3">
      <c r="B4067" s="19"/>
      <c r="D4067" s="13" t="s">
        <v>10170</v>
      </c>
      <c r="E4067" s="29">
        <v>43812</v>
      </c>
      <c r="F4067" s="29" t="str">
        <f t="shared" si="252"/>
        <v>Fri</v>
      </c>
      <c r="G4067" s="29" t="str">
        <f t="shared" si="253"/>
        <v>Dec</v>
      </c>
      <c r="H4067" s="34">
        <f t="shared" si="254"/>
        <v>2019</v>
      </c>
      <c r="I4067" s="29">
        <v>43814</v>
      </c>
      <c r="J4067" s="13" t="s">
        <v>34</v>
      </c>
      <c r="K4067" s="13" t="s">
        <v>94</v>
      </c>
      <c r="L4067" s="13" t="s">
        <v>24</v>
      </c>
      <c r="M4067" s="13" t="s">
        <v>37</v>
      </c>
      <c r="N4067" s="13" t="s">
        <v>38</v>
      </c>
      <c r="O4067" s="13" t="s">
        <v>27</v>
      </c>
      <c r="P4067" s="13" t="s">
        <v>28</v>
      </c>
      <c r="Q4067" s="13" t="s">
        <v>3057</v>
      </c>
      <c r="R4067" s="13" t="s">
        <v>30</v>
      </c>
      <c r="S4067" s="13" t="s">
        <v>1607</v>
      </c>
      <c r="T4067" s="13" t="s">
        <v>3058</v>
      </c>
      <c r="U4067" s="33">
        <v>157.56</v>
      </c>
      <c r="V4067" s="15">
        <v>4</v>
      </c>
      <c r="W4067" s="14">
        <v>0</v>
      </c>
      <c r="X4067" s="33">
        <v>26.37</v>
      </c>
      <c r="Y4067" s="33">
        <v>34.56</v>
      </c>
      <c r="Z4067" s="14">
        <f t="shared" si="255"/>
        <v>0.21934501142421936</v>
      </c>
      <c r="AA4067" s="13" t="s">
        <v>60</v>
      </c>
      <c r="AB4067" s="33">
        <v>0</v>
      </c>
      <c r="AC4067" s="33">
        <v>96.63</v>
      </c>
    </row>
    <row r="4068" spans="2:29" x14ac:dyDescent="0.3">
      <c r="B4068" s="19"/>
      <c r="D4068" s="13" t="s">
        <v>10171</v>
      </c>
      <c r="E4068" s="29">
        <v>43812</v>
      </c>
      <c r="F4068" s="29" t="str">
        <f t="shared" si="252"/>
        <v>Fri</v>
      </c>
      <c r="G4068" s="29" t="str">
        <f t="shared" si="253"/>
        <v>Dec</v>
      </c>
      <c r="H4068" s="34">
        <f t="shared" si="254"/>
        <v>2019</v>
      </c>
      <c r="I4068" s="29">
        <v>43814</v>
      </c>
      <c r="J4068" s="13" t="s">
        <v>34</v>
      </c>
      <c r="K4068" s="13" t="s">
        <v>94</v>
      </c>
      <c r="L4068" s="13" t="s">
        <v>24</v>
      </c>
      <c r="M4068" s="13" t="s">
        <v>37</v>
      </c>
      <c r="N4068" s="13" t="s">
        <v>38</v>
      </c>
      <c r="O4068" s="13" t="s">
        <v>27</v>
      </c>
      <c r="P4068" s="13" t="s">
        <v>28</v>
      </c>
      <c r="Q4068" s="13" t="s">
        <v>5023</v>
      </c>
      <c r="R4068" s="13" t="s">
        <v>30</v>
      </c>
      <c r="S4068" s="13" t="s">
        <v>2751</v>
      </c>
      <c r="T4068" s="13" t="s">
        <v>5024</v>
      </c>
      <c r="U4068" s="33">
        <v>12.419999999999998</v>
      </c>
      <c r="V4068" s="15">
        <v>1</v>
      </c>
      <c r="W4068" s="14">
        <v>0</v>
      </c>
      <c r="X4068" s="33">
        <v>3.09</v>
      </c>
      <c r="Y4068" s="33">
        <v>2.9699999999999998</v>
      </c>
      <c r="Z4068" s="14">
        <f t="shared" si="255"/>
        <v>0.2391304347826087</v>
      </c>
      <c r="AA4068" s="13" t="s">
        <v>60</v>
      </c>
      <c r="AB4068" s="33">
        <v>0</v>
      </c>
      <c r="AC4068" s="33">
        <v>6.3599999999999985</v>
      </c>
    </row>
    <row r="4069" spans="2:29" x14ac:dyDescent="0.3">
      <c r="B4069" s="19"/>
      <c r="D4069" s="13" t="s">
        <v>10172</v>
      </c>
      <c r="E4069" s="29">
        <v>43977</v>
      </c>
      <c r="F4069" s="29" t="str">
        <f t="shared" si="252"/>
        <v>Tue</v>
      </c>
      <c r="G4069" s="29" t="str">
        <f t="shared" si="253"/>
        <v>May</v>
      </c>
      <c r="H4069" s="34">
        <f t="shared" si="254"/>
        <v>2020</v>
      </c>
      <c r="I4069" s="29">
        <v>43982</v>
      </c>
      <c r="J4069" s="13" t="s">
        <v>50</v>
      </c>
      <c r="K4069" s="13" t="s">
        <v>94</v>
      </c>
      <c r="L4069" s="13" t="s">
        <v>24</v>
      </c>
      <c r="M4069" s="13" t="s">
        <v>135</v>
      </c>
      <c r="N4069" s="13" t="s">
        <v>136</v>
      </c>
      <c r="O4069" s="13" t="s">
        <v>27</v>
      </c>
      <c r="P4069" s="13" t="s">
        <v>28</v>
      </c>
      <c r="Q4069" s="13" t="s">
        <v>778</v>
      </c>
      <c r="R4069" s="13" t="s">
        <v>30</v>
      </c>
      <c r="S4069" s="13" t="s">
        <v>289</v>
      </c>
      <c r="T4069" s="13" t="s">
        <v>779</v>
      </c>
      <c r="U4069" s="33">
        <v>207.32999999999998</v>
      </c>
      <c r="V4069" s="15">
        <v>2</v>
      </c>
      <c r="W4069" s="14">
        <v>0.5</v>
      </c>
      <c r="X4069" s="33">
        <v>14.79</v>
      </c>
      <c r="Y4069" s="33">
        <v>-29.069999999999993</v>
      </c>
      <c r="Z4069" s="14">
        <f t="shared" si="255"/>
        <v>-0.14021125741571405</v>
      </c>
      <c r="AA4069" s="13" t="s">
        <v>88</v>
      </c>
      <c r="AB4069" s="33">
        <v>103.66499999999999</v>
      </c>
      <c r="AC4069" s="33">
        <v>117.94499999999999</v>
      </c>
    </row>
    <row r="4070" spans="2:29" x14ac:dyDescent="0.3">
      <c r="B4070" s="19"/>
      <c r="D4070" s="13" t="s">
        <v>10173</v>
      </c>
      <c r="E4070" s="29">
        <v>44013</v>
      </c>
      <c r="F4070" s="29" t="str">
        <f t="shared" si="252"/>
        <v>Wed</v>
      </c>
      <c r="G4070" s="29" t="str">
        <f t="shared" si="253"/>
        <v>Jul</v>
      </c>
      <c r="H4070" s="34">
        <f t="shared" si="254"/>
        <v>2020</v>
      </c>
      <c r="I4070" s="29">
        <v>44017</v>
      </c>
      <c r="J4070" s="13" t="s">
        <v>50</v>
      </c>
      <c r="K4070" s="13" t="s">
        <v>94</v>
      </c>
      <c r="L4070" s="13" t="s">
        <v>24</v>
      </c>
      <c r="M4070" s="13" t="s">
        <v>716</v>
      </c>
      <c r="N4070" s="13" t="s">
        <v>38</v>
      </c>
      <c r="O4070" s="13" t="s">
        <v>27</v>
      </c>
      <c r="P4070" s="13" t="s">
        <v>28</v>
      </c>
      <c r="Q4070" s="13" t="s">
        <v>1419</v>
      </c>
      <c r="R4070" s="13" t="s">
        <v>40</v>
      </c>
      <c r="S4070" s="13" t="s">
        <v>67</v>
      </c>
      <c r="T4070" s="13" t="s">
        <v>1420</v>
      </c>
      <c r="U4070" s="33">
        <v>627.90000000000009</v>
      </c>
      <c r="V4070" s="15">
        <v>5</v>
      </c>
      <c r="W4070" s="14">
        <v>0</v>
      </c>
      <c r="X4070" s="33">
        <v>92.41</v>
      </c>
      <c r="Y4070" s="33">
        <v>31.349999999999998</v>
      </c>
      <c r="Z4070" s="14">
        <f t="shared" si="255"/>
        <v>4.9928332537028178E-2</v>
      </c>
      <c r="AA4070" s="13" t="s">
        <v>60</v>
      </c>
      <c r="AB4070" s="33">
        <v>0</v>
      </c>
      <c r="AC4070" s="33">
        <v>504.1400000000001</v>
      </c>
    </row>
    <row r="4071" spans="2:29" x14ac:dyDescent="0.3">
      <c r="B4071" s="19"/>
      <c r="D4071" s="13" t="s">
        <v>10174</v>
      </c>
      <c r="E4071" s="29">
        <v>44013</v>
      </c>
      <c r="F4071" s="29" t="str">
        <f t="shared" si="252"/>
        <v>Wed</v>
      </c>
      <c r="G4071" s="29" t="str">
        <f t="shared" si="253"/>
        <v>Jul</v>
      </c>
      <c r="H4071" s="34">
        <f t="shared" si="254"/>
        <v>2020</v>
      </c>
      <c r="I4071" s="29">
        <v>44017</v>
      </c>
      <c r="J4071" s="13" t="s">
        <v>50</v>
      </c>
      <c r="K4071" s="13" t="s">
        <v>94</v>
      </c>
      <c r="L4071" s="13" t="s">
        <v>24</v>
      </c>
      <c r="M4071" s="13" t="s">
        <v>716</v>
      </c>
      <c r="N4071" s="13" t="s">
        <v>38</v>
      </c>
      <c r="O4071" s="13" t="s">
        <v>27</v>
      </c>
      <c r="P4071" s="13" t="s">
        <v>28</v>
      </c>
      <c r="Q4071" s="13" t="s">
        <v>4662</v>
      </c>
      <c r="R4071" s="13" t="s">
        <v>57</v>
      </c>
      <c r="S4071" s="13" t="s">
        <v>121</v>
      </c>
      <c r="T4071" s="13" t="s">
        <v>4663</v>
      </c>
      <c r="U4071" s="33">
        <v>119.43</v>
      </c>
      <c r="V4071" s="15">
        <v>3</v>
      </c>
      <c r="W4071" s="14">
        <v>0</v>
      </c>
      <c r="X4071" s="33">
        <v>7.54</v>
      </c>
      <c r="Y4071" s="33">
        <v>2.34</v>
      </c>
      <c r="Z4071" s="14">
        <f t="shared" si="255"/>
        <v>1.9593067068575734E-2</v>
      </c>
      <c r="AA4071" s="13" t="s">
        <v>60</v>
      </c>
      <c r="AB4071" s="33">
        <v>0</v>
      </c>
      <c r="AC4071" s="33">
        <v>109.55</v>
      </c>
    </row>
    <row r="4072" spans="2:29" x14ac:dyDescent="0.3">
      <c r="B4072" s="19"/>
      <c r="D4072" s="13" t="s">
        <v>10175</v>
      </c>
      <c r="E4072" s="29">
        <v>44161</v>
      </c>
      <c r="F4072" s="29" t="str">
        <f t="shared" si="252"/>
        <v>Thu</v>
      </c>
      <c r="G4072" s="29" t="str">
        <f t="shared" si="253"/>
        <v>Nov</v>
      </c>
      <c r="H4072" s="34">
        <f t="shared" si="254"/>
        <v>2020</v>
      </c>
      <c r="I4072" s="29">
        <v>44168</v>
      </c>
      <c r="J4072" s="13" t="s">
        <v>50</v>
      </c>
      <c r="K4072" s="13" t="s">
        <v>94</v>
      </c>
      <c r="L4072" s="13" t="s">
        <v>24</v>
      </c>
      <c r="M4072" s="13" t="s">
        <v>1475</v>
      </c>
      <c r="N4072" s="13" t="s">
        <v>187</v>
      </c>
      <c r="O4072" s="13" t="s">
        <v>27</v>
      </c>
      <c r="P4072" s="13" t="s">
        <v>28</v>
      </c>
      <c r="Q4072" s="13" t="s">
        <v>3385</v>
      </c>
      <c r="R4072" s="13" t="s">
        <v>57</v>
      </c>
      <c r="S4072" s="13" t="s">
        <v>121</v>
      </c>
      <c r="T4072" s="13" t="s">
        <v>3386</v>
      </c>
      <c r="U4072" s="33">
        <v>511.65000000000009</v>
      </c>
      <c r="V4072" s="15">
        <v>9</v>
      </c>
      <c r="W4072" s="14">
        <v>0</v>
      </c>
      <c r="X4072" s="33">
        <v>22.85</v>
      </c>
      <c r="Y4072" s="33">
        <v>51.03</v>
      </c>
      <c r="Z4072" s="14">
        <f t="shared" si="255"/>
        <v>9.9736147757255922E-2</v>
      </c>
      <c r="AA4072" s="13" t="s">
        <v>88</v>
      </c>
      <c r="AB4072" s="33">
        <v>0</v>
      </c>
      <c r="AC4072" s="33">
        <v>437.7700000000001</v>
      </c>
    </row>
    <row r="4073" spans="2:29" x14ac:dyDescent="0.3">
      <c r="B4073" s="19"/>
      <c r="D4073" s="13" t="s">
        <v>10176</v>
      </c>
      <c r="E4073" s="29">
        <v>44161</v>
      </c>
      <c r="F4073" s="29" t="str">
        <f t="shared" si="252"/>
        <v>Thu</v>
      </c>
      <c r="G4073" s="29" t="str">
        <f t="shared" si="253"/>
        <v>Nov</v>
      </c>
      <c r="H4073" s="34">
        <f t="shared" si="254"/>
        <v>2020</v>
      </c>
      <c r="I4073" s="29">
        <v>44168</v>
      </c>
      <c r="J4073" s="13" t="s">
        <v>50</v>
      </c>
      <c r="K4073" s="13" t="s">
        <v>94</v>
      </c>
      <c r="L4073" s="13" t="s">
        <v>24</v>
      </c>
      <c r="M4073" s="13" t="s">
        <v>1475</v>
      </c>
      <c r="N4073" s="13" t="s">
        <v>187</v>
      </c>
      <c r="O4073" s="13" t="s">
        <v>27</v>
      </c>
      <c r="P4073" s="13" t="s">
        <v>28</v>
      </c>
      <c r="Q4073" s="13" t="s">
        <v>4504</v>
      </c>
      <c r="R4073" s="13" t="s">
        <v>30</v>
      </c>
      <c r="S4073" s="13" t="s">
        <v>1789</v>
      </c>
      <c r="T4073" s="13" t="s">
        <v>4505</v>
      </c>
      <c r="U4073" s="33">
        <v>99.84</v>
      </c>
      <c r="V4073" s="15">
        <v>2</v>
      </c>
      <c r="W4073" s="14">
        <v>0</v>
      </c>
      <c r="X4073" s="33">
        <v>10.46</v>
      </c>
      <c r="Y4073" s="33">
        <v>35.94</v>
      </c>
      <c r="Z4073" s="14">
        <f t="shared" si="255"/>
        <v>0.35997596153846151</v>
      </c>
      <c r="AA4073" s="13" t="s">
        <v>88</v>
      </c>
      <c r="AB4073" s="33">
        <v>0</v>
      </c>
      <c r="AC4073" s="33">
        <v>53.44</v>
      </c>
    </row>
    <row r="4074" spans="2:29" x14ac:dyDescent="0.3">
      <c r="B4074" s="19"/>
      <c r="D4074" s="13" t="s">
        <v>10177</v>
      </c>
      <c r="E4074" s="29">
        <v>43726</v>
      </c>
      <c r="F4074" s="29" t="str">
        <f t="shared" ref="F4074:F4137" si="256">TEXT(E4074,"ddd")</f>
        <v>Wed</v>
      </c>
      <c r="G4074" s="29" t="str">
        <f t="shared" ref="G4074:G4137" si="257">TEXT(E4074,"mmm")</f>
        <v>Sep</v>
      </c>
      <c r="H4074" s="34">
        <f t="shared" si="254"/>
        <v>2019</v>
      </c>
      <c r="I4074" s="29">
        <v>43733</v>
      </c>
      <c r="J4074" s="13" t="s">
        <v>50</v>
      </c>
      <c r="K4074" s="13" t="s">
        <v>4003</v>
      </c>
      <c r="L4074" s="13" t="s">
        <v>24</v>
      </c>
      <c r="M4074" s="13" t="s">
        <v>304</v>
      </c>
      <c r="N4074" s="13" t="s">
        <v>305</v>
      </c>
      <c r="O4074" s="13" t="s">
        <v>54</v>
      </c>
      <c r="P4074" s="13" t="s">
        <v>55</v>
      </c>
      <c r="Q4074" s="13" t="s">
        <v>4004</v>
      </c>
      <c r="R4074" s="13" t="s">
        <v>40</v>
      </c>
      <c r="S4074" s="13" t="s">
        <v>906</v>
      </c>
      <c r="T4074" s="13" t="s">
        <v>4005</v>
      </c>
      <c r="U4074" s="33">
        <v>110.3103</v>
      </c>
      <c r="V4074" s="15">
        <v>3</v>
      </c>
      <c r="W4074" s="14">
        <v>0.27</v>
      </c>
      <c r="X4074" s="33">
        <v>15.1</v>
      </c>
      <c r="Y4074" s="33">
        <v>27.150299999999987</v>
      </c>
      <c r="Z4074" s="14">
        <f t="shared" si="255"/>
        <v>0.24612660830402952</v>
      </c>
      <c r="AA4074" s="13" t="s">
        <v>266</v>
      </c>
      <c r="AB4074" s="33">
        <v>29.783781000000001</v>
      </c>
      <c r="AC4074" s="33">
        <v>38.276219000000012</v>
      </c>
    </row>
    <row r="4075" spans="2:29" x14ac:dyDescent="0.3">
      <c r="B4075" s="19"/>
      <c r="D4075" s="13" t="s">
        <v>10178</v>
      </c>
      <c r="E4075" s="29">
        <v>43216</v>
      </c>
      <c r="F4075" s="29" t="str">
        <f t="shared" si="256"/>
        <v>Thu</v>
      </c>
      <c r="G4075" s="29" t="str">
        <f t="shared" si="257"/>
        <v>Apr</v>
      </c>
      <c r="H4075" s="34">
        <f t="shared" si="254"/>
        <v>2018</v>
      </c>
      <c r="I4075" s="29">
        <v>43221</v>
      </c>
      <c r="J4075" s="13" t="s">
        <v>22</v>
      </c>
      <c r="K4075" s="13" t="s">
        <v>1254</v>
      </c>
      <c r="L4075" s="13" t="s">
        <v>36</v>
      </c>
      <c r="M4075" s="13" t="s">
        <v>531</v>
      </c>
      <c r="N4075" s="13" t="s">
        <v>187</v>
      </c>
      <c r="O4075" s="13" t="s">
        <v>27</v>
      </c>
      <c r="P4075" s="13" t="s">
        <v>28</v>
      </c>
      <c r="Q4075" s="13" t="s">
        <v>1255</v>
      </c>
      <c r="R4075" s="13" t="s">
        <v>57</v>
      </c>
      <c r="S4075" s="13" t="s">
        <v>121</v>
      </c>
      <c r="T4075" s="13" t="s">
        <v>1256</v>
      </c>
      <c r="U4075" s="33">
        <v>579.44999999999993</v>
      </c>
      <c r="V4075" s="15">
        <v>5</v>
      </c>
      <c r="W4075" s="14">
        <v>0</v>
      </c>
      <c r="X4075" s="33">
        <v>104.17</v>
      </c>
      <c r="Y4075" s="33">
        <v>225.9</v>
      </c>
      <c r="Z4075" s="14">
        <f t="shared" si="255"/>
        <v>0.38985244628527055</v>
      </c>
      <c r="AA4075" s="13" t="s">
        <v>60</v>
      </c>
      <c r="AB4075" s="33">
        <v>0</v>
      </c>
      <c r="AC4075" s="33">
        <v>249.37999999999991</v>
      </c>
    </row>
    <row r="4076" spans="2:29" x14ac:dyDescent="0.3">
      <c r="B4076" s="19"/>
      <c r="D4076" s="13" t="s">
        <v>10179</v>
      </c>
      <c r="E4076" s="29">
        <v>43216</v>
      </c>
      <c r="F4076" s="29" t="str">
        <f t="shared" si="256"/>
        <v>Thu</v>
      </c>
      <c r="G4076" s="29" t="str">
        <f t="shared" si="257"/>
        <v>Apr</v>
      </c>
      <c r="H4076" s="34">
        <f t="shared" si="254"/>
        <v>2018</v>
      </c>
      <c r="I4076" s="29">
        <v>43221</v>
      </c>
      <c r="J4076" s="13" t="s">
        <v>22</v>
      </c>
      <c r="K4076" s="13" t="s">
        <v>1254</v>
      </c>
      <c r="L4076" s="13" t="s">
        <v>36</v>
      </c>
      <c r="M4076" s="13" t="s">
        <v>531</v>
      </c>
      <c r="N4076" s="13" t="s">
        <v>187</v>
      </c>
      <c r="O4076" s="13" t="s">
        <v>27</v>
      </c>
      <c r="P4076" s="13" t="s">
        <v>28</v>
      </c>
      <c r="Q4076" s="13" t="s">
        <v>2041</v>
      </c>
      <c r="R4076" s="13" t="s">
        <v>30</v>
      </c>
      <c r="S4076" s="13" t="s">
        <v>1567</v>
      </c>
      <c r="T4076" s="13" t="s">
        <v>2042</v>
      </c>
      <c r="U4076" s="33">
        <v>315.63</v>
      </c>
      <c r="V4076" s="15">
        <v>7</v>
      </c>
      <c r="W4076" s="14">
        <v>0</v>
      </c>
      <c r="X4076" s="33">
        <v>59.1</v>
      </c>
      <c r="Y4076" s="33">
        <v>47.25</v>
      </c>
      <c r="Z4076" s="14">
        <f t="shared" si="255"/>
        <v>0.14970059880239522</v>
      </c>
      <c r="AA4076" s="13" t="s">
        <v>60</v>
      </c>
      <c r="AB4076" s="33">
        <v>0</v>
      </c>
      <c r="AC4076" s="33">
        <v>209.27999999999997</v>
      </c>
    </row>
    <row r="4077" spans="2:29" x14ac:dyDescent="0.3">
      <c r="B4077" s="19"/>
      <c r="D4077" s="13" t="s">
        <v>10180</v>
      </c>
      <c r="E4077" s="29">
        <v>43216</v>
      </c>
      <c r="F4077" s="29" t="str">
        <f t="shared" si="256"/>
        <v>Thu</v>
      </c>
      <c r="G4077" s="29" t="str">
        <f t="shared" si="257"/>
        <v>Apr</v>
      </c>
      <c r="H4077" s="34">
        <f t="shared" si="254"/>
        <v>2018</v>
      </c>
      <c r="I4077" s="29">
        <v>43221</v>
      </c>
      <c r="J4077" s="13" t="s">
        <v>22</v>
      </c>
      <c r="K4077" s="13" t="s">
        <v>1254</v>
      </c>
      <c r="L4077" s="13" t="s">
        <v>36</v>
      </c>
      <c r="M4077" s="13" t="s">
        <v>531</v>
      </c>
      <c r="N4077" s="13" t="s">
        <v>187</v>
      </c>
      <c r="O4077" s="13" t="s">
        <v>27</v>
      </c>
      <c r="P4077" s="13" t="s">
        <v>28</v>
      </c>
      <c r="Q4077" s="13" t="s">
        <v>2526</v>
      </c>
      <c r="R4077" s="13" t="s">
        <v>30</v>
      </c>
      <c r="S4077" s="13" t="s">
        <v>289</v>
      </c>
      <c r="T4077" s="13" t="s">
        <v>2527</v>
      </c>
      <c r="U4077" s="33">
        <v>242.54999999999995</v>
      </c>
      <c r="V4077" s="15">
        <v>5</v>
      </c>
      <c r="W4077" s="14">
        <v>0</v>
      </c>
      <c r="X4077" s="33">
        <v>39.729999999999997</v>
      </c>
      <c r="Y4077" s="33">
        <v>43.650000000000006</v>
      </c>
      <c r="Z4077" s="14">
        <f t="shared" si="255"/>
        <v>0.17996289424860859</v>
      </c>
      <c r="AA4077" s="13" t="s">
        <v>60</v>
      </c>
      <c r="AB4077" s="33">
        <v>0</v>
      </c>
      <c r="AC4077" s="33">
        <v>159.16999999999996</v>
      </c>
    </row>
    <row r="4078" spans="2:29" x14ac:dyDescent="0.3">
      <c r="B4078" s="19"/>
      <c r="D4078" s="13" t="s">
        <v>10181</v>
      </c>
      <c r="E4078" s="29">
        <v>43216</v>
      </c>
      <c r="F4078" s="29" t="str">
        <f t="shared" si="256"/>
        <v>Thu</v>
      </c>
      <c r="G4078" s="29" t="str">
        <f t="shared" si="257"/>
        <v>Apr</v>
      </c>
      <c r="H4078" s="34">
        <f t="shared" si="254"/>
        <v>2018</v>
      </c>
      <c r="I4078" s="29">
        <v>43221</v>
      </c>
      <c r="J4078" s="13" t="s">
        <v>22</v>
      </c>
      <c r="K4078" s="13" t="s">
        <v>1254</v>
      </c>
      <c r="L4078" s="13" t="s">
        <v>36</v>
      </c>
      <c r="M4078" s="13" t="s">
        <v>531</v>
      </c>
      <c r="N4078" s="13" t="s">
        <v>187</v>
      </c>
      <c r="O4078" s="13" t="s">
        <v>27</v>
      </c>
      <c r="P4078" s="13" t="s">
        <v>28</v>
      </c>
      <c r="Q4078" s="13" t="s">
        <v>2736</v>
      </c>
      <c r="R4078" s="13" t="s">
        <v>40</v>
      </c>
      <c r="S4078" s="13" t="s">
        <v>906</v>
      </c>
      <c r="T4078" s="13" t="s">
        <v>2737</v>
      </c>
      <c r="U4078" s="33">
        <v>50.699999999999996</v>
      </c>
      <c r="V4078" s="15">
        <v>2</v>
      </c>
      <c r="W4078" s="14">
        <v>0</v>
      </c>
      <c r="X4078" s="33">
        <v>6.73</v>
      </c>
      <c r="Y4078" s="33">
        <v>7.5600000000000005</v>
      </c>
      <c r="Z4078" s="14">
        <f t="shared" si="255"/>
        <v>0.14911242603550298</v>
      </c>
      <c r="AA4078" s="13" t="s">
        <v>60</v>
      </c>
      <c r="AB4078" s="33">
        <v>0</v>
      </c>
      <c r="AC4078" s="33">
        <v>36.409999999999997</v>
      </c>
    </row>
    <row r="4079" spans="2:29" x14ac:dyDescent="0.3">
      <c r="B4079" s="19"/>
      <c r="D4079" s="13" t="s">
        <v>10182</v>
      </c>
      <c r="E4079" s="29">
        <v>43812</v>
      </c>
      <c r="F4079" s="29" t="str">
        <f t="shared" si="256"/>
        <v>Fri</v>
      </c>
      <c r="G4079" s="29" t="str">
        <f t="shared" si="257"/>
        <v>Dec</v>
      </c>
      <c r="H4079" s="34">
        <f t="shared" si="254"/>
        <v>2019</v>
      </c>
      <c r="I4079" s="29">
        <v>43814</v>
      </c>
      <c r="J4079" s="13" t="s">
        <v>22</v>
      </c>
      <c r="K4079" s="13" t="s">
        <v>1254</v>
      </c>
      <c r="L4079" s="13" t="s">
        <v>36</v>
      </c>
      <c r="M4079" s="13" t="s">
        <v>2654</v>
      </c>
      <c r="N4079" s="13" t="s">
        <v>226</v>
      </c>
      <c r="O4079" s="13" t="s">
        <v>27</v>
      </c>
      <c r="P4079" s="13" t="s">
        <v>28</v>
      </c>
      <c r="Q4079" s="13" t="s">
        <v>2598</v>
      </c>
      <c r="R4079" s="13" t="s">
        <v>40</v>
      </c>
      <c r="S4079" s="13" t="s">
        <v>906</v>
      </c>
      <c r="T4079" s="13" t="s">
        <v>2599</v>
      </c>
      <c r="U4079" s="33">
        <v>283.68</v>
      </c>
      <c r="V4079" s="15">
        <v>6</v>
      </c>
      <c r="W4079" s="14">
        <v>0</v>
      </c>
      <c r="X4079" s="33">
        <v>35.11</v>
      </c>
      <c r="Y4079" s="33">
        <v>118.98000000000002</v>
      </c>
      <c r="Z4079" s="14">
        <f t="shared" si="255"/>
        <v>0.41941624365482238</v>
      </c>
      <c r="AA4079" s="13" t="s">
        <v>88</v>
      </c>
      <c r="AB4079" s="33">
        <v>0</v>
      </c>
      <c r="AC4079" s="33">
        <v>129.58999999999997</v>
      </c>
    </row>
    <row r="4080" spans="2:29" x14ac:dyDescent="0.3">
      <c r="B4080" s="19"/>
      <c r="D4080" s="13" t="s">
        <v>10183</v>
      </c>
      <c r="E4080" s="29">
        <v>43812</v>
      </c>
      <c r="F4080" s="29" t="str">
        <f t="shared" si="256"/>
        <v>Fri</v>
      </c>
      <c r="G4080" s="29" t="str">
        <f t="shared" si="257"/>
        <v>Dec</v>
      </c>
      <c r="H4080" s="34">
        <f t="shared" si="254"/>
        <v>2019</v>
      </c>
      <c r="I4080" s="29">
        <v>43814</v>
      </c>
      <c r="J4080" s="13" t="s">
        <v>22</v>
      </c>
      <c r="K4080" s="13" t="s">
        <v>1254</v>
      </c>
      <c r="L4080" s="13" t="s">
        <v>36</v>
      </c>
      <c r="M4080" s="13" t="s">
        <v>2654</v>
      </c>
      <c r="N4080" s="13" t="s">
        <v>226</v>
      </c>
      <c r="O4080" s="13" t="s">
        <v>27</v>
      </c>
      <c r="P4080" s="13" t="s">
        <v>28</v>
      </c>
      <c r="Q4080" s="13" t="s">
        <v>2286</v>
      </c>
      <c r="R4080" s="13" t="s">
        <v>30</v>
      </c>
      <c r="S4080" s="13" t="s">
        <v>31</v>
      </c>
      <c r="T4080" s="13" t="s">
        <v>2287</v>
      </c>
      <c r="U4080" s="33">
        <v>111.30000000000001</v>
      </c>
      <c r="V4080" s="15">
        <v>2</v>
      </c>
      <c r="W4080" s="14">
        <v>0</v>
      </c>
      <c r="X4080" s="33">
        <v>8.65</v>
      </c>
      <c r="Y4080" s="33">
        <v>50.04</v>
      </c>
      <c r="Z4080" s="14">
        <f t="shared" si="255"/>
        <v>0.44959568733153632</v>
      </c>
      <c r="AA4080" s="13" t="s">
        <v>88</v>
      </c>
      <c r="AB4080" s="33">
        <v>0</v>
      </c>
      <c r="AC4080" s="33">
        <v>52.610000000000007</v>
      </c>
    </row>
    <row r="4081" spans="2:29" x14ac:dyDescent="0.3">
      <c r="B4081" s="19"/>
      <c r="D4081" s="13" t="s">
        <v>10184</v>
      </c>
      <c r="E4081" s="29">
        <v>42906</v>
      </c>
      <c r="F4081" s="29" t="str">
        <f t="shared" si="256"/>
        <v>Tue</v>
      </c>
      <c r="G4081" s="29" t="str">
        <f t="shared" si="257"/>
        <v>Jun</v>
      </c>
      <c r="H4081" s="34">
        <f t="shared" si="254"/>
        <v>2017</v>
      </c>
      <c r="I4081" s="29">
        <v>42909</v>
      </c>
      <c r="J4081" s="13" t="s">
        <v>22</v>
      </c>
      <c r="K4081" s="13" t="s">
        <v>4239</v>
      </c>
      <c r="L4081" s="13" t="s">
        <v>36</v>
      </c>
      <c r="M4081" s="13" t="s">
        <v>157</v>
      </c>
      <c r="N4081" s="13" t="s">
        <v>158</v>
      </c>
      <c r="O4081" s="13" t="s">
        <v>54</v>
      </c>
      <c r="P4081" s="13" t="s">
        <v>55</v>
      </c>
      <c r="Q4081" s="13" t="s">
        <v>3914</v>
      </c>
      <c r="R4081" s="13" t="s">
        <v>30</v>
      </c>
      <c r="S4081" s="13" t="s">
        <v>31</v>
      </c>
      <c r="T4081" s="13" t="s">
        <v>3915</v>
      </c>
      <c r="U4081" s="33">
        <v>169.86779999999999</v>
      </c>
      <c r="V4081" s="15">
        <v>3</v>
      </c>
      <c r="W4081" s="14">
        <v>0.17</v>
      </c>
      <c r="X4081" s="33">
        <v>12.85</v>
      </c>
      <c r="Y4081" s="33">
        <v>53.137799999999991</v>
      </c>
      <c r="Z4081" s="14">
        <f t="shared" si="255"/>
        <v>0.3128185565480921</v>
      </c>
      <c r="AA4081" s="13" t="s">
        <v>88</v>
      </c>
      <c r="AB4081" s="33">
        <v>28.877526</v>
      </c>
      <c r="AC4081" s="33">
        <v>75.002474000000007</v>
      </c>
    </row>
    <row r="4082" spans="2:29" x14ac:dyDescent="0.3">
      <c r="B4082" s="19"/>
      <c r="D4082" s="13" t="s">
        <v>10185</v>
      </c>
      <c r="E4082" s="29">
        <v>43587</v>
      </c>
      <c r="F4082" s="29" t="str">
        <f t="shared" si="256"/>
        <v>Thu</v>
      </c>
      <c r="G4082" s="29" t="str">
        <f t="shared" si="257"/>
        <v>May</v>
      </c>
      <c r="H4082" s="34">
        <f t="shared" si="254"/>
        <v>2019</v>
      </c>
      <c r="I4082" s="29">
        <v>43591</v>
      </c>
      <c r="J4082" s="13" t="s">
        <v>50</v>
      </c>
      <c r="K4082" s="13" t="s">
        <v>3479</v>
      </c>
      <c r="L4082" s="13" t="s">
        <v>24</v>
      </c>
      <c r="M4082" s="13" t="s">
        <v>771</v>
      </c>
      <c r="N4082" s="13" t="s">
        <v>738</v>
      </c>
      <c r="O4082" s="13" t="s">
        <v>27</v>
      </c>
      <c r="P4082" s="13" t="s">
        <v>28</v>
      </c>
      <c r="Q4082" s="13" t="s">
        <v>883</v>
      </c>
      <c r="R4082" s="13" t="s">
        <v>57</v>
      </c>
      <c r="S4082" s="13" t="s">
        <v>86</v>
      </c>
      <c r="T4082" s="13" t="s">
        <v>884</v>
      </c>
      <c r="U4082" s="33">
        <v>333.59999999999997</v>
      </c>
      <c r="V4082" s="15">
        <v>2</v>
      </c>
      <c r="W4082" s="14">
        <v>0</v>
      </c>
      <c r="X4082" s="33">
        <v>21.63</v>
      </c>
      <c r="Y4082" s="33">
        <v>19.98</v>
      </c>
      <c r="Z4082" s="14">
        <f t="shared" si="255"/>
        <v>5.9892086330935262E-2</v>
      </c>
      <c r="AA4082" s="13" t="s">
        <v>60</v>
      </c>
      <c r="AB4082" s="33">
        <v>0</v>
      </c>
      <c r="AC4082" s="33">
        <v>291.98999999999995</v>
      </c>
    </row>
    <row r="4083" spans="2:29" x14ac:dyDescent="0.3">
      <c r="B4083" s="19"/>
      <c r="D4083" s="13" t="s">
        <v>10186</v>
      </c>
      <c r="E4083" s="29">
        <v>42896</v>
      </c>
      <c r="F4083" s="29" t="str">
        <f t="shared" si="256"/>
        <v>Sat</v>
      </c>
      <c r="G4083" s="29" t="str">
        <f t="shared" si="257"/>
        <v>Jun</v>
      </c>
      <c r="H4083" s="34">
        <f t="shared" si="254"/>
        <v>2017</v>
      </c>
      <c r="I4083" s="29">
        <v>42903</v>
      </c>
      <c r="J4083" s="13" t="s">
        <v>50</v>
      </c>
      <c r="K4083" s="13" t="s">
        <v>1469</v>
      </c>
      <c r="L4083" s="13" t="s">
        <v>24</v>
      </c>
      <c r="M4083" s="13" t="s">
        <v>1470</v>
      </c>
      <c r="N4083" s="13" t="s">
        <v>1470</v>
      </c>
      <c r="O4083" s="13" t="s">
        <v>201</v>
      </c>
      <c r="P4083" s="13" t="s">
        <v>28</v>
      </c>
      <c r="Q4083" s="13" t="s">
        <v>1471</v>
      </c>
      <c r="R4083" s="13" t="s">
        <v>57</v>
      </c>
      <c r="S4083" s="13" t="s">
        <v>138</v>
      </c>
      <c r="T4083" s="13" t="s">
        <v>1472</v>
      </c>
      <c r="U4083" s="33">
        <v>672</v>
      </c>
      <c r="V4083" s="15">
        <v>8</v>
      </c>
      <c r="W4083" s="14">
        <v>0</v>
      </c>
      <c r="X4083" s="33">
        <v>88.37</v>
      </c>
      <c r="Y4083" s="33">
        <v>329.28000000000003</v>
      </c>
      <c r="Z4083" s="14">
        <f t="shared" si="255"/>
        <v>0.49000000000000005</v>
      </c>
      <c r="AA4083" s="13" t="s">
        <v>266</v>
      </c>
      <c r="AB4083" s="33">
        <v>0</v>
      </c>
      <c r="AC4083" s="33">
        <v>254.34999999999997</v>
      </c>
    </row>
    <row r="4084" spans="2:29" x14ac:dyDescent="0.3">
      <c r="B4084" s="19"/>
      <c r="D4084" s="13" t="s">
        <v>10187</v>
      </c>
      <c r="E4084" s="29">
        <v>42896</v>
      </c>
      <c r="F4084" s="29" t="str">
        <f t="shared" si="256"/>
        <v>Sat</v>
      </c>
      <c r="G4084" s="29" t="str">
        <f t="shared" si="257"/>
        <v>Jun</v>
      </c>
      <c r="H4084" s="34">
        <f t="shared" si="254"/>
        <v>2017</v>
      </c>
      <c r="I4084" s="29">
        <v>42903</v>
      </c>
      <c r="J4084" s="13" t="s">
        <v>50</v>
      </c>
      <c r="K4084" s="13" t="s">
        <v>1469</v>
      </c>
      <c r="L4084" s="13" t="s">
        <v>24</v>
      </c>
      <c r="M4084" s="13" t="s">
        <v>1470</v>
      </c>
      <c r="N4084" s="13" t="s">
        <v>1470</v>
      </c>
      <c r="O4084" s="13" t="s">
        <v>201</v>
      </c>
      <c r="P4084" s="13" t="s">
        <v>28</v>
      </c>
      <c r="Q4084" s="13" t="s">
        <v>1555</v>
      </c>
      <c r="R4084" s="13" t="s">
        <v>40</v>
      </c>
      <c r="S4084" s="13" t="s">
        <v>41</v>
      </c>
      <c r="T4084" s="13" t="s">
        <v>1556</v>
      </c>
      <c r="U4084" s="33">
        <v>331.02000000000004</v>
      </c>
      <c r="V4084" s="15">
        <v>2</v>
      </c>
      <c r="W4084" s="14">
        <v>0</v>
      </c>
      <c r="X4084" s="33">
        <v>31.94</v>
      </c>
      <c r="Y4084" s="33">
        <v>158.88</v>
      </c>
      <c r="Z4084" s="14">
        <f t="shared" si="255"/>
        <v>0.47997099873119442</v>
      </c>
      <c r="AA4084" s="13" t="s">
        <v>266</v>
      </c>
      <c r="AB4084" s="33">
        <v>0</v>
      </c>
      <c r="AC4084" s="33">
        <v>140.20000000000005</v>
      </c>
    </row>
    <row r="4085" spans="2:29" x14ac:dyDescent="0.3">
      <c r="B4085" s="19"/>
      <c r="D4085" s="13" t="s">
        <v>10188</v>
      </c>
      <c r="E4085" s="29">
        <v>42896</v>
      </c>
      <c r="F4085" s="29" t="str">
        <f t="shared" si="256"/>
        <v>Sat</v>
      </c>
      <c r="G4085" s="29" t="str">
        <f t="shared" si="257"/>
        <v>Jun</v>
      </c>
      <c r="H4085" s="34">
        <f t="shared" si="254"/>
        <v>2017</v>
      </c>
      <c r="I4085" s="29">
        <v>42903</v>
      </c>
      <c r="J4085" s="13" t="s">
        <v>50</v>
      </c>
      <c r="K4085" s="13" t="s">
        <v>1469</v>
      </c>
      <c r="L4085" s="13" t="s">
        <v>24</v>
      </c>
      <c r="M4085" s="13" t="s">
        <v>1470</v>
      </c>
      <c r="N4085" s="13" t="s">
        <v>1470</v>
      </c>
      <c r="O4085" s="13" t="s">
        <v>201</v>
      </c>
      <c r="P4085" s="13" t="s">
        <v>28</v>
      </c>
      <c r="Q4085" s="13" t="s">
        <v>4558</v>
      </c>
      <c r="R4085" s="13" t="s">
        <v>30</v>
      </c>
      <c r="S4085" s="13" t="s">
        <v>2177</v>
      </c>
      <c r="T4085" s="13" t="s">
        <v>4559</v>
      </c>
      <c r="U4085" s="33">
        <v>75.240000000000009</v>
      </c>
      <c r="V4085" s="15">
        <v>4</v>
      </c>
      <c r="W4085" s="14">
        <v>0</v>
      </c>
      <c r="X4085" s="33">
        <v>8.2200000000000006</v>
      </c>
      <c r="Y4085" s="33">
        <v>6</v>
      </c>
      <c r="Z4085" s="14">
        <f t="shared" si="255"/>
        <v>7.9744816586921841E-2</v>
      </c>
      <c r="AA4085" s="13" t="s">
        <v>266</v>
      </c>
      <c r="AB4085" s="33">
        <v>0</v>
      </c>
      <c r="AC4085" s="33">
        <v>61.02000000000001</v>
      </c>
    </row>
    <row r="4086" spans="2:29" x14ac:dyDescent="0.3">
      <c r="B4086" s="19"/>
      <c r="D4086" s="13" t="s">
        <v>10189</v>
      </c>
      <c r="E4086" s="29">
        <v>42896</v>
      </c>
      <c r="F4086" s="29" t="str">
        <f t="shared" si="256"/>
        <v>Sat</v>
      </c>
      <c r="G4086" s="29" t="str">
        <f t="shared" si="257"/>
        <v>Jun</v>
      </c>
      <c r="H4086" s="34">
        <f t="shared" si="254"/>
        <v>2017</v>
      </c>
      <c r="I4086" s="29">
        <v>42903</v>
      </c>
      <c r="J4086" s="13" t="s">
        <v>50</v>
      </c>
      <c r="K4086" s="13" t="s">
        <v>1469</v>
      </c>
      <c r="L4086" s="13" t="s">
        <v>24</v>
      </c>
      <c r="M4086" s="13" t="s">
        <v>1470</v>
      </c>
      <c r="N4086" s="13" t="s">
        <v>1470</v>
      </c>
      <c r="O4086" s="13" t="s">
        <v>201</v>
      </c>
      <c r="P4086" s="13" t="s">
        <v>28</v>
      </c>
      <c r="Q4086" s="13" t="s">
        <v>3134</v>
      </c>
      <c r="R4086" s="13" t="s">
        <v>30</v>
      </c>
      <c r="S4086" s="13" t="s">
        <v>1228</v>
      </c>
      <c r="T4086" s="13" t="s">
        <v>3135</v>
      </c>
      <c r="U4086" s="33">
        <v>59.220000000000006</v>
      </c>
      <c r="V4086" s="15">
        <v>2</v>
      </c>
      <c r="W4086" s="14">
        <v>0</v>
      </c>
      <c r="X4086" s="33">
        <v>7.35</v>
      </c>
      <c r="Y4086" s="33">
        <v>5.28</v>
      </c>
      <c r="Z4086" s="14">
        <f t="shared" si="255"/>
        <v>8.9159067882472132E-2</v>
      </c>
      <c r="AA4086" s="13" t="s">
        <v>266</v>
      </c>
      <c r="AB4086" s="33">
        <v>0</v>
      </c>
      <c r="AC4086" s="33">
        <v>46.59</v>
      </c>
    </row>
    <row r="4087" spans="2:29" x14ac:dyDescent="0.3">
      <c r="B4087" s="19"/>
      <c r="D4087" s="13" t="s">
        <v>10190</v>
      </c>
      <c r="E4087" s="29">
        <v>43302</v>
      </c>
      <c r="F4087" s="29" t="str">
        <f t="shared" si="256"/>
        <v>Sat</v>
      </c>
      <c r="G4087" s="29" t="str">
        <f t="shared" si="257"/>
        <v>Jul</v>
      </c>
      <c r="H4087" s="34">
        <f t="shared" si="254"/>
        <v>2018</v>
      </c>
      <c r="I4087" s="29">
        <v>43304</v>
      </c>
      <c r="J4087" s="13" t="s">
        <v>22</v>
      </c>
      <c r="K4087" s="13" t="s">
        <v>874</v>
      </c>
      <c r="L4087" s="13" t="s">
        <v>24</v>
      </c>
      <c r="M4087" s="13" t="s">
        <v>875</v>
      </c>
      <c r="N4087" s="13" t="s">
        <v>71</v>
      </c>
      <c r="O4087" s="13" t="s">
        <v>27</v>
      </c>
      <c r="P4087" s="13" t="s">
        <v>28</v>
      </c>
      <c r="Q4087" s="13" t="s">
        <v>876</v>
      </c>
      <c r="R4087" s="13" t="s">
        <v>57</v>
      </c>
      <c r="S4087" s="13" t="s">
        <v>58</v>
      </c>
      <c r="T4087" s="13" t="s">
        <v>877</v>
      </c>
      <c r="U4087" s="33">
        <v>696.75000000000011</v>
      </c>
      <c r="V4087" s="15">
        <v>5</v>
      </c>
      <c r="W4087" s="14">
        <v>0</v>
      </c>
      <c r="X4087" s="33">
        <v>153.99</v>
      </c>
      <c r="Y4087" s="33">
        <v>132.30000000000001</v>
      </c>
      <c r="Z4087" s="14">
        <f t="shared" si="255"/>
        <v>0.18988159311087188</v>
      </c>
      <c r="AA4087" s="13" t="s">
        <v>88</v>
      </c>
      <c r="AB4087" s="33">
        <v>0</v>
      </c>
      <c r="AC4087" s="33">
        <v>410.46000000000009</v>
      </c>
    </row>
    <row r="4088" spans="2:29" x14ac:dyDescent="0.3">
      <c r="B4088" s="19"/>
      <c r="D4088" s="13" t="s">
        <v>10191</v>
      </c>
      <c r="E4088" s="29">
        <v>43302</v>
      </c>
      <c r="F4088" s="29" t="str">
        <f t="shared" si="256"/>
        <v>Sat</v>
      </c>
      <c r="G4088" s="29" t="str">
        <f t="shared" si="257"/>
        <v>Jul</v>
      </c>
      <c r="H4088" s="34">
        <f t="shared" si="254"/>
        <v>2018</v>
      </c>
      <c r="I4088" s="29">
        <v>43304</v>
      </c>
      <c r="J4088" s="13" t="s">
        <v>22</v>
      </c>
      <c r="K4088" s="13" t="s">
        <v>874</v>
      </c>
      <c r="L4088" s="13" t="s">
        <v>24</v>
      </c>
      <c r="M4088" s="13" t="s">
        <v>875</v>
      </c>
      <c r="N4088" s="13" t="s">
        <v>71</v>
      </c>
      <c r="O4088" s="13" t="s">
        <v>27</v>
      </c>
      <c r="P4088" s="13" t="s">
        <v>28</v>
      </c>
      <c r="Q4088" s="13" t="s">
        <v>3970</v>
      </c>
      <c r="R4088" s="13" t="s">
        <v>30</v>
      </c>
      <c r="S4088" s="13" t="s">
        <v>289</v>
      </c>
      <c r="T4088" s="13" t="s">
        <v>3971</v>
      </c>
      <c r="U4088" s="33">
        <v>49.679999999999993</v>
      </c>
      <c r="V4088" s="15">
        <v>3</v>
      </c>
      <c r="W4088" s="14">
        <v>0</v>
      </c>
      <c r="X4088" s="33">
        <v>5.31</v>
      </c>
      <c r="Y4088" s="33">
        <v>6.93</v>
      </c>
      <c r="Z4088" s="14">
        <f t="shared" si="255"/>
        <v>0.13949275362318841</v>
      </c>
      <c r="AA4088" s="13" t="s">
        <v>88</v>
      </c>
      <c r="AB4088" s="33">
        <v>0</v>
      </c>
      <c r="AC4088" s="33">
        <v>37.439999999999991</v>
      </c>
    </row>
    <row r="4089" spans="2:29" x14ac:dyDescent="0.3">
      <c r="B4089" s="19"/>
      <c r="D4089" s="13" t="s">
        <v>10192</v>
      </c>
      <c r="E4089" s="29">
        <v>43375</v>
      </c>
      <c r="F4089" s="29" t="str">
        <f t="shared" si="256"/>
        <v>Tue</v>
      </c>
      <c r="G4089" s="29" t="str">
        <f t="shared" si="257"/>
        <v>Oct</v>
      </c>
      <c r="H4089" s="34">
        <f t="shared" si="254"/>
        <v>2018</v>
      </c>
      <c r="I4089" s="29">
        <v>43380</v>
      </c>
      <c r="J4089" s="13" t="s">
        <v>50</v>
      </c>
      <c r="K4089" s="13" t="s">
        <v>4746</v>
      </c>
      <c r="L4089" s="13" t="s">
        <v>24</v>
      </c>
      <c r="M4089" s="13" t="s">
        <v>233</v>
      </c>
      <c r="N4089" s="13" t="s">
        <v>234</v>
      </c>
      <c r="O4089" s="13" t="s">
        <v>54</v>
      </c>
      <c r="P4089" s="13" t="s">
        <v>55</v>
      </c>
      <c r="Q4089" s="13" t="s">
        <v>4747</v>
      </c>
      <c r="R4089" s="13" t="s">
        <v>30</v>
      </c>
      <c r="S4089" s="13" t="s">
        <v>1607</v>
      </c>
      <c r="T4089" s="13" t="s">
        <v>4748</v>
      </c>
      <c r="U4089" s="33">
        <v>52.947000000000003</v>
      </c>
      <c r="V4089" s="15">
        <v>5</v>
      </c>
      <c r="W4089" s="14">
        <v>0.47000000000000003</v>
      </c>
      <c r="X4089" s="33">
        <v>8.4499999999999993</v>
      </c>
      <c r="Y4089" s="33">
        <v>-9.0030000000000001</v>
      </c>
      <c r="Z4089" s="14">
        <f t="shared" si="255"/>
        <v>-0.17003796249079267</v>
      </c>
      <c r="AA4089" s="13" t="s">
        <v>60</v>
      </c>
      <c r="AB4089" s="33">
        <v>24.885090000000002</v>
      </c>
      <c r="AC4089" s="33">
        <v>28.614910000000002</v>
      </c>
    </row>
    <row r="4090" spans="2:29" x14ac:dyDescent="0.3">
      <c r="B4090" s="19"/>
      <c r="D4090" s="13" t="s">
        <v>10193</v>
      </c>
      <c r="E4090" s="29">
        <v>43678</v>
      </c>
      <c r="F4090" s="29" t="str">
        <f t="shared" si="256"/>
        <v>Thu</v>
      </c>
      <c r="G4090" s="29" t="str">
        <f t="shared" si="257"/>
        <v>Aug</v>
      </c>
      <c r="H4090" s="34">
        <f t="shared" si="254"/>
        <v>2019</v>
      </c>
      <c r="I4090" s="29">
        <v>43683</v>
      </c>
      <c r="J4090" s="13" t="s">
        <v>50</v>
      </c>
      <c r="K4090" s="13" t="s">
        <v>4384</v>
      </c>
      <c r="L4090" s="13" t="s">
        <v>36</v>
      </c>
      <c r="M4090" s="13" t="s">
        <v>37</v>
      </c>
      <c r="N4090" s="13" t="s">
        <v>71</v>
      </c>
      <c r="O4090" s="13" t="s">
        <v>27</v>
      </c>
      <c r="P4090" s="13" t="s">
        <v>28</v>
      </c>
      <c r="Q4090" s="13" t="s">
        <v>4385</v>
      </c>
      <c r="R4090" s="13" t="s">
        <v>30</v>
      </c>
      <c r="S4090" s="13" t="s">
        <v>1228</v>
      </c>
      <c r="T4090" s="13" t="s">
        <v>4386</v>
      </c>
      <c r="U4090" s="33">
        <v>136.64999999999998</v>
      </c>
      <c r="V4090" s="15">
        <v>5</v>
      </c>
      <c r="W4090" s="14">
        <v>0</v>
      </c>
      <c r="X4090" s="33">
        <v>11.36</v>
      </c>
      <c r="Y4090" s="33">
        <v>53.249999999999993</v>
      </c>
      <c r="Z4090" s="14">
        <f t="shared" si="255"/>
        <v>0.3896816684961581</v>
      </c>
      <c r="AA4090" s="13" t="s">
        <v>88</v>
      </c>
      <c r="AB4090" s="33">
        <v>0</v>
      </c>
      <c r="AC4090" s="33">
        <v>72.039999999999992</v>
      </c>
    </row>
    <row r="4091" spans="2:29" x14ac:dyDescent="0.3">
      <c r="B4091" s="19"/>
      <c r="D4091" s="13" t="s">
        <v>10194</v>
      </c>
      <c r="E4091" s="29">
        <v>43678</v>
      </c>
      <c r="F4091" s="29" t="str">
        <f t="shared" si="256"/>
        <v>Thu</v>
      </c>
      <c r="G4091" s="29" t="str">
        <f t="shared" si="257"/>
        <v>Aug</v>
      </c>
      <c r="H4091" s="34">
        <f t="shared" si="254"/>
        <v>2019</v>
      </c>
      <c r="I4091" s="29">
        <v>43683</v>
      </c>
      <c r="J4091" s="13" t="s">
        <v>50</v>
      </c>
      <c r="K4091" s="13" t="s">
        <v>4384</v>
      </c>
      <c r="L4091" s="13" t="s">
        <v>36</v>
      </c>
      <c r="M4091" s="13" t="s">
        <v>37</v>
      </c>
      <c r="N4091" s="13" t="s">
        <v>71</v>
      </c>
      <c r="O4091" s="13" t="s">
        <v>27</v>
      </c>
      <c r="P4091" s="13" t="s">
        <v>28</v>
      </c>
      <c r="Q4091" s="13" t="s">
        <v>3909</v>
      </c>
      <c r="R4091" s="13" t="s">
        <v>40</v>
      </c>
      <c r="S4091" s="13" t="s">
        <v>67</v>
      </c>
      <c r="T4091" s="13" t="s">
        <v>3910</v>
      </c>
      <c r="U4091" s="33">
        <v>148.92000000000002</v>
      </c>
      <c r="V4091" s="15">
        <v>1</v>
      </c>
      <c r="W4091" s="14">
        <v>0</v>
      </c>
      <c r="X4091" s="33">
        <v>5.55</v>
      </c>
      <c r="Y4091" s="33">
        <v>0</v>
      </c>
      <c r="Z4091" s="14">
        <f t="shared" si="255"/>
        <v>0</v>
      </c>
      <c r="AA4091" s="13" t="s">
        <v>88</v>
      </c>
      <c r="AB4091" s="33">
        <v>0</v>
      </c>
      <c r="AC4091" s="33">
        <v>143.37</v>
      </c>
    </row>
    <row r="4092" spans="2:29" x14ac:dyDescent="0.3">
      <c r="B4092" s="19"/>
      <c r="D4092" s="13" t="s">
        <v>10195</v>
      </c>
      <c r="E4092" s="29">
        <v>43973</v>
      </c>
      <c r="F4092" s="29" t="str">
        <f t="shared" si="256"/>
        <v>Fri</v>
      </c>
      <c r="G4092" s="29" t="str">
        <f t="shared" si="257"/>
        <v>May</v>
      </c>
      <c r="H4092" s="34">
        <f t="shared" si="254"/>
        <v>2020</v>
      </c>
      <c r="I4092" s="29">
        <v>43978</v>
      </c>
      <c r="J4092" s="13" t="s">
        <v>50</v>
      </c>
      <c r="K4092" s="13" t="s">
        <v>5671</v>
      </c>
      <c r="L4092" s="13" t="s">
        <v>36</v>
      </c>
      <c r="M4092" s="13" t="s">
        <v>633</v>
      </c>
      <c r="N4092" s="13" t="s">
        <v>168</v>
      </c>
      <c r="O4092" s="13" t="s">
        <v>54</v>
      </c>
      <c r="P4092" s="13" t="s">
        <v>55</v>
      </c>
      <c r="Q4092" s="13" t="s">
        <v>3617</v>
      </c>
      <c r="R4092" s="13" t="s">
        <v>30</v>
      </c>
      <c r="S4092" s="13" t="s">
        <v>1228</v>
      </c>
      <c r="T4092" s="13" t="s">
        <v>3618</v>
      </c>
      <c r="U4092" s="33">
        <v>42.452999999999996</v>
      </c>
      <c r="V4092" s="15">
        <v>3</v>
      </c>
      <c r="W4092" s="14">
        <v>0.47000000000000003</v>
      </c>
      <c r="X4092" s="33">
        <v>3.07</v>
      </c>
      <c r="Y4092" s="33">
        <v>1.5930000000000106</v>
      </c>
      <c r="Z4092" s="14">
        <f t="shared" si="255"/>
        <v>3.7523849904600635E-2</v>
      </c>
      <c r="AA4092" s="13" t="s">
        <v>88</v>
      </c>
      <c r="AB4092" s="33">
        <v>19.952909999999999</v>
      </c>
      <c r="AC4092" s="33">
        <v>17.837089999999986</v>
      </c>
    </row>
    <row r="4093" spans="2:29" x14ac:dyDescent="0.3">
      <c r="B4093" s="19"/>
      <c r="D4093" s="13" t="s">
        <v>10196</v>
      </c>
      <c r="E4093" s="29">
        <v>43740</v>
      </c>
      <c r="F4093" s="29" t="str">
        <f t="shared" si="256"/>
        <v>Wed</v>
      </c>
      <c r="G4093" s="29" t="str">
        <f t="shared" si="257"/>
        <v>Oct</v>
      </c>
      <c r="H4093" s="34">
        <f t="shared" si="254"/>
        <v>2019</v>
      </c>
      <c r="I4093" s="29">
        <v>43744</v>
      </c>
      <c r="J4093" s="13" t="s">
        <v>50</v>
      </c>
      <c r="K4093" s="13" t="s">
        <v>5709</v>
      </c>
      <c r="L4093" s="13" t="s">
        <v>36</v>
      </c>
      <c r="M4093" s="13" t="s">
        <v>957</v>
      </c>
      <c r="N4093" s="13" t="s">
        <v>957</v>
      </c>
      <c r="O4093" s="13" t="s">
        <v>201</v>
      </c>
      <c r="P4093" s="13" t="s">
        <v>28</v>
      </c>
      <c r="Q4093" s="13" t="s">
        <v>3546</v>
      </c>
      <c r="R4093" s="13" t="s">
        <v>30</v>
      </c>
      <c r="S4093" s="13" t="s">
        <v>289</v>
      </c>
      <c r="T4093" s="13" t="s">
        <v>3547</v>
      </c>
      <c r="U4093" s="33">
        <v>67.92</v>
      </c>
      <c r="V4093" s="15">
        <v>4</v>
      </c>
      <c r="W4093" s="14">
        <v>0</v>
      </c>
      <c r="X4093" s="33">
        <v>2.9</v>
      </c>
      <c r="Y4093" s="33">
        <v>10.08</v>
      </c>
      <c r="Z4093" s="14">
        <f t="shared" si="255"/>
        <v>0.14840989399293286</v>
      </c>
      <c r="AA4093" s="13" t="s">
        <v>88</v>
      </c>
      <c r="AB4093" s="33">
        <v>0</v>
      </c>
      <c r="AC4093" s="33">
        <v>54.94</v>
      </c>
    </row>
    <row r="4094" spans="2:29" x14ac:dyDescent="0.3">
      <c r="B4094" s="19"/>
      <c r="D4094" s="13" t="s">
        <v>10197</v>
      </c>
      <c r="E4094" s="29">
        <v>42790</v>
      </c>
      <c r="F4094" s="29" t="str">
        <f t="shared" si="256"/>
        <v>Fri</v>
      </c>
      <c r="G4094" s="29" t="str">
        <f t="shared" si="257"/>
        <v>Feb</v>
      </c>
      <c r="H4094" s="34">
        <f t="shared" si="254"/>
        <v>2017</v>
      </c>
      <c r="I4094" s="29">
        <v>42791</v>
      </c>
      <c r="J4094" s="13" t="s">
        <v>34</v>
      </c>
      <c r="K4094" s="13" t="s">
        <v>3625</v>
      </c>
      <c r="L4094" s="13" t="s">
        <v>36</v>
      </c>
      <c r="M4094" s="13" t="s">
        <v>408</v>
      </c>
      <c r="N4094" s="13" t="s">
        <v>408</v>
      </c>
      <c r="O4094" s="13" t="s">
        <v>409</v>
      </c>
      <c r="P4094" s="13" t="s">
        <v>55</v>
      </c>
      <c r="Q4094" s="13" t="s">
        <v>3365</v>
      </c>
      <c r="R4094" s="13" t="s">
        <v>30</v>
      </c>
      <c r="S4094" s="13" t="s">
        <v>1607</v>
      </c>
      <c r="T4094" s="13" t="s">
        <v>3366</v>
      </c>
      <c r="U4094" s="33">
        <v>94.993499999999997</v>
      </c>
      <c r="V4094" s="15">
        <v>5</v>
      </c>
      <c r="W4094" s="14">
        <v>0.17</v>
      </c>
      <c r="X4094" s="33">
        <v>19.89</v>
      </c>
      <c r="Y4094" s="33">
        <v>-7.0065000000000026</v>
      </c>
      <c r="Z4094" s="14">
        <f t="shared" si="255"/>
        <v>-7.3757678156926562E-2</v>
      </c>
      <c r="AA4094" s="13" t="s">
        <v>88</v>
      </c>
      <c r="AB4094" s="33">
        <v>16.148895</v>
      </c>
      <c r="AC4094" s="33">
        <v>65.961105000000003</v>
      </c>
    </row>
    <row r="4095" spans="2:29" x14ac:dyDescent="0.3">
      <c r="B4095" s="19"/>
      <c r="D4095" s="13" t="s">
        <v>10198</v>
      </c>
      <c r="E4095" s="29">
        <v>43414</v>
      </c>
      <c r="F4095" s="29" t="str">
        <f t="shared" si="256"/>
        <v>Sat</v>
      </c>
      <c r="G4095" s="29" t="str">
        <f t="shared" si="257"/>
        <v>Nov</v>
      </c>
      <c r="H4095" s="34">
        <f t="shared" si="254"/>
        <v>2018</v>
      </c>
      <c r="I4095" s="29">
        <v>43421</v>
      </c>
      <c r="J4095" s="13" t="s">
        <v>50</v>
      </c>
      <c r="K4095" s="13" t="s">
        <v>4680</v>
      </c>
      <c r="L4095" s="13" t="s">
        <v>24</v>
      </c>
      <c r="M4095" s="13" t="s">
        <v>2152</v>
      </c>
      <c r="N4095" s="13" t="s">
        <v>210</v>
      </c>
      <c r="O4095" s="13" t="s">
        <v>27</v>
      </c>
      <c r="P4095" s="13" t="s">
        <v>28</v>
      </c>
      <c r="Q4095" s="13" t="s">
        <v>1680</v>
      </c>
      <c r="R4095" s="13" t="s">
        <v>57</v>
      </c>
      <c r="S4095" s="13" t="s">
        <v>58</v>
      </c>
      <c r="T4095" s="13" t="s">
        <v>1681</v>
      </c>
      <c r="U4095" s="33">
        <v>144.42000000000002</v>
      </c>
      <c r="V4095" s="15">
        <v>1</v>
      </c>
      <c r="W4095" s="14">
        <v>0</v>
      </c>
      <c r="X4095" s="33">
        <v>8.92</v>
      </c>
      <c r="Y4095" s="33">
        <v>18.75</v>
      </c>
      <c r="Z4095" s="14">
        <f t="shared" si="255"/>
        <v>0.12982966348151223</v>
      </c>
      <c r="AA4095" s="13" t="s">
        <v>88</v>
      </c>
      <c r="AB4095" s="33">
        <v>0</v>
      </c>
      <c r="AC4095" s="33">
        <v>116.75000000000003</v>
      </c>
    </row>
    <row r="4096" spans="2:29" x14ac:dyDescent="0.3">
      <c r="B4096" s="19"/>
      <c r="D4096" s="13" t="s">
        <v>10199</v>
      </c>
      <c r="E4096" s="29">
        <v>43972</v>
      </c>
      <c r="F4096" s="29" t="str">
        <f t="shared" si="256"/>
        <v>Thu</v>
      </c>
      <c r="G4096" s="29" t="str">
        <f t="shared" si="257"/>
        <v>May</v>
      </c>
      <c r="H4096" s="34">
        <f t="shared" si="254"/>
        <v>2020</v>
      </c>
      <c r="I4096" s="29">
        <v>43976</v>
      </c>
      <c r="J4096" s="13" t="s">
        <v>50</v>
      </c>
      <c r="K4096" s="13" t="s">
        <v>4680</v>
      </c>
      <c r="L4096" s="13" t="s">
        <v>24</v>
      </c>
      <c r="M4096" s="13" t="s">
        <v>4855</v>
      </c>
      <c r="N4096" s="13" t="s">
        <v>252</v>
      </c>
      <c r="O4096" s="13" t="s">
        <v>27</v>
      </c>
      <c r="P4096" s="13" t="s">
        <v>28</v>
      </c>
      <c r="Q4096" s="13" t="s">
        <v>4280</v>
      </c>
      <c r="R4096" s="13" t="s">
        <v>40</v>
      </c>
      <c r="S4096" s="13" t="s">
        <v>906</v>
      </c>
      <c r="T4096" s="13" t="s">
        <v>4281</v>
      </c>
      <c r="U4096" s="33">
        <v>51.3</v>
      </c>
      <c r="V4096" s="15">
        <v>3</v>
      </c>
      <c r="W4096" s="14">
        <v>0</v>
      </c>
      <c r="X4096" s="33">
        <v>3.42</v>
      </c>
      <c r="Y4096" s="33">
        <v>13.319999999999999</v>
      </c>
      <c r="Z4096" s="14">
        <f t="shared" si="255"/>
        <v>0.25964912280701752</v>
      </c>
      <c r="AA4096" s="13" t="s">
        <v>88</v>
      </c>
      <c r="AB4096" s="33">
        <v>0</v>
      </c>
      <c r="AC4096" s="33">
        <v>34.559999999999995</v>
      </c>
    </row>
    <row r="4097" spans="2:29" x14ac:dyDescent="0.3">
      <c r="B4097" s="19"/>
      <c r="D4097" s="13" t="s">
        <v>10200</v>
      </c>
      <c r="E4097" s="29">
        <v>43972</v>
      </c>
      <c r="F4097" s="29" t="str">
        <f t="shared" si="256"/>
        <v>Thu</v>
      </c>
      <c r="G4097" s="29" t="str">
        <f t="shared" si="257"/>
        <v>May</v>
      </c>
      <c r="H4097" s="34">
        <f t="shared" si="254"/>
        <v>2020</v>
      </c>
      <c r="I4097" s="29">
        <v>43976</v>
      </c>
      <c r="J4097" s="13" t="s">
        <v>50</v>
      </c>
      <c r="K4097" s="13" t="s">
        <v>4680</v>
      </c>
      <c r="L4097" s="13" t="s">
        <v>24</v>
      </c>
      <c r="M4097" s="13" t="s">
        <v>4855</v>
      </c>
      <c r="N4097" s="13" t="s">
        <v>252</v>
      </c>
      <c r="O4097" s="13" t="s">
        <v>27</v>
      </c>
      <c r="P4097" s="13" t="s">
        <v>28</v>
      </c>
      <c r="Q4097" s="13" t="s">
        <v>5032</v>
      </c>
      <c r="R4097" s="13" t="s">
        <v>30</v>
      </c>
      <c r="S4097" s="13" t="s">
        <v>1567</v>
      </c>
      <c r="T4097" s="13" t="s">
        <v>5033</v>
      </c>
      <c r="U4097" s="33">
        <v>65.22</v>
      </c>
      <c r="V4097" s="15">
        <v>2</v>
      </c>
      <c r="W4097" s="14">
        <v>0</v>
      </c>
      <c r="X4097" s="33">
        <v>3.08</v>
      </c>
      <c r="Y4097" s="33">
        <v>15</v>
      </c>
      <c r="Z4097" s="14">
        <f t="shared" si="255"/>
        <v>0.22999080036798528</v>
      </c>
      <c r="AA4097" s="13" t="s">
        <v>88</v>
      </c>
      <c r="AB4097" s="33">
        <v>0</v>
      </c>
      <c r="AC4097" s="33">
        <v>47.14</v>
      </c>
    </row>
    <row r="4098" spans="2:29" x14ac:dyDescent="0.3">
      <c r="B4098" s="19"/>
      <c r="D4098" s="13" t="s">
        <v>10201</v>
      </c>
      <c r="E4098" s="29">
        <v>43778</v>
      </c>
      <c r="F4098" s="29" t="str">
        <f t="shared" si="256"/>
        <v>Sat</v>
      </c>
      <c r="G4098" s="29" t="str">
        <f t="shared" si="257"/>
        <v>Nov</v>
      </c>
      <c r="H4098" s="34">
        <f t="shared" si="254"/>
        <v>2019</v>
      </c>
      <c r="I4098" s="29">
        <v>43782</v>
      </c>
      <c r="J4098" s="13" t="s">
        <v>50</v>
      </c>
      <c r="K4098" s="13" t="s">
        <v>2081</v>
      </c>
      <c r="L4098" s="13" t="s">
        <v>24</v>
      </c>
      <c r="M4098" s="13" t="s">
        <v>170</v>
      </c>
      <c r="N4098" s="13" t="s">
        <v>170</v>
      </c>
      <c r="O4098" s="13" t="s">
        <v>27</v>
      </c>
      <c r="P4098" s="13" t="s">
        <v>28</v>
      </c>
      <c r="Q4098" s="13" t="s">
        <v>828</v>
      </c>
      <c r="R4098" s="13" t="s">
        <v>57</v>
      </c>
      <c r="S4098" s="13" t="s">
        <v>86</v>
      </c>
      <c r="T4098" s="13" t="s">
        <v>829</v>
      </c>
      <c r="U4098" s="33">
        <v>894.42</v>
      </c>
      <c r="V4098" s="15">
        <v>3</v>
      </c>
      <c r="W4098" s="14">
        <v>0</v>
      </c>
      <c r="X4098" s="33">
        <v>57.43</v>
      </c>
      <c r="Y4098" s="33">
        <v>62.550000000000004</v>
      </c>
      <c r="Z4098" s="14">
        <f t="shared" si="255"/>
        <v>6.9933588247132222E-2</v>
      </c>
      <c r="AA4098" s="13" t="s">
        <v>88</v>
      </c>
      <c r="AB4098" s="33">
        <v>0</v>
      </c>
      <c r="AC4098" s="33">
        <v>774.44</v>
      </c>
    </row>
    <row r="4099" spans="2:29" x14ac:dyDescent="0.3">
      <c r="B4099" s="19"/>
      <c r="D4099" s="13" t="s">
        <v>10202</v>
      </c>
      <c r="E4099" s="29">
        <v>43778</v>
      </c>
      <c r="F4099" s="29" t="str">
        <f t="shared" si="256"/>
        <v>Sat</v>
      </c>
      <c r="G4099" s="29" t="str">
        <f t="shared" si="257"/>
        <v>Nov</v>
      </c>
      <c r="H4099" s="34">
        <f t="shared" si="254"/>
        <v>2019</v>
      </c>
      <c r="I4099" s="29">
        <v>43782</v>
      </c>
      <c r="J4099" s="13" t="s">
        <v>50</v>
      </c>
      <c r="K4099" s="13" t="s">
        <v>2081</v>
      </c>
      <c r="L4099" s="13" t="s">
        <v>24</v>
      </c>
      <c r="M4099" s="13" t="s">
        <v>170</v>
      </c>
      <c r="N4099" s="13" t="s">
        <v>170</v>
      </c>
      <c r="O4099" s="13" t="s">
        <v>27</v>
      </c>
      <c r="P4099" s="13" t="s">
        <v>28</v>
      </c>
      <c r="Q4099" s="13" t="s">
        <v>3938</v>
      </c>
      <c r="R4099" s="13" t="s">
        <v>30</v>
      </c>
      <c r="S4099" s="13" t="s">
        <v>1607</v>
      </c>
      <c r="T4099" s="13" t="s">
        <v>3939</v>
      </c>
      <c r="U4099" s="33">
        <v>180.59999999999997</v>
      </c>
      <c r="V4099" s="15">
        <v>7</v>
      </c>
      <c r="W4099" s="14">
        <v>0</v>
      </c>
      <c r="X4099" s="33">
        <v>12.69</v>
      </c>
      <c r="Y4099" s="33">
        <v>81.27</v>
      </c>
      <c r="Z4099" s="14">
        <f t="shared" si="255"/>
        <v>0.45000000000000007</v>
      </c>
      <c r="AA4099" s="13" t="s">
        <v>88</v>
      </c>
      <c r="AB4099" s="33">
        <v>0</v>
      </c>
      <c r="AC4099" s="33">
        <v>86.639999999999972</v>
      </c>
    </row>
    <row r="4100" spans="2:29" x14ac:dyDescent="0.3">
      <c r="B4100" s="19"/>
      <c r="D4100" s="13" t="s">
        <v>10203</v>
      </c>
      <c r="E4100" s="29">
        <v>43778</v>
      </c>
      <c r="F4100" s="29" t="str">
        <f t="shared" si="256"/>
        <v>Sat</v>
      </c>
      <c r="G4100" s="29" t="str">
        <f t="shared" si="257"/>
        <v>Nov</v>
      </c>
      <c r="H4100" s="34">
        <f t="shared" si="254"/>
        <v>2019</v>
      </c>
      <c r="I4100" s="29">
        <v>43782</v>
      </c>
      <c r="J4100" s="13" t="s">
        <v>50</v>
      </c>
      <c r="K4100" s="13" t="s">
        <v>2081</v>
      </c>
      <c r="L4100" s="13" t="s">
        <v>24</v>
      </c>
      <c r="M4100" s="13" t="s">
        <v>170</v>
      </c>
      <c r="N4100" s="13" t="s">
        <v>170</v>
      </c>
      <c r="O4100" s="13" t="s">
        <v>27</v>
      </c>
      <c r="P4100" s="13" t="s">
        <v>28</v>
      </c>
      <c r="Q4100" s="13" t="s">
        <v>4982</v>
      </c>
      <c r="R4100" s="13" t="s">
        <v>30</v>
      </c>
      <c r="S4100" s="13" t="s">
        <v>1567</v>
      </c>
      <c r="T4100" s="13" t="s">
        <v>4983</v>
      </c>
      <c r="U4100" s="33">
        <v>176.61</v>
      </c>
      <c r="V4100" s="15">
        <v>7</v>
      </c>
      <c r="W4100" s="14">
        <v>0</v>
      </c>
      <c r="X4100" s="33">
        <v>6.86</v>
      </c>
      <c r="Y4100" s="33">
        <v>5.25</v>
      </c>
      <c r="Z4100" s="14">
        <f t="shared" si="255"/>
        <v>2.9726516052318665E-2</v>
      </c>
      <c r="AA4100" s="13" t="s">
        <v>88</v>
      </c>
      <c r="AB4100" s="33">
        <v>0</v>
      </c>
      <c r="AC4100" s="33">
        <v>164.5</v>
      </c>
    </row>
    <row r="4101" spans="2:29" x14ac:dyDescent="0.3">
      <c r="B4101" s="19"/>
      <c r="D4101" s="13" t="s">
        <v>10204</v>
      </c>
      <c r="E4101" s="29">
        <v>43323</v>
      </c>
      <c r="F4101" s="29" t="str">
        <f t="shared" si="256"/>
        <v>Sat</v>
      </c>
      <c r="G4101" s="29" t="str">
        <f t="shared" si="257"/>
        <v>Aug</v>
      </c>
      <c r="H4101" s="34">
        <f t="shared" si="254"/>
        <v>2018</v>
      </c>
      <c r="I4101" s="29">
        <v>43330</v>
      </c>
      <c r="J4101" s="13" t="s">
        <v>50</v>
      </c>
      <c r="K4101" s="13" t="s">
        <v>4842</v>
      </c>
      <c r="L4101" s="13" t="s">
        <v>24</v>
      </c>
      <c r="M4101" s="13" t="s">
        <v>233</v>
      </c>
      <c r="N4101" s="13" t="s">
        <v>234</v>
      </c>
      <c r="O4101" s="13" t="s">
        <v>54</v>
      </c>
      <c r="P4101" s="13" t="s">
        <v>55</v>
      </c>
      <c r="Q4101" s="13" t="s">
        <v>4843</v>
      </c>
      <c r="R4101" s="13" t="s">
        <v>30</v>
      </c>
      <c r="S4101" s="13" t="s">
        <v>1607</v>
      </c>
      <c r="T4101" s="13" t="s">
        <v>4844</v>
      </c>
      <c r="U4101" s="33">
        <v>54.441600000000001</v>
      </c>
      <c r="V4101" s="15">
        <v>2</v>
      </c>
      <c r="W4101" s="14">
        <v>0.47000000000000003</v>
      </c>
      <c r="X4101" s="33">
        <v>7.78</v>
      </c>
      <c r="Y4101" s="33">
        <v>-33.938400000000001</v>
      </c>
      <c r="Z4101" s="14">
        <f t="shared" si="255"/>
        <v>-0.62339093634279674</v>
      </c>
      <c r="AA4101" s="13" t="s">
        <v>266</v>
      </c>
      <c r="AB4101" s="33">
        <v>25.587552000000002</v>
      </c>
      <c r="AC4101" s="33">
        <v>55.012447999999999</v>
      </c>
    </row>
    <row r="4102" spans="2:29" x14ac:dyDescent="0.3">
      <c r="B4102" s="19"/>
      <c r="D4102" s="13" t="s">
        <v>10205</v>
      </c>
      <c r="E4102" s="29">
        <v>43326</v>
      </c>
      <c r="F4102" s="29" t="str">
        <f t="shared" si="256"/>
        <v>Tue</v>
      </c>
      <c r="G4102" s="29" t="str">
        <f t="shared" si="257"/>
        <v>Aug</v>
      </c>
      <c r="H4102" s="34">
        <f t="shared" si="254"/>
        <v>2018</v>
      </c>
      <c r="I4102" s="29">
        <v>43330</v>
      </c>
      <c r="J4102" s="13" t="s">
        <v>50</v>
      </c>
      <c r="K4102" s="13" t="s">
        <v>4842</v>
      </c>
      <c r="L4102" s="13" t="s">
        <v>24</v>
      </c>
      <c r="M4102" s="13" t="s">
        <v>233</v>
      </c>
      <c r="N4102" s="13" t="s">
        <v>234</v>
      </c>
      <c r="O4102" s="13" t="s">
        <v>54</v>
      </c>
      <c r="P4102" s="13" t="s">
        <v>55</v>
      </c>
      <c r="Q4102" s="13" t="s">
        <v>3128</v>
      </c>
      <c r="R4102" s="13" t="s">
        <v>57</v>
      </c>
      <c r="S4102" s="13" t="s">
        <v>121</v>
      </c>
      <c r="T4102" s="13" t="s">
        <v>3129</v>
      </c>
      <c r="U4102" s="33">
        <v>117.78720000000001</v>
      </c>
      <c r="V4102" s="15">
        <v>4</v>
      </c>
      <c r="W4102" s="14">
        <v>0.47000000000000003</v>
      </c>
      <c r="X4102" s="33">
        <v>5.84</v>
      </c>
      <c r="Y4102" s="33">
        <v>-104.45280000000001</v>
      </c>
      <c r="Z4102" s="14">
        <f t="shared" si="255"/>
        <v>-0.8867924528301887</v>
      </c>
      <c r="AA4102" s="13" t="s">
        <v>60</v>
      </c>
      <c r="AB4102" s="33">
        <v>55.359984000000011</v>
      </c>
      <c r="AC4102" s="33">
        <v>161.04001600000001</v>
      </c>
    </row>
    <row r="4103" spans="2:29" x14ac:dyDescent="0.3">
      <c r="B4103" s="19"/>
      <c r="D4103" s="13" t="s">
        <v>10206</v>
      </c>
      <c r="E4103" s="29">
        <v>43396</v>
      </c>
      <c r="F4103" s="29" t="str">
        <f t="shared" si="256"/>
        <v>Tue</v>
      </c>
      <c r="G4103" s="29" t="str">
        <f t="shared" si="257"/>
        <v>Oct</v>
      </c>
      <c r="H4103" s="34">
        <f t="shared" si="254"/>
        <v>2018</v>
      </c>
      <c r="I4103" s="29">
        <v>43400</v>
      </c>
      <c r="J4103" s="13" t="s">
        <v>50</v>
      </c>
      <c r="K4103" s="13" t="s">
        <v>3596</v>
      </c>
      <c r="L4103" s="13" t="s">
        <v>36</v>
      </c>
      <c r="M4103" s="13" t="s">
        <v>425</v>
      </c>
      <c r="N4103" s="13" t="s">
        <v>339</v>
      </c>
      <c r="O4103" s="13" t="s">
        <v>27</v>
      </c>
      <c r="P4103" s="13" t="s">
        <v>28</v>
      </c>
      <c r="Q4103" s="13" t="s">
        <v>1702</v>
      </c>
      <c r="R4103" s="13" t="s">
        <v>40</v>
      </c>
      <c r="S4103" s="13" t="s">
        <v>41</v>
      </c>
      <c r="T4103" s="13" t="s">
        <v>1703</v>
      </c>
      <c r="U4103" s="33">
        <v>446.4</v>
      </c>
      <c r="V4103" s="15">
        <v>5</v>
      </c>
      <c r="W4103" s="14">
        <v>0</v>
      </c>
      <c r="X4103" s="33">
        <v>20.170000000000002</v>
      </c>
      <c r="Y4103" s="33">
        <v>26.7</v>
      </c>
      <c r="Z4103" s="14">
        <f t="shared" si="255"/>
        <v>5.981182795698925E-2</v>
      </c>
      <c r="AA4103" s="13" t="s">
        <v>88</v>
      </c>
      <c r="AB4103" s="33">
        <v>0</v>
      </c>
      <c r="AC4103" s="33">
        <v>399.53</v>
      </c>
    </row>
    <row r="4104" spans="2:29" x14ac:dyDescent="0.3">
      <c r="B4104" s="19"/>
      <c r="D4104" s="13" t="s">
        <v>10207</v>
      </c>
      <c r="E4104" s="29">
        <v>44196</v>
      </c>
      <c r="F4104" s="29" t="str">
        <f t="shared" si="256"/>
        <v>Thu</v>
      </c>
      <c r="G4104" s="29" t="str">
        <f t="shared" si="257"/>
        <v>Dec</v>
      </c>
      <c r="H4104" s="34">
        <f t="shared" si="254"/>
        <v>2020</v>
      </c>
      <c r="I4104" s="29">
        <v>44203</v>
      </c>
      <c r="J4104" s="13" t="s">
        <v>50</v>
      </c>
      <c r="K4104" s="13" t="s">
        <v>3596</v>
      </c>
      <c r="L4104" s="13" t="s">
        <v>36</v>
      </c>
      <c r="M4104" s="13" t="s">
        <v>767</v>
      </c>
      <c r="N4104" s="13" t="s">
        <v>187</v>
      </c>
      <c r="O4104" s="13" t="s">
        <v>27</v>
      </c>
      <c r="P4104" s="13" t="s">
        <v>28</v>
      </c>
      <c r="Q4104" s="13" t="s">
        <v>3630</v>
      </c>
      <c r="R4104" s="13" t="s">
        <v>57</v>
      </c>
      <c r="S4104" s="13" t="s">
        <v>121</v>
      </c>
      <c r="T4104" s="13" t="s">
        <v>3631</v>
      </c>
      <c r="U4104" s="33">
        <v>171.99</v>
      </c>
      <c r="V4104" s="15">
        <v>3</v>
      </c>
      <c r="W4104" s="14">
        <v>0</v>
      </c>
      <c r="X4104" s="33">
        <v>16.66</v>
      </c>
      <c r="Y4104" s="33">
        <v>6.8400000000000007</v>
      </c>
      <c r="Z4104" s="14">
        <f t="shared" si="255"/>
        <v>3.9769754055468343E-2</v>
      </c>
      <c r="AA4104" s="13" t="s">
        <v>88</v>
      </c>
      <c r="AB4104" s="33">
        <v>0</v>
      </c>
      <c r="AC4104" s="33">
        <v>148.49</v>
      </c>
    </row>
    <row r="4105" spans="2:29" x14ac:dyDescent="0.3">
      <c r="B4105" s="19"/>
      <c r="D4105" s="13" t="s">
        <v>10208</v>
      </c>
      <c r="E4105" s="29">
        <v>44196</v>
      </c>
      <c r="F4105" s="29" t="str">
        <f t="shared" si="256"/>
        <v>Thu</v>
      </c>
      <c r="G4105" s="29" t="str">
        <f t="shared" si="257"/>
        <v>Dec</v>
      </c>
      <c r="H4105" s="34">
        <f t="shared" ref="H4105:H4168" si="258">YEAR(E4105)</f>
        <v>2020</v>
      </c>
      <c r="I4105" s="29">
        <v>44203</v>
      </c>
      <c r="J4105" s="13" t="s">
        <v>50</v>
      </c>
      <c r="K4105" s="13" t="s">
        <v>3596</v>
      </c>
      <c r="L4105" s="13" t="s">
        <v>36</v>
      </c>
      <c r="M4105" s="13" t="s">
        <v>767</v>
      </c>
      <c r="N4105" s="13" t="s">
        <v>187</v>
      </c>
      <c r="O4105" s="13" t="s">
        <v>27</v>
      </c>
      <c r="P4105" s="13" t="s">
        <v>28</v>
      </c>
      <c r="Q4105" s="13" t="s">
        <v>5475</v>
      </c>
      <c r="R4105" s="13" t="s">
        <v>30</v>
      </c>
      <c r="S4105" s="13" t="s">
        <v>1607</v>
      </c>
      <c r="T4105" s="13" t="s">
        <v>5476</v>
      </c>
      <c r="U4105" s="33">
        <v>67.2</v>
      </c>
      <c r="V4105" s="15">
        <v>5</v>
      </c>
      <c r="W4105" s="14">
        <v>0</v>
      </c>
      <c r="X4105" s="33">
        <v>4.0599999999999996</v>
      </c>
      <c r="Y4105" s="33">
        <v>24.749999999999996</v>
      </c>
      <c r="Z4105" s="14">
        <f t="shared" ref="Z4105:Z4168" si="259">Y4105/U4105</f>
        <v>0.36830357142857134</v>
      </c>
      <c r="AA4105" s="13" t="s">
        <v>88</v>
      </c>
      <c r="AB4105" s="33">
        <v>0</v>
      </c>
      <c r="AC4105" s="33">
        <v>38.39</v>
      </c>
    </row>
    <row r="4106" spans="2:29" x14ac:dyDescent="0.3">
      <c r="B4106" s="19"/>
      <c r="D4106" s="13" t="s">
        <v>10209</v>
      </c>
      <c r="E4106" s="29">
        <v>44196</v>
      </c>
      <c r="F4106" s="29" t="str">
        <f t="shared" si="256"/>
        <v>Thu</v>
      </c>
      <c r="G4106" s="29" t="str">
        <f t="shared" si="257"/>
        <v>Dec</v>
      </c>
      <c r="H4106" s="34">
        <f t="shared" si="258"/>
        <v>2020</v>
      </c>
      <c r="I4106" s="29">
        <v>44203</v>
      </c>
      <c r="J4106" s="13" t="s">
        <v>50</v>
      </c>
      <c r="K4106" s="13" t="s">
        <v>3596</v>
      </c>
      <c r="L4106" s="13" t="s">
        <v>36</v>
      </c>
      <c r="M4106" s="13" t="s">
        <v>767</v>
      </c>
      <c r="N4106" s="13" t="s">
        <v>187</v>
      </c>
      <c r="O4106" s="13" t="s">
        <v>27</v>
      </c>
      <c r="P4106" s="13" t="s">
        <v>28</v>
      </c>
      <c r="Q4106" s="13" t="s">
        <v>4523</v>
      </c>
      <c r="R4106" s="13" t="s">
        <v>30</v>
      </c>
      <c r="S4106" s="13" t="s">
        <v>1567</v>
      </c>
      <c r="T4106" s="13" t="s">
        <v>4524</v>
      </c>
      <c r="U4106" s="33">
        <v>79.47</v>
      </c>
      <c r="V4106" s="15">
        <v>3</v>
      </c>
      <c r="W4106" s="14">
        <v>0</v>
      </c>
      <c r="X4106" s="33">
        <v>1.41</v>
      </c>
      <c r="Y4106" s="33">
        <v>25.379999999999995</v>
      </c>
      <c r="Z4106" s="14">
        <f t="shared" si="259"/>
        <v>0.31936579841449597</v>
      </c>
      <c r="AA4106" s="13" t="s">
        <v>88</v>
      </c>
      <c r="AB4106" s="33">
        <v>0</v>
      </c>
      <c r="AC4106" s="33">
        <v>52.680000000000007</v>
      </c>
    </row>
    <row r="4107" spans="2:29" x14ac:dyDescent="0.3">
      <c r="B4107" s="19"/>
      <c r="D4107" s="13" t="s">
        <v>10210</v>
      </c>
      <c r="E4107" s="29">
        <v>42802</v>
      </c>
      <c r="F4107" s="29" t="str">
        <f t="shared" si="256"/>
        <v>Wed</v>
      </c>
      <c r="G4107" s="29" t="str">
        <f t="shared" si="257"/>
        <v>Mar</v>
      </c>
      <c r="H4107" s="34">
        <f t="shared" si="258"/>
        <v>2017</v>
      </c>
      <c r="I4107" s="29">
        <v>42804</v>
      </c>
      <c r="J4107" s="13" t="s">
        <v>22</v>
      </c>
      <c r="K4107" s="13" t="s">
        <v>5681</v>
      </c>
      <c r="L4107" s="13" t="s">
        <v>36</v>
      </c>
      <c r="M4107" s="13" t="s">
        <v>160</v>
      </c>
      <c r="N4107" s="13" t="s">
        <v>160</v>
      </c>
      <c r="O4107" s="13" t="s">
        <v>54</v>
      </c>
      <c r="P4107" s="13" t="s">
        <v>55</v>
      </c>
      <c r="Q4107" s="13" t="s">
        <v>3940</v>
      </c>
      <c r="R4107" s="13" t="s">
        <v>30</v>
      </c>
      <c r="S4107" s="13" t="s">
        <v>1567</v>
      </c>
      <c r="T4107" s="13" t="s">
        <v>3941</v>
      </c>
      <c r="U4107" s="33">
        <v>71.931600000000003</v>
      </c>
      <c r="V4107" s="15">
        <v>4</v>
      </c>
      <c r="W4107" s="14">
        <v>0.47000000000000003</v>
      </c>
      <c r="X4107" s="33">
        <v>3.05</v>
      </c>
      <c r="Y4107" s="33">
        <v>-63.788400000000003</v>
      </c>
      <c r="Z4107" s="14">
        <f t="shared" si="259"/>
        <v>-0.8867924528301887</v>
      </c>
      <c r="AA4107" s="13" t="s">
        <v>88</v>
      </c>
      <c r="AB4107" s="33">
        <v>33.807852000000004</v>
      </c>
      <c r="AC4107" s="33">
        <v>98.862148000000005</v>
      </c>
    </row>
    <row r="4108" spans="2:29" x14ac:dyDescent="0.3">
      <c r="B4108" s="19"/>
      <c r="D4108" s="13" t="s">
        <v>10211</v>
      </c>
      <c r="E4108" s="29">
        <v>43153</v>
      </c>
      <c r="F4108" s="29" t="str">
        <f t="shared" si="256"/>
        <v>Thu</v>
      </c>
      <c r="G4108" s="29" t="str">
        <f t="shared" si="257"/>
        <v>Feb</v>
      </c>
      <c r="H4108" s="34">
        <f t="shared" si="258"/>
        <v>2018</v>
      </c>
      <c r="I4108" s="29">
        <v>43157</v>
      </c>
      <c r="J4108" s="13" t="s">
        <v>50</v>
      </c>
      <c r="K4108" s="13" t="s">
        <v>4832</v>
      </c>
      <c r="L4108" s="13" t="s">
        <v>36</v>
      </c>
      <c r="M4108" s="13" t="s">
        <v>205</v>
      </c>
      <c r="N4108" s="13" t="s">
        <v>205</v>
      </c>
      <c r="O4108" s="13" t="s">
        <v>114</v>
      </c>
      <c r="P4108" s="13" t="s">
        <v>55</v>
      </c>
      <c r="Q4108" s="13" t="s">
        <v>4389</v>
      </c>
      <c r="R4108" s="13" t="s">
        <v>30</v>
      </c>
      <c r="S4108" s="13" t="s">
        <v>1567</v>
      </c>
      <c r="T4108" s="13" t="s">
        <v>4390</v>
      </c>
      <c r="U4108" s="33">
        <v>85.230000000000018</v>
      </c>
      <c r="V4108" s="15">
        <v>3</v>
      </c>
      <c r="W4108" s="14">
        <v>0</v>
      </c>
      <c r="X4108" s="33">
        <v>7.87</v>
      </c>
      <c r="Y4108" s="33">
        <v>16.11</v>
      </c>
      <c r="Z4108" s="14">
        <f t="shared" si="259"/>
        <v>0.18901795142555433</v>
      </c>
      <c r="AA4108" s="13" t="s">
        <v>88</v>
      </c>
      <c r="AB4108" s="33">
        <v>0</v>
      </c>
      <c r="AC4108" s="33">
        <v>61.250000000000014</v>
      </c>
    </row>
    <row r="4109" spans="2:29" x14ac:dyDescent="0.3">
      <c r="B4109" s="19"/>
      <c r="D4109" s="13" t="s">
        <v>10212</v>
      </c>
      <c r="E4109" s="29">
        <v>43033</v>
      </c>
      <c r="F4109" s="29" t="str">
        <f t="shared" si="256"/>
        <v>Wed</v>
      </c>
      <c r="G4109" s="29" t="str">
        <f t="shared" si="257"/>
        <v>Oct</v>
      </c>
      <c r="H4109" s="34">
        <f t="shared" si="258"/>
        <v>2017</v>
      </c>
      <c r="I4109" s="29">
        <v>43039</v>
      </c>
      <c r="J4109" s="13" t="s">
        <v>50</v>
      </c>
      <c r="K4109" s="13" t="s">
        <v>3424</v>
      </c>
      <c r="L4109" s="13" t="s">
        <v>82</v>
      </c>
      <c r="M4109" s="13" t="s">
        <v>3425</v>
      </c>
      <c r="N4109" s="13" t="s">
        <v>3425</v>
      </c>
      <c r="O4109" s="13" t="s">
        <v>201</v>
      </c>
      <c r="P4109" s="13" t="s">
        <v>28</v>
      </c>
      <c r="Q4109" s="13" t="s">
        <v>1441</v>
      </c>
      <c r="R4109" s="13" t="s">
        <v>57</v>
      </c>
      <c r="S4109" s="13" t="s">
        <v>58</v>
      </c>
      <c r="T4109" s="13" t="s">
        <v>1442</v>
      </c>
      <c r="U4109" s="33">
        <v>303.65999999999997</v>
      </c>
      <c r="V4109" s="15">
        <v>2</v>
      </c>
      <c r="W4109" s="14">
        <v>0</v>
      </c>
      <c r="X4109" s="33">
        <v>22.39</v>
      </c>
      <c r="Y4109" s="33">
        <v>57.66</v>
      </c>
      <c r="Z4109" s="14">
        <f t="shared" si="259"/>
        <v>0.1898834222485675</v>
      </c>
      <c r="AA4109" s="13" t="s">
        <v>88</v>
      </c>
      <c r="AB4109" s="33">
        <v>0</v>
      </c>
      <c r="AC4109" s="33">
        <v>223.60999999999999</v>
      </c>
    </row>
    <row r="4110" spans="2:29" x14ac:dyDescent="0.3">
      <c r="B4110" s="19"/>
      <c r="D4110" s="13" t="s">
        <v>10213</v>
      </c>
      <c r="E4110" s="29">
        <v>43033</v>
      </c>
      <c r="F4110" s="29" t="str">
        <f t="shared" si="256"/>
        <v>Wed</v>
      </c>
      <c r="G4110" s="29" t="str">
        <f t="shared" si="257"/>
        <v>Oct</v>
      </c>
      <c r="H4110" s="34">
        <f t="shared" si="258"/>
        <v>2017</v>
      </c>
      <c r="I4110" s="29">
        <v>43039</v>
      </c>
      <c r="J4110" s="13" t="s">
        <v>50</v>
      </c>
      <c r="K4110" s="13" t="s">
        <v>3424</v>
      </c>
      <c r="L4110" s="13" t="s">
        <v>82</v>
      </c>
      <c r="M4110" s="13" t="s">
        <v>3425</v>
      </c>
      <c r="N4110" s="13" t="s">
        <v>3425</v>
      </c>
      <c r="O4110" s="13" t="s">
        <v>201</v>
      </c>
      <c r="P4110" s="13" t="s">
        <v>28</v>
      </c>
      <c r="Q4110" s="13" t="s">
        <v>3623</v>
      </c>
      <c r="R4110" s="13" t="s">
        <v>40</v>
      </c>
      <c r="S4110" s="13" t="s">
        <v>906</v>
      </c>
      <c r="T4110" s="13" t="s">
        <v>3624</v>
      </c>
      <c r="U4110" s="33">
        <v>220.20000000000002</v>
      </c>
      <c r="V4110" s="15">
        <v>2</v>
      </c>
      <c r="W4110" s="14">
        <v>0</v>
      </c>
      <c r="X4110" s="33">
        <v>8.94</v>
      </c>
      <c r="Y4110" s="33">
        <v>2.16</v>
      </c>
      <c r="Z4110" s="14">
        <f t="shared" si="259"/>
        <v>9.8092643051771108E-3</v>
      </c>
      <c r="AA4110" s="13" t="s">
        <v>88</v>
      </c>
      <c r="AB4110" s="33">
        <v>0</v>
      </c>
      <c r="AC4110" s="33">
        <v>209.10000000000002</v>
      </c>
    </row>
    <row r="4111" spans="2:29" x14ac:dyDescent="0.3">
      <c r="B4111" s="19"/>
      <c r="D4111" s="13" t="s">
        <v>10214</v>
      </c>
      <c r="E4111" s="29">
        <v>43033</v>
      </c>
      <c r="F4111" s="29" t="str">
        <f t="shared" si="256"/>
        <v>Wed</v>
      </c>
      <c r="G4111" s="29" t="str">
        <f t="shared" si="257"/>
        <v>Oct</v>
      </c>
      <c r="H4111" s="34">
        <f t="shared" si="258"/>
        <v>2017</v>
      </c>
      <c r="I4111" s="29">
        <v>43039</v>
      </c>
      <c r="J4111" s="13" t="s">
        <v>50</v>
      </c>
      <c r="K4111" s="13" t="s">
        <v>3424</v>
      </c>
      <c r="L4111" s="13" t="s">
        <v>82</v>
      </c>
      <c r="M4111" s="13" t="s">
        <v>3425</v>
      </c>
      <c r="N4111" s="13" t="s">
        <v>3425</v>
      </c>
      <c r="O4111" s="13" t="s">
        <v>201</v>
      </c>
      <c r="P4111" s="13" t="s">
        <v>28</v>
      </c>
      <c r="Q4111" s="13" t="s">
        <v>5733</v>
      </c>
      <c r="R4111" s="13" t="s">
        <v>30</v>
      </c>
      <c r="S4111" s="13" t="s">
        <v>2751</v>
      </c>
      <c r="T4111" s="13" t="s">
        <v>5734</v>
      </c>
      <c r="U4111" s="33">
        <v>11.1</v>
      </c>
      <c r="V4111" s="15">
        <v>1</v>
      </c>
      <c r="W4111" s="14">
        <v>0</v>
      </c>
      <c r="X4111" s="33">
        <v>1.72</v>
      </c>
      <c r="Y4111" s="33">
        <v>4.7700000000000005</v>
      </c>
      <c r="Z4111" s="14">
        <f t="shared" si="259"/>
        <v>0.42972972972972978</v>
      </c>
      <c r="AA4111" s="13" t="s">
        <v>88</v>
      </c>
      <c r="AB4111" s="33">
        <v>0</v>
      </c>
      <c r="AC4111" s="33">
        <v>4.6099999999999985</v>
      </c>
    </row>
    <row r="4112" spans="2:29" x14ac:dyDescent="0.3">
      <c r="B4112" s="19"/>
      <c r="D4112" s="13" t="s">
        <v>10215</v>
      </c>
      <c r="E4112" s="29">
        <v>43033</v>
      </c>
      <c r="F4112" s="29" t="str">
        <f t="shared" si="256"/>
        <v>Wed</v>
      </c>
      <c r="G4112" s="29" t="str">
        <f t="shared" si="257"/>
        <v>Oct</v>
      </c>
      <c r="H4112" s="34">
        <f t="shared" si="258"/>
        <v>2017</v>
      </c>
      <c r="I4112" s="29">
        <v>43039</v>
      </c>
      <c r="J4112" s="13" t="s">
        <v>50</v>
      </c>
      <c r="K4112" s="13" t="s">
        <v>3424</v>
      </c>
      <c r="L4112" s="13" t="s">
        <v>82</v>
      </c>
      <c r="M4112" s="13" t="s">
        <v>3425</v>
      </c>
      <c r="N4112" s="13" t="s">
        <v>3425</v>
      </c>
      <c r="O4112" s="13" t="s">
        <v>201</v>
      </c>
      <c r="P4112" s="13" t="s">
        <v>28</v>
      </c>
      <c r="Q4112" s="13" t="s">
        <v>4276</v>
      </c>
      <c r="R4112" s="13" t="s">
        <v>30</v>
      </c>
      <c r="S4112" s="13" t="s">
        <v>2177</v>
      </c>
      <c r="T4112" s="13" t="s">
        <v>4277</v>
      </c>
      <c r="U4112" s="33">
        <v>32.28</v>
      </c>
      <c r="V4112" s="15">
        <v>2</v>
      </c>
      <c r="W4112" s="14">
        <v>0</v>
      </c>
      <c r="X4112" s="33">
        <v>1.55</v>
      </c>
      <c r="Y4112" s="33">
        <v>15.48</v>
      </c>
      <c r="Z4112" s="14">
        <f t="shared" si="259"/>
        <v>0.4795539033457249</v>
      </c>
      <c r="AA4112" s="13" t="s">
        <v>88</v>
      </c>
      <c r="AB4112" s="33">
        <v>0</v>
      </c>
      <c r="AC4112" s="33">
        <v>15.25</v>
      </c>
    </row>
    <row r="4113" spans="2:29" x14ac:dyDescent="0.3">
      <c r="B4113" s="19"/>
      <c r="D4113" s="13" t="s">
        <v>10216</v>
      </c>
      <c r="E4113" s="29">
        <v>43033</v>
      </c>
      <c r="F4113" s="29" t="str">
        <f t="shared" si="256"/>
        <v>Wed</v>
      </c>
      <c r="G4113" s="29" t="str">
        <f t="shared" si="257"/>
        <v>Oct</v>
      </c>
      <c r="H4113" s="34">
        <f t="shared" si="258"/>
        <v>2017</v>
      </c>
      <c r="I4113" s="29">
        <v>43039</v>
      </c>
      <c r="J4113" s="13" t="s">
        <v>50</v>
      </c>
      <c r="K4113" s="13" t="s">
        <v>3424</v>
      </c>
      <c r="L4113" s="13" t="s">
        <v>82</v>
      </c>
      <c r="M4113" s="13" t="s">
        <v>3425</v>
      </c>
      <c r="N4113" s="13" t="s">
        <v>3425</v>
      </c>
      <c r="O4113" s="13" t="s">
        <v>201</v>
      </c>
      <c r="P4113" s="13" t="s">
        <v>28</v>
      </c>
      <c r="Q4113" s="13" t="s">
        <v>3395</v>
      </c>
      <c r="R4113" s="13" t="s">
        <v>30</v>
      </c>
      <c r="S4113" s="13" t="s">
        <v>1789</v>
      </c>
      <c r="T4113" s="13" t="s">
        <v>3396</v>
      </c>
      <c r="U4113" s="33">
        <v>53.400000000000006</v>
      </c>
      <c r="V4113" s="15">
        <v>2</v>
      </c>
      <c r="W4113" s="14">
        <v>0</v>
      </c>
      <c r="X4113" s="33">
        <v>1.54</v>
      </c>
      <c r="Y4113" s="33">
        <v>11.7</v>
      </c>
      <c r="Z4113" s="14">
        <f t="shared" si="259"/>
        <v>0.21910112359550557</v>
      </c>
      <c r="AA4113" s="13" t="s">
        <v>88</v>
      </c>
      <c r="AB4113" s="33">
        <v>0</v>
      </c>
      <c r="AC4113" s="33">
        <v>40.160000000000011</v>
      </c>
    </row>
    <row r="4114" spans="2:29" x14ac:dyDescent="0.3">
      <c r="B4114" s="19"/>
      <c r="D4114" s="13" t="s">
        <v>10217</v>
      </c>
      <c r="E4114" s="29">
        <v>42741</v>
      </c>
      <c r="F4114" s="29" t="str">
        <f t="shared" si="256"/>
        <v>Fri</v>
      </c>
      <c r="G4114" s="29" t="str">
        <f t="shared" si="257"/>
        <v>Jan</v>
      </c>
      <c r="H4114" s="34">
        <f t="shared" si="258"/>
        <v>2017</v>
      </c>
      <c r="I4114" s="29">
        <v>42745</v>
      </c>
      <c r="J4114" s="13" t="s">
        <v>50</v>
      </c>
      <c r="K4114" s="13" t="s">
        <v>2549</v>
      </c>
      <c r="L4114" s="13" t="s">
        <v>24</v>
      </c>
      <c r="M4114" s="13" t="s">
        <v>2551</v>
      </c>
      <c r="N4114" s="13" t="s">
        <v>151</v>
      </c>
      <c r="O4114" s="13" t="s">
        <v>27</v>
      </c>
      <c r="P4114" s="13" t="s">
        <v>28</v>
      </c>
      <c r="Q4114" s="13" t="s">
        <v>5047</v>
      </c>
      <c r="R4114" s="13" t="s">
        <v>30</v>
      </c>
      <c r="S4114" s="13" t="s">
        <v>1607</v>
      </c>
      <c r="T4114" s="13" t="s">
        <v>5048</v>
      </c>
      <c r="U4114" s="33">
        <v>30.54</v>
      </c>
      <c r="V4114" s="15">
        <v>1</v>
      </c>
      <c r="W4114" s="14">
        <v>0</v>
      </c>
      <c r="X4114" s="33">
        <v>1.96</v>
      </c>
      <c r="Y4114" s="33">
        <v>13.11</v>
      </c>
      <c r="Z4114" s="14">
        <f t="shared" si="259"/>
        <v>0.42927308447937129</v>
      </c>
      <c r="AA4114" s="13" t="s">
        <v>60</v>
      </c>
      <c r="AB4114" s="33">
        <v>0</v>
      </c>
      <c r="AC4114" s="33">
        <v>15.469999999999999</v>
      </c>
    </row>
    <row r="4115" spans="2:29" x14ac:dyDescent="0.3">
      <c r="B4115" s="19"/>
      <c r="D4115" s="13" t="s">
        <v>10218</v>
      </c>
      <c r="E4115" s="29">
        <v>42955</v>
      </c>
      <c r="F4115" s="29" t="str">
        <f t="shared" si="256"/>
        <v>Tue</v>
      </c>
      <c r="G4115" s="29" t="str">
        <f t="shared" si="257"/>
        <v>Aug</v>
      </c>
      <c r="H4115" s="34">
        <f t="shared" si="258"/>
        <v>2017</v>
      </c>
      <c r="I4115" s="29">
        <v>42959</v>
      </c>
      <c r="J4115" s="13" t="s">
        <v>50</v>
      </c>
      <c r="K4115" s="13" t="s">
        <v>2549</v>
      </c>
      <c r="L4115" s="13" t="s">
        <v>24</v>
      </c>
      <c r="M4115" s="13" t="s">
        <v>882</v>
      </c>
      <c r="N4115" s="13" t="s">
        <v>71</v>
      </c>
      <c r="O4115" s="13" t="s">
        <v>27</v>
      </c>
      <c r="P4115" s="13" t="s">
        <v>28</v>
      </c>
      <c r="Q4115" s="13" t="s">
        <v>1346</v>
      </c>
      <c r="R4115" s="13" t="s">
        <v>40</v>
      </c>
      <c r="S4115" s="13" t="s">
        <v>41</v>
      </c>
      <c r="T4115" s="13" t="s">
        <v>1347</v>
      </c>
      <c r="U4115" s="33">
        <v>365.22</v>
      </c>
      <c r="V4115" s="15">
        <v>2</v>
      </c>
      <c r="W4115" s="14">
        <v>0</v>
      </c>
      <c r="X4115" s="33">
        <v>40.68</v>
      </c>
      <c r="Y4115" s="33">
        <v>21.9</v>
      </c>
      <c r="Z4115" s="14">
        <f t="shared" si="259"/>
        <v>5.9963857401018554E-2</v>
      </c>
      <c r="AA4115" s="13" t="s">
        <v>88</v>
      </c>
      <c r="AB4115" s="33">
        <v>0</v>
      </c>
      <c r="AC4115" s="33">
        <v>302.64000000000004</v>
      </c>
    </row>
    <row r="4116" spans="2:29" x14ac:dyDescent="0.3">
      <c r="B4116" s="19"/>
      <c r="D4116" s="13" t="s">
        <v>10219</v>
      </c>
      <c r="E4116" s="29">
        <v>42955</v>
      </c>
      <c r="F4116" s="29" t="str">
        <f t="shared" si="256"/>
        <v>Tue</v>
      </c>
      <c r="G4116" s="29" t="str">
        <f t="shared" si="257"/>
        <v>Aug</v>
      </c>
      <c r="H4116" s="34">
        <f t="shared" si="258"/>
        <v>2017</v>
      </c>
      <c r="I4116" s="29">
        <v>42959</v>
      </c>
      <c r="J4116" s="13" t="s">
        <v>50</v>
      </c>
      <c r="K4116" s="13" t="s">
        <v>2549</v>
      </c>
      <c r="L4116" s="13" t="s">
        <v>24</v>
      </c>
      <c r="M4116" s="13" t="s">
        <v>882</v>
      </c>
      <c r="N4116" s="13" t="s">
        <v>71</v>
      </c>
      <c r="O4116" s="13" t="s">
        <v>27</v>
      </c>
      <c r="P4116" s="13" t="s">
        <v>28</v>
      </c>
      <c r="Q4116" s="13" t="s">
        <v>4311</v>
      </c>
      <c r="R4116" s="13" t="s">
        <v>30</v>
      </c>
      <c r="S4116" s="13" t="s">
        <v>1567</v>
      </c>
      <c r="T4116" s="13" t="s">
        <v>4312</v>
      </c>
      <c r="U4116" s="33">
        <v>143.42999999999998</v>
      </c>
      <c r="V4116" s="15">
        <v>7</v>
      </c>
      <c r="W4116" s="14">
        <v>0</v>
      </c>
      <c r="X4116" s="33">
        <v>12.13</v>
      </c>
      <c r="Y4116" s="33">
        <v>60.06</v>
      </c>
      <c r="Z4116" s="14">
        <f t="shared" si="259"/>
        <v>0.4187408491947292</v>
      </c>
      <c r="AA4116" s="13" t="s">
        <v>88</v>
      </c>
      <c r="AB4116" s="33">
        <v>0</v>
      </c>
      <c r="AC4116" s="33">
        <v>71.239999999999981</v>
      </c>
    </row>
    <row r="4117" spans="2:29" x14ac:dyDescent="0.3">
      <c r="B4117" s="19"/>
      <c r="D4117" s="13" t="s">
        <v>10220</v>
      </c>
      <c r="E4117" s="29">
        <v>43826</v>
      </c>
      <c r="F4117" s="29" t="str">
        <f t="shared" si="256"/>
        <v>Fri</v>
      </c>
      <c r="G4117" s="29" t="str">
        <f t="shared" si="257"/>
        <v>Dec</v>
      </c>
      <c r="H4117" s="34">
        <f t="shared" si="258"/>
        <v>2019</v>
      </c>
      <c r="I4117" s="29">
        <v>43830</v>
      </c>
      <c r="J4117" s="13" t="s">
        <v>50</v>
      </c>
      <c r="K4117" s="13" t="s">
        <v>2549</v>
      </c>
      <c r="L4117" s="13" t="s">
        <v>24</v>
      </c>
      <c r="M4117" s="13" t="s">
        <v>186</v>
      </c>
      <c r="N4117" s="13" t="s">
        <v>187</v>
      </c>
      <c r="O4117" s="13" t="s">
        <v>27</v>
      </c>
      <c r="P4117" s="13" t="s">
        <v>28</v>
      </c>
      <c r="Q4117" s="13" t="s">
        <v>3575</v>
      </c>
      <c r="R4117" s="13" t="s">
        <v>40</v>
      </c>
      <c r="S4117" s="13" t="s">
        <v>906</v>
      </c>
      <c r="T4117" s="13" t="s">
        <v>3576</v>
      </c>
      <c r="U4117" s="33">
        <v>118.79999999999998</v>
      </c>
      <c r="V4117" s="15">
        <v>5</v>
      </c>
      <c r="W4117" s="14">
        <v>0</v>
      </c>
      <c r="X4117" s="33">
        <v>11.35</v>
      </c>
      <c r="Y4117" s="33">
        <v>58.2</v>
      </c>
      <c r="Z4117" s="14">
        <f t="shared" si="259"/>
        <v>0.48989898989899</v>
      </c>
      <c r="AA4117" s="13" t="s">
        <v>88</v>
      </c>
      <c r="AB4117" s="33">
        <v>0</v>
      </c>
      <c r="AC4117" s="33">
        <v>49.249999999999986</v>
      </c>
    </row>
    <row r="4118" spans="2:29" x14ac:dyDescent="0.3">
      <c r="B4118" s="19"/>
      <c r="D4118" s="13" t="s">
        <v>10221</v>
      </c>
      <c r="E4118" s="29">
        <v>43826</v>
      </c>
      <c r="F4118" s="29" t="str">
        <f t="shared" si="256"/>
        <v>Fri</v>
      </c>
      <c r="G4118" s="29" t="str">
        <f t="shared" si="257"/>
        <v>Dec</v>
      </c>
      <c r="H4118" s="34">
        <f t="shared" si="258"/>
        <v>2019</v>
      </c>
      <c r="I4118" s="29">
        <v>43830</v>
      </c>
      <c r="J4118" s="13" t="s">
        <v>50</v>
      </c>
      <c r="K4118" s="13" t="s">
        <v>2549</v>
      </c>
      <c r="L4118" s="13" t="s">
        <v>24</v>
      </c>
      <c r="M4118" s="13" t="s">
        <v>186</v>
      </c>
      <c r="N4118" s="13" t="s">
        <v>187</v>
      </c>
      <c r="O4118" s="13" t="s">
        <v>27</v>
      </c>
      <c r="P4118" s="13" t="s">
        <v>28</v>
      </c>
      <c r="Q4118" s="13" t="s">
        <v>4702</v>
      </c>
      <c r="R4118" s="13" t="s">
        <v>30</v>
      </c>
      <c r="S4118" s="13" t="s">
        <v>1228</v>
      </c>
      <c r="T4118" s="13" t="s">
        <v>4703</v>
      </c>
      <c r="U4118" s="33">
        <v>136.19999999999999</v>
      </c>
      <c r="V4118" s="15">
        <v>4</v>
      </c>
      <c r="W4118" s="14">
        <v>0</v>
      </c>
      <c r="X4118" s="33">
        <v>8.7200000000000006</v>
      </c>
      <c r="Y4118" s="33">
        <v>23.04</v>
      </c>
      <c r="Z4118" s="14">
        <f t="shared" si="259"/>
        <v>0.16916299559471368</v>
      </c>
      <c r="AA4118" s="13" t="s">
        <v>88</v>
      </c>
      <c r="AB4118" s="33">
        <v>0</v>
      </c>
      <c r="AC4118" s="33">
        <v>104.44</v>
      </c>
    </row>
    <row r="4119" spans="2:29" x14ac:dyDescent="0.3">
      <c r="B4119" s="19"/>
      <c r="D4119" s="13" t="s">
        <v>10222</v>
      </c>
      <c r="E4119" s="29">
        <v>43826</v>
      </c>
      <c r="F4119" s="29" t="str">
        <f t="shared" si="256"/>
        <v>Fri</v>
      </c>
      <c r="G4119" s="29" t="str">
        <f t="shared" si="257"/>
        <v>Dec</v>
      </c>
      <c r="H4119" s="34">
        <f t="shared" si="258"/>
        <v>2019</v>
      </c>
      <c r="I4119" s="29">
        <v>43830</v>
      </c>
      <c r="J4119" s="13" t="s">
        <v>50</v>
      </c>
      <c r="K4119" s="13" t="s">
        <v>2549</v>
      </c>
      <c r="L4119" s="13" t="s">
        <v>24</v>
      </c>
      <c r="M4119" s="13" t="s">
        <v>186</v>
      </c>
      <c r="N4119" s="13" t="s">
        <v>187</v>
      </c>
      <c r="O4119" s="13" t="s">
        <v>27</v>
      </c>
      <c r="P4119" s="13" t="s">
        <v>28</v>
      </c>
      <c r="Q4119" s="13" t="s">
        <v>5254</v>
      </c>
      <c r="R4119" s="13" t="s">
        <v>30</v>
      </c>
      <c r="S4119" s="13" t="s">
        <v>2751</v>
      </c>
      <c r="T4119" s="13" t="s">
        <v>5255</v>
      </c>
      <c r="U4119" s="33">
        <v>54.39</v>
      </c>
      <c r="V4119" s="15">
        <v>7</v>
      </c>
      <c r="W4119" s="14">
        <v>0</v>
      </c>
      <c r="X4119" s="33">
        <v>4.08</v>
      </c>
      <c r="Y4119" s="33">
        <v>11.34</v>
      </c>
      <c r="Z4119" s="14">
        <f t="shared" si="259"/>
        <v>0.20849420849420849</v>
      </c>
      <c r="AA4119" s="13" t="s">
        <v>88</v>
      </c>
      <c r="AB4119" s="33">
        <v>0</v>
      </c>
      <c r="AC4119" s="33">
        <v>38.97</v>
      </c>
    </row>
    <row r="4120" spans="2:29" x14ac:dyDescent="0.3">
      <c r="B4120" s="19"/>
      <c r="D4120" s="13" t="s">
        <v>10223</v>
      </c>
      <c r="E4120" s="29">
        <v>43081</v>
      </c>
      <c r="F4120" s="29" t="str">
        <f t="shared" si="256"/>
        <v>Tue</v>
      </c>
      <c r="G4120" s="29" t="str">
        <f t="shared" si="257"/>
        <v>Dec</v>
      </c>
      <c r="H4120" s="34">
        <f t="shared" si="258"/>
        <v>2017</v>
      </c>
      <c r="I4120" s="29">
        <v>43086</v>
      </c>
      <c r="J4120" s="13" t="s">
        <v>50</v>
      </c>
      <c r="K4120" s="13" t="s">
        <v>745</v>
      </c>
      <c r="L4120" s="13" t="s">
        <v>24</v>
      </c>
      <c r="M4120" s="13" t="s">
        <v>585</v>
      </c>
      <c r="N4120" s="13" t="s">
        <v>586</v>
      </c>
      <c r="O4120" s="13" t="s">
        <v>54</v>
      </c>
      <c r="P4120" s="13" t="s">
        <v>55</v>
      </c>
      <c r="Q4120" s="13" t="s">
        <v>3972</v>
      </c>
      <c r="R4120" s="13" t="s">
        <v>57</v>
      </c>
      <c r="S4120" s="13" t="s">
        <v>138</v>
      </c>
      <c r="T4120" s="13" t="s">
        <v>3973</v>
      </c>
      <c r="U4120" s="33">
        <v>85.905000000000001</v>
      </c>
      <c r="V4120" s="15">
        <v>2</v>
      </c>
      <c r="W4120" s="14">
        <v>0.17</v>
      </c>
      <c r="X4120" s="33">
        <v>10.69</v>
      </c>
      <c r="Y4120" s="33">
        <v>17.565000000000001</v>
      </c>
      <c r="Z4120" s="14">
        <f t="shared" si="259"/>
        <v>0.20447005412956173</v>
      </c>
      <c r="AA4120" s="13" t="s">
        <v>60</v>
      </c>
      <c r="AB4120" s="33">
        <v>14.603850000000001</v>
      </c>
      <c r="AC4120" s="33">
        <v>43.046150000000011</v>
      </c>
    </row>
    <row r="4121" spans="2:29" x14ac:dyDescent="0.3">
      <c r="B4121" s="19"/>
      <c r="D4121" s="13" t="s">
        <v>10224</v>
      </c>
      <c r="E4121" s="29">
        <v>43081</v>
      </c>
      <c r="F4121" s="29" t="str">
        <f t="shared" si="256"/>
        <v>Tue</v>
      </c>
      <c r="G4121" s="29" t="str">
        <f t="shared" si="257"/>
        <v>Dec</v>
      </c>
      <c r="H4121" s="34">
        <f t="shared" si="258"/>
        <v>2017</v>
      </c>
      <c r="I4121" s="29">
        <v>43086</v>
      </c>
      <c r="J4121" s="13" t="s">
        <v>50</v>
      </c>
      <c r="K4121" s="13" t="s">
        <v>745</v>
      </c>
      <c r="L4121" s="13" t="s">
        <v>24</v>
      </c>
      <c r="M4121" s="13" t="s">
        <v>585</v>
      </c>
      <c r="N4121" s="13" t="s">
        <v>586</v>
      </c>
      <c r="O4121" s="13" t="s">
        <v>54</v>
      </c>
      <c r="P4121" s="13" t="s">
        <v>55</v>
      </c>
      <c r="Q4121" s="13" t="s">
        <v>3109</v>
      </c>
      <c r="R4121" s="13" t="s">
        <v>30</v>
      </c>
      <c r="S4121" s="13" t="s">
        <v>1607</v>
      </c>
      <c r="T4121" s="13" t="s">
        <v>3110</v>
      </c>
      <c r="U4121" s="33">
        <v>44.202000000000005</v>
      </c>
      <c r="V4121" s="15">
        <v>2</v>
      </c>
      <c r="W4121" s="14">
        <v>0.47000000000000003</v>
      </c>
      <c r="X4121" s="33">
        <v>3.1</v>
      </c>
      <c r="Y4121" s="33">
        <v>-11.718000000000007</v>
      </c>
      <c r="Z4121" s="14">
        <f t="shared" si="259"/>
        <v>-0.26510112664585328</v>
      </c>
      <c r="AA4121" s="13" t="s">
        <v>60</v>
      </c>
      <c r="AB4121" s="33">
        <v>20.774940000000004</v>
      </c>
      <c r="AC4121" s="33">
        <v>32.045060000000007</v>
      </c>
    </row>
    <row r="4122" spans="2:29" x14ac:dyDescent="0.3">
      <c r="B4122" s="19"/>
      <c r="D4122" s="13" t="s">
        <v>10225</v>
      </c>
      <c r="E4122" s="29">
        <v>43081</v>
      </c>
      <c r="F4122" s="29" t="str">
        <f t="shared" si="256"/>
        <v>Tue</v>
      </c>
      <c r="G4122" s="29" t="str">
        <f t="shared" si="257"/>
        <v>Dec</v>
      </c>
      <c r="H4122" s="34">
        <f t="shared" si="258"/>
        <v>2017</v>
      </c>
      <c r="I4122" s="29">
        <v>43086</v>
      </c>
      <c r="J4122" s="13" t="s">
        <v>50</v>
      </c>
      <c r="K4122" s="13" t="s">
        <v>745</v>
      </c>
      <c r="L4122" s="13" t="s">
        <v>24</v>
      </c>
      <c r="M4122" s="13" t="s">
        <v>585</v>
      </c>
      <c r="N4122" s="13" t="s">
        <v>586</v>
      </c>
      <c r="O4122" s="13" t="s">
        <v>54</v>
      </c>
      <c r="P4122" s="13" t="s">
        <v>55</v>
      </c>
      <c r="Q4122" s="13" t="s">
        <v>5920</v>
      </c>
      <c r="R4122" s="13" t="s">
        <v>30</v>
      </c>
      <c r="S4122" s="13" t="s">
        <v>1567</v>
      </c>
      <c r="T4122" s="13" t="s">
        <v>5921</v>
      </c>
      <c r="U4122" s="33">
        <v>98.818500000000014</v>
      </c>
      <c r="V4122" s="15">
        <v>11</v>
      </c>
      <c r="W4122" s="14">
        <v>0.47000000000000003</v>
      </c>
      <c r="X4122" s="33">
        <v>1.75</v>
      </c>
      <c r="Y4122" s="33">
        <v>-22.621500000000012</v>
      </c>
      <c r="Z4122" s="14">
        <f t="shared" si="259"/>
        <v>-0.22891968609116722</v>
      </c>
      <c r="AA4122" s="13" t="s">
        <v>60</v>
      </c>
      <c r="AB4122" s="33">
        <v>46.44469500000001</v>
      </c>
      <c r="AC4122" s="33">
        <v>73.245305000000016</v>
      </c>
    </row>
    <row r="4123" spans="2:29" x14ac:dyDescent="0.3">
      <c r="B4123" s="19"/>
      <c r="D4123" s="13" t="s">
        <v>10226</v>
      </c>
      <c r="E4123" s="29">
        <v>43401</v>
      </c>
      <c r="F4123" s="29" t="str">
        <f t="shared" si="256"/>
        <v>Sun</v>
      </c>
      <c r="G4123" s="29" t="str">
        <f t="shared" si="257"/>
        <v>Oct</v>
      </c>
      <c r="H4123" s="34">
        <f t="shared" si="258"/>
        <v>2018</v>
      </c>
      <c r="I4123" s="29">
        <v>43405</v>
      </c>
      <c r="J4123" s="13" t="s">
        <v>50</v>
      </c>
      <c r="K4123" s="13" t="s">
        <v>745</v>
      </c>
      <c r="L4123" s="13" t="s">
        <v>24</v>
      </c>
      <c r="M4123" s="13" t="s">
        <v>160</v>
      </c>
      <c r="N4123" s="13" t="s">
        <v>160</v>
      </c>
      <c r="O4123" s="13" t="s">
        <v>54</v>
      </c>
      <c r="P4123" s="13" t="s">
        <v>55</v>
      </c>
      <c r="Q4123" s="13" t="s">
        <v>5201</v>
      </c>
      <c r="R4123" s="13" t="s">
        <v>30</v>
      </c>
      <c r="S4123" s="13" t="s">
        <v>2751</v>
      </c>
      <c r="T4123" s="13" t="s">
        <v>5202</v>
      </c>
      <c r="U4123" s="33">
        <v>29.764800000000001</v>
      </c>
      <c r="V4123" s="15">
        <v>6</v>
      </c>
      <c r="W4123" s="14">
        <v>0.47000000000000003</v>
      </c>
      <c r="X4123" s="33">
        <v>3.27</v>
      </c>
      <c r="Y4123" s="33">
        <v>0.96480000000000032</v>
      </c>
      <c r="Z4123" s="14">
        <f t="shared" si="259"/>
        <v>3.2414126753749405E-2</v>
      </c>
      <c r="AA4123" s="13" t="s">
        <v>88</v>
      </c>
      <c r="AB4123" s="33">
        <v>13.989456000000001</v>
      </c>
      <c r="AC4123" s="33">
        <v>11.540544000000001</v>
      </c>
    </row>
    <row r="4124" spans="2:29" x14ac:dyDescent="0.3">
      <c r="B4124" s="19"/>
      <c r="D4124" s="13" t="s">
        <v>10227</v>
      </c>
      <c r="E4124" s="29">
        <v>43401</v>
      </c>
      <c r="F4124" s="29" t="str">
        <f t="shared" si="256"/>
        <v>Sun</v>
      </c>
      <c r="G4124" s="29" t="str">
        <f t="shared" si="257"/>
        <v>Oct</v>
      </c>
      <c r="H4124" s="34">
        <f t="shared" si="258"/>
        <v>2018</v>
      </c>
      <c r="I4124" s="29">
        <v>43405</v>
      </c>
      <c r="J4124" s="13" t="s">
        <v>50</v>
      </c>
      <c r="K4124" s="13" t="s">
        <v>745</v>
      </c>
      <c r="L4124" s="13" t="s">
        <v>24</v>
      </c>
      <c r="M4124" s="13" t="s">
        <v>160</v>
      </c>
      <c r="N4124" s="13" t="s">
        <v>160</v>
      </c>
      <c r="O4124" s="13" t="s">
        <v>54</v>
      </c>
      <c r="P4124" s="13" t="s">
        <v>55</v>
      </c>
      <c r="Q4124" s="13" t="s">
        <v>3970</v>
      </c>
      <c r="R4124" s="13" t="s">
        <v>30</v>
      </c>
      <c r="S4124" s="13" t="s">
        <v>289</v>
      </c>
      <c r="T4124" s="13" t="s">
        <v>3971</v>
      </c>
      <c r="U4124" s="33">
        <v>27.489599999999996</v>
      </c>
      <c r="V4124" s="15">
        <v>2</v>
      </c>
      <c r="W4124" s="14">
        <v>0.17</v>
      </c>
      <c r="X4124" s="33">
        <v>2.99</v>
      </c>
      <c r="Y4124" s="33">
        <v>-1.0103999999999997</v>
      </c>
      <c r="Z4124" s="14">
        <f t="shared" si="259"/>
        <v>-3.6755718526279027E-2</v>
      </c>
      <c r="AA4124" s="13" t="s">
        <v>88</v>
      </c>
      <c r="AB4124" s="33">
        <v>4.6732319999999996</v>
      </c>
      <c r="AC4124" s="33">
        <v>20.836767999999996</v>
      </c>
    </row>
    <row r="4125" spans="2:29" x14ac:dyDescent="0.3">
      <c r="B4125" s="19"/>
      <c r="D4125" s="13" t="s">
        <v>10228</v>
      </c>
      <c r="E4125" s="29">
        <v>43401</v>
      </c>
      <c r="F4125" s="29" t="str">
        <f t="shared" si="256"/>
        <v>Sun</v>
      </c>
      <c r="G4125" s="29" t="str">
        <f t="shared" si="257"/>
        <v>Oct</v>
      </c>
      <c r="H4125" s="34">
        <f t="shared" si="258"/>
        <v>2018</v>
      </c>
      <c r="I4125" s="29">
        <v>43405</v>
      </c>
      <c r="J4125" s="13" t="s">
        <v>50</v>
      </c>
      <c r="K4125" s="13" t="s">
        <v>745</v>
      </c>
      <c r="L4125" s="13" t="s">
        <v>24</v>
      </c>
      <c r="M4125" s="13" t="s">
        <v>160</v>
      </c>
      <c r="N4125" s="13" t="s">
        <v>160</v>
      </c>
      <c r="O4125" s="13" t="s">
        <v>54</v>
      </c>
      <c r="P4125" s="13" t="s">
        <v>55</v>
      </c>
      <c r="Q4125" s="13" t="s">
        <v>5630</v>
      </c>
      <c r="R4125" s="13" t="s">
        <v>30</v>
      </c>
      <c r="S4125" s="13" t="s">
        <v>1121</v>
      </c>
      <c r="T4125" s="13" t="s">
        <v>5631</v>
      </c>
      <c r="U4125" s="33">
        <v>41.035199999999996</v>
      </c>
      <c r="V4125" s="15">
        <v>4</v>
      </c>
      <c r="W4125" s="14">
        <v>0.17</v>
      </c>
      <c r="X4125" s="33">
        <v>2.98</v>
      </c>
      <c r="Y4125" s="33">
        <v>15.235200000000001</v>
      </c>
      <c r="Z4125" s="14">
        <f t="shared" si="259"/>
        <v>0.37127149374195817</v>
      </c>
      <c r="AA4125" s="13" t="s">
        <v>88</v>
      </c>
      <c r="AB4125" s="33">
        <v>6.9759839999999995</v>
      </c>
      <c r="AC4125" s="33">
        <v>15.844015999999998</v>
      </c>
    </row>
    <row r="4126" spans="2:29" x14ac:dyDescent="0.3">
      <c r="B4126" s="19"/>
      <c r="D4126" s="13" t="s">
        <v>10229</v>
      </c>
      <c r="E4126" s="29">
        <v>43401</v>
      </c>
      <c r="F4126" s="29" t="str">
        <f t="shared" si="256"/>
        <v>Sun</v>
      </c>
      <c r="G4126" s="29" t="str">
        <f t="shared" si="257"/>
        <v>Oct</v>
      </c>
      <c r="H4126" s="34">
        <f t="shared" si="258"/>
        <v>2018</v>
      </c>
      <c r="I4126" s="29">
        <v>43405</v>
      </c>
      <c r="J4126" s="13" t="s">
        <v>50</v>
      </c>
      <c r="K4126" s="13" t="s">
        <v>745</v>
      </c>
      <c r="L4126" s="13" t="s">
        <v>24</v>
      </c>
      <c r="M4126" s="13" t="s">
        <v>160</v>
      </c>
      <c r="N4126" s="13" t="s">
        <v>160</v>
      </c>
      <c r="O4126" s="13" t="s">
        <v>54</v>
      </c>
      <c r="P4126" s="13" t="s">
        <v>55</v>
      </c>
      <c r="Q4126" s="13" t="s">
        <v>5714</v>
      </c>
      <c r="R4126" s="13" t="s">
        <v>30</v>
      </c>
      <c r="S4126" s="13" t="s">
        <v>2751</v>
      </c>
      <c r="T4126" s="13" t="s">
        <v>5715</v>
      </c>
      <c r="U4126" s="33">
        <v>17.076600000000003</v>
      </c>
      <c r="V4126" s="15">
        <v>3</v>
      </c>
      <c r="W4126" s="14">
        <v>0.47000000000000003</v>
      </c>
      <c r="X4126" s="33">
        <v>1.74</v>
      </c>
      <c r="Y4126" s="33">
        <v>-2.003400000000001</v>
      </c>
      <c r="Z4126" s="14">
        <f t="shared" si="259"/>
        <v>-0.11731843575418999</v>
      </c>
      <c r="AA4126" s="13" t="s">
        <v>88</v>
      </c>
      <c r="AB4126" s="33">
        <v>8.0260020000000019</v>
      </c>
      <c r="AC4126" s="33">
        <v>9.3139980000000016</v>
      </c>
    </row>
    <row r="4127" spans="2:29" x14ac:dyDescent="0.3">
      <c r="B4127" s="19"/>
      <c r="D4127" s="13" t="s">
        <v>10230</v>
      </c>
      <c r="E4127" s="29">
        <v>43401</v>
      </c>
      <c r="F4127" s="29" t="str">
        <f t="shared" si="256"/>
        <v>Sun</v>
      </c>
      <c r="G4127" s="29" t="str">
        <f t="shared" si="257"/>
        <v>Oct</v>
      </c>
      <c r="H4127" s="34">
        <f t="shared" si="258"/>
        <v>2018</v>
      </c>
      <c r="I4127" s="29">
        <v>43405</v>
      </c>
      <c r="J4127" s="13" t="s">
        <v>50</v>
      </c>
      <c r="K4127" s="13" t="s">
        <v>745</v>
      </c>
      <c r="L4127" s="13" t="s">
        <v>24</v>
      </c>
      <c r="M4127" s="13" t="s">
        <v>160</v>
      </c>
      <c r="N4127" s="13" t="s">
        <v>160</v>
      </c>
      <c r="O4127" s="13" t="s">
        <v>54</v>
      </c>
      <c r="P4127" s="13" t="s">
        <v>55</v>
      </c>
      <c r="Q4127" s="13" t="s">
        <v>5672</v>
      </c>
      <c r="R4127" s="13" t="s">
        <v>30</v>
      </c>
      <c r="S4127" s="13" t="s">
        <v>2177</v>
      </c>
      <c r="T4127" s="13" t="s">
        <v>5673</v>
      </c>
      <c r="U4127" s="33">
        <v>5.7239999999999993</v>
      </c>
      <c r="V4127" s="15">
        <v>1</v>
      </c>
      <c r="W4127" s="14">
        <v>0.47000000000000003</v>
      </c>
      <c r="X4127" s="33">
        <v>1.23</v>
      </c>
      <c r="Y4127" s="33">
        <v>-1.0859999999999994</v>
      </c>
      <c r="Z4127" s="14">
        <f t="shared" si="259"/>
        <v>-0.18972746331236889</v>
      </c>
      <c r="AA4127" s="13" t="s">
        <v>88</v>
      </c>
      <c r="AB4127" s="33">
        <v>2.69028</v>
      </c>
      <c r="AC4127" s="33">
        <v>2.8897199999999987</v>
      </c>
    </row>
    <row r="4128" spans="2:29" x14ac:dyDescent="0.3">
      <c r="B4128" s="19"/>
      <c r="D4128" s="13" t="s">
        <v>10231</v>
      </c>
      <c r="E4128" s="29">
        <v>43642</v>
      </c>
      <c r="F4128" s="29" t="str">
        <f t="shared" si="256"/>
        <v>Wed</v>
      </c>
      <c r="G4128" s="29" t="str">
        <f t="shared" si="257"/>
        <v>Jun</v>
      </c>
      <c r="H4128" s="34">
        <f t="shared" si="258"/>
        <v>2019</v>
      </c>
      <c r="I4128" s="29">
        <v>43644</v>
      </c>
      <c r="J4128" s="13" t="s">
        <v>22</v>
      </c>
      <c r="K4128" s="13" t="s">
        <v>745</v>
      </c>
      <c r="L4128" s="13" t="s">
        <v>24</v>
      </c>
      <c r="M4128" s="13" t="s">
        <v>400</v>
      </c>
      <c r="N4128" s="13" t="s">
        <v>91</v>
      </c>
      <c r="O4128" s="13" t="s">
        <v>54</v>
      </c>
      <c r="P4128" s="13" t="s">
        <v>55</v>
      </c>
      <c r="Q4128" s="13" t="s">
        <v>890</v>
      </c>
      <c r="R4128" s="13" t="s">
        <v>40</v>
      </c>
      <c r="S4128" s="13" t="s">
        <v>48</v>
      </c>
      <c r="T4128" s="13" t="s">
        <v>891</v>
      </c>
      <c r="U4128" s="33">
        <v>566.23080000000004</v>
      </c>
      <c r="V4128" s="15">
        <v>4</v>
      </c>
      <c r="W4128" s="14">
        <v>0.47000000000000003</v>
      </c>
      <c r="X4128" s="33">
        <v>150.83000000000001</v>
      </c>
      <c r="Y4128" s="33">
        <v>-363.28920000000005</v>
      </c>
      <c r="Z4128" s="14">
        <f t="shared" si="259"/>
        <v>-0.64159208577138516</v>
      </c>
      <c r="AA4128" s="13" t="s">
        <v>33</v>
      </c>
      <c r="AB4128" s="33">
        <v>266.12847600000003</v>
      </c>
      <c r="AC4128" s="33">
        <v>512.56152400000008</v>
      </c>
    </row>
    <row r="4129" spans="2:29" x14ac:dyDescent="0.3">
      <c r="B4129" s="19"/>
      <c r="D4129" s="13" t="s">
        <v>10232</v>
      </c>
      <c r="E4129" s="29">
        <v>44034</v>
      </c>
      <c r="F4129" s="29" t="str">
        <f t="shared" si="256"/>
        <v>Wed</v>
      </c>
      <c r="G4129" s="29" t="str">
        <f t="shared" si="257"/>
        <v>Jul</v>
      </c>
      <c r="H4129" s="34">
        <f t="shared" si="258"/>
        <v>2020</v>
      </c>
      <c r="I4129" s="29">
        <v>44041</v>
      </c>
      <c r="J4129" s="13" t="s">
        <v>50</v>
      </c>
      <c r="K4129" s="13" t="s">
        <v>745</v>
      </c>
      <c r="L4129" s="13" t="s">
        <v>24</v>
      </c>
      <c r="M4129" s="13" t="s">
        <v>746</v>
      </c>
      <c r="N4129" s="13" t="s">
        <v>234</v>
      </c>
      <c r="O4129" s="13" t="s">
        <v>54</v>
      </c>
      <c r="P4129" s="13" t="s">
        <v>55</v>
      </c>
      <c r="Q4129" s="13" t="s">
        <v>747</v>
      </c>
      <c r="R4129" s="13" t="s">
        <v>40</v>
      </c>
      <c r="S4129" s="13" t="s">
        <v>67</v>
      </c>
      <c r="T4129" s="13" t="s">
        <v>748</v>
      </c>
      <c r="U4129" s="33">
        <v>2039.0714999999998</v>
      </c>
      <c r="V4129" s="15">
        <v>5</v>
      </c>
      <c r="W4129" s="14">
        <v>7.0000000000000007E-2</v>
      </c>
      <c r="X4129" s="33">
        <v>170.58</v>
      </c>
      <c r="Y4129" s="33">
        <v>109.62149999999997</v>
      </c>
      <c r="Z4129" s="14">
        <f t="shared" si="259"/>
        <v>5.376049834446707E-2</v>
      </c>
      <c r="AA4129" s="13" t="s">
        <v>88</v>
      </c>
      <c r="AB4129" s="33">
        <v>142.735005</v>
      </c>
      <c r="AC4129" s="33">
        <v>1616.1349949999999</v>
      </c>
    </row>
    <row r="4130" spans="2:29" x14ac:dyDescent="0.3">
      <c r="B4130" s="19"/>
      <c r="D4130" s="13" t="s">
        <v>10233</v>
      </c>
      <c r="E4130" s="29">
        <v>44148</v>
      </c>
      <c r="F4130" s="29" t="str">
        <f t="shared" si="256"/>
        <v>Fri</v>
      </c>
      <c r="G4130" s="29" t="str">
        <f t="shared" si="257"/>
        <v>Nov</v>
      </c>
      <c r="H4130" s="34">
        <f t="shared" si="258"/>
        <v>2020</v>
      </c>
      <c r="I4130" s="29">
        <v>44155</v>
      </c>
      <c r="J4130" s="13" t="s">
        <v>50</v>
      </c>
      <c r="K4130" s="13" t="s">
        <v>3117</v>
      </c>
      <c r="L4130" s="13" t="s">
        <v>24</v>
      </c>
      <c r="M4130" s="13" t="s">
        <v>1893</v>
      </c>
      <c r="N4130" s="13" t="s">
        <v>489</v>
      </c>
      <c r="O4130" s="13" t="s">
        <v>114</v>
      </c>
      <c r="P4130" s="13" t="s">
        <v>55</v>
      </c>
      <c r="Q4130" s="13" t="s">
        <v>2650</v>
      </c>
      <c r="R4130" s="13" t="s">
        <v>30</v>
      </c>
      <c r="S4130" s="13" t="s">
        <v>289</v>
      </c>
      <c r="T4130" s="13" t="s">
        <v>2651</v>
      </c>
      <c r="U4130" s="33">
        <v>293.57999999999993</v>
      </c>
      <c r="V4130" s="15">
        <v>6</v>
      </c>
      <c r="W4130" s="14">
        <v>0</v>
      </c>
      <c r="X4130" s="33">
        <v>27.11</v>
      </c>
      <c r="Y4130" s="33">
        <v>129.06</v>
      </c>
      <c r="Z4130" s="14">
        <f t="shared" si="259"/>
        <v>0.43960760269773158</v>
      </c>
      <c r="AA4130" s="13" t="s">
        <v>88</v>
      </c>
      <c r="AB4130" s="33">
        <v>0</v>
      </c>
      <c r="AC4130" s="33">
        <v>137.40999999999991</v>
      </c>
    </row>
    <row r="4131" spans="2:29" x14ac:dyDescent="0.3">
      <c r="B4131" s="19"/>
      <c r="D4131" s="13" t="s">
        <v>10234</v>
      </c>
      <c r="E4131" s="29">
        <v>44148</v>
      </c>
      <c r="F4131" s="29" t="str">
        <f t="shared" si="256"/>
        <v>Fri</v>
      </c>
      <c r="G4131" s="29" t="str">
        <f t="shared" si="257"/>
        <v>Nov</v>
      </c>
      <c r="H4131" s="34">
        <f t="shared" si="258"/>
        <v>2020</v>
      </c>
      <c r="I4131" s="29">
        <v>44155</v>
      </c>
      <c r="J4131" s="13" t="s">
        <v>50</v>
      </c>
      <c r="K4131" s="13" t="s">
        <v>3117</v>
      </c>
      <c r="L4131" s="13" t="s">
        <v>24</v>
      </c>
      <c r="M4131" s="13" t="s">
        <v>1893</v>
      </c>
      <c r="N4131" s="13" t="s">
        <v>489</v>
      </c>
      <c r="O4131" s="13" t="s">
        <v>114</v>
      </c>
      <c r="P4131" s="13" t="s">
        <v>55</v>
      </c>
      <c r="Q4131" s="13" t="s">
        <v>5052</v>
      </c>
      <c r="R4131" s="13" t="s">
        <v>57</v>
      </c>
      <c r="S4131" s="13" t="s">
        <v>58</v>
      </c>
      <c r="T4131" s="13" t="s">
        <v>5053</v>
      </c>
      <c r="U4131" s="33">
        <v>340.65</v>
      </c>
      <c r="V4131" s="15">
        <v>5</v>
      </c>
      <c r="W4131" s="14">
        <v>0</v>
      </c>
      <c r="X4131" s="33">
        <v>1.3</v>
      </c>
      <c r="Y4131" s="33">
        <v>160.04999999999998</v>
      </c>
      <c r="Z4131" s="14">
        <f t="shared" si="259"/>
        <v>0.46983707617789516</v>
      </c>
      <c r="AA4131" s="13" t="s">
        <v>88</v>
      </c>
      <c r="AB4131" s="33">
        <v>0</v>
      </c>
      <c r="AC4131" s="33">
        <v>179.29999999999998</v>
      </c>
    </row>
    <row r="4132" spans="2:29" x14ac:dyDescent="0.3">
      <c r="B4132" s="19"/>
      <c r="D4132" s="13" t="s">
        <v>10235</v>
      </c>
      <c r="E4132" s="29">
        <v>43778</v>
      </c>
      <c r="F4132" s="29" t="str">
        <f t="shared" si="256"/>
        <v>Sat</v>
      </c>
      <c r="G4132" s="29" t="str">
        <f t="shared" si="257"/>
        <v>Nov</v>
      </c>
      <c r="H4132" s="34">
        <f t="shared" si="258"/>
        <v>2019</v>
      </c>
      <c r="I4132" s="29">
        <v>43784</v>
      </c>
      <c r="J4132" s="13" t="s">
        <v>50</v>
      </c>
      <c r="K4132" s="13" t="s">
        <v>4061</v>
      </c>
      <c r="L4132" s="13" t="s">
        <v>24</v>
      </c>
      <c r="M4132" s="13" t="s">
        <v>4062</v>
      </c>
      <c r="N4132" s="13" t="s">
        <v>215</v>
      </c>
      <c r="O4132" s="13" t="s">
        <v>27</v>
      </c>
      <c r="P4132" s="13" t="s">
        <v>28</v>
      </c>
      <c r="Q4132" s="13" t="s">
        <v>1949</v>
      </c>
      <c r="R4132" s="13" t="s">
        <v>30</v>
      </c>
      <c r="S4132" s="13" t="s">
        <v>289</v>
      </c>
      <c r="T4132" s="13" t="s">
        <v>1950</v>
      </c>
      <c r="U4132" s="33">
        <v>108.47999999999999</v>
      </c>
      <c r="V4132" s="15">
        <v>2</v>
      </c>
      <c r="W4132" s="14">
        <v>0</v>
      </c>
      <c r="X4132" s="33">
        <v>14.31</v>
      </c>
      <c r="Y4132" s="33">
        <v>45.54</v>
      </c>
      <c r="Z4132" s="14">
        <f t="shared" si="259"/>
        <v>0.41980088495575224</v>
      </c>
      <c r="AA4132" s="13" t="s">
        <v>266</v>
      </c>
      <c r="AB4132" s="33">
        <v>0</v>
      </c>
      <c r="AC4132" s="33">
        <v>48.629999999999988</v>
      </c>
    </row>
    <row r="4133" spans="2:29" x14ac:dyDescent="0.3">
      <c r="B4133" s="19"/>
      <c r="D4133" s="13" t="s">
        <v>10236</v>
      </c>
      <c r="E4133" s="29">
        <v>43778</v>
      </c>
      <c r="F4133" s="29" t="str">
        <f t="shared" si="256"/>
        <v>Sat</v>
      </c>
      <c r="G4133" s="29" t="str">
        <f t="shared" si="257"/>
        <v>Nov</v>
      </c>
      <c r="H4133" s="34">
        <f t="shared" si="258"/>
        <v>2019</v>
      </c>
      <c r="I4133" s="29">
        <v>43784</v>
      </c>
      <c r="J4133" s="13" t="s">
        <v>50</v>
      </c>
      <c r="K4133" s="13" t="s">
        <v>4061</v>
      </c>
      <c r="L4133" s="13" t="s">
        <v>24</v>
      </c>
      <c r="M4133" s="13" t="s">
        <v>4062</v>
      </c>
      <c r="N4133" s="13" t="s">
        <v>215</v>
      </c>
      <c r="O4133" s="13" t="s">
        <v>27</v>
      </c>
      <c r="P4133" s="13" t="s">
        <v>28</v>
      </c>
      <c r="Q4133" s="13" t="s">
        <v>3496</v>
      </c>
      <c r="R4133" s="13" t="s">
        <v>30</v>
      </c>
      <c r="S4133" s="13" t="s">
        <v>1228</v>
      </c>
      <c r="T4133" s="13" t="s">
        <v>3497</v>
      </c>
      <c r="U4133" s="33">
        <v>35.519999999999996</v>
      </c>
      <c r="V4133" s="15">
        <v>1</v>
      </c>
      <c r="W4133" s="14">
        <v>0</v>
      </c>
      <c r="X4133" s="33">
        <v>6.46</v>
      </c>
      <c r="Y4133" s="33">
        <v>0.33</v>
      </c>
      <c r="Z4133" s="14">
        <f t="shared" si="259"/>
        <v>9.2905405405405428E-3</v>
      </c>
      <c r="AA4133" s="13" t="s">
        <v>266</v>
      </c>
      <c r="AB4133" s="33">
        <v>0</v>
      </c>
      <c r="AC4133" s="33">
        <v>28.729999999999997</v>
      </c>
    </row>
    <row r="4134" spans="2:29" x14ac:dyDescent="0.3">
      <c r="B4134" s="19"/>
      <c r="D4134" s="13" t="s">
        <v>10237</v>
      </c>
      <c r="E4134" s="29">
        <v>42878</v>
      </c>
      <c r="F4134" s="29" t="str">
        <f t="shared" si="256"/>
        <v>Tue</v>
      </c>
      <c r="G4134" s="29" t="str">
        <f t="shared" si="257"/>
        <v>May</v>
      </c>
      <c r="H4134" s="34">
        <f t="shared" si="258"/>
        <v>2017</v>
      </c>
      <c r="I4134" s="29">
        <v>42878</v>
      </c>
      <c r="J4134" s="13" t="s">
        <v>126</v>
      </c>
      <c r="K4134" s="13" t="s">
        <v>487</v>
      </c>
      <c r="L4134" s="13" t="s">
        <v>24</v>
      </c>
      <c r="M4134" s="13" t="s">
        <v>488</v>
      </c>
      <c r="N4134" s="13" t="s">
        <v>489</v>
      </c>
      <c r="O4134" s="13" t="s">
        <v>114</v>
      </c>
      <c r="P4134" s="13" t="s">
        <v>55</v>
      </c>
      <c r="Q4134" s="13" t="s">
        <v>490</v>
      </c>
      <c r="R4134" s="13" t="s">
        <v>57</v>
      </c>
      <c r="S4134" s="13" t="s">
        <v>58</v>
      </c>
      <c r="T4134" s="13" t="s">
        <v>491</v>
      </c>
      <c r="U4134" s="33">
        <v>1120.77</v>
      </c>
      <c r="V4134" s="15">
        <v>9</v>
      </c>
      <c r="W4134" s="14">
        <v>0</v>
      </c>
      <c r="X4134" s="33">
        <v>235.28</v>
      </c>
      <c r="Y4134" s="33">
        <v>55.889999999999993</v>
      </c>
      <c r="Z4134" s="14">
        <f t="shared" si="259"/>
        <v>4.9867501806793536E-2</v>
      </c>
      <c r="AA4134" s="13" t="s">
        <v>60</v>
      </c>
      <c r="AB4134" s="33">
        <v>0</v>
      </c>
      <c r="AC4134" s="33">
        <v>829.6</v>
      </c>
    </row>
    <row r="4135" spans="2:29" x14ac:dyDescent="0.3">
      <c r="B4135" s="19"/>
      <c r="D4135" s="13" t="s">
        <v>10238</v>
      </c>
      <c r="E4135" s="29">
        <v>42878</v>
      </c>
      <c r="F4135" s="29" t="str">
        <f t="shared" si="256"/>
        <v>Tue</v>
      </c>
      <c r="G4135" s="29" t="str">
        <f t="shared" si="257"/>
        <v>May</v>
      </c>
      <c r="H4135" s="34">
        <f t="shared" si="258"/>
        <v>2017</v>
      </c>
      <c r="I4135" s="29">
        <v>42878</v>
      </c>
      <c r="J4135" s="13" t="s">
        <v>126</v>
      </c>
      <c r="K4135" s="13" t="s">
        <v>487</v>
      </c>
      <c r="L4135" s="13" t="s">
        <v>24</v>
      </c>
      <c r="M4135" s="13" t="s">
        <v>488</v>
      </c>
      <c r="N4135" s="13" t="s">
        <v>489</v>
      </c>
      <c r="O4135" s="13" t="s">
        <v>114</v>
      </c>
      <c r="P4135" s="13" t="s">
        <v>55</v>
      </c>
      <c r="Q4135" s="13" t="s">
        <v>39</v>
      </c>
      <c r="R4135" s="13" t="s">
        <v>40</v>
      </c>
      <c r="S4135" s="13" t="s">
        <v>41</v>
      </c>
      <c r="T4135" s="13" t="s">
        <v>42</v>
      </c>
      <c r="U4135" s="33">
        <v>917.99999999999977</v>
      </c>
      <c r="V4135" s="15">
        <v>2</v>
      </c>
      <c r="W4135" s="14">
        <v>0</v>
      </c>
      <c r="X4135" s="33">
        <v>105.11</v>
      </c>
      <c r="Y4135" s="33">
        <v>119.34</v>
      </c>
      <c r="Z4135" s="14">
        <f t="shared" si="259"/>
        <v>0.13000000000000003</v>
      </c>
      <c r="AA4135" s="13" t="s">
        <v>60</v>
      </c>
      <c r="AB4135" s="33">
        <v>0</v>
      </c>
      <c r="AC4135" s="33">
        <v>693.54999999999973</v>
      </c>
    </row>
    <row r="4136" spans="2:29" x14ac:dyDescent="0.3">
      <c r="B4136" s="19"/>
      <c r="D4136" s="13" t="s">
        <v>10239</v>
      </c>
      <c r="E4136" s="29">
        <v>42878</v>
      </c>
      <c r="F4136" s="29" t="str">
        <f t="shared" si="256"/>
        <v>Tue</v>
      </c>
      <c r="G4136" s="29" t="str">
        <f t="shared" si="257"/>
        <v>May</v>
      </c>
      <c r="H4136" s="34">
        <f t="shared" si="258"/>
        <v>2017</v>
      </c>
      <c r="I4136" s="29">
        <v>42878</v>
      </c>
      <c r="J4136" s="13" t="s">
        <v>126</v>
      </c>
      <c r="K4136" s="13" t="s">
        <v>487</v>
      </c>
      <c r="L4136" s="13" t="s">
        <v>24</v>
      </c>
      <c r="M4136" s="13" t="s">
        <v>488</v>
      </c>
      <c r="N4136" s="13" t="s">
        <v>489</v>
      </c>
      <c r="O4136" s="13" t="s">
        <v>114</v>
      </c>
      <c r="P4136" s="13" t="s">
        <v>55</v>
      </c>
      <c r="Q4136" s="13" t="s">
        <v>2420</v>
      </c>
      <c r="R4136" s="13" t="s">
        <v>40</v>
      </c>
      <c r="S4136" s="13" t="s">
        <v>41</v>
      </c>
      <c r="T4136" s="13" t="s">
        <v>2421</v>
      </c>
      <c r="U4136" s="33">
        <v>244.26</v>
      </c>
      <c r="V4136" s="15">
        <v>3</v>
      </c>
      <c r="W4136" s="14">
        <v>0</v>
      </c>
      <c r="X4136" s="33">
        <v>44.63</v>
      </c>
      <c r="Y4136" s="33">
        <v>92.789999999999992</v>
      </c>
      <c r="Z4136" s="14">
        <f t="shared" si="259"/>
        <v>0.37988209285187913</v>
      </c>
      <c r="AA4136" s="13" t="s">
        <v>60</v>
      </c>
      <c r="AB4136" s="33">
        <v>0</v>
      </c>
      <c r="AC4136" s="33">
        <v>106.84</v>
      </c>
    </row>
    <row r="4137" spans="2:29" x14ac:dyDescent="0.3">
      <c r="B4137" s="19"/>
      <c r="D4137" s="13" t="s">
        <v>10240</v>
      </c>
      <c r="E4137" s="29">
        <v>42878</v>
      </c>
      <c r="F4137" s="29" t="str">
        <f t="shared" si="256"/>
        <v>Tue</v>
      </c>
      <c r="G4137" s="29" t="str">
        <f t="shared" si="257"/>
        <v>May</v>
      </c>
      <c r="H4137" s="34">
        <f t="shared" si="258"/>
        <v>2017</v>
      </c>
      <c r="I4137" s="29">
        <v>42878</v>
      </c>
      <c r="J4137" s="13" t="s">
        <v>126</v>
      </c>
      <c r="K4137" s="13" t="s">
        <v>487</v>
      </c>
      <c r="L4137" s="13" t="s">
        <v>24</v>
      </c>
      <c r="M4137" s="13" t="s">
        <v>488</v>
      </c>
      <c r="N4137" s="13" t="s">
        <v>489</v>
      </c>
      <c r="O4137" s="13" t="s">
        <v>114</v>
      </c>
      <c r="P4137" s="13" t="s">
        <v>55</v>
      </c>
      <c r="Q4137" s="13" t="s">
        <v>1742</v>
      </c>
      <c r="R4137" s="13" t="s">
        <v>57</v>
      </c>
      <c r="S4137" s="13" t="s">
        <v>121</v>
      </c>
      <c r="T4137" s="13" t="s">
        <v>1743</v>
      </c>
      <c r="U4137" s="33">
        <v>84.42</v>
      </c>
      <c r="V4137" s="15">
        <v>2</v>
      </c>
      <c r="W4137" s="14">
        <v>0</v>
      </c>
      <c r="X4137" s="33">
        <v>27.65</v>
      </c>
      <c r="Y4137" s="33">
        <v>11.76</v>
      </c>
      <c r="Z4137" s="14">
        <f t="shared" si="259"/>
        <v>0.13930348258706468</v>
      </c>
      <c r="AA4137" s="13" t="s">
        <v>60</v>
      </c>
      <c r="AB4137" s="33">
        <v>0</v>
      </c>
      <c r="AC4137" s="33">
        <v>45.010000000000005</v>
      </c>
    </row>
    <row r="4138" spans="2:29" x14ac:dyDescent="0.3">
      <c r="B4138" s="19"/>
      <c r="D4138" s="13" t="s">
        <v>10241</v>
      </c>
      <c r="E4138" s="29">
        <v>43957</v>
      </c>
      <c r="F4138" s="29" t="str">
        <f t="shared" ref="F4138:F4201" si="260">TEXT(E4138,"ddd")</f>
        <v>Wed</v>
      </c>
      <c r="G4138" s="29" t="str">
        <f t="shared" ref="G4138:G4201" si="261">TEXT(E4138,"mmm")</f>
        <v>May</v>
      </c>
      <c r="H4138" s="34">
        <f t="shared" si="258"/>
        <v>2020</v>
      </c>
      <c r="I4138" s="29">
        <v>43962</v>
      </c>
      <c r="J4138" s="13" t="s">
        <v>50</v>
      </c>
      <c r="K4138" s="13" t="s">
        <v>1005</v>
      </c>
      <c r="L4138" s="13" t="s">
        <v>24</v>
      </c>
      <c r="M4138" s="13" t="s">
        <v>425</v>
      </c>
      <c r="N4138" s="13" t="s">
        <v>339</v>
      </c>
      <c r="O4138" s="13" t="s">
        <v>27</v>
      </c>
      <c r="P4138" s="13" t="s">
        <v>28</v>
      </c>
      <c r="Q4138" s="13" t="s">
        <v>4911</v>
      </c>
      <c r="R4138" s="13" t="s">
        <v>30</v>
      </c>
      <c r="S4138" s="13" t="s">
        <v>1789</v>
      </c>
      <c r="T4138" s="13" t="s">
        <v>4912</v>
      </c>
      <c r="U4138" s="33">
        <v>93.48</v>
      </c>
      <c r="V4138" s="15">
        <v>2</v>
      </c>
      <c r="W4138" s="14">
        <v>0</v>
      </c>
      <c r="X4138" s="33">
        <v>6.26</v>
      </c>
      <c r="Y4138" s="33">
        <v>28.02</v>
      </c>
      <c r="Z4138" s="14">
        <f t="shared" si="259"/>
        <v>0.2997432605905006</v>
      </c>
      <c r="AA4138" s="13" t="s">
        <v>60</v>
      </c>
      <c r="AB4138" s="33">
        <v>0</v>
      </c>
      <c r="AC4138" s="33">
        <v>59.2</v>
      </c>
    </row>
    <row r="4139" spans="2:29" x14ac:dyDescent="0.3">
      <c r="B4139" s="19"/>
      <c r="D4139" s="13" t="s">
        <v>10242</v>
      </c>
      <c r="E4139" s="29">
        <v>44092</v>
      </c>
      <c r="F4139" s="29" t="str">
        <f t="shared" si="260"/>
        <v>Fri</v>
      </c>
      <c r="G4139" s="29" t="str">
        <f t="shared" si="261"/>
        <v>Sep</v>
      </c>
      <c r="H4139" s="34">
        <f t="shared" si="258"/>
        <v>2020</v>
      </c>
      <c r="I4139" s="29">
        <v>44096</v>
      </c>
      <c r="J4139" s="13" t="s">
        <v>50</v>
      </c>
      <c r="K4139" s="13" t="s">
        <v>1005</v>
      </c>
      <c r="L4139" s="13" t="s">
        <v>24</v>
      </c>
      <c r="M4139" s="13" t="s">
        <v>1006</v>
      </c>
      <c r="N4139" s="13" t="s">
        <v>226</v>
      </c>
      <c r="O4139" s="13" t="s">
        <v>27</v>
      </c>
      <c r="P4139" s="13" t="s">
        <v>28</v>
      </c>
      <c r="Q4139" s="13" t="s">
        <v>828</v>
      </c>
      <c r="R4139" s="13" t="s">
        <v>57</v>
      </c>
      <c r="S4139" s="13" t="s">
        <v>86</v>
      </c>
      <c r="T4139" s="13" t="s">
        <v>829</v>
      </c>
      <c r="U4139" s="33">
        <v>2086.98</v>
      </c>
      <c r="V4139" s="15">
        <v>7</v>
      </c>
      <c r="W4139" s="14">
        <v>0</v>
      </c>
      <c r="X4139" s="33">
        <v>135.99</v>
      </c>
      <c r="Y4139" s="33">
        <v>145.95000000000002</v>
      </c>
      <c r="Z4139" s="14">
        <f t="shared" si="259"/>
        <v>6.9933588247132222E-2</v>
      </c>
      <c r="AA4139" s="13" t="s">
        <v>88</v>
      </c>
      <c r="AB4139" s="33">
        <v>0</v>
      </c>
      <c r="AC4139" s="33">
        <v>1805.04</v>
      </c>
    </row>
    <row r="4140" spans="2:29" x14ac:dyDescent="0.3">
      <c r="B4140" s="19"/>
      <c r="D4140" s="13" t="s">
        <v>10243</v>
      </c>
      <c r="E4140" s="29">
        <v>44092</v>
      </c>
      <c r="F4140" s="29" t="str">
        <f t="shared" si="260"/>
        <v>Fri</v>
      </c>
      <c r="G4140" s="29" t="str">
        <f t="shared" si="261"/>
        <v>Sep</v>
      </c>
      <c r="H4140" s="34">
        <f t="shared" si="258"/>
        <v>2020</v>
      </c>
      <c r="I4140" s="29">
        <v>44096</v>
      </c>
      <c r="J4140" s="13" t="s">
        <v>50</v>
      </c>
      <c r="K4140" s="13" t="s">
        <v>1005</v>
      </c>
      <c r="L4140" s="13" t="s">
        <v>24</v>
      </c>
      <c r="M4140" s="13" t="s">
        <v>1006</v>
      </c>
      <c r="N4140" s="13" t="s">
        <v>226</v>
      </c>
      <c r="O4140" s="13" t="s">
        <v>27</v>
      </c>
      <c r="P4140" s="13" t="s">
        <v>28</v>
      </c>
      <c r="Q4140" s="13" t="s">
        <v>3879</v>
      </c>
      <c r="R4140" s="13" t="s">
        <v>30</v>
      </c>
      <c r="S4140" s="13" t="s">
        <v>1789</v>
      </c>
      <c r="T4140" s="13" t="s">
        <v>3880</v>
      </c>
      <c r="U4140" s="33">
        <v>55.92</v>
      </c>
      <c r="V4140" s="15">
        <v>2</v>
      </c>
      <c r="W4140" s="14">
        <v>0</v>
      </c>
      <c r="X4140" s="33">
        <v>4.01</v>
      </c>
      <c r="Y4140" s="33">
        <v>11.7</v>
      </c>
      <c r="Z4140" s="14">
        <f t="shared" si="259"/>
        <v>0.20922746781115878</v>
      </c>
      <c r="AA4140" s="13" t="s">
        <v>88</v>
      </c>
      <c r="AB4140" s="33">
        <v>0</v>
      </c>
      <c r="AC4140" s="33">
        <v>40.210000000000008</v>
      </c>
    </row>
    <row r="4141" spans="2:29" x14ac:dyDescent="0.3">
      <c r="B4141" s="19"/>
      <c r="D4141" s="13" t="s">
        <v>10244</v>
      </c>
      <c r="E4141" s="29">
        <v>43776</v>
      </c>
      <c r="F4141" s="29" t="str">
        <f t="shared" si="260"/>
        <v>Thu</v>
      </c>
      <c r="G4141" s="29" t="str">
        <f t="shared" si="261"/>
        <v>Nov</v>
      </c>
      <c r="H4141" s="34">
        <f t="shared" si="258"/>
        <v>2019</v>
      </c>
      <c r="I4141" s="29">
        <v>43780</v>
      </c>
      <c r="J4141" s="13" t="s">
        <v>50</v>
      </c>
      <c r="K4141" s="13" t="s">
        <v>2961</v>
      </c>
      <c r="L4141" s="13" t="s">
        <v>24</v>
      </c>
      <c r="M4141" s="13" t="s">
        <v>52</v>
      </c>
      <c r="N4141" s="13" t="s">
        <v>53</v>
      </c>
      <c r="O4141" s="13" t="s">
        <v>54</v>
      </c>
      <c r="P4141" s="13" t="s">
        <v>55</v>
      </c>
      <c r="Q4141" s="13" t="s">
        <v>2962</v>
      </c>
      <c r="R4141" s="13" t="s">
        <v>57</v>
      </c>
      <c r="S4141" s="13" t="s">
        <v>58</v>
      </c>
      <c r="T4141" s="13" t="s">
        <v>2963</v>
      </c>
      <c r="U4141" s="33">
        <v>610.6724999999999</v>
      </c>
      <c r="V4141" s="15">
        <v>9</v>
      </c>
      <c r="W4141" s="14">
        <v>0.17</v>
      </c>
      <c r="X4141" s="33">
        <v>30.22</v>
      </c>
      <c r="Y4141" s="33">
        <v>110.36250000000001</v>
      </c>
      <c r="Z4141" s="14">
        <f t="shared" si="259"/>
        <v>0.18072289156626511</v>
      </c>
      <c r="AA4141" s="13" t="s">
        <v>88</v>
      </c>
      <c r="AB4141" s="33">
        <v>103.814325</v>
      </c>
      <c r="AC4141" s="33">
        <v>366.27567499999992</v>
      </c>
    </row>
    <row r="4142" spans="2:29" x14ac:dyDescent="0.3">
      <c r="B4142" s="19"/>
      <c r="D4142" s="13" t="s">
        <v>10245</v>
      </c>
      <c r="E4142" s="29">
        <v>43776</v>
      </c>
      <c r="F4142" s="29" t="str">
        <f t="shared" si="260"/>
        <v>Thu</v>
      </c>
      <c r="G4142" s="29" t="str">
        <f t="shared" si="261"/>
        <v>Nov</v>
      </c>
      <c r="H4142" s="34">
        <f t="shared" si="258"/>
        <v>2019</v>
      </c>
      <c r="I4142" s="29">
        <v>43780</v>
      </c>
      <c r="J4142" s="13" t="s">
        <v>50</v>
      </c>
      <c r="K4142" s="13" t="s">
        <v>2961</v>
      </c>
      <c r="L4142" s="13" t="s">
        <v>24</v>
      </c>
      <c r="M4142" s="13" t="s">
        <v>52</v>
      </c>
      <c r="N4142" s="13" t="s">
        <v>53</v>
      </c>
      <c r="O4142" s="13" t="s">
        <v>54</v>
      </c>
      <c r="P4142" s="13" t="s">
        <v>55</v>
      </c>
      <c r="Q4142" s="13" t="s">
        <v>3824</v>
      </c>
      <c r="R4142" s="13" t="s">
        <v>30</v>
      </c>
      <c r="S4142" s="13" t="s">
        <v>1228</v>
      </c>
      <c r="T4142" s="13" t="s">
        <v>3825</v>
      </c>
      <c r="U4142" s="33">
        <v>158.60250000000005</v>
      </c>
      <c r="V4142" s="15">
        <v>7</v>
      </c>
      <c r="W4142" s="14">
        <v>0.47000000000000003</v>
      </c>
      <c r="X4142" s="33">
        <v>17.36</v>
      </c>
      <c r="Y4142" s="33">
        <v>-83.947500000000019</v>
      </c>
      <c r="Z4142" s="14">
        <f t="shared" si="259"/>
        <v>-0.52929493545183715</v>
      </c>
      <c r="AA4142" s="13" t="s">
        <v>88</v>
      </c>
      <c r="AB4142" s="33">
        <v>74.543175000000033</v>
      </c>
      <c r="AC4142" s="33">
        <v>150.64682500000004</v>
      </c>
    </row>
    <row r="4143" spans="2:29" x14ac:dyDescent="0.3">
      <c r="B4143" s="19"/>
      <c r="D4143" s="13" t="s">
        <v>10246</v>
      </c>
      <c r="E4143" s="29">
        <v>43776</v>
      </c>
      <c r="F4143" s="29" t="str">
        <f t="shared" si="260"/>
        <v>Thu</v>
      </c>
      <c r="G4143" s="29" t="str">
        <f t="shared" si="261"/>
        <v>Nov</v>
      </c>
      <c r="H4143" s="34">
        <f t="shared" si="258"/>
        <v>2019</v>
      </c>
      <c r="I4143" s="29">
        <v>43780</v>
      </c>
      <c r="J4143" s="13" t="s">
        <v>50</v>
      </c>
      <c r="K4143" s="13" t="s">
        <v>2961</v>
      </c>
      <c r="L4143" s="13" t="s">
        <v>24</v>
      </c>
      <c r="M4143" s="13" t="s">
        <v>52</v>
      </c>
      <c r="N4143" s="13" t="s">
        <v>53</v>
      </c>
      <c r="O4143" s="13" t="s">
        <v>54</v>
      </c>
      <c r="P4143" s="13" t="s">
        <v>55</v>
      </c>
      <c r="Q4143" s="13" t="s">
        <v>4594</v>
      </c>
      <c r="R4143" s="13" t="s">
        <v>30</v>
      </c>
      <c r="S4143" s="13" t="s">
        <v>289</v>
      </c>
      <c r="T4143" s="13" t="s">
        <v>4595</v>
      </c>
      <c r="U4143" s="33">
        <v>72.459000000000003</v>
      </c>
      <c r="V4143" s="15">
        <v>5</v>
      </c>
      <c r="W4143" s="14">
        <v>0.17</v>
      </c>
      <c r="X4143" s="33">
        <v>4.28</v>
      </c>
      <c r="Y4143" s="33">
        <v>-12.291</v>
      </c>
      <c r="Z4143" s="14">
        <f t="shared" si="259"/>
        <v>-0.16962696145406367</v>
      </c>
      <c r="AA4143" s="13" t="s">
        <v>88</v>
      </c>
      <c r="AB4143" s="33">
        <v>12.318030000000002</v>
      </c>
      <c r="AC4143" s="33">
        <v>68.151970000000006</v>
      </c>
    </row>
    <row r="4144" spans="2:29" x14ac:dyDescent="0.3">
      <c r="B4144" s="19"/>
      <c r="D4144" s="13" t="s">
        <v>10247</v>
      </c>
      <c r="E4144" s="29">
        <v>43776</v>
      </c>
      <c r="F4144" s="29" t="str">
        <f t="shared" si="260"/>
        <v>Thu</v>
      </c>
      <c r="G4144" s="29" t="str">
        <f t="shared" si="261"/>
        <v>Nov</v>
      </c>
      <c r="H4144" s="34">
        <f t="shared" si="258"/>
        <v>2019</v>
      </c>
      <c r="I4144" s="29">
        <v>43780</v>
      </c>
      <c r="J4144" s="13" t="s">
        <v>50</v>
      </c>
      <c r="K4144" s="13" t="s">
        <v>2961</v>
      </c>
      <c r="L4144" s="13" t="s">
        <v>24</v>
      </c>
      <c r="M4144" s="13" t="s">
        <v>52</v>
      </c>
      <c r="N4144" s="13" t="s">
        <v>53</v>
      </c>
      <c r="O4144" s="13" t="s">
        <v>54</v>
      </c>
      <c r="P4144" s="13" t="s">
        <v>55</v>
      </c>
      <c r="Q4144" s="13" t="s">
        <v>3970</v>
      </c>
      <c r="R4144" s="13" t="s">
        <v>30</v>
      </c>
      <c r="S4144" s="13" t="s">
        <v>289</v>
      </c>
      <c r="T4144" s="13" t="s">
        <v>3971</v>
      </c>
      <c r="U4144" s="33">
        <v>41.234399999999994</v>
      </c>
      <c r="V4144" s="15">
        <v>3</v>
      </c>
      <c r="W4144" s="14">
        <v>0.17</v>
      </c>
      <c r="X4144" s="33">
        <v>3.37</v>
      </c>
      <c r="Y4144" s="33">
        <v>-1.5155999999999992</v>
      </c>
      <c r="Z4144" s="14">
        <f t="shared" si="259"/>
        <v>-3.6755718526279013E-2</v>
      </c>
      <c r="AA4144" s="13" t="s">
        <v>88</v>
      </c>
      <c r="AB4144" s="33">
        <v>7.0098479999999999</v>
      </c>
      <c r="AC4144" s="33">
        <v>32.37015199999999</v>
      </c>
    </row>
    <row r="4145" spans="2:29" x14ac:dyDescent="0.3">
      <c r="B4145" s="19"/>
      <c r="D4145" s="13" t="s">
        <v>10248</v>
      </c>
      <c r="E4145" s="29">
        <v>43720</v>
      </c>
      <c r="F4145" s="29" t="str">
        <f t="shared" si="260"/>
        <v>Thu</v>
      </c>
      <c r="G4145" s="29" t="str">
        <f t="shared" si="261"/>
        <v>Sep</v>
      </c>
      <c r="H4145" s="34">
        <f t="shared" si="258"/>
        <v>2019</v>
      </c>
      <c r="I4145" s="29">
        <v>43726</v>
      </c>
      <c r="J4145" s="13" t="s">
        <v>50</v>
      </c>
      <c r="K4145" s="13" t="s">
        <v>4790</v>
      </c>
      <c r="L4145" s="13" t="s">
        <v>24</v>
      </c>
      <c r="M4145" s="13" t="s">
        <v>4791</v>
      </c>
      <c r="N4145" s="13" t="s">
        <v>4264</v>
      </c>
      <c r="O4145" s="13" t="s">
        <v>201</v>
      </c>
      <c r="P4145" s="13" t="s">
        <v>28</v>
      </c>
      <c r="Q4145" s="13" t="s">
        <v>2237</v>
      </c>
      <c r="R4145" s="13" t="s">
        <v>40</v>
      </c>
      <c r="S4145" s="13" t="s">
        <v>906</v>
      </c>
      <c r="T4145" s="13" t="s">
        <v>2238</v>
      </c>
      <c r="U4145" s="33">
        <v>163.79999999999998</v>
      </c>
      <c r="V4145" s="15">
        <v>7</v>
      </c>
      <c r="W4145" s="14">
        <v>0</v>
      </c>
      <c r="X4145" s="33">
        <v>8.17</v>
      </c>
      <c r="Y4145" s="33">
        <v>24.57</v>
      </c>
      <c r="Z4145" s="14">
        <f t="shared" si="259"/>
        <v>0.15000000000000002</v>
      </c>
      <c r="AA4145" s="13" t="s">
        <v>88</v>
      </c>
      <c r="AB4145" s="33">
        <v>0</v>
      </c>
      <c r="AC4145" s="33">
        <v>131.06</v>
      </c>
    </row>
    <row r="4146" spans="2:29" x14ac:dyDescent="0.3">
      <c r="B4146" s="19"/>
      <c r="D4146" s="13" t="s">
        <v>10249</v>
      </c>
      <c r="E4146" s="29">
        <v>43720</v>
      </c>
      <c r="F4146" s="29" t="str">
        <f t="shared" si="260"/>
        <v>Thu</v>
      </c>
      <c r="G4146" s="29" t="str">
        <f t="shared" si="261"/>
        <v>Sep</v>
      </c>
      <c r="H4146" s="34">
        <f t="shared" si="258"/>
        <v>2019</v>
      </c>
      <c r="I4146" s="29">
        <v>43726</v>
      </c>
      <c r="J4146" s="13" t="s">
        <v>50</v>
      </c>
      <c r="K4146" s="13" t="s">
        <v>4790</v>
      </c>
      <c r="L4146" s="13" t="s">
        <v>24</v>
      </c>
      <c r="M4146" s="13" t="s">
        <v>4791</v>
      </c>
      <c r="N4146" s="13" t="s">
        <v>4264</v>
      </c>
      <c r="O4146" s="13" t="s">
        <v>201</v>
      </c>
      <c r="P4146" s="13" t="s">
        <v>28</v>
      </c>
      <c r="Q4146" s="13" t="s">
        <v>3247</v>
      </c>
      <c r="R4146" s="13" t="s">
        <v>40</v>
      </c>
      <c r="S4146" s="13" t="s">
        <v>906</v>
      </c>
      <c r="T4146" s="13" t="s">
        <v>3248</v>
      </c>
      <c r="U4146" s="33">
        <v>155.70000000000002</v>
      </c>
      <c r="V4146" s="15">
        <v>3</v>
      </c>
      <c r="W4146" s="14">
        <v>0</v>
      </c>
      <c r="X4146" s="33">
        <v>5.39</v>
      </c>
      <c r="Y4146" s="33">
        <v>13.950000000000001</v>
      </c>
      <c r="Z4146" s="14">
        <f t="shared" si="259"/>
        <v>8.9595375722543349E-2</v>
      </c>
      <c r="AA4146" s="13" t="s">
        <v>88</v>
      </c>
      <c r="AB4146" s="33">
        <v>0</v>
      </c>
      <c r="AC4146" s="33">
        <v>136.36000000000004</v>
      </c>
    </row>
    <row r="4147" spans="2:29" x14ac:dyDescent="0.3">
      <c r="B4147" s="19"/>
      <c r="D4147" s="13" t="s">
        <v>10250</v>
      </c>
      <c r="E4147" s="29">
        <v>43720</v>
      </c>
      <c r="F4147" s="29" t="str">
        <f t="shared" si="260"/>
        <v>Thu</v>
      </c>
      <c r="G4147" s="29" t="str">
        <f t="shared" si="261"/>
        <v>Sep</v>
      </c>
      <c r="H4147" s="34">
        <f t="shared" si="258"/>
        <v>2019</v>
      </c>
      <c r="I4147" s="29">
        <v>43726</v>
      </c>
      <c r="J4147" s="13" t="s">
        <v>50</v>
      </c>
      <c r="K4147" s="13" t="s">
        <v>4790</v>
      </c>
      <c r="L4147" s="13" t="s">
        <v>24</v>
      </c>
      <c r="M4147" s="13" t="s">
        <v>4791</v>
      </c>
      <c r="N4147" s="13" t="s">
        <v>4264</v>
      </c>
      <c r="O4147" s="13" t="s">
        <v>201</v>
      </c>
      <c r="P4147" s="13" t="s">
        <v>28</v>
      </c>
      <c r="Q4147" s="13" t="s">
        <v>5824</v>
      </c>
      <c r="R4147" s="13" t="s">
        <v>30</v>
      </c>
      <c r="S4147" s="13" t="s">
        <v>1607</v>
      </c>
      <c r="T4147" s="13" t="s">
        <v>5825</v>
      </c>
      <c r="U4147" s="33">
        <v>36</v>
      </c>
      <c r="V4147" s="15">
        <v>6</v>
      </c>
      <c r="W4147" s="14">
        <v>0</v>
      </c>
      <c r="X4147" s="33">
        <v>2.35</v>
      </c>
      <c r="Y4147" s="33">
        <v>7.5600000000000005</v>
      </c>
      <c r="Z4147" s="14">
        <f t="shared" si="259"/>
        <v>0.21000000000000002</v>
      </c>
      <c r="AA4147" s="13" t="s">
        <v>88</v>
      </c>
      <c r="AB4147" s="33">
        <v>0</v>
      </c>
      <c r="AC4147" s="33">
        <v>26.089999999999996</v>
      </c>
    </row>
    <row r="4148" spans="2:29" x14ac:dyDescent="0.3">
      <c r="B4148" s="19"/>
      <c r="D4148" s="13" t="s">
        <v>10251</v>
      </c>
      <c r="E4148" s="29">
        <v>43720</v>
      </c>
      <c r="F4148" s="29" t="str">
        <f t="shared" si="260"/>
        <v>Thu</v>
      </c>
      <c r="G4148" s="29" t="str">
        <f t="shared" si="261"/>
        <v>Sep</v>
      </c>
      <c r="H4148" s="34">
        <f t="shared" si="258"/>
        <v>2019</v>
      </c>
      <c r="I4148" s="29">
        <v>43726</v>
      </c>
      <c r="J4148" s="13" t="s">
        <v>50</v>
      </c>
      <c r="K4148" s="13" t="s">
        <v>4790</v>
      </c>
      <c r="L4148" s="13" t="s">
        <v>24</v>
      </c>
      <c r="M4148" s="13" t="s">
        <v>4791</v>
      </c>
      <c r="N4148" s="13" t="s">
        <v>4264</v>
      </c>
      <c r="O4148" s="13" t="s">
        <v>201</v>
      </c>
      <c r="P4148" s="13" t="s">
        <v>28</v>
      </c>
      <c r="Q4148" s="13" t="s">
        <v>5947</v>
      </c>
      <c r="R4148" s="13" t="s">
        <v>30</v>
      </c>
      <c r="S4148" s="13" t="s">
        <v>1121</v>
      </c>
      <c r="T4148" s="13" t="s">
        <v>5948</v>
      </c>
      <c r="U4148" s="33">
        <v>13.590000000000003</v>
      </c>
      <c r="V4148" s="15">
        <v>3</v>
      </c>
      <c r="W4148" s="14">
        <v>0</v>
      </c>
      <c r="X4148" s="33">
        <v>1.07</v>
      </c>
      <c r="Y4148" s="33">
        <v>5.76</v>
      </c>
      <c r="Z4148" s="14">
        <f t="shared" si="259"/>
        <v>0.4238410596026489</v>
      </c>
      <c r="AA4148" s="13" t="s">
        <v>88</v>
      </c>
      <c r="AB4148" s="33">
        <v>0</v>
      </c>
      <c r="AC4148" s="33">
        <v>6.7600000000000033</v>
      </c>
    </row>
    <row r="4149" spans="2:29" x14ac:dyDescent="0.3">
      <c r="B4149" s="19"/>
      <c r="D4149" s="13" t="s">
        <v>10252</v>
      </c>
      <c r="E4149" s="29">
        <v>43764</v>
      </c>
      <c r="F4149" s="29" t="str">
        <f t="shared" si="260"/>
        <v>Sat</v>
      </c>
      <c r="G4149" s="29" t="str">
        <f t="shared" si="261"/>
        <v>Oct</v>
      </c>
      <c r="H4149" s="34">
        <f t="shared" si="258"/>
        <v>2019</v>
      </c>
      <c r="I4149" s="29">
        <v>43768</v>
      </c>
      <c r="J4149" s="13" t="s">
        <v>50</v>
      </c>
      <c r="K4149" s="13" t="s">
        <v>5031</v>
      </c>
      <c r="L4149" s="13" t="s">
        <v>24</v>
      </c>
      <c r="M4149" s="13" t="s">
        <v>408</v>
      </c>
      <c r="N4149" s="13" t="s">
        <v>408</v>
      </c>
      <c r="O4149" s="13" t="s">
        <v>409</v>
      </c>
      <c r="P4149" s="13" t="s">
        <v>55</v>
      </c>
      <c r="Q4149" s="13" t="s">
        <v>5032</v>
      </c>
      <c r="R4149" s="13" t="s">
        <v>30</v>
      </c>
      <c r="S4149" s="13" t="s">
        <v>1567</v>
      </c>
      <c r="T4149" s="13" t="s">
        <v>5033</v>
      </c>
      <c r="U4149" s="33">
        <v>54.132599999999996</v>
      </c>
      <c r="V4149" s="15">
        <v>2</v>
      </c>
      <c r="W4149" s="14">
        <v>0.17</v>
      </c>
      <c r="X4149" s="33">
        <v>6.61</v>
      </c>
      <c r="Y4149" s="33">
        <v>3.9125999999999994</v>
      </c>
      <c r="Z4149" s="14">
        <f t="shared" si="259"/>
        <v>7.2278072732512383E-2</v>
      </c>
      <c r="AA4149" s="13" t="s">
        <v>60</v>
      </c>
      <c r="AB4149" s="33">
        <v>9.2025419999999993</v>
      </c>
      <c r="AC4149" s="33">
        <v>34.407457999999998</v>
      </c>
    </row>
    <row r="4150" spans="2:29" x14ac:dyDescent="0.3">
      <c r="B4150" s="19"/>
      <c r="D4150" s="13" t="s">
        <v>10253</v>
      </c>
      <c r="E4150" s="29">
        <v>43760</v>
      </c>
      <c r="F4150" s="29" t="str">
        <f t="shared" si="260"/>
        <v>Tue</v>
      </c>
      <c r="G4150" s="29" t="str">
        <f t="shared" si="261"/>
        <v>Oct</v>
      </c>
      <c r="H4150" s="34">
        <f t="shared" si="258"/>
        <v>2019</v>
      </c>
      <c r="I4150" s="29">
        <v>43763</v>
      </c>
      <c r="J4150" s="13" t="s">
        <v>22</v>
      </c>
      <c r="K4150" s="13" t="s">
        <v>420</v>
      </c>
      <c r="L4150" s="13" t="s">
        <v>24</v>
      </c>
      <c r="M4150" s="13" t="s">
        <v>421</v>
      </c>
      <c r="N4150" s="13" t="s">
        <v>421</v>
      </c>
      <c r="O4150" s="13" t="s">
        <v>27</v>
      </c>
      <c r="P4150" s="13" t="s">
        <v>28</v>
      </c>
      <c r="Q4150" s="13" t="s">
        <v>422</v>
      </c>
      <c r="R4150" s="13" t="s">
        <v>57</v>
      </c>
      <c r="S4150" s="13" t="s">
        <v>58</v>
      </c>
      <c r="T4150" s="13" t="s">
        <v>423</v>
      </c>
      <c r="U4150" s="33">
        <v>910.34999999999991</v>
      </c>
      <c r="V4150" s="15">
        <v>5</v>
      </c>
      <c r="W4150" s="14">
        <v>0</v>
      </c>
      <c r="X4150" s="33">
        <v>259.57</v>
      </c>
      <c r="Y4150" s="33">
        <v>391.34999999999997</v>
      </c>
      <c r="Z4150" s="14">
        <f t="shared" si="259"/>
        <v>0.42988960289998351</v>
      </c>
      <c r="AA4150" s="13" t="s">
        <v>33</v>
      </c>
      <c r="AB4150" s="33">
        <v>0</v>
      </c>
      <c r="AC4150" s="33">
        <v>259.43</v>
      </c>
    </row>
    <row r="4151" spans="2:29" x14ac:dyDescent="0.3">
      <c r="B4151" s="19"/>
      <c r="D4151" s="13" t="s">
        <v>10254</v>
      </c>
      <c r="E4151" s="29">
        <v>43760</v>
      </c>
      <c r="F4151" s="29" t="str">
        <f t="shared" si="260"/>
        <v>Tue</v>
      </c>
      <c r="G4151" s="29" t="str">
        <f t="shared" si="261"/>
        <v>Oct</v>
      </c>
      <c r="H4151" s="34">
        <f t="shared" si="258"/>
        <v>2019</v>
      </c>
      <c r="I4151" s="29">
        <v>43763</v>
      </c>
      <c r="J4151" s="13" t="s">
        <v>22</v>
      </c>
      <c r="K4151" s="13" t="s">
        <v>420</v>
      </c>
      <c r="L4151" s="13" t="s">
        <v>24</v>
      </c>
      <c r="M4151" s="13" t="s">
        <v>421</v>
      </c>
      <c r="N4151" s="13" t="s">
        <v>421</v>
      </c>
      <c r="O4151" s="13" t="s">
        <v>27</v>
      </c>
      <c r="P4151" s="13" t="s">
        <v>28</v>
      </c>
      <c r="Q4151" s="13" t="s">
        <v>3166</v>
      </c>
      <c r="R4151" s="13" t="s">
        <v>30</v>
      </c>
      <c r="S4151" s="13" t="s">
        <v>1228</v>
      </c>
      <c r="T4151" s="13" t="s">
        <v>3167</v>
      </c>
      <c r="U4151" s="33">
        <v>148.56</v>
      </c>
      <c r="V4151" s="15">
        <v>4</v>
      </c>
      <c r="W4151" s="14">
        <v>0</v>
      </c>
      <c r="X4151" s="33">
        <v>26.29</v>
      </c>
      <c r="Y4151" s="33">
        <v>32.64</v>
      </c>
      <c r="Z4151" s="14">
        <f t="shared" si="259"/>
        <v>0.2197092084006462</v>
      </c>
      <c r="AA4151" s="13" t="s">
        <v>33</v>
      </c>
      <c r="AB4151" s="33">
        <v>0</v>
      </c>
      <c r="AC4151" s="33">
        <v>89.63000000000001</v>
      </c>
    </row>
    <row r="4152" spans="2:29" x14ac:dyDescent="0.3">
      <c r="B4152" s="19"/>
      <c r="D4152" s="13" t="s">
        <v>10255</v>
      </c>
      <c r="E4152" s="29">
        <v>44089</v>
      </c>
      <c r="F4152" s="29" t="str">
        <f t="shared" si="260"/>
        <v>Tue</v>
      </c>
      <c r="G4152" s="29" t="str">
        <f t="shared" si="261"/>
        <v>Sep</v>
      </c>
      <c r="H4152" s="34">
        <f t="shared" si="258"/>
        <v>2020</v>
      </c>
      <c r="I4152" s="29">
        <v>44096</v>
      </c>
      <c r="J4152" s="13" t="s">
        <v>50</v>
      </c>
      <c r="K4152" s="13" t="s">
        <v>420</v>
      </c>
      <c r="L4152" s="13" t="s">
        <v>24</v>
      </c>
      <c r="M4152" s="13" t="s">
        <v>263</v>
      </c>
      <c r="N4152" s="13" t="s">
        <v>263</v>
      </c>
      <c r="O4152" s="13" t="s">
        <v>27</v>
      </c>
      <c r="P4152" s="13" t="s">
        <v>28</v>
      </c>
      <c r="Q4152" s="13" t="s">
        <v>3644</v>
      </c>
      <c r="R4152" s="13" t="s">
        <v>30</v>
      </c>
      <c r="S4152" s="13" t="s">
        <v>1121</v>
      </c>
      <c r="T4152" s="13" t="s">
        <v>3645</v>
      </c>
      <c r="U4152" s="33">
        <v>63.240000000000009</v>
      </c>
      <c r="V4152" s="15">
        <v>2</v>
      </c>
      <c r="W4152" s="14">
        <v>0</v>
      </c>
      <c r="X4152" s="33">
        <v>1.53</v>
      </c>
      <c r="Y4152" s="33">
        <v>0.60000000000000009</v>
      </c>
      <c r="Z4152" s="14">
        <f t="shared" si="259"/>
        <v>9.4876660341555973E-3</v>
      </c>
      <c r="AA4152" s="13" t="s">
        <v>88</v>
      </c>
      <c r="AB4152" s="33">
        <v>0</v>
      </c>
      <c r="AC4152" s="33">
        <v>61.110000000000007</v>
      </c>
    </row>
    <row r="4153" spans="2:29" x14ac:dyDescent="0.3">
      <c r="B4153" s="19"/>
      <c r="D4153" s="13" t="s">
        <v>10256</v>
      </c>
      <c r="E4153" s="29">
        <v>44118</v>
      </c>
      <c r="F4153" s="29" t="str">
        <f t="shared" si="260"/>
        <v>Wed</v>
      </c>
      <c r="G4153" s="29" t="str">
        <f t="shared" si="261"/>
        <v>Oct</v>
      </c>
      <c r="H4153" s="34">
        <f t="shared" si="258"/>
        <v>2020</v>
      </c>
      <c r="I4153" s="29">
        <v>44120</v>
      </c>
      <c r="J4153" s="13" t="s">
        <v>34</v>
      </c>
      <c r="K4153" s="13" t="s">
        <v>420</v>
      </c>
      <c r="L4153" s="13" t="s">
        <v>24</v>
      </c>
      <c r="M4153" s="13" t="s">
        <v>1791</v>
      </c>
      <c r="N4153" s="13" t="s">
        <v>310</v>
      </c>
      <c r="O4153" s="13" t="s">
        <v>27</v>
      </c>
      <c r="P4153" s="13" t="s">
        <v>28</v>
      </c>
      <c r="Q4153" s="13" t="s">
        <v>1792</v>
      </c>
      <c r="R4153" s="13" t="s">
        <v>40</v>
      </c>
      <c r="S4153" s="13" t="s">
        <v>41</v>
      </c>
      <c r="T4153" s="13" t="s">
        <v>1793</v>
      </c>
      <c r="U4153" s="33">
        <v>818.25</v>
      </c>
      <c r="V4153" s="15">
        <v>5</v>
      </c>
      <c r="W4153" s="14">
        <v>0</v>
      </c>
      <c r="X4153" s="33">
        <v>70.53</v>
      </c>
      <c r="Y4153" s="33">
        <v>376.34999999999997</v>
      </c>
      <c r="Z4153" s="14">
        <f t="shared" si="259"/>
        <v>0.4599450045829514</v>
      </c>
      <c r="AA4153" s="13" t="s">
        <v>60</v>
      </c>
      <c r="AB4153" s="33">
        <v>0</v>
      </c>
      <c r="AC4153" s="33">
        <v>371.37000000000006</v>
      </c>
    </row>
    <row r="4154" spans="2:29" x14ac:dyDescent="0.3">
      <c r="B4154" s="19"/>
      <c r="D4154" s="13" t="s">
        <v>10257</v>
      </c>
      <c r="E4154" s="29">
        <v>44118</v>
      </c>
      <c r="F4154" s="29" t="str">
        <f t="shared" si="260"/>
        <v>Wed</v>
      </c>
      <c r="G4154" s="29" t="str">
        <f t="shared" si="261"/>
        <v>Oct</v>
      </c>
      <c r="H4154" s="34">
        <f t="shared" si="258"/>
        <v>2020</v>
      </c>
      <c r="I4154" s="29">
        <v>44120</v>
      </c>
      <c r="J4154" s="13" t="s">
        <v>34</v>
      </c>
      <c r="K4154" s="13" t="s">
        <v>420</v>
      </c>
      <c r="L4154" s="13" t="s">
        <v>24</v>
      </c>
      <c r="M4154" s="13" t="s">
        <v>1791</v>
      </c>
      <c r="N4154" s="13" t="s">
        <v>310</v>
      </c>
      <c r="O4154" s="13" t="s">
        <v>27</v>
      </c>
      <c r="P4154" s="13" t="s">
        <v>28</v>
      </c>
      <c r="Q4154" s="13" t="s">
        <v>4158</v>
      </c>
      <c r="R4154" s="13" t="s">
        <v>30</v>
      </c>
      <c r="S4154" s="13" t="s">
        <v>1121</v>
      </c>
      <c r="T4154" s="13" t="s">
        <v>4159</v>
      </c>
      <c r="U4154" s="33">
        <v>99.54000000000002</v>
      </c>
      <c r="V4154" s="15">
        <v>2</v>
      </c>
      <c r="W4154" s="14">
        <v>0</v>
      </c>
      <c r="X4154" s="33">
        <v>13.48</v>
      </c>
      <c r="Y4154" s="33">
        <v>33.839999999999996</v>
      </c>
      <c r="Z4154" s="14">
        <f t="shared" si="259"/>
        <v>0.3399638336347196</v>
      </c>
      <c r="AA4154" s="13" t="s">
        <v>60</v>
      </c>
      <c r="AB4154" s="33">
        <v>0</v>
      </c>
      <c r="AC4154" s="33">
        <v>52.22000000000002</v>
      </c>
    </row>
    <row r="4155" spans="2:29" x14ac:dyDescent="0.3">
      <c r="B4155" s="19"/>
      <c r="D4155" s="13" t="s">
        <v>10258</v>
      </c>
      <c r="E4155" s="29">
        <v>44008</v>
      </c>
      <c r="F4155" s="29" t="str">
        <f t="shared" si="260"/>
        <v>Fri</v>
      </c>
      <c r="G4155" s="29" t="str">
        <f t="shared" si="261"/>
        <v>Jun</v>
      </c>
      <c r="H4155" s="34">
        <f t="shared" si="258"/>
        <v>2020</v>
      </c>
      <c r="I4155" s="29">
        <v>44013</v>
      </c>
      <c r="J4155" s="13" t="s">
        <v>50</v>
      </c>
      <c r="K4155" s="13" t="s">
        <v>521</v>
      </c>
      <c r="L4155" s="13" t="s">
        <v>24</v>
      </c>
      <c r="M4155" s="13" t="s">
        <v>205</v>
      </c>
      <c r="N4155" s="13" t="s">
        <v>205</v>
      </c>
      <c r="O4155" s="13" t="s">
        <v>114</v>
      </c>
      <c r="P4155" s="13" t="s">
        <v>55</v>
      </c>
      <c r="Q4155" s="13" t="s">
        <v>522</v>
      </c>
      <c r="R4155" s="13" t="s">
        <v>40</v>
      </c>
      <c r="S4155" s="13" t="s">
        <v>41</v>
      </c>
      <c r="T4155" s="13" t="s">
        <v>523</v>
      </c>
      <c r="U4155" s="33">
        <v>2747.7</v>
      </c>
      <c r="V4155" s="15">
        <v>6</v>
      </c>
      <c r="W4155" s="14">
        <v>0</v>
      </c>
      <c r="X4155" s="33">
        <v>222.78</v>
      </c>
      <c r="Y4155" s="33">
        <v>82.26</v>
      </c>
      <c r="Z4155" s="14">
        <f t="shared" si="259"/>
        <v>2.9937766131673767E-2</v>
      </c>
      <c r="AA4155" s="13" t="s">
        <v>88</v>
      </c>
      <c r="AB4155" s="33">
        <v>0</v>
      </c>
      <c r="AC4155" s="33">
        <v>2442.6599999999994</v>
      </c>
    </row>
    <row r="4156" spans="2:29" x14ac:dyDescent="0.3">
      <c r="B4156" s="19"/>
      <c r="D4156" s="13" t="s">
        <v>10259</v>
      </c>
      <c r="E4156" s="29">
        <v>44008</v>
      </c>
      <c r="F4156" s="29" t="str">
        <f t="shared" si="260"/>
        <v>Fri</v>
      </c>
      <c r="G4156" s="29" t="str">
        <f t="shared" si="261"/>
        <v>Jun</v>
      </c>
      <c r="H4156" s="34">
        <f t="shared" si="258"/>
        <v>2020</v>
      </c>
      <c r="I4156" s="29">
        <v>44013</v>
      </c>
      <c r="J4156" s="13" t="s">
        <v>50</v>
      </c>
      <c r="K4156" s="13" t="s">
        <v>521</v>
      </c>
      <c r="L4156" s="13" t="s">
        <v>24</v>
      </c>
      <c r="M4156" s="13" t="s">
        <v>205</v>
      </c>
      <c r="N4156" s="13" t="s">
        <v>205</v>
      </c>
      <c r="O4156" s="13" t="s">
        <v>114</v>
      </c>
      <c r="P4156" s="13" t="s">
        <v>55</v>
      </c>
      <c r="Q4156" s="13" t="s">
        <v>1905</v>
      </c>
      <c r="R4156" s="13" t="s">
        <v>40</v>
      </c>
      <c r="S4156" s="13" t="s">
        <v>41</v>
      </c>
      <c r="T4156" s="13" t="s">
        <v>1906</v>
      </c>
      <c r="U4156" s="33">
        <v>339.15000000000003</v>
      </c>
      <c r="V4156" s="15">
        <v>7</v>
      </c>
      <c r="W4156" s="14">
        <v>0</v>
      </c>
      <c r="X4156" s="33">
        <v>31.63</v>
      </c>
      <c r="Y4156" s="33">
        <v>145.74</v>
      </c>
      <c r="Z4156" s="14">
        <f t="shared" si="259"/>
        <v>0.42972136222910218</v>
      </c>
      <c r="AA4156" s="13" t="s">
        <v>88</v>
      </c>
      <c r="AB4156" s="33">
        <v>0</v>
      </c>
      <c r="AC4156" s="33">
        <v>161.78000000000003</v>
      </c>
    </row>
    <row r="4157" spans="2:29" x14ac:dyDescent="0.3">
      <c r="B4157" s="19"/>
      <c r="D4157" s="13" t="s">
        <v>10260</v>
      </c>
      <c r="E4157" s="29">
        <v>44008</v>
      </c>
      <c r="F4157" s="29" t="str">
        <f t="shared" si="260"/>
        <v>Fri</v>
      </c>
      <c r="G4157" s="29" t="str">
        <f t="shared" si="261"/>
        <v>Jun</v>
      </c>
      <c r="H4157" s="34">
        <f t="shared" si="258"/>
        <v>2020</v>
      </c>
      <c r="I4157" s="29">
        <v>44013</v>
      </c>
      <c r="J4157" s="13" t="s">
        <v>50</v>
      </c>
      <c r="K4157" s="13" t="s">
        <v>521</v>
      </c>
      <c r="L4157" s="13" t="s">
        <v>24</v>
      </c>
      <c r="M4157" s="13" t="s">
        <v>205</v>
      </c>
      <c r="N4157" s="13" t="s">
        <v>205</v>
      </c>
      <c r="O4157" s="13" t="s">
        <v>114</v>
      </c>
      <c r="P4157" s="13" t="s">
        <v>55</v>
      </c>
      <c r="Q4157" s="13" t="s">
        <v>2672</v>
      </c>
      <c r="R4157" s="13" t="s">
        <v>57</v>
      </c>
      <c r="S4157" s="13" t="s">
        <v>121</v>
      </c>
      <c r="T4157" s="13" t="s">
        <v>2673</v>
      </c>
      <c r="U4157" s="33">
        <v>252.27</v>
      </c>
      <c r="V4157" s="15">
        <v>3</v>
      </c>
      <c r="W4157" s="14">
        <v>0</v>
      </c>
      <c r="X4157" s="33">
        <v>12.1</v>
      </c>
      <c r="Y4157" s="33">
        <v>93.33</v>
      </c>
      <c r="Z4157" s="14">
        <f t="shared" si="259"/>
        <v>0.36996075633250086</v>
      </c>
      <c r="AA4157" s="13" t="s">
        <v>88</v>
      </c>
      <c r="AB4157" s="33">
        <v>0</v>
      </c>
      <c r="AC4157" s="33">
        <v>146.84000000000003</v>
      </c>
    </row>
    <row r="4158" spans="2:29" x14ac:dyDescent="0.3">
      <c r="B4158" s="19"/>
      <c r="D4158" s="13" t="s">
        <v>10261</v>
      </c>
      <c r="E4158" s="29">
        <v>44008</v>
      </c>
      <c r="F4158" s="29" t="str">
        <f t="shared" si="260"/>
        <v>Fri</v>
      </c>
      <c r="G4158" s="29" t="str">
        <f t="shared" si="261"/>
        <v>Jun</v>
      </c>
      <c r="H4158" s="34">
        <f t="shared" si="258"/>
        <v>2020</v>
      </c>
      <c r="I4158" s="29">
        <v>44013</v>
      </c>
      <c r="J4158" s="13" t="s">
        <v>50</v>
      </c>
      <c r="K4158" s="13" t="s">
        <v>521</v>
      </c>
      <c r="L4158" s="13" t="s">
        <v>24</v>
      </c>
      <c r="M4158" s="13" t="s">
        <v>205</v>
      </c>
      <c r="N4158" s="13" t="s">
        <v>205</v>
      </c>
      <c r="O4158" s="13" t="s">
        <v>114</v>
      </c>
      <c r="P4158" s="13" t="s">
        <v>55</v>
      </c>
      <c r="Q4158" s="13" t="s">
        <v>5142</v>
      </c>
      <c r="R4158" s="13" t="s">
        <v>30</v>
      </c>
      <c r="S4158" s="13" t="s">
        <v>2177</v>
      </c>
      <c r="T4158" s="13" t="s">
        <v>5143</v>
      </c>
      <c r="U4158" s="33">
        <v>78.000000000000014</v>
      </c>
      <c r="V4158" s="15">
        <v>4</v>
      </c>
      <c r="W4158" s="14">
        <v>0</v>
      </c>
      <c r="X4158" s="33">
        <v>5.89</v>
      </c>
      <c r="Y4158" s="33">
        <v>24.119999999999997</v>
      </c>
      <c r="Z4158" s="14">
        <f t="shared" si="259"/>
        <v>0.30923076923076914</v>
      </c>
      <c r="AA4158" s="13" t="s">
        <v>88</v>
      </c>
      <c r="AB4158" s="33">
        <v>0</v>
      </c>
      <c r="AC4158" s="33">
        <v>47.990000000000016</v>
      </c>
    </row>
    <row r="4159" spans="2:29" x14ac:dyDescent="0.3">
      <c r="B4159" s="19"/>
      <c r="D4159" s="13" t="s">
        <v>10262</v>
      </c>
      <c r="E4159" s="29">
        <v>44008</v>
      </c>
      <c r="F4159" s="29" t="str">
        <f t="shared" si="260"/>
        <v>Fri</v>
      </c>
      <c r="G4159" s="29" t="str">
        <f t="shared" si="261"/>
        <v>Jun</v>
      </c>
      <c r="H4159" s="34">
        <f t="shared" si="258"/>
        <v>2020</v>
      </c>
      <c r="I4159" s="29">
        <v>44013</v>
      </c>
      <c r="J4159" s="13" t="s">
        <v>50</v>
      </c>
      <c r="K4159" s="13" t="s">
        <v>521</v>
      </c>
      <c r="L4159" s="13" t="s">
        <v>24</v>
      </c>
      <c r="M4159" s="13" t="s">
        <v>205</v>
      </c>
      <c r="N4159" s="13" t="s">
        <v>205</v>
      </c>
      <c r="O4159" s="13" t="s">
        <v>114</v>
      </c>
      <c r="P4159" s="13" t="s">
        <v>55</v>
      </c>
      <c r="Q4159" s="13" t="s">
        <v>4587</v>
      </c>
      <c r="R4159" s="13" t="s">
        <v>30</v>
      </c>
      <c r="S4159" s="13" t="s">
        <v>1228</v>
      </c>
      <c r="T4159" s="13" t="s">
        <v>4588</v>
      </c>
      <c r="U4159" s="33">
        <v>144.27000000000001</v>
      </c>
      <c r="V4159" s="15">
        <v>3</v>
      </c>
      <c r="W4159" s="14">
        <v>0</v>
      </c>
      <c r="X4159" s="33">
        <v>4.54</v>
      </c>
      <c r="Y4159" s="33">
        <v>54.81</v>
      </c>
      <c r="Z4159" s="14">
        <f t="shared" si="259"/>
        <v>0.37991266375545851</v>
      </c>
      <c r="AA4159" s="13" t="s">
        <v>88</v>
      </c>
      <c r="AB4159" s="33">
        <v>0</v>
      </c>
      <c r="AC4159" s="33">
        <v>84.920000000000016</v>
      </c>
    </row>
    <row r="4160" spans="2:29" x14ac:dyDescent="0.3">
      <c r="B4160" s="19"/>
      <c r="D4160" s="13" t="s">
        <v>10263</v>
      </c>
      <c r="E4160" s="29">
        <v>43777</v>
      </c>
      <c r="F4160" s="29" t="str">
        <f t="shared" si="260"/>
        <v>Fri</v>
      </c>
      <c r="G4160" s="29" t="str">
        <f t="shared" si="261"/>
        <v>Nov</v>
      </c>
      <c r="H4160" s="34">
        <f t="shared" si="258"/>
        <v>2019</v>
      </c>
      <c r="I4160" s="29">
        <v>43780</v>
      </c>
      <c r="J4160" s="13" t="s">
        <v>34</v>
      </c>
      <c r="K4160" s="13" t="s">
        <v>117</v>
      </c>
      <c r="L4160" s="13" t="s">
        <v>24</v>
      </c>
      <c r="M4160" s="13" t="s">
        <v>118</v>
      </c>
      <c r="N4160" s="13" t="s">
        <v>119</v>
      </c>
      <c r="O4160" s="13" t="s">
        <v>27</v>
      </c>
      <c r="P4160" s="13" t="s">
        <v>28</v>
      </c>
      <c r="Q4160" s="13" t="s">
        <v>120</v>
      </c>
      <c r="R4160" s="13" t="s">
        <v>57</v>
      </c>
      <c r="S4160" s="13" t="s">
        <v>121</v>
      </c>
      <c r="T4160" s="13" t="s">
        <v>122</v>
      </c>
      <c r="U4160" s="33">
        <v>2330.6400000000003</v>
      </c>
      <c r="V4160" s="15">
        <v>9</v>
      </c>
      <c r="W4160" s="14">
        <v>0</v>
      </c>
      <c r="X4160" s="33">
        <v>492.79</v>
      </c>
      <c r="Y4160" s="33">
        <v>1025.46</v>
      </c>
      <c r="Z4160" s="14">
        <f t="shared" si="259"/>
        <v>0.43999073215940682</v>
      </c>
      <c r="AA4160" s="13" t="s">
        <v>33</v>
      </c>
      <c r="AB4160" s="33">
        <v>0</v>
      </c>
      <c r="AC4160" s="33">
        <v>812.39000000000033</v>
      </c>
    </row>
    <row r="4161" spans="2:29" x14ac:dyDescent="0.3">
      <c r="B4161" s="19"/>
      <c r="D4161" s="13" t="s">
        <v>10264</v>
      </c>
      <c r="E4161" s="29">
        <v>43777</v>
      </c>
      <c r="F4161" s="29" t="str">
        <f t="shared" si="260"/>
        <v>Fri</v>
      </c>
      <c r="G4161" s="29" t="str">
        <f t="shared" si="261"/>
        <v>Nov</v>
      </c>
      <c r="H4161" s="34">
        <f t="shared" si="258"/>
        <v>2019</v>
      </c>
      <c r="I4161" s="29">
        <v>43780</v>
      </c>
      <c r="J4161" s="13" t="s">
        <v>34</v>
      </c>
      <c r="K4161" s="13" t="s">
        <v>117</v>
      </c>
      <c r="L4161" s="13" t="s">
        <v>24</v>
      </c>
      <c r="M4161" s="13" t="s">
        <v>118</v>
      </c>
      <c r="N4161" s="13" t="s">
        <v>119</v>
      </c>
      <c r="O4161" s="13" t="s">
        <v>27</v>
      </c>
      <c r="P4161" s="13" t="s">
        <v>28</v>
      </c>
      <c r="Q4161" s="13" t="s">
        <v>4709</v>
      </c>
      <c r="R4161" s="13" t="s">
        <v>30</v>
      </c>
      <c r="S4161" s="13" t="s">
        <v>2751</v>
      </c>
      <c r="T4161" s="13" t="s">
        <v>4710</v>
      </c>
      <c r="U4161" s="33">
        <v>43.8</v>
      </c>
      <c r="V4161" s="15">
        <v>4</v>
      </c>
      <c r="W4161" s="14">
        <v>0</v>
      </c>
      <c r="X4161" s="33">
        <v>8.68</v>
      </c>
      <c r="Y4161" s="33">
        <v>11.28</v>
      </c>
      <c r="Z4161" s="14">
        <f t="shared" si="259"/>
        <v>0.25753424657534246</v>
      </c>
      <c r="AA4161" s="13" t="s">
        <v>33</v>
      </c>
      <c r="AB4161" s="33">
        <v>0</v>
      </c>
      <c r="AC4161" s="33">
        <v>23.839999999999996</v>
      </c>
    </row>
    <row r="4162" spans="2:29" x14ac:dyDescent="0.3">
      <c r="B4162" s="19"/>
      <c r="D4162" s="13" t="s">
        <v>10265</v>
      </c>
      <c r="E4162" s="29">
        <v>43016</v>
      </c>
      <c r="F4162" s="29" t="str">
        <f t="shared" si="260"/>
        <v>Sun</v>
      </c>
      <c r="G4162" s="29" t="str">
        <f t="shared" si="261"/>
        <v>Oct</v>
      </c>
      <c r="H4162" s="34">
        <f t="shared" si="258"/>
        <v>2017</v>
      </c>
      <c r="I4162" s="29">
        <v>43022</v>
      </c>
      <c r="J4162" s="13" t="s">
        <v>50</v>
      </c>
      <c r="K4162" s="13" t="s">
        <v>185</v>
      </c>
      <c r="L4162" s="13" t="s">
        <v>82</v>
      </c>
      <c r="M4162" s="13" t="s">
        <v>1679</v>
      </c>
      <c r="N4162" s="13" t="s">
        <v>1078</v>
      </c>
      <c r="O4162" s="13" t="s">
        <v>27</v>
      </c>
      <c r="P4162" s="13" t="s">
        <v>28</v>
      </c>
      <c r="Q4162" s="13" t="s">
        <v>1711</v>
      </c>
      <c r="R4162" s="13" t="s">
        <v>57</v>
      </c>
      <c r="S4162" s="13" t="s">
        <v>86</v>
      </c>
      <c r="T4162" s="13" t="s">
        <v>1712</v>
      </c>
      <c r="U4162" s="33">
        <v>1080.6300000000001</v>
      </c>
      <c r="V4162" s="15">
        <v>3</v>
      </c>
      <c r="W4162" s="14">
        <v>0</v>
      </c>
      <c r="X4162" s="33">
        <v>75.06</v>
      </c>
      <c r="Y4162" s="33">
        <v>302.49</v>
      </c>
      <c r="Z4162" s="14">
        <f t="shared" si="259"/>
        <v>0.2799200466394603</v>
      </c>
      <c r="AA4162" s="13" t="s">
        <v>88</v>
      </c>
      <c r="AB4162" s="33">
        <v>0</v>
      </c>
      <c r="AC4162" s="33">
        <v>703.08000000000015</v>
      </c>
    </row>
    <row r="4163" spans="2:29" x14ac:dyDescent="0.3">
      <c r="B4163" s="19"/>
      <c r="D4163" s="13" t="s">
        <v>10266</v>
      </c>
      <c r="E4163" s="29">
        <v>43016</v>
      </c>
      <c r="F4163" s="29" t="str">
        <f t="shared" si="260"/>
        <v>Sun</v>
      </c>
      <c r="G4163" s="29" t="str">
        <f t="shared" si="261"/>
        <v>Oct</v>
      </c>
      <c r="H4163" s="34">
        <f t="shared" si="258"/>
        <v>2017</v>
      </c>
      <c r="I4163" s="29">
        <v>43022</v>
      </c>
      <c r="J4163" s="13" t="s">
        <v>50</v>
      </c>
      <c r="K4163" s="13" t="s">
        <v>185</v>
      </c>
      <c r="L4163" s="13" t="s">
        <v>82</v>
      </c>
      <c r="M4163" s="13" t="s">
        <v>1679</v>
      </c>
      <c r="N4163" s="13" t="s">
        <v>1078</v>
      </c>
      <c r="O4163" s="13" t="s">
        <v>27</v>
      </c>
      <c r="P4163" s="13" t="s">
        <v>28</v>
      </c>
      <c r="Q4163" s="13" t="s">
        <v>2074</v>
      </c>
      <c r="R4163" s="13" t="s">
        <v>40</v>
      </c>
      <c r="S4163" s="13" t="s">
        <v>67</v>
      </c>
      <c r="T4163" s="13" t="s">
        <v>2075</v>
      </c>
      <c r="U4163" s="33">
        <v>853.5</v>
      </c>
      <c r="V4163" s="15">
        <v>5</v>
      </c>
      <c r="W4163" s="14">
        <v>0</v>
      </c>
      <c r="X4163" s="33">
        <v>57.9</v>
      </c>
      <c r="Y4163" s="33">
        <v>102.30000000000001</v>
      </c>
      <c r="Z4163" s="14">
        <f t="shared" si="259"/>
        <v>0.11985940246045695</v>
      </c>
      <c r="AA4163" s="13" t="s">
        <v>88</v>
      </c>
      <c r="AB4163" s="33">
        <v>0</v>
      </c>
      <c r="AC4163" s="33">
        <v>693.3</v>
      </c>
    </row>
    <row r="4164" spans="2:29" x14ac:dyDescent="0.3">
      <c r="B4164" s="19"/>
      <c r="D4164" s="13" t="s">
        <v>10267</v>
      </c>
      <c r="E4164" s="29">
        <v>43627</v>
      </c>
      <c r="F4164" s="29" t="str">
        <f t="shared" si="260"/>
        <v>Tue</v>
      </c>
      <c r="G4164" s="29" t="str">
        <f t="shared" si="261"/>
        <v>Jun</v>
      </c>
      <c r="H4164" s="34">
        <f t="shared" si="258"/>
        <v>2019</v>
      </c>
      <c r="I4164" s="29">
        <v>43627</v>
      </c>
      <c r="J4164" s="13" t="s">
        <v>126</v>
      </c>
      <c r="K4164" s="13" t="s">
        <v>185</v>
      </c>
      <c r="L4164" s="13" t="s">
        <v>82</v>
      </c>
      <c r="M4164" s="13" t="s">
        <v>186</v>
      </c>
      <c r="N4164" s="13" t="s">
        <v>187</v>
      </c>
      <c r="O4164" s="13" t="s">
        <v>27</v>
      </c>
      <c r="P4164" s="13" t="s">
        <v>28</v>
      </c>
      <c r="Q4164" s="13" t="s">
        <v>188</v>
      </c>
      <c r="R4164" s="13" t="s">
        <v>57</v>
      </c>
      <c r="S4164" s="13" t="s">
        <v>86</v>
      </c>
      <c r="T4164" s="13" t="s">
        <v>189</v>
      </c>
      <c r="U4164" s="33">
        <v>957.59999999999991</v>
      </c>
      <c r="V4164" s="15">
        <v>4</v>
      </c>
      <c r="W4164" s="14">
        <v>0</v>
      </c>
      <c r="X4164" s="33">
        <v>427.1</v>
      </c>
      <c r="Y4164" s="33">
        <v>0</v>
      </c>
      <c r="Z4164" s="14">
        <f t="shared" si="259"/>
        <v>0</v>
      </c>
      <c r="AA4164" s="13" t="s">
        <v>33</v>
      </c>
      <c r="AB4164" s="33">
        <v>0</v>
      </c>
      <c r="AC4164" s="33">
        <v>530.49999999999989</v>
      </c>
    </row>
    <row r="4165" spans="2:29" x14ac:dyDescent="0.3">
      <c r="B4165" s="19"/>
      <c r="D4165" s="13" t="s">
        <v>10268</v>
      </c>
      <c r="E4165" s="29">
        <v>43627</v>
      </c>
      <c r="F4165" s="29" t="str">
        <f t="shared" si="260"/>
        <v>Tue</v>
      </c>
      <c r="G4165" s="29" t="str">
        <f t="shared" si="261"/>
        <v>Jun</v>
      </c>
      <c r="H4165" s="34">
        <f t="shared" si="258"/>
        <v>2019</v>
      </c>
      <c r="I4165" s="29">
        <v>43627</v>
      </c>
      <c r="J4165" s="13" t="s">
        <v>126</v>
      </c>
      <c r="K4165" s="13" t="s">
        <v>185</v>
      </c>
      <c r="L4165" s="13" t="s">
        <v>82</v>
      </c>
      <c r="M4165" s="13" t="s">
        <v>186</v>
      </c>
      <c r="N4165" s="13" t="s">
        <v>187</v>
      </c>
      <c r="O4165" s="13" t="s">
        <v>27</v>
      </c>
      <c r="P4165" s="13" t="s">
        <v>28</v>
      </c>
      <c r="Q4165" s="13" t="s">
        <v>219</v>
      </c>
      <c r="R4165" s="13" t="s">
        <v>40</v>
      </c>
      <c r="S4165" s="13" t="s">
        <v>41</v>
      </c>
      <c r="T4165" s="13" t="s">
        <v>220</v>
      </c>
      <c r="U4165" s="33">
        <v>1381.3199999999997</v>
      </c>
      <c r="V4165" s="15">
        <v>3</v>
      </c>
      <c r="W4165" s="14">
        <v>0</v>
      </c>
      <c r="X4165" s="33">
        <v>403.15</v>
      </c>
      <c r="Y4165" s="33">
        <v>593.90999999999985</v>
      </c>
      <c r="Z4165" s="14">
        <f t="shared" si="259"/>
        <v>0.42995830075579877</v>
      </c>
      <c r="AA4165" s="13" t="s">
        <v>33</v>
      </c>
      <c r="AB4165" s="33">
        <v>0</v>
      </c>
      <c r="AC4165" s="33">
        <v>384.25999999999988</v>
      </c>
    </row>
    <row r="4166" spans="2:29" x14ac:dyDescent="0.3">
      <c r="B4166" s="19"/>
      <c r="D4166" s="13" t="s">
        <v>10269</v>
      </c>
      <c r="E4166" s="29">
        <v>43627</v>
      </c>
      <c r="F4166" s="29" t="str">
        <f t="shared" si="260"/>
        <v>Tue</v>
      </c>
      <c r="G4166" s="29" t="str">
        <f t="shared" si="261"/>
        <v>Jun</v>
      </c>
      <c r="H4166" s="34">
        <f t="shared" si="258"/>
        <v>2019</v>
      </c>
      <c r="I4166" s="29">
        <v>43627</v>
      </c>
      <c r="J4166" s="13" t="s">
        <v>126</v>
      </c>
      <c r="K4166" s="13" t="s">
        <v>185</v>
      </c>
      <c r="L4166" s="13" t="s">
        <v>82</v>
      </c>
      <c r="M4166" s="13" t="s">
        <v>186</v>
      </c>
      <c r="N4166" s="13" t="s">
        <v>187</v>
      </c>
      <c r="O4166" s="13" t="s">
        <v>27</v>
      </c>
      <c r="P4166" s="13" t="s">
        <v>28</v>
      </c>
      <c r="Q4166" s="13" t="s">
        <v>4617</v>
      </c>
      <c r="R4166" s="13" t="s">
        <v>30</v>
      </c>
      <c r="S4166" s="13" t="s">
        <v>1607</v>
      </c>
      <c r="T4166" s="13" t="s">
        <v>4618</v>
      </c>
      <c r="U4166" s="33">
        <v>35.97</v>
      </c>
      <c r="V4166" s="15">
        <v>1</v>
      </c>
      <c r="W4166" s="14">
        <v>0</v>
      </c>
      <c r="X4166" s="33">
        <v>1.79</v>
      </c>
      <c r="Y4166" s="33">
        <v>5.37</v>
      </c>
      <c r="Z4166" s="14">
        <f t="shared" si="259"/>
        <v>0.1492910758965805</v>
      </c>
      <c r="AA4166" s="13" t="s">
        <v>33</v>
      </c>
      <c r="AB4166" s="33">
        <v>0</v>
      </c>
      <c r="AC4166" s="33">
        <v>28.81</v>
      </c>
    </row>
    <row r="4167" spans="2:29" x14ac:dyDescent="0.3">
      <c r="B4167" s="19"/>
      <c r="D4167" s="13" t="s">
        <v>10270</v>
      </c>
      <c r="E4167" s="29">
        <v>43702</v>
      </c>
      <c r="F4167" s="29" t="str">
        <f t="shared" si="260"/>
        <v>Sun</v>
      </c>
      <c r="G4167" s="29" t="str">
        <f t="shared" si="261"/>
        <v>Aug</v>
      </c>
      <c r="H4167" s="34">
        <f t="shared" si="258"/>
        <v>2019</v>
      </c>
      <c r="I4167" s="29">
        <v>43704</v>
      </c>
      <c r="J4167" s="13" t="s">
        <v>22</v>
      </c>
      <c r="K4167" s="13" t="s">
        <v>5233</v>
      </c>
      <c r="L4167" s="13" t="s">
        <v>82</v>
      </c>
      <c r="M4167" s="13" t="s">
        <v>4263</v>
      </c>
      <c r="N4167" s="13" t="s">
        <v>4264</v>
      </c>
      <c r="O4167" s="13" t="s">
        <v>201</v>
      </c>
      <c r="P4167" s="13" t="s">
        <v>28</v>
      </c>
      <c r="Q4167" s="13" t="s">
        <v>5234</v>
      </c>
      <c r="R4167" s="13" t="s">
        <v>30</v>
      </c>
      <c r="S4167" s="13" t="s">
        <v>1789</v>
      </c>
      <c r="T4167" s="13" t="s">
        <v>5235</v>
      </c>
      <c r="U4167" s="33">
        <v>17.400000000000002</v>
      </c>
      <c r="V4167" s="15">
        <v>1</v>
      </c>
      <c r="W4167" s="14">
        <v>0</v>
      </c>
      <c r="X4167" s="33">
        <v>5.2</v>
      </c>
      <c r="Y4167" s="33">
        <v>8.16</v>
      </c>
      <c r="Z4167" s="14">
        <f t="shared" si="259"/>
        <v>0.46896551724137925</v>
      </c>
      <c r="AA4167" s="13" t="s">
        <v>33</v>
      </c>
      <c r="AB4167" s="33">
        <v>0</v>
      </c>
      <c r="AC4167" s="33">
        <v>4.0400000000000027</v>
      </c>
    </row>
    <row r="4168" spans="2:29" x14ac:dyDescent="0.3">
      <c r="B4168" s="19"/>
      <c r="D4168" s="13" t="s">
        <v>10271</v>
      </c>
      <c r="E4168" s="29">
        <v>43509</v>
      </c>
      <c r="F4168" s="29" t="str">
        <f t="shared" si="260"/>
        <v>Wed</v>
      </c>
      <c r="G4168" s="29" t="str">
        <f t="shared" si="261"/>
        <v>Feb</v>
      </c>
      <c r="H4168" s="34">
        <f t="shared" si="258"/>
        <v>2019</v>
      </c>
      <c r="I4168" s="29">
        <v>43514</v>
      </c>
      <c r="J4168" s="13" t="s">
        <v>50</v>
      </c>
      <c r="K4168" s="13" t="s">
        <v>1657</v>
      </c>
      <c r="L4168" s="13" t="s">
        <v>24</v>
      </c>
      <c r="M4168" s="13" t="s">
        <v>1658</v>
      </c>
      <c r="N4168" s="13" t="s">
        <v>1659</v>
      </c>
      <c r="O4168" s="13" t="s">
        <v>1659</v>
      </c>
      <c r="P4168" s="13" t="s">
        <v>28</v>
      </c>
      <c r="Q4168" s="13" t="s">
        <v>1444</v>
      </c>
      <c r="R4168" s="13" t="s">
        <v>40</v>
      </c>
      <c r="S4168" s="13" t="s">
        <v>67</v>
      </c>
      <c r="T4168" s="13" t="s">
        <v>1445</v>
      </c>
      <c r="U4168" s="33">
        <v>1091.25</v>
      </c>
      <c r="V4168" s="15">
        <v>3</v>
      </c>
      <c r="W4168" s="14">
        <v>0</v>
      </c>
      <c r="X4168" s="33">
        <v>78.16</v>
      </c>
      <c r="Y4168" s="33">
        <v>196.38000000000002</v>
      </c>
      <c r="Z4168" s="14">
        <f t="shared" si="259"/>
        <v>0.17995876288659796</v>
      </c>
      <c r="AA4168" s="13" t="s">
        <v>88</v>
      </c>
      <c r="AB4168" s="33">
        <v>0</v>
      </c>
      <c r="AC4168" s="33">
        <v>816.71</v>
      </c>
    </row>
    <row r="4169" spans="2:29" x14ac:dyDescent="0.3">
      <c r="B4169" s="19"/>
      <c r="D4169" s="13" t="s">
        <v>10272</v>
      </c>
      <c r="E4169" s="29">
        <v>43509</v>
      </c>
      <c r="F4169" s="29" t="str">
        <f t="shared" si="260"/>
        <v>Wed</v>
      </c>
      <c r="G4169" s="29" t="str">
        <f t="shared" si="261"/>
        <v>Feb</v>
      </c>
      <c r="H4169" s="34">
        <f t="shared" ref="H4169:H4232" si="262">YEAR(E4169)</f>
        <v>2019</v>
      </c>
      <c r="I4169" s="29">
        <v>43514</v>
      </c>
      <c r="J4169" s="13" t="s">
        <v>50</v>
      </c>
      <c r="K4169" s="13" t="s">
        <v>1657</v>
      </c>
      <c r="L4169" s="13" t="s">
        <v>24</v>
      </c>
      <c r="M4169" s="13" t="s">
        <v>1658</v>
      </c>
      <c r="N4169" s="13" t="s">
        <v>1659</v>
      </c>
      <c r="O4169" s="13" t="s">
        <v>1659</v>
      </c>
      <c r="P4169" s="13" t="s">
        <v>28</v>
      </c>
      <c r="Q4169" s="13" t="s">
        <v>1120</v>
      </c>
      <c r="R4169" s="13" t="s">
        <v>30</v>
      </c>
      <c r="S4169" s="13" t="s">
        <v>1121</v>
      </c>
      <c r="T4169" s="13" t="s">
        <v>1122</v>
      </c>
      <c r="U4169" s="33">
        <v>407.04</v>
      </c>
      <c r="V4169" s="15">
        <v>8</v>
      </c>
      <c r="W4169" s="14">
        <v>0</v>
      </c>
      <c r="X4169" s="33">
        <v>17.16</v>
      </c>
      <c r="Y4169" s="33">
        <v>0</v>
      </c>
      <c r="Z4169" s="14">
        <f t="shared" ref="Z4169:Z4232" si="263">Y4169/U4169</f>
        <v>0</v>
      </c>
      <c r="AA4169" s="13" t="s">
        <v>88</v>
      </c>
      <c r="AB4169" s="33">
        <v>0</v>
      </c>
      <c r="AC4169" s="33">
        <v>389.88</v>
      </c>
    </row>
    <row r="4170" spans="2:29" x14ac:dyDescent="0.3">
      <c r="B4170" s="19"/>
      <c r="D4170" s="13" t="s">
        <v>10273</v>
      </c>
      <c r="E4170" s="29">
        <v>43509</v>
      </c>
      <c r="F4170" s="29" t="str">
        <f t="shared" si="260"/>
        <v>Wed</v>
      </c>
      <c r="G4170" s="29" t="str">
        <f t="shared" si="261"/>
        <v>Feb</v>
      </c>
      <c r="H4170" s="34">
        <f t="shared" si="262"/>
        <v>2019</v>
      </c>
      <c r="I4170" s="29">
        <v>43514</v>
      </c>
      <c r="J4170" s="13" t="s">
        <v>50</v>
      </c>
      <c r="K4170" s="13" t="s">
        <v>1657</v>
      </c>
      <c r="L4170" s="13" t="s">
        <v>24</v>
      </c>
      <c r="M4170" s="13" t="s">
        <v>1658</v>
      </c>
      <c r="N4170" s="13" t="s">
        <v>1659</v>
      </c>
      <c r="O4170" s="13" t="s">
        <v>1659</v>
      </c>
      <c r="P4170" s="13" t="s">
        <v>28</v>
      </c>
      <c r="Q4170" s="13" t="s">
        <v>3011</v>
      </c>
      <c r="R4170" s="13" t="s">
        <v>30</v>
      </c>
      <c r="S4170" s="13" t="s">
        <v>1121</v>
      </c>
      <c r="T4170" s="13" t="s">
        <v>3012</v>
      </c>
      <c r="U4170" s="33">
        <v>100.92</v>
      </c>
      <c r="V4170" s="15">
        <v>2</v>
      </c>
      <c r="W4170" s="14">
        <v>0</v>
      </c>
      <c r="X4170" s="33">
        <v>7.88</v>
      </c>
      <c r="Y4170" s="33">
        <v>45.36</v>
      </c>
      <c r="Z4170" s="14">
        <f t="shared" si="263"/>
        <v>0.44946492271105826</v>
      </c>
      <c r="AA4170" s="13" t="s">
        <v>88</v>
      </c>
      <c r="AB4170" s="33">
        <v>0</v>
      </c>
      <c r="AC4170" s="33">
        <v>47.680000000000007</v>
      </c>
    </row>
    <row r="4171" spans="2:29" x14ac:dyDescent="0.3">
      <c r="B4171" s="19"/>
      <c r="D4171" s="13" t="s">
        <v>10274</v>
      </c>
      <c r="E4171" s="29">
        <v>43509</v>
      </c>
      <c r="F4171" s="29" t="str">
        <f t="shared" si="260"/>
        <v>Wed</v>
      </c>
      <c r="G4171" s="29" t="str">
        <f t="shared" si="261"/>
        <v>Feb</v>
      </c>
      <c r="H4171" s="34">
        <f t="shared" si="262"/>
        <v>2019</v>
      </c>
      <c r="I4171" s="29">
        <v>43514</v>
      </c>
      <c r="J4171" s="13" t="s">
        <v>50</v>
      </c>
      <c r="K4171" s="13" t="s">
        <v>1657</v>
      </c>
      <c r="L4171" s="13" t="s">
        <v>24</v>
      </c>
      <c r="M4171" s="13" t="s">
        <v>1658</v>
      </c>
      <c r="N4171" s="13" t="s">
        <v>1659</v>
      </c>
      <c r="O4171" s="13" t="s">
        <v>1659</v>
      </c>
      <c r="P4171" s="13" t="s">
        <v>28</v>
      </c>
      <c r="Q4171" s="13" t="s">
        <v>3848</v>
      </c>
      <c r="R4171" s="13" t="s">
        <v>40</v>
      </c>
      <c r="S4171" s="13" t="s">
        <v>906</v>
      </c>
      <c r="T4171" s="13" t="s">
        <v>3849</v>
      </c>
      <c r="U4171" s="33">
        <v>56.970000000000006</v>
      </c>
      <c r="V4171" s="15">
        <v>3</v>
      </c>
      <c r="W4171" s="14">
        <v>0</v>
      </c>
      <c r="X4171" s="33">
        <v>5.16</v>
      </c>
      <c r="Y4171" s="33">
        <v>5.0400000000000009</v>
      </c>
      <c r="Z4171" s="14">
        <f t="shared" si="263"/>
        <v>8.8467614533965247E-2</v>
      </c>
      <c r="AA4171" s="13" t="s">
        <v>88</v>
      </c>
      <c r="AB4171" s="33">
        <v>0</v>
      </c>
      <c r="AC4171" s="33">
        <v>46.77</v>
      </c>
    </row>
    <row r="4172" spans="2:29" x14ac:dyDescent="0.3">
      <c r="B4172" s="19"/>
      <c r="D4172" s="13" t="s">
        <v>10275</v>
      </c>
      <c r="E4172" s="29">
        <v>42993</v>
      </c>
      <c r="F4172" s="29" t="str">
        <f t="shared" si="260"/>
        <v>Fri</v>
      </c>
      <c r="G4172" s="29" t="str">
        <f t="shared" si="261"/>
        <v>Sep</v>
      </c>
      <c r="H4172" s="34">
        <f t="shared" si="262"/>
        <v>2017</v>
      </c>
      <c r="I4172" s="29">
        <v>42996</v>
      </c>
      <c r="J4172" s="13" t="s">
        <v>22</v>
      </c>
      <c r="K4172" s="13" t="s">
        <v>2550</v>
      </c>
      <c r="L4172" s="13" t="s">
        <v>24</v>
      </c>
      <c r="M4172" s="13" t="s">
        <v>2551</v>
      </c>
      <c r="N4172" s="13" t="s">
        <v>151</v>
      </c>
      <c r="O4172" s="13" t="s">
        <v>27</v>
      </c>
      <c r="P4172" s="13" t="s">
        <v>28</v>
      </c>
      <c r="Q4172" s="13" t="s">
        <v>1686</v>
      </c>
      <c r="R4172" s="13" t="s">
        <v>57</v>
      </c>
      <c r="S4172" s="13" t="s">
        <v>86</v>
      </c>
      <c r="T4172" s="13" t="s">
        <v>1687</v>
      </c>
      <c r="U4172" s="33">
        <v>639.66</v>
      </c>
      <c r="V4172" s="15">
        <v>2</v>
      </c>
      <c r="W4172" s="14">
        <v>0</v>
      </c>
      <c r="X4172" s="33">
        <v>40.61</v>
      </c>
      <c r="Y4172" s="33">
        <v>121.5</v>
      </c>
      <c r="Z4172" s="14">
        <f t="shared" si="263"/>
        <v>0.18994465809961544</v>
      </c>
      <c r="AA4172" s="13" t="s">
        <v>88</v>
      </c>
      <c r="AB4172" s="33">
        <v>0</v>
      </c>
      <c r="AC4172" s="33">
        <v>477.54999999999995</v>
      </c>
    </row>
    <row r="4173" spans="2:29" x14ac:dyDescent="0.3">
      <c r="B4173" s="19"/>
      <c r="D4173" s="13" t="s">
        <v>10276</v>
      </c>
      <c r="E4173" s="29">
        <v>43111</v>
      </c>
      <c r="F4173" s="29" t="str">
        <f t="shared" si="260"/>
        <v>Thu</v>
      </c>
      <c r="G4173" s="29" t="str">
        <f t="shared" si="261"/>
        <v>Jan</v>
      </c>
      <c r="H4173" s="34">
        <f t="shared" si="262"/>
        <v>2018</v>
      </c>
      <c r="I4173" s="29">
        <v>43115</v>
      </c>
      <c r="J4173" s="13" t="s">
        <v>50</v>
      </c>
      <c r="K4173" s="13" t="s">
        <v>130</v>
      </c>
      <c r="L4173" s="13" t="s">
        <v>24</v>
      </c>
      <c r="M4173" s="13" t="s">
        <v>131</v>
      </c>
      <c r="N4173" s="13" t="s">
        <v>91</v>
      </c>
      <c r="O4173" s="13" t="s">
        <v>54</v>
      </c>
      <c r="P4173" s="13" t="s">
        <v>55</v>
      </c>
      <c r="Q4173" s="13" t="s">
        <v>132</v>
      </c>
      <c r="R4173" s="13" t="s">
        <v>40</v>
      </c>
      <c r="S4173" s="13" t="s">
        <v>67</v>
      </c>
      <c r="T4173" s="13" t="s">
        <v>133</v>
      </c>
      <c r="U4173" s="33">
        <v>3637.6019999999994</v>
      </c>
      <c r="V4173" s="15">
        <v>10</v>
      </c>
      <c r="W4173" s="14">
        <v>7.0000000000000007E-2</v>
      </c>
      <c r="X4173" s="33">
        <v>487.86</v>
      </c>
      <c r="Y4173" s="33">
        <v>156.40199999999993</v>
      </c>
      <c r="Z4173" s="14">
        <f t="shared" si="263"/>
        <v>4.2995907743617896E-2</v>
      </c>
      <c r="AA4173" s="13" t="s">
        <v>60</v>
      </c>
      <c r="AB4173" s="33">
        <v>254.63213999999999</v>
      </c>
      <c r="AC4173" s="33">
        <v>2738.7078599999991</v>
      </c>
    </row>
    <row r="4174" spans="2:29" x14ac:dyDescent="0.3">
      <c r="B4174" s="19"/>
      <c r="D4174" s="13" t="s">
        <v>10277</v>
      </c>
      <c r="E4174" s="29">
        <v>43623</v>
      </c>
      <c r="F4174" s="29" t="str">
        <f t="shared" si="260"/>
        <v>Fri</v>
      </c>
      <c r="G4174" s="29" t="str">
        <f t="shared" si="261"/>
        <v>Jun</v>
      </c>
      <c r="H4174" s="34">
        <f t="shared" si="262"/>
        <v>2019</v>
      </c>
      <c r="I4174" s="29">
        <v>43624</v>
      </c>
      <c r="J4174" s="13" t="s">
        <v>34</v>
      </c>
      <c r="K4174" s="13" t="s">
        <v>2179</v>
      </c>
      <c r="L4174" s="13" t="s">
        <v>82</v>
      </c>
      <c r="M4174" s="13" t="s">
        <v>417</v>
      </c>
      <c r="N4174" s="13" t="s">
        <v>146</v>
      </c>
      <c r="O4174" s="13" t="s">
        <v>27</v>
      </c>
      <c r="P4174" s="13" t="s">
        <v>28</v>
      </c>
      <c r="Q4174" s="13" t="s">
        <v>1464</v>
      </c>
      <c r="R4174" s="13" t="s">
        <v>40</v>
      </c>
      <c r="S4174" s="13" t="s">
        <v>41</v>
      </c>
      <c r="T4174" s="13" t="s">
        <v>1465</v>
      </c>
      <c r="U4174" s="33">
        <v>264.96000000000004</v>
      </c>
      <c r="V4174" s="15">
        <v>2</v>
      </c>
      <c r="W4174" s="14">
        <v>0</v>
      </c>
      <c r="X4174" s="33">
        <v>52.62</v>
      </c>
      <c r="Y4174" s="33">
        <v>10.56</v>
      </c>
      <c r="Z4174" s="14">
        <f t="shared" si="263"/>
        <v>3.9855072463768113E-2</v>
      </c>
      <c r="AA4174" s="13" t="s">
        <v>60</v>
      </c>
      <c r="AB4174" s="33">
        <v>0</v>
      </c>
      <c r="AC4174" s="33">
        <v>201.78000000000003</v>
      </c>
    </row>
    <row r="4175" spans="2:29" x14ac:dyDescent="0.3">
      <c r="B4175" s="19"/>
      <c r="D4175" s="13" t="s">
        <v>9645</v>
      </c>
      <c r="E4175" s="29">
        <v>43707</v>
      </c>
      <c r="F4175" s="29" t="str">
        <f t="shared" si="260"/>
        <v>Fri</v>
      </c>
      <c r="G4175" s="29" t="str">
        <f t="shared" si="261"/>
        <v>Aug</v>
      </c>
      <c r="H4175" s="34">
        <f t="shared" si="262"/>
        <v>2019</v>
      </c>
      <c r="I4175" s="29">
        <v>43711</v>
      </c>
      <c r="J4175" s="13" t="s">
        <v>22</v>
      </c>
      <c r="K4175" s="13" t="s">
        <v>1201</v>
      </c>
      <c r="L4175" s="13" t="s">
        <v>82</v>
      </c>
      <c r="M4175" s="13" t="s">
        <v>256</v>
      </c>
      <c r="N4175" s="13" t="s">
        <v>256</v>
      </c>
      <c r="O4175" s="13" t="s">
        <v>27</v>
      </c>
      <c r="P4175" s="13" t="s">
        <v>28</v>
      </c>
      <c r="Q4175" s="13" t="s">
        <v>1202</v>
      </c>
      <c r="R4175" s="13" t="s">
        <v>40</v>
      </c>
      <c r="S4175" s="13" t="s">
        <v>48</v>
      </c>
      <c r="T4175" s="13" t="s">
        <v>1203</v>
      </c>
      <c r="U4175" s="33">
        <v>1269.9119999999998</v>
      </c>
      <c r="V4175" s="15">
        <v>2</v>
      </c>
      <c r="W4175" s="14">
        <v>0.3</v>
      </c>
      <c r="X4175" s="33">
        <v>109.86</v>
      </c>
      <c r="Y4175" s="33">
        <v>-36.287999999999954</v>
      </c>
      <c r="Z4175" s="14">
        <f t="shared" si="263"/>
        <v>-2.8575208360894267E-2</v>
      </c>
      <c r="AA4175" s="13" t="s">
        <v>88</v>
      </c>
      <c r="AB4175" s="33">
        <v>380.97359999999992</v>
      </c>
      <c r="AC4175" s="33">
        <v>815.36639999999989</v>
      </c>
    </row>
    <row r="4176" spans="2:29" x14ac:dyDescent="0.3">
      <c r="B4176" s="19"/>
      <c r="D4176" s="13" t="s">
        <v>10279</v>
      </c>
      <c r="E4176" s="29">
        <v>42916</v>
      </c>
      <c r="F4176" s="29" t="str">
        <f t="shared" si="260"/>
        <v>Fri</v>
      </c>
      <c r="G4176" s="29" t="str">
        <f t="shared" si="261"/>
        <v>Jun</v>
      </c>
      <c r="H4176" s="34">
        <f t="shared" si="262"/>
        <v>2017</v>
      </c>
      <c r="I4176" s="29">
        <v>42918</v>
      </c>
      <c r="J4176" s="13" t="s">
        <v>34</v>
      </c>
      <c r="K4176" s="13" t="s">
        <v>1364</v>
      </c>
      <c r="L4176" s="13" t="s">
        <v>82</v>
      </c>
      <c r="M4176" s="13" t="s">
        <v>280</v>
      </c>
      <c r="N4176" s="13" t="s">
        <v>281</v>
      </c>
      <c r="O4176" s="13" t="s">
        <v>54</v>
      </c>
      <c r="P4176" s="13" t="s">
        <v>55</v>
      </c>
      <c r="Q4176" s="13" t="s">
        <v>2765</v>
      </c>
      <c r="R4176" s="13" t="s">
        <v>30</v>
      </c>
      <c r="S4176" s="13" t="s">
        <v>289</v>
      </c>
      <c r="T4176" s="13" t="s">
        <v>2766</v>
      </c>
      <c r="U4176" s="33">
        <v>137.29859999999999</v>
      </c>
      <c r="V4176" s="15">
        <v>3</v>
      </c>
      <c r="W4176" s="14">
        <v>0.17</v>
      </c>
      <c r="X4176" s="33">
        <v>34.53</v>
      </c>
      <c r="Y4176" s="33">
        <v>23.0886</v>
      </c>
      <c r="Z4176" s="14">
        <f t="shared" si="263"/>
        <v>0.16816340443383981</v>
      </c>
      <c r="AA4176" s="13" t="s">
        <v>33</v>
      </c>
      <c r="AB4176" s="33">
        <v>23.340762000000002</v>
      </c>
      <c r="AC4176" s="33">
        <v>56.339237999999995</v>
      </c>
    </row>
    <row r="4177" spans="2:29" x14ac:dyDescent="0.3">
      <c r="B4177" s="19"/>
      <c r="D4177" s="13" t="s">
        <v>10280</v>
      </c>
      <c r="E4177" s="29">
        <v>42916</v>
      </c>
      <c r="F4177" s="29" t="str">
        <f t="shared" si="260"/>
        <v>Fri</v>
      </c>
      <c r="G4177" s="29" t="str">
        <f t="shared" si="261"/>
        <v>Jun</v>
      </c>
      <c r="H4177" s="34">
        <f t="shared" si="262"/>
        <v>2017</v>
      </c>
      <c r="I4177" s="29">
        <v>42918</v>
      </c>
      <c r="J4177" s="13" t="s">
        <v>34</v>
      </c>
      <c r="K4177" s="13" t="s">
        <v>1364</v>
      </c>
      <c r="L4177" s="13" t="s">
        <v>82</v>
      </c>
      <c r="M4177" s="13" t="s">
        <v>280</v>
      </c>
      <c r="N4177" s="13" t="s">
        <v>281</v>
      </c>
      <c r="O4177" s="13" t="s">
        <v>54</v>
      </c>
      <c r="P4177" s="13" t="s">
        <v>55</v>
      </c>
      <c r="Q4177" s="13" t="s">
        <v>3626</v>
      </c>
      <c r="R4177" s="13" t="s">
        <v>30</v>
      </c>
      <c r="S4177" s="13" t="s">
        <v>1789</v>
      </c>
      <c r="T4177" s="13" t="s">
        <v>3627</v>
      </c>
      <c r="U4177" s="33">
        <v>67.889999999999986</v>
      </c>
      <c r="V4177" s="15">
        <v>4</v>
      </c>
      <c r="W4177" s="14">
        <v>0.27</v>
      </c>
      <c r="X4177" s="33">
        <v>19.88</v>
      </c>
      <c r="Y4177" s="33">
        <v>-8.43</v>
      </c>
      <c r="Z4177" s="14">
        <f t="shared" si="263"/>
        <v>-0.12417145382235972</v>
      </c>
      <c r="AA4177" s="13" t="s">
        <v>33</v>
      </c>
      <c r="AB4177" s="33">
        <v>18.330299999999998</v>
      </c>
      <c r="AC4177" s="33">
        <v>38.109699999999989</v>
      </c>
    </row>
    <row r="4178" spans="2:29" x14ac:dyDescent="0.3">
      <c r="B4178" s="19"/>
      <c r="D4178" s="13" t="s">
        <v>10281</v>
      </c>
      <c r="E4178" s="29">
        <v>42825</v>
      </c>
      <c r="F4178" s="29" t="str">
        <f t="shared" si="260"/>
        <v>Fri</v>
      </c>
      <c r="G4178" s="29" t="str">
        <f t="shared" si="261"/>
        <v>Mar</v>
      </c>
      <c r="H4178" s="34">
        <f t="shared" si="262"/>
        <v>2017</v>
      </c>
      <c r="I4178" s="29">
        <v>42831</v>
      </c>
      <c r="J4178" s="13" t="s">
        <v>50</v>
      </c>
      <c r="K4178" s="13" t="s">
        <v>2512</v>
      </c>
      <c r="L4178" s="13" t="s">
        <v>24</v>
      </c>
      <c r="M4178" s="13" t="s">
        <v>1354</v>
      </c>
      <c r="N4178" s="13" t="s">
        <v>84</v>
      </c>
      <c r="O4178" s="13" t="s">
        <v>27</v>
      </c>
      <c r="P4178" s="13" t="s">
        <v>28</v>
      </c>
      <c r="Q4178" s="13" t="s">
        <v>909</v>
      </c>
      <c r="R4178" s="13" t="s">
        <v>57</v>
      </c>
      <c r="S4178" s="13" t="s">
        <v>58</v>
      </c>
      <c r="T4178" s="13" t="s">
        <v>910</v>
      </c>
      <c r="U4178" s="33">
        <v>336.24</v>
      </c>
      <c r="V4178" s="15">
        <v>2</v>
      </c>
      <c r="W4178" s="14">
        <v>0</v>
      </c>
      <c r="X4178" s="33">
        <v>41.92</v>
      </c>
      <c r="Y4178" s="33">
        <v>127.74</v>
      </c>
      <c r="Z4178" s="14">
        <f t="shared" si="263"/>
        <v>0.37990720913633119</v>
      </c>
      <c r="AA4178" s="13" t="s">
        <v>266</v>
      </c>
      <c r="AB4178" s="33">
        <v>0</v>
      </c>
      <c r="AC4178" s="33">
        <v>166.57999999999998</v>
      </c>
    </row>
    <row r="4179" spans="2:29" x14ac:dyDescent="0.3">
      <c r="B4179" s="19"/>
      <c r="D4179" s="13" t="s">
        <v>10282</v>
      </c>
      <c r="E4179" s="29">
        <v>43589</v>
      </c>
      <c r="F4179" s="29" t="str">
        <f t="shared" si="260"/>
        <v>Sat</v>
      </c>
      <c r="G4179" s="29" t="str">
        <f t="shared" si="261"/>
        <v>May</v>
      </c>
      <c r="H4179" s="34">
        <f t="shared" si="262"/>
        <v>2019</v>
      </c>
      <c r="I4179" s="29">
        <v>43595</v>
      </c>
      <c r="J4179" s="13" t="s">
        <v>50</v>
      </c>
      <c r="K4179" s="13" t="s">
        <v>2022</v>
      </c>
      <c r="L4179" s="13" t="s">
        <v>24</v>
      </c>
      <c r="M4179" s="13" t="s">
        <v>160</v>
      </c>
      <c r="N4179" s="13" t="s">
        <v>160</v>
      </c>
      <c r="O4179" s="13" t="s">
        <v>54</v>
      </c>
      <c r="P4179" s="13" t="s">
        <v>55</v>
      </c>
      <c r="Q4179" s="13" t="s">
        <v>1769</v>
      </c>
      <c r="R4179" s="13" t="s">
        <v>57</v>
      </c>
      <c r="S4179" s="13" t="s">
        <v>138</v>
      </c>
      <c r="T4179" s="13" t="s">
        <v>1770</v>
      </c>
      <c r="U4179" s="33">
        <v>1154.9615999999999</v>
      </c>
      <c r="V4179" s="15">
        <v>8</v>
      </c>
      <c r="W4179" s="14">
        <v>0.17</v>
      </c>
      <c r="X4179" s="33">
        <v>59.64</v>
      </c>
      <c r="Y4179" s="33">
        <v>417.44159999999999</v>
      </c>
      <c r="Z4179" s="14">
        <f t="shared" si="263"/>
        <v>0.36143331518554389</v>
      </c>
      <c r="AA4179" s="13" t="s">
        <v>88</v>
      </c>
      <c r="AB4179" s="33">
        <v>196.34347199999999</v>
      </c>
      <c r="AC4179" s="33">
        <v>481.53652799999986</v>
      </c>
    </row>
    <row r="4180" spans="2:29" x14ac:dyDescent="0.3">
      <c r="B4180" s="19"/>
      <c r="D4180" s="13" t="s">
        <v>10283</v>
      </c>
      <c r="E4180" s="29">
        <v>43589</v>
      </c>
      <c r="F4180" s="29" t="str">
        <f t="shared" si="260"/>
        <v>Sat</v>
      </c>
      <c r="G4180" s="29" t="str">
        <f t="shared" si="261"/>
        <v>May</v>
      </c>
      <c r="H4180" s="34">
        <f t="shared" si="262"/>
        <v>2019</v>
      </c>
      <c r="I4180" s="29">
        <v>43595</v>
      </c>
      <c r="J4180" s="13" t="s">
        <v>50</v>
      </c>
      <c r="K4180" s="13" t="s">
        <v>2022</v>
      </c>
      <c r="L4180" s="13" t="s">
        <v>24</v>
      </c>
      <c r="M4180" s="13" t="s">
        <v>160</v>
      </c>
      <c r="N4180" s="13" t="s">
        <v>160</v>
      </c>
      <c r="O4180" s="13" t="s">
        <v>54</v>
      </c>
      <c r="P4180" s="13" t="s">
        <v>55</v>
      </c>
      <c r="Q4180" s="13" t="s">
        <v>1269</v>
      </c>
      <c r="R4180" s="13" t="s">
        <v>57</v>
      </c>
      <c r="S4180" s="13" t="s">
        <v>58</v>
      </c>
      <c r="T4180" s="13" t="s">
        <v>1270</v>
      </c>
      <c r="U4180" s="33">
        <v>181.89449999999999</v>
      </c>
      <c r="V4180" s="15">
        <v>3</v>
      </c>
      <c r="W4180" s="14">
        <v>0.17</v>
      </c>
      <c r="X4180" s="33">
        <v>7.52</v>
      </c>
      <c r="Y4180" s="33">
        <v>52.56450000000001</v>
      </c>
      <c r="Z4180" s="14">
        <f t="shared" si="263"/>
        <v>0.28898344919719954</v>
      </c>
      <c r="AA4180" s="13" t="s">
        <v>88</v>
      </c>
      <c r="AB4180" s="33">
        <v>30.922065</v>
      </c>
      <c r="AC4180" s="33">
        <v>90.88793499999997</v>
      </c>
    </row>
    <row r="4181" spans="2:29" x14ac:dyDescent="0.3">
      <c r="B4181" s="19"/>
      <c r="D4181" s="13" t="s">
        <v>10284</v>
      </c>
      <c r="E4181" s="29">
        <v>43589</v>
      </c>
      <c r="F4181" s="29" t="str">
        <f t="shared" si="260"/>
        <v>Sat</v>
      </c>
      <c r="G4181" s="29" t="str">
        <f t="shared" si="261"/>
        <v>May</v>
      </c>
      <c r="H4181" s="34">
        <f t="shared" si="262"/>
        <v>2019</v>
      </c>
      <c r="I4181" s="29">
        <v>43595</v>
      </c>
      <c r="J4181" s="13" t="s">
        <v>50</v>
      </c>
      <c r="K4181" s="13" t="s">
        <v>2022</v>
      </c>
      <c r="L4181" s="13" t="s">
        <v>24</v>
      </c>
      <c r="M4181" s="13" t="s">
        <v>160</v>
      </c>
      <c r="N4181" s="13" t="s">
        <v>160</v>
      </c>
      <c r="O4181" s="13" t="s">
        <v>54</v>
      </c>
      <c r="P4181" s="13" t="s">
        <v>55</v>
      </c>
      <c r="Q4181" s="13" t="s">
        <v>4342</v>
      </c>
      <c r="R4181" s="13" t="s">
        <v>30</v>
      </c>
      <c r="S4181" s="13" t="s">
        <v>1121</v>
      </c>
      <c r="T4181" s="13" t="s">
        <v>4343</v>
      </c>
      <c r="U4181" s="33">
        <v>33.465599999999995</v>
      </c>
      <c r="V4181" s="15">
        <v>6</v>
      </c>
      <c r="W4181" s="14">
        <v>0.17</v>
      </c>
      <c r="X4181" s="33">
        <v>1.99</v>
      </c>
      <c r="Y4181" s="33">
        <v>11.145600000000002</v>
      </c>
      <c r="Z4181" s="14">
        <f t="shared" si="263"/>
        <v>0.33304647160068857</v>
      </c>
      <c r="AA4181" s="13" t="s">
        <v>88</v>
      </c>
      <c r="AB4181" s="33">
        <v>5.689152</v>
      </c>
      <c r="AC4181" s="33">
        <v>14.640847999999995</v>
      </c>
    </row>
    <row r="4182" spans="2:29" x14ac:dyDescent="0.3">
      <c r="B4182" s="19"/>
      <c r="D4182" s="13" t="s">
        <v>10285</v>
      </c>
      <c r="E4182" s="29">
        <v>44123</v>
      </c>
      <c r="F4182" s="29" t="str">
        <f t="shared" si="260"/>
        <v>Mon</v>
      </c>
      <c r="G4182" s="29" t="str">
        <f t="shared" si="261"/>
        <v>Oct</v>
      </c>
      <c r="H4182" s="34">
        <f t="shared" si="262"/>
        <v>2020</v>
      </c>
      <c r="I4182" s="29">
        <v>44130</v>
      </c>
      <c r="J4182" s="13" t="s">
        <v>50</v>
      </c>
      <c r="K4182" s="13" t="s">
        <v>1357</v>
      </c>
      <c r="L4182" s="13" t="s">
        <v>82</v>
      </c>
      <c r="M4182" s="13" t="s">
        <v>160</v>
      </c>
      <c r="N4182" s="13" t="s">
        <v>160</v>
      </c>
      <c r="O4182" s="13" t="s">
        <v>54</v>
      </c>
      <c r="P4182" s="13" t="s">
        <v>55</v>
      </c>
      <c r="Q4182" s="13" t="s">
        <v>1358</v>
      </c>
      <c r="R4182" s="13" t="s">
        <v>40</v>
      </c>
      <c r="S4182" s="13" t="s">
        <v>67</v>
      </c>
      <c r="T4182" s="13" t="s">
        <v>1359</v>
      </c>
      <c r="U4182" s="33">
        <v>768.36599999999987</v>
      </c>
      <c r="V4182" s="15">
        <v>2</v>
      </c>
      <c r="W4182" s="14">
        <v>7.0000000000000007E-2</v>
      </c>
      <c r="X4182" s="33">
        <v>98.06</v>
      </c>
      <c r="Y4182" s="33">
        <v>-41.334000000000003</v>
      </c>
      <c r="Z4182" s="14">
        <f t="shared" si="263"/>
        <v>-5.3794675974730803E-2</v>
      </c>
      <c r="AA4182" s="13" t="s">
        <v>266</v>
      </c>
      <c r="AB4182" s="33">
        <v>53.785619999999994</v>
      </c>
      <c r="AC4182" s="33">
        <v>657.85437999999999</v>
      </c>
    </row>
    <row r="4183" spans="2:29" x14ac:dyDescent="0.3">
      <c r="B4183" s="19"/>
      <c r="D4183" s="13" t="s">
        <v>10286</v>
      </c>
      <c r="E4183" s="29">
        <v>44123</v>
      </c>
      <c r="F4183" s="29" t="str">
        <f t="shared" si="260"/>
        <v>Mon</v>
      </c>
      <c r="G4183" s="29" t="str">
        <f t="shared" si="261"/>
        <v>Oct</v>
      </c>
      <c r="H4183" s="34">
        <f t="shared" si="262"/>
        <v>2020</v>
      </c>
      <c r="I4183" s="29">
        <v>44130</v>
      </c>
      <c r="J4183" s="13" t="s">
        <v>50</v>
      </c>
      <c r="K4183" s="13" t="s">
        <v>1357</v>
      </c>
      <c r="L4183" s="13" t="s">
        <v>82</v>
      </c>
      <c r="M4183" s="13" t="s">
        <v>160</v>
      </c>
      <c r="N4183" s="13" t="s">
        <v>160</v>
      </c>
      <c r="O4183" s="13" t="s">
        <v>54</v>
      </c>
      <c r="P4183" s="13" t="s">
        <v>55</v>
      </c>
      <c r="Q4183" s="13" t="s">
        <v>5499</v>
      </c>
      <c r="R4183" s="13" t="s">
        <v>30</v>
      </c>
      <c r="S4183" s="13" t="s">
        <v>2751</v>
      </c>
      <c r="T4183" s="13" t="s">
        <v>5500</v>
      </c>
      <c r="U4183" s="33">
        <v>9.2856000000000005</v>
      </c>
      <c r="V4183" s="15">
        <v>2</v>
      </c>
      <c r="W4183" s="14">
        <v>0.47000000000000003</v>
      </c>
      <c r="X4183" s="33">
        <v>1.62</v>
      </c>
      <c r="Y4183" s="33">
        <v>-0.73440000000000083</v>
      </c>
      <c r="Z4183" s="14">
        <f t="shared" si="263"/>
        <v>-7.9090204187128546E-2</v>
      </c>
      <c r="AA4183" s="13" t="s">
        <v>266</v>
      </c>
      <c r="AB4183" s="33">
        <v>4.3642320000000003</v>
      </c>
      <c r="AC4183" s="33">
        <v>4.0357680000000009</v>
      </c>
    </row>
    <row r="4184" spans="2:29" x14ac:dyDescent="0.3">
      <c r="B4184" s="19"/>
      <c r="D4184" s="13" t="s">
        <v>10287</v>
      </c>
      <c r="E4184" s="29">
        <v>43365</v>
      </c>
      <c r="F4184" s="29" t="str">
        <f t="shared" si="260"/>
        <v>Sat</v>
      </c>
      <c r="G4184" s="29" t="str">
        <f t="shared" si="261"/>
        <v>Sep</v>
      </c>
      <c r="H4184" s="34">
        <f t="shared" si="262"/>
        <v>2018</v>
      </c>
      <c r="I4184" s="29">
        <v>43370</v>
      </c>
      <c r="J4184" s="13" t="s">
        <v>50</v>
      </c>
      <c r="K4184" s="13" t="s">
        <v>5732</v>
      </c>
      <c r="L4184" s="13" t="s">
        <v>24</v>
      </c>
      <c r="M4184" s="13" t="s">
        <v>531</v>
      </c>
      <c r="N4184" s="13" t="s">
        <v>187</v>
      </c>
      <c r="O4184" s="13" t="s">
        <v>27</v>
      </c>
      <c r="P4184" s="13" t="s">
        <v>28</v>
      </c>
      <c r="Q4184" s="13" t="s">
        <v>4600</v>
      </c>
      <c r="R4184" s="13" t="s">
        <v>30</v>
      </c>
      <c r="S4184" s="13" t="s">
        <v>2751</v>
      </c>
      <c r="T4184" s="13" t="s">
        <v>4601</v>
      </c>
      <c r="U4184" s="33">
        <v>23.52</v>
      </c>
      <c r="V4184" s="15">
        <v>2</v>
      </c>
      <c r="W4184" s="14">
        <v>0</v>
      </c>
      <c r="X4184" s="33">
        <v>2.79</v>
      </c>
      <c r="Y4184" s="33">
        <v>4.68</v>
      </c>
      <c r="Z4184" s="14">
        <f t="shared" si="263"/>
        <v>0.19897959183673469</v>
      </c>
      <c r="AA4184" s="13" t="s">
        <v>60</v>
      </c>
      <c r="AB4184" s="33">
        <v>0</v>
      </c>
      <c r="AC4184" s="33">
        <v>16.05</v>
      </c>
    </row>
    <row r="4185" spans="2:29" x14ac:dyDescent="0.3">
      <c r="B4185" s="19"/>
      <c r="D4185" s="13" t="s">
        <v>10288</v>
      </c>
      <c r="E4185" s="29">
        <v>43610</v>
      </c>
      <c r="F4185" s="29" t="str">
        <f t="shared" si="260"/>
        <v>Sat</v>
      </c>
      <c r="G4185" s="29" t="str">
        <f t="shared" si="261"/>
        <v>May</v>
      </c>
      <c r="H4185" s="34">
        <f t="shared" si="262"/>
        <v>2019</v>
      </c>
      <c r="I4185" s="29">
        <v>43615</v>
      </c>
      <c r="J4185" s="13" t="s">
        <v>50</v>
      </c>
      <c r="K4185" s="13" t="s">
        <v>2302</v>
      </c>
      <c r="L4185" s="13" t="s">
        <v>36</v>
      </c>
      <c r="M4185" s="13" t="s">
        <v>936</v>
      </c>
      <c r="N4185" s="13" t="s">
        <v>738</v>
      </c>
      <c r="O4185" s="13" t="s">
        <v>27</v>
      </c>
      <c r="P4185" s="13" t="s">
        <v>28</v>
      </c>
      <c r="Q4185" s="13" t="s">
        <v>4808</v>
      </c>
      <c r="R4185" s="13" t="s">
        <v>30</v>
      </c>
      <c r="S4185" s="13" t="s">
        <v>1567</v>
      </c>
      <c r="T4185" s="13" t="s">
        <v>4809</v>
      </c>
      <c r="U4185" s="33">
        <v>165.9</v>
      </c>
      <c r="V4185" s="15">
        <v>7</v>
      </c>
      <c r="W4185" s="14">
        <v>0</v>
      </c>
      <c r="X4185" s="33">
        <v>8.06</v>
      </c>
      <c r="Y4185" s="33">
        <v>38.01</v>
      </c>
      <c r="Z4185" s="14">
        <f t="shared" si="263"/>
        <v>0.22911392405063288</v>
      </c>
      <c r="AA4185" s="13" t="s">
        <v>88</v>
      </c>
      <c r="AB4185" s="33">
        <v>0</v>
      </c>
      <c r="AC4185" s="33">
        <v>119.83000000000001</v>
      </c>
    </row>
    <row r="4186" spans="2:29" x14ac:dyDescent="0.3">
      <c r="B4186" s="19"/>
      <c r="D4186" s="13" t="s">
        <v>10289</v>
      </c>
      <c r="E4186" s="29">
        <v>43610</v>
      </c>
      <c r="F4186" s="29" t="str">
        <f t="shared" si="260"/>
        <v>Sat</v>
      </c>
      <c r="G4186" s="29" t="str">
        <f t="shared" si="261"/>
        <v>May</v>
      </c>
      <c r="H4186" s="34">
        <f t="shared" si="262"/>
        <v>2019</v>
      </c>
      <c r="I4186" s="29">
        <v>43615</v>
      </c>
      <c r="J4186" s="13" t="s">
        <v>50</v>
      </c>
      <c r="K4186" s="13" t="s">
        <v>2302</v>
      </c>
      <c r="L4186" s="13" t="s">
        <v>36</v>
      </c>
      <c r="M4186" s="13" t="s">
        <v>936</v>
      </c>
      <c r="N4186" s="13" t="s">
        <v>738</v>
      </c>
      <c r="O4186" s="13" t="s">
        <v>27</v>
      </c>
      <c r="P4186" s="13" t="s">
        <v>28</v>
      </c>
      <c r="Q4186" s="13" t="s">
        <v>3283</v>
      </c>
      <c r="R4186" s="13" t="s">
        <v>30</v>
      </c>
      <c r="S4186" s="13" t="s">
        <v>1121</v>
      </c>
      <c r="T4186" s="13" t="s">
        <v>3284</v>
      </c>
      <c r="U4186" s="33">
        <v>63.900000000000006</v>
      </c>
      <c r="V4186" s="15">
        <v>2</v>
      </c>
      <c r="W4186" s="14">
        <v>0</v>
      </c>
      <c r="X4186" s="33">
        <v>1.83</v>
      </c>
      <c r="Y4186" s="33">
        <v>15.299999999999999</v>
      </c>
      <c r="Z4186" s="14">
        <f t="shared" si="263"/>
        <v>0.23943661971830982</v>
      </c>
      <c r="AA4186" s="13" t="s">
        <v>88</v>
      </c>
      <c r="AB4186" s="33">
        <v>0</v>
      </c>
      <c r="AC4186" s="33">
        <v>46.77000000000001</v>
      </c>
    </row>
    <row r="4187" spans="2:29" x14ac:dyDescent="0.3">
      <c r="B4187" s="19"/>
      <c r="D4187" s="13" t="s">
        <v>10290</v>
      </c>
      <c r="E4187" s="29">
        <v>43755</v>
      </c>
      <c r="F4187" s="29" t="str">
        <f t="shared" si="260"/>
        <v>Thu</v>
      </c>
      <c r="G4187" s="29" t="str">
        <f t="shared" si="261"/>
        <v>Oct</v>
      </c>
      <c r="H4187" s="34">
        <f t="shared" si="262"/>
        <v>2019</v>
      </c>
      <c r="I4187" s="29">
        <v>43760</v>
      </c>
      <c r="J4187" s="13" t="s">
        <v>50</v>
      </c>
      <c r="K4187" s="13" t="s">
        <v>2302</v>
      </c>
      <c r="L4187" s="13" t="s">
        <v>36</v>
      </c>
      <c r="M4187" s="13" t="s">
        <v>225</v>
      </c>
      <c r="N4187" s="13" t="s">
        <v>187</v>
      </c>
      <c r="O4187" s="13" t="s">
        <v>27</v>
      </c>
      <c r="P4187" s="13" t="s">
        <v>28</v>
      </c>
      <c r="Q4187" s="13" t="s">
        <v>1275</v>
      </c>
      <c r="R4187" s="13" t="s">
        <v>57</v>
      </c>
      <c r="S4187" s="13" t="s">
        <v>138</v>
      </c>
      <c r="T4187" s="13" t="s">
        <v>1276</v>
      </c>
      <c r="U4187" s="33">
        <v>855.75</v>
      </c>
      <c r="V4187" s="15">
        <v>7</v>
      </c>
      <c r="W4187" s="14">
        <v>0</v>
      </c>
      <c r="X4187" s="33">
        <v>49.05</v>
      </c>
      <c r="Y4187" s="33">
        <v>68.459999999999994</v>
      </c>
      <c r="Z4187" s="14">
        <f t="shared" si="263"/>
        <v>7.9999999999999988E-2</v>
      </c>
      <c r="AA4187" s="13" t="s">
        <v>88</v>
      </c>
      <c r="AB4187" s="33">
        <v>0</v>
      </c>
      <c r="AC4187" s="33">
        <v>738.24</v>
      </c>
    </row>
    <row r="4188" spans="2:29" x14ac:dyDescent="0.3">
      <c r="B4188" s="19"/>
      <c r="D4188" s="13" t="s">
        <v>10291</v>
      </c>
      <c r="E4188" s="29">
        <v>43755</v>
      </c>
      <c r="F4188" s="29" t="str">
        <f t="shared" si="260"/>
        <v>Thu</v>
      </c>
      <c r="G4188" s="29" t="str">
        <f t="shared" si="261"/>
        <v>Oct</v>
      </c>
      <c r="H4188" s="34">
        <f t="shared" si="262"/>
        <v>2019</v>
      </c>
      <c r="I4188" s="29">
        <v>43760</v>
      </c>
      <c r="J4188" s="13" t="s">
        <v>50</v>
      </c>
      <c r="K4188" s="13" t="s">
        <v>2302</v>
      </c>
      <c r="L4188" s="13" t="s">
        <v>36</v>
      </c>
      <c r="M4188" s="13" t="s">
        <v>225</v>
      </c>
      <c r="N4188" s="13" t="s">
        <v>187</v>
      </c>
      <c r="O4188" s="13" t="s">
        <v>27</v>
      </c>
      <c r="P4188" s="13" t="s">
        <v>28</v>
      </c>
      <c r="Q4188" s="13" t="s">
        <v>5023</v>
      </c>
      <c r="R4188" s="13" t="s">
        <v>30</v>
      </c>
      <c r="S4188" s="13" t="s">
        <v>2751</v>
      </c>
      <c r="T4188" s="13" t="s">
        <v>5024</v>
      </c>
      <c r="U4188" s="33">
        <v>24.839999999999996</v>
      </c>
      <c r="V4188" s="15">
        <v>2</v>
      </c>
      <c r="W4188" s="14">
        <v>0</v>
      </c>
      <c r="X4188" s="33">
        <v>2.58</v>
      </c>
      <c r="Y4188" s="33">
        <v>5.9399999999999995</v>
      </c>
      <c r="Z4188" s="14">
        <f t="shared" si="263"/>
        <v>0.2391304347826087</v>
      </c>
      <c r="AA4188" s="13" t="s">
        <v>88</v>
      </c>
      <c r="AB4188" s="33">
        <v>0</v>
      </c>
      <c r="AC4188" s="33">
        <v>16.32</v>
      </c>
    </row>
    <row r="4189" spans="2:29" x14ac:dyDescent="0.3">
      <c r="B4189" s="19"/>
      <c r="D4189" s="13" t="s">
        <v>10292</v>
      </c>
      <c r="E4189" s="29">
        <v>43965</v>
      </c>
      <c r="F4189" s="29" t="str">
        <f t="shared" si="260"/>
        <v>Thu</v>
      </c>
      <c r="G4189" s="29" t="str">
        <f t="shared" si="261"/>
        <v>May</v>
      </c>
      <c r="H4189" s="34">
        <f t="shared" si="262"/>
        <v>2020</v>
      </c>
      <c r="I4189" s="29">
        <v>43969</v>
      </c>
      <c r="J4189" s="13" t="s">
        <v>50</v>
      </c>
      <c r="K4189" s="13" t="s">
        <v>5365</v>
      </c>
      <c r="L4189" s="13" t="s">
        <v>36</v>
      </c>
      <c r="M4189" s="13" t="s">
        <v>596</v>
      </c>
      <c r="N4189" s="13" t="s">
        <v>168</v>
      </c>
      <c r="O4189" s="13" t="s">
        <v>54</v>
      </c>
      <c r="P4189" s="13" t="s">
        <v>55</v>
      </c>
      <c r="Q4189" s="13" t="s">
        <v>2526</v>
      </c>
      <c r="R4189" s="13" t="s">
        <v>30</v>
      </c>
      <c r="S4189" s="13" t="s">
        <v>289</v>
      </c>
      <c r="T4189" s="13" t="s">
        <v>2527</v>
      </c>
      <c r="U4189" s="33">
        <v>120.78989999999999</v>
      </c>
      <c r="V4189" s="15">
        <v>3</v>
      </c>
      <c r="W4189" s="14">
        <v>0.17</v>
      </c>
      <c r="X4189" s="33">
        <v>4.58</v>
      </c>
      <c r="Y4189" s="33">
        <v>1.4499000000000031</v>
      </c>
      <c r="Z4189" s="14">
        <f t="shared" si="263"/>
        <v>1.2003487046516333E-2</v>
      </c>
      <c r="AA4189" s="13" t="s">
        <v>88</v>
      </c>
      <c r="AB4189" s="33">
        <v>20.534282999999999</v>
      </c>
      <c r="AC4189" s="33">
        <v>94.225716999999989</v>
      </c>
    </row>
    <row r="4190" spans="2:29" x14ac:dyDescent="0.3">
      <c r="B4190" s="19"/>
      <c r="D4190" s="13" t="s">
        <v>10293</v>
      </c>
      <c r="E4190" s="29">
        <v>43977</v>
      </c>
      <c r="F4190" s="29" t="str">
        <f t="shared" si="260"/>
        <v>Tue</v>
      </c>
      <c r="G4190" s="29" t="str">
        <f t="shared" si="261"/>
        <v>May</v>
      </c>
      <c r="H4190" s="34">
        <f t="shared" si="262"/>
        <v>2020</v>
      </c>
      <c r="I4190" s="29">
        <v>43983</v>
      </c>
      <c r="J4190" s="13" t="s">
        <v>50</v>
      </c>
      <c r="K4190" s="13" t="s">
        <v>4006</v>
      </c>
      <c r="L4190" s="13" t="s">
        <v>24</v>
      </c>
      <c r="M4190" s="13" t="s">
        <v>157</v>
      </c>
      <c r="N4190" s="13" t="s">
        <v>158</v>
      </c>
      <c r="O4190" s="13" t="s">
        <v>54</v>
      </c>
      <c r="P4190" s="13" t="s">
        <v>55</v>
      </c>
      <c r="Q4190" s="13" t="s">
        <v>4007</v>
      </c>
      <c r="R4190" s="13" t="s">
        <v>30</v>
      </c>
      <c r="S4190" s="13" t="s">
        <v>289</v>
      </c>
      <c r="T4190" s="13" t="s">
        <v>4008</v>
      </c>
      <c r="U4190" s="33">
        <v>192.02879999999996</v>
      </c>
      <c r="V4190" s="15">
        <v>4</v>
      </c>
      <c r="W4190" s="14">
        <v>0.17</v>
      </c>
      <c r="X4190" s="33">
        <v>15.03</v>
      </c>
      <c r="Y4190" s="33">
        <v>25.348799999999997</v>
      </c>
      <c r="Z4190" s="14">
        <f t="shared" si="263"/>
        <v>0.132005199220117</v>
      </c>
      <c r="AA4190" s="13" t="s">
        <v>88</v>
      </c>
      <c r="AB4190" s="33">
        <v>32.644895999999996</v>
      </c>
      <c r="AC4190" s="33">
        <v>119.00510399999997</v>
      </c>
    </row>
    <row r="4191" spans="2:29" x14ac:dyDescent="0.3">
      <c r="B4191" s="19"/>
      <c r="D4191" s="13" t="s">
        <v>10294</v>
      </c>
      <c r="E4191" s="29">
        <v>43977</v>
      </c>
      <c r="F4191" s="29" t="str">
        <f t="shared" si="260"/>
        <v>Tue</v>
      </c>
      <c r="G4191" s="29" t="str">
        <f t="shared" si="261"/>
        <v>May</v>
      </c>
      <c r="H4191" s="34">
        <f t="shared" si="262"/>
        <v>2020</v>
      </c>
      <c r="I4191" s="29">
        <v>43983</v>
      </c>
      <c r="J4191" s="13" t="s">
        <v>50</v>
      </c>
      <c r="K4191" s="13" t="s">
        <v>4006</v>
      </c>
      <c r="L4191" s="13" t="s">
        <v>24</v>
      </c>
      <c r="M4191" s="13" t="s">
        <v>157</v>
      </c>
      <c r="N4191" s="13" t="s">
        <v>158</v>
      </c>
      <c r="O4191" s="13" t="s">
        <v>54</v>
      </c>
      <c r="P4191" s="13" t="s">
        <v>55</v>
      </c>
      <c r="Q4191" s="13" t="s">
        <v>5067</v>
      </c>
      <c r="R4191" s="13" t="s">
        <v>30</v>
      </c>
      <c r="S4191" s="13" t="s">
        <v>2177</v>
      </c>
      <c r="T4191" s="13" t="s">
        <v>5068</v>
      </c>
      <c r="U4191" s="33">
        <v>47.413800000000002</v>
      </c>
      <c r="V4191" s="15">
        <v>6</v>
      </c>
      <c r="W4191" s="14">
        <v>0.47000000000000003</v>
      </c>
      <c r="X4191" s="33">
        <v>4.24</v>
      </c>
      <c r="Y4191" s="33">
        <v>-25.126200000000008</v>
      </c>
      <c r="Z4191" s="14">
        <f t="shared" si="263"/>
        <v>-0.52993432291864406</v>
      </c>
      <c r="AA4191" s="13" t="s">
        <v>88</v>
      </c>
      <c r="AB4191" s="33">
        <v>22.284486000000001</v>
      </c>
      <c r="AC4191" s="33">
        <v>46.01551400000001</v>
      </c>
    </row>
    <row r="4192" spans="2:29" x14ac:dyDescent="0.3">
      <c r="B4192" s="19"/>
      <c r="D4192" s="13" t="s">
        <v>10295</v>
      </c>
      <c r="E4192" s="29">
        <v>44057</v>
      </c>
      <c r="F4192" s="29" t="str">
        <f t="shared" si="260"/>
        <v>Fri</v>
      </c>
      <c r="G4192" s="29" t="str">
        <f t="shared" si="261"/>
        <v>Aug</v>
      </c>
      <c r="H4192" s="34">
        <f t="shared" si="262"/>
        <v>2020</v>
      </c>
      <c r="I4192" s="29">
        <v>44061</v>
      </c>
      <c r="J4192" s="13" t="s">
        <v>50</v>
      </c>
      <c r="K4192" s="13" t="s">
        <v>3875</v>
      </c>
      <c r="L4192" s="13" t="s">
        <v>24</v>
      </c>
      <c r="M4192" s="13" t="s">
        <v>1320</v>
      </c>
      <c r="N4192" s="13" t="s">
        <v>1321</v>
      </c>
      <c r="O4192" s="13" t="s">
        <v>201</v>
      </c>
      <c r="P4192" s="13" t="s">
        <v>28</v>
      </c>
      <c r="Q4192" s="13" t="s">
        <v>3876</v>
      </c>
      <c r="R4192" s="13" t="s">
        <v>30</v>
      </c>
      <c r="S4192" s="13" t="s">
        <v>289</v>
      </c>
      <c r="T4192" s="13" t="s">
        <v>3877</v>
      </c>
      <c r="U4192" s="33">
        <v>163.98</v>
      </c>
      <c r="V4192" s="15">
        <v>3</v>
      </c>
      <c r="W4192" s="14">
        <v>0</v>
      </c>
      <c r="X4192" s="33">
        <v>16.600000000000001</v>
      </c>
      <c r="Y4192" s="33">
        <v>0</v>
      </c>
      <c r="Z4192" s="14">
        <f t="shared" si="263"/>
        <v>0</v>
      </c>
      <c r="AA4192" s="13" t="s">
        <v>60</v>
      </c>
      <c r="AB4192" s="33">
        <v>0</v>
      </c>
      <c r="AC4192" s="33">
        <v>147.38</v>
      </c>
    </row>
    <row r="4193" spans="2:29" x14ac:dyDescent="0.3">
      <c r="B4193" s="19"/>
      <c r="D4193" s="13" t="s">
        <v>10296</v>
      </c>
      <c r="E4193" s="29">
        <v>44057</v>
      </c>
      <c r="F4193" s="29" t="str">
        <f t="shared" si="260"/>
        <v>Fri</v>
      </c>
      <c r="G4193" s="29" t="str">
        <f t="shared" si="261"/>
        <v>Aug</v>
      </c>
      <c r="H4193" s="34">
        <f t="shared" si="262"/>
        <v>2020</v>
      </c>
      <c r="I4193" s="29">
        <v>44061</v>
      </c>
      <c r="J4193" s="13" t="s">
        <v>50</v>
      </c>
      <c r="K4193" s="13" t="s">
        <v>3875</v>
      </c>
      <c r="L4193" s="13" t="s">
        <v>24</v>
      </c>
      <c r="M4193" s="13" t="s">
        <v>1320</v>
      </c>
      <c r="N4193" s="13" t="s">
        <v>1321</v>
      </c>
      <c r="O4193" s="13" t="s">
        <v>201</v>
      </c>
      <c r="P4193" s="13" t="s">
        <v>28</v>
      </c>
      <c r="Q4193" s="13" t="s">
        <v>5227</v>
      </c>
      <c r="R4193" s="13" t="s">
        <v>30</v>
      </c>
      <c r="S4193" s="13" t="s">
        <v>289</v>
      </c>
      <c r="T4193" s="13" t="s">
        <v>5228</v>
      </c>
      <c r="U4193" s="33">
        <v>22.29</v>
      </c>
      <c r="V4193" s="15">
        <v>1</v>
      </c>
      <c r="W4193" s="14">
        <v>0</v>
      </c>
      <c r="X4193" s="33">
        <v>3</v>
      </c>
      <c r="Y4193" s="33">
        <v>3.99</v>
      </c>
      <c r="Z4193" s="14">
        <f t="shared" si="263"/>
        <v>0.17900403768506057</v>
      </c>
      <c r="AA4193" s="13" t="s">
        <v>60</v>
      </c>
      <c r="AB4193" s="33">
        <v>0</v>
      </c>
      <c r="AC4193" s="33">
        <v>15.299999999999999</v>
      </c>
    </row>
    <row r="4194" spans="2:29" x14ac:dyDescent="0.3">
      <c r="B4194" s="19"/>
      <c r="D4194" s="13" t="s">
        <v>10297</v>
      </c>
      <c r="E4194" s="29">
        <v>44057</v>
      </c>
      <c r="F4194" s="29" t="str">
        <f t="shared" si="260"/>
        <v>Fri</v>
      </c>
      <c r="G4194" s="29" t="str">
        <f t="shared" si="261"/>
        <v>Aug</v>
      </c>
      <c r="H4194" s="34">
        <f t="shared" si="262"/>
        <v>2020</v>
      </c>
      <c r="I4194" s="29">
        <v>44061</v>
      </c>
      <c r="J4194" s="13" t="s">
        <v>50</v>
      </c>
      <c r="K4194" s="13" t="s">
        <v>3875</v>
      </c>
      <c r="L4194" s="13" t="s">
        <v>24</v>
      </c>
      <c r="M4194" s="13" t="s">
        <v>1320</v>
      </c>
      <c r="N4194" s="13" t="s">
        <v>1321</v>
      </c>
      <c r="O4194" s="13" t="s">
        <v>201</v>
      </c>
      <c r="P4194" s="13" t="s">
        <v>28</v>
      </c>
      <c r="Q4194" s="13" t="s">
        <v>5006</v>
      </c>
      <c r="R4194" s="13" t="s">
        <v>30</v>
      </c>
      <c r="S4194" s="13" t="s">
        <v>1607</v>
      </c>
      <c r="T4194" s="13" t="s">
        <v>5007</v>
      </c>
      <c r="U4194" s="33">
        <v>75.87</v>
      </c>
      <c r="V4194" s="15">
        <v>3</v>
      </c>
      <c r="W4194" s="14">
        <v>0</v>
      </c>
      <c r="X4194" s="33">
        <v>2.46</v>
      </c>
      <c r="Y4194" s="33">
        <v>23.490000000000002</v>
      </c>
      <c r="Z4194" s="14">
        <f t="shared" si="263"/>
        <v>0.30960854092526691</v>
      </c>
      <c r="AA4194" s="13" t="s">
        <v>60</v>
      </c>
      <c r="AB4194" s="33">
        <v>0</v>
      </c>
      <c r="AC4194" s="33">
        <v>49.920000000000009</v>
      </c>
    </row>
    <row r="4195" spans="2:29" x14ac:dyDescent="0.3">
      <c r="B4195" s="19"/>
      <c r="D4195" s="13" t="s">
        <v>10298</v>
      </c>
      <c r="E4195" s="29">
        <v>42827</v>
      </c>
      <c r="F4195" s="29" t="str">
        <f t="shared" si="260"/>
        <v>Sun</v>
      </c>
      <c r="G4195" s="29" t="str">
        <f t="shared" si="261"/>
        <v>Apr</v>
      </c>
      <c r="H4195" s="34">
        <f t="shared" si="262"/>
        <v>2017</v>
      </c>
      <c r="I4195" s="29">
        <v>42831</v>
      </c>
      <c r="J4195" s="13" t="s">
        <v>50</v>
      </c>
      <c r="K4195" s="13" t="s">
        <v>3229</v>
      </c>
      <c r="L4195" s="13" t="s">
        <v>24</v>
      </c>
      <c r="M4195" s="13" t="s">
        <v>1766</v>
      </c>
      <c r="N4195" s="13" t="s">
        <v>136</v>
      </c>
      <c r="O4195" s="13" t="s">
        <v>27</v>
      </c>
      <c r="P4195" s="13" t="s">
        <v>28</v>
      </c>
      <c r="Q4195" s="13" t="s">
        <v>3230</v>
      </c>
      <c r="R4195" s="13" t="s">
        <v>57</v>
      </c>
      <c r="S4195" s="13" t="s">
        <v>138</v>
      </c>
      <c r="T4195" s="13" t="s">
        <v>3231</v>
      </c>
      <c r="U4195" s="33">
        <v>522.72</v>
      </c>
      <c r="V4195" s="15">
        <v>3</v>
      </c>
      <c r="W4195" s="14">
        <v>0</v>
      </c>
      <c r="X4195" s="33">
        <v>25.19</v>
      </c>
      <c r="Y4195" s="33">
        <v>214.28999999999996</v>
      </c>
      <c r="Z4195" s="14">
        <f t="shared" si="263"/>
        <v>0.4099517906336087</v>
      </c>
      <c r="AA4195" s="13" t="s">
        <v>88</v>
      </c>
      <c r="AB4195" s="33">
        <v>0</v>
      </c>
      <c r="AC4195" s="33">
        <v>283.24000000000007</v>
      </c>
    </row>
    <row r="4196" spans="2:29" x14ac:dyDescent="0.3">
      <c r="B4196" s="19"/>
      <c r="D4196" s="13" t="s">
        <v>10299</v>
      </c>
      <c r="E4196" s="29">
        <v>43076</v>
      </c>
      <c r="F4196" s="29" t="str">
        <f t="shared" si="260"/>
        <v>Thu</v>
      </c>
      <c r="G4196" s="29" t="str">
        <f t="shared" si="261"/>
        <v>Dec</v>
      </c>
      <c r="H4196" s="34">
        <f t="shared" si="262"/>
        <v>2017</v>
      </c>
      <c r="I4196" s="29">
        <v>43080</v>
      </c>
      <c r="J4196" s="13" t="s">
        <v>50</v>
      </c>
      <c r="K4196" s="13" t="s">
        <v>3229</v>
      </c>
      <c r="L4196" s="13" t="s">
        <v>24</v>
      </c>
      <c r="M4196" s="13" t="s">
        <v>3873</v>
      </c>
      <c r="N4196" s="13" t="s">
        <v>215</v>
      </c>
      <c r="O4196" s="13" t="s">
        <v>27</v>
      </c>
      <c r="P4196" s="13" t="s">
        <v>28</v>
      </c>
      <c r="Q4196" s="13" t="s">
        <v>4594</v>
      </c>
      <c r="R4196" s="13" t="s">
        <v>30</v>
      </c>
      <c r="S4196" s="13" t="s">
        <v>289</v>
      </c>
      <c r="T4196" s="13" t="s">
        <v>4595</v>
      </c>
      <c r="U4196" s="33">
        <v>87.300000000000011</v>
      </c>
      <c r="V4196" s="15">
        <v>5</v>
      </c>
      <c r="W4196" s="14">
        <v>0</v>
      </c>
      <c r="X4196" s="33">
        <v>6.98</v>
      </c>
      <c r="Y4196" s="33">
        <v>2.5499999999999998</v>
      </c>
      <c r="Z4196" s="14">
        <f t="shared" si="263"/>
        <v>2.9209621993127141E-2</v>
      </c>
      <c r="AA4196" s="13" t="s">
        <v>88</v>
      </c>
      <c r="AB4196" s="33">
        <v>0</v>
      </c>
      <c r="AC4196" s="33">
        <v>77.77000000000001</v>
      </c>
    </row>
    <row r="4197" spans="2:29" x14ac:dyDescent="0.3">
      <c r="B4197" s="19"/>
      <c r="D4197" s="13" t="s">
        <v>10300</v>
      </c>
      <c r="E4197" s="29">
        <v>43057</v>
      </c>
      <c r="F4197" s="29" t="str">
        <f t="shared" si="260"/>
        <v>Sat</v>
      </c>
      <c r="G4197" s="29" t="str">
        <f t="shared" si="261"/>
        <v>Nov</v>
      </c>
      <c r="H4197" s="34">
        <f t="shared" si="262"/>
        <v>2017</v>
      </c>
      <c r="I4197" s="29">
        <v>43058</v>
      </c>
      <c r="J4197" s="13" t="s">
        <v>34</v>
      </c>
      <c r="K4197" s="13" t="s">
        <v>609</v>
      </c>
      <c r="L4197" s="13" t="s">
        <v>24</v>
      </c>
      <c r="M4197" s="13" t="s">
        <v>233</v>
      </c>
      <c r="N4197" s="13" t="s">
        <v>234</v>
      </c>
      <c r="O4197" s="13" t="s">
        <v>54</v>
      </c>
      <c r="P4197" s="13" t="s">
        <v>55</v>
      </c>
      <c r="Q4197" s="13" t="s">
        <v>610</v>
      </c>
      <c r="R4197" s="13" t="s">
        <v>30</v>
      </c>
      <c r="S4197" s="13" t="s">
        <v>289</v>
      </c>
      <c r="T4197" s="13" t="s">
        <v>611</v>
      </c>
      <c r="U4197" s="33">
        <v>470.11200000000008</v>
      </c>
      <c r="V4197" s="15">
        <v>4</v>
      </c>
      <c r="W4197" s="14">
        <v>0.17</v>
      </c>
      <c r="X4197" s="33">
        <v>199.05</v>
      </c>
      <c r="Y4197" s="33">
        <v>39.551999999999978</v>
      </c>
      <c r="Z4197" s="14">
        <f t="shared" si="263"/>
        <v>8.4133142740453276E-2</v>
      </c>
      <c r="AA4197" s="13" t="s">
        <v>33</v>
      </c>
      <c r="AB4197" s="33">
        <v>79.919040000000024</v>
      </c>
      <c r="AC4197" s="33">
        <v>151.59096000000011</v>
      </c>
    </row>
    <row r="4198" spans="2:29" x14ac:dyDescent="0.3">
      <c r="B4198" s="19"/>
      <c r="D4198" s="13" t="s">
        <v>10301</v>
      </c>
      <c r="E4198" s="29">
        <v>43057</v>
      </c>
      <c r="F4198" s="29" t="str">
        <f t="shared" si="260"/>
        <v>Sat</v>
      </c>
      <c r="G4198" s="29" t="str">
        <f t="shared" si="261"/>
        <v>Nov</v>
      </c>
      <c r="H4198" s="34">
        <f t="shared" si="262"/>
        <v>2017</v>
      </c>
      <c r="I4198" s="29">
        <v>43058</v>
      </c>
      <c r="J4198" s="13" t="s">
        <v>34</v>
      </c>
      <c r="K4198" s="13" t="s">
        <v>609</v>
      </c>
      <c r="L4198" s="13" t="s">
        <v>24</v>
      </c>
      <c r="M4198" s="13" t="s">
        <v>233</v>
      </c>
      <c r="N4198" s="13" t="s">
        <v>234</v>
      </c>
      <c r="O4198" s="13" t="s">
        <v>54</v>
      </c>
      <c r="P4198" s="13" t="s">
        <v>55</v>
      </c>
      <c r="Q4198" s="13" t="s">
        <v>253</v>
      </c>
      <c r="R4198" s="13" t="s">
        <v>40</v>
      </c>
      <c r="S4198" s="13" t="s">
        <v>41</v>
      </c>
      <c r="T4198" s="13" t="s">
        <v>254</v>
      </c>
      <c r="U4198" s="33">
        <v>827.97330000000011</v>
      </c>
      <c r="V4198" s="15">
        <v>7</v>
      </c>
      <c r="W4198" s="14">
        <v>0.27</v>
      </c>
      <c r="X4198" s="33">
        <v>137.51</v>
      </c>
      <c r="Y4198" s="33">
        <v>-56.756700000000023</v>
      </c>
      <c r="Z4198" s="14">
        <f t="shared" si="263"/>
        <v>-6.8548949585693186E-2</v>
      </c>
      <c r="AA4198" s="13" t="s">
        <v>33</v>
      </c>
      <c r="AB4198" s="33">
        <v>223.55279100000004</v>
      </c>
      <c r="AC4198" s="33">
        <v>523.66720900000007</v>
      </c>
    </row>
    <row r="4199" spans="2:29" x14ac:dyDescent="0.3">
      <c r="B4199" s="19"/>
      <c r="D4199" s="13" t="s">
        <v>10302</v>
      </c>
      <c r="E4199" s="29">
        <v>43057</v>
      </c>
      <c r="F4199" s="29" t="str">
        <f t="shared" si="260"/>
        <v>Sat</v>
      </c>
      <c r="G4199" s="29" t="str">
        <f t="shared" si="261"/>
        <v>Nov</v>
      </c>
      <c r="H4199" s="34">
        <f t="shared" si="262"/>
        <v>2017</v>
      </c>
      <c r="I4199" s="29">
        <v>43058</v>
      </c>
      <c r="J4199" s="13" t="s">
        <v>34</v>
      </c>
      <c r="K4199" s="13" t="s">
        <v>609</v>
      </c>
      <c r="L4199" s="13" t="s">
        <v>24</v>
      </c>
      <c r="M4199" s="13" t="s">
        <v>233</v>
      </c>
      <c r="N4199" s="13" t="s">
        <v>234</v>
      </c>
      <c r="O4199" s="13" t="s">
        <v>54</v>
      </c>
      <c r="P4199" s="13" t="s">
        <v>55</v>
      </c>
      <c r="Q4199" s="13" t="s">
        <v>2207</v>
      </c>
      <c r="R4199" s="13" t="s">
        <v>57</v>
      </c>
      <c r="S4199" s="13" t="s">
        <v>86</v>
      </c>
      <c r="T4199" s="13" t="s">
        <v>2208</v>
      </c>
      <c r="U4199" s="33">
        <v>264.82679999999999</v>
      </c>
      <c r="V4199" s="15">
        <v>2</v>
      </c>
      <c r="W4199" s="14">
        <v>7.0000000000000007E-2</v>
      </c>
      <c r="X4199" s="33">
        <v>51.95</v>
      </c>
      <c r="Y4199" s="33">
        <v>105.3468</v>
      </c>
      <c r="Z4199" s="14">
        <f t="shared" si="263"/>
        <v>0.39779508720416518</v>
      </c>
      <c r="AA4199" s="13" t="s">
        <v>33</v>
      </c>
      <c r="AB4199" s="33">
        <v>18.537876000000001</v>
      </c>
      <c r="AC4199" s="33">
        <v>88.992123999999961</v>
      </c>
    </row>
    <row r="4200" spans="2:29" x14ac:dyDescent="0.3">
      <c r="B4200" s="19"/>
      <c r="D4200" s="13" t="s">
        <v>10303</v>
      </c>
      <c r="E4200" s="29">
        <v>43057</v>
      </c>
      <c r="F4200" s="29" t="str">
        <f t="shared" si="260"/>
        <v>Sat</v>
      </c>
      <c r="G4200" s="29" t="str">
        <f t="shared" si="261"/>
        <v>Nov</v>
      </c>
      <c r="H4200" s="34">
        <f t="shared" si="262"/>
        <v>2017</v>
      </c>
      <c r="I4200" s="29">
        <v>43058</v>
      </c>
      <c r="J4200" s="13" t="s">
        <v>34</v>
      </c>
      <c r="K4200" s="13" t="s">
        <v>609</v>
      </c>
      <c r="L4200" s="13" t="s">
        <v>24</v>
      </c>
      <c r="M4200" s="13" t="s">
        <v>233</v>
      </c>
      <c r="N4200" s="13" t="s">
        <v>234</v>
      </c>
      <c r="O4200" s="13" t="s">
        <v>54</v>
      </c>
      <c r="P4200" s="13" t="s">
        <v>55</v>
      </c>
      <c r="Q4200" s="13" t="s">
        <v>2988</v>
      </c>
      <c r="R4200" s="13" t="s">
        <v>57</v>
      </c>
      <c r="S4200" s="13" t="s">
        <v>138</v>
      </c>
      <c r="T4200" s="13" t="s">
        <v>2989</v>
      </c>
      <c r="U4200" s="33">
        <v>95.541299999999993</v>
      </c>
      <c r="V4200" s="15">
        <v>3</v>
      </c>
      <c r="W4200" s="14">
        <v>0.17</v>
      </c>
      <c r="X4200" s="33">
        <v>29.53</v>
      </c>
      <c r="Y4200" s="33">
        <v>35.601300000000002</v>
      </c>
      <c r="Z4200" s="14">
        <f t="shared" si="263"/>
        <v>0.37262733498497513</v>
      </c>
      <c r="AA4200" s="13" t="s">
        <v>33</v>
      </c>
      <c r="AB4200" s="33">
        <v>16.242021000000001</v>
      </c>
      <c r="AC4200" s="33">
        <v>14.167978999999981</v>
      </c>
    </row>
    <row r="4201" spans="2:29" x14ac:dyDescent="0.3">
      <c r="B4201" s="19"/>
      <c r="D4201" s="13" t="s">
        <v>10304</v>
      </c>
      <c r="E4201" s="29">
        <v>43176</v>
      </c>
      <c r="F4201" s="29" t="str">
        <f t="shared" si="260"/>
        <v>Sat</v>
      </c>
      <c r="G4201" s="29" t="str">
        <f t="shared" si="261"/>
        <v>Mar</v>
      </c>
      <c r="H4201" s="34">
        <f t="shared" si="262"/>
        <v>2018</v>
      </c>
      <c r="I4201" s="29">
        <v>43176</v>
      </c>
      <c r="J4201" s="13" t="s">
        <v>126</v>
      </c>
      <c r="K4201" s="13" t="s">
        <v>609</v>
      </c>
      <c r="L4201" s="13" t="s">
        <v>24</v>
      </c>
      <c r="M4201" s="13" t="s">
        <v>233</v>
      </c>
      <c r="N4201" s="13" t="s">
        <v>234</v>
      </c>
      <c r="O4201" s="13" t="s">
        <v>54</v>
      </c>
      <c r="P4201" s="13" t="s">
        <v>55</v>
      </c>
      <c r="Q4201" s="13" t="s">
        <v>1487</v>
      </c>
      <c r="R4201" s="13" t="s">
        <v>40</v>
      </c>
      <c r="S4201" s="13" t="s">
        <v>67</v>
      </c>
      <c r="T4201" s="13" t="s">
        <v>1488</v>
      </c>
      <c r="U4201" s="33">
        <v>474.8300999999999</v>
      </c>
      <c r="V4201" s="15">
        <v>3</v>
      </c>
      <c r="W4201" s="14">
        <v>7.0000000000000007E-2</v>
      </c>
      <c r="X4201" s="33">
        <v>79.19</v>
      </c>
      <c r="Y4201" s="33">
        <v>20.420099999999991</v>
      </c>
      <c r="Z4201" s="14">
        <f t="shared" si="263"/>
        <v>4.3005066443765873E-2</v>
      </c>
      <c r="AA4201" s="13" t="s">
        <v>60</v>
      </c>
      <c r="AB4201" s="33">
        <v>33.238106999999999</v>
      </c>
      <c r="AC4201" s="33">
        <v>341.9818929999999</v>
      </c>
    </row>
    <row r="4202" spans="2:29" x14ac:dyDescent="0.3">
      <c r="B4202" s="19"/>
      <c r="D4202" s="13" t="s">
        <v>10305</v>
      </c>
      <c r="E4202" s="29">
        <v>43390</v>
      </c>
      <c r="F4202" s="29" t="str">
        <f t="shared" ref="F4202:F4265" si="264">TEXT(E4202,"ddd")</f>
        <v>Wed</v>
      </c>
      <c r="G4202" s="29" t="str">
        <f t="shared" ref="G4202:G4265" si="265">TEXT(E4202,"mmm")</f>
        <v>Oct</v>
      </c>
      <c r="H4202" s="34">
        <f t="shared" si="262"/>
        <v>2018</v>
      </c>
      <c r="I4202" s="29">
        <v>43394</v>
      </c>
      <c r="J4202" s="13" t="s">
        <v>50</v>
      </c>
      <c r="K4202" s="13" t="s">
        <v>609</v>
      </c>
      <c r="L4202" s="13" t="s">
        <v>24</v>
      </c>
      <c r="M4202" s="13" t="s">
        <v>160</v>
      </c>
      <c r="N4202" s="13" t="s">
        <v>160</v>
      </c>
      <c r="O4202" s="13" t="s">
        <v>54</v>
      </c>
      <c r="P4202" s="13" t="s">
        <v>55</v>
      </c>
      <c r="Q4202" s="13" t="s">
        <v>5428</v>
      </c>
      <c r="R4202" s="13" t="s">
        <v>30</v>
      </c>
      <c r="S4202" s="13" t="s">
        <v>1121</v>
      </c>
      <c r="T4202" s="13" t="s">
        <v>5429</v>
      </c>
      <c r="U4202" s="33">
        <v>26.767499999999998</v>
      </c>
      <c r="V4202" s="15">
        <v>5</v>
      </c>
      <c r="W4202" s="14">
        <v>0.17</v>
      </c>
      <c r="X4202" s="33">
        <v>3.32</v>
      </c>
      <c r="Y4202" s="33">
        <v>6.3675000000000015</v>
      </c>
      <c r="Z4202" s="14">
        <f t="shared" si="263"/>
        <v>0.23788175959652572</v>
      </c>
      <c r="AA4202" s="13" t="s">
        <v>60</v>
      </c>
      <c r="AB4202" s="33">
        <v>4.5504749999999996</v>
      </c>
      <c r="AC4202" s="33">
        <v>12.529524999999998</v>
      </c>
    </row>
    <row r="4203" spans="2:29" x14ac:dyDescent="0.3">
      <c r="B4203" s="19"/>
      <c r="D4203" s="13" t="s">
        <v>10306</v>
      </c>
      <c r="E4203" s="29">
        <v>43613</v>
      </c>
      <c r="F4203" s="29" t="str">
        <f t="shared" si="264"/>
        <v>Tue</v>
      </c>
      <c r="G4203" s="29" t="str">
        <f t="shared" si="265"/>
        <v>May</v>
      </c>
      <c r="H4203" s="34">
        <f t="shared" si="262"/>
        <v>2019</v>
      </c>
      <c r="I4203" s="29">
        <v>43618</v>
      </c>
      <c r="J4203" s="13" t="s">
        <v>50</v>
      </c>
      <c r="K4203" s="13" t="s">
        <v>609</v>
      </c>
      <c r="L4203" s="13" t="s">
        <v>24</v>
      </c>
      <c r="M4203" s="13" t="s">
        <v>501</v>
      </c>
      <c r="N4203" s="13" t="s">
        <v>91</v>
      </c>
      <c r="O4203" s="13" t="s">
        <v>54</v>
      </c>
      <c r="P4203" s="13" t="s">
        <v>55</v>
      </c>
      <c r="Q4203" s="13" t="s">
        <v>306</v>
      </c>
      <c r="R4203" s="13" t="s">
        <v>40</v>
      </c>
      <c r="S4203" s="13" t="s">
        <v>67</v>
      </c>
      <c r="T4203" s="13" t="s">
        <v>307</v>
      </c>
      <c r="U4203" s="33">
        <v>1094.5448999999999</v>
      </c>
      <c r="V4203" s="15">
        <v>3</v>
      </c>
      <c r="W4203" s="14">
        <v>7.0000000000000007E-2</v>
      </c>
      <c r="X4203" s="33">
        <v>60.16</v>
      </c>
      <c r="Y4203" s="33">
        <v>270.68489999999997</v>
      </c>
      <c r="Z4203" s="14">
        <f t="shared" si="263"/>
        <v>0.2473036053614612</v>
      </c>
      <c r="AA4203" s="13" t="s">
        <v>88</v>
      </c>
      <c r="AB4203" s="33">
        <v>76.618143000000003</v>
      </c>
      <c r="AC4203" s="33">
        <v>687.0818569999999</v>
      </c>
    </row>
    <row r="4204" spans="2:29" x14ac:dyDescent="0.3">
      <c r="B4204" s="19"/>
      <c r="D4204" s="13" t="s">
        <v>10307</v>
      </c>
      <c r="E4204" s="29">
        <v>43739</v>
      </c>
      <c r="F4204" s="29" t="str">
        <f t="shared" si="264"/>
        <v>Tue</v>
      </c>
      <c r="G4204" s="29" t="str">
        <f t="shared" si="265"/>
        <v>Oct</v>
      </c>
      <c r="H4204" s="34">
        <f t="shared" si="262"/>
        <v>2019</v>
      </c>
      <c r="I4204" s="29">
        <v>43739</v>
      </c>
      <c r="J4204" s="13" t="s">
        <v>126</v>
      </c>
      <c r="K4204" s="13" t="s">
        <v>715</v>
      </c>
      <c r="L4204" s="13" t="s">
        <v>82</v>
      </c>
      <c r="M4204" s="13" t="s">
        <v>716</v>
      </c>
      <c r="N4204" s="13" t="s">
        <v>38</v>
      </c>
      <c r="O4204" s="13" t="s">
        <v>27</v>
      </c>
      <c r="P4204" s="13" t="s">
        <v>28</v>
      </c>
      <c r="Q4204" s="13" t="s">
        <v>717</v>
      </c>
      <c r="R4204" s="13" t="s">
        <v>57</v>
      </c>
      <c r="S4204" s="13" t="s">
        <v>138</v>
      </c>
      <c r="T4204" s="13" t="s">
        <v>718</v>
      </c>
      <c r="U4204" s="33">
        <v>803.5200000000001</v>
      </c>
      <c r="V4204" s="15">
        <v>3</v>
      </c>
      <c r="W4204" s="14">
        <v>0</v>
      </c>
      <c r="X4204" s="33">
        <v>175.48</v>
      </c>
      <c r="Y4204" s="33">
        <v>369.54</v>
      </c>
      <c r="Z4204" s="14">
        <f t="shared" si="263"/>
        <v>0.45990143369175623</v>
      </c>
      <c r="AA4204" s="13" t="s">
        <v>60</v>
      </c>
      <c r="AB4204" s="33">
        <v>0</v>
      </c>
      <c r="AC4204" s="33">
        <v>258.50000000000006</v>
      </c>
    </row>
    <row r="4205" spans="2:29" x14ac:dyDescent="0.3">
      <c r="B4205" s="19"/>
      <c r="D4205" s="13" t="s">
        <v>10308</v>
      </c>
      <c r="E4205" s="29">
        <v>43965</v>
      </c>
      <c r="F4205" s="29" t="str">
        <f t="shared" si="264"/>
        <v>Thu</v>
      </c>
      <c r="G4205" s="29" t="str">
        <f t="shared" si="265"/>
        <v>May</v>
      </c>
      <c r="H4205" s="34">
        <f t="shared" si="262"/>
        <v>2020</v>
      </c>
      <c r="I4205" s="29">
        <v>43969</v>
      </c>
      <c r="J4205" s="13" t="s">
        <v>22</v>
      </c>
      <c r="K4205" s="13" t="s">
        <v>715</v>
      </c>
      <c r="L4205" s="13" t="s">
        <v>82</v>
      </c>
      <c r="M4205" s="13" t="s">
        <v>1783</v>
      </c>
      <c r="N4205" s="13" t="s">
        <v>187</v>
      </c>
      <c r="O4205" s="13" t="s">
        <v>27</v>
      </c>
      <c r="P4205" s="13" t="s">
        <v>28</v>
      </c>
      <c r="Q4205" s="13" t="s">
        <v>4670</v>
      </c>
      <c r="R4205" s="13" t="s">
        <v>30</v>
      </c>
      <c r="S4205" s="13" t="s">
        <v>2177</v>
      </c>
      <c r="T4205" s="13" t="s">
        <v>4671</v>
      </c>
      <c r="U4205" s="33">
        <v>50.04</v>
      </c>
      <c r="V4205" s="15">
        <v>3</v>
      </c>
      <c r="W4205" s="14">
        <v>0</v>
      </c>
      <c r="X4205" s="33">
        <v>5.9</v>
      </c>
      <c r="Y4205" s="33">
        <v>22.5</v>
      </c>
      <c r="Z4205" s="14">
        <f t="shared" si="263"/>
        <v>0.44964028776978415</v>
      </c>
      <c r="AA4205" s="13" t="s">
        <v>88</v>
      </c>
      <c r="AB4205" s="33">
        <v>0</v>
      </c>
      <c r="AC4205" s="33">
        <v>21.64</v>
      </c>
    </row>
    <row r="4206" spans="2:29" x14ac:dyDescent="0.3">
      <c r="B4206" s="19"/>
      <c r="D4206" s="13" t="s">
        <v>10309</v>
      </c>
      <c r="E4206" s="29">
        <v>42945</v>
      </c>
      <c r="F4206" s="29" t="str">
        <f t="shared" si="264"/>
        <v>Sat</v>
      </c>
      <c r="G4206" s="29" t="str">
        <f t="shared" si="265"/>
        <v>Jul</v>
      </c>
      <c r="H4206" s="34">
        <f t="shared" si="262"/>
        <v>2017</v>
      </c>
      <c r="I4206" s="29">
        <v>42948</v>
      </c>
      <c r="J4206" s="13" t="s">
        <v>34</v>
      </c>
      <c r="K4206" s="13" t="s">
        <v>4013</v>
      </c>
      <c r="L4206" s="13" t="s">
        <v>82</v>
      </c>
      <c r="M4206" s="13" t="s">
        <v>2165</v>
      </c>
      <c r="N4206" s="13" t="s">
        <v>158</v>
      </c>
      <c r="O4206" s="13" t="s">
        <v>54</v>
      </c>
      <c r="P4206" s="13" t="s">
        <v>55</v>
      </c>
      <c r="Q4206" s="13" t="s">
        <v>4014</v>
      </c>
      <c r="R4206" s="13" t="s">
        <v>57</v>
      </c>
      <c r="S4206" s="13" t="s">
        <v>121</v>
      </c>
      <c r="T4206" s="13" t="s">
        <v>4015</v>
      </c>
      <c r="U4206" s="33">
        <v>62.805</v>
      </c>
      <c r="V4206" s="15">
        <v>2</v>
      </c>
      <c r="W4206" s="14">
        <v>0.47000000000000003</v>
      </c>
      <c r="X4206" s="33">
        <v>14.92</v>
      </c>
      <c r="Y4206" s="33">
        <v>-35.594999999999999</v>
      </c>
      <c r="Z4206" s="14">
        <f t="shared" si="263"/>
        <v>-0.56675423931215663</v>
      </c>
      <c r="AA4206" s="13" t="s">
        <v>60</v>
      </c>
      <c r="AB4206" s="33">
        <v>29.518350000000002</v>
      </c>
      <c r="AC4206" s="33">
        <v>53.961649999999992</v>
      </c>
    </row>
    <row r="4207" spans="2:29" x14ac:dyDescent="0.3">
      <c r="B4207" s="19"/>
      <c r="D4207" s="13" t="s">
        <v>10310</v>
      </c>
      <c r="E4207" s="29">
        <v>44000</v>
      </c>
      <c r="F4207" s="29" t="str">
        <f t="shared" si="264"/>
        <v>Thu</v>
      </c>
      <c r="G4207" s="29" t="str">
        <f t="shared" si="265"/>
        <v>Jun</v>
      </c>
      <c r="H4207" s="34">
        <f t="shared" si="262"/>
        <v>2020</v>
      </c>
      <c r="I4207" s="29">
        <v>44004</v>
      </c>
      <c r="J4207" s="13" t="s">
        <v>50</v>
      </c>
      <c r="K4207" s="13" t="s">
        <v>5743</v>
      </c>
      <c r="L4207" s="13" t="s">
        <v>36</v>
      </c>
      <c r="M4207" s="13" t="s">
        <v>1197</v>
      </c>
      <c r="N4207" s="13" t="s">
        <v>1198</v>
      </c>
      <c r="O4207" s="13" t="s">
        <v>1199</v>
      </c>
      <c r="P4207" s="13" t="s">
        <v>28</v>
      </c>
      <c r="Q4207" s="13" t="s">
        <v>1549</v>
      </c>
      <c r="R4207" s="13" t="s">
        <v>30</v>
      </c>
      <c r="S4207" s="13" t="s">
        <v>289</v>
      </c>
      <c r="T4207" s="13" t="s">
        <v>1550</v>
      </c>
      <c r="U4207" s="33">
        <v>49.41</v>
      </c>
      <c r="V4207" s="15">
        <v>1</v>
      </c>
      <c r="W4207" s="14">
        <v>0</v>
      </c>
      <c r="X4207" s="33">
        <v>2.77</v>
      </c>
      <c r="Y4207" s="33">
        <v>11.850000000000001</v>
      </c>
      <c r="Z4207" s="14">
        <f t="shared" si="263"/>
        <v>0.23982999392835463</v>
      </c>
      <c r="AA4207" s="13" t="s">
        <v>88</v>
      </c>
      <c r="AB4207" s="33">
        <v>0</v>
      </c>
      <c r="AC4207" s="33">
        <v>34.789999999999992</v>
      </c>
    </row>
    <row r="4208" spans="2:29" x14ac:dyDescent="0.3">
      <c r="B4208" s="19"/>
      <c r="D4208" s="13" t="s">
        <v>10311</v>
      </c>
      <c r="E4208" s="29">
        <v>43497</v>
      </c>
      <c r="F4208" s="29" t="str">
        <f t="shared" si="264"/>
        <v>Fri</v>
      </c>
      <c r="G4208" s="29" t="str">
        <f t="shared" si="265"/>
        <v>Feb</v>
      </c>
      <c r="H4208" s="34">
        <f t="shared" si="262"/>
        <v>2019</v>
      </c>
      <c r="I4208" s="29">
        <v>43501</v>
      </c>
      <c r="J4208" s="13" t="s">
        <v>50</v>
      </c>
      <c r="K4208" s="13" t="s">
        <v>359</v>
      </c>
      <c r="L4208" s="13" t="s">
        <v>36</v>
      </c>
      <c r="M4208" s="13" t="s">
        <v>531</v>
      </c>
      <c r="N4208" s="13" t="s">
        <v>187</v>
      </c>
      <c r="O4208" s="13" t="s">
        <v>27</v>
      </c>
      <c r="P4208" s="13" t="s">
        <v>28</v>
      </c>
      <c r="Q4208" s="13" t="s">
        <v>613</v>
      </c>
      <c r="R4208" s="13" t="s">
        <v>30</v>
      </c>
      <c r="S4208" s="13" t="s">
        <v>289</v>
      </c>
      <c r="T4208" s="13" t="s">
        <v>614</v>
      </c>
      <c r="U4208" s="33">
        <v>126.96000000000002</v>
      </c>
      <c r="V4208" s="15">
        <v>1</v>
      </c>
      <c r="W4208" s="14">
        <v>0</v>
      </c>
      <c r="X4208" s="33">
        <v>4.08</v>
      </c>
      <c r="Y4208" s="33">
        <v>34.26</v>
      </c>
      <c r="Z4208" s="14">
        <f t="shared" si="263"/>
        <v>0.26984877126654055</v>
      </c>
      <c r="AA4208" s="13" t="s">
        <v>88</v>
      </c>
      <c r="AB4208" s="33">
        <v>0</v>
      </c>
      <c r="AC4208" s="33">
        <v>88.620000000000033</v>
      </c>
    </row>
    <row r="4209" spans="2:29" x14ac:dyDescent="0.3">
      <c r="B4209" s="19"/>
      <c r="D4209" s="13" t="s">
        <v>10312</v>
      </c>
      <c r="E4209" s="29">
        <v>43723</v>
      </c>
      <c r="F4209" s="29" t="str">
        <f t="shared" si="264"/>
        <v>Sun</v>
      </c>
      <c r="G4209" s="29" t="str">
        <f t="shared" si="265"/>
        <v>Sep</v>
      </c>
      <c r="H4209" s="34">
        <f t="shared" si="262"/>
        <v>2019</v>
      </c>
      <c r="I4209" s="29">
        <v>43730</v>
      </c>
      <c r="J4209" s="13" t="s">
        <v>50</v>
      </c>
      <c r="K4209" s="13" t="s">
        <v>359</v>
      </c>
      <c r="L4209" s="13" t="s">
        <v>36</v>
      </c>
      <c r="M4209" s="13" t="s">
        <v>421</v>
      </c>
      <c r="N4209" s="13" t="s">
        <v>421</v>
      </c>
      <c r="O4209" s="13" t="s">
        <v>27</v>
      </c>
      <c r="P4209" s="13" t="s">
        <v>28</v>
      </c>
      <c r="Q4209" s="13" t="s">
        <v>828</v>
      </c>
      <c r="R4209" s="13" t="s">
        <v>57</v>
      </c>
      <c r="S4209" s="13" t="s">
        <v>86</v>
      </c>
      <c r="T4209" s="13" t="s">
        <v>829</v>
      </c>
      <c r="U4209" s="33">
        <v>1490.6999999999998</v>
      </c>
      <c r="V4209" s="15">
        <v>5</v>
      </c>
      <c r="W4209" s="14">
        <v>0</v>
      </c>
      <c r="X4209" s="33">
        <v>159.5</v>
      </c>
      <c r="Y4209" s="33">
        <v>104.25</v>
      </c>
      <c r="Z4209" s="14">
        <f t="shared" si="263"/>
        <v>6.9933588247132222E-2</v>
      </c>
      <c r="AA4209" s="13" t="s">
        <v>88</v>
      </c>
      <c r="AB4209" s="33">
        <v>0</v>
      </c>
      <c r="AC4209" s="33">
        <v>1226.9499999999998</v>
      </c>
    </row>
    <row r="4210" spans="2:29" x14ac:dyDescent="0.3">
      <c r="B4210" s="19"/>
      <c r="D4210" s="13" t="s">
        <v>10313</v>
      </c>
      <c r="E4210" s="29">
        <v>43723</v>
      </c>
      <c r="F4210" s="29" t="str">
        <f t="shared" si="264"/>
        <v>Sun</v>
      </c>
      <c r="G4210" s="29" t="str">
        <f t="shared" si="265"/>
        <v>Sep</v>
      </c>
      <c r="H4210" s="34">
        <f t="shared" si="262"/>
        <v>2019</v>
      </c>
      <c r="I4210" s="29">
        <v>43730</v>
      </c>
      <c r="J4210" s="13" t="s">
        <v>50</v>
      </c>
      <c r="K4210" s="13" t="s">
        <v>359</v>
      </c>
      <c r="L4210" s="13" t="s">
        <v>36</v>
      </c>
      <c r="M4210" s="13" t="s">
        <v>421</v>
      </c>
      <c r="N4210" s="13" t="s">
        <v>421</v>
      </c>
      <c r="O4210" s="13" t="s">
        <v>27</v>
      </c>
      <c r="P4210" s="13" t="s">
        <v>28</v>
      </c>
      <c r="Q4210" s="13" t="s">
        <v>1911</v>
      </c>
      <c r="R4210" s="13" t="s">
        <v>40</v>
      </c>
      <c r="S4210" s="13" t="s">
        <v>41</v>
      </c>
      <c r="T4210" s="13" t="s">
        <v>1912</v>
      </c>
      <c r="U4210" s="33">
        <v>729.48</v>
      </c>
      <c r="V4210" s="15">
        <v>4</v>
      </c>
      <c r="W4210" s="14">
        <v>0</v>
      </c>
      <c r="X4210" s="33">
        <v>41.95</v>
      </c>
      <c r="Y4210" s="33">
        <v>247.92000000000002</v>
      </c>
      <c r="Z4210" s="14">
        <f t="shared" si="263"/>
        <v>0.33985852936338212</v>
      </c>
      <c r="AA4210" s="13" t="s">
        <v>88</v>
      </c>
      <c r="AB4210" s="33">
        <v>0</v>
      </c>
      <c r="AC4210" s="33">
        <v>439.60999999999996</v>
      </c>
    </row>
    <row r="4211" spans="2:29" x14ac:dyDescent="0.3">
      <c r="B4211" s="19"/>
      <c r="D4211" s="13" t="s">
        <v>10314</v>
      </c>
      <c r="E4211" s="29">
        <v>44016</v>
      </c>
      <c r="F4211" s="29" t="str">
        <f t="shared" si="264"/>
        <v>Sat</v>
      </c>
      <c r="G4211" s="29" t="str">
        <f t="shared" si="265"/>
        <v>Jul</v>
      </c>
      <c r="H4211" s="34">
        <f t="shared" si="262"/>
        <v>2020</v>
      </c>
      <c r="I4211" s="29">
        <v>44020</v>
      </c>
      <c r="J4211" s="13" t="s">
        <v>50</v>
      </c>
      <c r="K4211" s="13" t="s">
        <v>359</v>
      </c>
      <c r="L4211" s="13" t="s">
        <v>36</v>
      </c>
      <c r="M4211" s="13" t="s">
        <v>360</v>
      </c>
      <c r="N4211" s="13" t="s">
        <v>146</v>
      </c>
      <c r="O4211" s="13" t="s">
        <v>27</v>
      </c>
      <c r="P4211" s="13" t="s">
        <v>28</v>
      </c>
      <c r="Q4211" s="13" t="s">
        <v>235</v>
      </c>
      <c r="R4211" s="13" t="s">
        <v>30</v>
      </c>
      <c r="S4211" s="13" t="s">
        <v>31</v>
      </c>
      <c r="T4211" s="13" t="s">
        <v>236</v>
      </c>
      <c r="U4211" s="33">
        <v>3417.4800000000005</v>
      </c>
      <c r="V4211" s="15">
        <v>6</v>
      </c>
      <c r="W4211" s="14">
        <v>0</v>
      </c>
      <c r="X4211" s="33">
        <v>297.2</v>
      </c>
      <c r="Y4211" s="33">
        <v>854.28</v>
      </c>
      <c r="Z4211" s="14">
        <f t="shared" si="263"/>
        <v>0.24997366480564623</v>
      </c>
      <c r="AA4211" s="13" t="s">
        <v>88</v>
      </c>
      <c r="AB4211" s="33">
        <v>0</v>
      </c>
      <c r="AC4211" s="33">
        <v>2266.0000000000009</v>
      </c>
    </row>
    <row r="4212" spans="2:29" x14ac:dyDescent="0.3">
      <c r="B4212" s="19"/>
      <c r="D4212" s="13" t="s">
        <v>10315</v>
      </c>
      <c r="E4212" s="29">
        <v>44016</v>
      </c>
      <c r="F4212" s="29" t="str">
        <f t="shared" si="264"/>
        <v>Sat</v>
      </c>
      <c r="G4212" s="29" t="str">
        <f t="shared" si="265"/>
        <v>Jul</v>
      </c>
      <c r="H4212" s="34">
        <f t="shared" si="262"/>
        <v>2020</v>
      </c>
      <c r="I4212" s="29">
        <v>44020</v>
      </c>
      <c r="J4212" s="13" t="s">
        <v>50</v>
      </c>
      <c r="K4212" s="13" t="s">
        <v>359</v>
      </c>
      <c r="L4212" s="13" t="s">
        <v>36</v>
      </c>
      <c r="M4212" s="13" t="s">
        <v>360</v>
      </c>
      <c r="N4212" s="13" t="s">
        <v>146</v>
      </c>
      <c r="O4212" s="13" t="s">
        <v>27</v>
      </c>
      <c r="P4212" s="13" t="s">
        <v>28</v>
      </c>
      <c r="Q4212" s="13" t="s">
        <v>1328</v>
      </c>
      <c r="R4212" s="13" t="s">
        <v>57</v>
      </c>
      <c r="S4212" s="13" t="s">
        <v>138</v>
      </c>
      <c r="T4212" s="13" t="s">
        <v>1329</v>
      </c>
      <c r="U4212" s="33">
        <v>1065.96</v>
      </c>
      <c r="V4212" s="15">
        <v>4</v>
      </c>
      <c r="W4212" s="14">
        <v>0</v>
      </c>
      <c r="X4212" s="33">
        <v>100.46</v>
      </c>
      <c r="Y4212" s="33">
        <v>468.96</v>
      </c>
      <c r="Z4212" s="14">
        <f t="shared" si="263"/>
        <v>0.43994146121805694</v>
      </c>
      <c r="AA4212" s="13" t="s">
        <v>88</v>
      </c>
      <c r="AB4212" s="33">
        <v>0</v>
      </c>
      <c r="AC4212" s="33">
        <v>496.54</v>
      </c>
    </row>
    <row r="4213" spans="2:29" x14ac:dyDescent="0.3">
      <c r="B4213" s="19"/>
      <c r="D4213" s="13" t="s">
        <v>10316</v>
      </c>
      <c r="E4213" s="29">
        <v>44016</v>
      </c>
      <c r="F4213" s="29" t="str">
        <f t="shared" si="264"/>
        <v>Sat</v>
      </c>
      <c r="G4213" s="29" t="str">
        <f t="shared" si="265"/>
        <v>Jul</v>
      </c>
      <c r="H4213" s="34">
        <f t="shared" si="262"/>
        <v>2020</v>
      </c>
      <c r="I4213" s="29">
        <v>44020</v>
      </c>
      <c r="J4213" s="13" t="s">
        <v>50</v>
      </c>
      <c r="K4213" s="13" t="s">
        <v>359</v>
      </c>
      <c r="L4213" s="13" t="s">
        <v>36</v>
      </c>
      <c r="M4213" s="13" t="s">
        <v>360</v>
      </c>
      <c r="N4213" s="13" t="s">
        <v>146</v>
      </c>
      <c r="O4213" s="13" t="s">
        <v>27</v>
      </c>
      <c r="P4213" s="13" t="s">
        <v>28</v>
      </c>
      <c r="Q4213" s="13" t="s">
        <v>1618</v>
      </c>
      <c r="R4213" s="13" t="s">
        <v>40</v>
      </c>
      <c r="S4213" s="13" t="s">
        <v>906</v>
      </c>
      <c r="T4213" s="13" t="s">
        <v>1619</v>
      </c>
      <c r="U4213" s="33">
        <v>217.32</v>
      </c>
      <c r="V4213" s="15">
        <v>2</v>
      </c>
      <c r="W4213" s="14">
        <v>0</v>
      </c>
      <c r="X4213" s="33">
        <v>22.35</v>
      </c>
      <c r="Y4213" s="33">
        <v>36.900000000000006</v>
      </c>
      <c r="Z4213" s="14">
        <f t="shared" si="263"/>
        <v>0.16979569298729988</v>
      </c>
      <c r="AA4213" s="13" t="s">
        <v>88</v>
      </c>
      <c r="AB4213" s="33">
        <v>0</v>
      </c>
      <c r="AC4213" s="33">
        <v>158.07</v>
      </c>
    </row>
    <row r="4214" spans="2:29" x14ac:dyDescent="0.3">
      <c r="B4214" s="19"/>
      <c r="D4214" s="13" t="s">
        <v>10317</v>
      </c>
      <c r="E4214" s="29">
        <v>44016</v>
      </c>
      <c r="F4214" s="29" t="str">
        <f t="shared" si="264"/>
        <v>Sat</v>
      </c>
      <c r="G4214" s="29" t="str">
        <f t="shared" si="265"/>
        <v>Jul</v>
      </c>
      <c r="H4214" s="34">
        <f t="shared" si="262"/>
        <v>2020</v>
      </c>
      <c r="I4214" s="29">
        <v>44020</v>
      </c>
      <c r="J4214" s="13" t="s">
        <v>50</v>
      </c>
      <c r="K4214" s="13" t="s">
        <v>359</v>
      </c>
      <c r="L4214" s="13" t="s">
        <v>36</v>
      </c>
      <c r="M4214" s="13" t="s">
        <v>360</v>
      </c>
      <c r="N4214" s="13" t="s">
        <v>146</v>
      </c>
      <c r="O4214" s="13" t="s">
        <v>27</v>
      </c>
      <c r="P4214" s="13" t="s">
        <v>28</v>
      </c>
      <c r="Q4214" s="13" t="s">
        <v>5242</v>
      </c>
      <c r="R4214" s="13" t="s">
        <v>30</v>
      </c>
      <c r="S4214" s="13" t="s">
        <v>2177</v>
      </c>
      <c r="T4214" s="13" t="s">
        <v>5243</v>
      </c>
      <c r="U4214" s="33">
        <v>27</v>
      </c>
      <c r="V4214" s="15">
        <v>2</v>
      </c>
      <c r="W4214" s="14">
        <v>0</v>
      </c>
      <c r="X4214" s="33">
        <v>1.28</v>
      </c>
      <c r="Y4214" s="33">
        <v>2.7</v>
      </c>
      <c r="Z4214" s="14">
        <f t="shared" si="263"/>
        <v>0.1</v>
      </c>
      <c r="AA4214" s="13" t="s">
        <v>88</v>
      </c>
      <c r="AB4214" s="33">
        <v>0</v>
      </c>
      <c r="AC4214" s="33">
        <v>23.02</v>
      </c>
    </row>
    <row r="4215" spans="2:29" x14ac:dyDescent="0.3">
      <c r="B4215" s="19"/>
      <c r="D4215" s="13" t="s">
        <v>10318</v>
      </c>
      <c r="E4215" s="29">
        <v>43707</v>
      </c>
      <c r="F4215" s="29" t="str">
        <f t="shared" si="264"/>
        <v>Fri</v>
      </c>
      <c r="G4215" s="29" t="str">
        <f t="shared" si="265"/>
        <v>Aug</v>
      </c>
      <c r="H4215" s="34">
        <f t="shared" si="262"/>
        <v>2019</v>
      </c>
      <c r="I4215" s="29">
        <v>43709</v>
      </c>
      <c r="J4215" s="13" t="s">
        <v>34</v>
      </c>
      <c r="K4215" s="13" t="s">
        <v>3072</v>
      </c>
      <c r="L4215" s="13" t="s">
        <v>36</v>
      </c>
      <c r="M4215" s="13" t="s">
        <v>858</v>
      </c>
      <c r="N4215" s="13" t="s">
        <v>859</v>
      </c>
      <c r="O4215" s="13" t="s">
        <v>54</v>
      </c>
      <c r="P4215" s="13" t="s">
        <v>55</v>
      </c>
      <c r="Q4215" s="13" t="s">
        <v>3073</v>
      </c>
      <c r="R4215" s="13" t="s">
        <v>57</v>
      </c>
      <c r="S4215" s="13" t="s">
        <v>121</v>
      </c>
      <c r="T4215" s="13" t="s">
        <v>3074</v>
      </c>
      <c r="U4215" s="33">
        <v>413.12970000000001</v>
      </c>
      <c r="V4215" s="15">
        <v>3</v>
      </c>
      <c r="W4215" s="14">
        <v>0.47000000000000003</v>
      </c>
      <c r="X4215" s="33">
        <v>28.08</v>
      </c>
      <c r="Y4215" s="33">
        <v>-140.37029999999999</v>
      </c>
      <c r="Z4215" s="14">
        <f t="shared" si="263"/>
        <v>-0.33977295749978753</v>
      </c>
      <c r="AA4215" s="13" t="s">
        <v>60</v>
      </c>
      <c r="AB4215" s="33">
        <v>194.17095900000001</v>
      </c>
      <c r="AC4215" s="33">
        <v>331.24904099999998</v>
      </c>
    </row>
    <row r="4216" spans="2:29" x14ac:dyDescent="0.3">
      <c r="B4216" s="19"/>
      <c r="D4216" s="13" t="s">
        <v>10319</v>
      </c>
      <c r="E4216" s="29">
        <v>43069</v>
      </c>
      <c r="F4216" s="29" t="str">
        <f t="shared" si="264"/>
        <v>Thu</v>
      </c>
      <c r="G4216" s="29" t="str">
        <f t="shared" si="265"/>
        <v>Nov</v>
      </c>
      <c r="H4216" s="34">
        <f t="shared" si="262"/>
        <v>2017</v>
      </c>
      <c r="I4216" s="29">
        <v>43072</v>
      </c>
      <c r="J4216" s="13" t="s">
        <v>34</v>
      </c>
      <c r="K4216" s="13" t="s">
        <v>612</v>
      </c>
      <c r="L4216" s="13" t="s">
        <v>36</v>
      </c>
      <c r="M4216" s="13" t="s">
        <v>205</v>
      </c>
      <c r="N4216" s="13" t="s">
        <v>205</v>
      </c>
      <c r="O4216" s="13" t="s">
        <v>114</v>
      </c>
      <c r="P4216" s="13" t="s">
        <v>55</v>
      </c>
      <c r="Q4216" s="13" t="s">
        <v>613</v>
      </c>
      <c r="R4216" s="13" t="s">
        <v>30</v>
      </c>
      <c r="S4216" s="13" t="s">
        <v>289</v>
      </c>
      <c r="T4216" s="13" t="s">
        <v>614</v>
      </c>
      <c r="U4216" s="33">
        <v>634.80000000000007</v>
      </c>
      <c r="V4216" s="15">
        <v>5</v>
      </c>
      <c r="W4216" s="14">
        <v>0</v>
      </c>
      <c r="X4216" s="33">
        <v>197.68</v>
      </c>
      <c r="Y4216" s="33">
        <v>171.29999999999998</v>
      </c>
      <c r="Z4216" s="14">
        <f t="shared" si="263"/>
        <v>0.26984877126654061</v>
      </c>
      <c r="AA4216" s="13" t="s">
        <v>60</v>
      </c>
      <c r="AB4216" s="33">
        <v>0</v>
      </c>
      <c r="AC4216" s="33">
        <v>265.82000000000005</v>
      </c>
    </row>
    <row r="4217" spans="2:29" x14ac:dyDescent="0.3">
      <c r="B4217" s="19"/>
      <c r="D4217" s="13" t="s">
        <v>10320</v>
      </c>
      <c r="E4217" s="29">
        <v>43069</v>
      </c>
      <c r="F4217" s="29" t="str">
        <f t="shared" si="264"/>
        <v>Thu</v>
      </c>
      <c r="G4217" s="29" t="str">
        <f t="shared" si="265"/>
        <v>Nov</v>
      </c>
      <c r="H4217" s="34">
        <f t="shared" si="262"/>
        <v>2017</v>
      </c>
      <c r="I4217" s="29">
        <v>43072</v>
      </c>
      <c r="J4217" s="13" t="s">
        <v>34</v>
      </c>
      <c r="K4217" s="13" t="s">
        <v>612</v>
      </c>
      <c r="L4217" s="13" t="s">
        <v>36</v>
      </c>
      <c r="M4217" s="13" t="s">
        <v>205</v>
      </c>
      <c r="N4217" s="13" t="s">
        <v>205</v>
      </c>
      <c r="O4217" s="13" t="s">
        <v>114</v>
      </c>
      <c r="P4217" s="13" t="s">
        <v>55</v>
      </c>
      <c r="Q4217" s="13" t="s">
        <v>2672</v>
      </c>
      <c r="R4217" s="13" t="s">
        <v>57</v>
      </c>
      <c r="S4217" s="13" t="s">
        <v>121</v>
      </c>
      <c r="T4217" s="13" t="s">
        <v>2673</v>
      </c>
      <c r="U4217" s="33">
        <v>252.27</v>
      </c>
      <c r="V4217" s="15">
        <v>3</v>
      </c>
      <c r="W4217" s="14">
        <v>0</v>
      </c>
      <c r="X4217" s="33">
        <v>37.01</v>
      </c>
      <c r="Y4217" s="33">
        <v>93.33</v>
      </c>
      <c r="Z4217" s="14">
        <f t="shared" si="263"/>
        <v>0.36996075633250086</v>
      </c>
      <c r="AA4217" s="13" t="s">
        <v>60</v>
      </c>
      <c r="AB4217" s="33">
        <v>0</v>
      </c>
      <c r="AC4217" s="33">
        <v>121.93000000000002</v>
      </c>
    </row>
    <row r="4218" spans="2:29" x14ac:dyDescent="0.3">
      <c r="B4218" s="19"/>
      <c r="D4218" s="13" t="s">
        <v>10321</v>
      </c>
      <c r="E4218" s="29">
        <v>43405</v>
      </c>
      <c r="F4218" s="29" t="str">
        <f t="shared" si="264"/>
        <v>Thu</v>
      </c>
      <c r="G4218" s="29" t="str">
        <f t="shared" si="265"/>
        <v>Nov</v>
      </c>
      <c r="H4218" s="34">
        <f t="shared" si="262"/>
        <v>2018</v>
      </c>
      <c r="I4218" s="29">
        <v>43409</v>
      </c>
      <c r="J4218" s="13" t="s">
        <v>50</v>
      </c>
      <c r="K4218" s="13" t="s">
        <v>4124</v>
      </c>
      <c r="L4218" s="13" t="s">
        <v>24</v>
      </c>
      <c r="M4218" s="13" t="s">
        <v>1661</v>
      </c>
      <c r="N4218" s="13" t="s">
        <v>63</v>
      </c>
      <c r="O4218" s="13" t="s">
        <v>27</v>
      </c>
      <c r="P4218" s="13" t="s">
        <v>28</v>
      </c>
      <c r="Q4218" s="13" t="s">
        <v>4125</v>
      </c>
      <c r="R4218" s="13" t="s">
        <v>30</v>
      </c>
      <c r="S4218" s="13" t="s">
        <v>1228</v>
      </c>
      <c r="T4218" s="13" t="s">
        <v>4126</v>
      </c>
      <c r="U4218" s="33">
        <v>87.42</v>
      </c>
      <c r="V4218" s="15">
        <v>2</v>
      </c>
      <c r="W4218" s="14">
        <v>0</v>
      </c>
      <c r="X4218" s="33">
        <v>13.84</v>
      </c>
      <c r="Y4218" s="33">
        <v>32.339999999999996</v>
      </c>
      <c r="Z4218" s="14">
        <f t="shared" si="263"/>
        <v>0.36993822923816055</v>
      </c>
      <c r="AA4218" s="13" t="s">
        <v>60</v>
      </c>
      <c r="AB4218" s="33">
        <v>0</v>
      </c>
      <c r="AC4218" s="33">
        <v>41.24</v>
      </c>
    </row>
    <row r="4219" spans="2:29" x14ac:dyDescent="0.3">
      <c r="B4219" s="19"/>
      <c r="D4219" s="13" t="s">
        <v>10322</v>
      </c>
      <c r="E4219" s="29">
        <v>43405</v>
      </c>
      <c r="F4219" s="29" t="str">
        <f t="shared" si="264"/>
        <v>Thu</v>
      </c>
      <c r="G4219" s="29" t="str">
        <f t="shared" si="265"/>
        <v>Nov</v>
      </c>
      <c r="H4219" s="34">
        <f t="shared" si="262"/>
        <v>2018</v>
      </c>
      <c r="I4219" s="29">
        <v>43409</v>
      </c>
      <c r="J4219" s="13" t="s">
        <v>50</v>
      </c>
      <c r="K4219" s="13" t="s">
        <v>4124</v>
      </c>
      <c r="L4219" s="13" t="s">
        <v>24</v>
      </c>
      <c r="M4219" s="13" t="s">
        <v>1661</v>
      </c>
      <c r="N4219" s="13" t="s">
        <v>63</v>
      </c>
      <c r="O4219" s="13" t="s">
        <v>27</v>
      </c>
      <c r="P4219" s="13" t="s">
        <v>28</v>
      </c>
      <c r="Q4219" s="13" t="s">
        <v>4199</v>
      </c>
      <c r="R4219" s="13" t="s">
        <v>57</v>
      </c>
      <c r="S4219" s="13" t="s">
        <v>86</v>
      </c>
      <c r="T4219" s="13" t="s">
        <v>4200</v>
      </c>
      <c r="U4219" s="33">
        <v>427.59000000000009</v>
      </c>
      <c r="V4219" s="15">
        <v>3</v>
      </c>
      <c r="W4219" s="14">
        <v>0</v>
      </c>
      <c r="X4219" s="33">
        <v>7.72</v>
      </c>
      <c r="Y4219" s="33">
        <v>128.25</v>
      </c>
      <c r="Z4219" s="14">
        <f t="shared" si="263"/>
        <v>0.29993685539886333</v>
      </c>
      <c r="AA4219" s="13" t="s">
        <v>60</v>
      </c>
      <c r="AB4219" s="33">
        <v>0</v>
      </c>
      <c r="AC4219" s="33">
        <v>291.62000000000006</v>
      </c>
    </row>
    <row r="4220" spans="2:29" x14ac:dyDescent="0.3">
      <c r="B4220" s="19"/>
      <c r="D4220" s="13" t="s">
        <v>10323</v>
      </c>
      <c r="E4220" s="29">
        <v>43488</v>
      </c>
      <c r="F4220" s="29" t="str">
        <f t="shared" si="264"/>
        <v>Wed</v>
      </c>
      <c r="G4220" s="29" t="str">
        <f t="shared" si="265"/>
        <v>Jan</v>
      </c>
      <c r="H4220" s="34">
        <f t="shared" si="262"/>
        <v>2019</v>
      </c>
      <c r="I4220" s="29">
        <v>43493</v>
      </c>
      <c r="J4220" s="13" t="s">
        <v>50</v>
      </c>
      <c r="K4220" s="13" t="s">
        <v>4124</v>
      </c>
      <c r="L4220" s="13" t="s">
        <v>24</v>
      </c>
      <c r="M4220" s="13" t="s">
        <v>70</v>
      </c>
      <c r="N4220" s="13" t="s">
        <v>210</v>
      </c>
      <c r="O4220" s="13" t="s">
        <v>27</v>
      </c>
      <c r="P4220" s="13" t="s">
        <v>28</v>
      </c>
      <c r="Q4220" s="13" t="s">
        <v>4084</v>
      </c>
      <c r="R4220" s="13" t="s">
        <v>30</v>
      </c>
      <c r="S4220" s="13" t="s">
        <v>1607</v>
      </c>
      <c r="T4220" s="13" t="s">
        <v>4085</v>
      </c>
      <c r="U4220" s="33">
        <v>60.06</v>
      </c>
      <c r="V4220" s="15">
        <v>2</v>
      </c>
      <c r="W4220" s="14">
        <v>0</v>
      </c>
      <c r="X4220" s="33">
        <v>4.75</v>
      </c>
      <c r="Y4220" s="33">
        <v>21</v>
      </c>
      <c r="Z4220" s="14">
        <f t="shared" si="263"/>
        <v>0.34965034965034963</v>
      </c>
      <c r="AA4220" s="13" t="s">
        <v>88</v>
      </c>
      <c r="AB4220" s="33">
        <v>0</v>
      </c>
      <c r="AC4220" s="33">
        <v>34.31</v>
      </c>
    </row>
    <row r="4221" spans="2:29" x14ac:dyDescent="0.3">
      <c r="B4221" s="19"/>
      <c r="D4221" s="13" t="s">
        <v>10324</v>
      </c>
      <c r="E4221" s="29">
        <v>43488</v>
      </c>
      <c r="F4221" s="29" t="str">
        <f t="shared" si="264"/>
        <v>Wed</v>
      </c>
      <c r="G4221" s="29" t="str">
        <f t="shared" si="265"/>
        <v>Jan</v>
      </c>
      <c r="H4221" s="34">
        <f t="shared" si="262"/>
        <v>2019</v>
      </c>
      <c r="I4221" s="29">
        <v>43493</v>
      </c>
      <c r="J4221" s="13" t="s">
        <v>50</v>
      </c>
      <c r="K4221" s="13" t="s">
        <v>4124</v>
      </c>
      <c r="L4221" s="13" t="s">
        <v>24</v>
      </c>
      <c r="M4221" s="13" t="s">
        <v>70</v>
      </c>
      <c r="N4221" s="13" t="s">
        <v>210</v>
      </c>
      <c r="O4221" s="13" t="s">
        <v>27</v>
      </c>
      <c r="P4221" s="13" t="s">
        <v>28</v>
      </c>
      <c r="Q4221" s="13" t="s">
        <v>4765</v>
      </c>
      <c r="R4221" s="13" t="s">
        <v>30</v>
      </c>
      <c r="S4221" s="13" t="s">
        <v>1228</v>
      </c>
      <c r="T4221" s="13" t="s">
        <v>4766</v>
      </c>
      <c r="U4221" s="33">
        <v>46.259999999999991</v>
      </c>
      <c r="V4221" s="15">
        <v>3</v>
      </c>
      <c r="W4221" s="14">
        <v>0</v>
      </c>
      <c r="X4221" s="33">
        <v>2.12</v>
      </c>
      <c r="Y4221" s="33">
        <v>11.07</v>
      </c>
      <c r="Z4221" s="14">
        <f t="shared" si="263"/>
        <v>0.2392996108949417</v>
      </c>
      <c r="AA4221" s="13" t="s">
        <v>88</v>
      </c>
      <c r="AB4221" s="33">
        <v>0</v>
      </c>
      <c r="AC4221" s="33">
        <v>33.069999999999993</v>
      </c>
    </row>
    <row r="4222" spans="2:29" x14ac:dyDescent="0.3">
      <c r="B4222" s="19"/>
      <c r="D4222" s="13" t="s">
        <v>10325</v>
      </c>
      <c r="E4222" s="29">
        <v>43488</v>
      </c>
      <c r="F4222" s="29" t="str">
        <f t="shared" si="264"/>
        <v>Wed</v>
      </c>
      <c r="G4222" s="29" t="str">
        <f t="shared" si="265"/>
        <v>Jan</v>
      </c>
      <c r="H4222" s="34">
        <f t="shared" si="262"/>
        <v>2019</v>
      </c>
      <c r="I4222" s="29">
        <v>43493</v>
      </c>
      <c r="J4222" s="13" t="s">
        <v>50</v>
      </c>
      <c r="K4222" s="13" t="s">
        <v>4124</v>
      </c>
      <c r="L4222" s="13" t="s">
        <v>24</v>
      </c>
      <c r="M4222" s="13" t="s">
        <v>70</v>
      </c>
      <c r="N4222" s="13" t="s">
        <v>210</v>
      </c>
      <c r="O4222" s="13" t="s">
        <v>27</v>
      </c>
      <c r="P4222" s="13" t="s">
        <v>28</v>
      </c>
      <c r="Q4222" s="13" t="s">
        <v>5782</v>
      </c>
      <c r="R4222" s="13" t="s">
        <v>30</v>
      </c>
      <c r="S4222" s="13" t="s">
        <v>1121</v>
      </c>
      <c r="T4222" s="13" t="s">
        <v>5783</v>
      </c>
      <c r="U4222" s="33">
        <v>15.66</v>
      </c>
      <c r="V4222" s="15">
        <v>2</v>
      </c>
      <c r="W4222" s="14">
        <v>0</v>
      </c>
      <c r="X4222" s="33">
        <v>1.29</v>
      </c>
      <c r="Y4222" s="33">
        <v>3.42</v>
      </c>
      <c r="Z4222" s="14">
        <f t="shared" si="263"/>
        <v>0.21839080459770113</v>
      </c>
      <c r="AA4222" s="13" t="s">
        <v>88</v>
      </c>
      <c r="AB4222" s="33">
        <v>0</v>
      </c>
      <c r="AC4222" s="33">
        <v>10.950000000000001</v>
      </c>
    </row>
    <row r="4223" spans="2:29" x14ac:dyDescent="0.3">
      <c r="B4223" s="19"/>
      <c r="D4223" s="13" t="s">
        <v>10326</v>
      </c>
      <c r="E4223" s="29">
        <v>44069</v>
      </c>
      <c r="F4223" s="29" t="str">
        <f t="shared" si="264"/>
        <v>Wed</v>
      </c>
      <c r="G4223" s="29" t="str">
        <f t="shared" si="265"/>
        <v>Aug</v>
      </c>
      <c r="H4223" s="34">
        <f t="shared" si="262"/>
        <v>2020</v>
      </c>
      <c r="I4223" s="29">
        <v>44073</v>
      </c>
      <c r="J4223" s="13" t="s">
        <v>50</v>
      </c>
      <c r="K4223" s="13" t="s">
        <v>1828</v>
      </c>
      <c r="L4223" s="13" t="s">
        <v>24</v>
      </c>
      <c r="M4223" s="13" t="s">
        <v>668</v>
      </c>
      <c r="N4223" s="13" t="s">
        <v>252</v>
      </c>
      <c r="O4223" s="13" t="s">
        <v>27</v>
      </c>
      <c r="P4223" s="13" t="s">
        <v>28</v>
      </c>
      <c r="Q4223" s="13" t="s">
        <v>1829</v>
      </c>
      <c r="R4223" s="13" t="s">
        <v>40</v>
      </c>
      <c r="S4223" s="13" t="s">
        <v>67</v>
      </c>
      <c r="T4223" s="13" t="s">
        <v>1830</v>
      </c>
      <c r="U4223" s="33">
        <v>591.30000000000007</v>
      </c>
      <c r="V4223" s="15">
        <v>3</v>
      </c>
      <c r="W4223" s="14">
        <v>0</v>
      </c>
      <c r="X4223" s="33">
        <v>68.709999999999994</v>
      </c>
      <c r="Y4223" s="33">
        <v>218.70000000000002</v>
      </c>
      <c r="Z4223" s="14">
        <f t="shared" si="263"/>
        <v>0.36986301369863012</v>
      </c>
      <c r="AA4223" s="13" t="s">
        <v>60</v>
      </c>
      <c r="AB4223" s="33">
        <v>0</v>
      </c>
      <c r="AC4223" s="33">
        <v>303.89</v>
      </c>
    </row>
    <row r="4224" spans="2:29" x14ac:dyDescent="0.3">
      <c r="B4224" s="19"/>
      <c r="D4224" s="13" t="s">
        <v>10327</v>
      </c>
      <c r="E4224" s="29">
        <v>44069</v>
      </c>
      <c r="F4224" s="29" t="str">
        <f t="shared" si="264"/>
        <v>Wed</v>
      </c>
      <c r="G4224" s="29" t="str">
        <f t="shared" si="265"/>
        <v>Aug</v>
      </c>
      <c r="H4224" s="34">
        <f t="shared" si="262"/>
        <v>2020</v>
      </c>
      <c r="I4224" s="29">
        <v>44073</v>
      </c>
      <c r="J4224" s="13" t="s">
        <v>50</v>
      </c>
      <c r="K4224" s="13" t="s">
        <v>1828</v>
      </c>
      <c r="L4224" s="13" t="s">
        <v>24</v>
      </c>
      <c r="M4224" s="13" t="s">
        <v>668</v>
      </c>
      <c r="N4224" s="13" t="s">
        <v>252</v>
      </c>
      <c r="O4224" s="13" t="s">
        <v>27</v>
      </c>
      <c r="P4224" s="13" t="s">
        <v>28</v>
      </c>
      <c r="Q4224" s="13" t="s">
        <v>3280</v>
      </c>
      <c r="R4224" s="13" t="s">
        <v>57</v>
      </c>
      <c r="S4224" s="13" t="s">
        <v>138</v>
      </c>
      <c r="T4224" s="13" t="s">
        <v>3281</v>
      </c>
      <c r="U4224" s="33">
        <v>254.88000000000002</v>
      </c>
      <c r="V4224" s="15">
        <v>3</v>
      </c>
      <c r="W4224" s="14">
        <v>0</v>
      </c>
      <c r="X4224" s="33">
        <v>11.98</v>
      </c>
      <c r="Y4224" s="33">
        <v>40.769999999999996</v>
      </c>
      <c r="Z4224" s="14">
        <f t="shared" si="263"/>
        <v>0.15995762711864403</v>
      </c>
      <c r="AA4224" s="13" t="s">
        <v>60</v>
      </c>
      <c r="AB4224" s="33">
        <v>0</v>
      </c>
      <c r="AC4224" s="33">
        <v>202.13000000000005</v>
      </c>
    </row>
    <row r="4225" spans="2:29" x14ac:dyDescent="0.3">
      <c r="B4225" s="19"/>
      <c r="D4225" s="13" t="s">
        <v>10328</v>
      </c>
      <c r="E4225" s="29">
        <v>44177</v>
      </c>
      <c r="F4225" s="29" t="str">
        <f t="shared" si="264"/>
        <v>Sat</v>
      </c>
      <c r="G4225" s="29" t="str">
        <f t="shared" si="265"/>
        <v>Dec</v>
      </c>
      <c r="H4225" s="34">
        <f t="shared" si="262"/>
        <v>2020</v>
      </c>
      <c r="I4225" s="29">
        <v>44182</v>
      </c>
      <c r="J4225" s="13" t="s">
        <v>50</v>
      </c>
      <c r="K4225" s="13" t="s">
        <v>1828</v>
      </c>
      <c r="L4225" s="13" t="s">
        <v>24</v>
      </c>
      <c r="M4225" s="13" t="s">
        <v>108</v>
      </c>
      <c r="N4225" s="13" t="s">
        <v>84</v>
      </c>
      <c r="O4225" s="13" t="s">
        <v>27</v>
      </c>
      <c r="P4225" s="13" t="s">
        <v>28</v>
      </c>
      <c r="Q4225" s="13" t="s">
        <v>3914</v>
      </c>
      <c r="R4225" s="13" t="s">
        <v>30</v>
      </c>
      <c r="S4225" s="13" t="s">
        <v>31</v>
      </c>
      <c r="T4225" s="13" t="s">
        <v>3915</v>
      </c>
      <c r="U4225" s="33">
        <v>409.32</v>
      </c>
      <c r="V4225" s="15">
        <v>6</v>
      </c>
      <c r="W4225" s="14">
        <v>0</v>
      </c>
      <c r="X4225" s="33">
        <v>5.36</v>
      </c>
      <c r="Y4225" s="33">
        <v>175.85999999999999</v>
      </c>
      <c r="Z4225" s="14">
        <f t="shared" si="263"/>
        <v>0.4296394019349164</v>
      </c>
      <c r="AA4225" s="13" t="s">
        <v>88</v>
      </c>
      <c r="AB4225" s="33">
        <v>0</v>
      </c>
      <c r="AC4225" s="33">
        <v>228.1</v>
      </c>
    </row>
    <row r="4226" spans="2:29" x14ac:dyDescent="0.3">
      <c r="B4226" s="19"/>
      <c r="D4226" s="13" t="s">
        <v>10329</v>
      </c>
      <c r="E4226" s="29">
        <v>44124</v>
      </c>
      <c r="F4226" s="29" t="str">
        <f t="shared" si="264"/>
        <v>Tue</v>
      </c>
      <c r="G4226" s="29" t="str">
        <f t="shared" si="265"/>
        <v>Oct</v>
      </c>
      <c r="H4226" s="34">
        <f t="shared" si="262"/>
        <v>2020</v>
      </c>
      <c r="I4226" s="29">
        <v>44128</v>
      </c>
      <c r="J4226" s="13" t="s">
        <v>50</v>
      </c>
      <c r="K4226" s="13" t="s">
        <v>3788</v>
      </c>
      <c r="L4226" s="13" t="s">
        <v>24</v>
      </c>
      <c r="M4226" s="13" t="s">
        <v>1630</v>
      </c>
      <c r="N4226" s="13" t="s">
        <v>234</v>
      </c>
      <c r="O4226" s="13" t="s">
        <v>54</v>
      </c>
      <c r="P4226" s="13" t="s">
        <v>55</v>
      </c>
      <c r="Q4226" s="13" t="s">
        <v>3789</v>
      </c>
      <c r="R4226" s="13" t="s">
        <v>30</v>
      </c>
      <c r="S4226" s="13" t="s">
        <v>1789</v>
      </c>
      <c r="T4226" s="13" t="s">
        <v>3790</v>
      </c>
      <c r="U4226" s="33">
        <v>259.47120000000001</v>
      </c>
      <c r="V4226" s="15">
        <v>8</v>
      </c>
      <c r="W4226" s="14">
        <v>0.27</v>
      </c>
      <c r="X4226" s="33">
        <v>17.89</v>
      </c>
      <c r="Y4226" s="33">
        <v>49.711200000000005</v>
      </c>
      <c r="Z4226" s="14">
        <f t="shared" si="263"/>
        <v>0.19158658070722301</v>
      </c>
      <c r="AA4226" s="13" t="s">
        <v>88</v>
      </c>
      <c r="AB4226" s="33">
        <v>70.057224000000005</v>
      </c>
      <c r="AC4226" s="33">
        <v>121.812776</v>
      </c>
    </row>
    <row r="4227" spans="2:29" x14ac:dyDescent="0.3">
      <c r="B4227" s="19"/>
      <c r="D4227" s="13" t="s">
        <v>10330</v>
      </c>
      <c r="E4227" s="29">
        <v>44124</v>
      </c>
      <c r="F4227" s="29" t="str">
        <f t="shared" si="264"/>
        <v>Tue</v>
      </c>
      <c r="G4227" s="29" t="str">
        <f t="shared" si="265"/>
        <v>Oct</v>
      </c>
      <c r="H4227" s="34">
        <f t="shared" si="262"/>
        <v>2020</v>
      </c>
      <c r="I4227" s="29">
        <v>44128</v>
      </c>
      <c r="J4227" s="13" t="s">
        <v>50</v>
      </c>
      <c r="K4227" s="13" t="s">
        <v>3788</v>
      </c>
      <c r="L4227" s="13" t="s">
        <v>24</v>
      </c>
      <c r="M4227" s="13" t="s">
        <v>1630</v>
      </c>
      <c r="N4227" s="13" t="s">
        <v>234</v>
      </c>
      <c r="O4227" s="13" t="s">
        <v>54</v>
      </c>
      <c r="P4227" s="13" t="s">
        <v>55</v>
      </c>
      <c r="Q4227" s="13" t="s">
        <v>4982</v>
      </c>
      <c r="R4227" s="13" t="s">
        <v>30</v>
      </c>
      <c r="S4227" s="13" t="s">
        <v>1567</v>
      </c>
      <c r="T4227" s="13" t="s">
        <v>4983</v>
      </c>
      <c r="U4227" s="33">
        <v>26.7438</v>
      </c>
      <c r="V4227" s="15">
        <v>2</v>
      </c>
      <c r="W4227" s="14">
        <v>0.47000000000000003</v>
      </c>
      <c r="X4227" s="33">
        <v>2.02</v>
      </c>
      <c r="Y4227" s="33">
        <v>-22.216200000000001</v>
      </c>
      <c r="Z4227" s="14">
        <f t="shared" si="263"/>
        <v>-0.83070468669373843</v>
      </c>
      <c r="AA4227" s="13" t="s">
        <v>88</v>
      </c>
      <c r="AB4227" s="33">
        <v>12.569586000000001</v>
      </c>
      <c r="AC4227" s="33">
        <v>34.370413999999997</v>
      </c>
    </row>
    <row r="4228" spans="2:29" x14ac:dyDescent="0.3">
      <c r="B4228" s="19"/>
      <c r="D4228" s="13" t="s">
        <v>10331</v>
      </c>
      <c r="E4228" s="29">
        <v>44182</v>
      </c>
      <c r="F4228" s="29" t="str">
        <f t="shared" si="264"/>
        <v>Thu</v>
      </c>
      <c r="G4228" s="29" t="str">
        <f t="shared" si="265"/>
        <v>Dec</v>
      </c>
      <c r="H4228" s="34">
        <f t="shared" si="262"/>
        <v>2020</v>
      </c>
      <c r="I4228" s="29">
        <v>44186</v>
      </c>
      <c r="J4228" s="13" t="s">
        <v>50</v>
      </c>
      <c r="K4228" s="13" t="s">
        <v>5977</v>
      </c>
      <c r="L4228" s="13" t="s">
        <v>24</v>
      </c>
      <c r="M4228" s="13" t="s">
        <v>4148</v>
      </c>
      <c r="N4228" s="13" t="s">
        <v>4149</v>
      </c>
      <c r="O4228" s="13" t="s">
        <v>54</v>
      </c>
      <c r="P4228" s="13" t="s">
        <v>55</v>
      </c>
      <c r="Q4228" s="13" t="s">
        <v>4988</v>
      </c>
      <c r="R4228" s="13" t="s">
        <v>30</v>
      </c>
      <c r="S4228" s="13" t="s">
        <v>1607</v>
      </c>
      <c r="T4228" s="13" t="s">
        <v>4989</v>
      </c>
      <c r="U4228" s="33">
        <v>13.212899999999998</v>
      </c>
      <c r="V4228" s="15">
        <v>3</v>
      </c>
      <c r="W4228" s="14">
        <v>0.47000000000000003</v>
      </c>
      <c r="X4228" s="33">
        <v>1.71</v>
      </c>
      <c r="Y4228" s="33">
        <v>-6.7670999999999983</v>
      </c>
      <c r="Z4228" s="14">
        <f t="shared" si="263"/>
        <v>-0.51215857230433892</v>
      </c>
      <c r="AA4228" s="13" t="s">
        <v>88</v>
      </c>
      <c r="AB4228" s="33">
        <v>6.210062999999999</v>
      </c>
      <c r="AC4228" s="33">
        <v>12.059936999999998</v>
      </c>
    </row>
    <row r="4229" spans="2:29" x14ac:dyDescent="0.3">
      <c r="B4229" s="19"/>
      <c r="D4229" s="13" t="s">
        <v>10332</v>
      </c>
      <c r="E4229" s="29">
        <v>44182</v>
      </c>
      <c r="F4229" s="29" t="str">
        <f t="shared" si="264"/>
        <v>Thu</v>
      </c>
      <c r="G4229" s="29" t="str">
        <f t="shared" si="265"/>
        <v>Dec</v>
      </c>
      <c r="H4229" s="34">
        <f t="shared" si="262"/>
        <v>2020</v>
      </c>
      <c r="I4229" s="29">
        <v>44186</v>
      </c>
      <c r="J4229" s="13" t="s">
        <v>50</v>
      </c>
      <c r="K4229" s="13" t="s">
        <v>5977</v>
      </c>
      <c r="L4229" s="13" t="s">
        <v>24</v>
      </c>
      <c r="M4229" s="13" t="s">
        <v>4148</v>
      </c>
      <c r="N4229" s="13" t="s">
        <v>4149</v>
      </c>
      <c r="O4229" s="13" t="s">
        <v>54</v>
      </c>
      <c r="P4229" s="13" t="s">
        <v>55</v>
      </c>
      <c r="Q4229" s="13" t="s">
        <v>1696</v>
      </c>
      <c r="R4229" s="13" t="s">
        <v>30</v>
      </c>
      <c r="S4229" s="13" t="s">
        <v>1121</v>
      </c>
      <c r="T4229" s="13" t="s">
        <v>1697</v>
      </c>
      <c r="U4229" s="33">
        <v>83.912999999999997</v>
      </c>
      <c r="V4229" s="15">
        <v>2</v>
      </c>
      <c r="W4229" s="14">
        <v>0.17</v>
      </c>
      <c r="X4229" s="33">
        <v>1.37</v>
      </c>
      <c r="Y4229" s="33">
        <v>18.152999999999995</v>
      </c>
      <c r="Z4229" s="14">
        <f t="shared" si="263"/>
        <v>0.21633120017160626</v>
      </c>
      <c r="AA4229" s="13" t="s">
        <v>88</v>
      </c>
      <c r="AB4229" s="33">
        <v>14.26521</v>
      </c>
      <c r="AC4229" s="33">
        <v>50.124790000000004</v>
      </c>
    </row>
    <row r="4230" spans="2:29" x14ac:dyDescent="0.3">
      <c r="B4230" s="19"/>
      <c r="D4230" s="13" t="s">
        <v>10333</v>
      </c>
      <c r="E4230" s="29">
        <v>43034</v>
      </c>
      <c r="F4230" s="29" t="str">
        <f t="shared" si="264"/>
        <v>Thu</v>
      </c>
      <c r="G4230" s="29" t="str">
        <f t="shared" si="265"/>
        <v>Oct</v>
      </c>
      <c r="H4230" s="34">
        <f t="shared" si="262"/>
        <v>2017</v>
      </c>
      <c r="I4230" s="29">
        <v>43040</v>
      </c>
      <c r="J4230" s="13" t="s">
        <v>50</v>
      </c>
      <c r="K4230" s="13" t="s">
        <v>1814</v>
      </c>
      <c r="L4230" s="13" t="s">
        <v>36</v>
      </c>
      <c r="M4230" s="13" t="s">
        <v>596</v>
      </c>
      <c r="N4230" s="13" t="s">
        <v>168</v>
      </c>
      <c r="O4230" s="13" t="s">
        <v>54</v>
      </c>
      <c r="P4230" s="13" t="s">
        <v>55</v>
      </c>
      <c r="Q4230" s="13" t="s">
        <v>311</v>
      </c>
      <c r="R4230" s="13" t="s">
        <v>57</v>
      </c>
      <c r="S4230" s="13" t="s">
        <v>86</v>
      </c>
      <c r="T4230" s="13" t="s">
        <v>312</v>
      </c>
      <c r="U4230" s="33">
        <v>883.28610000000003</v>
      </c>
      <c r="V4230" s="15">
        <v>3</v>
      </c>
      <c r="W4230" s="14">
        <v>7.0000000000000007E-2</v>
      </c>
      <c r="X4230" s="33">
        <v>69.77</v>
      </c>
      <c r="Y4230" s="33">
        <v>132.95609999999999</v>
      </c>
      <c r="Z4230" s="14">
        <f t="shared" si="263"/>
        <v>0.15052438841729762</v>
      </c>
      <c r="AA4230" s="13" t="s">
        <v>88</v>
      </c>
      <c r="AB4230" s="33">
        <v>61.830027000000008</v>
      </c>
      <c r="AC4230" s="33">
        <v>618.72997300000009</v>
      </c>
    </row>
    <row r="4231" spans="2:29" x14ac:dyDescent="0.3">
      <c r="B4231" s="19"/>
      <c r="D4231" s="13" t="s">
        <v>10334</v>
      </c>
      <c r="E4231" s="29">
        <v>43034</v>
      </c>
      <c r="F4231" s="29" t="str">
        <f t="shared" si="264"/>
        <v>Thu</v>
      </c>
      <c r="G4231" s="29" t="str">
        <f t="shared" si="265"/>
        <v>Oct</v>
      </c>
      <c r="H4231" s="34">
        <f t="shared" si="262"/>
        <v>2017</v>
      </c>
      <c r="I4231" s="29">
        <v>43040</v>
      </c>
      <c r="J4231" s="13" t="s">
        <v>50</v>
      </c>
      <c r="K4231" s="13" t="s">
        <v>1814</v>
      </c>
      <c r="L4231" s="13" t="s">
        <v>36</v>
      </c>
      <c r="M4231" s="13" t="s">
        <v>596</v>
      </c>
      <c r="N4231" s="13" t="s">
        <v>168</v>
      </c>
      <c r="O4231" s="13" t="s">
        <v>54</v>
      </c>
      <c r="P4231" s="13" t="s">
        <v>55</v>
      </c>
      <c r="Q4231" s="13" t="s">
        <v>3149</v>
      </c>
      <c r="R4231" s="13" t="s">
        <v>30</v>
      </c>
      <c r="S4231" s="13" t="s">
        <v>1228</v>
      </c>
      <c r="T4231" s="13" t="s">
        <v>3150</v>
      </c>
      <c r="U4231" s="33">
        <v>108.83550000000002</v>
      </c>
      <c r="V4231" s="15">
        <v>5</v>
      </c>
      <c r="W4231" s="14">
        <v>0.47000000000000003</v>
      </c>
      <c r="X4231" s="33">
        <v>7.65</v>
      </c>
      <c r="Y4231" s="33">
        <v>-14.464500000000029</v>
      </c>
      <c r="Z4231" s="14">
        <f t="shared" si="263"/>
        <v>-0.13290240776217344</v>
      </c>
      <c r="AA4231" s="13" t="s">
        <v>88</v>
      </c>
      <c r="AB4231" s="33">
        <v>51.152685000000012</v>
      </c>
      <c r="AC4231" s="33">
        <v>64.497315000000043</v>
      </c>
    </row>
    <row r="4232" spans="2:29" x14ac:dyDescent="0.3">
      <c r="B4232" s="19"/>
      <c r="D4232" s="13" t="s">
        <v>10335</v>
      </c>
      <c r="E4232" s="29">
        <v>42762</v>
      </c>
      <c r="F4232" s="29" t="str">
        <f t="shared" si="264"/>
        <v>Fri</v>
      </c>
      <c r="G4232" s="29" t="str">
        <f t="shared" si="265"/>
        <v>Jan</v>
      </c>
      <c r="H4232" s="34">
        <f t="shared" si="262"/>
        <v>2017</v>
      </c>
      <c r="I4232" s="29">
        <v>42767</v>
      </c>
      <c r="J4232" s="13" t="s">
        <v>50</v>
      </c>
      <c r="K4232" s="13" t="s">
        <v>2339</v>
      </c>
      <c r="L4232" s="13" t="s">
        <v>36</v>
      </c>
      <c r="M4232" s="13" t="s">
        <v>73</v>
      </c>
      <c r="N4232" s="13" t="s">
        <v>63</v>
      </c>
      <c r="O4232" s="13" t="s">
        <v>27</v>
      </c>
      <c r="P4232" s="13" t="s">
        <v>28</v>
      </c>
      <c r="Q4232" s="13" t="s">
        <v>3811</v>
      </c>
      <c r="R4232" s="13" t="s">
        <v>57</v>
      </c>
      <c r="S4232" s="13" t="s">
        <v>138</v>
      </c>
      <c r="T4232" s="13" t="s">
        <v>3812</v>
      </c>
      <c r="U4232" s="33">
        <v>366.87</v>
      </c>
      <c r="V4232" s="15">
        <v>7</v>
      </c>
      <c r="W4232" s="14">
        <v>0</v>
      </c>
      <c r="X4232" s="33">
        <v>17.61</v>
      </c>
      <c r="Y4232" s="33">
        <v>106.25999999999999</v>
      </c>
      <c r="Z4232" s="14">
        <f t="shared" si="263"/>
        <v>0.28963938179736687</v>
      </c>
      <c r="AA4232" s="13" t="s">
        <v>88</v>
      </c>
      <c r="AB4232" s="33">
        <v>0</v>
      </c>
      <c r="AC4232" s="33">
        <v>243</v>
      </c>
    </row>
    <row r="4233" spans="2:29" x14ac:dyDescent="0.3">
      <c r="B4233" s="19"/>
      <c r="D4233" s="13" t="s">
        <v>10336</v>
      </c>
      <c r="E4233" s="29">
        <v>43557</v>
      </c>
      <c r="F4233" s="29" t="str">
        <f t="shared" si="264"/>
        <v>Tue</v>
      </c>
      <c r="G4233" s="29" t="str">
        <f t="shared" si="265"/>
        <v>Apr</v>
      </c>
      <c r="H4233" s="34">
        <f t="shared" ref="H4233:H4296" si="266">YEAR(E4233)</f>
        <v>2019</v>
      </c>
      <c r="I4233" s="29">
        <v>43562</v>
      </c>
      <c r="J4233" s="13" t="s">
        <v>50</v>
      </c>
      <c r="K4233" s="13" t="s">
        <v>2339</v>
      </c>
      <c r="L4233" s="13" t="s">
        <v>36</v>
      </c>
      <c r="M4233" s="13" t="s">
        <v>150</v>
      </c>
      <c r="N4233" s="13" t="s">
        <v>151</v>
      </c>
      <c r="O4233" s="13" t="s">
        <v>27</v>
      </c>
      <c r="P4233" s="13" t="s">
        <v>28</v>
      </c>
      <c r="Q4233" s="13" t="s">
        <v>3062</v>
      </c>
      <c r="R4233" s="13" t="s">
        <v>57</v>
      </c>
      <c r="S4233" s="13" t="s">
        <v>86</v>
      </c>
      <c r="T4233" s="13" t="s">
        <v>3063</v>
      </c>
      <c r="U4233" s="33">
        <v>293.88</v>
      </c>
      <c r="V4233" s="15">
        <v>2</v>
      </c>
      <c r="W4233" s="14">
        <v>0</v>
      </c>
      <c r="X4233" s="33">
        <v>28.3</v>
      </c>
      <c r="Y4233" s="33">
        <v>144</v>
      </c>
      <c r="Z4233" s="14">
        <f t="shared" ref="Z4233:Z4296" si="267">Y4233/U4233</f>
        <v>0.48999591670069415</v>
      </c>
      <c r="AA4233" s="13" t="s">
        <v>88</v>
      </c>
      <c r="AB4233" s="33">
        <v>0</v>
      </c>
      <c r="AC4233" s="33">
        <v>121.57999999999998</v>
      </c>
    </row>
    <row r="4234" spans="2:29" x14ac:dyDescent="0.3">
      <c r="B4234" s="19"/>
      <c r="D4234" s="13" t="s">
        <v>10337</v>
      </c>
      <c r="E4234" s="29">
        <v>43823</v>
      </c>
      <c r="F4234" s="29" t="str">
        <f t="shared" si="264"/>
        <v>Tue</v>
      </c>
      <c r="G4234" s="29" t="str">
        <f t="shared" si="265"/>
        <v>Dec</v>
      </c>
      <c r="H4234" s="34">
        <f t="shared" si="266"/>
        <v>2019</v>
      </c>
      <c r="I4234" s="29">
        <v>43828</v>
      </c>
      <c r="J4234" s="13" t="s">
        <v>50</v>
      </c>
      <c r="K4234" s="13" t="s">
        <v>2339</v>
      </c>
      <c r="L4234" s="13" t="s">
        <v>36</v>
      </c>
      <c r="M4234" s="13" t="s">
        <v>404</v>
      </c>
      <c r="N4234" s="13" t="s">
        <v>26</v>
      </c>
      <c r="O4234" s="13" t="s">
        <v>27</v>
      </c>
      <c r="P4234" s="13" t="s">
        <v>28</v>
      </c>
      <c r="Q4234" s="13" t="s">
        <v>2205</v>
      </c>
      <c r="R4234" s="13" t="s">
        <v>57</v>
      </c>
      <c r="S4234" s="13" t="s">
        <v>86</v>
      </c>
      <c r="T4234" s="13" t="s">
        <v>2206</v>
      </c>
      <c r="U4234" s="33">
        <v>891.54</v>
      </c>
      <c r="V4234" s="15">
        <v>6</v>
      </c>
      <c r="W4234" s="14">
        <v>0</v>
      </c>
      <c r="X4234" s="33">
        <v>47.88</v>
      </c>
      <c r="Y4234" s="33">
        <v>169.38</v>
      </c>
      <c r="Z4234" s="14">
        <f t="shared" si="267"/>
        <v>0.18998586715122148</v>
      </c>
      <c r="AA4234" s="13" t="s">
        <v>88</v>
      </c>
      <c r="AB4234" s="33">
        <v>0</v>
      </c>
      <c r="AC4234" s="33">
        <v>674.28</v>
      </c>
    </row>
    <row r="4235" spans="2:29" x14ac:dyDescent="0.3">
      <c r="B4235" s="19"/>
      <c r="D4235" s="13" t="s">
        <v>10338</v>
      </c>
      <c r="E4235" s="29">
        <v>43823</v>
      </c>
      <c r="F4235" s="29" t="str">
        <f t="shared" si="264"/>
        <v>Tue</v>
      </c>
      <c r="G4235" s="29" t="str">
        <f t="shared" si="265"/>
        <v>Dec</v>
      </c>
      <c r="H4235" s="34">
        <f t="shared" si="266"/>
        <v>2019</v>
      </c>
      <c r="I4235" s="29">
        <v>43828</v>
      </c>
      <c r="J4235" s="13" t="s">
        <v>50</v>
      </c>
      <c r="K4235" s="13" t="s">
        <v>2339</v>
      </c>
      <c r="L4235" s="13" t="s">
        <v>36</v>
      </c>
      <c r="M4235" s="13" t="s">
        <v>404</v>
      </c>
      <c r="N4235" s="13" t="s">
        <v>26</v>
      </c>
      <c r="O4235" s="13" t="s">
        <v>27</v>
      </c>
      <c r="P4235" s="13" t="s">
        <v>28</v>
      </c>
      <c r="Q4235" s="13" t="s">
        <v>5799</v>
      </c>
      <c r="R4235" s="13" t="s">
        <v>30</v>
      </c>
      <c r="S4235" s="13" t="s">
        <v>1607</v>
      </c>
      <c r="T4235" s="13" t="s">
        <v>5800</v>
      </c>
      <c r="U4235" s="33">
        <v>25.08</v>
      </c>
      <c r="V4235" s="15">
        <v>2</v>
      </c>
      <c r="W4235" s="14">
        <v>0</v>
      </c>
      <c r="X4235" s="33">
        <v>2.25</v>
      </c>
      <c r="Y4235" s="33">
        <v>3.96</v>
      </c>
      <c r="Z4235" s="14">
        <f t="shared" si="267"/>
        <v>0.15789473684210528</v>
      </c>
      <c r="AA4235" s="13" t="s">
        <v>88</v>
      </c>
      <c r="AB4235" s="33">
        <v>0</v>
      </c>
      <c r="AC4235" s="33">
        <v>18.869999999999997</v>
      </c>
    </row>
    <row r="4236" spans="2:29" x14ac:dyDescent="0.3">
      <c r="B4236" s="19"/>
      <c r="D4236" s="13" t="s">
        <v>10339</v>
      </c>
      <c r="E4236" s="29">
        <v>43823</v>
      </c>
      <c r="F4236" s="29" t="str">
        <f t="shared" si="264"/>
        <v>Tue</v>
      </c>
      <c r="G4236" s="29" t="str">
        <f t="shared" si="265"/>
        <v>Dec</v>
      </c>
      <c r="H4236" s="34">
        <f t="shared" si="266"/>
        <v>2019</v>
      </c>
      <c r="I4236" s="29">
        <v>43828</v>
      </c>
      <c r="J4236" s="13" t="s">
        <v>50</v>
      </c>
      <c r="K4236" s="13" t="s">
        <v>2339</v>
      </c>
      <c r="L4236" s="13" t="s">
        <v>36</v>
      </c>
      <c r="M4236" s="13" t="s">
        <v>404</v>
      </c>
      <c r="N4236" s="13" t="s">
        <v>26</v>
      </c>
      <c r="O4236" s="13" t="s">
        <v>27</v>
      </c>
      <c r="P4236" s="13" t="s">
        <v>28</v>
      </c>
      <c r="Q4236" s="13" t="s">
        <v>5332</v>
      </c>
      <c r="R4236" s="13" t="s">
        <v>30</v>
      </c>
      <c r="S4236" s="13" t="s">
        <v>2751</v>
      </c>
      <c r="T4236" s="13" t="s">
        <v>5333</v>
      </c>
      <c r="U4236" s="33">
        <v>17.28</v>
      </c>
      <c r="V4236" s="15">
        <v>2</v>
      </c>
      <c r="W4236" s="14">
        <v>0</v>
      </c>
      <c r="X4236" s="33">
        <v>1.39</v>
      </c>
      <c r="Y4236" s="33">
        <v>3.5999999999999996</v>
      </c>
      <c r="Z4236" s="14">
        <f t="shared" si="267"/>
        <v>0.20833333333333329</v>
      </c>
      <c r="AA4236" s="13" t="s">
        <v>88</v>
      </c>
      <c r="AB4236" s="33">
        <v>0</v>
      </c>
      <c r="AC4236" s="33">
        <v>12.290000000000001</v>
      </c>
    </row>
    <row r="4237" spans="2:29" x14ac:dyDescent="0.3">
      <c r="B4237" s="19"/>
      <c r="D4237" s="13" t="s">
        <v>10340</v>
      </c>
      <c r="E4237" s="29">
        <v>42950</v>
      </c>
      <c r="F4237" s="29" t="str">
        <f t="shared" si="264"/>
        <v>Thu</v>
      </c>
      <c r="G4237" s="29" t="str">
        <f t="shared" si="265"/>
        <v>Aug</v>
      </c>
      <c r="H4237" s="34">
        <f t="shared" si="266"/>
        <v>2017</v>
      </c>
      <c r="I4237" s="29">
        <v>42954</v>
      </c>
      <c r="J4237" s="13" t="s">
        <v>50</v>
      </c>
      <c r="K4237" s="13" t="s">
        <v>1740</v>
      </c>
      <c r="L4237" s="13" t="s">
        <v>82</v>
      </c>
      <c r="M4237" s="13" t="s">
        <v>1393</v>
      </c>
      <c r="N4237" s="13" t="s">
        <v>71</v>
      </c>
      <c r="O4237" s="13" t="s">
        <v>27</v>
      </c>
      <c r="P4237" s="13" t="s">
        <v>28</v>
      </c>
      <c r="Q4237" s="13" t="s">
        <v>607</v>
      </c>
      <c r="R4237" s="13" t="s">
        <v>57</v>
      </c>
      <c r="S4237" s="13" t="s">
        <v>86</v>
      </c>
      <c r="T4237" s="13" t="s">
        <v>608</v>
      </c>
      <c r="U4237" s="33">
        <v>712.8</v>
      </c>
      <c r="V4237" s="15">
        <v>3</v>
      </c>
      <c r="W4237" s="14">
        <v>0</v>
      </c>
      <c r="X4237" s="33">
        <v>73.510000000000005</v>
      </c>
      <c r="Y4237" s="33">
        <v>128.25</v>
      </c>
      <c r="Z4237" s="14">
        <f t="shared" si="267"/>
        <v>0.17992424242424243</v>
      </c>
      <c r="AA4237" s="13" t="s">
        <v>88</v>
      </c>
      <c r="AB4237" s="33">
        <v>0</v>
      </c>
      <c r="AC4237" s="33">
        <v>511.03999999999996</v>
      </c>
    </row>
    <row r="4238" spans="2:29" x14ac:dyDescent="0.3">
      <c r="B4238" s="19"/>
      <c r="D4238" s="13" t="s">
        <v>10341</v>
      </c>
      <c r="E4238" s="29">
        <v>42950</v>
      </c>
      <c r="F4238" s="29" t="str">
        <f t="shared" si="264"/>
        <v>Thu</v>
      </c>
      <c r="G4238" s="29" t="str">
        <f t="shared" si="265"/>
        <v>Aug</v>
      </c>
      <c r="H4238" s="34">
        <f t="shared" si="266"/>
        <v>2017</v>
      </c>
      <c r="I4238" s="29">
        <v>42954</v>
      </c>
      <c r="J4238" s="13" t="s">
        <v>50</v>
      </c>
      <c r="K4238" s="13" t="s">
        <v>1740</v>
      </c>
      <c r="L4238" s="13" t="s">
        <v>82</v>
      </c>
      <c r="M4238" s="13" t="s">
        <v>1393</v>
      </c>
      <c r="N4238" s="13" t="s">
        <v>71</v>
      </c>
      <c r="O4238" s="13" t="s">
        <v>27</v>
      </c>
      <c r="P4238" s="13" t="s">
        <v>28</v>
      </c>
      <c r="Q4238" s="13" t="s">
        <v>1725</v>
      </c>
      <c r="R4238" s="13" t="s">
        <v>40</v>
      </c>
      <c r="S4238" s="13" t="s">
        <v>67</v>
      </c>
      <c r="T4238" s="13" t="s">
        <v>1726</v>
      </c>
      <c r="U4238" s="33">
        <v>509.40000000000003</v>
      </c>
      <c r="V4238" s="15">
        <v>3</v>
      </c>
      <c r="W4238" s="14">
        <v>0</v>
      </c>
      <c r="X4238" s="33">
        <v>36.729999999999997</v>
      </c>
      <c r="Y4238" s="33">
        <v>5.0400000000000009</v>
      </c>
      <c r="Z4238" s="14">
        <f t="shared" si="267"/>
        <v>9.8939929328621928E-3</v>
      </c>
      <c r="AA4238" s="13" t="s">
        <v>88</v>
      </c>
      <c r="AB4238" s="33">
        <v>0</v>
      </c>
      <c r="AC4238" s="33">
        <v>467.63</v>
      </c>
    </row>
    <row r="4239" spans="2:29" x14ac:dyDescent="0.3">
      <c r="B4239" s="19"/>
      <c r="D4239" s="13" t="s">
        <v>10342</v>
      </c>
      <c r="E4239" s="29">
        <v>43810</v>
      </c>
      <c r="F4239" s="29" t="str">
        <f t="shared" si="264"/>
        <v>Wed</v>
      </c>
      <c r="G4239" s="29" t="str">
        <f t="shared" si="265"/>
        <v>Dec</v>
      </c>
      <c r="H4239" s="34">
        <f t="shared" si="266"/>
        <v>2019</v>
      </c>
      <c r="I4239" s="29">
        <v>43816</v>
      </c>
      <c r="J4239" s="13" t="s">
        <v>50</v>
      </c>
      <c r="K4239" s="13" t="s">
        <v>1740</v>
      </c>
      <c r="L4239" s="13" t="s">
        <v>82</v>
      </c>
      <c r="M4239" s="13" t="s">
        <v>1111</v>
      </c>
      <c r="N4239" s="13" t="s">
        <v>26</v>
      </c>
      <c r="O4239" s="13" t="s">
        <v>27</v>
      </c>
      <c r="P4239" s="13" t="s">
        <v>28</v>
      </c>
      <c r="Q4239" s="13" t="s">
        <v>2465</v>
      </c>
      <c r="R4239" s="13" t="s">
        <v>40</v>
      </c>
      <c r="S4239" s="13" t="s">
        <v>67</v>
      </c>
      <c r="T4239" s="13" t="s">
        <v>2466</v>
      </c>
      <c r="U4239" s="33">
        <v>422.73</v>
      </c>
      <c r="V4239" s="15">
        <v>3</v>
      </c>
      <c r="W4239" s="14">
        <v>0</v>
      </c>
      <c r="X4239" s="33">
        <v>38.950000000000003</v>
      </c>
      <c r="Y4239" s="33">
        <v>147.87</v>
      </c>
      <c r="Z4239" s="14">
        <f t="shared" si="267"/>
        <v>0.34979774324036617</v>
      </c>
      <c r="AA4239" s="13" t="s">
        <v>88</v>
      </c>
      <c r="AB4239" s="33">
        <v>0</v>
      </c>
      <c r="AC4239" s="33">
        <v>235.91000000000003</v>
      </c>
    </row>
    <row r="4240" spans="2:29" x14ac:dyDescent="0.3">
      <c r="B4240" s="19"/>
      <c r="D4240" s="13" t="s">
        <v>10343</v>
      </c>
      <c r="E4240" s="29">
        <v>42979</v>
      </c>
      <c r="F4240" s="29" t="str">
        <f t="shared" si="264"/>
        <v>Fri</v>
      </c>
      <c r="G4240" s="29" t="str">
        <f t="shared" si="265"/>
        <v>Sep</v>
      </c>
      <c r="H4240" s="34">
        <f t="shared" si="266"/>
        <v>2017</v>
      </c>
      <c r="I4240" s="29">
        <v>42984</v>
      </c>
      <c r="J4240" s="13" t="s">
        <v>50</v>
      </c>
      <c r="K4240" s="13" t="s">
        <v>626</v>
      </c>
      <c r="L4240" s="13" t="s">
        <v>24</v>
      </c>
      <c r="M4240" s="13" t="s">
        <v>627</v>
      </c>
      <c r="N4240" s="13" t="s">
        <v>38</v>
      </c>
      <c r="O4240" s="13" t="s">
        <v>27</v>
      </c>
      <c r="P4240" s="13" t="s">
        <v>28</v>
      </c>
      <c r="Q4240" s="13" t="s">
        <v>628</v>
      </c>
      <c r="R4240" s="13" t="s">
        <v>30</v>
      </c>
      <c r="S4240" s="13" t="s">
        <v>289</v>
      </c>
      <c r="T4240" s="13" t="s">
        <v>629</v>
      </c>
      <c r="U4240" s="33">
        <v>1429.0499999999997</v>
      </c>
      <c r="V4240" s="15">
        <v>7</v>
      </c>
      <c r="W4240" s="14">
        <v>0</v>
      </c>
      <c r="X4240" s="33">
        <v>194.36</v>
      </c>
      <c r="Y4240" s="33">
        <v>371.49000000000007</v>
      </c>
      <c r="Z4240" s="14">
        <f t="shared" si="267"/>
        <v>0.25995591476855262</v>
      </c>
      <c r="AA4240" s="13" t="s">
        <v>60</v>
      </c>
      <c r="AB4240" s="33">
        <v>0</v>
      </c>
      <c r="AC4240" s="33">
        <v>863.19999999999959</v>
      </c>
    </row>
    <row r="4241" spans="2:29" x14ac:dyDescent="0.3">
      <c r="B4241" s="19"/>
      <c r="D4241" s="13" t="s">
        <v>10344</v>
      </c>
      <c r="E4241" s="29">
        <v>42979</v>
      </c>
      <c r="F4241" s="29" t="str">
        <f t="shared" si="264"/>
        <v>Fri</v>
      </c>
      <c r="G4241" s="29" t="str">
        <f t="shared" si="265"/>
        <v>Sep</v>
      </c>
      <c r="H4241" s="34">
        <f t="shared" si="266"/>
        <v>2017</v>
      </c>
      <c r="I4241" s="29">
        <v>42984</v>
      </c>
      <c r="J4241" s="13" t="s">
        <v>50</v>
      </c>
      <c r="K4241" s="13" t="s">
        <v>626</v>
      </c>
      <c r="L4241" s="13" t="s">
        <v>24</v>
      </c>
      <c r="M4241" s="13" t="s">
        <v>627</v>
      </c>
      <c r="N4241" s="13" t="s">
        <v>38</v>
      </c>
      <c r="O4241" s="13" t="s">
        <v>27</v>
      </c>
      <c r="P4241" s="13" t="s">
        <v>28</v>
      </c>
      <c r="Q4241" s="13" t="s">
        <v>1289</v>
      </c>
      <c r="R4241" s="13" t="s">
        <v>30</v>
      </c>
      <c r="S4241" s="13" t="s">
        <v>289</v>
      </c>
      <c r="T4241" s="13" t="s">
        <v>1290</v>
      </c>
      <c r="U4241" s="33">
        <v>767.52</v>
      </c>
      <c r="V4241" s="15">
        <v>6</v>
      </c>
      <c r="W4241" s="14">
        <v>0</v>
      </c>
      <c r="X4241" s="33">
        <v>102.29</v>
      </c>
      <c r="Y4241" s="33">
        <v>45.9</v>
      </c>
      <c r="Z4241" s="14">
        <f t="shared" si="267"/>
        <v>5.9803001876172608E-2</v>
      </c>
      <c r="AA4241" s="13" t="s">
        <v>60</v>
      </c>
      <c r="AB4241" s="33">
        <v>0</v>
      </c>
      <c r="AC4241" s="33">
        <v>619.33000000000004</v>
      </c>
    </row>
    <row r="4242" spans="2:29" x14ac:dyDescent="0.3">
      <c r="B4242" s="19"/>
      <c r="D4242" s="13" t="s">
        <v>10345</v>
      </c>
      <c r="E4242" s="29">
        <v>42979</v>
      </c>
      <c r="F4242" s="29" t="str">
        <f t="shared" si="264"/>
        <v>Fri</v>
      </c>
      <c r="G4242" s="29" t="str">
        <f t="shared" si="265"/>
        <v>Sep</v>
      </c>
      <c r="H4242" s="34">
        <f t="shared" si="266"/>
        <v>2017</v>
      </c>
      <c r="I4242" s="29">
        <v>42984</v>
      </c>
      <c r="J4242" s="13" t="s">
        <v>50</v>
      </c>
      <c r="K4242" s="13" t="s">
        <v>626</v>
      </c>
      <c r="L4242" s="13" t="s">
        <v>24</v>
      </c>
      <c r="M4242" s="13" t="s">
        <v>627</v>
      </c>
      <c r="N4242" s="13" t="s">
        <v>38</v>
      </c>
      <c r="O4242" s="13" t="s">
        <v>27</v>
      </c>
      <c r="P4242" s="13" t="s">
        <v>28</v>
      </c>
      <c r="Q4242" s="13" t="s">
        <v>1425</v>
      </c>
      <c r="R4242" s="13" t="s">
        <v>57</v>
      </c>
      <c r="S4242" s="13" t="s">
        <v>58</v>
      </c>
      <c r="T4242" s="13" t="s">
        <v>1426</v>
      </c>
      <c r="U4242" s="33">
        <v>1100.1599999999999</v>
      </c>
      <c r="V4242" s="15">
        <v>6</v>
      </c>
      <c r="W4242" s="14">
        <v>0</v>
      </c>
      <c r="X4242" s="33">
        <v>92.07</v>
      </c>
      <c r="Y4242" s="33">
        <v>175.85999999999999</v>
      </c>
      <c r="Z4242" s="14">
        <f t="shared" si="267"/>
        <v>0.15984947643979058</v>
      </c>
      <c r="AA4242" s="13" t="s">
        <v>60</v>
      </c>
      <c r="AB4242" s="33">
        <v>0</v>
      </c>
      <c r="AC4242" s="33">
        <v>832.2299999999999</v>
      </c>
    </row>
    <row r="4243" spans="2:29" x14ac:dyDescent="0.3">
      <c r="B4243" s="19"/>
      <c r="D4243" s="13" t="s">
        <v>10346</v>
      </c>
      <c r="E4243" s="29">
        <v>42979</v>
      </c>
      <c r="F4243" s="29" t="str">
        <f t="shared" si="264"/>
        <v>Fri</v>
      </c>
      <c r="G4243" s="29" t="str">
        <f t="shared" si="265"/>
        <v>Sep</v>
      </c>
      <c r="H4243" s="34">
        <f t="shared" si="266"/>
        <v>2017</v>
      </c>
      <c r="I4243" s="29">
        <v>42984</v>
      </c>
      <c r="J4243" s="13" t="s">
        <v>50</v>
      </c>
      <c r="K4243" s="13" t="s">
        <v>626</v>
      </c>
      <c r="L4243" s="13" t="s">
        <v>24</v>
      </c>
      <c r="M4243" s="13" t="s">
        <v>627</v>
      </c>
      <c r="N4243" s="13" t="s">
        <v>38</v>
      </c>
      <c r="O4243" s="13" t="s">
        <v>27</v>
      </c>
      <c r="P4243" s="13" t="s">
        <v>28</v>
      </c>
      <c r="Q4243" s="13" t="s">
        <v>470</v>
      </c>
      <c r="R4243" s="13" t="s">
        <v>40</v>
      </c>
      <c r="S4243" s="13" t="s">
        <v>41</v>
      </c>
      <c r="T4243" s="13" t="s">
        <v>471</v>
      </c>
      <c r="U4243" s="33">
        <v>473.6099999999999</v>
      </c>
      <c r="V4243" s="15">
        <v>1</v>
      </c>
      <c r="W4243" s="14">
        <v>0</v>
      </c>
      <c r="X4243" s="33">
        <v>42.96</v>
      </c>
      <c r="Y4243" s="33">
        <v>142.07999999999998</v>
      </c>
      <c r="Z4243" s="14">
        <f t="shared" si="267"/>
        <v>0.29999366567428898</v>
      </c>
      <c r="AA4243" s="13" t="s">
        <v>60</v>
      </c>
      <c r="AB4243" s="33">
        <v>0</v>
      </c>
      <c r="AC4243" s="33">
        <v>288.56999999999994</v>
      </c>
    </row>
    <row r="4244" spans="2:29" x14ac:dyDescent="0.3">
      <c r="B4244" s="19"/>
      <c r="D4244" s="13" t="s">
        <v>10347</v>
      </c>
      <c r="E4244" s="29">
        <v>44087</v>
      </c>
      <c r="F4244" s="29" t="str">
        <f t="shared" si="264"/>
        <v>Sun</v>
      </c>
      <c r="G4244" s="29" t="str">
        <f t="shared" si="265"/>
        <v>Sep</v>
      </c>
      <c r="H4244" s="34">
        <f t="shared" si="266"/>
        <v>2020</v>
      </c>
      <c r="I4244" s="29">
        <v>44093</v>
      </c>
      <c r="J4244" s="13" t="s">
        <v>50</v>
      </c>
      <c r="K4244" s="13" t="s">
        <v>5501</v>
      </c>
      <c r="L4244" s="13" t="s">
        <v>24</v>
      </c>
      <c r="M4244" s="13" t="s">
        <v>233</v>
      </c>
      <c r="N4244" s="13" t="s">
        <v>234</v>
      </c>
      <c r="O4244" s="13" t="s">
        <v>54</v>
      </c>
      <c r="P4244" s="13" t="s">
        <v>55</v>
      </c>
      <c r="Q4244" s="13" t="s">
        <v>5039</v>
      </c>
      <c r="R4244" s="13" t="s">
        <v>30</v>
      </c>
      <c r="S4244" s="13" t="s">
        <v>1607</v>
      </c>
      <c r="T4244" s="13" t="s">
        <v>5040</v>
      </c>
      <c r="U4244" s="33">
        <v>101.36250000000001</v>
      </c>
      <c r="V4244" s="15">
        <v>5</v>
      </c>
      <c r="W4244" s="14">
        <v>0.47000000000000003</v>
      </c>
      <c r="X4244" s="33">
        <v>3.92</v>
      </c>
      <c r="Y4244" s="33">
        <v>1.9124999999999801</v>
      </c>
      <c r="Z4244" s="14">
        <f t="shared" si="267"/>
        <v>1.8867924528301688E-2</v>
      </c>
      <c r="AA4244" s="13" t="s">
        <v>88</v>
      </c>
      <c r="AB4244" s="33">
        <v>47.640375000000006</v>
      </c>
      <c r="AC4244" s="33">
        <v>47.889625000000024</v>
      </c>
    </row>
    <row r="4245" spans="2:29" x14ac:dyDescent="0.3">
      <c r="B4245" s="19"/>
      <c r="D4245" s="13" t="s">
        <v>10348</v>
      </c>
      <c r="E4245" s="29">
        <v>44008</v>
      </c>
      <c r="F4245" s="29" t="str">
        <f t="shared" si="264"/>
        <v>Fri</v>
      </c>
      <c r="G4245" s="29" t="str">
        <f t="shared" si="265"/>
        <v>Jun</v>
      </c>
      <c r="H4245" s="34">
        <f t="shared" si="266"/>
        <v>2020</v>
      </c>
      <c r="I4245" s="29">
        <v>44010</v>
      </c>
      <c r="J4245" s="13" t="s">
        <v>22</v>
      </c>
      <c r="K4245" s="13" t="s">
        <v>2183</v>
      </c>
      <c r="L4245" s="13" t="s">
        <v>36</v>
      </c>
      <c r="M4245" s="13" t="s">
        <v>2184</v>
      </c>
      <c r="N4245" s="13" t="s">
        <v>474</v>
      </c>
      <c r="O4245" s="13" t="s">
        <v>27</v>
      </c>
      <c r="P4245" s="13" t="s">
        <v>28</v>
      </c>
      <c r="Q4245" s="13" t="s">
        <v>2185</v>
      </c>
      <c r="R4245" s="13" t="s">
        <v>57</v>
      </c>
      <c r="S4245" s="13" t="s">
        <v>58</v>
      </c>
      <c r="T4245" s="13" t="s">
        <v>2186</v>
      </c>
      <c r="U4245" s="33">
        <v>339.48</v>
      </c>
      <c r="V4245" s="15">
        <v>2</v>
      </c>
      <c r="W4245" s="14">
        <v>0</v>
      </c>
      <c r="X4245" s="33">
        <v>52.44</v>
      </c>
      <c r="Y4245" s="33">
        <v>27.119999999999997</v>
      </c>
      <c r="Z4245" s="14">
        <f t="shared" si="267"/>
        <v>7.9886885825379977E-2</v>
      </c>
      <c r="AA4245" s="13" t="s">
        <v>60</v>
      </c>
      <c r="AB4245" s="33">
        <v>0</v>
      </c>
      <c r="AC4245" s="33">
        <v>259.92</v>
      </c>
    </row>
    <row r="4246" spans="2:29" x14ac:dyDescent="0.3">
      <c r="B4246" s="19"/>
      <c r="D4246" s="13" t="s">
        <v>10349</v>
      </c>
      <c r="E4246" s="29">
        <v>44008</v>
      </c>
      <c r="F4246" s="29" t="str">
        <f t="shared" si="264"/>
        <v>Fri</v>
      </c>
      <c r="G4246" s="29" t="str">
        <f t="shared" si="265"/>
        <v>Jun</v>
      </c>
      <c r="H4246" s="34">
        <f t="shared" si="266"/>
        <v>2020</v>
      </c>
      <c r="I4246" s="29">
        <v>44010</v>
      </c>
      <c r="J4246" s="13" t="s">
        <v>22</v>
      </c>
      <c r="K4246" s="13" t="s">
        <v>2183</v>
      </c>
      <c r="L4246" s="13" t="s">
        <v>36</v>
      </c>
      <c r="M4246" s="13" t="s">
        <v>2184</v>
      </c>
      <c r="N4246" s="13" t="s">
        <v>474</v>
      </c>
      <c r="O4246" s="13" t="s">
        <v>27</v>
      </c>
      <c r="P4246" s="13" t="s">
        <v>28</v>
      </c>
      <c r="Q4246" s="13" t="s">
        <v>3314</v>
      </c>
      <c r="R4246" s="13" t="s">
        <v>30</v>
      </c>
      <c r="S4246" s="13" t="s">
        <v>2177</v>
      </c>
      <c r="T4246" s="13" t="s">
        <v>3315</v>
      </c>
      <c r="U4246" s="33">
        <v>97.050000000000011</v>
      </c>
      <c r="V4246" s="15">
        <v>5</v>
      </c>
      <c r="W4246" s="14">
        <v>0</v>
      </c>
      <c r="X4246" s="33">
        <v>23.92</v>
      </c>
      <c r="Y4246" s="33">
        <v>25.2</v>
      </c>
      <c r="Z4246" s="14">
        <f t="shared" si="267"/>
        <v>0.25965996908809891</v>
      </c>
      <c r="AA4246" s="13" t="s">
        <v>60</v>
      </c>
      <c r="AB4246" s="33">
        <v>0</v>
      </c>
      <c r="AC4246" s="33">
        <v>47.930000000000007</v>
      </c>
    </row>
    <row r="4247" spans="2:29" x14ac:dyDescent="0.3">
      <c r="B4247" s="19"/>
      <c r="D4247" s="13" t="s">
        <v>10350</v>
      </c>
      <c r="E4247" s="29">
        <v>43615</v>
      </c>
      <c r="F4247" s="29" t="str">
        <f t="shared" si="264"/>
        <v>Thu</v>
      </c>
      <c r="G4247" s="29" t="str">
        <f t="shared" si="265"/>
        <v>May</v>
      </c>
      <c r="H4247" s="34">
        <f t="shared" si="266"/>
        <v>2019</v>
      </c>
      <c r="I4247" s="29">
        <v>43621</v>
      </c>
      <c r="J4247" s="13" t="s">
        <v>50</v>
      </c>
      <c r="K4247" s="13" t="s">
        <v>3717</v>
      </c>
      <c r="L4247" s="13" t="s">
        <v>36</v>
      </c>
      <c r="M4247" s="13" t="s">
        <v>157</v>
      </c>
      <c r="N4247" s="13" t="s">
        <v>158</v>
      </c>
      <c r="O4247" s="13" t="s">
        <v>54</v>
      </c>
      <c r="P4247" s="13" t="s">
        <v>55</v>
      </c>
      <c r="Q4247" s="13" t="s">
        <v>2035</v>
      </c>
      <c r="R4247" s="13" t="s">
        <v>40</v>
      </c>
      <c r="S4247" s="13" t="s">
        <v>41</v>
      </c>
      <c r="T4247" s="13" t="s">
        <v>2036</v>
      </c>
      <c r="U4247" s="33">
        <v>193.15799999999999</v>
      </c>
      <c r="V4247" s="15">
        <v>3</v>
      </c>
      <c r="W4247" s="14">
        <v>0.27</v>
      </c>
      <c r="X4247" s="33">
        <v>18.739999999999998</v>
      </c>
      <c r="Y4247" s="33">
        <v>52.847999999999985</v>
      </c>
      <c r="Z4247" s="14">
        <f t="shared" si="267"/>
        <v>0.27359985089926375</v>
      </c>
      <c r="AA4247" s="13" t="s">
        <v>88</v>
      </c>
      <c r="AB4247" s="33">
        <v>52.152659999999997</v>
      </c>
      <c r="AC4247" s="33">
        <v>69.41734000000001</v>
      </c>
    </row>
    <row r="4248" spans="2:29" x14ac:dyDescent="0.3">
      <c r="B4248" s="19"/>
      <c r="D4248" s="13" t="s">
        <v>10351</v>
      </c>
      <c r="E4248" s="29">
        <v>43615</v>
      </c>
      <c r="F4248" s="29" t="str">
        <f t="shared" si="264"/>
        <v>Thu</v>
      </c>
      <c r="G4248" s="29" t="str">
        <f t="shared" si="265"/>
        <v>May</v>
      </c>
      <c r="H4248" s="34">
        <f t="shared" si="266"/>
        <v>2019</v>
      </c>
      <c r="I4248" s="29">
        <v>43621</v>
      </c>
      <c r="J4248" s="13" t="s">
        <v>50</v>
      </c>
      <c r="K4248" s="13" t="s">
        <v>3717</v>
      </c>
      <c r="L4248" s="13" t="s">
        <v>36</v>
      </c>
      <c r="M4248" s="13" t="s">
        <v>157</v>
      </c>
      <c r="N4248" s="13" t="s">
        <v>158</v>
      </c>
      <c r="O4248" s="13" t="s">
        <v>54</v>
      </c>
      <c r="P4248" s="13" t="s">
        <v>55</v>
      </c>
      <c r="Q4248" s="13" t="s">
        <v>4575</v>
      </c>
      <c r="R4248" s="13" t="s">
        <v>30</v>
      </c>
      <c r="S4248" s="13" t="s">
        <v>2177</v>
      </c>
      <c r="T4248" s="13" t="s">
        <v>4576</v>
      </c>
      <c r="U4248" s="33">
        <v>43.502400000000002</v>
      </c>
      <c r="V4248" s="15">
        <v>6</v>
      </c>
      <c r="W4248" s="14">
        <v>0.47000000000000003</v>
      </c>
      <c r="X4248" s="33">
        <v>3.57</v>
      </c>
      <c r="Y4248" s="33">
        <v>-29.577600000000004</v>
      </c>
      <c r="Z4248" s="14">
        <f t="shared" si="267"/>
        <v>-0.67990731545845751</v>
      </c>
      <c r="AA4248" s="13" t="s">
        <v>88</v>
      </c>
      <c r="AB4248" s="33">
        <v>20.446128000000002</v>
      </c>
      <c r="AC4248" s="33">
        <v>49.063872000000003</v>
      </c>
    </row>
    <row r="4249" spans="2:29" x14ac:dyDescent="0.3">
      <c r="B4249" s="19"/>
      <c r="D4249" s="13" t="s">
        <v>10352</v>
      </c>
      <c r="E4249" s="29">
        <v>42956</v>
      </c>
      <c r="F4249" s="29" t="str">
        <f t="shared" si="264"/>
        <v>Wed</v>
      </c>
      <c r="G4249" s="29" t="str">
        <f t="shared" si="265"/>
        <v>Aug</v>
      </c>
      <c r="H4249" s="34">
        <f t="shared" si="266"/>
        <v>2017</v>
      </c>
      <c r="I4249" s="29">
        <v>42959</v>
      </c>
      <c r="J4249" s="13" t="s">
        <v>34</v>
      </c>
      <c r="K4249" s="13" t="s">
        <v>556</v>
      </c>
      <c r="L4249" s="13" t="s">
        <v>82</v>
      </c>
      <c r="M4249" s="13" t="s">
        <v>4418</v>
      </c>
      <c r="N4249" s="13" t="s">
        <v>229</v>
      </c>
      <c r="O4249" s="13" t="s">
        <v>27</v>
      </c>
      <c r="P4249" s="13" t="s">
        <v>28</v>
      </c>
      <c r="Q4249" s="13" t="s">
        <v>4975</v>
      </c>
      <c r="R4249" s="13" t="s">
        <v>30</v>
      </c>
      <c r="S4249" s="13" t="s">
        <v>2751</v>
      </c>
      <c r="T4249" s="13" t="s">
        <v>4976</v>
      </c>
      <c r="U4249" s="33">
        <v>23.339999999999996</v>
      </c>
      <c r="V4249" s="15">
        <v>2</v>
      </c>
      <c r="W4249" s="14">
        <v>0</v>
      </c>
      <c r="X4249" s="33">
        <v>1.1100000000000001</v>
      </c>
      <c r="Y4249" s="33">
        <v>9.3000000000000007</v>
      </c>
      <c r="Z4249" s="14">
        <f t="shared" si="267"/>
        <v>0.39845758354755795</v>
      </c>
      <c r="AA4249" s="13" t="s">
        <v>88</v>
      </c>
      <c r="AB4249" s="33">
        <v>0</v>
      </c>
      <c r="AC4249" s="33">
        <v>12.929999999999996</v>
      </c>
    </row>
    <row r="4250" spans="2:29" x14ac:dyDescent="0.3">
      <c r="B4250" s="19"/>
      <c r="D4250" s="13" t="s">
        <v>10353</v>
      </c>
      <c r="E4250" s="29">
        <v>43354</v>
      </c>
      <c r="F4250" s="29" t="str">
        <f t="shared" si="264"/>
        <v>Tue</v>
      </c>
      <c r="G4250" s="29" t="str">
        <f t="shared" si="265"/>
        <v>Sep</v>
      </c>
      <c r="H4250" s="34">
        <f t="shared" si="266"/>
        <v>2018</v>
      </c>
      <c r="I4250" s="29">
        <v>43356</v>
      </c>
      <c r="J4250" s="13" t="s">
        <v>22</v>
      </c>
      <c r="K4250" s="13" t="s">
        <v>556</v>
      </c>
      <c r="L4250" s="13" t="s">
        <v>82</v>
      </c>
      <c r="M4250" s="13" t="s">
        <v>421</v>
      </c>
      <c r="N4250" s="13" t="s">
        <v>421</v>
      </c>
      <c r="O4250" s="13" t="s">
        <v>27</v>
      </c>
      <c r="P4250" s="13" t="s">
        <v>28</v>
      </c>
      <c r="Q4250" s="13" t="s">
        <v>367</v>
      </c>
      <c r="R4250" s="13" t="s">
        <v>40</v>
      </c>
      <c r="S4250" s="13" t="s">
        <v>41</v>
      </c>
      <c r="T4250" s="13" t="s">
        <v>368</v>
      </c>
      <c r="U4250" s="33">
        <v>1859.9999999999995</v>
      </c>
      <c r="V4250" s="15">
        <v>4</v>
      </c>
      <c r="W4250" s="14">
        <v>0</v>
      </c>
      <c r="X4250" s="33">
        <v>209.07</v>
      </c>
      <c r="Y4250" s="33">
        <v>316.20000000000005</v>
      </c>
      <c r="Z4250" s="14">
        <f t="shared" si="267"/>
        <v>0.17000000000000007</v>
      </c>
      <c r="AA4250" s="13" t="s">
        <v>60</v>
      </c>
      <c r="AB4250" s="33">
        <v>0</v>
      </c>
      <c r="AC4250" s="33">
        <v>1334.7299999999996</v>
      </c>
    </row>
    <row r="4251" spans="2:29" x14ac:dyDescent="0.3">
      <c r="B4251" s="19"/>
      <c r="D4251" s="13" t="s">
        <v>10354</v>
      </c>
      <c r="E4251" s="29">
        <v>43354</v>
      </c>
      <c r="F4251" s="29" t="str">
        <f t="shared" si="264"/>
        <v>Tue</v>
      </c>
      <c r="G4251" s="29" t="str">
        <f t="shared" si="265"/>
        <v>Sep</v>
      </c>
      <c r="H4251" s="34">
        <f t="shared" si="266"/>
        <v>2018</v>
      </c>
      <c r="I4251" s="29">
        <v>43356</v>
      </c>
      <c r="J4251" s="13" t="s">
        <v>22</v>
      </c>
      <c r="K4251" s="13" t="s">
        <v>556</v>
      </c>
      <c r="L4251" s="13" t="s">
        <v>82</v>
      </c>
      <c r="M4251" s="13" t="s">
        <v>421</v>
      </c>
      <c r="N4251" s="13" t="s">
        <v>421</v>
      </c>
      <c r="O4251" s="13" t="s">
        <v>27</v>
      </c>
      <c r="P4251" s="13" t="s">
        <v>28</v>
      </c>
      <c r="Q4251" s="13" t="s">
        <v>3089</v>
      </c>
      <c r="R4251" s="13" t="s">
        <v>57</v>
      </c>
      <c r="S4251" s="13" t="s">
        <v>121</v>
      </c>
      <c r="T4251" s="13" t="s">
        <v>3090</v>
      </c>
      <c r="U4251" s="33">
        <v>168.6</v>
      </c>
      <c r="V4251" s="15">
        <v>4</v>
      </c>
      <c r="W4251" s="14">
        <v>0</v>
      </c>
      <c r="X4251" s="33">
        <v>27.71</v>
      </c>
      <c r="Y4251" s="33">
        <v>74.16</v>
      </c>
      <c r="Z4251" s="14">
        <f t="shared" si="267"/>
        <v>0.4398576512455516</v>
      </c>
      <c r="AA4251" s="13" t="s">
        <v>60</v>
      </c>
      <c r="AB4251" s="33">
        <v>0</v>
      </c>
      <c r="AC4251" s="33">
        <v>66.72999999999999</v>
      </c>
    </row>
    <row r="4252" spans="2:29" x14ac:dyDescent="0.3">
      <c r="B4252" s="19"/>
      <c r="D4252" s="13" t="s">
        <v>10355</v>
      </c>
      <c r="E4252" s="29">
        <v>43354</v>
      </c>
      <c r="F4252" s="29" t="str">
        <f t="shared" si="264"/>
        <v>Tue</v>
      </c>
      <c r="G4252" s="29" t="str">
        <f t="shared" si="265"/>
        <v>Sep</v>
      </c>
      <c r="H4252" s="34">
        <f t="shared" si="266"/>
        <v>2018</v>
      </c>
      <c r="I4252" s="29">
        <v>43356</v>
      </c>
      <c r="J4252" s="13" t="s">
        <v>22</v>
      </c>
      <c r="K4252" s="13" t="s">
        <v>556</v>
      </c>
      <c r="L4252" s="13" t="s">
        <v>82</v>
      </c>
      <c r="M4252" s="13" t="s">
        <v>421</v>
      </c>
      <c r="N4252" s="13" t="s">
        <v>421</v>
      </c>
      <c r="O4252" s="13" t="s">
        <v>27</v>
      </c>
      <c r="P4252" s="13" t="s">
        <v>28</v>
      </c>
      <c r="Q4252" s="13" t="s">
        <v>4446</v>
      </c>
      <c r="R4252" s="13" t="s">
        <v>30</v>
      </c>
      <c r="S4252" s="13" t="s">
        <v>1567</v>
      </c>
      <c r="T4252" s="13" t="s">
        <v>4447</v>
      </c>
      <c r="U4252" s="33">
        <v>83.88</v>
      </c>
      <c r="V4252" s="15">
        <v>3</v>
      </c>
      <c r="W4252" s="14">
        <v>0</v>
      </c>
      <c r="X4252" s="33">
        <v>10.95</v>
      </c>
      <c r="Y4252" s="33">
        <v>30.96</v>
      </c>
      <c r="Z4252" s="14">
        <f t="shared" si="267"/>
        <v>0.36909871244635195</v>
      </c>
      <c r="AA4252" s="13" t="s">
        <v>60</v>
      </c>
      <c r="AB4252" s="33">
        <v>0</v>
      </c>
      <c r="AC4252" s="33">
        <v>41.969999999999992</v>
      </c>
    </row>
    <row r="4253" spans="2:29" x14ac:dyDescent="0.3">
      <c r="B4253" s="19"/>
      <c r="D4253" s="13" t="s">
        <v>10356</v>
      </c>
      <c r="E4253" s="29">
        <v>43816</v>
      </c>
      <c r="F4253" s="29" t="str">
        <f t="shared" si="264"/>
        <v>Tue</v>
      </c>
      <c r="G4253" s="29" t="str">
        <f t="shared" si="265"/>
        <v>Dec</v>
      </c>
      <c r="H4253" s="34">
        <f t="shared" si="266"/>
        <v>2019</v>
      </c>
      <c r="I4253" s="29">
        <v>43816</v>
      </c>
      <c r="J4253" s="13" t="s">
        <v>126</v>
      </c>
      <c r="K4253" s="13" t="s">
        <v>556</v>
      </c>
      <c r="L4253" s="13" t="s">
        <v>82</v>
      </c>
      <c r="M4253" s="13" t="s">
        <v>451</v>
      </c>
      <c r="N4253" s="13" t="s">
        <v>63</v>
      </c>
      <c r="O4253" s="13" t="s">
        <v>27</v>
      </c>
      <c r="P4253" s="13" t="s">
        <v>28</v>
      </c>
      <c r="Q4253" s="13" t="s">
        <v>3124</v>
      </c>
      <c r="R4253" s="13" t="s">
        <v>57</v>
      </c>
      <c r="S4253" s="13" t="s">
        <v>121</v>
      </c>
      <c r="T4253" s="13" t="s">
        <v>3125</v>
      </c>
      <c r="U4253" s="33">
        <v>92.640000000000015</v>
      </c>
      <c r="V4253" s="15">
        <v>2</v>
      </c>
      <c r="W4253" s="14">
        <v>0</v>
      </c>
      <c r="X4253" s="33">
        <v>27.07</v>
      </c>
      <c r="Y4253" s="33">
        <v>32.400000000000006</v>
      </c>
      <c r="Z4253" s="14">
        <f t="shared" si="267"/>
        <v>0.34974093264248707</v>
      </c>
      <c r="AA4253" s="13" t="s">
        <v>60</v>
      </c>
      <c r="AB4253" s="33">
        <v>0</v>
      </c>
      <c r="AC4253" s="33">
        <v>33.170000000000016</v>
      </c>
    </row>
    <row r="4254" spans="2:29" x14ac:dyDescent="0.3">
      <c r="B4254" s="19"/>
      <c r="D4254" s="13" t="s">
        <v>10357</v>
      </c>
      <c r="E4254" s="29">
        <v>43119</v>
      </c>
      <c r="F4254" s="29" t="str">
        <f t="shared" si="264"/>
        <v>Fri</v>
      </c>
      <c r="G4254" s="29" t="str">
        <f t="shared" si="265"/>
        <v>Jan</v>
      </c>
      <c r="H4254" s="34">
        <f t="shared" si="266"/>
        <v>2018</v>
      </c>
      <c r="I4254" s="29">
        <v>43123</v>
      </c>
      <c r="J4254" s="13" t="s">
        <v>50</v>
      </c>
      <c r="K4254" s="13" t="s">
        <v>3755</v>
      </c>
      <c r="L4254" s="13" t="s">
        <v>82</v>
      </c>
      <c r="M4254" s="13" t="s">
        <v>408</v>
      </c>
      <c r="N4254" s="13" t="s">
        <v>408</v>
      </c>
      <c r="O4254" s="13" t="s">
        <v>409</v>
      </c>
      <c r="P4254" s="13" t="s">
        <v>55</v>
      </c>
      <c r="Q4254" s="13" t="s">
        <v>3756</v>
      </c>
      <c r="R4254" s="13" t="s">
        <v>40</v>
      </c>
      <c r="S4254" s="13" t="s">
        <v>41</v>
      </c>
      <c r="T4254" s="13" t="s">
        <v>3757</v>
      </c>
      <c r="U4254" s="33">
        <v>227.4315</v>
      </c>
      <c r="V4254" s="15">
        <v>5</v>
      </c>
      <c r="W4254" s="14">
        <v>0.27</v>
      </c>
      <c r="X4254" s="33">
        <v>18.22</v>
      </c>
      <c r="Y4254" s="33">
        <v>-34.318500000000014</v>
      </c>
      <c r="Z4254" s="14">
        <f t="shared" si="267"/>
        <v>-0.1508959840655319</v>
      </c>
      <c r="AA4254" s="13" t="s">
        <v>88</v>
      </c>
      <c r="AB4254" s="33">
        <v>61.406505000000003</v>
      </c>
      <c r="AC4254" s="33">
        <v>182.12349499999999</v>
      </c>
    </row>
    <row r="4255" spans="2:29" x14ac:dyDescent="0.3">
      <c r="B4255" s="19"/>
      <c r="D4255" s="13" t="s">
        <v>10358</v>
      </c>
      <c r="E4255" s="29">
        <v>42970</v>
      </c>
      <c r="F4255" s="29" t="str">
        <f t="shared" si="264"/>
        <v>Wed</v>
      </c>
      <c r="G4255" s="29" t="str">
        <f t="shared" si="265"/>
        <v>Aug</v>
      </c>
      <c r="H4255" s="34">
        <f t="shared" si="266"/>
        <v>2017</v>
      </c>
      <c r="I4255" s="29">
        <v>42974</v>
      </c>
      <c r="J4255" s="13" t="s">
        <v>50</v>
      </c>
      <c r="K4255" s="13" t="s">
        <v>1370</v>
      </c>
      <c r="L4255" s="13" t="s">
        <v>82</v>
      </c>
      <c r="M4255" s="13" t="s">
        <v>170</v>
      </c>
      <c r="N4255" s="13" t="s">
        <v>170</v>
      </c>
      <c r="O4255" s="13" t="s">
        <v>27</v>
      </c>
      <c r="P4255" s="13" t="s">
        <v>28</v>
      </c>
      <c r="Q4255" s="13" t="s">
        <v>5173</v>
      </c>
      <c r="R4255" s="13" t="s">
        <v>30</v>
      </c>
      <c r="S4255" s="13" t="s">
        <v>1607</v>
      </c>
      <c r="T4255" s="13" t="s">
        <v>5174</v>
      </c>
      <c r="U4255" s="33">
        <v>47.64</v>
      </c>
      <c r="V4255" s="15">
        <v>4</v>
      </c>
      <c r="W4255" s="14">
        <v>0</v>
      </c>
      <c r="X4255" s="33">
        <v>2.44</v>
      </c>
      <c r="Y4255" s="33">
        <v>17.04</v>
      </c>
      <c r="Z4255" s="14">
        <f t="shared" si="267"/>
        <v>0.35768261964735515</v>
      </c>
      <c r="AA4255" s="13" t="s">
        <v>88</v>
      </c>
      <c r="AB4255" s="33">
        <v>0</v>
      </c>
      <c r="AC4255" s="33">
        <v>28.160000000000004</v>
      </c>
    </row>
    <row r="4256" spans="2:29" x14ac:dyDescent="0.3">
      <c r="B4256" s="19"/>
      <c r="D4256" s="13" t="s">
        <v>10359</v>
      </c>
      <c r="E4256" s="29">
        <v>43347</v>
      </c>
      <c r="F4256" s="29" t="str">
        <f t="shared" si="264"/>
        <v>Tue</v>
      </c>
      <c r="G4256" s="29" t="str">
        <f t="shared" si="265"/>
        <v>Sep</v>
      </c>
      <c r="H4256" s="34">
        <f t="shared" si="266"/>
        <v>2018</v>
      </c>
      <c r="I4256" s="29">
        <v>43347</v>
      </c>
      <c r="J4256" s="13" t="s">
        <v>126</v>
      </c>
      <c r="K4256" s="13" t="s">
        <v>1370</v>
      </c>
      <c r="L4256" s="13" t="s">
        <v>82</v>
      </c>
      <c r="M4256" s="13" t="s">
        <v>1371</v>
      </c>
      <c r="N4256" s="13" t="s">
        <v>151</v>
      </c>
      <c r="O4256" s="13" t="s">
        <v>27</v>
      </c>
      <c r="P4256" s="13" t="s">
        <v>28</v>
      </c>
      <c r="Q4256" s="13" t="s">
        <v>285</v>
      </c>
      <c r="R4256" s="13" t="s">
        <v>57</v>
      </c>
      <c r="S4256" s="13" t="s">
        <v>138</v>
      </c>
      <c r="T4256" s="13" t="s">
        <v>286</v>
      </c>
      <c r="U4256" s="33">
        <v>525.51</v>
      </c>
      <c r="V4256" s="15">
        <v>3</v>
      </c>
      <c r="W4256" s="14">
        <v>0</v>
      </c>
      <c r="X4256" s="33">
        <v>97.31</v>
      </c>
      <c r="Y4256" s="33">
        <v>262.71000000000004</v>
      </c>
      <c r="Z4256" s="14">
        <f t="shared" si="267"/>
        <v>0.4999143688987841</v>
      </c>
      <c r="AA4256" s="13" t="s">
        <v>88</v>
      </c>
      <c r="AB4256" s="33">
        <v>0</v>
      </c>
      <c r="AC4256" s="33">
        <v>165.48999999999995</v>
      </c>
    </row>
    <row r="4257" spans="2:29" x14ac:dyDescent="0.3">
      <c r="B4257" s="19"/>
      <c r="D4257" s="13" t="s">
        <v>10360</v>
      </c>
      <c r="E4257" s="29">
        <v>43347</v>
      </c>
      <c r="F4257" s="29" t="str">
        <f t="shared" si="264"/>
        <v>Tue</v>
      </c>
      <c r="G4257" s="29" t="str">
        <f t="shared" si="265"/>
        <v>Sep</v>
      </c>
      <c r="H4257" s="34">
        <f t="shared" si="266"/>
        <v>2018</v>
      </c>
      <c r="I4257" s="29">
        <v>43347</v>
      </c>
      <c r="J4257" s="13" t="s">
        <v>126</v>
      </c>
      <c r="K4257" s="13" t="s">
        <v>1370</v>
      </c>
      <c r="L4257" s="13" t="s">
        <v>82</v>
      </c>
      <c r="M4257" s="13" t="s">
        <v>1371</v>
      </c>
      <c r="N4257" s="13" t="s">
        <v>151</v>
      </c>
      <c r="O4257" s="13" t="s">
        <v>27</v>
      </c>
      <c r="P4257" s="13" t="s">
        <v>28</v>
      </c>
      <c r="Q4257" s="13" t="s">
        <v>2141</v>
      </c>
      <c r="R4257" s="13" t="s">
        <v>30</v>
      </c>
      <c r="S4257" s="13" t="s">
        <v>1607</v>
      </c>
      <c r="T4257" s="13" t="s">
        <v>2142</v>
      </c>
      <c r="U4257" s="33">
        <v>263.55000000000007</v>
      </c>
      <c r="V4257" s="15">
        <v>7</v>
      </c>
      <c r="W4257" s="14">
        <v>0</v>
      </c>
      <c r="X4257" s="33">
        <v>54.18</v>
      </c>
      <c r="Y4257" s="33">
        <v>42</v>
      </c>
      <c r="Z4257" s="14">
        <f t="shared" si="267"/>
        <v>0.15936254980079678</v>
      </c>
      <c r="AA4257" s="13" t="s">
        <v>88</v>
      </c>
      <c r="AB4257" s="33">
        <v>0</v>
      </c>
      <c r="AC4257" s="33">
        <v>167.37000000000006</v>
      </c>
    </row>
    <row r="4258" spans="2:29" x14ac:dyDescent="0.3">
      <c r="B4258" s="19"/>
      <c r="D4258" s="13" t="s">
        <v>10361</v>
      </c>
      <c r="E4258" s="29">
        <v>43244</v>
      </c>
      <c r="F4258" s="29" t="str">
        <f t="shared" si="264"/>
        <v>Thu</v>
      </c>
      <c r="G4258" s="29" t="str">
        <f t="shared" si="265"/>
        <v>May</v>
      </c>
      <c r="H4258" s="34">
        <f t="shared" si="266"/>
        <v>2018</v>
      </c>
      <c r="I4258" s="29">
        <v>43246</v>
      </c>
      <c r="J4258" s="13" t="s">
        <v>34</v>
      </c>
      <c r="K4258" s="13" t="s">
        <v>2904</v>
      </c>
      <c r="L4258" s="13" t="s">
        <v>82</v>
      </c>
      <c r="M4258" s="13" t="s">
        <v>703</v>
      </c>
      <c r="N4258" s="13" t="s">
        <v>210</v>
      </c>
      <c r="O4258" s="13" t="s">
        <v>27</v>
      </c>
      <c r="P4258" s="13" t="s">
        <v>28</v>
      </c>
      <c r="Q4258" s="13" t="s">
        <v>2905</v>
      </c>
      <c r="R4258" s="13" t="s">
        <v>30</v>
      </c>
      <c r="S4258" s="13" t="s">
        <v>31</v>
      </c>
      <c r="T4258" s="13" t="s">
        <v>2906</v>
      </c>
      <c r="U4258" s="33">
        <v>103.20000000000002</v>
      </c>
      <c r="V4258" s="15">
        <v>2</v>
      </c>
      <c r="W4258" s="14">
        <v>0</v>
      </c>
      <c r="X4258" s="33">
        <v>31.32</v>
      </c>
      <c r="Y4258" s="33">
        <v>11.34</v>
      </c>
      <c r="Z4258" s="14">
        <f t="shared" si="267"/>
        <v>0.10988372093023253</v>
      </c>
      <c r="AA4258" s="13" t="s">
        <v>60</v>
      </c>
      <c r="AB4258" s="33">
        <v>0</v>
      </c>
      <c r="AC4258" s="33">
        <v>60.54000000000002</v>
      </c>
    </row>
    <row r="4259" spans="2:29" x14ac:dyDescent="0.3">
      <c r="B4259" s="19"/>
      <c r="D4259" s="13" t="s">
        <v>10362</v>
      </c>
      <c r="E4259" s="29">
        <v>43244</v>
      </c>
      <c r="F4259" s="29" t="str">
        <f t="shared" si="264"/>
        <v>Thu</v>
      </c>
      <c r="G4259" s="29" t="str">
        <f t="shared" si="265"/>
        <v>May</v>
      </c>
      <c r="H4259" s="34">
        <f t="shared" si="266"/>
        <v>2018</v>
      </c>
      <c r="I4259" s="29">
        <v>43246</v>
      </c>
      <c r="J4259" s="13" t="s">
        <v>34</v>
      </c>
      <c r="K4259" s="13" t="s">
        <v>2904</v>
      </c>
      <c r="L4259" s="13" t="s">
        <v>82</v>
      </c>
      <c r="M4259" s="13" t="s">
        <v>703</v>
      </c>
      <c r="N4259" s="13" t="s">
        <v>210</v>
      </c>
      <c r="O4259" s="13" t="s">
        <v>27</v>
      </c>
      <c r="P4259" s="13" t="s">
        <v>28</v>
      </c>
      <c r="Q4259" s="13" t="s">
        <v>4385</v>
      </c>
      <c r="R4259" s="13" t="s">
        <v>30</v>
      </c>
      <c r="S4259" s="13" t="s">
        <v>1228</v>
      </c>
      <c r="T4259" s="13" t="s">
        <v>4386</v>
      </c>
      <c r="U4259" s="33">
        <v>81.99</v>
      </c>
      <c r="V4259" s="15">
        <v>3</v>
      </c>
      <c r="W4259" s="14">
        <v>0</v>
      </c>
      <c r="X4259" s="33">
        <v>7.27</v>
      </c>
      <c r="Y4259" s="33">
        <v>31.949999999999996</v>
      </c>
      <c r="Z4259" s="14">
        <f t="shared" si="267"/>
        <v>0.38968166849615804</v>
      </c>
      <c r="AA4259" s="13" t="s">
        <v>60</v>
      </c>
      <c r="AB4259" s="33">
        <v>0</v>
      </c>
      <c r="AC4259" s="33">
        <v>42.77</v>
      </c>
    </row>
    <row r="4260" spans="2:29" x14ac:dyDescent="0.3">
      <c r="B4260" s="19"/>
      <c r="D4260" s="13" t="s">
        <v>10363</v>
      </c>
      <c r="E4260" s="29">
        <v>43963</v>
      </c>
      <c r="F4260" s="29" t="str">
        <f t="shared" si="264"/>
        <v>Tue</v>
      </c>
      <c r="G4260" s="29" t="str">
        <f t="shared" si="265"/>
        <v>May</v>
      </c>
      <c r="H4260" s="34">
        <f t="shared" si="266"/>
        <v>2020</v>
      </c>
      <c r="I4260" s="29">
        <v>43966</v>
      </c>
      <c r="J4260" s="13" t="s">
        <v>34</v>
      </c>
      <c r="K4260" s="13" t="s">
        <v>4651</v>
      </c>
      <c r="L4260" s="13" t="s">
        <v>82</v>
      </c>
      <c r="M4260" s="13" t="s">
        <v>4652</v>
      </c>
      <c r="N4260" s="13" t="s">
        <v>226</v>
      </c>
      <c r="O4260" s="13" t="s">
        <v>27</v>
      </c>
      <c r="P4260" s="13" t="s">
        <v>28</v>
      </c>
      <c r="Q4260" s="13" t="s">
        <v>4653</v>
      </c>
      <c r="R4260" s="13" t="s">
        <v>30</v>
      </c>
      <c r="S4260" s="13" t="s">
        <v>1789</v>
      </c>
      <c r="T4260" s="13" t="s">
        <v>4654</v>
      </c>
      <c r="U4260" s="33">
        <v>99</v>
      </c>
      <c r="V4260" s="15">
        <v>2</v>
      </c>
      <c r="W4260" s="14">
        <v>0</v>
      </c>
      <c r="X4260" s="33">
        <v>9.15</v>
      </c>
      <c r="Y4260" s="33">
        <v>13.86</v>
      </c>
      <c r="Z4260" s="14">
        <f t="shared" si="267"/>
        <v>0.13999999999999999</v>
      </c>
      <c r="AA4260" s="13" t="s">
        <v>60</v>
      </c>
      <c r="AB4260" s="33">
        <v>0</v>
      </c>
      <c r="AC4260" s="33">
        <v>75.989999999999995</v>
      </c>
    </row>
    <row r="4261" spans="2:29" x14ac:dyDescent="0.3">
      <c r="B4261" s="19"/>
      <c r="D4261" s="13" t="s">
        <v>10364</v>
      </c>
      <c r="E4261" s="29">
        <v>43383</v>
      </c>
      <c r="F4261" s="29" t="str">
        <f t="shared" si="264"/>
        <v>Wed</v>
      </c>
      <c r="G4261" s="29" t="str">
        <f t="shared" si="265"/>
        <v>Oct</v>
      </c>
      <c r="H4261" s="34">
        <f t="shared" si="266"/>
        <v>2018</v>
      </c>
      <c r="I4261" s="29">
        <v>43387</v>
      </c>
      <c r="J4261" s="13" t="s">
        <v>50</v>
      </c>
      <c r="K4261" s="13" t="s">
        <v>2001</v>
      </c>
      <c r="L4261" s="13" t="s">
        <v>36</v>
      </c>
      <c r="M4261" s="13" t="s">
        <v>1129</v>
      </c>
      <c r="N4261" s="13" t="s">
        <v>1130</v>
      </c>
      <c r="O4261" s="13" t="s">
        <v>54</v>
      </c>
      <c r="P4261" s="13" t="s">
        <v>55</v>
      </c>
      <c r="Q4261" s="13" t="s">
        <v>868</v>
      </c>
      <c r="R4261" s="13" t="s">
        <v>40</v>
      </c>
      <c r="S4261" s="13" t="s">
        <v>48</v>
      </c>
      <c r="T4261" s="13" t="s">
        <v>869</v>
      </c>
      <c r="U4261" s="33">
        <v>786.28679999999997</v>
      </c>
      <c r="V4261" s="15">
        <v>3</v>
      </c>
      <c r="W4261" s="14">
        <v>0.47000000000000003</v>
      </c>
      <c r="X4261" s="33">
        <v>60.46</v>
      </c>
      <c r="Y4261" s="33">
        <v>-563.80320000000006</v>
      </c>
      <c r="Z4261" s="14">
        <f t="shared" si="267"/>
        <v>-0.71704523082417271</v>
      </c>
      <c r="AA4261" s="13" t="s">
        <v>88</v>
      </c>
      <c r="AB4261" s="33">
        <v>369.55479600000001</v>
      </c>
      <c r="AC4261" s="33">
        <v>920.07520399999999</v>
      </c>
    </row>
    <row r="4262" spans="2:29" x14ac:dyDescent="0.3">
      <c r="B4262" s="19"/>
      <c r="D4262" s="13" t="s">
        <v>10365</v>
      </c>
      <c r="E4262" s="29">
        <v>43383</v>
      </c>
      <c r="F4262" s="29" t="str">
        <f t="shared" si="264"/>
        <v>Wed</v>
      </c>
      <c r="G4262" s="29" t="str">
        <f t="shared" si="265"/>
        <v>Oct</v>
      </c>
      <c r="H4262" s="34">
        <f t="shared" si="266"/>
        <v>2018</v>
      </c>
      <c r="I4262" s="29">
        <v>43387</v>
      </c>
      <c r="J4262" s="13" t="s">
        <v>50</v>
      </c>
      <c r="K4262" s="13" t="s">
        <v>2001</v>
      </c>
      <c r="L4262" s="13" t="s">
        <v>36</v>
      </c>
      <c r="M4262" s="13" t="s">
        <v>1129</v>
      </c>
      <c r="N4262" s="13" t="s">
        <v>1130</v>
      </c>
      <c r="O4262" s="13" t="s">
        <v>54</v>
      </c>
      <c r="P4262" s="13" t="s">
        <v>55</v>
      </c>
      <c r="Q4262" s="13" t="s">
        <v>2655</v>
      </c>
      <c r="R4262" s="13" t="s">
        <v>30</v>
      </c>
      <c r="S4262" s="13" t="s">
        <v>1789</v>
      </c>
      <c r="T4262" s="13" t="s">
        <v>2656</v>
      </c>
      <c r="U4262" s="33">
        <v>75.598799999999997</v>
      </c>
      <c r="V4262" s="15">
        <v>2</v>
      </c>
      <c r="W4262" s="14">
        <v>0.27</v>
      </c>
      <c r="X4262" s="33">
        <v>4.0599999999999996</v>
      </c>
      <c r="Y4262" s="33">
        <v>4.1387999999999927</v>
      </c>
      <c r="Z4262" s="14">
        <f t="shared" si="267"/>
        <v>5.4746900744456165E-2</v>
      </c>
      <c r="AA4262" s="13" t="s">
        <v>88</v>
      </c>
      <c r="AB4262" s="33">
        <v>20.411676</v>
      </c>
      <c r="AC4262" s="33">
        <v>46.988324000000006</v>
      </c>
    </row>
    <row r="4263" spans="2:29" x14ac:dyDescent="0.3">
      <c r="B4263" s="19"/>
      <c r="D4263" s="13" t="s">
        <v>10366</v>
      </c>
      <c r="E4263" s="29">
        <v>43809</v>
      </c>
      <c r="F4263" s="29" t="str">
        <f t="shared" si="264"/>
        <v>Tue</v>
      </c>
      <c r="G4263" s="29" t="str">
        <f t="shared" si="265"/>
        <v>Dec</v>
      </c>
      <c r="H4263" s="34">
        <f t="shared" si="266"/>
        <v>2019</v>
      </c>
      <c r="I4263" s="29">
        <v>43812</v>
      </c>
      <c r="J4263" s="13" t="s">
        <v>34</v>
      </c>
      <c r="K4263" s="13" t="s">
        <v>2001</v>
      </c>
      <c r="L4263" s="13" t="s">
        <v>36</v>
      </c>
      <c r="M4263" s="13" t="s">
        <v>493</v>
      </c>
      <c r="N4263" s="13" t="s">
        <v>494</v>
      </c>
      <c r="O4263" s="13" t="s">
        <v>54</v>
      </c>
      <c r="P4263" s="13" t="s">
        <v>55</v>
      </c>
      <c r="Q4263" s="13" t="s">
        <v>4865</v>
      </c>
      <c r="R4263" s="13" t="s">
        <v>30</v>
      </c>
      <c r="S4263" s="13" t="s">
        <v>1607</v>
      </c>
      <c r="T4263" s="13" t="s">
        <v>4866</v>
      </c>
      <c r="U4263" s="33">
        <v>49.926000000000002</v>
      </c>
      <c r="V4263" s="15">
        <v>5</v>
      </c>
      <c r="W4263" s="14">
        <v>0.47000000000000003</v>
      </c>
      <c r="X4263" s="33">
        <v>7.61</v>
      </c>
      <c r="Y4263" s="33">
        <v>-34.974000000000004</v>
      </c>
      <c r="Z4263" s="14">
        <f t="shared" si="267"/>
        <v>-0.70051676481192171</v>
      </c>
      <c r="AA4263" s="13" t="s">
        <v>88</v>
      </c>
      <c r="AB4263" s="33">
        <v>23.465220000000002</v>
      </c>
      <c r="AC4263" s="33">
        <v>53.824780000000004</v>
      </c>
    </row>
    <row r="4264" spans="2:29" x14ac:dyDescent="0.3">
      <c r="B4264" s="19"/>
      <c r="D4264" s="13" t="s">
        <v>10367</v>
      </c>
      <c r="E4264" s="29">
        <v>43270</v>
      </c>
      <c r="F4264" s="29" t="str">
        <f t="shared" si="264"/>
        <v>Tue</v>
      </c>
      <c r="G4264" s="29" t="str">
        <f t="shared" si="265"/>
        <v>Jun</v>
      </c>
      <c r="H4264" s="34">
        <f t="shared" si="266"/>
        <v>2018</v>
      </c>
      <c r="I4264" s="29">
        <v>43275</v>
      </c>
      <c r="J4264" s="13" t="s">
        <v>50</v>
      </c>
      <c r="K4264" s="13" t="s">
        <v>3983</v>
      </c>
      <c r="L4264" s="13" t="s">
        <v>36</v>
      </c>
      <c r="M4264" s="13" t="s">
        <v>596</v>
      </c>
      <c r="N4264" s="13" t="s">
        <v>168</v>
      </c>
      <c r="O4264" s="13" t="s">
        <v>54</v>
      </c>
      <c r="P4264" s="13" t="s">
        <v>55</v>
      </c>
      <c r="Q4264" s="13" t="s">
        <v>3984</v>
      </c>
      <c r="R4264" s="13" t="s">
        <v>30</v>
      </c>
      <c r="S4264" s="13" t="s">
        <v>2177</v>
      </c>
      <c r="T4264" s="13" t="s">
        <v>3985</v>
      </c>
      <c r="U4264" s="33">
        <v>142.46400000000003</v>
      </c>
      <c r="V4264" s="15">
        <v>14</v>
      </c>
      <c r="W4264" s="14">
        <v>0.47000000000000003</v>
      </c>
      <c r="X4264" s="33">
        <v>15.33</v>
      </c>
      <c r="Y4264" s="33">
        <v>-121.29600000000003</v>
      </c>
      <c r="Z4264" s="14">
        <f t="shared" si="267"/>
        <v>-0.8514150943396227</v>
      </c>
      <c r="AA4264" s="13" t="s">
        <v>88</v>
      </c>
      <c r="AB4264" s="33">
        <v>66.958080000000024</v>
      </c>
      <c r="AC4264" s="33">
        <v>181.47192000000004</v>
      </c>
    </row>
    <row r="4265" spans="2:29" x14ac:dyDescent="0.3">
      <c r="B4265" s="19"/>
      <c r="D4265" s="13" t="s">
        <v>10368</v>
      </c>
      <c r="E4265" s="29">
        <v>43270</v>
      </c>
      <c r="F4265" s="29" t="str">
        <f t="shared" si="264"/>
        <v>Tue</v>
      </c>
      <c r="G4265" s="29" t="str">
        <f t="shared" si="265"/>
        <v>Jun</v>
      </c>
      <c r="H4265" s="34">
        <f t="shared" si="266"/>
        <v>2018</v>
      </c>
      <c r="I4265" s="29">
        <v>43275</v>
      </c>
      <c r="J4265" s="13" t="s">
        <v>50</v>
      </c>
      <c r="K4265" s="13" t="s">
        <v>3983</v>
      </c>
      <c r="L4265" s="13" t="s">
        <v>36</v>
      </c>
      <c r="M4265" s="13" t="s">
        <v>596</v>
      </c>
      <c r="N4265" s="13" t="s">
        <v>168</v>
      </c>
      <c r="O4265" s="13" t="s">
        <v>54</v>
      </c>
      <c r="P4265" s="13" t="s">
        <v>55</v>
      </c>
      <c r="Q4265" s="13" t="s">
        <v>1019</v>
      </c>
      <c r="R4265" s="13" t="s">
        <v>57</v>
      </c>
      <c r="S4265" s="13" t="s">
        <v>58</v>
      </c>
      <c r="T4265" s="13" t="s">
        <v>1020</v>
      </c>
      <c r="U4265" s="33">
        <v>140.75970000000001</v>
      </c>
      <c r="V4265" s="15">
        <v>1</v>
      </c>
      <c r="W4265" s="14">
        <v>0.17</v>
      </c>
      <c r="X4265" s="33">
        <v>9.3800000000000008</v>
      </c>
      <c r="Y4265" s="33">
        <v>25.409699999999994</v>
      </c>
      <c r="Z4265" s="14">
        <f t="shared" si="267"/>
        <v>0.18051828754963239</v>
      </c>
      <c r="AA4265" s="13" t="s">
        <v>88</v>
      </c>
      <c r="AB4265" s="33">
        <v>23.929149000000002</v>
      </c>
      <c r="AC4265" s="33">
        <v>82.040851000000032</v>
      </c>
    </row>
    <row r="4266" spans="2:29" x14ac:dyDescent="0.3">
      <c r="B4266" s="19"/>
      <c r="D4266" s="13" t="s">
        <v>10369</v>
      </c>
      <c r="E4266" s="29">
        <v>43679</v>
      </c>
      <c r="F4266" s="29" t="str">
        <f t="shared" ref="F4266:F4329" si="268">TEXT(E4266,"ddd")</f>
        <v>Fri</v>
      </c>
      <c r="G4266" s="29" t="str">
        <f t="shared" ref="G4266:G4329" si="269">TEXT(E4266,"mmm")</f>
        <v>Aug</v>
      </c>
      <c r="H4266" s="34">
        <f t="shared" si="266"/>
        <v>2019</v>
      </c>
      <c r="I4266" s="29">
        <v>43684</v>
      </c>
      <c r="J4266" s="13" t="s">
        <v>50</v>
      </c>
      <c r="K4266" s="13" t="s">
        <v>4053</v>
      </c>
      <c r="L4266" s="13" t="s">
        <v>36</v>
      </c>
      <c r="M4266" s="13" t="s">
        <v>1990</v>
      </c>
      <c r="N4266" s="13" t="s">
        <v>1991</v>
      </c>
      <c r="O4266" s="13" t="s">
        <v>114</v>
      </c>
      <c r="P4266" s="13" t="s">
        <v>55</v>
      </c>
      <c r="Q4266" s="13" t="s">
        <v>2793</v>
      </c>
      <c r="R4266" s="13" t="s">
        <v>40</v>
      </c>
      <c r="S4266" s="13" t="s">
        <v>41</v>
      </c>
      <c r="T4266" s="13" t="s">
        <v>2794</v>
      </c>
      <c r="U4266" s="33">
        <v>175.77</v>
      </c>
      <c r="V4266" s="15">
        <v>3</v>
      </c>
      <c r="W4266" s="14">
        <v>0</v>
      </c>
      <c r="X4266" s="33">
        <v>14.39</v>
      </c>
      <c r="Y4266" s="33">
        <v>64.98</v>
      </c>
      <c r="Z4266" s="14">
        <f t="shared" si="267"/>
        <v>0.36968766001024067</v>
      </c>
      <c r="AA4266" s="13" t="s">
        <v>88</v>
      </c>
      <c r="AB4266" s="33">
        <v>0</v>
      </c>
      <c r="AC4266" s="33">
        <v>96.399999999999991</v>
      </c>
    </row>
    <row r="4267" spans="2:29" x14ac:dyDescent="0.3">
      <c r="B4267" s="19"/>
      <c r="D4267" s="13" t="s">
        <v>10370</v>
      </c>
      <c r="E4267" s="29">
        <v>43467</v>
      </c>
      <c r="F4267" s="29" t="str">
        <f t="shared" si="268"/>
        <v>Wed</v>
      </c>
      <c r="G4267" s="29" t="str">
        <f t="shared" si="269"/>
        <v>Jan</v>
      </c>
      <c r="H4267" s="34">
        <f t="shared" si="266"/>
        <v>2019</v>
      </c>
      <c r="I4267" s="29">
        <v>43469</v>
      </c>
      <c r="J4267" s="13" t="s">
        <v>34</v>
      </c>
      <c r="K4267" s="13" t="s">
        <v>2487</v>
      </c>
      <c r="L4267" s="13" t="s">
        <v>24</v>
      </c>
      <c r="M4267" s="13" t="s">
        <v>37</v>
      </c>
      <c r="N4267" s="13" t="s">
        <v>339</v>
      </c>
      <c r="O4267" s="13" t="s">
        <v>27</v>
      </c>
      <c r="P4267" s="13" t="s">
        <v>28</v>
      </c>
      <c r="Q4267" s="13" t="s">
        <v>2488</v>
      </c>
      <c r="R4267" s="13" t="s">
        <v>40</v>
      </c>
      <c r="S4267" s="13" t="s">
        <v>67</v>
      </c>
      <c r="T4267" s="13" t="s">
        <v>2489</v>
      </c>
      <c r="U4267" s="33">
        <v>246.12</v>
      </c>
      <c r="V4267" s="15">
        <v>2</v>
      </c>
      <c r="W4267" s="14">
        <v>0</v>
      </c>
      <c r="X4267" s="33">
        <v>42.61</v>
      </c>
      <c r="Y4267" s="33">
        <v>66.42</v>
      </c>
      <c r="Z4267" s="14">
        <f t="shared" si="267"/>
        <v>0.26986835689907362</v>
      </c>
      <c r="AA4267" s="13" t="s">
        <v>60</v>
      </c>
      <c r="AB4267" s="33">
        <v>0</v>
      </c>
      <c r="AC4267" s="33">
        <v>137.08999999999997</v>
      </c>
    </row>
    <row r="4268" spans="2:29" x14ac:dyDescent="0.3">
      <c r="B4268" s="19"/>
      <c r="D4268" s="13" t="s">
        <v>10371</v>
      </c>
      <c r="E4268" s="29">
        <v>44169</v>
      </c>
      <c r="F4268" s="29" t="str">
        <f t="shared" si="268"/>
        <v>Fri</v>
      </c>
      <c r="G4268" s="29" t="str">
        <f t="shared" si="269"/>
        <v>Dec</v>
      </c>
      <c r="H4268" s="34">
        <f t="shared" si="266"/>
        <v>2020</v>
      </c>
      <c r="I4268" s="29">
        <v>44172</v>
      </c>
      <c r="J4268" s="13" t="s">
        <v>34</v>
      </c>
      <c r="K4268" s="13" t="s">
        <v>2487</v>
      </c>
      <c r="L4268" s="13" t="s">
        <v>24</v>
      </c>
      <c r="M4268" s="13" t="s">
        <v>2881</v>
      </c>
      <c r="N4268" s="13" t="s">
        <v>151</v>
      </c>
      <c r="O4268" s="13" t="s">
        <v>27</v>
      </c>
      <c r="P4268" s="13" t="s">
        <v>28</v>
      </c>
      <c r="Q4268" s="13" t="s">
        <v>2882</v>
      </c>
      <c r="R4268" s="13" t="s">
        <v>30</v>
      </c>
      <c r="S4268" s="13" t="s">
        <v>1567</v>
      </c>
      <c r="T4268" s="13" t="s">
        <v>2883</v>
      </c>
      <c r="U4268" s="33">
        <v>359.04</v>
      </c>
      <c r="V4268" s="15">
        <v>8</v>
      </c>
      <c r="W4268" s="14">
        <v>0</v>
      </c>
      <c r="X4268" s="33">
        <v>31.65</v>
      </c>
      <c r="Y4268" s="33">
        <v>107.52000000000001</v>
      </c>
      <c r="Z4268" s="14">
        <f t="shared" si="267"/>
        <v>0.29946524064171126</v>
      </c>
      <c r="AA4268" s="13" t="s">
        <v>60</v>
      </c>
      <c r="AB4268" s="33">
        <v>0</v>
      </c>
      <c r="AC4268" s="33">
        <v>219.87000000000003</v>
      </c>
    </row>
    <row r="4269" spans="2:29" x14ac:dyDescent="0.3">
      <c r="B4269" s="19"/>
      <c r="D4269" s="13" t="s">
        <v>10372</v>
      </c>
      <c r="E4269" s="29">
        <v>43335</v>
      </c>
      <c r="F4269" s="29" t="str">
        <f t="shared" si="268"/>
        <v>Thu</v>
      </c>
      <c r="G4269" s="29" t="str">
        <f t="shared" si="269"/>
        <v>Aug</v>
      </c>
      <c r="H4269" s="34">
        <f t="shared" si="266"/>
        <v>2018</v>
      </c>
      <c r="I4269" s="29">
        <v>43342</v>
      </c>
      <c r="J4269" s="13" t="s">
        <v>50</v>
      </c>
      <c r="K4269" s="13" t="s">
        <v>1698</v>
      </c>
      <c r="L4269" s="13" t="s">
        <v>24</v>
      </c>
      <c r="M4269" s="13" t="s">
        <v>1004</v>
      </c>
      <c r="N4269" s="13" t="s">
        <v>136</v>
      </c>
      <c r="O4269" s="13" t="s">
        <v>27</v>
      </c>
      <c r="P4269" s="13" t="s">
        <v>28</v>
      </c>
      <c r="Q4269" s="13" t="s">
        <v>1992</v>
      </c>
      <c r="R4269" s="13" t="s">
        <v>40</v>
      </c>
      <c r="S4269" s="13" t="s">
        <v>67</v>
      </c>
      <c r="T4269" s="13" t="s">
        <v>1993</v>
      </c>
      <c r="U4269" s="33">
        <v>294.60000000000002</v>
      </c>
      <c r="V4269" s="15">
        <v>2</v>
      </c>
      <c r="W4269" s="14">
        <v>0</v>
      </c>
      <c r="X4269" s="33">
        <v>36.82</v>
      </c>
      <c r="Y4269" s="33">
        <v>106.02000000000001</v>
      </c>
      <c r="Z4269" s="14">
        <f t="shared" si="267"/>
        <v>0.35987780040733197</v>
      </c>
      <c r="AA4269" s="13" t="s">
        <v>266</v>
      </c>
      <c r="AB4269" s="33">
        <v>0</v>
      </c>
      <c r="AC4269" s="33">
        <v>151.76000000000002</v>
      </c>
    </row>
    <row r="4270" spans="2:29" x14ac:dyDescent="0.3">
      <c r="B4270" s="19"/>
      <c r="D4270" s="13" t="s">
        <v>10373</v>
      </c>
      <c r="E4270" s="29">
        <v>44107</v>
      </c>
      <c r="F4270" s="29" t="str">
        <f t="shared" si="268"/>
        <v>Sat</v>
      </c>
      <c r="G4270" s="29" t="str">
        <f t="shared" si="269"/>
        <v>Oct</v>
      </c>
      <c r="H4270" s="34">
        <f t="shared" si="266"/>
        <v>2020</v>
      </c>
      <c r="I4270" s="29">
        <v>44113</v>
      </c>
      <c r="J4270" s="13" t="s">
        <v>50</v>
      </c>
      <c r="K4270" s="13" t="s">
        <v>1698</v>
      </c>
      <c r="L4270" s="13" t="s">
        <v>24</v>
      </c>
      <c r="M4270" s="13" t="s">
        <v>2239</v>
      </c>
      <c r="N4270" s="13" t="s">
        <v>210</v>
      </c>
      <c r="O4270" s="13" t="s">
        <v>27</v>
      </c>
      <c r="P4270" s="13" t="s">
        <v>28</v>
      </c>
      <c r="Q4270" s="13" t="s">
        <v>577</v>
      </c>
      <c r="R4270" s="13" t="s">
        <v>40</v>
      </c>
      <c r="S4270" s="13" t="s">
        <v>41</v>
      </c>
      <c r="T4270" s="13" t="s">
        <v>578</v>
      </c>
      <c r="U4270" s="33">
        <v>705.72000000000014</v>
      </c>
      <c r="V4270" s="15">
        <v>4</v>
      </c>
      <c r="W4270" s="14">
        <v>0</v>
      </c>
      <c r="X4270" s="33">
        <v>50.87</v>
      </c>
      <c r="Y4270" s="33">
        <v>91.679999999999993</v>
      </c>
      <c r="Z4270" s="14">
        <f t="shared" si="267"/>
        <v>0.12990987927223258</v>
      </c>
      <c r="AA4270" s="13" t="s">
        <v>88</v>
      </c>
      <c r="AB4270" s="33">
        <v>0</v>
      </c>
      <c r="AC4270" s="33">
        <v>563.17000000000019</v>
      </c>
    </row>
    <row r="4271" spans="2:29" x14ac:dyDescent="0.3">
      <c r="B4271" s="19"/>
      <c r="D4271" s="13" t="s">
        <v>10374</v>
      </c>
      <c r="E4271" s="29">
        <v>44161</v>
      </c>
      <c r="F4271" s="29" t="str">
        <f t="shared" si="268"/>
        <v>Thu</v>
      </c>
      <c r="G4271" s="29" t="str">
        <f t="shared" si="269"/>
        <v>Nov</v>
      </c>
      <c r="H4271" s="34">
        <f t="shared" si="266"/>
        <v>2020</v>
      </c>
      <c r="I4271" s="29">
        <v>44162</v>
      </c>
      <c r="J4271" s="13" t="s">
        <v>34</v>
      </c>
      <c r="K4271" s="13" t="s">
        <v>1698</v>
      </c>
      <c r="L4271" s="13" t="s">
        <v>24</v>
      </c>
      <c r="M4271" s="13" t="s">
        <v>1679</v>
      </c>
      <c r="N4271" s="13" t="s">
        <v>1078</v>
      </c>
      <c r="O4271" s="13" t="s">
        <v>27</v>
      </c>
      <c r="P4271" s="13" t="s">
        <v>28</v>
      </c>
      <c r="Q4271" s="13" t="s">
        <v>1699</v>
      </c>
      <c r="R4271" s="13" t="s">
        <v>40</v>
      </c>
      <c r="S4271" s="13" t="s">
        <v>41</v>
      </c>
      <c r="T4271" s="13" t="s">
        <v>1700</v>
      </c>
      <c r="U4271" s="33">
        <v>304.71000000000004</v>
      </c>
      <c r="V4271" s="15">
        <v>7</v>
      </c>
      <c r="W4271" s="14">
        <v>0</v>
      </c>
      <c r="X4271" s="33">
        <v>76.05</v>
      </c>
      <c r="Y4271" s="33">
        <v>2.9400000000000004</v>
      </c>
      <c r="Z4271" s="14">
        <f t="shared" si="267"/>
        <v>9.6485182632667123E-3</v>
      </c>
      <c r="AA4271" s="13" t="s">
        <v>33</v>
      </c>
      <c r="AB4271" s="33">
        <v>0</v>
      </c>
      <c r="AC4271" s="33">
        <v>225.72000000000003</v>
      </c>
    </row>
    <row r="4272" spans="2:29" x14ac:dyDescent="0.3">
      <c r="B4272" s="19"/>
      <c r="D4272" s="13" t="s">
        <v>10375</v>
      </c>
      <c r="E4272" s="29">
        <v>43008</v>
      </c>
      <c r="F4272" s="29" t="str">
        <f t="shared" si="268"/>
        <v>Sat</v>
      </c>
      <c r="G4272" s="29" t="str">
        <f t="shared" si="269"/>
        <v>Sep</v>
      </c>
      <c r="H4272" s="34">
        <f t="shared" si="266"/>
        <v>2017</v>
      </c>
      <c r="I4272" s="29">
        <v>43014</v>
      </c>
      <c r="J4272" s="13" t="s">
        <v>50</v>
      </c>
      <c r="K4272" s="13" t="s">
        <v>1195</v>
      </c>
      <c r="L4272" s="13" t="s">
        <v>24</v>
      </c>
      <c r="M4272" s="13" t="s">
        <v>810</v>
      </c>
      <c r="N4272" s="13" t="s">
        <v>810</v>
      </c>
      <c r="O4272" s="13" t="s">
        <v>201</v>
      </c>
      <c r="P4272" s="13" t="s">
        <v>28</v>
      </c>
      <c r="Q4272" s="13" t="s">
        <v>2084</v>
      </c>
      <c r="R4272" s="13" t="s">
        <v>40</v>
      </c>
      <c r="S4272" s="13" t="s">
        <v>41</v>
      </c>
      <c r="T4272" s="13" t="s">
        <v>2085</v>
      </c>
      <c r="U4272" s="33">
        <v>251.73</v>
      </c>
      <c r="V4272" s="15">
        <v>3</v>
      </c>
      <c r="W4272" s="14">
        <v>0</v>
      </c>
      <c r="X4272" s="33">
        <v>12.61</v>
      </c>
      <c r="Y4272" s="33">
        <v>123.29999999999998</v>
      </c>
      <c r="Z4272" s="14">
        <f t="shared" si="267"/>
        <v>0.48981051126206643</v>
      </c>
      <c r="AA4272" s="13" t="s">
        <v>88</v>
      </c>
      <c r="AB4272" s="33">
        <v>0</v>
      </c>
      <c r="AC4272" s="33">
        <v>115.82000000000002</v>
      </c>
    </row>
    <row r="4273" spans="2:29" x14ac:dyDescent="0.3">
      <c r="B4273" s="19"/>
      <c r="D4273" s="13" t="s">
        <v>10376</v>
      </c>
      <c r="E4273" s="29">
        <v>43008</v>
      </c>
      <c r="F4273" s="29" t="str">
        <f t="shared" si="268"/>
        <v>Sat</v>
      </c>
      <c r="G4273" s="29" t="str">
        <f t="shared" si="269"/>
        <v>Sep</v>
      </c>
      <c r="H4273" s="34">
        <f t="shared" si="266"/>
        <v>2017</v>
      </c>
      <c r="I4273" s="29">
        <v>43014</v>
      </c>
      <c r="J4273" s="13" t="s">
        <v>50</v>
      </c>
      <c r="K4273" s="13" t="s">
        <v>1195</v>
      </c>
      <c r="L4273" s="13" t="s">
        <v>24</v>
      </c>
      <c r="M4273" s="13" t="s">
        <v>810</v>
      </c>
      <c r="N4273" s="13" t="s">
        <v>810</v>
      </c>
      <c r="O4273" s="13" t="s">
        <v>201</v>
      </c>
      <c r="P4273" s="13" t="s">
        <v>28</v>
      </c>
      <c r="Q4273" s="13" t="s">
        <v>4587</v>
      </c>
      <c r="R4273" s="13" t="s">
        <v>30</v>
      </c>
      <c r="S4273" s="13" t="s">
        <v>1228</v>
      </c>
      <c r="T4273" s="13" t="s">
        <v>4588</v>
      </c>
      <c r="U4273" s="33">
        <v>144.27000000000001</v>
      </c>
      <c r="V4273" s="15">
        <v>3</v>
      </c>
      <c r="W4273" s="14">
        <v>0</v>
      </c>
      <c r="X4273" s="33">
        <v>9.59</v>
      </c>
      <c r="Y4273" s="33">
        <v>54.81</v>
      </c>
      <c r="Z4273" s="14">
        <f t="shared" si="267"/>
        <v>0.37991266375545851</v>
      </c>
      <c r="AA4273" s="13" t="s">
        <v>88</v>
      </c>
      <c r="AB4273" s="33">
        <v>0</v>
      </c>
      <c r="AC4273" s="33">
        <v>79.87</v>
      </c>
    </row>
    <row r="4274" spans="2:29" x14ac:dyDescent="0.3">
      <c r="B4274" s="19"/>
      <c r="D4274" s="13" t="s">
        <v>10377</v>
      </c>
      <c r="E4274" s="29">
        <v>43660</v>
      </c>
      <c r="F4274" s="29" t="str">
        <f t="shared" si="268"/>
        <v>Sun</v>
      </c>
      <c r="G4274" s="29" t="str">
        <f t="shared" si="269"/>
        <v>Jul</v>
      </c>
      <c r="H4274" s="34">
        <f t="shared" si="266"/>
        <v>2019</v>
      </c>
      <c r="I4274" s="29">
        <v>43662</v>
      </c>
      <c r="J4274" s="13" t="s">
        <v>34</v>
      </c>
      <c r="K4274" s="13" t="s">
        <v>1195</v>
      </c>
      <c r="L4274" s="13" t="s">
        <v>24</v>
      </c>
      <c r="M4274" s="13" t="s">
        <v>957</v>
      </c>
      <c r="N4274" s="13" t="s">
        <v>957</v>
      </c>
      <c r="O4274" s="13" t="s">
        <v>201</v>
      </c>
      <c r="P4274" s="13" t="s">
        <v>28</v>
      </c>
      <c r="Q4274" s="13" t="s">
        <v>743</v>
      </c>
      <c r="R4274" s="13" t="s">
        <v>40</v>
      </c>
      <c r="S4274" s="13" t="s">
        <v>67</v>
      </c>
      <c r="T4274" s="13" t="s">
        <v>744</v>
      </c>
      <c r="U4274" s="33">
        <v>612.9</v>
      </c>
      <c r="V4274" s="15">
        <v>5</v>
      </c>
      <c r="W4274" s="14">
        <v>0</v>
      </c>
      <c r="X4274" s="33">
        <v>110.14</v>
      </c>
      <c r="Y4274" s="33">
        <v>177.59999999999997</v>
      </c>
      <c r="Z4274" s="14">
        <f t="shared" si="267"/>
        <v>0.28976994615761131</v>
      </c>
      <c r="AA4274" s="13" t="s">
        <v>60</v>
      </c>
      <c r="AB4274" s="33">
        <v>0</v>
      </c>
      <c r="AC4274" s="33">
        <v>325.16000000000003</v>
      </c>
    </row>
    <row r="4275" spans="2:29" x14ac:dyDescent="0.3">
      <c r="B4275" s="19"/>
      <c r="D4275" s="13" t="s">
        <v>10378</v>
      </c>
      <c r="E4275" s="29">
        <v>43660</v>
      </c>
      <c r="F4275" s="29" t="str">
        <f t="shared" si="268"/>
        <v>Sun</v>
      </c>
      <c r="G4275" s="29" t="str">
        <f t="shared" si="269"/>
        <v>Jul</v>
      </c>
      <c r="H4275" s="34">
        <f t="shared" si="266"/>
        <v>2019</v>
      </c>
      <c r="I4275" s="29">
        <v>43662</v>
      </c>
      <c r="J4275" s="13" t="s">
        <v>34</v>
      </c>
      <c r="K4275" s="13" t="s">
        <v>1195</v>
      </c>
      <c r="L4275" s="13" t="s">
        <v>24</v>
      </c>
      <c r="M4275" s="13" t="s">
        <v>957</v>
      </c>
      <c r="N4275" s="13" t="s">
        <v>957</v>
      </c>
      <c r="O4275" s="13" t="s">
        <v>201</v>
      </c>
      <c r="P4275" s="13" t="s">
        <v>28</v>
      </c>
      <c r="Q4275" s="13" t="s">
        <v>522</v>
      </c>
      <c r="R4275" s="13" t="s">
        <v>40</v>
      </c>
      <c r="S4275" s="13" t="s">
        <v>41</v>
      </c>
      <c r="T4275" s="13" t="s">
        <v>523</v>
      </c>
      <c r="U4275" s="33">
        <v>457.94999999999993</v>
      </c>
      <c r="V4275" s="15">
        <v>1</v>
      </c>
      <c r="W4275" s="14">
        <v>0</v>
      </c>
      <c r="X4275" s="33">
        <v>81.400000000000006</v>
      </c>
      <c r="Y4275" s="33">
        <v>13.71</v>
      </c>
      <c r="Z4275" s="14">
        <f t="shared" si="267"/>
        <v>2.993776613167377E-2</v>
      </c>
      <c r="AA4275" s="13" t="s">
        <v>60</v>
      </c>
      <c r="AB4275" s="33">
        <v>0</v>
      </c>
      <c r="AC4275" s="33">
        <v>362.84</v>
      </c>
    </row>
    <row r="4276" spans="2:29" x14ac:dyDescent="0.3">
      <c r="B4276" s="19"/>
      <c r="D4276" s="13" t="s">
        <v>10379</v>
      </c>
      <c r="E4276" s="29">
        <v>43660</v>
      </c>
      <c r="F4276" s="29" t="str">
        <f t="shared" si="268"/>
        <v>Sun</v>
      </c>
      <c r="G4276" s="29" t="str">
        <f t="shared" si="269"/>
        <v>Jul</v>
      </c>
      <c r="H4276" s="34">
        <f t="shared" si="266"/>
        <v>2019</v>
      </c>
      <c r="I4276" s="29">
        <v>43662</v>
      </c>
      <c r="J4276" s="13" t="s">
        <v>34</v>
      </c>
      <c r="K4276" s="13" t="s">
        <v>1195</v>
      </c>
      <c r="L4276" s="13" t="s">
        <v>24</v>
      </c>
      <c r="M4276" s="13" t="s">
        <v>957</v>
      </c>
      <c r="N4276" s="13" t="s">
        <v>957</v>
      </c>
      <c r="O4276" s="13" t="s">
        <v>201</v>
      </c>
      <c r="P4276" s="13" t="s">
        <v>28</v>
      </c>
      <c r="Q4276" s="13" t="s">
        <v>4728</v>
      </c>
      <c r="R4276" s="13" t="s">
        <v>30</v>
      </c>
      <c r="S4276" s="13" t="s">
        <v>2177</v>
      </c>
      <c r="T4276" s="13" t="s">
        <v>4729</v>
      </c>
      <c r="U4276" s="33">
        <v>16.740000000000002</v>
      </c>
      <c r="V4276" s="15">
        <v>1</v>
      </c>
      <c r="W4276" s="14">
        <v>0</v>
      </c>
      <c r="X4276" s="33">
        <v>3.43</v>
      </c>
      <c r="Y4276" s="33">
        <v>1.98</v>
      </c>
      <c r="Z4276" s="14">
        <f t="shared" si="267"/>
        <v>0.1182795698924731</v>
      </c>
      <c r="AA4276" s="13" t="s">
        <v>60</v>
      </c>
      <c r="AB4276" s="33">
        <v>0</v>
      </c>
      <c r="AC4276" s="33">
        <v>11.330000000000002</v>
      </c>
    </row>
    <row r="4277" spans="2:29" x14ac:dyDescent="0.3">
      <c r="B4277" s="19"/>
      <c r="D4277" s="13" t="s">
        <v>10380</v>
      </c>
      <c r="E4277" s="29">
        <v>43660</v>
      </c>
      <c r="F4277" s="29" t="str">
        <f t="shared" si="268"/>
        <v>Sun</v>
      </c>
      <c r="G4277" s="29" t="str">
        <f t="shared" si="269"/>
        <v>Jul</v>
      </c>
      <c r="H4277" s="34">
        <f t="shared" si="266"/>
        <v>2019</v>
      </c>
      <c r="I4277" s="29">
        <v>43662</v>
      </c>
      <c r="J4277" s="13" t="s">
        <v>34</v>
      </c>
      <c r="K4277" s="13" t="s">
        <v>1195</v>
      </c>
      <c r="L4277" s="13" t="s">
        <v>24</v>
      </c>
      <c r="M4277" s="13" t="s">
        <v>957</v>
      </c>
      <c r="N4277" s="13" t="s">
        <v>957</v>
      </c>
      <c r="O4277" s="13" t="s">
        <v>201</v>
      </c>
      <c r="P4277" s="13" t="s">
        <v>28</v>
      </c>
      <c r="Q4277" s="13" t="s">
        <v>5373</v>
      </c>
      <c r="R4277" s="13" t="s">
        <v>30</v>
      </c>
      <c r="S4277" s="13" t="s">
        <v>1121</v>
      </c>
      <c r="T4277" s="13" t="s">
        <v>5374</v>
      </c>
      <c r="U4277" s="33">
        <v>13.379999999999999</v>
      </c>
      <c r="V4277" s="15">
        <v>1</v>
      </c>
      <c r="W4277" s="14">
        <v>0</v>
      </c>
      <c r="X4277" s="33">
        <v>1.1200000000000001</v>
      </c>
      <c r="Y4277" s="33">
        <v>5.88</v>
      </c>
      <c r="Z4277" s="14">
        <f t="shared" si="267"/>
        <v>0.4394618834080718</v>
      </c>
      <c r="AA4277" s="13" t="s">
        <v>60</v>
      </c>
      <c r="AB4277" s="33">
        <v>0</v>
      </c>
      <c r="AC4277" s="33">
        <v>6.3799999999999981</v>
      </c>
    </row>
    <row r="4278" spans="2:29" x14ac:dyDescent="0.3">
      <c r="B4278" s="19"/>
      <c r="D4278" s="13" t="s">
        <v>10381</v>
      </c>
      <c r="E4278" s="29">
        <v>44192</v>
      </c>
      <c r="F4278" s="29" t="str">
        <f t="shared" si="268"/>
        <v>Sun</v>
      </c>
      <c r="G4278" s="29" t="str">
        <f t="shared" si="269"/>
        <v>Dec</v>
      </c>
      <c r="H4278" s="34">
        <f t="shared" si="266"/>
        <v>2020</v>
      </c>
      <c r="I4278" s="29">
        <v>44196</v>
      </c>
      <c r="J4278" s="13" t="s">
        <v>50</v>
      </c>
      <c r="K4278" s="13" t="s">
        <v>3201</v>
      </c>
      <c r="L4278" s="13" t="s">
        <v>24</v>
      </c>
      <c r="M4278" s="13" t="s">
        <v>408</v>
      </c>
      <c r="N4278" s="13" t="s">
        <v>408</v>
      </c>
      <c r="O4278" s="13" t="s">
        <v>409</v>
      </c>
      <c r="P4278" s="13" t="s">
        <v>55</v>
      </c>
      <c r="Q4278" s="13" t="s">
        <v>505</v>
      </c>
      <c r="R4278" s="13" t="s">
        <v>57</v>
      </c>
      <c r="S4278" s="13" t="s">
        <v>138</v>
      </c>
      <c r="T4278" s="13" t="s">
        <v>506</v>
      </c>
      <c r="U4278" s="33">
        <v>473.84700000000004</v>
      </c>
      <c r="V4278" s="15">
        <v>5</v>
      </c>
      <c r="W4278" s="14">
        <v>0.17</v>
      </c>
      <c r="X4278" s="33">
        <v>25.55</v>
      </c>
      <c r="Y4278" s="33">
        <v>-5.8529999999999944</v>
      </c>
      <c r="Z4278" s="14">
        <f t="shared" si="267"/>
        <v>-1.2352088332309783E-2</v>
      </c>
      <c r="AA4278" s="13" t="s">
        <v>88</v>
      </c>
      <c r="AB4278" s="33">
        <v>80.553990000000013</v>
      </c>
      <c r="AC4278" s="33">
        <v>373.59601000000004</v>
      </c>
    </row>
    <row r="4279" spans="2:29" x14ac:dyDescent="0.3">
      <c r="B4279" s="19"/>
      <c r="D4279" s="13" t="s">
        <v>10382</v>
      </c>
      <c r="E4279" s="29">
        <v>44192</v>
      </c>
      <c r="F4279" s="29" t="str">
        <f t="shared" si="268"/>
        <v>Sun</v>
      </c>
      <c r="G4279" s="29" t="str">
        <f t="shared" si="269"/>
        <v>Dec</v>
      </c>
      <c r="H4279" s="34">
        <f t="shared" si="266"/>
        <v>2020</v>
      </c>
      <c r="I4279" s="29">
        <v>44196</v>
      </c>
      <c r="J4279" s="13" t="s">
        <v>50</v>
      </c>
      <c r="K4279" s="13" t="s">
        <v>3201</v>
      </c>
      <c r="L4279" s="13" t="s">
        <v>24</v>
      </c>
      <c r="M4279" s="13" t="s">
        <v>408</v>
      </c>
      <c r="N4279" s="13" t="s">
        <v>408</v>
      </c>
      <c r="O4279" s="13" t="s">
        <v>409</v>
      </c>
      <c r="P4279" s="13" t="s">
        <v>55</v>
      </c>
      <c r="Q4279" s="13" t="s">
        <v>1346</v>
      </c>
      <c r="R4279" s="13" t="s">
        <v>40</v>
      </c>
      <c r="S4279" s="13" t="s">
        <v>41</v>
      </c>
      <c r="T4279" s="13" t="s">
        <v>1347</v>
      </c>
      <c r="U4279" s="33">
        <v>533.22120000000007</v>
      </c>
      <c r="V4279" s="15">
        <v>4</v>
      </c>
      <c r="W4279" s="14">
        <v>0.27</v>
      </c>
      <c r="X4279" s="33">
        <v>24.51</v>
      </c>
      <c r="Y4279" s="33">
        <v>-153.41880000000003</v>
      </c>
      <c r="Z4279" s="14">
        <f t="shared" si="267"/>
        <v>-0.28772074328627595</v>
      </c>
      <c r="AA4279" s="13" t="s">
        <v>88</v>
      </c>
      <c r="AB4279" s="33">
        <v>143.96972400000001</v>
      </c>
      <c r="AC4279" s="33">
        <v>518.16027600000007</v>
      </c>
    </row>
    <row r="4280" spans="2:29" x14ac:dyDescent="0.3">
      <c r="B4280" s="19"/>
      <c r="D4280" s="13" t="s">
        <v>10383</v>
      </c>
      <c r="E4280" s="29">
        <v>44192</v>
      </c>
      <c r="F4280" s="29" t="str">
        <f t="shared" si="268"/>
        <v>Sun</v>
      </c>
      <c r="G4280" s="29" t="str">
        <f t="shared" si="269"/>
        <v>Dec</v>
      </c>
      <c r="H4280" s="34">
        <f t="shared" si="266"/>
        <v>2020</v>
      </c>
      <c r="I4280" s="29">
        <v>44196</v>
      </c>
      <c r="J4280" s="13" t="s">
        <v>50</v>
      </c>
      <c r="K4280" s="13" t="s">
        <v>3201</v>
      </c>
      <c r="L4280" s="13" t="s">
        <v>24</v>
      </c>
      <c r="M4280" s="13" t="s">
        <v>408</v>
      </c>
      <c r="N4280" s="13" t="s">
        <v>408</v>
      </c>
      <c r="O4280" s="13" t="s">
        <v>409</v>
      </c>
      <c r="P4280" s="13" t="s">
        <v>55</v>
      </c>
      <c r="Q4280" s="13" t="s">
        <v>4199</v>
      </c>
      <c r="R4280" s="13" t="s">
        <v>57</v>
      </c>
      <c r="S4280" s="13" t="s">
        <v>86</v>
      </c>
      <c r="T4280" s="13" t="s">
        <v>4200</v>
      </c>
      <c r="U4280" s="33">
        <v>179.58780000000004</v>
      </c>
      <c r="V4280" s="15">
        <v>2</v>
      </c>
      <c r="W4280" s="14">
        <v>0.37</v>
      </c>
      <c r="X4280" s="33">
        <v>13.16</v>
      </c>
      <c r="Y4280" s="33">
        <v>-19.972200000000015</v>
      </c>
      <c r="Z4280" s="14">
        <f t="shared" si="267"/>
        <v>-0.11121134063672482</v>
      </c>
      <c r="AA4280" s="13" t="s">
        <v>88</v>
      </c>
      <c r="AB4280" s="33">
        <v>66.447486000000012</v>
      </c>
      <c r="AC4280" s="33">
        <v>119.95251400000005</v>
      </c>
    </row>
    <row r="4281" spans="2:29" x14ac:dyDescent="0.3">
      <c r="B4281" s="19"/>
      <c r="D4281" s="13" t="s">
        <v>10384</v>
      </c>
      <c r="E4281" s="29">
        <v>44192</v>
      </c>
      <c r="F4281" s="29" t="str">
        <f t="shared" si="268"/>
        <v>Sun</v>
      </c>
      <c r="G4281" s="29" t="str">
        <f t="shared" si="269"/>
        <v>Dec</v>
      </c>
      <c r="H4281" s="34">
        <f t="shared" si="266"/>
        <v>2020</v>
      </c>
      <c r="I4281" s="29">
        <v>44196</v>
      </c>
      <c r="J4281" s="13" t="s">
        <v>50</v>
      </c>
      <c r="K4281" s="13" t="s">
        <v>3201</v>
      </c>
      <c r="L4281" s="13" t="s">
        <v>24</v>
      </c>
      <c r="M4281" s="13" t="s">
        <v>408</v>
      </c>
      <c r="N4281" s="13" t="s">
        <v>408</v>
      </c>
      <c r="O4281" s="13" t="s">
        <v>409</v>
      </c>
      <c r="P4281" s="13" t="s">
        <v>55</v>
      </c>
      <c r="Q4281" s="13" t="s">
        <v>1675</v>
      </c>
      <c r="R4281" s="13" t="s">
        <v>57</v>
      </c>
      <c r="S4281" s="13" t="s">
        <v>86</v>
      </c>
      <c r="T4281" s="13" t="s">
        <v>1676</v>
      </c>
      <c r="U4281" s="33">
        <v>185.06879999999998</v>
      </c>
      <c r="V4281" s="15">
        <v>2</v>
      </c>
      <c r="W4281" s="14">
        <v>0.37</v>
      </c>
      <c r="X4281" s="33">
        <v>11.27</v>
      </c>
      <c r="Y4281" s="33">
        <v>-102.87119999999999</v>
      </c>
      <c r="Z4281" s="14">
        <f t="shared" si="267"/>
        <v>-0.55585382301068575</v>
      </c>
      <c r="AA4281" s="13" t="s">
        <v>88</v>
      </c>
      <c r="AB4281" s="33">
        <v>68.475455999999994</v>
      </c>
      <c r="AC4281" s="33">
        <v>208.19454399999998</v>
      </c>
    </row>
    <row r="4282" spans="2:29" x14ac:dyDescent="0.3">
      <c r="B4282" s="19"/>
      <c r="D4282" s="13" t="s">
        <v>10385</v>
      </c>
      <c r="E4282" s="29">
        <v>44192</v>
      </c>
      <c r="F4282" s="29" t="str">
        <f t="shared" si="268"/>
        <v>Sun</v>
      </c>
      <c r="G4282" s="29" t="str">
        <f t="shared" si="269"/>
        <v>Dec</v>
      </c>
      <c r="H4282" s="34">
        <f t="shared" si="266"/>
        <v>2020</v>
      </c>
      <c r="I4282" s="29">
        <v>44196</v>
      </c>
      <c r="J4282" s="13" t="s">
        <v>50</v>
      </c>
      <c r="K4282" s="13" t="s">
        <v>3201</v>
      </c>
      <c r="L4282" s="13" t="s">
        <v>24</v>
      </c>
      <c r="M4282" s="13" t="s">
        <v>408</v>
      </c>
      <c r="N4282" s="13" t="s">
        <v>408</v>
      </c>
      <c r="O4282" s="13" t="s">
        <v>409</v>
      </c>
      <c r="P4282" s="13" t="s">
        <v>55</v>
      </c>
      <c r="Q4282" s="13" t="s">
        <v>3360</v>
      </c>
      <c r="R4282" s="13" t="s">
        <v>30</v>
      </c>
      <c r="S4282" s="13" t="s">
        <v>1789</v>
      </c>
      <c r="T4282" s="13" t="s">
        <v>3361</v>
      </c>
      <c r="U4282" s="33">
        <v>100.49639999999999</v>
      </c>
      <c r="V4282" s="15">
        <v>4</v>
      </c>
      <c r="W4282" s="14">
        <v>0.17</v>
      </c>
      <c r="X4282" s="33">
        <v>5.14</v>
      </c>
      <c r="Y4282" s="33">
        <v>-12.183600000000002</v>
      </c>
      <c r="Z4282" s="14">
        <f t="shared" si="267"/>
        <v>-0.12123419346364649</v>
      </c>
      <c r="AA4282" s="13" t="s">
        <v>88</v>
      </c>
      <c r="AB4282" s="33">
        <v>17.084388000000001</v>
      </c>
      <c r="AC4282" s="33">
        <v>90.455611999999988</v>
      </c>
    </row>
    <row r="4283" spans="2:29" x14ac:dyDescent="0.3">
      <c r="B4283" s="19"/>
      <c r="D4283" s="13" t="s">
        <v>10386</v>
      </c>
      <c r="E4283" s="29">
        <v>44192</v>
      </c>
      <c r="F4283" s="29" t="str">
        <f t="shared" si="268"/>
        <v>Sun</v>
      </c>
      <c r="G4283" s="29" t="str">
        <f t="shared" si="269"/>
        <v>Dec</v>
      </c>
      <c r="H4283" s="34">
        <f t="shared" si="266"/>
        <v>2020</v>
      </c>
      <c r="I4283" s="29">
        <v>44196</v>
      </c>
      <c r="J4283" s="13" t="s">
        <v>50</v>
      </c>
      <c r="K4283" s="13" t="s">
        <v>3201</v>
      </c>
      <c r="L4283" s="13" t="s">
        <v>24</v>
      </c>
      <c r="M4283" s="13" t="s">
        <v>408</v>
      </c>
      <c r="N4283" s="13" t="s">
        <v>408</v>
      </c>
      <c r="O4283" s="13" t="s">
        <v>409</v>
      </c>
      <c r="P4283" s="13" t="s">
        <v>55</v>
      </c>
      <c r="Q4283" s="13" t="s">
        <v>5099</v>
      </c>
      <c r="R4283" s="13" t="s">
        <v>30</v>
      </c>
      <c r="S4283" s="13" t="s">
        <v>2177</v>
      </c>
      <c r="T4283" s="13" t="s">
        <v>5100</v>
      </c>
      <c r="U4283" s="33">
        <v>52.987199999999987</v>
      </c>
      <c r="V4283" s="15">
        <v>4</v>
      </c>
      <c r="W4283" s="14">
        <v>0.17</v>
      </c>
      <c r="X4283" s="33">
        <v>3.93</v>
      </c>
      <c r="Y4283" s="33">
        <v>9.5472000000000001</v>
      </c>
      <c r="Z4283" s="14">
        <f t="shared" si="267"/>
        <v>0.18017936407283272</v>
      </c>
      <c r="AA4283" s="13" t="s">
        <v>88</v>
      </c>
      <c r="AB4283" s="33">
        <v>9.0078239999999976</v>
      </c>
      <c r="AC4283" s="33">
        <v>30.502175999999988</v>
      </c>
    </row>
    <row r="4284" spans="2:29" x14ac:dyDescent="0.3">
      <c r="B4284" s="19"/>
      <c r="D4284" s="13" t="s">
        <v>10387</v>
      </c>
      <c r="E4284" s="29">
        <v>44192</v>
      </c>
      <c r="F4284" s="29" t="str">
        <f t="shared" si="268"/>
        <v>Sun</v>
      </c>
      <c r="G4284" s="29" t="str">
        <f t="shared" si="269"/>
        <v>Dec</v>
      </c>
      <c r="H4284" s="34">
        <f t="shared" si="266"/>
        <v>2020</v>
      </c>
      <c r="I4284" s="29">
        <v>44196</v>
      </c>
      <c r="J4284" s="13" t="s">
        <v>50</v>
      </c>
      <c r="K4284" s="13" t="s">
        <v>3201</v>
      </c>
      <c r="L4284" s="13" t="s">
        <v>24</v>
      </c>
      <c r="M4284" s="13" t="s">
        <v>408</v>
      </c>
      <c r="N4284" s="13" t="s">
        <v>408</v>
      </c>
      <c r="O4284" s="13" t="s">
        <v>409</v>
      </c>
      <c r="P4284" s="13" t="s">
        <v>55</v>
      </c>
      <c r="Q4284" s="13" t="s">
        <v>2917</v>
      </c>
      <c r="R4284" s="13" t="s">
        <v>40</v>
      </c>
      <c r="S4284" s="13" t="s">
        <v>906</v>
      </c>
      <c r="T4284" s="13" t="s">
        <v>2918</v>
      </c>
      <c r="U4284" s="33">
        <v>41.303399999999996</v>
      </c>
      <c r="V4284" s="15">
        <v>1</v>
      </c>
      <c r="W4284" s="14">
        <v>0.27</v>
      </c>
      <c r="X4284" s="33">
        <v>3.21</v>
      </c>
      <c r="Y4284" s="33">
        <v>11.303399999999998</v>
      </c>
      <c r="Z4284" s="14">
        <f t="shared" si="267"/>
        <v>0.27366754310783131</v>
      </c>
      <c r="AA4284" s="13" t="s">
        <v>88</v>
      </c>
      <c r="AB4284" s="33">
        <v>11.151918</v>
      </c>
      <c r="AC4284" s="33">
        <v>15.638081999999995</v>
      </c>
    </row>
    <row r="4285" spans="2:29" x14ac:dyDescent="0.3">
      <c r="B4285" s="19"/>
      <c r="D4285" s="13" t="s">
        <v>10388</v>
      </c>
      <c r="E4285" s="29">
        <v>44192</v>
      </c>
      <c r="F4285" s="29" t="str">
        <f t="shared" si="268"/>
        <v>Sun</v>
      </c>
      <c r="G4285" s="29" t="str">
        <f t="shared" si="269"/>
        <v>Dec</v>
      </c>
      <c r="H4285" s="34">
        <f t="shared" si="266"/>
        <v>2020</v>
      </c>
      <c r="I4285" s="29">
        <v>44196</v>
      </c>
      <c r="J4285" s="13" t="s">
        <v>50</v>
      </c>
      <c r="K4285" s="13" t="s">
        <v>3201</v>
      </c>
      <c r="L4285" s="13" t="s">
        <v>24</v>
      </c>
      <c r="M4285" s="13" t="s">
        <v>408</v>
      </c>
      <c r="N4285" s="13" t="s">
        <v>408</v>
      </c>
      <c r="O4285" s="13" t="s">
        <v>409</v>
      </c>
      <c r="P4285" s="13" t="s">
        <v>55</v>
      </c>
      <c r="Q4285" s="13" t="s">
        <v>5026</v>
      </c>
      <c r="R4285" s="13" t="s">
        <v>30</v>
      </c>
      <c r="S4285" s="13" t="s">
        <v>2751</v>
      </c>
      <c r="T4285" s="13" t="s">
        <v>5027</v>
      </c>
      <c r="U4285" s="33">
        <v>29.382000000000005</v>
      </c>
      <c r="V4285" s="15">
        <v>4</v>
      </c>
      <c r="W4285" s="14">
        <v>0.17</v>
      </c>
      <c r="X4285" s="33">
        <v>2.78</v>
      </c>
      <c r="Y4285" s="33">
        <v>-1.8180000000000023</v>
      </c>
      <c r="Z4285" s="14">
        <f t="shared" si="267"/>
        <v>-6.1874617112517932E-2</v>
      </c>
      <c r="AA4285" s="13" t="s">
        <v>88</v>
      </c>
      <c r="AB4285" s="33">
        <v>4.9949400000000015</v>
      </c>
      <c r="AC4285" s="33">
        <v>23.425060000000006</v>
      </c>
    </row>
    <row r="4286" spans="2:29" x14ac:dyDescent="0.3">
      <c r="B4286" s="19"/>
      <c r="D4286" s="13" t="s">
        <v>10389</v>
      </c>
      <c r="E4286" s="29">
        <v>44035</v>
      </c>
      <c r="F4286" s="29" t="str">
        <f t="shared" si="268"/>
        <v>Thu</v>
      </c>
      <c r="G4286" s="29" t="str">
        <f t="shared" si="269"/>
        <v>Jul</v>
      </c>
      <c r="H4286" s="34">
        <f t="shared" si="266"/>
        <v>2020</v>
      </c>
      <c r="I4286" s="29">
        <v>44038</v>
      </c>
      <c r="J4286" s="13" t="s">
        <v>34</v>
      </c>
      <c r="K4286" s="13" t="s">
        <v>1959</v>
      </c>
      <c r="L4286" s="13" t="s">
        <v>24</v>
      </c>
      <c r="M4286" s="13" t="s">
        <v>1960</v>
      </c>
      <c r="N4286" s="13" t="s">
        <v>136</v>
      </c>
      <c r="O4286" s="13" t="s">
        <v>27</v>
      </c>
      <c r="P4286" s="13" t="s">
        <v>28</v>
      </c>
      <c r="Q4286" s="13" t="s">
        <v>1961</v>
      </c>
      <c r="R4286" s="13" t="s">
        <v>40</v>
      </c>
      <c r="S4286" s="13" t="s">
        <v>906</v>
      </c>
      <c r="T4286" s="13" t="s">
        <v>1962</v>
      </c>
      <c r="U4286" s="33">
        <v>195.12</v>
      </c>
      <c r="V4286" s="15">
        <v>4</v>
      </c>
      <c r="W4286" s="14">
        <v>0</v>
      </c>
      <c r="X4286" s="33">
        <v>62.54</v>
      </c>
      <c r="Y4286" s="33">
        <v>46.8</v>
      </c>
      <c r="Z4286" s="14">
        <f t="shared" si="267"/>
        <v>0.23985239852398521</v>
      </c>
      <c r="AA4286" s="13" t="s">
        <v>60</v>
      </c>
      <c r="AB4286" s="33">
        <v>0</v>
      </c>
      <c r="AC4286" s="33">
        <v>85.780000000000015</v>
      </c>
    </row>
    <row r="4287" spans="2:29" x14ac:dyDescent="0.3">
      <c r="B4287" s="19"/>
      <c r="D4287" s="13" t="s">
        <v>10390</v>
      </c>
      <c r="E4287" s="29">
        <v>44035</v>
      </c>
      <c r="F4287" s="29" t="str">
        <f t="shared" si="268"/>
        <v>Thu</v>
      </c>
      <c r="G4287" s="29" t="str">
        <f t="shared" si="269"/>
        <v>Jul</v>
      </c>
      <c r="H4287" s="34">
        <f t="shared" si="266"/>
        <v>2020</v>
      </c>
      <c r="I4287" s="29">
        <v>44038</v>
      </c>
      <c r="J4287" s="13" t="s">
        <v>34</v>
      </c>
      <c r="K4287" s="13" t="s">
        <v>1959</v>
      </c>
      <c r="L4287" s="13" t="s">
        <v>24</v>
      </c>
      <c r="M4287" s="13" t="s">
        <v>1960</v>
      </c>
      <c r="N4287" s="13" t="s">
        <v>136</v>
      </c>
      <c r="O4287" s="13" t="s">
        <v>27</v>
      </c>
      <c r="P4287" s="13" t="s">
        <v>28</v>
      </c>
      <c r="Q4287" s="13" t="s">
        <v>5741</v>
      </c>
      <c r="R4287" s="13" t="s">
        <v>30</v>
      </c>
      <c r="S4287" s="13" t="s">
        <v>1121</v>
      </c>
      <c r="T4287" s="13" t="s">
        <v>5742</v>
      </c>
      <c r="U4287" s="33">
        <v>11.97</v>
      </c>
      <c r="V4287" s="15">
        <v>3</v>
      </c>
      <c r="W4287" s="14">
        <v>0</v>
      </c>
      <c r="X4287" s="33">
        <v>2.77</v>
      </c>
      <c r="Y4287" s="33">
        <v>3.3299999999999996</v>
      </c>
      <c r="Z4287" s="14">
        <f t="shared" si="267"/>
        <v>0.27819548872180444</v>
      </c>
      <c r="AA4287" s="13" t="s">
        <v>60</v>
      </c>
      <c r="AB4287" s="33">
        <v>0</v>
      </c>
      <c r="AC4287" s="33">
        <v>5.870000000000001</v>
      </c>
    </row>
    <row r="4288" spans="2:29" x14ac:dyDescent="0.3">
      <c r="B4288" s="19"/>
      <c r="D4288" s="13" t="s">
        <v>10391</v>
      </c>
      <c r="E4288" s="29">
        <v>44035</v>
      </c>
      <c r="F4288" s="29" t="str">
        <f t="shared" si="268"/>
        <v>Thu</v>
      </c>
      <c r="G4288" s="29" t="str">
        <f t="shared" si="269"/>
        <v>Jul</v>
      </c>
      <c r="H4288" s="34">
        <f t="shared" si="266"/>
        <v>2020</v>
      </c>
      <c r="I4288" s="29">
        <v>44038</v>
      </c>
      <c r="J4288" s="13" t="s">
        <v>34</v>
      </c>
      <c r="K4288" s="13" t="s">
        <v>1959</v>
      </c>
      <c r="L4288" s="13" t="s">
        <v>24</v>
      </c>
      <c r="M4288" s="13" t="s">
        <v>1960</v>
      </c>
      <c r="N4288" s="13" t="s">
        <v>136</v>
      </c>
      <c r="O4288" s="13" t="s">
        <v>27</v>
      </c>
      <c r="P4288" s="13" t="s">
        <v>28</v>
      </c>
      <c r="Q4288" s="13" t="s">
        <v>5953</v>
      </c>
      <c r="R4288" s="13" t="s">
        <v>30</v>
      </c>
      <c r="S4288" s="13" t="s">
        <v>2751</v>
      </c>
      <c r="T4288" s="13" t="s">
        <v>5954</v>
      </c>
      <c r="U4288" s="33">
        <v>12.18</v>
      </c>
      <c r="V4288" s="15">
        <v>2</v>
      </c>
      <c r="W4288" s="14">
        <v>0</v>
      </c>
      <c r="X4288" s="33">
        <v>1.78</v>
      </c>
      <c r="Y4288" s="33">
        <v>1.7999999999999998</v>
      </c>
      <c r="Z4288" s="14">
        <f t="shared" si="267"/>
        <v>0.14778325123152708</v>
      </c>
      <c r="AA4288" s="13" t="s">
        <v>60</v>
      </c>
      <c r="AB4288" s="33">
        <v>0</v>
      </c>
      <c r="AC4288" s="33">
        <v>8.6000000000000014</v>
      </c>
    </row>
    <row r="4289" spans="2:29" x14ac:dyDescent="0.3">
      <c r="B4289" s="19"/>
      <c r="D4289" s="13" t="s">
        <v>10392</v>
      </c>
      <c r="E4289" s="29">
        <v>43606</v>
      </c>
      <c r="F4289" s="29" t="str">
        <f t="shared" si="268"/>
        <v>Tue</v>
      </c>
      <c r="G4289" s="29" t="str">
        <f t="shared" si="269"/>
        <v>May</v>
      </c>
      <c r="H4289" s="34">
        <f t="shared" si="266"/>
        <v>2019</v>
      </c>
      <c r="I4289" s="29">
        <v>43609</v>
      </c>
      <c r="J4289" s="13" t="s">
        <v>34</v>
      </c>
      <c r="K4289" s="13" t="s">
        <v>6062</v>
      </c>
      <c r="L4289" s="13" t="s">
        <v>24</v>
      </c>
      <c r="M4289" s="13" t="s">
        <v>77</v>
      </c>
      <c r="N4289" s="13" t="s">
        <v>78</v>
      </c>
      <c r="O4289" s="13" t="s">
        <v>54</v>
      </c>
      <c r="P4289" s="13" t="s">
        <v>55</v>
      </c>
      <c r="Q4289" s="13" t="s">
        <v>1632</v>
      </c>
      <c r="R4289" s="13" t="s">
        <v>40</v>
      </c>
      <c r="S4289" s="13" t="s">
        <v>41</v>
      </c>
      <c r="T4289" s="13" t="s">
        <v>1633</v>
      </c>
      <c r="U4289" s="33">
        <v>125.6841</v>
      </c>
      <c r="V4289" s="15">
        <v>3</v>
      </c>
      <c r="W4289" s="14">
        <v>0.27</v>
      </c>
      <c r="X4289" s="33">
        <v>1.39</v>
      </c>
      <c r="Y4289" s="33">
        <v>-17.235900000000001</v>
      </c>
      <c r="Z4289" s="14">
        <f t="shared" si="267"/>
        <v>-0.13713667838652621</v>
      </c>
      <c r="AA4289" s="13" t="s">
        <v>60</v>
      </c>
      <c r="AB4289" s="33">
        <v>33.934707000000003</v>
      </c>
      <c r="AC4289" s="33">
        <v>107.595293</v>
      </c>
    </row>
    <row r="4290" spans="2:29" x14ac:dyDescent="0.3">
      <c r="B4290" s="19"/>
      <c r="D4290" s="13" t="s">
        <v>10393</v>
      </c>
      <c r="E4290" s="29">
        <v>43369</v>
      </c>
      <c r="F4290" s="29" t="str">
        <f t="shared" si="268"/>
        <v>Wed</v>
      </c>
      <c r="G4290" s="29" t="str">
        <f t="shared" si="269"/>
        <v>Sep</v>
      </c>
      <c r="H4290" s="34">
        <f t="shared" si="266"/>
        <v>2018</v>
      </c>
      <c r="I4290" s="29">
        <v>43371</v>
      </c>
      <c r="J4290" s="13" t="s">
        <v>22</v>
      </c>
      <c r="K4290" s="13" t="s">
        <v>1530</v>
      </c>
      <c r="L4290" s="13" t="s">
        <v>24</v>
      </c>
      <c r="M4290" s="13" t="s">
        <v>1354</v>
      </c>
      <c r="N4290" s="13" t="s">
        <v>84</v>
      </c>
      <c r="O4290" s="13" t="s">
        <v>27</v>
      </c>
      <c r="P4290" s="13" t="s">
        <v>28</v>
      </c>
      <c r="Q4290" s="13" t="s">
        <v>1531</v>
      </c>
      <c r="R4290" s="13" t="s">
        <v>57</v>
      </c>
      <c r="S4290" s="13" t="s">
        <v>138</v>
      </c>
      <c r="T4290" s="13" t="s">
        <v>1532</v>
      </c>
      <c r="U4290" s="33">
        <v>477.6</v>
      </c>
      <c r="V4290" s="15">
        <v>4</v>
      </c>
      <c r="W4290" s="14">
        <v>0</v>
      </c>
      <c r="X4290" s="33">
        <v>84.01</v>
      </c>
      <c r="Y4290" s="33">
        <v>62.04</v>
      </c>
      <c r="Z4290" s="14">
        <f t="shared" si="267"/>
        <v>0.12989949748743718</v>
      </c>
      <c r="AA4290" s="13" t="s">
        <v>60</v>
      </c>
      <c r="AB4290" s="33">
        <v>0</v>
      </c>
      <c r="AC4290" s="33">
        <v>331.55</v>
      </c>
    </row>
    <row r="4291" spans="2:29" x14ac:dyDescent="0.3">
      <c r="B4291" s="19"/>
      <c r="D4291" s="13" t="s">
        <v>10394</v>
      </c>
      <c r="E4291" s="29">
        <v>43369</v>
      </c>
      <c r="F4291" s="29" t="str">
        <f t="shared" si="268"/>
        <v>Wed</v>
      </c>
      <c r="G4291" s="29" t="str">
        <f t="shared" si="269"/>
        <v>Sep</v>
      </c>
      <c r="H4291" s="34">
        <f t="shared" si="266"/>
        <v>2018</v>
      </c>
      <c r="I4291" s="29">
        <v>43371</v>
      </c>
      <c r="J4291" s="13" t="s">
        <v>22</v>
      </c>
      <c r="K4291" s="13" t="s">
        <v>1530</v>
      </c>
      <c r="L4291" s="13" t="s">
        <v>24</v>
      </c>
      <c r="M4291" s="13" t="s">
        <v>1354</v>
      </c>
      <c r="N4291" s="13" t="s">
        <v>84</v>
      </c>
      <c r="O4291" s="13" t="s">
        <v>27</v>
      </c>
      <c r="P4291" s="13" t="s">
        <v>28</v>
      </c>
      <c r="Q4291" s="13" t="s">
        <v>3542</v>
      </c>
      <c r="R4291" s="13" t="s">
        <v>30</v>
      </c>
      <c r="S4291" s="13" t="s">
        <v>1567</v>
      </c>
      <c r="T4291" s="13" t="s">
        <v>3543</v>
      </c>
      <c r="U4291" s="33">
        <v>105.47999999999999</v>
      </c>
      <c r="V4291" s="15">
        <v>4</v>
      </c>
      <c r="W4291" s="14">
        <v>0</v>
      </c>
      <c r="X4291" s="33">
        <v>20.95</v>
      </c>
      <c r="Y4291" s="33">
        <v>31.56</v>
      </c>
      <c r="Z4291" s="14">
        <f t="shared" si="267"/>
        <v>0.29920364050056886</v>
      </c>
      <c r="AA4291" s="13" t="s">
        <v>60</v>
      </c>
      <c r="AB4291" s="33">
        <v>0</v>
      </c>
      <c r="AC4291" s="33">
        <v>52.969999999999985</v>
      </c>
    </row>
    <row r="4292" spans="2:29" x14ac:dyDescent="0.3">
      <c r="B4292" s="19"/>
      <c r="D4292" s="13" t="s">
        <v>10395</v>
      </c>
      <c r="E4292" s="29">
        <v>43369</v>
      </c>
      <c r="F4292" s="29" t="str">
        <f t="shared" si="268"/>
        <v>Wed</v>
      </c>
      <c r="G4292" s="29" t="str">
        <f t="shared" si="269"/>
        <v>Sep</v>
      </c>
      <c r="H4292" s="34">
        <f t="shared" si="266"/>
        <v>2018</v>
      </c>
      <c r="I4292" s="29">
        <v>43371</v>
      </c>
      <c r="J4292" s="13" t="s">
        <v>22</v>
      </c>
      <c r="K4292" s="13" t="s">
        <v>1530</v>
      </c>
      <c r="L4292" s="13" t="s">
        <v>24</v>
      </c>
      <c r="M4292" s="13" t="s">
        <v>1354</v>
      </c>
      <c r="N4292" s="13" t="s">
        <v>84</v>
      </c>
      <c r="O4292" s="13" t="s">
        <v>27</v>
      </c>
      <c r="P4292" s="13" t="s">
        <v>28</v>
      </c>
      <c r="Q4292" s="13" t="s">
        <v>5339</v>
      </c>
      <c r="R4292" s="13" t="s">
        <v>30</v>
      </c>
      <c r="S4292" s="13" t="s">
        <v>1607</v>
      </c>
      <c r="T4292" s="13" t="s">
        <v>5340</v>
      </c>
      <c r="U4292" s="33">
        <v>9.8999999999999986</v>
      </c>
      <c r="V4292" s="15">
        <v>1</v>
      </c>
      <c r="W4292" s="14">
        <v>0</v>
      </c>
      <c r="X4292" s="33">
        <v>1.63</v>
      </c>
      <c r="Y4292" s="33">
        <v>0</v>
      </c>
      <c r="Z4292" s="14">
        <f t="shared" si="267"/>
        <v>0</v>
      </c>
      <c r="AA4292" s="13" t="s">
        <v>60</v>
      </c>
      <c r="AB4292" s="33">
        <v>0</v>
      </c>
      <c r="AC4292" s="33">
        <v>8.27</v>
      </c>
    </row>
    <row r="4293" spans="2:29" x14ac:dyDescent="0.3">
      <c r="B4293" s="19"/>
      <c r="D4293" s="13" t="s">
        <v>10396</v>
      </c>
      <c r="E4293" s="29">
        <v>43421</v>
      </c>
      <c r="F4293" s="29" t="str">
        <f t="shared" si="268"/>
        <v>Sat</v>
      </c>
      <c r="G4293" s="29" t="str">
        <f t="shared" si="269"/>
        <v>Nov</v>
      </c>
      <c r="H4293" s="34">
        <f t="shared" si="266"/>
        <v>2018</v>
      </c>
      <c r="I4293" s="29">
        <v>43425</v>
      </c>
      <c r="J4293" s="13" t="s">
        <v>50</v>
      </c>
      <c r="K4293" s="13" t="s">
        <v>5056</v>
      </c>
      <c r="L4293" s="13" t="s">
        <v>24</v>
      </c>
      <c r="M4293" s="13" t="s">
        <v>4148</v>
      </c>
      <c r="N4293" s="13" t="s">
        <v>4149</v>
      </c>
      <c r="O4293" s="13" t="s">
        <v>54</v>
      </c>
      <c r="P4293" s="13" t="s">
        <v>55</v>
      </c>
      <c r="Q4293" s="13" t="s">
        <v>4110</v>
      </c>
      <c r="R4293" s="13" t="s">
        <v>30</v>
      </c>
      <c r="S4293" s="13" t="s">
        <v>1228</v>
      </c>
      <c r="T4293" s="13" t="s">
        <v>4111</v>
      </c>
      <c r="U4293" s="33">
        <v>60.101999999999997</v>
      </c>
      <c r="V4293" s="15">
        <v>3</v>
      </c>
      <c r="W4293" s="14">
        <v>0.47000000000000003</v>
      </c>
      <c r="X4293" s="33">
        <v>6.45</v>
      </c>
      <c r="Y4293" s="33">
        <v>-18.198</v>
      </c>
      <c r="Z4293" s="14">
        <f t="shared" si="267"/>
        <v>-0.302785265049416</v>
      </c>
      <c r="AA4293" s="13" t="s">
        <v>60</v>
      </c>
      <c r="AB4293" s="33">
        <v>28.24794</v>
      </c>
      <c r="AC4293" s="33">
        <v>43.602059999999994</v>
      </c>
    </row>
    <row r="4294" spans="2:29" x14ac:dyDescent="0.3">
      <c r="B4294" s="19"/>
      <c r="D4294" s="13" t="s">
        <v>10397</v>
      </c>
      <c r="E4294" s="29">
        <v>43421</v>
      </c>
      <c r="F4294" s="29" t="str">
        <f t="shared" si="268"/>
        <v>Sat</v>
      </c>
      <c r="G4294" s="29" t="str">
        <f t="shared" si="269"/>
        <v>Nov</v>
      </c>
      <c r="H4294" s="34">
        <f t="shared" si="266"/>
        <v>2018</v>
      </c>
      <c r="I4294" s="29">
        <v>43425</v>
      </c>
      <c r="J4294" s="13" t="s">
        <v>50</v>
      </c>
      <c r="K4294" s="13" t="s">
        <v>5056</v>
      </c>
      <c r="L4294" s="13" t="s">
        <v>24</v>
      </c>
      <c r="M4294" s="13" t="s">
        <v>4148</v>
      </c>
      <c r="N4294" s="13" t="s">
        <v>4149</v>
      </c>
      <c r="O4294" s="13" t="s">
        <v>54</v>
      </c>
      <c r="P4294" s="13" t="s">
        <v>55</v>
      </c>
      <c r="Q4294" s="13" t="s">
        <v>3859</v>
      </c>
      <c r="R4294" s="13" t="s">
        <v>30</v>
      </c>
      <c r="S4294" s="13" t="s">
        <v>1121</v>
      </c>
      <c r="T4294" s="13" t="s">
        <v>3860</v>
      </c>
      <c r="U4294" s="33">
        <v>50.297999999999995</v>
      </c>
      <c r="V4294" s="15">
        <v>2</v>
      </c>
      <c r="W4294" s="14">
        <v>0.17</v>
      </c>
      <c r="X4294" s="33">
        <v>5.25</v>
      </c>
      <c r="Y4294" s="33">
        <v>13.938000000000002</v>
      </c>
      <c r="Z4294" s="14">
        <f t="shared" si="267"/>
        <v>0.27710843373493982</v>
      </c>
      <c r="AA4294" s="13" t="s">
        <v>60</v>
      </c>
      <c r="AB4294" s="33">
        <v>8.5506600000000006</v>
      </c>
      <c r="AC4294" s="33">
        <v>22.559339999999992</v>
      </c>
    </row>
    <row r="4295" spans="2:29" x14ac:dyDescent="0.3">
      <c r="B4295" s="19"/>
      <c r="D4295" s="13" t="s">
        <v>10398</v>
      </c>
      <c r="E4295" s="29">
        <v>42879</v>
      </c>
      <c r="F4295" s="29" t="str">
        <f t="shared" si="268"/>
        <v>Wed</v>
      </c>
      <c r="G4295" s="29" t="str">
        <f t="shared" si="269"/>
        <v>May</v>
      </c>
      <c r="H4295" s="34">
        <f t="shared" si="266"/>
        <v>2017</v>
      </c>
      <c r="I4295" s="29">
        <v>42883</v>
      </c>
      <c r="J4295" s="13" t="s">
        <v>50</v>
      </c>
      <c r="K4295" s="13" t="s">
        <v>1894</v>
      </c>
      <c r="L4295" s="13" t="s">
        <v>24</v>
      </c>
      <c r="M4295" s="13" t="s">
        <v>1404</v>
      </c>
      <c r="N4295" s="13" t="s">
        <v>1895</v>
      </c>
      <c r="O4295" s="13" t="s">
        <v>201</v>
      </c>
      <c r="P4295" s="13" t="s">
        <v>28</v>
      </c>
      <c r="Q4295" s="13" t="s">
        <v>547</v>
      </c>
      <c r="R4295" s="13" t="s">
        <v>57</v>
      </c>
      <c r="S4295" s="13" t="s">
        <v>86</v>
      </c>
      <c r="T4295" s="13" t="s">
        <v>548</v>
      </c>
      <c r="U4295" s="33">
        <v>955.17000000000007</v>
      </c>
      <c r="V4295" s="15">
        <v>3</v>
      </c>
      <c r="W4295" s="14">
        <v>0</v>
      </c>
      <c r="X4295" s="33">
        <v>65.91</v>
      </c>
      <c r="Y4295" s="33">
        <v>429.75</v>
      </c>
      <c r="Z4295" s="14">
        <f t="shared" si="267"/>
        <v>0.44991990954489774</v>
      </c>
      <c r="AA4295" s="13" t="s">
        <v>88</v>
      </c>
      <c r="AB4295" s="33">
        <v>0</v>
      </c>
      <c r="AC4295" s="33">
        <v>459.5100000000001</v>
      </c>
    </row>
    <row r="4296" spans="2:29" x14ac:dyDescent="0.3">
      <c r="B4296" s="19"/>
      <c r="D4296" s="13" t="s">
        <v>10399</v>
      </c>
      <c r="E4296" s="29">
        <v>42879</v>
      </c>
      <c r="F4296" s="29" t="str">
        <f t="shared" si="268"/>
        <v>Wed</v>
      </c>
      <c r="G4296" s="29" t="str">
        <f t="shared" si="269"/>
        <v>May</v>
      </c>
      <c r="H4296" s="34">
        <f t="shared" si="266"/>
        <v>2017</v>
      </c>
      <c r="I4296" s="29">
        <v>42883</v>
      </c>
      <c r="J4296" s="13" t="s">
        <v>50</v>
      </c>
      <c r="K4296" s="13" t="s">
        <v>1894</v>
      </c>
      <c r="L4296" s="13" t="s">
        <v>24</v>
      </c>
      <c r="M4296" s="13" t="s">
        <v>1404</v>
      </c>
      <c r="N4296" s="13" t="s">
        <v>1895</v>
      </c>
      <c r="O4296" s="13" t="s">
        <v>201</v>
      </c>
      <c r="P4296" s="13" t="s">
        <v>28</v>
      </c>
      <c r="Q4296" s="13" t="s">
        <v>2567</v>
      </c>
      <c r="R4296" s="13" t="s">
        <v>57</v>
      </c>
      <c r="S4296" s="13" t="s">
        <v>58</v>
      </c>
      <c r="T4296" s="13" t="s">
        <v>2568</v>
      </c>
      <c r="U4296" s="33">
        <v>978.38999999999987</v>
      </c>
      <c r="V4296" s="15">
        <v>7</v>
      </c>
      <c r="W4296" s="14">
        <v>0</v>
      </c>
      <c r="X4296" s="33">
        <v>40.25</v>
      </c>
      <c r="Y4296" s="33">
        <v>205.37999999999997</v>
      </c>
      <c r="Z4296" s="14">
        <f t="shared" si="267"/>
        <v>0.20991629104958145</v>
      </c>
      <c r="AA4296" s="13" t="s">
        <v>88</v>
      </c>
      <c r="AB4296" s="33">
        <v>0</v>
      </c>
      <c r="AC4296" s="33">
        <v>732.75999999999988</v>
      </c>
    </row>
    <row r="4297" spans="2:29" x14ac:dyDescent="0.3">
      <c r="B4297" s="19"/>
      <c r="D4297" s="13" t="s">
        <v>10400</v>
      </c>
      <c r="E4297" s="29">
        <v>43650</v>
      </c>
      <c r="F4297" s="29" t="str">
        <f t="shared" si="268"/>
        <v>Thu</v>
      </c>
      <c r="G4297" s="29" t="str">
        <f t="shared" si="269"/>
        <v>Jul</v>
      </c>
      <c r="H4297" s="34">
        <f t="shared" ref="H4297:H4360" si="270">YEAR(E4297)</f>
        <v>2019</v>
      </c>
      <c r="I4297" s="29">
        <v>43652</v>
      </c>
      <c r="J4297" s="13" t="s">
        <v>22</v>
      </c>
      <c r="K4297" s="13" t="s">
        <v>1264</v>
      </c>
      <c r="L4297" s="13" t="s">
        <v>24</v>
      </c>
      <c r="M4297" s="13" t="s">
        <v>256</v>
      </c>
      <c r="N4297" s="13" t="s">
        <v>256</v>
      </c>
      <c r="O4297" s="13" t="s">
        <v>27</v>
      </c>
      <c r="P4297" s="13" t="s">
        <v>28</v>
      </c>
      <c r="Q4297" s="13" t="s">
        <v>1639</v>
      </c>
      <c r="R4297" s="13" t="s">
        <v>40</v>
      </c>
      <c r="S4297" s="13" t="s">
        <v>41</v>
      </c>
      <c r="T4297" s="13" t="s">
        <v>1640</v>
      </c>
      <c r="U4297" s="33">
        <v>166.56</v>
      </c>
      <c r="V4297" s="15">
        <v>2</v>
      </c>
      <c r="W4297" s="14">
        <v>0</v>
      </c>
      <c r="X4297" s="33">
        <v>25.55</v>
      </c>
      <c r="Y4297" s="33">
        <v>76.56</v>
      </c>
      <c r="Z4297" s="14">
        <f t="shared" ref="Z4297:Z4360" si="271">Y4297/U4297</f>
        <v>0.4596541786743516</v>
      </c>
      <c r="AA4297" s="13" t="s">
        <v>60</v>
      </c>
      <c r="AB4297" s="33">
        <v>0</v>
      </c>
      <c r="AC4297" s="33">
        <v>64.449999999999989</v>
      </c>
    </row>
    <row r="4298" spans="2:29" x14ac:dyDescent="0.3">
      <c r="B4298" s="19"/>
      <c r="D4298" s="13" t="s">
        <v>10401</v>
      </c>
      <c r="E4298" s="29">
        <v>43650</v>
      </c>
      <c r="F4298" s="29" t="str">
        <f t="shared" si="268"/>
        <v>Thu</v>
      </c>
      <c r="G4298" s="29" t="str">
        <f t="shared" si="269"/>
        <v>Jul</v>
      </c>
      <c r="H4298" s="34">
        <f t="shared" si="270"/>
        <v>2019</v>
      </c>
      <c r="I4298" s="29">
        <v>43652</v>
      </c>
      <c r="J4298" s="13" t="s">
        <v>22</v>
      </c>
      <c r="K4298" s="13" t="s">
        <v>1264</v>
      </c>
      <c r="L4298" s="13" t="s">
        <v>24</v>
      </c>
      <c r="M4298" s="13" t="s">
        <v>256</v>
      </c>
      <c r="N4298" s="13" t="s">
        <v>256</v>
      </c>
      <c r="O4298" s="13" t="s">
        <v>27</v>
      </c>
      <c r="P4298" s="13" t="s">
        <v>28</v>
      </c>
      <c r="Q4298" s="13" t="s">
        <v>3348</v>
      </c>
      <c r="R4298" s="13" t="s">
        <v>30</v>
      </c>
      <c r="S4298" s="13" t="s">
        <v>1567</v>
      </c>
      <c r="T4298" s="13" t="s">
        <v>3349</v>
      </c>
      <c r="U4298" s="33">
        <v>144.99</v>
      </c>
      <c r="V4298" s="15">
        <v>3</v>
      </c>
      <c r="W4298" s="14">
        <v>0</v>
      </c>
      <c r="X4298" s="33">
        <v>23.58</v>
      </c>
      <c r="Y4298" s="33">
        <v>12.96</v>
      </c>
      <c r="Z4298" s="14">
        <f t="shared" si="271"/>
        <v>8.9385474860335198E-2</v>
      </c>
      <c r="AA4298" s="13" t="s">
        <v>60</v>
      </c>
      <c r="AB4298" s="33">
        <v>0</v>
      </c>
      <c r="AC4298" s="33">
        <v>108.45000000000002</v>
      </c>
    </row>
    <row r="4299" spans="2:29" x14ac:dyDescent="0.3">
      <c r="B4299" s="19"/>
      <c r="D4299" s="13" t="s">
        <v>10402</v>
      </c>
      <c r="E4299" s="29">
        <v>43650</v>
      </c>
      <c r="F4299" s="29" t="str">
        <f t="shared" si="268"/>
        <v>Thu</v>
      </c>
      <c r="G4299" s="29" t="str">
        <f t="shared" si="269"/>
        <v>Jul</v>
      </c>
      <c r="H4299" s="34">
        <f t="shared" si="270"/>
        <v>2019</v>
      </c>
      <c r="I4299" s="29">
        <v>43652</v>
      </c>
      <c r="J4299" s="13" t="s">
        <v>22</v>
      </c>
      <c r="K4299" s="13" t="s">
        <v>1264</v>
      </c>
      <c r="L4299" s="13" t="s">
        <v>24</v>
      </c>
      <c r="M4299" s="13" t="s">
        <v>256</v>
      </c>
      <c r="N4299" s="13" t="s">
        <v>256</v>
      </c>
      <c r="O4299" s="13" t="s">
        <v>27</v>
      </c>
      <c r="P4299" s="13" t="s">
        <v>28</v>
      </c>
      <c r="Q4299" s="13" t="s">
        <v>1421</v>
      </c>
      <c r="R4299" s="13" t="s">
        <v>40</v>
      </c>
      <c r="S4299" s="13" t="s">
        <v>41</v>
      </c>
      <c r="T4299" s="13" t="s">
        <v>1422</v>
      </c>
      <c r="U4299" s="33">
        <v>265.74</v>
      </c>
      <c r="V4299" s="15">
        <v>2</v>
      </c>
      <c r="W4299" s="14">
        <v>0</v>
      </c>
      <c r="X4299" s="33">
        <v>20.39</v>
      </c>
      <c r="Y4299" s="33">
        <v>10.620000000000001</v>
      </c>
      <c r="Z4299" s="14">
        <f t="shared" si="271"/>
        <v>3.9963874463761574E-2</v>
      </c>
      <c r="AA4299" s="13" t="s">
        <v>60</v>
      </c>
      <c r="AB4299" s="33">
        <v>0</v>
      </c>
      <c r="AC4299" s="33">
        <v>234.73000000000002</v>
      </c>
    </row>
    <row r="4300" spans="2:29" x14ac:dyDescent="0.3">
      <c r="B4300" s="19"/>
      <c r="D4300" s="13" t="s">
        <v>10403</v>
      </c>
      <c r="E4300" s="29">
        <v>43650</v>
      </c>
      <c r="F4300" s="29" t="str">
        <f t="shared" si="268"/>
        <v>Thu</v>
      </c>
      <c r="G4300" s="29" t="str">
        <f t="shared" si="269"/>
        <v>Jul</v>
      </c>
      <c r="H4300" s="34">
        <f t="shared" si="270"/>
        <v>2019</v>
      </c>
      <c r="I4300" s="29">
        <v>43652</v>
      </c>
      <c r="J4300" s="13" t="s">
        <v>22</v>
      </c>
      <c r="K4300" s="13" t="s">
        <v>1264</v>
      </c>
      <c r="L4300" s="13" t="s">
        <v>24</v>
      </c>
      <c r="M4300" s="13" t="s">
        <v>256</v>
      </c>
      <c r="N4300" s="13" t="s">
        <v>256</v>
      </c>
      <c r="O4300" s="13" t="s">
        <v>27</v>
      </c>
      <c r="P4300" s="13" t="s">
        <v>28</v>
      </c>
      <c r="Q4300" s="13" t="s">
        <v>3709</v>
      </c>
      <c r="R4300" s="13" t="s">
        <v>30</v>
      </c>
      <c r="S4300" s="13" t="s">
        <v>289</v>
      </c>
      <c r="T4300" s="13" t="s">
        <v>3710</v>
      </c>
      <c r="U4300" s="33">
        <v>105.6</v>
      </c>
      <c r="V4300" s="15">
        <v>4</v>
      </c>
      <c r="W4300" s="14">
        <v>0</v>
      </c>
      <c r="X4300" s="33">
        <v>18.809999999999999</v>
      </c>
      <c r="Y4300" s="33">
        <v>39</v>
      </c>
      <c r="Z4300" s="14">
        <f t="shared" si="271"/>
        <v>0.36931818181818182</v>
      </c>
      <c r="AA4300" s="13" t="s">
        <v>60</v>
      </c>
      <c r="AB4300" s="33">
        <v>0</v>
      </c>
      <c r="AC4300" s="33">
        <v>47.789999999999992</v>
      </c>
    </row>
    <row r="4301" spans="2:29" x14ac:dyDescent="0.3">
      <c r="B4301" s="19"/>
      <c r="D4301" s="13" t="s">
        <v>10404</v>
      </c>
      <c r="E4301" s="29">
        <v>43903</v>
      </c>
      <c r="F4301" s="29" t="str">
        <f t="shared" si="268"/>
        <v>Fri</v>
      </c>
      <c r="G4301" s="29" t="str">
        <f t="shared" si="269"/>
        <v>Mar</v>
      </c>
      <c r="H4301" s="34">
        <f t="shared" si="270"/>
        <v>2020</v>
      </c>
      <c r="I4301" s="29">
        <v>43905</v>
      </c>
      <c r="J4301" s="13" t="s">
        <v>34</v>
      </c>
      <c r="K4301" s="13" t="s">
        <v>1264</v>
      </c>
      <c r="L4301" s="13" t="s">
        <v>24</v>
      </c>
      <c r="M4301" s="13" t="s">
        <v>37</v>
      </c>
      <c r="N4301" s="13" t="s">
        <v>339</v>
      </c>
      <c r="O4301" s="13" t="s">
        <v>27</v>
      </c>
      <c r="P4301" s="13" t="s">
        <v>28</v>
      </c>
      <c r="Q4301" s="13" t="s">
        <v>1265</v>
      </c>
      <c r="R4301" s="13" t="s">
        <v>40</v>
      </c>
      <c r="S4301" s="13" t="s">
        <v>41</v>
      </c>
      <c r="T4301" s="13" t="s">
        <v>1266</v>
      </c>
      <c r="U4301" s="33">
        <v>969.36000000000013</v>
      </c>
      <c r="V4301" s="15">
        <v>7</v>
      </c>
      <c r="W4301" s="14">
        <v>0</v>
      </c>
      <c r="X4301" s="33">
        <v>104</v>
      </c>
      <c r="Y4301" s="33">
        <v>348.81</v>
      </c>
      <c r="Z4301" s="14">
        <f t="shared" si="271"/>
        <v>0.35983535528596183</v>
      </c>
      <c r="AA4301" s="13" t="s">
        <v>60</v>
      </c>
      <c r="AB4301" s="33">
        <v>0</v>
      </c>
      <c r="AC4301" s="33">
        <v>516.55000000000018</v>
      </c>
    </row>
    <row r="4302" spans="2:29" x14ac:dyDescent="0.3">
      <c r="B4302" s="19"/>
      <c r="D4302" s="13" t="s">
        <v>10405</v>
      </c>
      <c r="E4302" s="29">
        <v>43903</v>
      </c>
      <c r="F4302" s="29" t="str">
        <f t="shared" si="268"/>
        <v>Fri</v>
      </c>
      <c r="G4302" s="29" t="str">
        <f t="shared" si="269"/>
        <v>Mar</v>
      </c>
      <c r="H4302" s="34">
        <f t="shared" si="270"/>
        <v>2020</v>
      </c>
      <c r="I4302" s="29">
        <v>43905</v>
      </c>
      <c r="J4302" s="13" t="s">
        <v>34</v>
      </c>
      <c r="K4302" s="13" t="s">
        <v>1264</v>
      </c>
      <c r="L4302" s="13" t="s">
        <v>24</v>
      </c>
      <c r="M4302" s="13" t="s">
        <v>37</v>
      </c>
      <c r="N4302" s="13" t="s">
        <v>339</v>
      </c>
      <c r="O4302" s="13" t="s">
        <v>27</v>
      </c>
      <c r="P4302" s="13" t="s">
        <v>28</v>
      </c>
      <c r="Q4302" s="13" t="s">
        <v>2917</v>
      </c>
      <c r="R4302" s="13" t="s">
        <v>40</v>
      </c>
      <c r="S4302" s="13" t="s">
        <v>906</v>
      </c>
      <c r="T4302" s="13" t="s">
        <v>2918</v>
      </c>
      <c r="U4302" s="33">
        <v>113.16</v>
      </c>
      <c r="V4302" s="15">
        <v>2</v>
      </c>
      <c r="W4302" s="14">
        <v>0</v>
      </c>
      <c r="X4302" s="33">
        <v>25.81</v>
      </c>
      <c r="Y4302" s="33">
        <v>53.16</v>
      </c>
      <c r="Z4302" s="14">
        <f t="shared" si="271"/>
        <v>0.46977730646871685</v>
      </c>
      <c r="AA4302" s="13" t="s">
        <v>60</v>
      </c>
      <c r="AB4302" s="33">
        <v>0</v>
      </c>
      <c r="AC4302" s="33">
        <v>34.19</v>
      </c>
    </row>
    <row r="4303" spans="2:29" x14ac:dyDescent="0.3">
      <c r="B4303" s="19"/>
      <c r="D4303" s="13" t="s">
        <v>10406</v>
      </c>
      <c r="E4303" s="29">
        <v>43903</v>
      </c>
      <c r="F4303" s="29" t="str">
        <f t="shared" si="268"/>
        <v>Fri</v>
      </c>
      <c r="G4303" s="29" t="str">
        <f t="shared" si="269"/>
        <v>Mar</v>
      </c>
      <c r="H4303" s="34">
        <f t="shared" si="270"/>
        <v>2020</v>
      </c>
      <c r="I4303" s="29">
        <v>43905</v>
      </c>
      <c r="J4303" s="13" t="s">
        <v>34</v>
      </c>
      <c r="K4303" s="13" t="s">
        <v>1264</v>
      </c>
      <c r="L4303" s="13" t="s">
        <v>24</v>
      </c>
      <c r="M4303" s="13" t="s">
        <v>37</v>
      </c>
      <c r="N4303" s="13" t="s">
        <v>339</v>
      </c>
      <c r="O4303" s="13" t="s">
        <v>27</v>
      </c>
      <c r="P4303" s="13" t="s">
        <v>28</v>
      </c>
      <c r="Q4303" s="13" t="s">
        <v>3435</v>
      </c>
      <c r="R4303" s="13" t="s">
        <v>30</v>
      </c>
      <c r="S4303" s="13" t="s">
        <v>1567</v>
      </c>
      <c r="T4303" s="13" t="s">
        <v>3436</v>
      </c>
      <c r="U4303" s="33">
        <v>62.400000000000006</v>
      </c>
      <c r="V4303" s="15">
        <v>2</v>
      </c>
      <c r="W4303" s="14">
        <v>0</v>
      </c>
      <c r="X4303" s="33">
        <v>16.649999999999999</v>
      </c>
      <c r="Y4303" s="33">
        <v>25.56</v>
      </c>
      <c r="Z4303" s="14">
        <f t="shared" si="271"/>
        <v>0.40961538461538455</v>
      </c>
      <c r="AA4303" s="13" t="s">
        <v>60</v>
      </c>
      <c r="AB4303" s="33">
        <v>0</v>
      </c>
      <c r="AC4303" s="33">
        <v>20.190000000000008</v>
      </c>
    </row>
    <row r="4304" spans="2:29" x14ac:dyDescent="0.3">
      <c r="B4304" s="19"/>
      <c r="D4304" s="13" t="s">
        <v>10407</v>
      </c>
      <c r="E4304" s="29">
        <v>43903</v>
      </c>
      <c r="F4304" s="29" t="str">
        <f t="shared" si="268"/>
        <v>Fri</v>
      </c>
      <c r="G4304" s="29" t="str">
        <f t="shared" si="269"/>
        <v>Mar</v>
      </c>
      <c r="H4304" s="34">
        <f t="shared" si="270"/>
        <v>2020</v>
      </c>
      <c r="I4304" s="29">
        <v>43905</v>
      </c>
      <c r="J4304" s="13" t="s">
        <v>34</v>
      </c>
      <c r="K4304" s="13" t="s">
        <v>1264</v>
      </c>
      <c r="L4304" s="13" t="s">
        <v>24</v>
      </c>
      <c r="M4304" s="13" t="s">
        <v>37</v>
      </c>
      <c r="N4304" s="13" t="s">
        <v>339</v>
      </c>
      <c r="O4304" s="13" t="s">
        <v>27</v>
      </c>
      <c r="P4304" s="13" t="s">
        <v>28</v>
      </c>
      <c r="Q4304" s="13" t="s">
        <v>2714</v>
      </c>
      <c r="R4304" s="13" t="s">
        <v>30</v>
      </c>
      <c r="S4304" s="13" t="s">
        <v>1789</v>
      </c>
      <c r="T4304" s="13" t="s">
        <v>2715</v>
      </c>
      <c r="U4304" s="33">
        <v>52.859999999999992</v>
      </c>
      <c r="V4304" s="15">
        <v>2</v>
      </c>
      <c r="W4304" s="14">
        <v>0</v>
      </c>
      <c r="X4304" s="33">
        <v>13.72</v>
      </c>
      <c r="Y4304" s="33">
        <v>11.58</v>
      </c>
      <c r="Z4304" s="14">
        <f t="shared" si="271"/>
        <v>0.21906923950056756</v>
      </c>
      <c r="AA4304" s="13" t="s">
        <v>60</v>
      </c>
      <c r="AB4304" s="33">
        <v>0</v>
      </c>
      <c r="AC4304" s="33">
        <v>27.559999999999995</v>
      </c>
    </row>
    <row r="4305" spans="2:29" x14ac:dyDescent="0.3">
      <c r="B4305" s="19"/>
      <c r="D4305" s="13" t="s">
        <v>10408</v>
      </c>
      <c r="E4305" s="29">
        <v>43903</v>
      </c>
      <c r="F4305" s="29" t="str">
        <f t="shared" si="268"/>
        <v>Fri</v>
      </c>
      <c r="G4305" s="29" t="str">
        <f t="shared" si="269"/>
        <v>Mar</v>
      </c>
      <c r="H4305" s="34">
        <f t="shared" si="270"/>
        <v>2020</v>
      </c>
      <c r="I4305" s="29">
        <v>43905</v>
      </c>
      <c r="J4305" s="13" t="s">
        <v>34</v>
      </c>
      <c r="K4305" s="13" t="s">
        <v>1264</v>
      </c>
      <c r="L4305" s="13" t="s">
        <v>24</v>
      </c>
      <c r="M4305" s="13" t="s">
        <v>37</v>
      </c>
      <c r="N4305" s="13" t="s">
        <v>339</v>
      </c>
      <c r="O4305" s="13" t="s">
        <v>27</v>
      </c>
      <c r="P4305" s="13" t="s">
        <v>28</v>
      </c>
      <c r="Q4305" s="13" t="s">
        <v>4446</v>
      </c>
      <c r="R4305" s="13" t="s">
        <v>30</v>
      </c>
      <c r="S4305" s="13" t="s">
        <v>1567</v>
      </c>
      <c r="T4305" s="13" t="s">
        <v>4447</v>
      </c>
      <c r="U4305" s="33">
        <v>83.88</v>
      </c>
      <c r="V4305" s="15">
        <v>3</v>
      </c>
      <c r="W4305" s="14">
        <v>0</v>
      </c>
      <c r="X4305" s="33">
        <v>9.6</v>
      </c>
      <c r="Y4305" s="33">
        <v>30.96</v>
      </c>
      <c r="Z4305" s="14">
        <f t="shared" si="271"/>
        <v>0.36909871244635195</v>
      </c>
      <c r="AA4305" s="13" t="s">
        <v>60</v>
      </c>
      <c r="AB4305" s="33">
        <v>0</v>
      </c>
      <c r="AC4305" s="33">
        <v>43.32</v>
      </c>
    </row>
    <row r="4306" spans="2:29" x14ac:dyDescent="0.3">
      <c r="B4306" s="19"/>
      <c r="D4306" s="13" t="s">
        <v>10409</v>
      </c>
      <c r="E4306" s="29">
        <v>43903</v>
      </c>
      <c r="F4306" s="29" t="str">
        <f t="shared" si="268"/>
        <v>Fri</v>
      </c>
      <c r="G4306" s="29" t="str">
        <f t="shared" si="269"/>
        <v>Mar</v>
      </c>
      <c r="H4306" s="34">
        <f t="shared" si="270"/>
        <v>2020</v>
      </c>
      <c r="I4306" s="29">
        <v>43905</v>
      </c>
      <c r="J4306" s="13" t="s">
        <v>34</v>
      </c>
      <c r="K4306" s="13" t="s">
        <v>1264</v>
      </c>
      <c r="L4306" s="13" t="s">
        <v>24</v>
      </c>
      <c r="M4306" s="13" t="s">
        <v>37</v>
      </c>
      <c r="N4306" s="13" t="s">
        <v>339</v>
      </c>
      <c r="O4306" s="13" t="s">
        <v>27</v>
      </c>
      <c r="P4306" s="13" t="s">
        <v>28</v>
      </c>
      <c r="Q4306" s="13" t="s">
        <v>4476</v>
      </c>
      <c r="R4306" s="13" t="s">
        <v>30</v>
      </c>
      <c r="S4306" s="13" t="s">
        <v>2177</v>
      </c>
      <c r="T4306" s="13" t="s">
        <v>4477</v>
      </c>
      <c r="U4306" s="33">
        <v>45.36</v>
      </c>
      <c r="V4306" s="15">
        <v>4</v>
      </c>
      <c r="W4306" s="14">
        <v>0</v>
      </c>
      <c r="X4306" s="33">
        <v>8.4600000000000009</v>
      </c>
      <c r="Y4306" s="33">
        <v>6.24</v>
      </c>
      <c r="Z4306" s="14">
        <f t="shared" si="271"/>
        <v>0.13756613756613759</v>
      </c>
      <c r="AA4306" s="13" t="s">
        <v>60</v>
      </c>
      <c r="AB4306" s="33">
        <v>0</v>
      </c>
      <c r="AC4306" s="33">
        <v>30.659999999999997</v>
      </c>
    </row>
    <row r="4307" spans="2:29" x14ac:dyDescent="0.3">
      <c r="B4307" s="19"/>
      <c r="D4307" s="13" t="s">
        <v>10410</v>
      </c>
      <c r="E4307" s="29">
        <v>43903</v>
      </c>
      <c r="F4307" s="29" t="str">
        <f t="shared" si="268"/>
        <v>Fri</v>
      </c>
      <c r="G4307" s="29" t="str">
        <f t="shared" si="269"/>
        <v>Mar</v>
      </c>
      <c r="H4307" s="34">
        <f t="shared" si="270"/>
        <v>2020</v>
      </c>
      <c r="I4307" s="29">
        <v>43905</v>
      </c>
      <c r="J4307" s="13" t="s">
        <v>34</v>
      </c>
      <c r="K4307" s="13" t="s">
        <v>1264</v>
      </c>
      <c r="L4307" s="13" t="s">
        <v>24</v>
      </c>
      <c r="M4307" s="13" t="s">
        <v>37</v>
      </c>
      <c r="N4307" s="13" t="s">
        <v>339</v>
      </c>
      <c r="O4307" s="13" t="s">
        <v>27</v>
      </c>
      <c r="P4307" s="13" t="s">
        <v>28</v>
      </c>
      <c r="Q4307" s="13" t="s">
        <v>5339</v>
      </c>
      <c r="R4307" s="13" t="s">
        <v>30</v>
      </c>
      <c r="S4307" s="13" t="s">
        <v>1607</v>
      </c>
      <c r="T4307" s="13" t="s">
        <v>5340</v>
      </c>
      <c r="U4307" s="33">
        <v>49.499999999999993</v>
      </c>
      <c r="V4307" s="15">
        <v>5</v>
      </c>
      <c r="W4307" s="14">
        <v>0</v>
      </c>
      <c r="X4307" s="33">
        <v>1.46</v>
      </c>
      <c r="Y4307" s="33">
        <v>0</v>
      </c>
      <c r="Z4307" s="14">
        <f t="shared" si="271"/>
        <v>0</v>
      </c>
      <c r="AA4307" s="13" t="s">
        <v>60</v>
      </c>
      <c r="AB4307" s="33">
        <v>0</v>
      </c>
      <c r="AC4307" s="33">
        <v>48.039999999999992</v>
      </c>
    </row>
    <row r="4308" spans="2:29" x14ac:dyDescent="0.3">
      <c r="B4308" s="19"/>
      <c r="D4308" s="13" t="s">
        <v>10411</v>
      </c>
      <c r="E4308" s="29">
        <v>44118</v>
      </c>
      <c r="F4308" s="29" t="str">
        <f t="shared" si="268"/>
        <v>Wed</v>
      </c>
      <c r="G4308" s="29" t="str">
        <f t="shared" si="269"/>
        <v>Oct</v>
      </c>
      <c r="H4308" s="34">
        <f t="shared" si="270"/>
        <v>2020</v>
      </c>
      <c r="I4308" s="29">
        <v>44118</v>
      </c>
      <c r="J4308" s="13" t="s">
        <v>126</v>
      </c>
      <c r="K4308" s="13" t="s">
        <v>1264</v>
      </c>
      <c r="L4308" s="13" t="s">
        <v>24</v>
      </c>
      <c r="M4308" s="13" t="s">
        <v>4009</v>
      </c>
      <c r="N4308" s="13" t="s">
        <v>136</v>
      </c>
      <c r="O4308" s="13" t="s">
        <v>27</v>
      </c>
      <c r="P4308" s="13" t="s">
        <v>28</v>
      </c>
      <c r="Q4308" s="13" t="s">
        <v>161</v>
      </c>
      <c r="R4308" s="13" t="s">
        <v>40</v>
      </c>
      <c r="S4308" s="13" t="s">
        <v>41</v>
      </c>
      <c r="T4308" s="13" t="s">
        <v>162</v>
      </c>
      <c r="U4308" s="33">
        <v>475.8599999999999</v>
      </c>
      <c r="V4308" s="15">
        <v>1</v>
      </c>
      <c r="W4308" s="14">
        <v>0</v>
      </c>
      <c r="X4308" s="33">
        <v>15.02</v>
      </c>
      <c r="Y4308" s="33">
        <v>114.18</v>
      </c>
      <c r="Z4308" s="14">
        <f t="shared" si="271"/>
        <v>0.23994452149791962</v>
      </c>
      <c r="AA4308" s="13" t="s">
        <v>60</v>
      </c>
      <c r="AB4308" s="33">
        <v>0</v>
      </c>
      <c r="AC4308" s="33">
        <v>346.65999999999991</v>
      </c>
    </row>
    <row r="4309" spans="2:29" x14ac:dyDescent="0.3">
      <c r="B4309" s="19"/>
      <c r="D4309" s="13" t="s">
        <v>10412</v>
      </c>
      <c r="E4309" s="29">
        <v>43215</v>
      </c>
      <c r="F4309" s="29" t="str">
        <f t="shared" si="268"/>
        <v>Wed</v>
      </c>
      <c r="G4309" s="29" t="str">
        <f t="shared" si="269"/>
        <v>Apr</v>
      </c>
      <c r="H4309" s="34">
        <f t="shared" si="270"/>
        <v>2018</v>
      </c>
      <c r="I4309" s="29">
        <v>43218</v>
      </c>
      <c r="J4309" s="13" t="s">
        <v>34</v>
      </c>
      <c r="K4309" s="13" t="s">
        <v>1873</v>
      </c>
      <c r="L4309" s="13" t="s">
        <v>24</v>
      </c>
      <c r="M4309" s="13" t="s">
        <v>160</v>
      </c>
      <c r="N4309" s="13" t="s">
        <v>160</v>
      </c>
      <c r="O4309" s="13" t="s">
        <v>54</v>
      </c>
      <c r="P4309" s="13" t="s">
        <v>55</v>
      </c>
      <c r="Q4309" s="13" t="s">
        <v>900</v>
      </c>
      <c r="R4309" s="13" t="s">
        <v>30</v>
      </c>
      <c r="S4309" s="13" t="s">
        <v>289</v>
      </c>
      <c r="T4309" s="13" t="s">
        <v>901</v>
      </c>
      <c r="U4309" s="33">
        <v>558.63150000000007</v>
      </c>
      <c r="V4309" s="15">
        <v>5</v>
      </c>
      <c r="W4309" s="14">
        <v>0.17</v>
      </c>
      <c r="X4309" s="33">
        <v>66.650000000000006</v>
      </c>
      <c r="Y4309" s="33">
        <v>80.731499999999983</v>
      </c>
      <c r="Z4309" s="14">
        <f t="shared" si="271"/>
        <v>0.14451655518888565</v>
      </c>
      <c r="AA4309" s="13" t="s">
        <v>60</v>
      </c>
      <c r="AB4309" s="33">
        <v>94.967355000000026</v>
      </c>
      <c r="AC4309" s="33">
        <v>316.28264500000012</v>
      </c>
    </row>
    <row r="4310" spans="2:29" x14ac:dyDescent="0.3">
      <c r="B4310" s="19"/>
      <c r="D4310" s="13" t="s">
        <v>10413</v>
      </c>
      <c r="E4310" s="29">
        <v>43215</v>
      </c>
      <c r="F4310" s="29" t="str">
        <f t="shared" si="268"/>
        <v>Wed</v>
      </c>
      <c r="G4310" s="29" t="str">
        <f t="shared" si="269"/>
        <v>Apr</v>
      </c>
      <c r="H4310" s="34">
        <f t="shared" si="270"/>
        <v>2018</v>
      </c>
      <c r="I4310" s="29">
        <v>43218</v>
      </c>
      <c r="J4310" s="13" t="s">
        <v>34</v>
      </c>
      <c r="K4310" s="13" t="s">
        <v>1873</v>
      </c>
      <c r="L4310" s="13" t="s">
        <v>24</v>
      </c>
      <c r="M4310" s="13" t="s">
        <v>160</v>
      </c>
      <c r="N4310" s="13" t="s">
        <v>160</v>
      </c>
      <c r="O4310" s="13" t="s">
        <v>54</v>
      </c>
      <c r="P4310" s="13" t="s">
        <v>55</v>
      </c>
      <c r="Q4310" s="13" t="s">
        <v>2736</v>
      </c>
      <c r="R4310" s="13" t="s">
        <v>40</v>
      </c>
      <c r="S4310" s="13" t="s">
        <v>906</v>
      </c>
      <c r="T4310" s="13" t="s">
        <v>2737</v>
      </c>
      <c r="U4310" s="33">
        <v>185.05499999999998</v>
      </c>
      <c r="V4310" s="15">
        <v>10</v>
      </c>
      <c r="W4310" s="14">
        <v>0.27</v>
      </c>
      <c r="X4310" s="33">
        <v>35.26</v>
      </c>
      <c r="Y4310" s="33">
        <v>-30.644999999999989</v>
      </c>
      <c r="Z4310" s="14">
        <f t="shared" si="271"/>
        <v>-0.16559941638972192</v>
      </c>
      <c r="AA4310" s="13" t="s">
        <v>60</v>
      </c>
      <c r="AB4310" s="33">
        <v>49.964849999999998</v>
      </c>
      <c r="AC4310" s="33">
        <v>130.47514999999999</v>
      </c>
    </row>
    <row r="4311" spans="2:29" x14ac:dyDescent="0.3">
      <c r="B4311" s="19"/>
      <c r="D4311" s="13" t="s">
        <v>10414</v>
      </c>
      <c r="E4311" s="29">
        <v>42776</v>
      </c>
      <c r="F4311" s="29" t="str">
        <f t="shared" si="268"/>
        <v>Fri</v>
      </c>
      <c r="G4311" s="29" t="str">
        <f t="shared" si="269"/>
        <v>Feb</v>
      </c>
      <c r="H4311" s="34">
        <f t="shared" si="270"/>
        <v>2017</v>
      </c>
      <c r="I4311" s="29">
        <v>42779</v>
      </c>
      <c r="J4311" s="13" t="s">
        <v>34</v>
      </c>
      <c r="K4311" s="13" t="s">
        <v>2028</v>
      </c>
      <c r="L4311" s="13" t="s">
        <v>24</v>
      </c>
      <c r="M4311" s="13" t="s">
        <v>112</v>
      </c>
      <c r="N4311" s="13" t="s">
        <v>113</v>
      </c>
      <c r="O4311" s="13" t="s">
        <v>114</v>
      </c>
      <c r="P4311" s="13" t="s">
        <v>55</v>
      </c>
      <c r="Q4311" s="13" t="s">
        <v>1699</v>
      </c>
      <c r="R4311" s="13" t="s">
        <v>40</v>
      </c>
      <c r="S4311" s="13" t="s">
        <v>41</v>
      </c>
      <c r="T4311" s="13" t="s">
        <v>1700</v>
      </c>
      <c r="U4311" s="33">
        <v>304.71000000000004</v>
      </c>
      <c r="V4311" s="15">
        <v>7</v>
      </c>
      <c r="W4311" s="14">
        <v>0</v>
      </c>
      <c r="X4311" s="33">
        <v>59.42</v>
      </c>
      <c r="Y4311" s="33">
        <v>2.9400000000000004</v>
      </c>
      <c r="Z4311" s="14">
        <f t="shared" si="271"/>
        <v>9.6485182632667123E-3</v>
      </c>
      <c r="AA4311" s="13" t="s">
        <v>33</v>
      </c>
      <c r="AB4311" s="33">
        <v>0</v>
      </c>
      <c r="AC4311" s="33">
        <v>242.35000000000002</v>
      </c>
    </row>
    <row r="4312" spans="2:29" x14ac:dyDescent="0.3">
      <c r="B4312" s="19"/>
      <c r="D4312" s="13" t="s">
        <v>10415</v>
      </c>
      <c r="E4312" s="29">
        <v>43999</v>
      </c>
      <c r="F4312" s="29" t="str">
        <f t="shared" si="268"/>
        <v>Wed</v>
      </c>
      <c r="G4312" s="29" t="str">
        <f t="shared" si="269"/>
        <v>Jun</v>
      </c>
      <c r="H4312" s="34">
        <f t="shared" si="270"/>
        <v>2020</v>
      </c>
      <c r="I4312" s="29">
        <v>44004</v>
      </c>
      <c r="J4312" s="13" t="s">
        <v>50</v>
      </c>
      <c r="K4312" s="13" t="s">
        <v>1153</v>
      </c>
      <c r="L4312" s="13" t="s">
        <v>36</v>
      </c>
      <c r="M4312" s="13" t="s">
        <v>1154</v>
      </c>
      <c r="N4312" s="13" t="s">
        <v>239</v>
      </c>
      <c r="O4312" s="13" t="s">
        <v>201</v>
      </c>
      <c r="P4312" s="13" t="s">
        <v>28</v>
      </c>
      <c r="Q4312" s="13" t="s">
        <v>253</v>
      </c>
      <c r="R4312" s="13" t="s">
        <v>40</v>
      </c>
      <c r="S4312" s="13" t="s">
        <v>41</v>
      </c>
      <c r="T4312" s="13" t="s">
        <v>254</v>
      </c>
      <c r="U4312" s="33">
        <v>1134.2100000000003</v>
      </c>
      <c r="V4312" s="15">
        <v>7</v>
      </c>
      <c r="W4312" s="14">
        <v>0</v>
      </c>
      <c r="X4312" s="33">
        <v>118.39</v>
      </c>
      <c r="Y4312" s="33">
        <v>249.48000000000002</v>
      </c>
      <c r="Z4312" s="14">
        <f t="shared" si="271"/>
        <v>0.21995926680244396</v>
      </c>
      <c r="AA4312" s="13" t="s">
        <v>88</v>
      </c>
      <c r="AB4312" s="33">
        <v>0</v>
      </c>
      <c r="AC4312" s="33">
        <v>766.34000000000026</v>
      </c>
    </row>
    <row r="4313" spans="2:29" x14ac:dyDescent="0.3">
      <c r="B4313" s="19"/>
      <c r="D4313" s="13" t="s">
        <v>10416</v>
      </c>
      <c r="E4313" s="29">
        <v>43999</v>
      </c>
      <c r="F4313" s="29" t="str">
        <f t="shared" si="268"/>
        <v>Wed</v>
      </c>
      <c r="G4313" s="29" t="str">
        <f t="shared" si="269"/>
        <v>Jun</v>
      </c>
      <c r="H4313" s="34">
        <f t="shared" si="270"/>
        <v>2020</v>
      </c>
      <c r="I4313" s="29">
        <v>44004</v>
      </c>
      <c r="J4313" s="13" t="s">
        <v>50</v>
      </c>
      <c r="K4313" s="13" t="s">
        <v>1153</v>
      </c>
      <c r="L4313" s="13" t="s">
        <v>36</v>
      </c>
      <c r="M4313" s="13" t="s">
        <v>1154</v>
      </c>
      <c r="N4313" s="13" t="s">
        <v>239</v>
      </c>
      <c r="O4313" s="13" t="s">
        <v>201</v>
      </c>
      <c r="P4313" s="13" t="s">
        <v>28</v>
      </c>
      <c r="Q4313" s="13" t="s">
        <v>3856</v>
      </c>
      <c r="R4313" s="13" t="s">
        <v>30</v>
      </c>
      <c r="S4313" s="13" t="s">
        <v>1567</v>
      </c>
      <c r="T4313" s="13" t="s">
        <v>3857</v>
      </c>
      <c r="U4313" s="33">
        <v>71.73</v>
      </c>
      <c r="V4313" s="15">
        <v>3</v>
      </c>
      <c r="W4313" s="14">
        <v>0</v>
      </c>
      <c r="X4313" s="33">
        <v>3.61</v>
      </c>
      <c r="Y4313" s="33">
        <v>35.099999999999994</v>
      </c>
      <c r="Z4313" s="14">
        <f t="shared" si="271"/>
        <v>0.48933500627352561</v>
      </c>
      <c r="AA4313" s="13" t="s">
        <v>88</v>
      </c>
      <c r="AB4313" s="33">
        <v>0</v>
      </c>
      <c r="AC4313" s="33">
        <v>33.02000000000001</v>
      </c>
    </row>
    <row r="4314" spans="2:29" x14ac:dyDescent="0.3">
      <c r="B4314" s="19"/>
      <c r="D4314" s="13" t="s">
        <v>10417</v>
      </c>
      <c r="E4314" s="29">
        <v>43027</v>
      </c>
      <c r="F4314" s="29" t="str">
        <f t="shared" si="268"/>
        <v>Thu</v>
      </c>
      <c r="G4314" s="29" t="str">
        <f t="shared" si="269"/>
        <v>Oct</v>
      </c>
      <c r="H4314" s="34">
        <f t="shared" si="270"/>
        <v>2017</v>
      </c>
      <c r="I4314" s="29">
        <v>43034</v>
      </c>
      <c r="J4314" s="13" t="s">
        <v>50</v>
      </c>
      <c r="K4314" s="13" t="s">
        <v>3671</v>
      </c>
      <c r="L4314" s="13" t="s">
        <v>24</v>
      </c>
      <c r="M4314" s="13" t="s">
        <v>1780</v>
      </c>
      <c r="N4314" s="13" t="s">
        <v>1825</v>
      </c>
      <c r="O4314" s="13" t="s">
        <v>27</v>
      </c>
      <c r="P4314" s="13" t="s">
        <v>28</v>
      </c>
      <c r="Q4314" s="13" t="s">
        <v>4653</v>
      </c>
      <c r="R4314" s="13" t="s">
        <v>30</v>
      </c>
      <c r="S4314" s="13" t="s">
        <v>1789</v>
      </c>
      <c r="T4314" s="13" t="s">
        <v>4654</v>
      </c>
      <c r="U4314" s="33">
        <v>99</v>
      </c>
      <c r="V4314" s="15">
        <v>2</v>
      </c>
      <c r="W4314" s="14">
        <v>0</v>
      </c>
      <c r="X4314" s="33">
        <v>6.75</v>
      </c>
      <c r="Y4314" s="33">
        <v>13.86</v>
      </c>
      <c r="Z4314" s="14">
        <f t="shared" si="271"/>
        <v>0.13999999999999999</v>
      </c>
      <c r="AA4314" s="13" t="s">
        <v>88</v>
      </c>
      <c r="AB4314" s="33">
        <v>0</v>
      </c>
      <c r="AC4314" s="33">
        <v>78.39</v>
      </c>
    </row>
    <row r="4315" spans="2:29" x14ac:dyDescent="0.3">
      <c r="B4315" s="19"/>
      <c r="D4315" s="13" t="s">
        <v>10418</v>
      </c>
      <c r="E4315" s="29">
        <v>43091</v>
      </c>
      <c r="F4315" s="29" t="str">
        <f t="shared" si="268"/>
        <v>Fri</v>
      </c>
      <c r="G4315" s="29" t="str">
        <f t="shared" si="269"/>
        <v>Dec</v>
      </c>
      <c r="H4315" s="34">
        <f t="shared" si="270"/>
        <v>2017</v>
      </c>
      <c r="I4315" s="29">
        <v>43091</v>
      </c>
      <c r="J4315" s="13" t="s">
        <v>126</v>
      </c>
      <c r="K4315" s="13" t="s">
        <v>3671</v>
      </c>
      <c r="L4315" s="13" t="s">
        <v>24</v>
      </c>
      <c r="M4315" s="13" t="s">
        <v>3672</v>
      </c>
      <c r="N4315" s="13" t="s">
        <v>151</v>
      </c>
      <c r="O4315" s="13" t="s">
        <v>27</v>
      </c>
      <c r="P4315" s="13" t="s">
        <v>28</v>
      </c>
      <c r="Q4315" s="13" t="s">
        <v>3673</v>
      </c>
      <c r="R4315" s="13" t="s">
        <v>30</v>
      </c>
      <c r="S4315" s="13" t="s">
        <v>1121</v>
      </c>
      <c r="T4315" s="13" t="s">
        <v>3674</v>
      </c>
      <c r="U4315" s="33">
        <v>121.19999999999999</v>
      </c>
      <c r="V4315" s="15">
        <v>8</v>
      </c>
      <c r="W4315" s="14">
        <v>0</v>
      </c>
      <c r="X4315" s="33">
        <v>19.14</v>
      </c>
      <c r="Y4315" s="33">
        <v>42.24</v>
      </c>
      <c r="Z4315" s="14">
        <f t="shared" si="271"/>
        <v>0.34851485148514855</v>
      </c>
      <c r="AA4315" s="13" t="s">
        <v>60</v>
      </c>
      <c r="AB4315" s="33">
        <v>0</v>
      </c>
      <c r="AC4315" s="33">
        <v>59.819999999999986</v>
      </c>
    </row>
    <row r="4316" spans="2:29" x14ac:dyDescent="0.3">
      <c r="B4316" s="19"/>
      <c r="D4316" s="13" t="s">
        <v>10419</v>
      </c>
      <c r="E4316" s="29">
        <v>43588</v>
      </c>
      <c r="F4316" s="29" t="str">
        <f t="shared" si="268"/>
        <v>Fri</v>
      </c>
      <c r="G4316" s="29" t="str">
        <f t="shared" si="269"/>
        <v>May</v>
      </c>
      <c r="H4316" s="34">
        <f t="shared" si="270"/>
        <v>2019</v>
      </c>
      <c r="I4316" s="29">
        <v>43588</v>
      </c>
      <c r="J4316" s="13" t="s">
        <v>126</v>
      </c>
      <c r="K4316" s="13" t="s">
        <v>3671</v>
      </c>
      <c r="L4316" s="13" t="s">
        <v>24</v>
      </c>
      <c r="M4316" s="13" t="s">
        <v>360</v>
      </c>
      <c r="N4316" s="13" t="s">
        <v>146</v>
      </c>
      <c r="O4316" s="13" t="s">
        <v>27</v>
      </c>
      <c r="P4316" s="13" t="s">
        <v>28</v>
      </c>
      <c r="Q4316" s="13" t="s">
        <v>4641</v>
      </c>
      <c r="R4316" s="13" t="s">
        <v>30</v>
      </c>
      <c r="S4316" s="13" t="s">
        <v>289</v>
      </c>
      <c r="T4316" s="13" t="s">
        <v>4642</v>
      </c>
      <c r="U4316" s="33">
        <v>49.59</v>
      </c>
      <c r="V4316" s="15">
        <v>3</v>
      </c>
      <c r="W4316" s="14">
        <v>0</v>
      </c>
      <c r="X4316" s="33">
        <v>9.2200000000000006</v>
      </c>
      <c r="Y4316" s="33">
        <v>17.28</v>
      </c>
      <c r="Z4316" s="14">
        <f t="shared" si="271"/>
        <v>0.34845735027223229</v>
      </c>
      <c r="AA4316" s="13" t="s">
        <v>33</v>
      </c>
      <c r="AB4316" s="33">
        <v>0</v>
      </c>
      <c r="AC4316" s="33">
        <v>23.090000000000003</v>
      </c>
    </row>
    <row r="4317" spans="2:29" x14ac:dyDescent="0.3">
      <c r="B4317" s="19"/>
      <c r="D4317" s="13" t="s">
        <v>10420</v>
      </c>
      <c r="E4317" s="29">
        <v>44182</v>
      </c>
      <c r="F4317" s="29" t="str">
        <f t="shared" si="268"/>
        <v>Thu</v>
      </c>
      <c r="G4317" s="29" t="str">
        <f t="shared" si="269"/>
        <v>Dec</v>
      </c>
      <c r="H4317" s="34">
        <f t="shared" si="270"/>
        <v>2020</v>
      </c>
      <c r="I4317" s="29">
        <v>44182</v>
      </c>
      <c r="J4317" s="13" t="s">
        <v>126</v>
      </c>
      <c r="K4317" s="13" t="s">
        <v>2862</v>
      </c>
      <c r="L4317" s="13" t="s">
        <v>24</v>
      </c>
      <c r="M4317" s="13" t="s">
        <v>585</v>
      </c>
      <c r="N4317" s="13" t="s">
        <v>586</v>
      </c>
      <c r="O4317" s="13" t="s">
        <v>54</v>
      </c>
      <c r="P4317" s="13" t="s">
        <v>55</v>
      </c>
      <c r="Q4317" s="13" t="s">
        <v>2141</v>
      </c>
      <c r="R4317" s="13" t="s">
        <v>30</v>
      </c>
      <c r="S4317" s="13" t="s">
        <v>1607</v>
      </c>
      <c r="T4317" s="13" t="s">
        <v>2142</v>
      </c>
      <c r="U4317" s="33">
        <v>139.68150000000003</v>
      </c>
      <c r="V4317" s="15">
        <v>7</v>
      </c>
      <c r="W4317" s="14">
        <v>0.47000000000000003</v>
      </c>
      <c r="X4317" s="33">
        <v>32.229999999999997</v>
      </c>
      <c r="Y4317" s="33">
        <v>-81.868500000000012</v>
      </c>
      <c r="Z4317" s="14">
        <f t="shared" si="271"/>
        <v>-0.5861083966022701</v>
      </c>
      <c r="AA4317" s="13" t="s">
        <v>60</v>
      </c>
      <c r="AB4317" s="33">
        <v>65.650305000000017</v>
      </c>
      <c r="AC4317" s="33">
        <v>123.66969500000002</v>
      </c>
    </row>
    <row r="4318" spans="2:29" x14ac:dyDescent="0.3">
      <c r="B4318" s="19"/>
      <c r="D4318" s="13" t="s">
        <v>10421</v>
      </c>
      <c r="E4318" s="29">
        <v>43398</v>
      </c>
      <c r="F4318" s="29" t="str">
        <f t="shared" si="268"/>
        <v>Thu</v>
      </c>
      <c r="G4318" s="29" t="str">
        <f t="shared" si="269"/>
        <v>Oct</v>
      </c>
      <c r="H4318" s="34">
        <f t="shared" si="270"/>
        <v>2018</v>
      </c>
      <c r="I4318" s="29">
        <v>43403</v>
      </c>
      <c r="J4318" s="13" t="s">
        <v>50</v>
      </c>
      <c r="K4318" s="13" t="s">
        <v>3890</v>
      </c>
      <c r="L4318" s="13" t="s">
        <v>82</v>
      </c>
      <c r="M4318" s="13" t="s">
        <v>256</v>
      </c>
      <c r="N4318" s="13" t="s">
        <v>256</v>
      </c>
      <c r="O4318" s="13" t="s">
        <v>27</v>
      </c>
      <c r="P4318" s="13" t="s">
        <v>28</v>
      </c>
      <c r="Q4318" s="13" t="s">
        <v>2784</v>
      </c>
      <c r="R4318" s="13" t="s">
        <v>30</v>
      </c>
      <c r="S4318" s="13" t="s">
        <v>1121</v>
      </c>
      <c r="T4318" s="13" t="s">
        <v>2785</v>
      </c>
      <c r="U4318" s="33">
        <v>257.25</v>
      </c>
      <c r="V4318" s="15">
        <v>5</v>
      </c>
      <c r="W4318" s="14">
        <v>0</v>
      </c>
      <c r="X4318" s="33">
        <v>16.41</v>
      </c>
      <c r="Y4318" s="33">
        <v>69.45</v>
      </c>
      <c r="Z4318" s="14">
        <f t="shared" si="271"/>
        <v>0.26997084548104955</v>
      </c>
      <c r="AA4318" s="13" t="s">
        <v>88</v>
      </c>
      <c r="AB4318" s="33">
        <v>0</v>
      </c>
      <c r="AC4318" s="33">
        <v>171.39</v>
      </c>
    </row>
    <row r="4319" spans="2:29" x14ac:dyDescent="0.3">
      <c r="B4319" s="19"/>
      <c r="D4319" s="13" t="s">
        <v>10422</v>
      </c>
      <c r="E4319" s="29">
        <v>43398</v>
      </c>
      <c r="F4319" s="29" t="str">
        <f t="shared" si="268"/>
        <v>Thu</v>
      </c>
      <c r="G4319" s="29" t="str">
        <f t="shared" si="269"/>
        <v>Oct</v>
      </c>
      <c r="H4319" s="34">
        <f t="shared" si="270"/>
        <v>2018</v>
      </c>
      <c r="I4319" s="29">
        <v>43403</v>
      </c>
      <c r="J4319" s="13" t="s">
        <v>50</v>
      </c>
      <c r="K4319" s="13" t="s">
        <v>3890</v>
      </c>
      <c r="L4319" s="13" t="s">
        <v>82</v>
      </c>
      <c r="M4319" s="13" t="s">
        <v>256</v>
      </c>
      <c r="N4319" s="13" t="s">
        <v>256</v>
      </c>
      <c r="O4319" s="13" t="s">
        <v>27</v>
      </c>
      <c r="P4319" s="13" t="s">
        <v>28</v>
      </c>
      <c r="Q4319" s="13" t="s">
        <v>4093</v>
      </c>
      <c r="R4319" s="13" t="s">
        <v>30</v>
      </c>
      <c r="S4319" s="13" t="s">
        <v>31</v>
      </c>
      <c r="T4319" s="13" t="s">
        <v>4094</v>
      </c>
      <c r="U4319" s="33">
        <v>418.20000000000005</v>
      </c>
      <c r="V4319" s="15">
        <v>5</v>
      </c>
      <c r="W4319" s="14">
        <v>0</v>
      </c>
      <c r="X4319" s="33">
        <v>14.1</v>
      </c>
      <c r="Y4319" s="33">
        <v>175.49999999999997</v>
      </c>
      <c r="Z4319" s="14">
        <f t="shared" si="271"/>
        <v>0.41965566714490665</v>
      </c>
      <c r="AA4319" s="13" t="s">
        <v>88</v>
      </c>
      <c r="AB4319" s="33">
        <v>0</v>
      </c>
      <c r="AC4319" s="33">
        <v>228.60000000000005</v>
      </c>
    </row>
    <row r="4320" spans="2:29" x14ac:dyDescent="0.3">
      <c r="B4320" s="19"/>
      <c r="D4320" s="13" t="s">
        <v>10423</v>
      </c>
      <c r="E4320" s="29">
        <v>43398</v>
      </c>
      <c r="F4320" s="29" t="str">
        <f t="shared" si="268"/>
        <v>Thu</v>
      </c>
      <c r="G4320" s="29" t="str">
        <f t="shared" si="269"/>
        <v>Oct</v>
      </c>
      <c r="H4320" s="34">
        <f t="shared" si="270"/>
        <v>2018</v>
      </c>
      <c r="I4320" s="29">
        <v>43403</v>
      </c>
      <c r="J4320" s="13" t="s">
        <v>50</v>
      </c>
      <c r="K4320" s="13" t="s">
        <v>3890</v>
      </c>
      <c r="L4320" s="13" t="s">
        <v>82</v>
      </c>
      <c r="M4320" s="13" t="s">
        <v>256</v>
      </c>
      <c r="N4320" s="13" t="s">
        <v>256</v>
      </c>
      <c r="O4320" s="13" t="s">
        <v>27</v>
      </c>
      <c r="P4320" s="13" t="s">
        <v>28</v>
      </c>
      <c r="Q4320" s="13" t="s">
        <v>5311</v>
      </c>
      <c r="R4320" s="13" t="s">
        <v>30</v>
      </c>
      <c r="S4320" s="13" t="s">
        <v>1567</v>
      </c>
      <c r="T4320" s="13" t="s">
        <v>5312</v>
      </c>
      <c r="U4320" s="33">
        <v>54.269999999999989</v>
      </c>
      <c r="V4320" s="15">
        <v>3</v>
      </c>
      <c r="W4320" s="14">
        <v>0</v>
      </c>
      <c r="X4320" s="33">
        <v>4.8</v>
      </c>
      <c r="Y4320" s="33">
        <v>17.28</v>
      </c>
      <c r="Z4320" s="14">
        <f t="shared" si="271"/>
        <v>0.31840796019900508</v>
      </c>
      <c r="AA4320" s="13" t="s">
        <v>88</v>
      </c>
      <c r="AB4320" s="33">
        <v>0</v>
      </c>
      <c r="AC4320" s="33">
        <v>32.189999999999991</v>
      </c>
    </row>
    <row r="4321" spans="2:29" x14ac:dyDescent="0.3">
      <c r="B4321" s="19"/>
      <c r="D4321" s="13" t="s">
        <v>10424</v>
      </c>
      <c r="E4321" s="29">
        <v>43398</v>
      </c>
      <c r="F4321" s="29" t="str">
        <f t="shared" si="268"/>
        <v>Thu</v>
      </c>
      <c r="G4321" s="29" t="str">
        <f t="shared" si="269"/>
        <v>Oct</v>
      </c>
      <c r="H4321" s="34">
        <f t="shared" si="270"/>
        <v>2018</v>
      </c>
      <c r="I4321" s="29">
        <v>43403</v>
      </c>
      <c r="J4321" s="13" t="s">
        <v>50</v>
      </c>
      <c r="K4321" s="13" t="s">
        <v>3890</v>
      </c>
      <c r="L4321" s="13" t="s">
        <v>82</v>
      </c>
      <c r="M4321" s="13" t="s">
        <v>256</v>
      </c>
      <c r="N4321" s="13" t="s">
        <v>256</v>
      </c>
      <c r="O4321" s="13" t="s">
        <v>27</v>
      </c>
      <c r="P4321" s="13" t="s">
        <v>28</v>
      </c>
      <c r="Q4321" s="13" t="s">
        <v>5316</v>
      </c>
      <c r="R4321" s="13" t="s">
        <v>30</v>
      </c>
      <c r="S4321" s="13" t="s">
        <v>2177</v>
      </c>
      <c r="T4321" s="13" t="s">
        <v>5317</v>
      </c>
      <c r="U4321" s="33">
        <v>67.350000000000009</v>
      </c>
      <c r="V4321" s="15">
        <v>5</v>
      </c>
      <c r="W4321" s="14">
        <v>0</v>
      </c>
      <c r="X4321" s="33">
        <v>4.78</v>
      </c>
      <c r="Y4321" s="33">
        <v>6.0000000000000009</v>
      </c>
      <c r="Z4321" s="14">
        <f t="shared" si="271"/>
        <v>8.9086859688195991E-2</v>
      </c>
      <c r="AA4321" s="13" t="s">
        <v>88</v>
      </c>
      <c r="AB4321" s="33">
        <v>0</v>
      </c>
      <c r="AC4321" s="33">
        <v>56.570000000000007</v>
      </c>
    </row>
    <row r="4322" spans="2:29" x14ac:dyDescent="0.3">
      <c r="B4322" s="19"/>
      <c r="D4322" s="13" t="s">
        <v>10425</v>
      </c>
      <c r="E4322" s="29">
        <v>44125</v>
      </c>
      <c r="F4322" s="29" t="str">
        <f t="shared" si="268"/>
        <v>Wed</v>
      </c>
      <c r="G4322" s="29" t="str">
        <f t="shared" si="269"/>
        <v>Oct</v>
      </c>
      <c r="H4322" s="34">
        <f t="shared" si="270"/>
        <v>2020</v>
      </c>
      <c r="I4322" s="29">
        <v>44131</v>
      </c>
      <c r="J4322" s="13" t="s">
        <v>50</v>
      </c>
      <c r="K4322" s="13" t="s">
        <v>3890</v>
      </c>
      <c r="L4322" s="13" t="s">
        <v>82</v>
      </c>
      <c r="M4322" s="13" t="s">
        <v>4927</v>
      </c>
      <c r="N4322" s="13" t="s">
        <v>71</v>
      </c>
      <c r="O4322" s="13" t="s">
        <v>27</v>
      </c>
      <c r="P4322" s="13" t="s">
        <v>28</v>
      </c>
      <c r="Q4322" s="13" t="s">
        <v>4928</v>
      </c>
      <c r="R4322" s="13" t="s">
        <v>30</v>
      </c>
      <c r="S4322" s="13" t="s">
        <v>1121</v>
      </c>
      <c r="T4322" s="13" t="s">
        <v>4929</v>
      </c>
      <c r="U4322" s="33">
        <v>91.14</v>
      </c>
      <c r="V4322" s="15">
        <v>7</v>
      </c>
      <c r="W4322" s="14">
        <v>0</v>
      </c>
      <c r="X4322" s="33">
        <v>7.12</v>
      </c>
      <c r="Y4322" s="33">
        <v>17.22</v>
      </c>
      <c r="Z4322" s="14">
        <f t="shared" si="271"/>
        <v>0.1889400921658986</v>
      </c>
      <c r="AA4322" s="13" t="s">
        <v>88</v>
      </c>
      <c r="AB4322" s="33">
        <v>0</v>
      </c>
      <c r="AC4322" s="33">
        <v>66.8</v>
      </c>
    </row>
    <row r="4323" spans="2:29" x14ac:dyDescent="0.3">
      <c r="B4323" s="19"/>
      <c r="D4323" s="13" t="s">
        <v>10426</v>
      </c>
      <c r="E4323" s="29">
        <v>44125</v>
      </c>
      <c r="F4323" s="29" t="str">
        <f t="shared" si="268"/>
        <v>Wed</v>
      </c>
      <c r="G4323" s="29" t="str">
        <f t="shared" si="269"/>
        <v>Oct</v>
      </c>
      <c r="H4323" s="34">
        <f t="shared" si="270"/>
        <v>2020</v>
      </c>
      <c r="I4323" s="29">
        <v>44131</v>
      </c>
      <c r="J4323" s="13" t="s">
        <v>50</v>
      </c>
      <c r="K4323" s="13" t="s">
        <v>3890</v>
      </c>
      <c r="L4323" s="13" t="s">
        <v>82</v>
      </c>
      <c r="M4323" s="13" t="s">
        <v>4927</v>
      </c>
      <c r="N4323" s="13" t="s">
        <v>71</v>
      </c>
      <c r="O4323" s="13" t="s">
        <v>27</v>
      </c>
      <c r="P4323" s="13" t="s">
        <v>28</v>
      </c>
      <c r="Q4323" s="13" t="s">
        <v>5091</v>
      </c>
      <c r="R4323" s="13" t="s">
        <v>30</v>
      </c>
      <c r="S4323" s="13" t="s">
        <v>1567</v>
      </c>
      <c r="T4323" s="13" t="s">
        <v>5092</v>
      </c>
      <c r="U4323" s="33">
        <v>78.84</v>
      </c>
      <c r="V4323" s="15">
        <v>3</v>
      </c>
      <c r="W4323" s="14">
        <v>0</v>
      </c>
      <c r="X4323" s="33">
        <v>5.79</v>
      </c>
      <c r="Y4323" s="33">
        <v>33.03</v>
      </c>
      <c r="Z4323" s="14">
        <f t="shared" si="271"/>
        <v>0.41894977168949771</v>
      </c>
      <c r="AA4323" s="13" t="s">
        <v>88</v>
      </c>
      <c r="AB4323" s="33">
        <v>0</v>
      </c>
      <c r="AC4323" s="33">
        <v>40.019999999999996</v>
      </c>
    </row>
    <row r="4324" spans="2:29" x14ac:dyDescent="0.3">
      <c r="B4324" s="19"/>
      <c r="D4324" s="13" t="s">
        <v>10427</v>
      </c>
      <c r="E4324" s="29">
        <v>43364</v>
      </c>
      <c r="F4324" s="29" t="str">
        <f t="shared" si="268"/>
        <v>Fri</v>
      </c>
      <c r="G4324" s="29" t="str">
        <f t="shared" si="269"/>
        <v>Sep</v>
      </c>
      <c r="H4324" s="34">
        <f t="shared" si="270"/>
        <v>2018</v>
      </c>
      <c r="I4324" s="29">
        <v>43368</v>
      </c>
      <c r="J4324" s="13" t="s">
        <v>50</v>
      </c>
      <c r="K4324" s="13" t="s">
        <v>6047</v>
      </c>
      <c r="L4324" s="13" t="s">
        <v>82</v>
      </c>
      <c r="M4324" s="13" t="s">
        <v>1761</v>
      </c>
      <c r="N4324" s="13" t="s">
        <v>436</v>
      </c>
      <c r="O4324" s="13" t="s">
        <v>201</v>
      </c>
      <c r="P4324" s="13" t="s">
        <v>28</v>
      </c>
      <c r="Q4324" s="13" t="s">
        <v>4476</v>
      </c>
      <c r="R4324" s="13" t="s">
        <v>30</v>
      </c>
      <c r="S4324" s="13" t="s">
        <v>2177</v>
      </c>
      <c r="T4324" s="13" t="s">
        <v>4477</v>
      </c>
      <c r="U4324" s="33">
        <v>22.68</v>
      </c>
      <c r="V4324" s="15">
        <v>2</v>
      </c>
      <c r="W4324" s="14">
        <v>0</v>
      </c>
      <c r="X4324" s="33">
        <v>1.46</v>
      </c>
      <c r="Y4324" s="33">
        <v>3.12</v>
      </c>
      <c r="Z4324" s="14">
        <f t="shared" si="271"/>
        <v>0.13756613756613759</v>
      </c>
      <c r="AA4324" s="13" t="s">
        <v>88</v>
      </c>
      <c r="AB4324" s="33">
        <v>0</v>
      </c>
      <c r="AC4324" s="33">
        <v>18.099999999999998</v>
      </c>
    </row>
    <row r="4325" spans="2:29" x14ac:dyDescent="0.3">
      <c r="B4325" s="19"/>
      <c r="D4325" s="13" t="s">
        <v>10428</v>
      </c>
      <c r="E4325" s="29">
        <v>42981</v>
      </c>
      <c r="F4325" s="29" t="str">
        <f t="shared" si="268"/>
        <v>Sun</v>
      </c>
      <c r="G4325" s="29" t="str">
        <f t="shared" si="269"/>
        <v>Sep</v>
      </c>
      <c r="H4325" s="34">
        <f t="shared" si="270"/>
        <v>2017</v>
      </c>
      <c r="I4325" s="29">
        <v>42985</v>
      </c>
      <c r="J4325" s="13" t="s">
        <v>50</v>
      </c>
      <c r="K4325" s="13" t="s">
        <v>3959</v>
      </c>
      <c r="L4325" s="13" t="s">
        <v>36</v>
      </c>
      <c r="M4325" s="13" t="s">
        <v>225</v>
      </c>
      <c r="N4325" s="13" t="s">
        <v>310</v>
      </c>
      <c r="O4325" s="13" t="s">
        <v>27</v>
      </c>
      <c r="P4325" s="13" t="s">
        <v>28</v>
      </c>
      <c r="Q4325" s="13" t="s">
        <v>2367</v>
      </c>
      <c r="R4325" s="13" t="s">
        <v>40</v>
      </c>
      <c r="S4325" s="13" t="s">
        <v>67</v>
      </c>
      <c r="T4325" s="13" t="s">
        <v>2368</v>
      </c>
      <c r="U4325" s="33">
        <v>437.67000000000007</v>
      </c>
      <c r="V4325" s="15">
        <v>3</v>
      </c>
      <c r="W4325" s="14">
        <v>0</v>
      </c>
      <c r="X4325" s="33">
        <v>15.72</v>
      </c>
      <c r="Y4325" s="33">
        <v>56.88</v>
      </c>
      <c r="Z4325" s="14">
        <f t="shared" si="271"/>
        <v>0.12996092946740692</v>
      </c>
      <c r="AA4325" s="13" t="s">
        <v>88</v>
      </c>
      <c r="AB4325" s="33">
        <v>0</v>
      </c>
      <c r="AC4325" s="33">
        <v>365.07000000000005</v>
      </c>
    </row>
    <row r="4326" spans="2:29" x14ac:dyDescent="0.3">
      <c r="B4326" s="19"/>
      <c r="D4326" s="13" t="s">
        <v>10429</v>
      </c>
      <c r="E4326" s="29">
        <v>43119</v>
      </c>
      <c r="F4326" s="29" t="str">
        <f t="shared" si="268"/>
        <v>Fri</v>
      </c>
      <c r="G4326" s="29" t="str">
        <f t="shared" si="269"/>
        <v>Jan</v>
      </c>
      <c r="H4326" s="34">
        <f t="shared" si="270"/>
        <v>2018</v>
      </c>
      <c r="I4326" s="29">
        <v>43119</v>
      </c>
      <c r="J4326" s="13" t="s">
        <v>126</v>
      </c>
      <c r="K4326" s="13" t="s">
        <v>2053</v>
      </c>
      <c r="L4326" s="13" t="s">
        <v>36</v>
      </c>
      <c r="M4326" s="13" t="s">
        <v>280</v>
      </c>
      <c r="N4326" s="13" t="s">
        <v>281</v>
      </c>
      <c r="O4326" s="13" t="s">
        <v>54</v>
      </c>
      <c r="P4326" s="13" t="s">
        <v>55</v>
      </c>
      <c r="Q4326" s="13" t="s">
        <v>3546</v>
      </c>
      <c r="R4326" s="13" t="s">
        <v>30</v>
      </c>
      <c r="S4326" s="13" t="s">
        <v>289</v>
      </c>
      <c r="T4326" s="13" t="s">
        <v>3547</v>
      </c>
      <c r="U4326" s="33">
        <v>42.280199999999994</v>
      </c>
      <c r="V4326" s="15">
        <v>3</v>
      </c>
      <c r="W4326" s="14">
        <v>0.17</v>
      </c>
      <c r="X4326" s="33">
        <v>5.94</v>
      </c>
      <c r="Y4326" s="33">
        <v>-1.0998000000000001</v>
      </c>
      <c r="Z4326" s="14">
        <f t="shared" si="271"/>
        <v>-2.601217591212909E-2</v>
      </c>
      <c r="AA4326" s="13" t="s">
        <v>60</v>
      </c>
      <c r="AB4326" s="33">
        <v>7.1876339999999992</v>
      </c>
      <c r="AC4326" s="33">
        <v>30.252365999999988</v>
      </c>
    </row>
    <row r="4327" spans="2:29" x14ac:dyDescent="0.3">
      <c r="B4327" s="19"/>
      <c r="D4327" s="13" t="s">
        <v>10430</v>
      </c>
      <c r="E4327" s="29">
        <v>43119</v>
      </c>
      <c r="F4327" s="29" t="str">
        <f t="shared" si="268"/>
        <v>Fri</v>
      </c>
      <c r="G4327" s="29" t="str">
        <f t="shared" si="269"/>
        <v>Jan</v>
      </c>
      <c r="H4327" s="34">
        <f t="shared" si="270"/>
        <v>2018</v>
      </c>
      <c r="I4327" s="29">
        <v>43119</v>
      </c>
      <c r="J4327" s="13" t="s">
        <v>126</v>
      </c>
      <c r="K4327" s="13" t="s">
        <v>2053</v>
      </c>
      <c r="L4327" s="13" t="s">
        <v>36</v>
      </c>
      <c r="M4327" s="13" t="s">
        <v>280</v>
      </c>
      <c r="N4327" s="13" t="s">
        <v>281</v>
      </c>
      <c r="O4327" s="13" t="s">
        <v>54</v>
      </c>
      <c r="P4327" s="13" t="s">
        <v>55</v>
      </c>
      <c r="Q4327" s="13" t="s">
        <v>2793</v>
      </c>
      <c r="R4327" s="13" t="s">
        <v>40</v>
      </c>
      <c r="S4327" s="13" t="s">
        <v>41</v>
      </c>
      <c r="T4327" s="13" t="s">
        <v>2794</v>
      </c>
      <c r="U4327" s="33">
        <v>42.770699999999998</v>
      </c>
      <c r="V4327" s="15">
        <v>1</v>
      </c>
      <c r="W4327" s="14">
        <v>0.27</v>
      </c>
      <c r="X4327" s="33">
        <v>5.68</v>
      </c>
      <c r="Y4327" s="33">
        <v>5.8406999999999982</v>
      </c>
      <c r="Z4327" s="14">
        <f t="shared" si="271"/>
        <v>0.13655843837019263</v>
      </c>
      <c r="AA4327" s="13" t="s">
        <v>60</v>
      </c>
      <c r="AB4327" s="33">
        <v>11.548089000000001</v>
      </c>
      <c r="AC4327" s="33">
        <v>19.701910999999999</v>
      </c>
    </row>
    <row r="4328" spans="2:29" x14ac:dyDescent="0.3">
      <c r="B4328" s="19"/>
      <c r="D4328" s="13" t="s">
        <v>10431</v>
      </c>
      <c r="E4328" s="29">
        <v>43119</v>
      </c>
      <c r="F4328" s="29" t="str">
        <f t="shared" si="268"/>
        <v>Fri</v>
      </c>
      <c r="G4328" s="29" t="str">
        <f t="shared" si="269"/>
        <v>Jan</v>
      </c>
      <c r="H4328" s="34">
        <f t="shared" si="270"/>
        <v>2018</v>
      </c>
      <c r="I4328" s="29">
        <v>43119</v>
      </c>
      <c r="J4328" s="13" t="s">
        <v>126</v>
      </c>
      <c r="K4328" s="13" t="s">
        <v>2053</v>
      </c>
      <c r="L4328" s="13" t="s">
        <v>36</v>
      </c>
      <c r="M4328" s="13" t="s">
        <v>280</v>
      </c>
      <c r="N4328" s="13" t="s">
        <v>281</v>
      </c>
      <c r="O4328" s="13" t="s">
        <v>54</v>
      </c>
      <c r="P4328" s="13" t="s">
        <v>55</v>
      </c>
      <c r="Q4328" s="13" t="s">
        <v>5189</v>
      </c>
      <c r="R4328" s="13" t="s">
        <v>30</v>
      </c>
      <c r="S4328" s="13" t="s">
        <v>1567</v>
      </c>
      <c r="T4328" s="13" t="s">
        <v>5190</v>
      </c>
      <c r="U4328" s="33">
        <v>26.711999999999996</v>
      </c>
      <c r="V4328" s="15">
        <v>3</v>
      </c>
      <c r="W4328" s="14">
        <v>0.47000000000000003</v>
      </c>
      <c r="X4328" s="33">
        <v>5.51</v>
      </c>
      <c r="Y4328" s="33">
        <v>-17.657999999999994</v>
      </c>
      <c r="Z4328" s="14">
        <f t="shared" si="271"/>
        <v>-0.66105121293800528</v>
      </c>
      <c r="AA4328" s="13" t="s">
        <v>60</v>
      </c>
      <c r="AB4328" s="33">
        <v>12.554639999999999</v>
      </c>
      <c r="AC4328" s="33">
        <v>26.305359999999993</v>
      </c>
    </row>
    <row r="4329" spans="2:29" x14ac:dyDescent="0.3">
      <c r="B4329" s="19"/>
      <c r="D4329" s="13" t="s">
        <v>10432</v>
      </c>
      <c r="E4329" s="29">
        <v>43261</v>
      </c>
      <c r="F4329" s="29" t="str">
        <f t="shared" si="268"/>
        <v>Sun</v>
      </c>
      <c r="G4329" s="29" t="str">
        <f t="shared" si="269"/>
        <v>Jun</v>
      </c>
      <c r="H4329" s="34">
        <f t="shared" si="270"/>
        <v>2018</v>
      </c>
      <c r="I4329" s="29">
        <v>43265</v>
      </c>
      <c r="J4329" s="13" t="s">
        <v>50</v>
      </c>
      <c r="K4329" s="13" t="s">
        <v>2053</v>
      </c>
      <c r="L4329" s="13" t="s">
        <v>36</v>
      </c>
      <c r="M4329" s="13" t="s">
        <v>160</v>
      </c>
      <c r="N4329" s="13" t="s">
        <v>160</v>
      </c>
      <c r="O4329" s="13" t="s">
        <v>54</v>
      </c>
      <c r="P4329" s="13" t="s">
        <v>55</v>
      </c>
      <c r="Q4329" s="13" t="s">
        <v>2054</v>
      </c>
      <c r="R4329" s="13" t="s">
        <v>57</v>
      </c>
      <c r="S4329" s="13" t="s">
        <v>138</v>
      </c>
      <c r="T4329" s="13" t="s">
        <v>2055</v>
      </c>
      <c r="U4329" s="33">
        <v>594.16380000000004</v>
      </c>
      <c r="V4329" s="15">
        <v>6</v>
      </c>
      <c r="W4329" s="14">
        <v>0.17</v>
      </c>
      <c r="X4329" s="33">
        <v>58.49</v>
      </c>
      <c r="Y4329" s="33">
        <v>-28.636200000000002</v>
      </c>
      <c r="Z4329" s="14">
        <f t="shared" si="271"/>
        <v>-4.8195800551969002E-2</v>
      </c>
      <c r="AA4329" s="13" t="s">
        <v>60</v>
      </c>
      <c r="AB4329" s="33">
        <v>101.00784600000001</v>
      </c>
      <c r="AC4329" s="33">
        <v>463.30215399999997</v>
      </c>
    </row>
    <row r="4330" spans="2:29" x14ac:dyDescent="0.3">
      <c r="B4330" s="19"/>
      <c r="D4330" s="13" t="s">
        <v>10433</v>
      </c>
      <c r="E4330" s="29">
        <v>43791</v>
      </c>
      <c r="F4330" s="29" t="str">
        <f t="shared" ref="F4330:F4393" si="272">TEXT(E4330,"ddd")</f>
        <v>Fri</v>
      </c>
      <c r="G4330" s="29" t="str">
        <f t="shared" ref="G4330:G4393" si="273">TEXT(E4330,"mmm")</f>
        <v>Nov</v>
      </c>
      <c r="H4330" s="34">
        <f t="shared" si="270"/>
        <v>2019</v>
      </c>
      <c r="I4330" s="29">
        <v>43797</v>
      </c>
      <c r="J4330" s="13" t="s">
        <v>50</v>
      </c>
      <c r="K4330" s="13" t="s">
        <v>2216</v>
      </c>
      <c r="L4330" s="13" t="s">
        <v>24</v>
      </c>
      <c r="M4330" s="13" t="s">
        <v>616</v>
      </c>
      <c r="N4330" s="13" t="s">
        <v>543</v>
      </c>
      <c r="O4330" s="13" t="s">
        <v>201</v>
      </c>
      <c r="P4330" s="13" t="s">
        <v>28</v>
      </c>
      <c r="Q4330" s="13" t="s">
        <v>2217</v>
      </c>
      <c r="R4330" s="13" t="s">
        <v>57</v>
      </c>
      <c r="S4330" s="13" t="s">
        <v>86</v>
      </c>
      <c r="T4330" s="13" t="s">
        <v>2218</v>
      </c>
      <c r="U4330" s="33">
        <v>636.36</v>
      </c>
      <c r="V4330" s="15">
        <v>2</v>
      </c>
      <c r="W4330" s="14">
        <v>0</v>
      </c>
      <c r="X4330" s="33">
        <v>51.67</v>
      </c>
      <c r="Y4330" s="33">
        <v>267.24</v>
      </c>
      <c r="Z4330" s="14">
        <f t="shared" si="271"/>
        <v>0.41995097114840657</v>
      </c>
      <c r="AA4330" s="13" t="s">
        <v>266</v>
      </c>
      <c r="AB4330" s="33">
        <v>0</v>
      </c>
      <c r="AC4330" s="33">
        <v>317.45000000000005</v>
      </c>
    </row>
    <row r="4331" spans="2:29" x14ac:dyDescent="0.3">
      <c r="B4331" s="19"/>
      <c r="D4331" s="13" t="s">
        <v>10434</v>
      </c>
      <c r="E4331" s="29">
        <v>43883</v>
      </c>
      <c r="F4331" s="29" t="str">
        <f t="shared" si="272"/>
        <v>Sat</v>
      </c>
      <c r="G4331" s="29" t="str">
        <f t="shared" si="273"/>
        <v>Feb</v>
      </c>
      <c r="H4331" s="34">
        <f t="shared" si="270"/>
        <v>2020</v>
      </c>
      <c r="I4331" s="29">
        <v>43888</v>
      </c>
      <c r="J4331" s="13" t="s">
        <v>22</v>
      </c>
      <c r="K4331" s="13" t="s">
        <v>1189</v>
      </c>
      <c r="L4331" s="13" t="s">
        <v>82</v>
      </c>
      <c r="M4331" s="13" t="s">
        <v>3500</v>
      </c>
      <c r="N4331" s="13" t="s">
        <v>738</v>
      </c>
      <c r="O4331" s="13" t="s">
        <v>27</v>
      </c>
      <c r="P4331" s="13" t="s">
        <v>28</v>
      </c>
      <c r="Q4331" s="13" t="s">
        <v>3490</v>
      </c>
      <c r="R4331" s="13" t="s">
        <v>40</v>
      </c>
      <c r="S4331" s="13" t="s">
        <v>41</v>
      </c>
      <c r="T4331" s="13" t="s">
        <v>3491</v>
      </c>
      <c r="U4331" s="33">
        <v>412.20000000000005</v>
      </c>
      <c r="V4331" s="15">
        <v>3</v>
      </c>
      <c r="W4331" s="14">
        <v>0</v>
      </c>
      <c r="X4331" s="33">
        <v>21.34</v>
      </c>
      <c r="Y4331" s="33">
        <v>70.02</v>
      </c>
      <c r="Z4331" s="14">
        <f t="shared" si="271"/>
        <v>0.16986899563318775</v>
      </c>
      <c r="AA4331" s="13" t="s">
        <v>88</v>
      </c>
      <c r="AB4331" s="33">
        <v>0</v>
      </c>
      <c r="AC4331" s="33">
        <v>320.84000000000009</v>
      </c>
    </row>
    <row r="4332" spans="2:29" x14ac:dyDescent="0.3">
      <c r="B4332" s="19"/>
      <c r="D4332" s="13" t="s">
        <v>10435</v>
      </c>
      <c r="E4332" s="29">
        <v>44138</v>
      </c>
      <c r="F4332" s="29" t="str">
        <f t="shared" si="272"/>
        <v>Tue</v>
      </c>
      <c r="G4332" s="29" t="str">
        <f t="shared" si="273"/>
        <v>Nov</v>
      </c>
      <c r="H4332" s="34">
        <f t="shared" si="270"/>
        <v>2020</v>
      </c>
      <c r="I4332" s="29">
        <v>44141</v>
      </c>
      <c r="J4332" s="13" t="s">
        <v>34</v>
      </c>
      <c r="K4332" s="13" t="s">
        <v>1189</v>
      </c>
      <c r="L4332" s="13" t="s">
        <v>82</v>
      </c>
      <c r="M4332" s="13" t="s">
        <v>1190</v>
      </c>
      <c r="N4332" s="13" t="s">
        <v>84</v>
      </c>
      <c r="O4332" s="13" t="s">
        <v>27</v>
      </c>
      <c r="P4332" s="13" t="s">
        <v>28</v>
      </c>
      <c r="Q4332" s="13" t="s">
        <v>64</v>
      </c>
      <c r="R4332" s="13" t="s">
        <v>40</v>
      </c>
      <c r="S4332" s="13" t="s">
        <v>41</v>
      </c>
      <c r="T4332" s="13" t="s">
        <v>65</v>
      </c>
      <c r="U4332" s="33">
        <v>1380.6</v>
      </c>
      <c r="V4332" s="15">
        <v>3</v>
      </c>
      <c r="W4332" s="14">
        <v>0</v>
      </c>
      <c r="X4332" s="33">
        <v>111.78</v>
      </c>
      <c r="Y4332" s="33">
        <v>55.17</v>
      </c>
      <c r="Z4332" s="14">
        <f t="shared" si="271"/>
        <v>3.9960886571056065E-2</v>
      </c>
      <c r="AA4332" s="13" t="s">
        <v>88</v>
      </c>
      <c r="AB4332" s="33">
        <v>0</v>
      </c>
      <c r="AC4332" s="33">
        <v>1213.6499999999999</v>
      </c>
    </row>
    <row r="4333" spans="2:29" x14ac:dyDescent="0.3">
      <c r="B4333" s="19"/>
      <c r="D4333" s="13" t="s">
        <v>10436</v>
      </c>
      <c r="E4333" s="29">
        <v>44138</v>
      </c>
      <c r="F4333" s="29" t="str">
        <f t="shared" si="272"/>
        <v>Tue</v>
      </c>
      <c r="G4333" s="29" t="str">
        <f t="shared" si="273"/>
        <v>Nov</v>
      </c>
      <c r="H4333" s="34">
        <f t="shared" si="270"/>
        <v>2020</v>
      </c>
      <c r="I4333" s="29">
        <v>44141</v>
      </c>
      <c r="J4333" s="13" t="s">
        <v>34</v>
      </c>
      <c r="K4333" s="13" t="s">
        <v>1189</v>
      </c>
      <c r="L4333" s="13" t="s">
        <v>82</v>
      </c>
      <c r="M4333" s="13" t="s">
        <v>1190</v>
      </c>
      <c r="N4333" s="13" t="s">
        <v>84</v>
      </c>
      <c r="O4333" s="13" t="s">
        <v>27</v>
      </c>
      <c r="P4333" s="13" t="s">
        <v>28</v>
      </c>
      <c r="Q4333" s="13" t="s">
        <v>3351</v>
      </c>
      <c r="R4333" s="13" t="s">
        <v>40</v>
      </c>
      <c r="S4333" s="13" t="s">
        <v>906</v>
      </c>
      <c r="T4333" s="13" t="s">
        <v>3352</v>
      </c>
      <c r="U4333" s="33">
        <v>150.66000000000003</v>
      </c>
      <c r="V4333" s="15">
        <v>3</v>
      </c>
      <c r="W4333" s="14">
        <v>0</v>
      </c>
      <c r="X4333" s="33">
        <v>23.53</v>
      </c>
      <c r="Y4333" s="33">
        <v>9</v>
      </c>
      <c r="Z4333" s="14">
        <f t="shared" si="271"/>
        <v>5.9737156511350052E-2</v>
      </c>
      <c r="AA4333" s="13" t="s">
        <v>88</v>
      </c>
      <c r="AB4333" s="33">
        <v>0</v>
      </c>
      <c r="AC4333" s="33">
        <v>118.13000000000002</v>
      </c>
    </row>
    <row r="4334" spans="2:29" x14ac:dyDescent="0.3">
      <c r="B4334" s="19"/>
      <c r="D4334" s="13" t="s">
        <v>10437</v>
      </c>
      <c r="E4334" s="29">
        <v>44138</v>
      </c>
      <c r="F4334" s="29" t="str">
        <f t="shared" si="272"/>
        <v>Tue</v>
      </c>
      <c r="G4334" s="29" t="str">
        <f t="shared" si="273"/>
        <v>Nov</v>
      </c>
      <c r="H4334" s="34">
        <f t="shared" si="270"/>
        <v>2020</v>
      </c>
      <c r="I4334" s="29">
        <v>44141</v>
      </c>
      <c r="J4334" s="13" t="s">
        <v>34</v>
      </c>
      <c r="K4334" s="13" t="s">
        <v>1189</v>
      </c>
      <c r="L4334" s="13" t="s">
        <v>82</v>
      </c>
      <c r="M4334" s="13" t="s">
        <v>1190</v>
      </c>
      <c r="N4334" s="13" t="s">
        <v>84</v>
      </c>
      <c r="O4334" s="13" t="s">
        <v>27</v>
      </c>
      <c r="P4334" s="13" t="s">
        <v>28</v>
      </c>
      <c r="Q4334" s="13" t="s">
        <v>4850</v>
      </c>
      <c r="R4334" s="13" t="s">
        <v>30</v>
      </c>
      <c r="S4334" s="13" t="s">
        <v>1567</v>
      </c>
      <c r="T4334" s="13" t="s">
        <v>4851</v>
      </c>
      <c r="U4334" s="33">
        <v>97.92</v>
      </c>
      <c r="V4334" s="15">
        <v>3</v>
      </c>
      <c r="W4334" s="14">
        <v>0</v>
      </c>
      <c r="X4334" s="33">
        <v>6.02</v>
      </c>
      <c r="Y4334" s="33">
        <v>5.8500000000000005</v>
      </c>
      <c r="Z4334" s="14">
        <f t="shared" si="271"/>
        <v>5.9742647058823532E-2</v>
      </c>
      <c r="AA4334" s="13" t="s">
        <v>88</v>
      </c>
      <c r="AB4334" s="33">
        <v>0</v>
      </c>
      <c r="AC4334" s="33">
        <v>86.050000000000011</v>
      </c>
    </row>
    <row r="4335" spans="2:29" x14ac:dyDescent="0.3">
      <c r="B4335" s="19"/>
      <c r="D4335" s="13" t="s">
        <v>10438</v>
      </c>
      <c r="E4335" s="29">
        <v>44135</v>
      </c>
      <c r="F4335" s="29" t="str">
        <f t="shared" si="272"/>
        <v>Sat</v>
      </c>
      <c r="G4335" s="29" t="str">
        <f t="shared" si="273"/>
        <v>Oct</v>
      </c>
      <c r="H4335" s="34">
        <f t="shared" si="270"/>
        <v>2020</v>
      </c>
      <c r="I4335" s="29">
        <v>44139</v>
      </c>
      <c r="J4335" s="13" t="s">
        <v>50</v>
      </c>
      <c r="K4335" s="13" t="s">
        <v>317</v>
      </c>
      <c r="L4335" s="13" t="s">
        <v>82</v>
      </c>
      <c r="M4335" s="13" t="s">
        <v>318</v>
      </c>
      <c r="N4335" s="13" t="s">
        <v>200</v>
      </c>
      <c r="O4335" s="13" t="s">
        <v>201</v>
      </c>
      <c r="P4335" s="13" t="s">
        <v>28</v>
      </c>
      <c r="Q4335" s="13" t="s">
        <v>319</v>
      </c>
      <c r="R4335" s="13" t="s">
        <v>30</v>
      </c>
      <c r="S4335" s="13" t="s">
        <v>31</v>
      </c>
      <c r="T4335" s="13" t="s">
        <v>320</v>
      </c>
      <c r="U4335" s="33">
        <v>4306.32</v>
      </c>
      <c r="V4335" s="15">
        <v>8</v>
      </c>
      <c r="W4335" s="14">
        <v>0</v>
      </c>
      <c r="X4335" s="33">
        <v>314.14999999999998</v>
      </c>
      <c r="Y4335" s="33">
        <v>1722.48</v>
      </c>
      <c r="Z4335" s="14">
        <f t="shared" si="271"/>
        <v>0.39998885359193004</v>
      </c>
      <c r="AA4335" s="13" t="s">
        <v>88</v>
      </c>
      <c r="AB4335" s="33">
        <v>0</v>
      </c>
      <c r="AC4335" s="33">
        <v>2269.6899999999996</v>
      </c>
    </row>
    <row r="4336" spans="2:29" x14ac:dyDescent="0.3">
      <c r="B4336" s="19"/>
      <c r="D4336" s="13" t="s">
        <v>10439</v>
      </c>
      <c r="E4336" s="29">
        <v>44135</v>
      </c>
      <c r="F4336" s="29" t="str">
        <f t="shared" si="272"/>
        <v>Sat</v>
      </c>
      <c r="G4336" s="29" t="str">
        <f t="shared" si="273"/>
        <v>Oct</v>
      </c>
      <c r="H4336" s="34">
        <f t="shared" si="270"/>
        <v>2020</v>
      </c>
      <c r="I4336" s="29">
        <v>44139</v>
      </c>
      <c r="J4336" s="13" t="s">
        <v>50</v>
      </c>
      <c r="K4336" s="13" t="s">
        <v>317</v>
      </c>
      <c r="L4336" s="13" t="s">
        <v>82</v>
      </c>
      <c r="M4336" s="13" t="s">
        <v>318</v>
      </c>
      <c r="N4336" s="13" t="s">
        <v>200</v>
      </c>
      <c r="O4336" s="13" t="s">
        <v>201</v>
      </c>
      <c r="P4336" s="13" t="s">
        <v>28</v>
      </c>
      <c r="Q4336" s="13" t="s">
        <v>272</v>
      </c>
      <c r="R4336" s="13" t="s">
        <v>57</v>
      </c>
      <c r="S4336" s="13" t="s">
        <v>86</v>
      </c>
      <c r="T4336" s="13" t="s">
        <v>273</v>
      </c>
      <c r="U4336" s="33">
        <v>427.40999999999991</v>
      </c>
      <c r="V4336" s="15">
        <v>3</v>
      </c>
      <c r="W4336" s="14">
        <v>0</v>
      </c>
      <c r="X4336" s="33">
        <v>27.77</v>
      </c>
      <c r="Y4336" s="33">
        <v>4.2299999999999995</v>
      </c>
      <c r="Z4336" s="14">
        <f t="shared" si="271"/>
        <v>9.8968203832385769E-3</v>
      </c>
      <c r="AA4336" s="13" t="s">
        <v>88</v>
      </c>
      <c r="AB4336" s="33">
        <v>0</v>
      </c>
      <c r="AC4336" s="33">
        <v>395.40999999999991</v>
      </c>
    </row>
    <row r="4337" spans="2:29" x14ac:dyDescent="0.3">
      <c r="B4337" s="19"/>
      <c r="D4337" s="13" t="s">
        <v>10440</v>
      </c>
      <c r="E4337" s="29">
        <v>44135</v>
      </c>
      <c r="F4337" s="29" t="str">
        <f t="shared" si="272"/>
        <v>Sat</v>
      </c>
      <c r="G4337" s="29" t="str">
        <f t="shared" si="273"/>
        <v>Oct</v>
      </c>
      <c r="H4337" s="34">
        <f t="shared" si="270"/>
        <v>2020</v>
      </c>
      <c r="I4337" s="29">
        <v>44139</v>
      </c>
      <c r="J4337" s="13" t="s">
        <v>50</v>
      </c>
      <c r="K4337" s="13" t="s">
        <v>317</v>
      </c>
      <c r="L4337" s="13" t="s">
        <v>82</v>
      </c>
      <c r="M4337" s="13" t="s">
        <v>318</v>
      </c>
      <c r="N4337" s="13" t="s">
        <v>200</v>
      </c>
      <c r="O4337" s="13" t="s">
        <v>201</v>
      </c>
      <c r="P4337" s="13" t="s">
        <v>28</v>
      </c>
      <c r="Q4337" s="13" t="s">
        <v>5227</v>
      </c>
      <c r="R4337" s="13" t="s">
        <v>30</v>
      </c>
      <c r="S4337" s="13" t="s">
        <v>289</v>
      </c>
      <c r="T4337" s="13" t="s">
        <v>5228</v>
      </c>
      <c r="U4337" s="33">
        <v>66.87</v>
      </c>
      <c r="V4337" s="15">
        <v>3</v>
      </c>
      <c r="W4337" s="14">
        <v>0</v>
      </c>
      <c r="X4337" s="33">
        <v>5.24</v>
      </c>
      <c r="Y4337" s="33">
        <v>11.97</v>
      </c>
      <c r="Z4337" s="14">
        <f t="shared" si="271"/>
        <v>0.17900403768506057</v>
      </c>
      <c r="AA4337" s="13" t="s">
        <v>88</v>
      </c>
      <c r="AB4337" s="33">
        <v>0</v>
      </c>
      <c r="AC4337" s="33">
        <v>49.660000000000004</v>
      </c>
    </row>
    <row r="4338" spans="2:29" x14ac:dyDescent="0.3">
      <c r="B4338" s="19"/>
      <c r="D4338" s="13" t="s">
        <v>10441</v>
      </c>
      <c r="E4338" s="29">
        <v>42745</v>
      </c>
      <c r="F4338" s="29" t="str">
        <f t="shared" si="272"/>
        <v>Tue</v>
      </c>
      <c r="G4338" s="29" t="str">
        <f t="shared" si="273"/>
        <v>Jan</v>
      </c>
      <c r="H4338" s="34">
        <f t="shared" si="270"/>
        <v>2017</v>
      </c>
      <c r="I4338" s="29">
        <v>42746</v>
      </c>
      <c r="J4338" s="13" t="s">
        <v>34</v>
      </c>
      <c r="K4338" s="13" t="s">
        <v>5148</v>
      </c>
      <c r="L4338" s="13" t="s">
        <v>24</v>
      </c>
      <c r="M4338" s="13" t="s">
        <v>942</v>
      </c>
      <c r="N4338" s="13" t="s">
        <v>474</v>
      </c>
      <c r="O4338" s="13" t="s">
        <v>27</v>
      </c>
      <c r="P4338" s="13" t="s">
        <v>28</v>
      </c>
      <c r="Q4338" s="13" t="s">
        <v>5149</v>
      </c>
      <c r="R4338" s="13" t="s">
        <v>30</v>
      </c>
      <c r="S4338" s="13" t="s">
        <v>1228</v>
      </c>
      <c r="T4338" s="13" t="s">
        <v>5150</v>
      </c>
      <c r="U4338" s="33">
        <v>25.92</v>
      </c>
      <c r="V4338" s="15">
        <v>2</v>
      </c>
      <c r="W4338" s="14">
        <v>0</v>
      </c>
      <c r="X4338" s="33">
        <v>5.86</v>
      </c>
      <c r="Y4338" s="33">
        <v>5.4</v>
      </c>
      <c r="Z4338" s="14">
        <f t="shared" si="271"/>
        <v>0.20833333333333334</v>
      </c>
      <c r="AA4338" s="13" t="s">
        <v>60</v>
      </c>
      <c r="AB4338" s="33">
        <v>0</v>
      </c>
      <c r="AC4338" s="33">
        <v>14.660000000000002</v>
      </c>
    </row>
    <row r="4339" spans="2:29" x14ac:dyDescent="0.3">
      <c r="B4339" s="19"/>
      <c r="D4339" s="13" t="s">
        <v>10442</v>
      </c>
      <c r="E4339" s="29">
        <v>42745</v>
      </c>
      <c r="F4339" s="29" t="str">
        <f t="shared" si="272"/>
        <v>Tue</v>
      </c>
      <c r="G4339" s="29" t="str">
        <f t="shared" si="273"/>
        <v>Jan</v>
      </c>
      <c r="H4339" s="34">
        <f t="shared" si="270"/>
        <v>2017</v>
      </c>
      <c r="I4339" s="29">
        <v>42746</v>
      </c>
      <c r="J4339" s="13" t="s">
        <v>34</v>
      </c>
      <c r="K4339" s="13" t="s">
        <v>5148</v>
      </c>
      <c r="L4339" s="13" t="s">
        <v>24</v>
      </c>
      <c r="M4339" s="13" t="s">
        <v>942</v>
      </c>
      <c r="N4339" s="13" t="s">
        <v>474</v>
      </c>
      <c r="O4339" s="13" t="s">
        <v>27</v>
      </c>
      <c r="P4339" s="13" t="s">
        <v>28</v>
      </c>
      <c r="Q4339" s="13" t="s">
        <v>4775</v>
      </c>
      <c r="R4339" s="13" t="s">
        <v>30</v>
      </c>
      <c r="S4339" s="13" t="s">
        <v>1121</v>
      </c>
      <c r="T4339" s="13" t="s">
        <v>4776</v>
      </c>
      <c r="U4339" s="33">
        <v>34.29</v>
      </c>
      <c r="V4339" s="15">
        <v>3</v>
      </c>
      <c r="W4339" s="14">
        <v>0</v>
      </c>
      <c r="X4339" s="33">
        <v>5.26</v>
      </c>
      <c r="Y4339" s="33">
        <v>16.11</v>
      </c>
      <c r="Z4339" s="14">
        <f t="shared" si="271"/>
        <v>0.46981627296587924</v>
      </c>
      <c r="AA4339" s="13" t="s">
        <v>60</v>
      </c>
      <c r="AB4339" s="33">
        <v>0</v>
      </c>
      <c r="AC4339" s="33">
        <v>12.920000000000002</v>
      </c>
    </row>
    <row r="4340" spans="2:29" x14ac:dyDescent="0.3">
      <c r="B4340" s="19"/>
      <c r="D4340" s="13" t="s">
        <v>10443</v>
      </c>
      <c r="E4340" s="29">
        <v>42762</v>
      </c>
      <c r="F4340" s="29" t="str">
        <f t="shared" si="272"/>
        <v>Fri</v>
      </c>
      <c r="G4340" s="29" t="str">
        <f t="shared" si="273"/>
        <v>Jan</v>
      </c>
      <c r="H4340" s="34">
        <f t="shared" si="270"/>
        <v>2017</v>
      </c>
      <c r="I4340" s="29">
        <v>42767</v>
      </c>
      <c r="J4340" s="13" t="s">
        <v>50</v>
      </c>
      <c r="K4340" s="13" t="s">
        <v>5148</v>
      </c>
      <c r="L4340" s="13" t="s">
        <v>24</v>
      </c>
      <c r="M4340" s="13" t="s">
        <v>186</v>
      </c>
      <c r="N4340" s="13" t="s">
        <v>187</v>
      </c>
      <c r="O4340" s="13" t="s">
        <v>27</v>
      </c>
      <c r="P4340" s="13" t="s">
        <v>28</v>
      </c>
      <c r="Q4340" s="13" t="s">
        <v>4747</v>
      </c>
      <c r="R4340" s="13" t="s">
        <v>30</v>
      </c>
      <c r="S4340" s="13" t="s">
        <v>1607</v>
      </c>
      <c r="T4340" s="13" t="s">
        <v>4748</v>
      </c>
      <c r="U4340" s="33">
        <v>39.96</v>
      </c>
      <c r="V4340" s="15">
        <v>2</v>
      </c>
      <c r="W4340" s="14">
        <v>0</v>
      </c>
      <c r="X4340" s="33">
        <v>2.6</v>
      </c>
      <c r="Y4340" s="33">
        <v>15.18</v>
      </c>
      <c r="Z4340" s="14">
        <f t="shared" si="271"/>
        <v>0.37987987987987987</v>
      </c>
      <c r="AA4340" s="13" t="s">
        <v>88</v>
      </c>
      <c r="AB4340" s="33">
        <v>0</v>
      </c>
      <c r="AC4340" s="33">
        <v>22.18</v>
      </c>
    </row>
    <row r="4341" spans="2:29" x14ac:dyDescent="0.3">
      <c r="B4341" s="19"/>
      <c r="D4341" s="13" t="s">
        <v>10444</v>
      </c>
      <c r="E4341" s="29">
        <v>44021</v>
      </c>
      <c r="F4341" s="29" t="str">
        <f t="shared" si="272"/>
        <v>Thu</v>
      </c>
      <c r="G4341" s="29" t="str">
        <f t="shared" si="273"/>
        <v>Jul</v>
      </c>
      <c r="H4341" s="34">
        <f t="shared" si="270"/>
        <v>2020</v>
      </c>
      <c r="I4341" s="29">
        <v>44026</v>
      </c>
      <c r="J4341" s="13" t="s">
        <v>50</v>
      </c>
      <c r="K4341" s="13" t="s">
        <v>5148</v>
      </c>
      <c r="L4341" s="13" t="s">
        <v>24</v>
      </c>
      <c r="M4341" s="13" t="s">
        <v>1679</v>
      </c>
      <c r="N4341" s="13" t="s">
        <v>1078</v>
      </c>
      <c r="O4341" s="13" t="s">
        <v>27</v>
      </c>
      <c r="P4341" s="13" t="s">
        <v>28</v>
      </c>
      <c r="Q4341" s="13" t="s">
        <v>2821</v>
      </c>
      <c r="R4341" s="13" t="s">
        <v>30</v>
      </c>
      <c r="S4341" s="13" t="s">
        <v>1567</v>
      </c>
      <c r="T4341" s="13" t="s">
        <v>2822</v>
      </c>
      <c r="U4341" s="33">
        <v>153.72000000000003</v>
      </c>
      <c r="V4341" s="15">
        <v>3</v>
      </c>
      <c r="W4341" s="14">
        <v>0</v>
      </c>
      <c r="X4341" s="33">
        <v>5.1100000000000003</v>
      </c>
      <c r="Y4341" s="33">
        <v>73.710000000000008</v>
      </c>
      <c r="Z4341" s="14">
        <f t="shared" si="271"/>
        <v>0.47950819672131145</v>
      </c>
      <c r="AA4341" s="13" t="s">
        <v>88</v>
      </c>
      <c r="AB4341" s="33">
        <v>0</v>
      </c>
      <c r="AC4341" s="33">
        <v>74.900000000000006</v>
      </c>
    </row>
    <row r="4342" spans="2:29" x14ac:dyDescent="0.3">
      <c r="B4342" s="19"/>
      <c r="D4342" s="13" t="s">
        <v>10445</v>
      </c>
      <c r="E4342" s="29">
        <v>44021</v>
      </c>
      <c r="F4342" s="29" t="str">
        <f t="shared" si="272"/>
        <v>Thu</v>
      </c>
      <c r="G4342" s="29" t="str">
        <f t="shared" si="273"/>
        <v>Jul</v>
      </c>
      <c r="H4342" s="34">
        <f t="shared" si="270"/>
        <v>2020</v>
      </c>
      <c r="I4342" s="29">
        <v>44026</v>
      </c>
      <c r="J4342" s="13" t="s">
        <v>50</v>
      </c>
      <c r="K4342" s="13" t="s">
        <v>5148</v>
      </c>
      <c r="L4342" s="13" t="s">
        <v>24</v>
      </c>
      <c r="M4342" s="13" t="s">
        <v>1679</v>
      </c>
      <c r="N4342" s="13" t="s">
        <v>1078</v>
      </c>
      <c r="O4342" s="13" t="s">
        <v>27</v>
      </c>
      <c r="P4342" s="13" t="s">
        <v>28</v>
      </c>
      <c r="Q4342" s="13" t="s">
        <v>4125</v>
      </c>
      <c r="R4342" s="13" t="s">
        <v>30</v>
      </c>
      <c r="S4342" s="13" t="s">
        <v>1228</v>
      </c>
      <c r="T4342" s="13" t="s">
        <v>4126</v>
      </c>
      <c r="U4342" s="33">
        <v>87.42</v>
      </c>
      <c r="V4342" s="15">
        <v>2</v>
      </c>
      <c r="W4342" s="14">
        <v>0</v>
      </c>
      <c r="X4342" s="33">
        <v>3.35</v>
      </c>
      <c r="Y4342" s="33">
        <v>32.339999999999996</v>
      </c>
      <c r="Z4342" s="14">
        <f t="shared" si="271"/>
        <v>0.36993822923816055</v>
      </c>
      <c r="AA4342" s="13" t="s">
        <v>88</v>
      </c>
      <c r="AB4342" s="33">
        <v>0</v>
      </c>
      <c r="AC4342" s="33">
        <v>51.730000000000011</v>
      </c>
    </row>
    <row r="4343" spans="2:29" x14ac:dyDescent="0.3">
      <c r="B4343" s="19"/>
      <c r="D4343" s="13" t="s">
        <v>10446</v>
      </c>
      <c r="E4343" s="29">
        <v>43393</v>
      </c>
      <c r="F4343" s="29" t="str">
        <f t="shared" si="272"/>
        <v>Sat</v>
      </c>
      <c r="G4343" s="29" t="str">
        <f t="shared" si="273"/>
        <v>Oct</v>
      </c>
      <c r="H4343" s="34">
        <f t="shared" si="270"/>
        <v>2018</v>
      </c>
      <c r="I4343" s="29">
        <v>43397</v>
      </c>
      <c r="J4343" s="13" t="s">
        <v>50</v>
      </c>
      <c r="K4343" s="13" t="s">
        <v>1092</v>
      </c>
      <c r="L4343" s="13" t="s">
        <v>82</v>
      </c>
      <c r="M4343" s="13" t="s">
        <v>2389</v>
      </c>
      <c r="N4343" s="13" t="s">
        <v>26</v>
      </c>
      <c r="O4343" s="13" t="s">
        <v>27</v>
      </c>
      <c r="P4343" s="13" t="s">
        <v>28</v>
      </c>
      <c r="Q4343" s="13" t="s">
        <v>4441</v>
      </c>
      <c r="R4343" s="13" t="s">
        <v>30</v>
      </c>
      <c r="S4343" s="13" t="s">
        <v>1567</v>
      </c>
      <c r="T4343" s="13" t="s">
        <v>4442</v>
      </c>
      <c r="U4343" s="33">
        <v>98.22</v>
      </c>
      <c r="V4343" s="15">
        <v>2</v>
      </c>
      <c r="W4343" s="14">
        <v>0</v>
      </c>
      <c r="X4343" s="33">
        <v>8.66</v>
      </c>
      <c r="Y4343" s="33">
        <v>34.32</v>
      </c>
      <c r="Z4343" s="14">
        <f t="shared" si="271"/>
        <v>0.34941967012828345</v>
      </c>
      <c r="AA4343" s="13" t="s">
        <v>60</v>
      </c>
      <c r="AB4343" s="33">
        <v>0</v>
      </c>
      <c r="AC4343" s="33">
        <v>55.24</v>
      </c>
    </row>
    <row r="4344" spans="2:29" x14ac:dyDescent="0.3">
      <c r="B4344" s="19"/>
      <c r="D4344" s="13" t="s">
        <v>10447</v>
      </c>
      <c r="E4344" s="29">
        <v>43393</v>
      </c>
      <c r="F4344" s="29" t="str">
        <f t="shared" si="272"/>
        <v>Sat</v>
      </c>
      <c r="G4344" s="29" t="str">
        <f t="shared" si="273"/>
        <v>Oct</v>
      </c>
      <c r="H4344" s="34">
        <f t="shared" si="270"/>
        <v>2018</v>
      </c>
      <c r="I4344" s="29">
        <v>43397</v>
      </c>
      <c r="J4344" s="13" t="s">
        <v>50</v>
      </c>
      <c r="K4344" s="13" t="s">
        <v>1092</v>
      </c>
      <c r="L4344" s="13" t="s">
        <v>82</v>
      </c>
      <c r="M4344" s="13" t="s">
        <v>2389</v>
      </c>
      <c r="N4344" s="13" t="s">
        <v>26</v>
      </c>
      <c r="O4344" s="13" t="s">
        <v>27</v>
      </c>
      <c r="P4344" s="13" t="s">
        <v>28</v>
      </c>
      <c r="Q4344" s="13" t="s">
        <v>3715</v>
      </c>
      <c r="R4344" s="13" t="s">
        <v>30</v>
      </c>
      <c r="S4344" s="13" t="s">
        <v>1567</v>
      </c>
      <c r="T4344" s="13" t="s">
        <v>3716</v>
      </c>
      <c r="U4344" s="33">
        <v>59.58</v>
      </c>
      <c r="V4344" s="15">
        <v>2</v>
      </c>
      <c r="W4344" s="14">
        <v>0</v>
      </c>
      <c r="X4344" s="33">
        <v>7.27</v>
      </c>
      <c r="Y4344" s="33">
        <v>6.5400000000000009</v>
      </c>
      <c r="Z4344" s="14">
        <f t="shared" si="271"/>
        <v>0.1097683786505539</v>
      </c>
      <c r="AA4344" s="13" t="s">
        <v>60</v>
      </c>
      <c r="AB4344" s="33">
        <v>0</v>
      </c>
      <c r="AC4344" s="33">
        <v>45.77</v>
      </c>
    </row>
    <row r="4345" spans="2:29" x14ac:dyDescent="0.3">
      <c r="B4345" s="19"/>
      <c r="D4345" s="13" t="s">
        <v>10448</v>
      </c>
      <c r="E4345" s="29">
        <v>43393</v>
      </c>
      <c r="F4345" s="29" t="str">
        <f t="shared" si="272"/>
        <v>Sat</v>
      </c>
      <c r="G4345" s="29" t="str">
        <f t="shared" si="273"/>
        <v>Oct</v>
      </c>
      <c r="H4345" s="34">
        <f t="shared" si="270"/>
        <v>2018</v>
      </c>
      <c r="I4345" s="29">
        <v>43397</v>
      </c>
      <c r="J4345" s="13" t="s">
        <v>50</v>
      </c>
      <c r="K4345" s="13" t="s">
        <v>1092</v>
      </c>
      <c r="L4345" s="13" t="s">
        <v>82</v>
      </c>
      <c r="M4345" s="13" t="s">
        <v>2389</v>
      </c>
      <c r="N4345" s="13" t="s">
        <v>26</v>
      </c>
      <c r="O4345" s="13" t="s">
        <v>27</v>
      </c>
      <c r="P4345" s="13" t="s">
        <v>28</v>
      </c>
      <c r="Q4345" s="13" t="s">
        <v>4474</v>
      </c>
      <c r="R4345" s="13" t="s">
        <v>30</v>
      </c>
      <c r="S4345" s="13" t="s">
        <v>2177</v>
      </c>
      <c r="T4345" s="13" t="s">
        <v>4475</v>
      </c>
      <c r="U4345" s="33">
        <v>61.739999999999995</v>
      </c>
      <c r="V4345" s="15">
        <v>6</v>
      </c>
      <c r="W4345" s="14">
        <v>0</v>
      </c>
      <c r="X4345" s="33">
        <v>5.88</v>
      </c>
      <c r="Y4345" s="33">
        <v>15.299999999999999</v>
      </c>
      <c r="Z4345" s="14">
        <f t="shared" si="271"/>
        <v>0.24781341107871721</v>
      </c>
      <c r="AA4345" s="13" t="s">
        <v>60</v>
      </c>
      <c r="AB4345" s="33">
        <v>0</v>
      </c>
      <c r="AC4345" s="33">
        <v>40.559999999999995</v>
      </c>
    </row>
    <row r="4346" spans="2:29" x14ac:dyDescent="0.3">
      <c r="B4346" s="19"/>
      <c r="D4346" s="13" t="s">
        <v>10449</v>
      </c>
      <c r="E4346" s="29">
        <v>43538</v>
      </c>
      <c r="F4346" s="29" t="str">
        <f t="shared" si="272"/>
        <v>Thu</v>
      </c>
      <c r="G4346" s="29" t="str">
        <f t="shared" si="273"/>
        <v>Mar</v>
      </c>
      <c r="H4346" s="34">
        <f t="shared" si="270"/>
        <v>2019</v>
      </c>
      <c r="I4346" s="29">
        <v>43542</v>
      </c>
      <c r="J4346" s="13" t="s">
        <v>22</v>
      </c>
      <c r="K4346" s="13" t="s">
        <v>1092</v>
      </c>
      <c r="L4346" s="13" t="s">
        <v>82</v>
      </c>
      <c r="M4346" s="13" t="s">
        <v>1093</v>
      </c>
      <c r="N4346" s="13" t="s">
        <v>310</v>
      </c>
      <c r="O4346" s="13" t="s">
        <v>27</v>
      </c>
      <c r="P4346" s="13" t="s">
        <v>28</v>
      </c>
      <c r="Q4346" s="13" t="s">
        <v>1094</v>
      </c>
      <c r="R4346" s="13" t="s">
        <v>57</v>
      </c>
      <c r="S4346" s="13" t="s">
        <v>86</v>
      </c>
      <c r="T4346" s="13" t="s">
        <v>1095</v>
      </c>
      <c r="U4346" s="33">
        <v>1198.32</v>
      </c>
      <c r="V4346" s="15">
        <v>4</v>
      </c>
      <c r="W4346" s="14">
        <v>0</v>
      </c>
      <c r="X4346" s="33">
        <v>125.46</v>
      </c>
      <c r="Y4346" s="33">
        <v>179.64000000000001</v>
      </c>
      <c r="Z4346" s="14">
        <f t="shared" si="271"/>
        <v>0.14990987382335272</v>
      </c>
      <c r="AA4346" s="13" t="s">
        <v>88</v>
      </c>
      <c r="AB4346" s="33">
        <v>0</v>
      </c>
      <c r="AC4346" s="33">
        <v>893.21999999999991</v>
      </c>
    </row>
    <row r="4347" spans="2:29" x14ac:dyDescent="0.3">
      <c r="B4347" s="19"/>
      <c r="D4347" s="13" t="s">
        <v>10450</v>
      </c>
      <c r="E4347" s="29">
        <v>43538</v>
      </c>
      <c r="F4347" s="29" t="str">
        <f t="shared" si="272"/>
        <v>Thu</v>
      </c>
      <c r="G4347" s="29" t="str">
        <f t="shared" si="273"/>
        <v>Mar</v>
      </c>
      <c r="H4347" s="34">
        <f t="shared" si="270"/>
        <v>2019</v>
      </c>
      <c r="I4347" s="29">
        <v>43542</v>
      </c>
      <c r="J4347" s="13" t="s">
        <v>22</v>
      </c>
      <c r="K4347" s="13" t="s">
        <v>1092</v>
      </c>
      <c r="L4347" s="13" t="s">
        <v>82</v>
      </c>
      <c r="M4347" s="13" t="s">
        <v>1093</v>
      </c>
      <c r="N4347" s="13" t="s">
        <v>310</v>
      </c>
      <c r="O4347" s="13" t="s">
        <v>27</v>
      </c>
      <c r="P4347" s="13" t="s">
        <v>28</v>
      </c>
      <c r="Q4347" s="13" t="s">
        <v>413</v>
      </c>
      <c r="R4347" s="13" t="s">
        <v>57</v>
      </c>
      <c r="S4347" s="13" t="s">
        <v>86</v>
      </c>
      <c r="T4347" s="13" t="s">
        <v>414</v>
      </c>
      <c r="U4347" s="33">
        <v>967.56</v>
      </c>
      <c r="V4347" s="15">
        <v>4</v>
      </c>
      <c r="W4347" s="14">
        <v>0</v>
      </c>
      <c r="X4347" s="33">
        <v>33.64</v>
      </c>
      <c r="Y4347" s="33">
        <v>474</v>
      </c>
      <c r="Z4347" s="14">
        <f t="shared" si="271"/>
        <v>0.4898920997147464</v>
      </c>
      <c r="AA4347" s="13" t="s">
        <v>88</v>
      </c>
      <c r="AB4347" s="33">
        <v>0</v>
      </c>
      <c r="AC4347" s="33">
        <v>459.91999999999996</v>
      </c>
    </row>
    <row r="4348" spans="2:29" x14ac:dyDescent="0.3">
      <c r="B4348" s="19"/>
      <c r="D4348" s="13" t="s">
        <v>10451</v>
      </c>
      <c r="E4348" s="29">
        <v>43538</v>
      </c>
      <c r="F4348" s="29" t="str">
        <f t="shared" si="272"/>
        <v>Thu</v>
      </c>
      <c r="G4348" s="29" t="str">
        <f t="shared" si="273"/>
        <v>Mar</v>
      </c>
      <c r="H4348" s="34">
        <f t="shared" si="270"/>
        <v>2019</v>
      </c>
      <c r="I4348" s="29">
        <v>43542</v>
      </c>
      <c r="J4348" s="13" t="s">
        <v>22</v>
      </c>
      <c r="K4348" s="13" t="s">
        <v>1092</v>
      </c>
      <c r="L4348" s="13" t="s">
        <v>82</v>
      </c>
      <c r="M4348" s="13" t="s">
        <v>1093</v>
      </c>
      <c r="N4348" s="13" t="s">
        <v>310</v>
      </c>
      <c r="O4348" s="13" t="s">
        <v>27</v>
      </c>
      <c r="P4348" s="13" t="s">
        <v>28</v>
      </c>
      <c r="Q4348" s="13" t="s">
        <v>2874</v>
      </c>
      <c r="R4348" s="13" t="s">
        <v>30</v>
      </c>
      <c r="S4348" s="13" t="s">
        <v>1121</v>
      </c>
      <c r="T4348" s="13" t="s">
        <v>2875</v>
      </c>
      <c r="U4348" s="33">
        <v>258.89999999999998</v>
      </c>
      <c r="V4348" s="15">
        <v>5</v>
      </c>
      <c r="W4348" s="14">
        <v>0</v>
      </c>
      <c r="X4348" s="33">
        <v>7.62</v>
      </c>
      <c r="Y4348" s="33">
        <v>25.8</v>
      </c>
      <c r="Z4348" s="14">
        <f t="shared" si="271"/>
        <v>9.9652375434530718E-2</v>
      </c>
      <c r="AA4348" s="13" t="s">
        <v>88</v>
      </c>
      <c r="AB4348" s="33">
        <v>0</v>
      </c>
      <c r="AC4348" s="33">
        <v>225.47999999999996</v>
      </c>
    </row>
    <row r="4349" spans="2:29" x14ac:dyDescent="0.3">
      <c r="B4349" s="19"/>
      <c r="D4349" s="13" t="s">
        <v>10452</v>
      </c>
      <c r="E4349" s="29">
        <v>43538</v>
      </c>
      <c r="F4349" s="29" t="str">
        <f t="shared" si="272"/>
        <v>Thu</v>
      </c>
      <c r="G4349" s="29" t="str">
        <f t="shared" si="273"/>
        <v>Mar</v>
      </c>
      <c r="H4349" s="34">
        <f t="shared" si="270"/>
        <v>2019</v>
      </c>
      <c r="I4349" s="29">
        <v>43542</v>
      </c>
      <c r="J4349" s="13" t="s">
        <v>22</v>
      </c>
      <c r="K4349" s="13" t="s">
        <v>1092</v>
      </c>
      <c r="L4349" s="13" t="s">
        <v>82</v>
      </c>
      <c r="M4349" s="13" t="s">
        <v>1093</v>
      </c>
      <c r="N4349" s="13" t="s">
        <v>310</v>
      </c>
      <c r="O4349" s="13" t="s">
        <v>27</v>
      </c>
      <c r="P4349" s="13" t="s">
        <v>28</v>
      </c>
      <c r="Q4349" s="13" t="s">
        <v>3964</v>
      </c>
      <c r="R4349" s="13" t="s">
        <v>30</v>
      </c>
      <c r="S4349" s="13" t="s">
        <v>1567</v>
      </c>
      <c r="T4349" s="13" t="s">
        <v>3965</v>
      </c>
      <c r="U4349" s="33">
        <v>30.509999999999998</v>
      </c>
      <c r="V4349" s="15">
        <v>1</v>
      </c>
      <c r="W4349" s="14">
        <v>0</v>
      </c>
      <c r="X4349" s="33">
        <v>3.52</v>
      </c>
      <c r="Y4349" s="33">
        <v>0</v>
      </c>
      <c r="Z4349" s="14">
        <f t="shared" si="271"/>
        <v>0</v>
      </c>
      <c r="AA4349" s="13" t="s">
        <v>88</v>
      </c>
      <c r="AB4349" s="33">
        <v>0</v>
      </c>
      <c r="AC4349" s="33">
        <v>26.99</v>
      </c>
    </row>
    <row r="4350" spans="2:29" x14ac:dyDescent="0.3">
      <c r="B4350" s="19"/>
      <c r="D4350" s="13" t="s">
        <v>10453</v>
      </c>
      <c r="E4350" s="29">
        <v>43538</v>
      </c>
      <c r="F4350" s="29" t="str">
        <f t="shared" si="272"/>
        <v>Thu</v>
      </c>
      <c r="G4350" s="29" t="str">
        <f t="shared" si="273"/>
        <v>Mar</v>
      </c>
      <c r="H4350" s="34">
        <f t="shared" si="270"/>
        <v>2019</v>
      </c>
      <c r="I4350" s="29">
        <v>43542</v>
      </c>
      <c r="J4350" s="13" t="s">
        <v>22</v>
      </c>
      <c r="K4350" s="13" t="s">
        <v>1092</v>
      </c>
      <c r="L4350" s="13" t="s">
        <v>82</v>
      </c>
      <c r="M4350" s="13" t="s">
        <v>1093</v>
      </c>
      <c r="N4350" s="13" t="s">
        <v>310</v>
      </c>
      <c r="O4350" s="13" t="s">
        <v>27</v>
      </c>
      <c r="P4350" s="13" t="s">
        <v>28</v>
      </c>
      <c r="Q4350" s="13" t="s">
        <v>5266</v>
      </c>
      <c r="R4350" s="13" t="s">
        <v>30</v>
      </c>
      <c r="S4350" s="13" t="s">
        <v>2751</v>
      </c>
      <c r="T4350" s="13" t="s">
        <v>5267</v>
      </c>
      <c r="U4350" s="33">
        <v>12.870000000000001</v>
      </c>
      <c r="V4350" s="15">
        <v>1</v>
      </c>
      <c r="W4350" s="14">
        <v>0</v>
      </c>
      <c r="X4350" s="33">
        <v>1.52</v>
      </c>
      <c r="Y4350" s="33">
        <v>3.5999999999999996</v>
      </c>
      <c r="Z4350" s="14">
        <f t="shared" si="271"/>
        <v>0.27972027972027969</v>
      </c>
      <c r="AA4350" s="13" t="s">
        <v>88</v>
      </c>
      <c r="AB4350" s="33">
        <v>0</v>
      </c>
      <c r="AC4350" s="33">
        <v>7.7500000000000018</v>
      </c>
    </row>
    <row r="4351" spans="2:29" x14ac:dyDescent="0.3">
      <c r="B4351" s="19"/>
      <c r="D4351" s="13" t="s">
        <v>10454</v>
      </c>
      <c r="E4351" s="29">
        <v>43743</v>
      </c>
      <c r="F4351" s="29" t="str">
        <f t="shared" si="272"/>
        <v>Sat</v>
      </c>
      <c r="G4351" s="29" t="str">
        <f t="shared" si="273"/>
        <v>Oct</v>
      </c>
      <c r="H4351" s="34">
        <f t="shared" si="270"/>
        <v>2019</v>
      </c>
      <c r="I4351" s="29">
        <v>43747</v>
      </c>
      <c r="J4351" s="13" t="s">
        <v>50</v>
      </c>
      <c r="K4351" s="13" t="s">
        <v>1092</v>
      </c>
      <c r="L4351" s="13" t="s">
        <v>82</v>
      </c>
      <c r="M4351" s="13" t="s">
        <v>170</v>
      </c>
      <c r="N4351" s="13" t="s">
        <v>170</v>
      </c>
      <c r="O4351" s="13" t="s">
        <v>27</v>
      </c>
      <c r="P4351" s="13" t="s">
        <v>28</v>
      </c>
      <c r="Q4351" s="13" t="s">
        <v>3732</v>
      </c>
      <c r="R4351" s="13" t="s">
        <v>30</v>
      </c>
      <c r="S4351" s="13" t="s">
        <v>1789</v>
      </c>
      <c r="T4351" s="13" t="s">
        <v>3733</v>
      </c>
      <c r="U4351" s="33">
        <v>90.960000000000008</v>
      </c>
      <c r="V4351" s="15">
        <v>2</v>
      </c>
      <c r="W4351" s="14">
        <v>0</v>
      </c>
      <c r="X4351" s="33">
        <v>18.579999999999998</v>
      </c>
      <c r="Y4351" s="33">
        <v>19.98</v>
      </c>
      <c r="Z4351" s="14">
        <f t="shared" si="271"/>
        <v>0.21965699208443271</v>
      </c>
      <c r="AA4351" s="13" t="s">
        <v>60</v>
      </c>
      <c r="AB4351" s="33">
        <v>0</v>
      </c>
      <c r="AC4351" s="33">
        <v>52.400000000000006</v>
      </c>
    </row>
    <row r="4352" spans="2:29" x14ac:dyDescent="0.3">
      <c r="B4352" s="19"/>
      <c r="D4352" s="13" t="s">
        <v>10455</v>
      </c>
      <c r="E4352" s="29">
        <v>43813</v>
      </c>
      <c r="F4352" s="29" t="str">
        <f t="shared" si="272"/>
        <v>Sat</v>
      </c>
      <c r="G4352" s="29" t="str">
        <f t="shared" si="273"/>
        <v>Dec</v>
      </c>
      <c r="H4352" s="34">
        <f t="shared" si="270"/>
        <v>2019</v>
      </c>
      <c r="I4352" s="29">
        <v>43817</v>
      </c>
      <c r="J4352" s="13" t="s">
        <v>50</v>
      </c>
      <c r="K4352" s="13" t="s">
        <v>1092</v>
      </c>
      <c r="L4352" s="13" t="s">
        <v>82</v>
      </c>
      <c r="M4352" s="13" t="s">
        <v>73</v>
      </c>
      <c r="N4352" s="13" t="s">
        <v>63</v>
      </c>
      <c r="O4352" s="13" t="s">
        <v>27</v>
      </c>
      <c r="P4352" s="13" t="s">
        <v>28</v>
      </c>
      <c r="Q4352" s="13" t="s">
        <v>1377</v>
      </c>
      <c r="R4352" s="13" t="s">
        <v>57</v>
      </c>
      <c r="S4352" s="13" t="s">
        <v>58</v>
      </c>
      <c r="T4352" s="13" t="s">
        <v>1378</v>
      </c>
      <c r="U4352" s="33">
        <v>500.48999999999995</v>
      </c>
      <c r="V4352" s="15">
        <v>3</v>
      </c>
      <c r="W4352" s="14">
        <v>0</v>
      </c>
      <c r="X4352" s="33">
        <v>96.51</v>
      </c>
      <c r="Y4352" s="33">
        <v>35.01</v>
      </c>
      <c r="Z4352" s="14">
        <f t="shared" si="271"/>
        <v>6.9951447581370257E-2</v>
      </c>
      <c r="AA4352" s="13" t="s">
        <v>60</v>
      </c>
      <c r="AB4352" s="33">
        <v>0</v>
      </c>
      <c r="AC4352" s="33">
        <v>368.96999999999997</v>
      </c>
    </row>
    <row r="4353" spans="2:29" x14ac:dyDescent="0.3">
      <c r="B4353" s="19"/>
      <c r="D4353" s="13" t="s">
        <v>10456</v>
      </c>
      <c r="E4353" s="29">
        <v>43813</v>
      </c>
      <c r="F4353" s="29" t="str">
        <f t="shared" si="272"/>
        <v>Sat</v>
      </c>
      <c r="G4353" s="29" t="str">
        <f t="shared" si="273"/>
        <v>Dec</v>
      </c>
      <c r="H4353" s="34">
        <f t="shared" si="270"/>
        <v>2019</v>
      </c>
      <c r="I4353" s="29">
        <v>43817</v>
      </c>
      <c r="J4353" s="13" t="s">
        <v>50</v>
      </c>
      <c r="K4353" s="13" t="s">
        <v>1092</v>
      </c>
      <c r="L4353" s="13" t="s">
        <v>82</v>
      </c>
      <c r="M4353" s="13" t="s">
        <v>73</v>
      </c>
      <c r="N4353" s="13" t="s">
        <v>63</v>
      </c>
      <c r="O4353" s="13" t="s">
        <v>27</v>
      </c>
      <c r="P4353" s="13" t="s">
        <v>28</v>
      </c>
      <c r="Q4353" s="13" t="s">
        <v>3477</v>
      </c>
      <c r="R4353" s="13" t="s">
        <v>30</v>
      </c>
      <c r="S4353" s="13" t="s">
        <v>1607</v>
      </c>
      <c r="T4353" s="13" t="s">
        <v>3478</v>
      </c>
      <c r="U4353" s="33">
        <v>126.26999999999998</v>
      </c>
      <c r="V4353" s="15">
        <v>3</v>
      </c>
      <c r="W4353" s="14">
        <v>0</v>
      </c>
      <c r="X4353" s="33">
        <v>21.65</v>
      </c>
      <c r="Y4353" s="33">
        <v>25.199999999999996</v>
      </c>
      <c r="Z4353" s="14">
        <f t="shared" si="271"/>
        <v>0.19957234497505344</v>
      </c>
      <c r="AA4353" s="13" t="s">
        <v>60</v>
      </c>
      <c r="AB4353" s="33">
        <v>0</v>
      </c>
      <c r="AC4353" s="33">
        <v>79.419999999999987</v>
      </c>
    </row>
    <row r="4354" spans="2:29" x14ac:dyDescent="0.3">
      <c r="B4354" s="19"/>
      <c r="D4354" s="13" t="s">
        <v>10457</v>
      </c>
      <c r="E4354" s="29">
        <v>43813</v>
      </c>
      <c r="F4354" s="29" t="str">
        <f t="shared" si="272"/>
        <v>Sat</v>
      </c>
      <c r="G4354" s="29" t="str">
        <f t="shared" si="273"/>
        <v>Dec</v>
      </c>
      <c r="H4354" s="34">
        <f t="shared" si="270"/>
        <v>2019</v>
      </c>
      <c r="I4354" s="29">
        <v>43817</v>
      </c>
      <c r="J4354" s="13" t="s">
        <v>50</v>
      </c>
      <c r="K4354" s="13" t="s">
        <v>1092</v>
      </c>
      <c r="L4354" s="13" t="s">
        <v>82</v>
      </c>
      <c r="M4354" s="13" t="s">
        <v>73</v>
      </c>
      <c r="N4354" s="13" t="s">
        <v>63</v>
      </c>
      <c r="O4354" s="13" t="s">
        <v>27</v>
      </c>
      <c r="P4354" s="13" t="s">
        <v>28</v>
      </c>
      <c r="Q4354" s="13" t="s">
        <v>2492</v>
      </c>
      <c r="R4354" s="13" t="s">
        <v>30</v>
      </c>
      <c r="S4354" s="13" t="s">
        <v>289</v>
      </c>
      <c r="T4354" s="13" t="s">
        <v>2493</v>
      </c>
      <c r="U4354" s="33">
        <v>94.08</v>
      </c>
      <c r="V4354" s="15">
        <v>2</v>
      </c>
      <c r="W4354" s="14">
        <v>0</v>
      </c>
      <c r="X4354" s="33">
        <v>7.14</v>
      </c>
      <c r="Y4354" s="33">
        <v>14.100000000000001</v>
      </c>
      <c r="Z4354" s="14">
        <f t="shared" si="271"/>
        <v>0.14987244897959184</v>
      </c>
      <c r="AA4354" s="13" t="s">
        <v>60</v>
      </c>
      <c r="AB4354" s="33">
        <v>0</v>
      </c>
      <c r="AC4354" s="33">
        <v>72.84</v>
      </c>
    </row>
    <row r="4355" spans="2:29" x14ac:dyDescent="0.3">
      <c r="B4355" s="19"/>
      <c r="D4355" s="13" t="s">
        <v>10458</v>
      </c>
      <c r="E4355" s="29">
        <v>43986</v>
      </c>
      <c r="F4355" s="29" t="str">
        <f t="shared" si="272"/>
        <v>Thu</v>
      </c>
      <c r="G4355" s="29" t="str">
        <f t="shared" si="273"/>
        <v>Jun</v>
      </c>
      <c r="H4355" s="34">
        <f t="shared" si="270"/>
        <v>2020</v>
      </c>
      <c r="I4355" s="29">
        <v>43989</v>
      </c>
      <c r="J4355" s="13" t="s">
        <v>34</v>
      </c>
      <c r="K4355" s="13" t="s">
        <v>1092</v>
      </c>
      <c r="L4355" s="13" t="s">
        <v>82</v>
      </c>
      <c r="M4355" s="13" t="s">
        <v>443</v>
      </c>
      <c r="N4355" s="13" t="s">
        <v>146</v>
      </c>
      <c r="O4355" s="13" t="s">
        <v>27</v>
      </c>
      <c r="P4355" s="13" t="s">
        <v>28</v>
      </c>
      <c r="Q4355" s="13" t="s">
        <v>2205</v>
      </c>
      <c r="R4355" s="13" t="s">
        <v>57</v>
      </c>
      <c r="S4355" s="13" t="s">
        <v>86</v>
      </c>
      <c r="T4355" s="13" t="s">
        <v>2206</v>
      </c>
      <c r="U4355" s="33">
        <v>594.36</v>
      </c>
      <c r="V4355" s="15">
        <v>4</v>
      </c>
      <c r="W4355" s="14">
        <v>0</v>
      </c>
      <c r="X4355" s="33">
        <v>3.75</v>
      </c>
      <c r="Y4355" s="33">
        <v>112.92</v>
      </c>
      <c r="Z4355" s="14">
        <f t="shared" si="271"/>
        <v>0.18998586715122148</v>
      </c>
      <c r="AA4355" s="13" t="s">
        <v>88</v>
      </c>
      <c r="AB4355" s="33">
        <v>0</v>
      </c>
      <c r="AC4355" s="33">
        <v>477.69</v>
      </c>
    </row>
    <row r="4356" spans="2:29" x14ac:dyDescent="0.3">
      <c r="B4356" s="19"/>
      <c r="D4356" s="13" t="s">
        <v>9936</v>
      </c>
      <c r="E4356" s="29">
        <v>43614</v>
      </c>
      <c r="F4356" s="29" t="str">
        <f t="shared" si="272"/>
        <v>Wed</v>
      </c>
      <c r="G4356" s="29" t="str">
        <f t="shared" si="273"/>
        <v>May</v>
      </c>
      <c r="H4356" s="34">
        <f t="shared" si="270"/>
        <v>2019</v>
      </c>
      <c r="I4356" s="29">
        <v>43620</v>
      </c>
      <c r="J4356" s="13" t="s">
        <v>50</v>
      </c>
      <c r="K4356" s="13" t="s">
        <v>1277</v>
      </c>
      <c r="L4356" s="13" t="s">
        <v>82</v>
      </c>
      <c r="M4356" s="13" t="s">
        <v>1278</v>
      </c>
      <c r="N4356" s="13" t="s">
        <v>136</v>
      </c>
      <c r="O4356" s="13" t="s">
        <v>27</v>
      </c>
      <c r="P4356" s="13" t="s">
        <v>28</v>
      </c>
      <c r="Q4356" s="13" t="s">
        <v>581</v>
      </c>
      <c r="R4356" s="13" t="s">
        <v>40</v>
      </c>
      <c r="S4356" s="13" t="s">
        <v>48</v>
      </c>
      <c r="T4356" s="13" t="s">
        <v>582</v>
      </c>
      <c r="U4356" s="33">
        <v>747.05399999999986</v>
      </c>
      <c r="V4356" s="15">
        <v>2</v>
      </c>
      <c r="W4356" s="14">
        <v>0.3</v>
      </c>
      <c r="X4356" s="33">
        <v>103.05</v>
      </c>
      <c r="Y4356" s="33">
        <v>-234.84599999999995</v>
      </c>
      <c r="Z4356" s="14">
        <f t="shared" si="271"/>
        <v>-0.31436281714574849</v>
      </c>
      <c r="AA4356" s="13" t="s">
        <v>266</v>
      </c>
      <c r="AB4356" s="33">
        <v>224.11619999999996</v>
      </c>
      <c r="AC4356" s="33">
        <v>654.73379999999986</v>
      </c>
    </row>
    <row r="4357" spans="2:29" x14ac:dyDescent="0.3">
      <c r="B4357" s="19"/>
      <c r="D4357" s="13" t="s">
        <v>10460</v>
      </c>
      <c r="E4357" s="29">
        <v>43027</v>
      </c>
      <c r="F4357" s="29" t="str">
        <f t="shared" si="272"/>
        <v>Thu</v>
      </c>
      <c r="G4357" s="29" t="str">
        <f t="shared" si="273"/>
        <v>Oct</v>
      </c>
      <c r="H4357" s="34">
        <f t="shared" si="270"/>
        <v>2017</v>
      </c>
      <c r="I4357" s="29">
        <v>43032</v>
      </c>
      <c r="J4357" s="13" t="s">
        <v>50</v>
      </c>
      <c r="K4357" s="13" t="s">
        <v>450</v>
      </c>
      <c r="L4357" s="13" t="s">
        <v>82</v>
      </c>
      <c r="M4357" s="13" t="s">
        <v>451</v>
      </c>
      <c r="N4357" s="13" t="s">
        <v>63</v>
      </c>
      <c r="O4357" s="13" t="s">
        <v>27</v>
      </c>
      <c r="P4357" s="13" t="s">
        <v>28</v>
      </c>
      <c r="Q4357" s="13" t="s">
        <v>2614</v>
      </c>
      <c r="R4357" s="13" t="s">
        <v>57</v>
      </c>
      <c r="S4357" s="13" t="s">
        <v>138</v>
      </c>
      <c r="T4357" s="13" t="s">
        <v>2615</v>
      </c>
      <c r="U4357" s="33">
        <v>371.28000000000003</v>
      </c>
      <c r="V4357" s="15">
        <v>8</v>
      </c>
      <c r="W4357" s="14">
        <v>0</v>
      </c>
      <c r="X4357" s="33">
        <v>38.72</v>
      </c>
      <c r="Y4357" s="33">
        <v>181.92000000000002</v>
      </c>
      <c r="Z4357" s="14">
        <f t="shared" si="271"/>
        <v>0.48998060762766643</v>
      </c>
      <c r="AA4357" s="13" t="s">
        <v>60</v>
      </c>
      <c r="AB4357" s="33">
        <v>0</v>
      </c>
      <c r="AC4357" s="33">
        <v>150.64000000000004</v>
      </c>
    </row>
    <row r="4358" spans="2:29" x14ac:dyDescent="0.3">
      <c r="B4358" s="19"/>
      <c r="D4358" s="13" t="s">
        <v>10461</v>
      </c>
      <c r="E4358" s="29">
        <v>43027</v>
      </c>
      <c r="F4358" s="29" t="str">
        <f t="shared" si="272"/>
        <v>Thu</v>
      </c>
      <c r="G4358" s="29" t="str">
        <f t="shared" si="273"/>
        <v>Oct</v>
      </c>
      <c r="H4358" s="34">
        <f t="shared" si="270"/>
        <v>2017</v>
      </c>
      <c r="I4358" s="29">
        <v>43032</v>
      </c>
      <c r="J4358" s="13" t="s">
        <v>50</v>
      </c>
      <c r="K4358" s="13" t="s">
        <v>450</v>
      </c>
      <c r="L4358" s="13" t="s">
        <v>82</v>
      </c>
      <c r="M4358" s="13" t="s">
        <v>451</v>
      </c>
      <c r="N4358" s="13" t="s">
        <v>63</v>
      </c>
      <c r="O4358" s="13" t="s">
        <v>27</v>
      </c>
      <c r="P4358" s="13" t="s">
        <v>28</v>
      </c>
      <c r="Q4358" s="13" t="s">
        <v>3498</v>
      </c>
      <c r="R4358" s="13" t="s">
        <v>30</v>
      </c>
      <c r="S4358" s="13" t="s">
        <v>1228</v>
      </c>
      <c r="T4358" s="13" t="s">
        <v>3499</v>
      </c>
      <c r="U4358" s="33">
        <v>176.61</v>
      </c>
      <c r="V4358" s="15">
        <v>7</v>
      </c>
      <c r="W4358" s="14">
        <v>0</v>
      </c>
      <c r="X4358" s="33">
        <v>21.35</v>
      </c>
      <c r="Y4358" s="33">
        <v>10.5</v>
      </c>
      <c r="Z4358" s="14">
        <f t="shared" si="271"/>
        <v>5.9453032104637329E-2</v>
      </c>
      <c r="AA4358" s="13" t="s">
        <v>60</v>
      </c>
      <c r="AB4358" s="33">
        <v>0</v>
      </c>
      <c r="AC4358" s="33">
        <v>144.76000000000002</v>
      </c>
    </row>
    <row r="4359" spans="2:29" x14ac:dyDescent="0.3">
      <c r="B4359" s="19"/>
      <c r="D4359" s="13" t="s">
        <v>10462</v>
      </c>
      <c r="E4359" s="29">
        <v>43480</v>
      </c>
      <c r="F4359" s="29" t="str">
        <f t="shared" si="272"/>
        <v>Tue</v>
      </c>
      <c r="G4359" s="29" t="str">
        <f t="shared" si="273"/>
        <v>Jan</v>
      </c>
      <c r="H4359" s="34">
        <f t="shared" si="270"/>
        <v>2019</v>
      </c>
      <c r="I4359" s="29">
        <v>43484</v>
      </c>
      <c r="J4359" s="13" t="s">
        <v>50</v>
      </c>
      <c r="K4359" s="13" t="s">
        <v>450</v>
      </c>
      <c r="L4359" s="13" t="s">
        <v>82</v>
      </c>
      <c r="M4359" s="13" t="s">
        <v>256</v>
      </c>
      <c r="N4359" s="13" t="s">
        <v>256</v>
      </c>
      <c r="O4359" s="13" t="s">
        <v>27</v>
      </c>
      <c r="P4359" s="13" t="s">
        <v>28</v>
      </c>
      <c r="Q4359" s="13" t="s">
        <v>4605</v>
      </c>
      <c r="R4359" s="13" t="s">
        <v>40</v>
      </c>
      <c r="S4359" s="13" t="s">
        <v>41</v>
      </c>
      <c r="T4359" s="13" t="s">
        <v>4606</v>
      </c>
      <c r="U4359" s="33">
        <v>387</v>
      </c>
      <c r="V4359" s="15">
        <v>3</v>
      </c>
      <c r="W4359" s="14">
        <v>0</v>
      </c>
      <c r="X4359" s="33">
        <v>9.48</v>
      </c>
      <c r="Y4359" s="33">
        <v>61.92</v>
      </c>
      <c r="Z4359" s="14">
        <f t="shared" si="271"/>
        <v>0.16</v>
      </c>
      <c r="AA4359" s="13" t="s">
        <v>88</v>
      </c>
      <c r="AB4359" s="33">
        <v>0</v>
      </c>
      <c r="AC4359" s="33">
        <v>315.59999999999997</v>
      </c>
    </row>
    <row r="4360" spans="2:29" x14ac:dyDescent="0.3">
      <c r="B4360" s="19"/>
      <c r="D4360" s="13" t="s">
        <v>10463</v>
      </c>
      <c r="E4360" s="29">
        <v>43480</v>
      </c>
      <c r="F4360" s="29" t="str">
        <f t="shared" si="272"/>
        <v>Tue</v>
      </c>
      <c r="G4360" s="29" t="str">
        <f t="shared" si="273"/>
        <v>Jan</v>
      </c>
      <c r="H4360" s="34">
        <f t="shared" si="270"/>
        <v>2019</v>
      </c>
      <c r="I4360" s="29">
        <v>43484</v>
      </c>
      <c r="J4360" s="13" t="s">
        <v>50</v>
      </c>
      <c r="K4360" s="13" t="s">
        <v>450</v>
      </c>
      <c r="L4360" s="13" t="s">
        <v>82</v>
      </c>
      <c r="M4360" s="13" t="s">
        <v>256</v>
      </c>
      <c r="N4360" s="13" t="s">
        <v>256</v>
      </c>
      <c r="O4360" s="13" t="s">
        <v>27</v>
      </c>
      <c r="P4360" s="13" t="s">
        <v>28</v>
      </c>
      <c r="Q4360" s="13" t="s">
        <v>3475</v>
      </c>
      <c r="R4360" s="13" t="s">
        <v>30</v>
      </c>
      <c r="S4360" s="13" t="s">
        <v>1228</v>
      </c>
      <c r="T4360" s="13" t="s">
        <v>3476</v>
      </c>
      <c r="U4360" s="33">
        <v>33.42</v>
      </c>
      <c r="V4360" s="15">
        <v>2</v>
      </c>
      <c r="W4360" s="14">
        <v>0</v>
      </c>
      <c r="X4360" s="33">
        <v>3.8</v>
      </c>
      <c r="Y4360" s="33">
        <v>1.32</v>
      </c>
      <c r="Z4360" s="14">
        <f t="shared" si="271"/>
        <v>3.949730700179533E-2</v>
      </c>
      <c r="AA4360" s="13" t="s">
        <v>88</v>
      </c>
      <c r="AB4360" s="33">
        <v>0</v>
      </c>
      <c r="AC4360" s="33">
        <v>28.3</v>
      </c>
    </row>
    <row r="4361" spans="2:29" x14ac:dyDescent="0.3">
      <c r="B4361" s="19"/>
      <c r="D4361" s="13" t="s">
        <v>10464</v>
      </c>
      <c r="E4361" s="29">
        <v>43358</v>
      </c>
      <c r="F4361" s="29" t="str">
        <f t="shared" si="272"/>
        <v>Sat</v>
      </c>
      <c r="G4361" s="29" t="str">
        <f t="shared" si="273"/>
        <v>Sep</v>
      </c>
      <c r="H4361" s="34">
        <f t="shared" ref="H4361:H4424" si="274">YEAR(E4361)</f>
        <v>2018</v>
      </c>
      <c r="I4361" s="29">
        <v>43363</v>
      </c>
      <c r="J4361" s="13" t="s">
        <v>50</v>
      </c>
      <c r="K4361" s="13" t="s">
        <v>4887</v>
      </c>
      <c r="L4361" s="13" t="s">
        <v>82</v>
      </c>
      <c r="M4361" s="13" t="s">
        <v>4888</v>
      </c>
      <c r="N4361" s="13" t="s">
        <v>276</v>
      </c>
      <c r="O4361" s="13" t="s">
        <v>201</v>
      </c>
      <c r="P4361" s="13" t="s">
        <v>28</v>
      </c>
      <c r="Q4361" s="13" t="s">
        <v>3769</v>
      </c>
      <c r="R4361" s="13" t="s">
        <v>30</v>
      </c>
      <c r="S4361" s="13" t="s">
        <v>289</v>
      </c>
      <c r="T4361" s="13" t="s">
        <v>3770</v>
      </c>
      <c r="U4361" s="33">
        <v>119.03999999999998</v>
      </c>
      <c r="V4361" s="15">
        <v>4</v>
      </c>
      <c r="W4361" s="14">
        <v>0</v>
      </c>
      <c r="X4361" s="33">
        <v>7.53</v>
      </c>
      <c r="Y4361" s="33">
        <v>7.08</v>
      </c>
      <c r="Z4361" s="14">
        <f t="shared" ref="Z4361:Z4424" si="275">Y4361/U4361</f>
        <v>5.9475806451612913E-2</v>
      </c>
      <c r="AA4361" s="13" t="s">
        <v>88</v>
      </c>
      <c r="AB4361" s="33">
        <v>0</v>
      </c>
      <c r="AC4361" s="33">
        <v>104.42999999999998</v>
      </c>
    </row>
    <row r="4362" spans="2:29" x14ac:dyDescent="0.3">
      <c r="B4362" s="19"/>
      <c r="D4362" s="13" t="s">
        <v>10465</v>
      </c>
      <c r="E4362" s="29">
        <v>42879</v>
      </c>
      <c r="F4362" s="29" t="str">
        <f t="shared" si="272"/>
        <v>Wed</v>
      </c>
      <c r="G4362" s="29" t="str">
        <f t="shared" si="273"/>
        <v>May</v>
      </c>
      <c r="H4362" s="34">
        <f t="shared" si="274"/>
        <v>2017</v>
      </c>
      <c r="I4362" s="29">
        <v>42881</v>
      </c>
      <c r="J4362" s="13" t="s">
        <v>22</v>
      </c>
      <c r="K4362" s="13" t="s">
        <v>103</v>
      </c>
      <c r="L4362" s="13" t="s">
        <v>24</v>
      </c>
      <c r="M4362" s="13" t="s">
        <v>104</v>
      </c>
      <c r="N4362" s="13" t="s">
        <v>71</v>
      </c>
      <c r="O4362" s="13" t="s">
        <v>27</v>
      </c>
      <c r="P4362" s="13" t="s">
        <v>28</v>
      </c>
      <c r="Q4362" s="13" t="s">
        <v>105</v>
      </c>
      <c r="R4362" s="13" t="s">
        <v>30</v>
      </c>
      <c r="S4362" s="13" t="s">
        <v>31</v>
      </c>
      <c r="T4362" s="13" t="s">
        <v>106</v>
      </c>
      <c r="U4362" s="33">
        <v>3670.7999999999997</v>
      </c>
      <c r="V4362" s="15">
        <v>7</v>
      </c>
      <c r="W4362" s="14">
        <v>0</v>
      </c>
      <c r="X4362" s="33">
        <v>510.72</v>
      </c>
      <c r="Y4362" s="33">
        <v>367.08</v>
      </c>
      <c r="Z4362" s="14">
        <f t="shared" si="275"/>
        <v>0.1</v>
      </c>
      <c r="AA4362" s="13" t="s">
        <v>60</v>
      </c>
      <c r="AB4362" s="33">
        <v>0</v>
      </c>
      <c r="AC4362" s="33">
        <v>2793</v>
      </c>
    </row>
    <row r="4363" spans="2:29" x14ac:dyDescent="0.3">
      <c r="B4363" s="19"/>
      <c r="D4363" s="13" t="s">
        <v>10466</v>
      </c>
      <c r="E4363" s="29">
        <v>42879</v>
      </c>
      <c r="F4363" s="29" t="str">
        <f t="shared" si="272"/>
        <v>Wed</v>
      </c>
      <c r="G4363" s="29" t="str">
        <f t="shared" si="273"/>
        <v>May</v>
      </c>
      <c r="H4363" s="34">
        <f t="shared" si="274"/>
        <v>2017</v>
      </c>
      <c r="I4363" s="29">
        <v>42881</v>
      </c>
      <c r="J4363" s="13" t="s">
        <v>22</v>
      </c>
      <c r="K4363" s="13" t="s">
        <v>103</v>
      </c>
      <c r="L4363" s="13" t="s">
        <v>24</v>
      </c>
      <c r="M4363" s="13" t="s">
        <v>104</v>
      </c>
      <c r="N4363" s="13" t="s">
        <v>71</v>
      </c>
      <c r="O4363" s="13" t="s">
        <v>27</v>
      </c>
      <c r="P4363" s="13" t="s">
        <v>28</v>
      </c>
      <c r="Q4363" s="13" t="s">
        <v>922</v>
      </c>
      <c r="R4363" s="13" t="s">
        <v>40</v>
      </c>
      <c r="S4363" s="13" t="s">
        <v>48</v>
      </c>
      <c r="T4363" s="13" t="s">
        <v>923</v>
      </c>
      <c r="U4363" s="33">
        <v>1444.1279999999999</v>
      </c>
      <c r="V4363" s="15">
        <v>4</v>
      </c>
      <c r="W4363" s="14">
        <v>0.3</v>
      </c>
      <c r="X4363" s="33">
        <v>94.45</v>
      </c>
      <c r="Y4363" s="33">
        <v>330.04800000000012</v>
      </c>
      <c r="Z4363" s="14">
        <f t="shared" si="275"/>
        <v>0.2285448381306921</v>
      </c>
      <c r="AA4363" s="13" t="s">
        <v>60</v>
      </c>
      <c r="AB4363" s="33">
        <v>433.23839999999996</v>
      </c>
      <c r="AC4363" s="33">
        <v>586.39159999999981</v>
      </c>
    </row>
    <row r="4364" spans="2:29" x14ac:dyDescent="0.3">
      <c r="B4364" s="19"/>
      <c r="D4364" s="13" t="s">
        <v>10467</v>
      </c>
      <c r="E4364" s="29">
        <v>42879</v>
      </c>
      <c r="F4364" s="29" t="str">
        <f t="shared" si="272"/>
        <v>Wed</v>
      </c>
      <c r="G4364" s="29" t="str">
        <f t="shared" si="273"/>
        <v>May</v>
      </c>
      <c r="H4364" s="34">
        <f t="shared" si="274"/>
        <v>2017</v>
      </c>
      <c r="I4364" s="29">
        <v>42881</v>
      </c>
      <c r="J4364" s="13" t="s">
        <v>22</v>
      </c>
      <c r="K4364" s="13" t="s">
        <v>103</v>
      </c>
      <c r="L4364" s="13" t="s">
        <v>24</v>
      </c>
      <c r="M4364" s="13" t="s">
        <v>104</v>
      </c>
      <c r="N4364" s="13" t="s">
        <v>71</v>
      </c>
      <c r="O4364" s="13" t="s">
        <v>27</v>
      </c>
      <c r="P4364" s="13" t="s">
        <v>28</v>
      </c>
      <c r="Q4364" s="13" t="s">
        <v>3521</v>
      </c>
      <c r="R4364" s="13" t="s">
        <v>30</v>
      </c>
      <c r="S4364" s="13" t="s">
        <v>1567</v>
      </c>
      <c r="T4364" s="13" t="s">
        <v>3522</v>
      </c>
      <c r="U4364" s="33">
        <v>82.44</v>
      </c>
      <c r="V4364" s="15">
        <v>6</v>
      </c>
      <c r="W4364" s="14">
        <v>0</v>
      </c>
      <c r="X4364" s="33">
        <v>21.16</v>
      </c>
      <c r="Y4364" s="33">
        <v>37.08</v>
      </c>
      <c r="Z4364" s="14">
        <f t="shared" si="275"/>
        <v>0.44978165938864628</v>
      </c>
      <c r="AA4364" s="13" t="s">
        <v>60</v>
      </c>
      <c r="AB4364" s="33">
        <v>0</v>
      </c>
      <c r="AC4364" s="33">
        <v>24.200000000000003</v>
      </c>
    </row>
    <row r="4365" spans="2:29" x14ac:dyDescent="0.3">
      <c r="B4365" s="19"/>
      <c r="D4365" s="13" t="s">
        <v>10468</v>
      </c>
      <c r="E4365" s="29">
        <v>42879</v>
      </c>
      <c r="F4365" s="29" t="str">
        <f t="shared" si="272"/>
        <v>Wed</v>
      </c>
      <c r="G4365" s="29" t="str">
        <f t="shared" si="273"/>
        <v>May</v>
      </c>
      <c r="H4365" s="34">
        <f t="shared" si="274"/>
        <v>2017</v>
      </c>
      <c r="I4365" s="29">
        <v>42881</v>
      </c>
      <c r="J4365" s="13" t="s">
        <v>22</v>
      </c>
      <c r="K4365" s="13" t="s">
        <v>103</v>
      </c>
      <c r="L4365" s="13" t="s">
        <v>24</v>
      </c>
      <c r="M4365" s="13" t="s">
        <v>104</v>
      </c>
      <c r="N4365" s="13" t="s">
        <v>71</v>
      </c>
      <c r="O4365" s="13" t="s">
        <v>27</v>
      </c>
      <c r="P4365" s="13" t="s">
        <v>28</v>
      </c>
      <c r="Q4365" s="13" t="s">
        <v>1810</v>
      </c>
      <c r="R4365" s="13" t="s">
        <v>57</v>
      </c>
      <c r="S4365" s="13" t="s">
        <v>86</v>
      </c>
      <c r="T4365" s="13" t="s">
        <v>1811</v>
      </c>
      <c r="U4365" s="33">
        <v>170.04</v>
      </c>
      <c r="V4365" s="15">
        <v>1</v>
      </c>
      <c r="W4365" s="14">
        <v>0</v>
      </c>
      <c r="X4365" s="33">
        <v>20.72</v>
      </c>
      <c r="Y4365" s="33">
        <v>16.98</v>
      </c>
      <c r="Z4365" s="14">
        <f t="shared" si="275"/>
        <v>9.985885673959069E-2</v>
      </c>
      <c r="AA4365" s="13" t="s">
        <v>60</v>
      </c>
      <c r="AB4365" s="33">
        <v>0</v>
      </c>
      <c r="AC4365" s="33">
        <v>132.34</v>
      </c>
    </row>
    <row r="4366" spans="2:29" x14ac:dyDescent="0.3">
      <c r="B4366" s="19"/>
      <c r="D4366" s="13" t="s">
        <v>10469</v>
      </c>
      <c r="E4366" s="29">
        <v>43063</v>
      </c>
      <c r="F4366" s="29" t="str">
        <f t="shared" si="272"/>
        <v>Fri</v>
      </c>
      <c r="G4366" s="29" t="str">
        <f t="shared" si="273"/>
        <v>Nov</v>
      </c>
      <c r="H4366" s="34">
        <f t="shared" si="274"/>
        <v>2017</v>
      </c>
      <c r="I4366" s="29">
        <v>43068</v>
      </c>
      <c r="J4366" s="13" t="s">
        <v>50</v>
      </c>
      <c r="K4366" s="13" t="s">
        <v>1869</v>
      </c>
      <c r="L4366" s="13" t="s">
        <v>24</v>
      </c>
      <c r="M4366" s="13" t="s">
        <v>1486</v>
      </c>
      <c r="N4366" s="13" t="s">
        <v>1130</v>
      </c>
      <c r="O4366" s="13" t="s">
        <v>54</v>
      </c>
      <c r="P4366" s="13" t="s">
        <v>55</v>
      </c>
      <c r="Q4366" s="13" t="s">
        <v>1870</v>
      </c>
      <c r="R4366" s="13" t="s">
        <v>40</v>
      </c>
      <c r="S4366" s="13" t="s">
        <v>41</v>
      </c>
      <c r="T4366" s="13" t="s">
        <v>1871</v>
      </c>
      <c r="U4366" s="33">
        <v>863.49509999999987</v>
      </c>
      <c r="V4366" s="15">
        <v>9</v>
      </c>
      <c r="W4366" s="14">
        <v>0.27</v>
      </c>
      <c r="X4366" s="33">
        <v>66.84</v>
      </c>
      <c r="Y4366" s="33">
        <v>-224.87489999999991</v>
      </c>
      <c r="Z4366" s="14">
        <f t="shared" si="275"/>
        <v>-0.26042406031024373</v>
      </c>
      <c r="AA4366" s="13" t="s">
        <v>88</v>
      </c>
      <c r="AB4366" s="33">
        <v>233.14367699999997</v>
      </c>
      <c r="AC4366" s="33">
        <v>788.38632299999972</v>
      </c>
    </row>
    <row r="4367" spans="2:29" x14ac:dyDescent="0.3">
      <c r="B4367" s="19"/>
      <c r="D4367" s="13" t="s">
        <v>10470</v>
      </c>
      <c r="E4367" s="29">
        <v>43063</v>
      </c>
      <c r="F4367" s="29" t="str">
        <f t="shared" si="272"/>
        <v>Fri</v>
      </c>
      <c r="G4367" s="29" t="str">
        <f t="shared" si="273"/>
        <v>Nov</v>
      </c>
      <c r="H4367" s="34">
        <f t="shared" si="274"/>
        <v>2017</v>
      </c>
      <c r="I4367" s="29">
        <v>43068</v>
      </c>
      <c r="J4367" s="13" t="s">
        <v>50</v>
      </c>
      <c r="K4367" s="13" t="s">
        <v>1869</v>
      </c>
      <c r="L4367" s="13" t="s">
        <v>24</v>
      </c>
      <c r="M4367" s="13" t="s">
        <v>1486</v>
      </c>
      <c r="N4367" s="13" t="s">
        <v>1130</v>
      </c>
      <c r="O4367" s="13" t="s">
        <v>54</v>
      </c>
      <c r="P4367" s="13" t="s">
        <v>55</v>
      </c>
      <c r="Q4367" s="13" t="s">
        <v>3673</v>
      </c>
      <c r="R4367" s="13" t="s">
        <v>30</v>
      </c>
      <c r="S4367" s="13" t="s">
        <v>1121</v>
      </c>
      <c r="T4367" s="13" t="s">
        <v>3674</v>
      </c>
      <c r="U4367" s="33">
        <v>25.148999999999997</v>
      </c>
      <c r="V4367" s="15">
        <v>2</v>
      </c>
      <c r="W4367" s="14">
        <v>0.17</v>
      </c>
      <c r="X4367" s="33">
        <v>1.6600000000000001</v>
      </c>
      <c r="Y4367" s="33">
        <v>5.4090000000000007</v>
      </c>
      <c r="Z4367" s="14">
        <f t="shared" si="275"/>
        <v>0.2150781343194561</v>
      </c>
      <c r="AA4367" s="13" t="s">
        <v>88</v>
      </c>
      <c r="AB4367" s="33">
        <v>4.2753300000000003</v>
      </c>
      <c r="AC4367" s="33">
        <v>13.804669999999996</v>
      </c>
    </row>
    <row r="4368" spans="2:29" x14ac:dyDescent="0.3">
      <c r="B4368" s="19"/>
      <c r="D4368" s="13" t="s">
        <v>10471</v>
      </c>
      <c r="E4368" s="29">
        <v>43554</v>
      </c>
      <c r="F4368" s="29" t="str">
        <f t="shared" si="272"/>
        <v>Sat</v>
      </c>
      <c r="G4368" s="29" t="str">
        <f t="shared" si="273"/>
        <v>Mar</v>
      </c>
      <c r="H4368" s="34">
        <f t="shared" si="274"/>
        <v>2019</v>
      </c>
      <c r="I4368" s="29">
        <v>43558</v>
      </c>
      <c r="J4368" s="13" t="s">
        <v>50</v>
      </c>
      <c r="K4368" s="13" t="s">
        <v>1869</v>
      </c>
      <c r="L4368" s="13" t="s">
        <v>24</v>
      </c>
      <c r="M4368" s="13" t="s">
        <v>1803</v>
      </c>
      <c r="N4368" s="13" t="s">
        <v>234</v>
      </c>
      <c r="O4368" s="13" t="s">
        <v>54</v>
      </c>
      <c r="P4368" s="13" t="s">
        <v>55</v>
      </c>
      <c r="Q4368" s="13" t="s">
        <v>3273</v>
      </c>
      <c r="R4368" s="13" t="s">
        <v>40</v>
      </c>
      <c r="S4368" s="13" t="s">
        <v>906</v>
      </c>
      <c r="T4368" s="13" t="s">
        <v>3274</v>
      </c>
      <c r="U4368" s="33">
        <v>158.55599999999998</v>
      </c>
      <c r="V4368" s="15">
        <v>2</v>
      </c>
      <c r="W4368" s="14">
        <v>0.27</v>
      </c>
      <c r="X4368" s="33">
        <v>2.9</v>
      </c>
      <c r="Y4368" s="33">
        <v>-26.064</v>
      </c>
      <c r="Z4368" s="14">
        <f t="shared" si="275"/>
        <v>-0.16438356164383564</v>
      </c>
      <c r="AA4368" s="13" t="s">
        <v>88</v>
      </c>
      <c r="AB4368" s="33">
        <v>42.810119999999998</v>
      </c>
      <c r="AC4368" s="33">
        <v>138.90987999999999</v>
      </c>
    </row>
    <row r="4369" spans="2:29" x14ac:dyDescent="0.3">
      <c r="B4369" s="19"/>
      <c r="D4369" s="13" t="s">
        <v>10472</v>
      </c>
      <c r="E4369" s="29">
        <v>44057</v>
      </c>
      <c r="F4369" s="29" t="str">
        <f t="shared" si="272"/>
        <v>Fri</v>
      </c>
      <c r="G4369" s="29" t="str">
        <f t="shared" si="273"/>
        <v>Aug</v>
      </c>
      <c r="H4369" s="34">
        <f t="shared" si="274"/>
        <v>2020</v>
      </c>
      <c r="I4369" s="29">
        <v>44062</v>
      </c>
      <c r="J4369" s="13" t="s">
        <v>50</v>
      </c>
      <c r="K4369" s="13" t="s">
        <v>1869</v>
      </c>
      <c r="L4369" s="13" t="s">
        <v>24</v>
      </c>
      <c r="M4369" s="13" t="s">
        <v>596</v>
      </c>
      <c r="N4369" s="13" t="s">
        <v>168</v>
      </c>
      <c r="O4369" s="13" t="s">
        <v>54</v>
      </c>
      <c r="P4369" s="13" t="s">
        <v>55</v>
      </c>
      <c r="Q4369" s="13" t="s">
        <v>3035</v>
      </c>
      <c r="R4369" s="13" t="s">
        <v>57</v>
      </c>
      <c r="S4369" s="13" t="s">
        <v>121</v>
      </c>
      <c r="T4369" s="13" t="s">
        <v>3036</v>
      </c>
      <c r="U4369" s="33">
        <v>243.84239999999997</v>
      </c>
      <c r="V4369" s="15">
        <v>4</v>
      </c>
      <c r="W4369" s="14">
        <v>0.47000000000000003</v>
      </c>
      <c r="X4369" s="33">
        <v>18.97</v>
      </c>
      <c r="Y4369" s="33">
        <v>-202.43759999999997</v>
      </c>
      <c r="Z4369" s="14">
        <f t="shared" si="275"/>
        <v>-0.83019852166809383</v>
      </c>
      <c r="AA4369" s="13" t="s">
        <v>88</v>
      </c>
      <c r="AB4369" s="33">
        <v>114.60592799999999</v>
      </c>
      <c r="AC4369" s="33">
        <v>312.704072</v>
      </c>
    </row>
    <row r="4370" spans="2:29" x14ac:dyDescent="0.3">
      <c r="B4370" s="19"/>
      <c r="D4370" s="13" t="s">
        <v>10473</v>
      </c>
      <c r="E4370" s="29">
        <v>43594</v>
      </c>
      <c r="F4370" s="29" t="str">
        <f t="shared" si="272"/>
        <v>Thu</v>
      </c>
      <c r="G4370" s="29" t="str">
        <f t="shared" si="273"/>
        <v>May</v>
      </c>
      <c r="H4370" s="34">
        <f t="shared" si="274"/>
        <v>2019</v>
      </c>
      <c r="I4370" s="29">
        <v>43600</v>
      </c>
      <c r="J4370" s="13" t="s">
        <v>50</v>
      </c>
      <c r="K4370" s="13" t="s">
        <v>1850</v>
      </c>
      <c r="L4370" s="13" t="s">
        <v>24</v>
      </c>
      <c r="M4370" s="13" t="s">
        <v>1308</v>
      </c>
      <c r="N4370" s="13" t="s">
        <v>1309</v>
      </c>
      <c r="O4370" s="13" t="s">
        <v>114</v>
      </c>
      <c r="P4370" s="13" t="s">
        <v>55</v>
      </c>
      <c r="Q4370" s="13" t="s">
        <v>1032</v>
      </c>
      <c r="R4370" s="13" t="s">
        <v>57</v>
      </c>
      <c r="S4370" s="13" t="s">
        <v>86</v>
      </c>
      <c r="T4370" s="13" t="s">
        <v>1033</v>
      </c>
      <c r="U4370" s="33">
        <v>785.79</v>
      </c>
      <c r="V4370" s="15">
        <v>3</v>
      </c>
      <c r="W4370" s="14">
        <v>0</v>
      </c>
      <c r="X4370" s="33">
        <v>67.98</v>
      </c>
      <c r="Y4370" s="33">
        <v>369.27</v>
      </c>
      <c r="Z4370" s="14">
        <f t="shared" si="275"/>
        <v>0.46993471538197229</v>
      </c>
      <c r="AA4370" s="13" t="s">
        <v>88</v>
      </c>
      <c r="AB4370" s="33">
        <v>0</v>
      </c>
      <c r="AC4370" s="33">
        <v>348.53999999999996</v>
      </c>
    </row>
    <row r="4371" spans="2:29" x14ac:dyDescent="0.3">
      <c r="B4371" s="19"/>
      <c r="D4371" s="13" t="s">
        <v>10474</v>
      </c>
      <c r="E4371" s="29">
        <v>43594</v>
      </c>
      <c r="F4371" s="29" t="str">
        <f t="shared" si="272"/>
        <v>Thu</v>
      </c>
      <c r="G4371" s="29" t="str">
        <f t="shared" si="273"/>
        <v>May</v>
      </c>
      <c r="H4371" s="34">
        <f t="shared" si="274"/>
        <v>2019</v>
      </c>
      <c r="I4371" s="29">
        <v>43600</v>
      </c>
      <c r="J4371" s="13" t="s">
        <v>50</v>
      </c>
      <c r="K4371" s="13" t="s">
        <v>1850</v>
      </c>
      <c r="L4371" s="13" t="s">
        <v>24</v>
      </c>
      <c r="M4371" s="13" t="s">
        <v>1308</v>
      </c>
      <c r="N4371" s="13" t="s">
        <v>1309</v>
      </c>
      <c r="O4371" s="13" t="s">
        <v>114</v>
      </c>
      <c r="P4371" s="13" t="s">
        <v>55</v>
      </c>
      <c r="Q4371" s="13" t="s">
        <v>3105</v>
      </c>
      <c r="R4371" s="13" t="s">
        <v>30</v>
      </c>
      <c r="S4371" s="13" t="s">
        <v>1607</v>
      </c>
      <c r="T4371" s="13" t="s">
        <v>3106</v>
      </c>
      <c r="U4371" s="33">
        <v>271.44</v>
      </c>
      <c r="V4371" s="15">
        <v>6</v>
      </c>
      <c r="W4371" s="14">
        <v>0</v>
      </c>
      <c r="X4371" s="33">
        <v>11.53</v>
      </c>
      <c r="Y4371" s="33">
        <v>130.14000000000001</v>
      </c>
      <c r="Z4371" s="14">
        <f t="shared" si="275"/>
        <v>0.47944297082228121</v>
      </c>
      <c r="AA4371" s="13" t="s">
        <v>88</v>
      </c>
      <c r="AB4371" s="33">
        <v>0</v>
      </c>
      <c r="AC4371" s="33">
        <v>129.77000000000001</v>
      </c>
    </row>
    <row r="4372" spans="2:29" x14ac:dyDescent="0.3">
      <c r="B4372" s="19"/>
      <c r="D4372" s="13" t="s">
        <v>10475</v>
      </c>
      <c r="E4372" s="29">
        <v>43594</v>
      </c>
      <c r="F4372" s="29" t="str">
        <f t="shared" si="272"/>
        <v>Thu</v>
      </c>
      <c r="G4372" s="29" t="str">
        <f t="shared" si="273"/>
        <v>May</v>
      </c>
      <c r="H4372" s="34">
        <f t="shared" si="274"/>
        <v>2019</v>
      </c>
      <c r="I4372" s="29">
        <v>43600</v>
      </c>
      <c r="J4372" s="13" t="s">
        <v>50</v>
      </c>
      <c r="K4372" s="13" t="s">
        <v>1850</v>
      </c>
      <c r="L4372" s="13" t="s">
        <v>24</v>
      </c>
      <c r="M4372" s="13" t="s">
        <v>1308</v>
      </c>
      <c r="N4372" s="13" t="s">
        <v>1309</v>
      </c>
      <c r="O4372" s="13" t="s">
        <v>114</v>
      </c>
      <c r="P4372" s="13" t="s">
        <v>55</v>
      </c>
      <c r="Q4372" s="13" t="s">
        <v>3409</v>
      </c>
      <c r="R4372" s="13" t="s">
        <v>40</v>
      </c>
      <c r="S4372" s="13" t="s">
        <v>41</v>
      </c>
      <c r="T4372" s="13" t="s">
        <v>3410</v>
      </c>
      <c r="U4372" s="33">
        <v>94.019999999999982</v>
      </c>
      <c r="V4372" s="15">
        <v>2</v>
      </c>
      <c r="W4372" s="14">
        <v>0</v>
      </c>
      <c r="X4372" s="33">
        <v>5.29</v>
      </c>
      <c r="Y4372" s="33">
        <v>32.880000000000003</v>
      </c>
      <c r="Z4372" s="14">
        <f t="shared" si="275"/>
        <v>0.34971282705807283</v>
      </c>
      <c r="AA4372" s="13" t="s">
        <v>88</v>
      </c>
      <c r="AB4372" s="33">
        <v>0</v>
      </c>
      <c r="AC4372" s="33">
        <v>55.849999999999973</v>
      </c>
    </row>
    <row r="4373" spans="2:29" x14ac:dyDescent="0.3">
      <c r="B4373" s="19"/>
      <c r="D4373" s="13" t="s">
        <v>10476</v>
      </c>
      <c r="E4373" s="29">
        <v>43594</v>
      </c>
      <c r="F4373" s="29" t="str">
        <f t="shared" si="272"/>
        <v>Thu</v>
      </c>
      <c r="G4373" s="29" t="str">
        <f t="shared" si="273"/>
        <v>May</v>
      </c>
      <c r="H4373" s="34">
        <f t="shared" si="274"/>
        <v>2019</v>
      </c>
      <c r="I4373" s="29">
        <v>43600</v>
      </c>
      <c r="J4373" s="13" t="s">
        <v>50</v>
      </c>
      <c r="K4373" s="13" t="s">
        <v>1850</v>
      </c>
      <c r="L4373" s="13" t="s">
        <v>24</v>
      </c>
      <c r="M4373" s="13" t="s">
        <v>1308</v>
      </c>
      <c r="N4373" s="13" t="s">
        <v>1309</v>
      </c>
      <c r="O4373" s="13" t="s">
        <v>114</v>
      </c>
      <c r="P4373" s="13" t="s">
        <v>55</v>
      </c>
      <c r="Q4373" s="13" t="s">
        <v>3801</v>
      </c>
      <c r="R4373" s="13" t="s">
        <v>30</v>
      </c>
      <c r="S4373" s="13" t="s">
        <v>1121</v>
      </c>
      <c r="T4373" s="13" t="s">
        <v>3802</v>
      </c>
      <c r="U4373" s="33">
        <v>45.449999999999996</v>
      </c>
      <c r="V4373" s="15">
        <v>3</v>
      </c>
      <c r="W4373" s="14">
        <v>0</v>
      </c>
      <c r="X4373" s="33">
        <v>2.0099999999999998</v>
      </c>
      <c r="Y4373" s="33">
        <v>14.04</v>
      </c>
      <c r="Z4373" s="14">
        <f t="shared" si="275"/>
        <v>0.30891089108910891</v>
      </c>
      <c r="AA4373" s="13" t="s">
        <v>88</v>
      </c>
      <c r="AB4373" s="33">
        <v>0</v>
      </c>
      <c r="AC4373" s="33">
        <v>29.4</v>
      </c>
    </row>
    <row r="4374" spans="2:29" x14ac:dyDescent="0.3">
      <c r="B4374" s="19"/>
      <c r="D4374" s="13" t="s">
        <v>10477</v>
      </c>
      <c r="E4374" s="29">
        <v>43741</v>
      </c>
      <c r="F4374" s="29" t="str">
        <f t="shared" si="272"/>
        <v>Thu</v>
      </c>
      <c r="G4374" s="29" t="str">
        <f t="shared" si="273"/>
        <v>Oct</v>
      </c>
      <c r="H4374" s="34">
        <f t="shared" si="274"/>
        <v>2019</v>
      </c>
      <c r="I4374" s="29">
        <v>43743</v>
      </c>
      <c r="J4374" s="13" t="s">
        <v>34</v>
      </c>
      <c r="K4374" s="13" t="s">
        <v>149</v>
      </c>
      <c r="L4374" s="13" t="s">
        <v>24</v>
      </c>
      <c r="M4374" s="13" t="s">
        <v>150</v>
      </c>
      <c r="N4374" s="13" t="s">
        <v>151</v>
      </c>
      <c r="O4374" s="13" t="s">
        <v>27</v>
      </c>
      <c r="P4374" s="13" t="s">
        <v>28</v>
      </c>
      <c r="Q4374" s="13" t="s">
        <v>152</v>
      </c>
      <c r="R4374" s="13" t="s">
        <v>30</v>
      </c>
      <c r="S4374" s="13" t="s">
        <v>31</v>
      </c>
      <c r="T4374" s="13" t="s">
        <v>153</v>
      </c>
      <c r="U4374" s="33">
        <v>3000.7799999999997</v>
      </c>
      <c r="V4374" s="15">
        <v>6</v>
      </c>
      <c r="W4374" s="14">
        <v>0</v>
      </c>
      <c r="X4374" s="33">
        <v>465.63</v>
      </c>
      <c r="Y4374" s="33">
        <v>1080.18</v>
      </c>
      <c r="Z4374" s="14">
        <f t="shared" si="275"/>
        <v>0.35996640873372926</v>
      </c>
      <c r="AA4374" s="13" t="s">
        <v>60</v>
      </c>
      <c r="AB4374" s="33">
        <v>0</v>
      </c>
      <c r="AC4374" s="33">
        <v>1454.9699999999996</v>
      </c>
    </row>
    <row r="4375" spans="2:29" x14ac:dyDescent="0.3">
      <c r="B4375" s="19"/>
      <c r="D4375" s="13" t="s">
        <v>10478</v>
      </c>
      <c r="E4375" s="29">
        <v>43741</v>
      </c>
      <c r="F4375" s="29" t="str">
        <f t="shared" si="272"/>
        <v>Thu</v>
      </c>
      <c r="G4375" s="29" t="str">
        <f t="shared" si="273"/>
        <v>Oct</v>
      </c>
      <c r="H4375" s="34">
        <f t="shared" si="274"/>
        <v>2019</v>
      </c>
      <c r="I4375" s="29">
        <v>43743</v>
      </c>
      <c r="J4375" s="13" t="s">
        <v>34</v>
      </c>
      <c r="K4375" s="13" t="s">
        <v>149</v>
      </c>
      <c r="L4375" s="13" t="s">
        <v>24</v>
      </c>
      <c r="M4375" s="13" t="s">
        <v>150</v>
      </c>
      <c r="N4375" s="13" t="s">
        <v>151</v>
      </c>
      <c r="O4375" s="13" t="s">
        <v>27</v>
      </c>
      <c r="P4375" s="13" t="s">
        <v>28</v>
      </c>
      <c r="Q4375" s="13" t="s">
        <v>1116</v>
      </c>
      <c r="R4375" s="13" t="s">
        <v>30</v>
      </c>
      <c r="S4375" s="13" t="s">
        <v>289</v>
      </c>
      <c r="T4375" s="13" t="s">
        <v>1117</v>
      </c>
      <c r="U4375" s="33">
        <v>412.79999999999995</v>
      </c>
      <c r="V4375" s="15">
        <v>2</v>
      </c>
      <c r="W4375" s="14">
        <v>0</v>
      </c>
      <c r="X4375" s="33">
        <v>122.47</v>
      </c>
      <c r="Y4375" s="33">
        <v>132.06</v>
      </c>
      <c r="Z4375" s="14">
        <f t="shared" si="275"/>
        <v>0.31991279069767448</v>
      </c>
      <c r="AA4375" s="13" t="s">
        <v>60</v>
      </c>
      <c r="AB4375" s="33">
        <v>0</v>
      </c>
      <c r="AC4375" s="33">
        <v>158.26999999999992</v>
      </c>
    </row>
    <row r="4376" spans="2:29" x14ac:dyDescent="0.3">
      <c r="B4376" s="19"/>
      <c r="D4376" s="13" t="s">
        <v>10479</v>
      </c>
      <c r="E4376" s="29">
        <v>43222</v>
      </c>
      <c r="F4376" s="29" t="str">
        <f t="shared" si="272"/>
        <v>Wed</v>
      </c>
      <c r="G4376" s="29" t="str">
        <f t="shared" si="273"/>
        <v>May</v>
      </c>
      <c r="H4376" s="34">
        <f t="shared" si="274"/>
        <v>2018</v>
      </c>
      <c r="I4376" s="29">
        <v>43226</v>
      </c>
      <c r="J4376" s="13" t="s">
        <v>50</v>
      </c>
      <c r="K4376" s="13" t="s">
        <v>6023</v>
      </c>
      <c r="L4376" s="13" t="s">
        <v>24</v>
      </c>
      <c r="M4376" s="13" t="s">
        <v>585</v>
      </c>
      <c r="N4376" s="13" t="s">
        <v>586</v>
      </c>
      <c r="O4376" s="13" t="s">
        <v>54</v>
      </c>
      <c r="P4376" s="13" t="s">
        <v>55</v>
      </c>
      <c r="Q4376" s="13" t="s">
        <v>4892</v>
      </c>
      <c r="R4376" s="13" t="s">
        <v>30</v>
      </c>
      <c r="S4376" s="13" t="s">
        <v>2751</v>
      </c>
      <c r="T4376" s="13" t="s">
        <v>4893</v>
      </c>
      <c r="U4376" s="33">
        <v>5.8193999999999999</v>
      </c>
      <c r="V4376" s="15">
        <v>1</v>
      </c>
      <c r="W4376" s="14">
        <v>0.47000000000000003</v>
      </c>
      <c r="X4376" s="33">
        <v>1.55</v>
      </c>
      <c r="Y4376" s="33">
        <v>-3.4205999999999999</v>
      </c>
      <c r="Z4376" s="14">
        <f t="shared" si="275"/>
        <v>-0.58779255593360136</v>
      </c>
      <c r="AA4376" s="13" t="s">
        <v>60</v>
      </c>
      <c r="AB4376" s="33">
        <v>2.7351179999999999</v>
      </c>
      <c r="AC4376" s="33">
        <v>4.9548819999999996</v>
      </c>
    </row>
    <row r="4377" spans="2:29" x14ac:dyDescent="0.3">
      <c r="B4377" s="19"/>
      <c r="D4377" s="13" t="s">
        <v>10480</v>
      </c>
      <c r="E4377" s="29">
        <v>43726</v>
      </c>
      <c r="F4377" s="29" t="str">
        <f t="shared" si="272"/>
        <v>Wed</v>
      </c>
      <c r="G4377" s="29" t="str">
        <f t="shared" si="273"/>
        <v>Sep</v>
      </c>
      <c r="H4377" s="34">
        <f t="shared" si="274"/>
        <v>2019</v>
      </c>
      <c r="I4377" s="29">
        <v>43732</v>
      </c>
      <c r="J4377" s="13" t="s">
        <v>50</v>
      </c>
      <c r="K4377" s="13" t="s">
        <v>1985</v>
      </c>
      <c r="L4377" s="13" t="s">
        <v>82</v>
      </c>
      <c r="M4377" s="13" t="s">
        <v>256</v>
      </c>
      <c r="N4377" s="13" t="s">
        <v>256</v>
      </c>
      <c r="O4377" s="13" t="s">
        <v>27</v>
      </c>
      <c r="P4377" s="13" t="s">
        <v>28</v>
      </c>
      <c r="Q4377" s="13" t="s">
        <v>1986</v>
      </c>
      <c r="R4377" s="13" t="s">
        <v>40</v>
      </c>
      <c r="S4377" s="13" t="s">
        <v>41</v>
      </c>
      <c r="T4377" s="13" t="s">
        <v>1987</v>
      </c>
      <c r="U4377" s="33">
        <v>1391.04</v>
      </c>
      <c r="V4377" s="15">
        <v>3</v>
      </c>
      <c r="W4377" s="14">
        <v>0</v>
      </c>
      <c r="X4377" s="33">
        <v>61.1</v>
      </c>
      <c r="Y4377" s="33">
        <v>556.38</v>
      </c>
      <c r="Z4377" s="14">
        <f t="shared" si="275"/>
        <v>0.39997412008281574</v>
      </c>
      <c r="AA4377" s="13" t="s">
        <v>88</v>
      </c>
      <c r="AB4377" s="33">
        <v>0</v>
      </c>
      <c r="AC4377" s="33">
        <v>773.56000000000006</v>
      </c>
    </row>
    <row r="4378" spans="2:29" x14ac:dyDescent="0.3">
      <c r="B4378" s="19"/>
      <c r="D4378" s="13" t="s">
        <v>10481</v>
      </c>
      <c r="E4378" s="29">
        <v>43726</v>
      </c>
      <c r="F4378" s="29" t="str">
        <f t="shared" si="272"/>
        <v>Wed</v>
      </c>
      <c r="G4378" s="29" t="str">
        <f t="shared" si="273"/>
        <v>Sep</v>
      </c>
      <c r="H4378" s="34">
        <f t="shared" si="274"/>
        <v>2019</v>
      </c>
      <c r="I4378" s="29">
        <v>43732</v>
      </c>
      <c r="J4378" s="13" t="s">
        <v>50</v>
      </c>
      <c r="K4378" s="13" t="s">
        <v>1985</v>
      </c>
      <c r="L4378" s="13" t="s">
        <v>82</v>
      </c>
      <c r="M4378" s="13" t="s">
        <v>256</v>
      </c>
      <c r="N4378" s="13" t="s">
        <v>256</v>
      </c>
      <c r="O4378" s="13" t="s">
        <v>27</v>
      </c>
      <c r="P4378" s="13" t="s">
        <v>28</v>
      </c>
      <c r="Q4378" s="13" t="s">
        <v>1439</v>
      </c>
      <c r="R4378" s="13" t="s">
        <v>40</v>
      </c>
      <c r="S4378" s="13" t="s">
        <v>41</v>
      </c>
      <c r="T4378" s="13" t="s">
        <v>1440</v>
      </c>
      <c r="U4378" s="33">
        <v>497.70000000000005</v>
      </c>
      <c r="V4378" s="15">
        <v>3</v>
      </c>
      <c r="W4378" s="14">
        <v>0</v>
      </c>
      <c r="X4378" s="33">
        <v>26.2</v>
      </c>
      <c r="Y4378" s="33">
        <v>104.49</v>
      </c>
      <c r="Z4378" s="14">
        <f t="shared" si="275"/>
        <v>0.20994575045207953</v>
      </c>
      <c r="AA4378" s="13" t="s">
        <v>88</v>
      </c>
      <c r="AB4378" s="33">
        <v>0</v>
      </c>
      <c r="AC4378" s="33">
        <v>367.01000000000005</v>
      </c>
    </row>
    <row r="4379" spans="2:29" x14ac:dyDescent="0.3">
      <c r="B4379" s="19"/>
      <c r="D4379" s="13" t="s">
        <v>10482</v>
      </c>
      <c r="E4379" s="29">
        <v>43726</v>
      </c>
      <c r="F4379" s="29" t="str">
        <f t="shared" si="272"/>
        <v>Wed</v>
      </c>
      <c r="G4379" s="29" t="str">
        <f t="shared" si="273"/>
        <v>Sep</v>
      </c>
      <c r="H4379" s="34">
        <f t="shared" si="274"/>
        <v>2019</v>
      </c>
      <c r="I4379" s="29">
        <v>43732</v>
      </c>
      <c r="J4379" s="13" t="s">
        <v>50</v>
      </c>
      <c r="K4379" s="13" t="s">
        <v>1985</v>
      </c>
      <c r="L4379" s="13" t="s">
        <v>82</v>
      </c>
      <c r="M4379" s="13" t="s">
        <v>256</v>
      </c>
      <c r="N4379" s="13" t="s">
        <v>256</v>
      </c>
      <c r="O4379" s="13" t="s">
        <v>27</v>
      </c>
      <c r="P4379" s="13" t="s">
        <v>28</v>
      </c>
      <c r="Q4379" s="13" t="s">
        <v>2763</v>
      </c>
      <c r="R4379" s="13" t="s">
        <v>30</v>
      </c>
      <c r="S4379" s="13" t="s">
        <v>1607</v>
      </c>
      <c r="T4379" s="13" t="s">
        <v>2764</v>
      </c>
      <c r="U4379" s="33">
        <v>324.48</v>
      </c>
      <c r="V4379" s="15">
        <v>8</v>
      </c>
      <c r="W4379" s="14">
        <v>0</v>
      </c>
      <c r="X4379" s="33">
        <v>10.8</v>
      </c>
      <c r="Y4379" s="33">
        <v>107.03999999999999</v>
      </c>
      <c r="Z4379" s="14">
        <f t="shared" si="275"/>
        <v>0.32988165680473369</v>
      </c>
      <c r="AA4379" s="13" t="s">
        <v>88</v>
      </c>
      <c r="AB4379" s="33">
        <v>0</v>
      </c>
      <c r="AC4379" s="33">
        <v>206.64000000000001</v>
      </c>
    </row>
    <row r="4380" spans="2:29" x14ac:dyDescent="0.3">
      <c r="B4380" s="19"/>
      <c r="D4380" s="13" t="s">
        <v>10483</v>
      </c>
      <c r="E4380" s="29">
        <v>43726</v>
      </c>
      <c r="F4380" s="29" t="str">
        <f t="shared" si="272"/>
        <v>Wed</v>
      </c>
      <c r="G4380" s="29" t="str">
        <f t="shared" si="273"/>
        <v>Sep</v>
      </c>
      <c r="H4380" s="34">
        <f t="shared" si="274"/>
        <v>2019</v>
      </c>
      <c r="I4380" s="29">
        <v>43732</v>
      </c>
      <c r="J4380" s="13" t="s">
        <v>50</v>
      </c>
      <c r="K4380" s="13" t="s">
        <v>1985</v>
      </c>
      <c r="L4380" s="13" t="s">
        <v>82</v>
      </c>
      <c r="M4380" s="13" t="s">
        <v>256</v>
      </c>
      <c r="N4380" s="13" t="s">
        <v>256</v>
      </c>
      <c r="O4380" s="13" t="s">
        <v>27</v>
      </c>
      <c r="P4380" s="13" t="s">
        <v>28</v>
      </c>
      <c r="Q4380" s="13" t="s">
        <v>3856</v>
      </c>
      <c r="R4380" s="13" t="s">
        <v>30</v>
      </c>
      <c r="S4380" s="13" t="s">
        <v>1567</v>
      </c>
      <c r="T4380" s="13" t="s">
        <v>3857</v>
      </c>
      <c r="U4380" s="33">
        <v>95.64</v>
      </c>
      <c r="V4380" s="15">
        <v>4</v>
      </c>
      <c r="W4380" s="14">
        <v>0</v>
      </c>
      <c r="X4380" s="33">
        <v>8.7100000000000009</v>
      </c>
      <c r="Y4380" s="33">
        <v>46.8</v>
      </c>
      <c r="Z4380" s="14">
        <f t="shared" si="275"/>
        <v>0.48933500627352566</v>
      </c>
      <c r="AA4380" s="13" t="s">
        <v>88</v>
      </c>
      <c r="AB4380" s="33">
        <v>0</v>
      </c>
      <c r="AC4380" s="33">
        <v>40.13000000000001</v>
      </c>
    </row>
    <row r="4381" spans="2:29" x14ac:dyDescent="0.3">
      <c r="B4381" s="19"/>
      <c r="D4381" s="13" t="s">
        <v>10484</v>
      </c>
      <c r="E4381" s="29">
        <v>43726</v>
      </c>
      <c r="F4381" s="29" t="str">
        <f t="shared" si="272"/>
        <v>Wed</v>
      </c>
      <c r="G4381" s="29" t="str">
        <f t="shared" si="273"/>
        <v>Sep</v>
      </c>
      <c r="H4381" s="34">
        <f t="shared" si="274"/>
        <v>2019</v>
      </c>
      <c r="I4381" s="29">
        <v>43732</v>
      </c>
      <c r="J4381" s="13" t="s">
        <v>50</v>
      </c>
      <c r="K4381" s="13" t="s">
        <v>1985</v>
      </c>
      <c r="L4381" s="13" t="s">
        <v>82</v>
      </c>
      <c r="M4381" s="13" t="s">
        <v>256</v>
      </c>
      <c r="N4381" s="13" t="s">
        <v>256</v>
      </c>
      <c r="O4381" s="13" t="s">
        <v>27</v>
      </c>
      <c r="P4381" s="13" t="s">
        <v>28</v>
      </c>
      <c r="Q4381" s="13" t="s">
        <v>4917</v>
      </c>
      <c r="R4381" s="13" t="s">
        <v>30</v>
      </c>
      <c r="S4381" s="13" t="s">
        <v>2177</v>
      </c>
      <c r="T4381" s="13" t="s">
        <v>4918</v>
      </c>
      <c r="U4381" s="33">
        <v>101.64</v>
      </c>
      <c r="V4381" s="15">
        <v>7</v>
      </c>
      <c r="W4381" s="14">
        <v>0</v>
      </c>
      <c r="X4381" s="33">
        <v>7.26</v>
      </c>
      <c r="Y4381" s="33">
        <v>33.39</v>
      </c>
      <c r="Z4381" s="14">
        <f t="shared" si="275"/>
        <v>0.32851239669421489</v>
      </c>
      <c r="AA4381" s="13" t="s">
        <v>88</v>
      </c>
      <c r="AB4381" s="33">
        <v>0</v>
      </c>
      <c r="AC4381" s="33">
        <v>60.989999999999995</v>
      </c>
    </row>
    <row r="4382" spans="2:29" x14ac:dyDescent="0.3">
      <c r="B4382" s="19"/>
      <c r="D4382" s="13" t="s">
        <v>10485</v>
      </c>
      <c r="E4382" s="29">
        <v>44152</v>
      </c>
      <c r="F4382" s="29" t="str">
        <f t="shared" si="272"/>
        <v>Tue</v>
      </c>
      <c r="G4382" s="29" t="str">
        <f t="shared" si="273"/>
        <v>Nov</v>
      </c>
      <c r="H4382" s="34">
        <f t="shared" si="274"/>
        <v>2020</v>
      </c>
      <c r="I4382" s="29">
        <v>44159</v>
      </c>
      <c r="J4382" s="13" t="s">
        <v>50</v>
      </c>
      <c r="K4382" s="13" t="s">
        <v>2328</v>
      </c>
      <c r="L4382" s="13" t="s">
        <v>82</v>
      </c>
      <c r="M4382" s="13" t="s">
        <v>160</v>
      </c>
      <c r="N4382" s="13" t="s">
        <v>160</v>
      </c>
      <c r="O4382" s="13" t="s">
        <v>54</v>
      </c>
      <c r="P4382" s="13" t="s">
        <v>55</v>
      </c>
      <c r="Q4382" s="13" t="s">
        <v>974</v>
      </c>
      <c r="R4382" s="13" t="s">
        <v>57</v>
      </c>
      <c r="S4382" s="13" t="s">
        <v>121</v>
      </c>
      <c r="T4382" s="13" t="s">
        <v>975</v>
      </c>
      <c r="U4382" s="33">
        <v>407.26260000000008</v>
      </c>
      <c r="V4382" s="15">
        <v>3</v>
      </c>
      <c r="W4382" s="14">
        <v>0.47000000000000003</v>
      </c>
      <c r="X4382" s="33">
        <v>48.4</v>
      </c>
      <c r="Y4382" s="33">
        <v>-192.1374000000001</v>
      </c>
      <c r="Z4382" s="14">
        <f t="shared" si="275"/>
        <v>-0.47177766875720989</v>
      </c>
      <c r="AA4382" s="13" t="s">
        <v>266</v>
      </c>
      <c r="AB4382" s="33">
        <v>191.41342200000005</v>
      </c>
      <c r="AC4382" s="33">
        <v>359.58657800000015</v>
      </c>
    </row>
    <row r="4383" spans="2:29" x14ac:dyDescent="0.3">
      <c r="B4383" s="19"/>
      <c r="D4383" s="13" t="s">
        <v>10486</v>
      </c>
      <c r="E4383" s="29">
        <v>44152</v>
      </c>
      <c r="F4383" s="29" t="str">
        <f t="shared" si="272"/>
        <v>Tue</v>
      </c>
      <c r="G4383" s="29" t="str">
        <f t="shared" si="273"/>
        <v>Nov</v>
      </c>
      <c r="H4383" s="34">
        <f t="shared" si="274"/>
        <v>2020</v>
      </c>
      <c r="I4383" s="29">
        <v>44159</v>
      </c>
      <c r="J4383" s="13" t="s">
        <v>50</v>
      </c>
      <c r="K4383" s="13" t="s">
        <v>2328</v>
      </c>
      <c r="L4383" s="13" t="s">
        <v>82</v>
      </c>
      <c r="M4383" s="13" t="s">
        <v>160</v>
      </c>
      <c r="N4383" s="13" t="s">
        <v>160</v>
      </c>
      <c r="O4383" s="13" t="s">
        <v>54</v>
      </c>
      <c r="P4383" s="13" t="s">
        <v>55</v>
      </c>
      <c r="Q4383" s="13" t="s">
        <v>2237</v>
      </c>
      <c r="R4383" s="13" t="s">
        <v>40</v>
      </c>
      <c r="S4383" s="13" t="s">
        <v>906</v>
      </c>
      <c r="T4383" s="13" t="s">
        <v>2238</v>
      </c>
      <c r="U4383" s="33">
        <v>239.14799999999997</v>
      </c>
      <c r="V4383" s="15">
        <v>14</v>
      </c>
      <c r="W4383" s="14">
        <v>0.27</v>
      </c>
      <c r="X4383" s="33">
        <v>35.049999999999997</v>
      </c>
      <c r="Y4383" s="33">
        <v>-39.311999999999998</v>
      </c>
      <c r="Z4383" s="14">
        <f t="shared" si="275"/>
        <v>-0.16438356164383564</v>
      </c>
      <c r="AA4383" s="13" t="s">
        <v>266</v>
      </c>
      <c r="AB4383" s="33">
        <v>64.569959999999995</v>
      </c>
      <c r="AC4383" s="33">
        <v>178.84003999999999</v>
      </c>
    </row>
    <row r="4384" spans="2:29" x14ac:dyDescent="0.3">
      <c r="B4384" s="19"/>
      <c r="D4384" s="13" t="s">
        <v>10487</v>
      </c>
      <c r="E4384" s="29">
        <v>44152</v>
      </c>
      <c r="F4384" s="29" t="str">
        <f t="shared" si="272"/>
        <v>Tue</v>
      </c>
      <c r="G4384" s="29" t="str">
        <f t="shared" si="273"/>
        <v>Nov</v>
      </c>
      <c r="H4384" s="34">
        <f t="shared" si="274"/>
        <v>2020</v>
      </c>
      <c r="I4384" s="29">
        <v>44159</v>
      </c>
      <c r="J4384" s="13" t="s">
        <v>50</v>
      </c>
      <c r="K4384" s="13" t="s">
        <v>2328</v>
      </c>
      <c r="L4384" s="13" t="s">
        <v>82</v>
      </c>
      <c r="M4384" s="13" t="s">
        <v>160</v>
      </c>
      <c r="N4384" s="13" t="s">
        <v>160</v>
      </c>
      <c r="O4384" s="13" t="s">
        <v>54</v>
      </c>
      <c r="P4384" s="13" t="s">
        <v>55</v>
      </c>
      <c r="Q4384" s="13" t="s">
        <v>5283</v>
      </c>
      <c r="R4384" s="13" t="s">
        <v>30</v>
      </c>
      <c r="S4384" s="13" t="s">
        <v>1228</v>
      </c>
      <c r="T4384" s="13" t="s">
        <v>5284</v>
      </c>
      <c r="U4384" s="33">
        <v>45.633000000000003</v>
      </c>
      <c r="V4384" s="15">
        <v>2</v>
      </c>
      <c r="W4384" s="14">
        <v>0.47000000000000003</v>
      </c>
      <c r="X4384" s="33">
        <v>5</v>
      </c>
      <c r="Y4384" s="33">
        <v>-24.986999999999998</v>
      </c>
      <c r="Z4384" s="14">
        <f t="shared" si="275"/>
        <v>-0.54756426270462155</v>
      </c>
      <c r="AA4384" s="13" t="s">
        <v>266</v>
      </c>
      <c r="AB4384" s="33">
        <v>21.447510000000001</v>
      </c>
      <c r="AC4384" s="33">
        <v>44.172489999999996</v>
      </c>
    </row>
    <row r="4385" spans="2:29" x14ac:dyDescent="0.3">
      <c r="B4385" s="19"/>
      <c r="D4385" s="13" t="s">
        <v>10488</v>
      </c>
      <c r="E4385" s="29">
        <v>43336</v>
      </c>
      <c r="F4385" s="29" t="str">
        <f t="shared" si="272"/>
        <v>Fri</v>
      </c>
      <c r="G4385" s="29" t="str">
        <f t="shared" si="273"/>
        <v>Aug</v>
      </c>
      <c r="H4385" s="34">
        <f t="shared" si="274"/>
        <v>2018</v>
      </c>
      <c r="I4385" s="29">
        <v>43338</v>
      </c>
      <c r="J4385" s="13" t="s">
        <v>34</v>
      </c>
      <c r="K4385" s="13" t="s">
        <v>61</v>
      </c>
      <c r="L4385" s="13" t="s">
        <v>24</v>
      </c>
      <c r="M4385" s="13" t="s">
        <v>292</v>
      </c>
      <c r="N4385" s="13" t="s">
        <v>26</v>
      </c>
      <c r="O4385" s="13" t="s">
        <v>27</v>
      </c>
      <c r="P4385" s="13" t="s">
        <v>28</v>
      </c>
      <c r="Q4385" s="13" t="s">
        <v>1421</v>
      </c>
      <c r="R4385" s="13" t="s">
        <v>40</v>
      </c>
      <c r="S4385" s="13" t="s">
        <v>41</v>
      </c>
      <c r="T4385" s="13" t="s">
        <v>1422</v>
      </c>
      <c r="U4385" s="33">
        <v>664.35</v>
      </c>
      <c r="V4385" s="15">
        <v>5</v>
      </c>
      <c r="W4385" s="14">
        <v>0</v>
      </c>
      <c r="X4385" s="33">
        <v>92.26</v>
      </c>
      <c r="Y4385" s="33">
        <v>26.550000000000004</v>
      </c>
      <c r="Z4385" s="14">
        <f t="shared" si="275"/>
        <v>3.9963874463761574E-2</v>
      </c>
      <c r="AA4385" s="13" t="s">
        <v>60</v>
      </c>
      <c r="AB4385" s="33">
        <v>0</v>
      </c>
      <c r="AC4385" s="33">
        <v>545.54000000000008</v>
      </c>
    </row>
    <row r="4386" spans="2:29" x14ac:dyDescent="0.3">
      <c r="B4386" s="19"/>
      <c r="D4386" s="13" t="s">
        <v>10489</v>
      </c>
      <c r="E4386" s="29">
        <v>43336</v>
      </c>
      <c r="F4386" s="29" t="str">
        <f t="shared" si="272"/>
        <v>Fri</v>
      </c>
      <c r="G4386" s="29" t="str">
        <f t="shared" si="273"/>
        <v>Aug</v>
      </c>
      <c r="H4386" s="34">
        <f t="shared" si="274"/>
        <v>2018</v>
      </c>
      <c r="I4386" s="29">
        <v>43338</v>
      </c>
      <c r="J4386" s="13" t="s">
        <v>34</v>
      </c>
      <c r="K4386" s="13" t="s">
        <v>61</v>
      </c>
      <c r="L4386" s="13" t="s">
        <v>24</v>
      </c>
      <c r="M4386" s="13" t="s">
        <v>292</v>
      </c>
      <c r="N4386" s="13" t="s">
        <v>26</v>
      </c>
      <c r="O4386" s="13" t="s">
        <v>27</v>
      </c>
      <c r="P4386" s="13" t="s">
        <v>28</v>
      </c>
      <c r="Q4386" s="13" t="s">
        <v>4344</v>
      </c>
      <c r="R4386" s="13" t="s">
        <v>30</v>
      </c>
      <c r="S4386" s="13" t="s">
        <v>2751</v>
      </c>
      <c r="T4386" s="13" t="s">
        <v>4345</v>
      </c>
      <c r="U4386" s="33">
        <v>56.4</v>
      </c>
      <c r="V4386" s="15">
        <v>5</v>
      </c>
      <c r="W4386" s="14">
        <v>0</v>
      </c>
      <c r="X4386" s="33">
        <v>11.74</v>
      </c>
      <c r="Y4386" s="33">
        <v>26.400000000000002</v>
      </c>
      <c r="Z4386" s="14">
        <f t="shared" si="275"/>
        <v>0.46808510638297879</v>
      </c>
      <c r="AA4386" s="13" t="s">
        <v>60</v>
      </c>
      <c r="AB4386" s="33">
        <v>0</v>
      </c>
      <c r="AC4386" s="33">
        <v>18.259999999999994</v>
      </c>
    </row>
    <row r="4387" spans="2:29" x14ac:dyDescent="0.3">
      <c r="B4387" s="19"/>
      <c r="D4387" s="13" t="s">
        <v>10490</v>
      </c>
      <c r="E4387" s="29">
        <v>43336</v>
      </c>
      <c r="F4387" s="29" t="str">
        <f t="shared" si="272"/>
        <v>Fri</v>
      </c>
      <c r="G4387" s="29" t="str">
        <f t="shared" si="273"/>
        <v>Aug</v>
      </c>
      <c r="H4387" s="34">
        <f t="shared" si="274"/>
        <v>2018</v>
      </c>
      <c r="I4387" s="29">
        <v>43338</v>
      </c>
      <c r="J4387" s="13" t="s">
        <v>34</v>
      </c>
      <c r="K4387" s="13" t="s">
        <v>61</v>
      </c>
      <c r="L4387" s="13" t="s">
        <v>24</v>
      </c>
      <c r="M4387" s="13" t="s">
        <v>292</v>
      </c>
      <c r="N4387" s="13" t="s">
        <v>26</v>
      </c>
      <c r="O4387" s="13" t="s">
        <v>27</v>
      </c>
      <c r="P4387" s="13" t="s">
        <v>28</v>
      </c>
      <c r="Q4387" s="13" t="s">
        <v>4830</v>
      </c>
      <c r="R4387" s="13" t="s">
        <v>30</v>
      </c>
      <c r="S4387" s="13" t="s">
        <v>2177</v>
      </c>
      <c r="T4387" s="13" t="s">
        <v>4831</v>
      </c>
      <c r="U4387" s="33">
        <v>65.55</v>
      </c>
      <c r="V4387" s="15">
        <v>5</v>
      </c>
      <c r="W4387" s="14">
        <v>0</v>
      </c>
      <c r="X4387" s="33">
        <v>7.87</v>
      </c>
      <c r="Y4387" s="33">
        <v>7.8000000000000007</v>
      </c>
      <c r="Z4387" s="14">
        <f t="shared" si="275"/>
        <v>0.11899313501144167</v>
      </c>
      <c r="AA4387" s="13" t="s">
        <v>60</v>
      </c>
      <c r="AB4387" s="33">
        <v>0</v>
      </c>
      <c r="AC4387" s="33">
        <v>49.879999999999995</v>
      </c>
    </row>
    <row r="4388" spans="2:29" x14ac:dyDescent="0.3">
      <c r="B4388" s="19"/>
      <c r="D4388" s="13" t="s">
        <v>10491</v>
      </c>
      <c r="E4388" s="29">
        <v>43632</v>
      </c>
      <c r="F4388" s="29" t="str">
        <f t="shared" si="272"/>
        <v>Sun</v>
      </c>
      <c r="G4388" s="29" t="str">
        <f t="shared" si="273"/>
        <v>Jun</v>
      </c>
      <c r="H4388" s="34">
        <f t="shared" si="274"/>
        <v>2019</v>
      </c>
      <c r="I4388" s="29">
        <v>43638</v>
      </c>
      <c r="J4388" s="13" t="s">
        <v>50</v>
      </c>
      <c r="K4388" s="13" t="s">
        <v>61</v>
      </c>
      <c r="L4388" s="13" t="s">
        <v>24</v>
      </c>
      <c r="M4388" s="13" t="s">
        <v>83</v>
      </c>
      <c r="N4388" s="13" t="s">
        <v>84</v>
      </c>
      <c r="O4388" s="13" t="s">
        <v>27</v>
      </c>
      <c r="P4388" s="13" t="s">
        <v>28</v>
      </c>
      <c r="Q4388" s="13" t="s">
        <v>3893</v>
      </c>
      <c r="R4388" s="13" t="s">
        <v>30</v>
      </c>
      <c r="S4388" s="13" t="s">
        <v>1789</v>
      </c>
      <c r="T4388" s="13" t="s">
        <v>3894</v>
      </c>
      <c r="U4388" s="33">
        <v>188.7</v>
      </c>
      <c r="V4388" s="15">
        <v>10</v>
      </c>
      <c r="W4388" s="14">
        <v>0</v>
      </c>
      <c r="X4388" s="33">
        <v>16.399999999999999</v>
      </c>
      <c r="Y4388" s="33">
        <v>88.500000000000014</v>
      </c>
      <c r="Z4388" s="14">
        <f t="shared" si="275"/>
        <v>0.46899841017488086</v>
      </c>
      <c r="AA4388" s="13" t="s">
        <v>88</v>
      </c>
      <c r="AB4388" s="33">
        <v>0</v>
      </c>
      <c r="AC4388" s="33">
        <v>83.799999999999969</v>
      </c>
    </row>
    <row r="4389" spans="2:29" x14ac:dyDescent="0.3">
      <c r="B4389" s="19"/>
      <c r="D4389" s="13" t="s">
        <v>10492</v>
      </c>
      <c r="E4389" s="29">
        <v>43632</v>
      </c>
      <c r="F4389" s="29" t="str">
        <f t="shared" si="272"/>
        <v>Sun</v>
      </c>
      <c r="G4389" s="29" t="str">
        <f t="shared" si="273"/>
        <v>Jun</v>
      </c>
      <c r="H4389" s="34">
        <f t="shared" si="274"/>
        <v>2019</v>
      </c>
      <c r="I4389" s="29">
        <v>43638</v>
      </c>
      <c r="J4389" s="13" t="s">
        <v>50</v>
      </c>
      <c r="K4389" s="13" t="s">
        <v>61</v>
      </c>
      <c r="L4389" s="13" t="s">
        <v>24</v>
      </c>
      <c r="M4389" s="13" t="s">
        <v>83</v>
      </c>
      <c r="N4389" s="13" t="s">
        <v>84</v>
      </c>
      <c r="O4389" s="13" t="s">
        <v>27</v>
      </c>
      <c r="P4389" s="13" t="s">
        <v>28</v>
      </c>
      <c r="Q4389" s="13" t="s">
        <v>2492</v>
      </c>
      <c r="R4389" s="13" t="s">
        <v>30</v>
      </c>
      <c r="S4389" s="13" t="s">
        <v>289</v>
      </c>
      <c r="T4389" s="13" t="s">
        <v>2493</v>
      </c>
      <c r="U4389" s="33">
        <v>329.28</v>
      </c>
      <c r="V4389" s="15">
        <v>7</v>
      </c>
      <c r="W4389" s="14">
        <v>0</v>
      </c>
      <c r="X4389" s="33">
        <v>15.46</v>
      </c>
      <c r="Y4389" s="33">
        <v>49.350000000000009</v>
      </c>
      <c r="Z4389" s="14">
        <f t="shared" si="275"/>
        <v>0.14987244897959187</v>
      </c>
      <c r="AA4389" s="13" t="s">
        <v>88</v>
      </c>
      <c r="AB4389" s="33">
        <v>0</v>
      </c>
      <c r="AC4389" s="33">
        <v>264.46999999999997</v>
      </c>
    </row>
    <row r="4390" spans="2:29" x14ac:dyDescent="0.3">
      <c r="B4390" s="19"/>
      <c r="D4390" s="13" t="s">
        <v>10493</v>
      </c>
      <c r="E4390" s="29">
        <v>43632</v>
      </c>
      <c r="F4390" s="29" t="str">
        <f t="shared" si="272"/>
        <v>Sun</v>
      </c>
      <c r="G4390" s="29" t="str">
        <f t="shared" si="273"/>
        <v>Jun</v>
      </c>
      <c r="H4390" s="34">
        <f t="shared" si="274"/>
        <v>2019</v>
      </c>
      <c r="I4390" s="29">
        <v>43638</v>
      </c>
      <c r="J4390" s="13" t="s">
        <v>50</v>
      </c>
      <c r="K4390" s="13" t="s">
        <v>61</v>
      </c>
      <c r="L4390" s="13" t="s">
        <v>24</v>
      </c>
      <c r="M4390" s="13" t="s">
        <v>83</v>
      </c>
      <c r="N4390" s="13" t="s">
        <v>84</v>
      </c>
      <c r="O4390" s="13" t="s">
        <v>27</v>
      </c>
      <c r="P4390" s="13" t="s">
        <v>28</v>
      </c>
      <c r="Q4390" s="13" t="s">
        <v>3385</v>
      </c>
      <c r="R4390" s="13" t="s">
        <v>57</v>
      </c>
      <c r="S4390" s="13" t="s">
        <v>121</v>
      </c>
      <c r="T4390" s="13" t="s">
        <v>3386</v>
      </c>
      <c r="U4390" s="33">
        <v>284.25000000000006</v>
      </c>
      <c r="V4390" s="15">
        <v>5</v>
      </c>
      <c r="W4390" s="14">
        <v>0</v>
      </c>
      <c r="X4390" s="33">
        <v>12.42</v>
      </c>
      <c r="Y4390" s="33">
        <v>28.35</v>
      </c>
      <c r="Z4390" s="14">
        <f t="shared" si="275"/>
        <v>9.9736147757255922E-2</v>
      </c>
      <c r="AA4390" s="13" t="s">
        <v>88</v>
      </c>
      <c r="AB4390" s="33">
        <v>0</v>
      </c>
      <c r="AC4390" s="33">
        <v>243.48000000000005</v>
      </c>
    </row>
    <row r="4391" spans="2:29" x14ac:dyDescent="0.3">
      <c r="B4391" s="19"/>
      <c r="D4391" s="13" t="s">
        <v>10494</v>
      </c>
      <c r="E4391" s="29">
        <v>43632</v>
      </c>
      <c r="F4391" s="29" t="str">
        <f t="shared" si="272"/>
        <v>Sun</v>
      </c>
      <c r="G4391" s="29" t="str">
        <f t="shared" si="273"/>
        <v>Jun</v>
      </c>
      <c r="H4391" s="34">
        <f t="shared" si="274"/>
        <v>2019</v>
      </c>
      <c r="I4391" s="29">
        <v>43638</v>
      </c>
      <c r="J4391" s="13" t="s">
        <v>50</v>
      </c>
      <c r="K4391" s="13" t="s">
        <v>61</v>
      </c>
      <c r="L4391" s="13" t="s">
        <v>24</v>
      </c>
      <c r="M4391" s="13" t="s">
        <v>83</v>
      </c>
      <c r="N4391" s="13" t="s">
        <v>84</v>
      </c>
      <c r="O4391" s="13" t="s">
        <v>27</v>
      </c>
      <c r="P4391" s="13" t="s">
        <v>28</v>
      </c>
      <c r="Q4391" s="13" t="s">
        <v>5596</v>
      </c>
      <c r="R4391" s="13" t="s">
        <v>30</v>
      </c>
      <c r="S4391" s="13" t="s">
        <v>2751</v>
      </c>
      <c r="T4391" s="13" t="s">
        <v>5597</v>
      </c>
      <c r="U4391" s="33">
        <v>57.45</v>
      </c>
      <c r="V4391" s="15">
        <v>5</v>
      </c>
      <c r="W4391" s="14">
        <v>0</v>
      </c>
      <c r="X4391" s="33">
        <v>3.41</v>
      </c>
      <c r="Y4391" s="33">
        <v>2.25</v>
      </c>
      <c r="Z4391" s="14">
        <f t="shared" si="275"/>
        <v>3.91644908616188E-2</v>
      </c>
      <c r="AA4391" s="13" t="s">
        <v>88</v>
      </c>
      <c r="AB4391" s="33">
        <v>0</v>
      </c>
      <c r="AC4391" s="33">
        <v>51.790000000000006</v>
      </c>
    </row>
    <row r="4392" spans="2:29" x14ac:dyDescent="0.3">
      <c r="B4392" s="19"/>
      <c r="D4392" s="13" t="s">
        <v>10495</v>
      </c>
      <c r="E4392" s="29">
        <v>44071</v>
      </c>
      <c r="F4392" s="29" t="str">
        <f t="shared" si="272"/>
        <v>Fri</v>
      </c>
      <c r="G4392" s="29" t="str">
        <f t="shared" si="273"/>
        <v>Aug</v>
      </c>
      <c r="H4392" s="34">
        <f t="shared" si="274"/>
        <v>2020</v>
      </c>
      <c r="I4392" s="29">
        <v>44072</v>
      </c>
      <c r="J4392" s="13" t="s">
        <v>34</v>
      </c>
      <c r="K4392" s="13" t="s">
        <v>61</v>
      </c>
      <c r="L4392" s="13" t="s">
        <v>24</v>
      </c>
      <c r="M4392" s="13" t="s">
        <v>62</v>
      </c>
      <c r="N4392" s="13" t="s">
        <v>63</v>
      </c>
      <c r="O4392" s="13" t="s">
        <v>27</v>
      </c>
      <c r="P4392" s="13" t="s">
        <v>28</v>
      </c>
      <c r="Q4392" s="13" t="s">
        <v>64</v>
      </c>
      <c r="R4392" s="13" t="s">
        <v>40</v>
      </c>
      <c r="S4392" s="13" t="s">
        <v>41</v>
      </c>
      <c r="T4392" s="13" t="s">
        <v>65</v>
      </c>
      <c r="U4392" s="33">
        <v>2761.2</v>
      </c>
      <c r="V4392" s="15">
        <v>6</v>
      </c>
      <c r="W4392" s="14">
        <v>0</v>
      </c>
      <c r="X4392" s="33">
        <v>644.75</v>
      </c>
      <c r="Y4392" s="33">
        <v>110.34</v>
      </c>
      <c r="Z4392" s="14">
        <f t="shared" si="275"/>
        <v>3.9960886571056065E-2</v>
      </c>
      <c r="AA4392" s="13" t="s">
        <v>60</v>
      </c>
      <c r="AB4392" s="33">
        <v>0</v>
      </c>
      <c r="AC4392" s="33">
        <v>2006.11</v>
      </c>
    </row>
    <row r="4393" spans="2:29" x14ac:dyDescent="0.3">
      <c r="B4393" s="19"/>
      <c r="D4393" s="13" t="s">
        <v>10496</v>
      </c>
      <c r="E4393" s="29">
        <v>44071</v>
      </c>
      <c r="F4393" s="29" t="str">
        <f t="shared" si="272"/>
        <v>Fri</v>
      </c>
      <c r="G4393" s="29" t="str">
        <f t="shared" si="273"/>
        <v>Aug</v>
      </c>
      <c r="H4393" s="34">
        <f t="shared" si="274"/>
        <v>2020</v>
      </c>
      <c r="I4393" s="29">
        <v>44072</v>
      </c>
      <c r="J4393" s="13" t="s">
        <v>34</v>
      </c>
      <c r="K4393" s="13" t="s">
        <v>61</v>
      </c>
      <c r="L4393" s="13" t="s">
        <v>24</v>
      </c>
      <c r="M4393" s="13" t="s">
        <v>62</v>
      </c>
      <c r="N4393" s="13" t="s">
        <v>63</v>
      </c>
      <c r="O4393" s="13" t="s">
        <v>27</v>
      </c>
      <c r="P4393" s="13" t="s">
        <v>28</v>
      </c>
      <c r="Q4393" s="13" t="s">
        <v>240</v>
      </c>
      <c r="R4393" s="13" t="s">
        <v>57</v>
      </c>
      <c r="S4393" s="13" t="s">
        <v>86</v>
      </c>
      <c r="T4393" s="13" t="s">
        <v>241</v>
      </c>
      <c r="U4393" s="33">
        <v>759.66</v>
      </c>
      <c r="V4393" s="15">
        <v>2</v>
      </c>
      <c r="W4393" s="14">
        <v>0</v>
      </c>
      <c r="X4393" s="33">
        <v>207.21</v>
      </c>
      <c r="Y4393" s="33">
        <v>311.45999999999998</v>
      </c>
      <c r="Z4393" s="14">
        <f t="shared" si="275"/>
        <v>0.40999921017297208</v>
      </c>
      <c r="AA4393" s="13" t="s">
        <v>60</v>
      </c>
      <c r="AB4393" s="33">
        <v>0</v>
      </c>
      <c r="AC4393" s="33">
        <v>240.98999999999995</v>
      </c>
    </row>
    <row r="4394" spans="2:29" x14ac:dyDescent="0.3">
      <c r="B4394" s="19"/>
      <c r="D4394" s="13" t="s">
        <v>10497</v>
      </c>
      <c r="E4394" s="29">
        <v>44071</v>
      </c>
      <c r="F4394" s="29" t="str">
        <f t="shared" ref="F4394:F4457" si="276">TEXT(E4394,"ddd")</f>
        <v>Fri</v>
      </c>
      <c r="G4394" s="29" t="str">
        <f t="shared" ref="G4394:G4457" si="277">TEXT(E4394,"mmm")</f>
        <v>Aug</v>
      </c>
      <c r="H4394" s="34">
        <f t="shared" si="274"/>
        <v>2020</v>
      </c>
      <c r="I4394" s="29">
        <v>44072</v>
      </c>
      <c r="J4394" s="13" t="s">
        <v>34</v>
      </c>
      <c r="K4394" s="13" t="s">
        <v>61</v>
      </c>
      <c r="L4394" s="13" t="s">
        <v>24</v>
      </c>
      <c r="M4394" s="13" t="s">
        <v>62</v>
      </c>
      <c r="N4394" s="13" t="s">
        <v>63</v>
      </c>
      <c r="O4394" s="13" t="s">
        <v>27</v>
      </c>
      <c r="P4394" s="13" t="s">
        <v>28</v>
      </c>
      <c r="Q4394" s="13" t="s">
        <v>4873</v>
      </c>
      <c r="R4394" s="13" t="s">
        <v>30</v>
      </c>
      <c r="S4394" s="13" t="s">
        <v>2751</v>
      </c>
      <c r="T4394" s="13" t="s">
        <v>4874</v>
      </c>
      <c r="U4394" s="33">
        <v>24.48</v>
      </c>
      <c r="V4394" s="15">
        <v>2</v>
      </c>
      <c r="W4394" s="14">
        <v>0</v>
      </c>
      <c r="X4394" s="33">
        <v>3.27</v>
      </c>
      <c r="Y4394" s="33">
        <v>8.76</v>
      </c>
      <c r="Z4394" s="14">
        <f t="shared" si="275"/>
        <v>0.35784313725490197</v>
      </c>
      <c r="AA4394" s="13" t="s">
        <v>60</v>
      </c>
      <c r="AB4394" s="33">
        <v>0</v>
      </c>
      <c r="AC4394" s="33">
        <v>12.450000000000001</v>
      </c>
    </row>
    <row r="4395" spans="2:29" x14ac:dyDescent="0.3">
      <c r="B4395" s="19"/>
      <c r="D4395" s="13" t="s">
        <v>10498</v>
      </c>
      <c r="E4395" s="29">
        <v>43916</v>
      </c>
      <c r="F4395" s="29" t="str">
        <f t="shared" si="276"/>
        <v>Thu</v>
      </c>
      <c r="G4395" s="29" t="str">
        <f t="shared" si="277"/>
        <v>Mar</v>
      </c>
      <c r="H4395" s="34">
        <f t="shared" si="274"/>
        <v>2020</v>
      </c>
      <c r="I4395" s="29">
        <v>43919</v>
      </c>
      <c r="J4395" s="13" t="s">
        <v>34</v>
      </c>
      <c r="K4395" s="13" t="s">
        <v>246</v>
      </c>
      <c r="L4395" s="13" t="s">
        <v>24</v>
      </c>
      <c r="M4395" s="13" t="s">
        <v>160</v>
      </c>
      <c r="N4395" s="13" t="s">
        <v>160</v>
      </c>
      <c r="O4395" s="13" t="s">
        <v>54</v>
      </c>
      <c r="P4395" s="13" t="s">
        <v>55</v>
      </c>
      <c r="Q4395" s="13" t="s">
        <v>247</v>
      </c>
      <c r="R4395" s="13" t="s">
        <v>30</v>
      </c>
      <c r="S4395" s="13" t="s">
        <v>31</v>
      </c>
      <c r="T4395" s="13" t="s">
        <v>248</v>
      </c>
      <c r="U4395" s="33">
        <v>1421.5410000000002</v>
      </c>
      <c r="V4395" s="15">
        <v>3</v>
      </c>
      <c r="W4395" s="14">
        <v>0.17</v>
      </c>
      <c r="X4395" s="33">
        <v>367.57</v>
      </c>
      <c r="Y4395" s="33">
        <v>428.12099999999987</v>
      </c>
      <c r="Z4395" s="14">
        <f t="shared" si="275"/>
        <v>0.30116683233195513</v>
      </c>
      <c r="AA4395" s="13" t="s">
        <v>33</v>
      </c>
      <c r="AB4395" s="33">
        <v>241.66197000000005</v>
      </c>
      <c r="AC4395" s="33">
        <v>384.18803000000025</v>
      </c>
    </row>
    <row r="4396" spans="2:29" x14ac:dyDescent="0.3">
      <c r="B4396" s="19"/>
      <c r="D4396" s="13" t="s">
        <v>10499</v>
      </c>
      <c r="E4396" s="29">
        <v>43916</v>
      </c>
      <c r="F4396" s="29" t="str">
        <f t="shared" si="276"/>
        <v>Thu</v>
      </c>
      <c r="G4396" s="29" t="str">
        <f t="shared" si="277"/>
        <v>Mar</v>
      </c>
      <c r="H4396" s="34">
        <f t="shared" si="274"/>
        <v>2020</v>
      </c>
      <c r="I4396" s="29">
        <v>43919</v>
      </c>
      <c r="J4396" s="13" t="s">
        <v>34</v>
      </c>
      <c r="K4396" s="13" t="s">
        <v>246</v>
      </c>
      <c r="L4396" s="13" t="s">
        <v>24</v>
      </c>
      <c r="M4396" s="13" t="s">
        <v>160</v>
      </c>
      <c r="N4396" s="13" t="s">
        <v>160</v>
      </c>
      <c r="O4396" s="13" t="s">
        <v>54</v>
      </c>
      <c r="P4396" s="13" t="s">
        <v>55</v>
      </c>
      <c r="Q4396" s="13" t="s">
        <v>1235</v>
      </c>
      <c r="R4396" s="13" t="s">
        <v>30</v>
      </c>
      <c r="S4396" s="13" t="s">
        <v>289</v>
      </c>
      <c r="T4396" s="13" t="s">
        <v>1236</v>
      </c>
      <c r="U4396" s="33">
        <v>352.65869999999995</v>
      </c>
      <c r="V4396" s="15">
        <v>3</v>
      </c>
      <c r="W4396" s="14">
        <v>0.17</v>
      </c>
      <c r="X4396" s="33">
        <v>65.819999999999993</v>
      </c>
      <c r="Y4396" s="33">
        <v>4.1786999999999921</v>
      </c>
      <c r="Z4396" s="14">
        <f t="shared" si="275"/>
        <v>1.1849133453959855E-2</v>
      </c>
      <c r="AA4396" s="13" t="s">
        <v>33</v>
      </c>
      <c r="AB4396" s="33">
        <v>59.951978999999994</v>
      </c>
      <c r="AC4396" s="33">
        <v>222.70802099999997</v>
      </c>
    </row>
    <row r="4397" spans="2:29" x14ac:dyDescent="0.3">
      <c r="B4397" s="19"/>
      <c r="D4397" s="13" t="s">
        <v>10500</v>
      </c>
      <c r="E4397" s="29">
        <v>43916</v>
      </c>
      <c r="F4397" s="29" t="str">
        <f t="shared" si="276"/>
        <v>Thu</v>
      </c>
      <c r="G4397" s="29" t="str">
        <f t="shared" si="277"/>
        <v>Mar</v>
      </c>
      <c r="H4397" s="34">
        <f t="shared" si="274"/>
        <v>2020</v>
      </c>
      <c r="I4397" s="29">
        <v>43919</v>
      </c>
      <c r="J4397" s="13" t="s">
        <v>34</v>
      </c>
      <c r="K4397" s="13" t="s">
        <v>246</v>
      </c>
      <c r="L4397" s="13" t="s">
        <v>24</v>
      </c>
      <c r="M4397" s="13" t="s">
        <v>160</v>
      </c>
      <c r="N4397" s="13" t="s">
        <v>160</v>
      </c>
      <c r="O4397" s="13" t="s">
        <v>54</v>
      </c>
      <c r="P4397" s="13" t="s">
        <v>55</v>
      </c>
      <c r="Q4397" s="13" t="s">
        <v>2308</v>
      </c>
      <c r="R4397" s="13" t="s">
        <v>30</v>
      </c>
      <c r="S4397" s="13" t="s">
        <v>1789</v>
      </c>
      <c r="T4397" s="13" t="s">
        <v>2309</v>
      </c>
      <c r="U4397" s="33">
        <v>100.06109999999998</v>
      </c>
      <c r="V4397" s="15">
        <v>3</v>
      </c>
      <c r="W4397" s="14">
        <v>0.27</v>
      </c>
      <c r="X4397" s="33">
        <v>19.68</v>
      </c>
      <c r="Y4397" s="33">
        <v>19.1511</v>
      </c>
      <c r="Z4397" s="14">
        <f t="shared" si="275"/>
        <v>0.19139405823042124</v>
      </c>
      <c r="AA4397" s="13" t="s">
        <v>33</v>
      </c>
      <c r="AB4397" s="33">
        <v>27.016496999999998</v>
      </c>
      <c r="AC4397" s="33">
        <v>34.213502999999982</v>
      </c>
    </row>
    <row r="4398" spans="2:29" x14ac:dyDescent="0.3">
      <c r="B4398" s="19"/>
      <c r="D4398" s="13" t="s">
        <v>10501</v>
      </c>
      <c r="E4398" s="29">
        <v>43196</v>
      </c>
      <c r="F4398" s="29" t="str">
        <f t="shared" si="276"/>
        <v>Fri</v>
      </c>
      <c r="G4398" s="29" t="str">
        <f t="shared" si="277"/>
        <v>Apr</v>
      </c>
      <c r="H4398" s="34">
        <f t="shared" si="274"/>
        <v>2018</v>
      </c>
      <c r="I4398" s="29">
        <v>43203</v>
      </c>
      <c r="J4398" s="13" t="s">
        <v>50</v>
      </c>
      <c r="K4398" s="13" t="s">
        <v>5059</v>
      </c>
      <c r="L4398" s="13" t="s">
        <v>36</v>
      </c>
      <c r="M4398" s="13" t="s">
        <v>2007</v>
      </c>
      <c r="N4398" s="13" t="s">
        <v>226</v>
      </c>
      <c r="O4398" s="13" t="s">
        <v>27</v>
      </c>
      <c r="P4398" s="13" t="s">
        <v>28</v>
      </c>
      <c r="Q4398" s="13" t="s">
        <v>3469</v>
      </c>
      <c r="R4398" s="13" t="s">
        <v>57</v>
      </c>
      <c r="S4398" s="13" t="s">
        <v>58</v>
      </c>
      <c r="T4398" s="13" t="s">
        <v>3470</v>
      </c>
      <c r="U4398" s="33">
        <v>123.33</v>
      </c>
      <c r="V4398" s="15">
        <v>1</v>
      </c>
      <c r="W4398" s="14">
        <v>0</v>
      </c>
      <c r="X4398" s="33">
        <v>6.4</v>
      </c>
      <c r="Y4398" s="33">
        <v>43.14</v>
      </c>
      <c r="Z4398" s="14">
        <f t="shared" si="275"/>
        <v>0.34979323765507175</v>
      </c>
      <c r="AA4398" s="13" t="s">
        <v>88</v>
      </c>
      <c r="AB4398" s="33">
        <v>0</v>
      </c>
      <c r="AC4398" s="33">
        <v>73.789999999999992</v>
      </c>
    </row>
    <row r="4399" spans="2:29" x14ac:dyDescent="0.3">
      <c r="B4399" s="19"/>
      <c r="D4399" s="13" t="s">
        <v>10502</v>
      </c>
      <c r="E4399" s="29">
        <v>42774</v>
      </c>
      <c r="F4399" s="29" t="str">
        <f t="shared" si="276"/>
        <v>Wed</v>
      </c>
      <c r="G4399" s="29" t="str">
        <f t="shared" si="277"/>
        <v>Feb</v>
      </c>
      <c r="H4399" s="34">
        <f t="shared" si="274"/>
        <v>2017</v>
      </c>
      <c r="I4399" s="29">
        <v>42779</v>
      </c>
      <c r="J4399" s="13" t="s">
        <v>50</v>
      </c>
      <c r="K4399" s="13" t="s">
        <v>6031</v>
      </c>
      <c r="L4399" s="13" t="s">
        <v>36</v>
      </c>
      <c r="M4399" s="13" t="s">
        <v>465</v>
      </c>
      <c r="N4399" s="13" t="s">
        <v>187</v>
      </c>
      <c r="O4399" s="13" t="s">
        <v>27</v>
      </c>
      <c r="P4399" s="13" t="s">
        <v>28</v>
      </c>
      <c r="Q4399" s="13" t="s">
        <v>1859</v>
      </c>
      <c r="R4399" s="13" t="s">
        <v>40</v>
      </c>
      <c r="S4399" s="13" t="s">
        <v>906</v>
      </c>
      <c r="T4399" s="13" t="s">
        <v>1860</v>
      </c>
      <c r="U4399" s="33">
        <v>58.17</v>
      </c>
      <c r="V4399" s="15">
        <v>1</v>
      </c>
      <c r="W4399" s="14">
        <v>0</v>
      </c>
      <c r="X4399" s="33">
        <v>1.52</v>
      </c>
      <c r="Y4399" s="33">
        <v>15.690000000000001</v>
      </c>
      <c r="Z4399" s="14">
        <f t="shared" si="275"/>
        <v>0.26972666322846828</v>
      </c>
      <c r="AA4399" s="13" t="s">
        <v>88</v>
      </c>
      <c r="AB4399" s="33">
        <v>0</v>
      </c>
      <c r="AC4399" s="33">
        <v>40.959999999999994</v>
      </c>
    </row>
    <row r="4400" spans="2:29" x14ac:dyDescent="0.3">
      <c r="B4400" s="19"/>
      <c r="D4400" s="13" t="s">
        <v>10503</v>
      </c>
      <c r="E4400" s="29">
        <v>42774</v>
      </c>
      <c r="F4400" s="29" t="str">
        <f t="shared" si="276"/>
        <v>Wed</v>
      </c>
      <c r="G4400" s="29" t="str">
        <f t="shared" si="277"/>
        <v>Feb</v>
      </c>
      <c r="H4400" s="34">
        <f t="shared" si="274"/>
        <v>2017</v>
      </c>
      <c r="I4400" s="29">
        <v>42779</v>
      </c>
      <c r="J4400" s="13" t="s">
        <v>50</v>
      </c>
      <c r="K4400" s="13" t="s">
        <v>6031</v>
      </c>
      <c r="L4400" s="13" t="s">
        <v>36</v>
      </c>
      <c r="M4400" s="13" t="s">
        <v>465</v>
      </c>
      <c r="N4400" s="13" t="s">
        <v>187</v>
      </c>
      <c r="O4400" s="13" t="s">
        <v>27</v>
      </c>
      <c r="P4400" s="13" t="s">
        <v>28</v>
      </c>
      <c r="Q4400" s="13" t="s">
        <v>5149</v>
      </c>
      <c r="R4400" s="13" t="s">
        <v>30</v>
      </c>
      <c r="S4400" s="13" t="s">
        <v>1228</v>
      </c>
      <c r="T4400" s="13" t="s">
        <v>5150</v>
      </c>
      <c r="U4400" s="33">
        <v>38.880000000000003</v>
      </c>
      <c r="V4400" s="15">
        <v>3</v>
      </c>
      <c r="W4400" s="14">
        <v>0</v>
      </c>
      <c r="X4400" s="33">
        <v>1.27</v>
      </c>
      <c r="Y4400" s="33">
        <v>8.1000000000000014</v>
      </c>
      <c r="Z4400" s="14">
        <f t="shared" si="275"/>
        <v>0.20833333333333334</v>
      </c>
      <c r="AA4400" s="13" t="s">
        <v>88</v>
      </c>
      <c r="AB4400" s="33">
        <v>0</v>
      </c>
      <c r="AC4400" s="33">
        <v>29.509999999999998</v>
      </c>
    </row>
    <row r="4401" spans="2:29" x14ac:dyDescent="0.3">
      <c r="B4401" s="19"/>
      <c r="D4401" s="13" t="s">
        <v>10504</v>
      </c>
      <c r="E4401" s="29">
        <v>43858</v>
      </c>
      <c r="F4401" s="29" t="str">
        <f t="shared" si="276"/>
        <v>Tue</v>
      </c>
      <c r="G4401" s="29" t="str">
        <f t="shared" si="277"/>
        <v>Jan</v>
      </c>
      <c r="H4401" s="34">
        <f t="shared" si="274"/>
        <v>2020</v>
      </c>
      <c r="I4401" s="29">
        <v>43863</v>
      </c>
      <c r="J4401" s="13" t="s">
        <v>50</v>
      </c>
      <c r="K4401" s="13" t="s">
        <v>3720</v>
      </c>
      <c r="L4401" s="13" t="s">
        <v>24</v>
      </c>
      <c r="M4401" s="13" t="s">
        <v>1646</v>
      </c>
      <c r="N4401" s="13" t="s">
        <v>63</v>
      </c>
      <c r="O4401" s="13" t="s">
        <v>27</v>
      </c>
      <c r="P4401" s="13" t="s">
        <v>28</v>
      </c>
      <c r="Q4401" s="13" t="s">
        <v>3721</v>
      </c>
      <c r="R4401" s="13" t="s">
        <v>30</v>
      </c>
      <c r="S4401" s="13" t="s">
        <v>1228</v>
      </c>
      <c r="T4401" s="13" t="s">
        <v>3722</v>
      </c>
      <c r="U4401" s="33">
        <v>333.48</v>
      </c>
      <c r="V4401" s="15">
        <v>7</v>
      </c>
      <c r="W4401" s="14">
        <v>0</v>
      </c>
      <c r="X4401" s="33">
        <v>18.670000000000002</v>
      </c>
      <c r="Y4401" s="33">
        <v>110.04</v>
      </c>
      <c r="Z4401" s="14">
        <f t="shared" si="275"/>
        <v>0.32997481108312343</v>
      </c>
      <c r="AA4401" s="13" t="s">
        <v>88</v>
      </c>
      <c r="AB4401" s="33">
        <v>0</v>
      </c>
      <c r="AC4401" s="33">
        <v>204.76999999999998</v>
      </c>
    </row>
    <row r="4402" spans="2:29" x14ac:dyDescent="0.3">
      <c r="B4402" s="19"/>
      <c r="D4402" s="13" t="s">
        <v>10505</v>
      </c>
      <c r="E4402" s="29">
        <v>42994</v>
      </c>
      <c r="F4402" s="29" t="str">
        <f t="shared" si="276"/>
        <v>Sat</v>
      </c>
      <c r="G4402" s="29" t="str">
        <f t="shared" si="277"/>
        <v>Sep</v>
      </c>
      <c r="H4402" s="34">
        <f t="shared" si="274"/>
        <v>2017</v>
      </c>
      <c r="I4402" s="29">
        <v>42994</v>
      </c>
      <c r="J4402" s="13" t="s">
        <v>126</v>
      </c>
      <c r="K4402" s="13" t="s">
        <v>4012</v>
      </c>
      <c r="L4402" s="13" t="s">
        <v>24</v>
      </c>
      <c r="M4402" s="13" t="s">
        <v>233</v>
      </c>
      <c r="N4402" s="13" t="s">
        <v>234</v>
      </c>
      <c r="O4402" s="13" t="s">
        <v>54</v>
      </c>
      <c r="P4402" s="13" t="s">
        <v>55</v>
      </c>
      <c r="Q4402" s="13" t="s">
        <v>3223</v>
      </c>
      <c r="R4402" s="13" t="s">
        <v>57</v>
      </c>
      <c r="S4402" s="13" t="s">
        <v>138</v>
      </c>
      <c r="T4402" s="13" t="s">
        <v>3224</v>
      </c>
      <c r="U4402" s="33">
        <v>99.500400000000013</v>
      </c>
      <c r="V4402" s="15">
        <v>3</v>
      </c>
      <c r="W4402" s="14">
        <v>0.17</v>
      </c>
      <c r="X4402" s="33">
        <v>14.96</v>
      </c>
      <c r="Y4402" s="33">
        <v>-3.6396000000000015</v>
      </c>
      <c r="Z4402" s="14">
        <f t="shared" si="275"/>
        <v>-3.6578747422120923E-2</v>
      </c>
      <c r="AA4402" s="13" t="s">
        <v>60</v>
      </c>
      <c r="AB4402" s="33">
        <v>16.915068000000005</v>
      </c>
      <c r="AC4402" s="33">
        <v>71.264932000000016</v>
      </c>
    </row>
    <row r="4403" spans="2:29" x14ac:dyDescent="0.3">
      <c r="B4403" s="19"/>
      <c r="D4403" s="13" t="s">
        <v>10506</v>
      </c>
      <c r="E4403" s="29">
        <v>43676</v>
      </c>
      <c r="F4403" s="29" t="str">
        <f t="shared" si="276"/>
        <v>Tue</v>
      </c>
      <c r="G4403" s="29" t="str">
        <f t="shared" si="277"/>
        <v>Jul</v>
      </c>
      <c r="H4403" s="34">
        <f t="shared" si="274"/>
        <v>2019</v>
      </c>
      <c r="I4403" s="29">
        <v>43681</v>
      </c>
      <c r="J4403" s="13" t="s">
        <v>50</v>
      </c>
      <c r="K4403" s="13" t="s">
        <v>4012</v>
      </c>
      <c r="L4403" s="13" t="s">
        <v>24</v>
      </c>
      <c r="M4403" s="13" t="s">
        <v>160</v>
      </c>
      <c r="N4403" s="13" t="s">
        <v>160</v>
      </c>
      <c r="O4403" s="13" t="s">
        <v>54</v>
      </c>
      <c r="P4403" s="13" t="s">
        <v>55</v>
      </c>
      <c r="Q4403" s="13" t="s">
        <v>4399</v>
      </c>
      <c r="R4403" s="13" t="s">
        <v>30</v>
      </c>
      <c r="S4403" s="13" t="s">
        <v>1567</v>
      </c>
      <c r="T4403" s="13" t="s">
        <v>4400</v>
      </c>
      <c r="U4403" s="33">
        <v>128.55150000000003</v>
      </c>
      <c r="V4403" s="15">
        <v>5</v>
      </c>
      <c r="W4403" s="14">
        <v>0.47000000000000003</v>
      </c>
      <c r="X4403" s="33">
        <v>11.26</v>
      </c>
      <c r="Y4403" s="33">
        <v>-53.398500000000013</v>
      </c>
      <c r="Z4403" s="14">
        <f t="shared" si="275"/>
        <v>-0.41538605150464986</v>
      </c>
      <c r="AA4403" s="13" t="s">
        <v>88</v>
      </c>
      <c r="AB4403" s="33">
        <v>60.419205000000019</v>
      </c>
      <c r="AC4403" s="33">
        <v>110.27079500000002</v>
      </c>
    </row>
    <row r="4404" spans="2:29" x14ac:dyDescent="0.3">
      <c r="B4404" s="19"/>
      <c r="D4404" s="13" t="s">
        <v>10507</v>
      </c>
      <c r="E4404" s="29">
        <v>43676</v>
      </c>
      <c r="F4404" s="29" t="str">
        <f t="shared" si="276"/>
        <v>Tue</v>
      </c>
      <c r="G4404" s="29" t="str">
        <f t="shared" si="277"/>
        <v>Jul</v>
      </c>
      <c r="H4404" s="34">
        <f t="shared" si="274"/>
        <v>2019</v>
      </c>
      <c r="I4404" s="29">
        <v>43681</v>
      </c>
      <c r="J4404" s="13" t="s">
        <v>50</v>
      </c>
      <c r="K4404" s="13" t="s">
        <v>4012</v>
      </c>
      <c r="L4404" s="13" t="s">
        <v>24</v>
      </c>
      <c r="M4404" s="13" t="s">
        <v>160</v>
      </c>
      <c r="N4404" s="13" t="s">
        <v>160</v>
      </c>
      <c r="O4404" s="13" t="s">
        <v>54</v>
      </c>
      <c r="P4404" s="13" t="s">
        <v>55</v>
      </c>
      <c r="Q4404" s="13" t="s">
        <v>5621</v>
      </c>
      <c r="R4404" s="13" t="s">
        <v>30</v>
      </c>
      <c r="S4404" s="13" t="s">
        <v>1789</v>
      </c>
      <c r="T4404" s="13" t="s">
        <v>5622</v>
      </c>
      <c r="U4404" s="33">
        <v>35.784599999999998</v>
      </c>
      <c r="V4404" s="15">
        <v>2</v>
      </c>
      <c r="W4404" s="14">
        <v>0.27</v>
      </c>
      <c r="X4404" s="33">
        <v>3.31</v>
      </c>
      <c r="Y4404" s="33">
        <v>-12.275400000000001</v>
      </c>
      <c r="Z4404" s="14">
        <f t="shared" si="275"/>
        <v>-0.34303583105581736</v>
      </c>
      <c r="AA4404" s="13" t="s">
        <v>88</v>
      </c>
      <c r="AB4404" s="33">
        <v>9.661842</v>
      </c>
      <c r="AC4404" s="33">
        <v>35.088158</v>
      </c>
    </row>
    <row r="4405" spans="2:29" x14ac:dyDescent="0.3">
      <c r="B4405" s="19"/>
      <c r="D4405" s="13" t="s">
        <v>10508</v>
      </c>
      <c r="E4405" s="29">
        <v>43676</v>
      </c>
      <c r="F4405" s="29" t="str">
        <f t="shared" si="276"/>
        <v>Tue</v>
      </c>
      <c r="G4405" s="29" t="str">
        <f t="shared" si="277"/>
        <v>Jul</v>
      </c>
      <c r="H4405" s="34">
        <f t="shared" si="274"/>
        <v>2019</v>
      </c>
      <c r="I4405" s="29">
        <v>43681</v>
      </c>
      <c r="J4405" s="13" t="s">
        <v>50</v>
      </c>
      <c r="K4405" s="13" t="s">
        <v>4012</v>
      </c>
      <c r="L4405" s="13" t="s">
        <v>24</v>
      </c>
      <c r="M4405" s="13" t="s">
        <v>160</v>
      </c>
      <c r="N4405" s="13" t="s">
        <v>160</v>
      </c>
      <c r="O4405" s="13" t="s">
        <v>54</v>
      </c>
      <c r="P4405" s="13" t="s">
        <v>55</v>
      </c>
      <c r="Q4405" s="13" t="s">
        <v>5602</v>
      </c>
      <c r="R4405" s="13" t="s">
        <v>30</v>
      </c>
      <c r="S4405" s="13" t="s">
        <v>2177</v>
      </c>
      <c r="T4405" s="13" t="s">
        <v>5603</v>
      </c>
      <c r="U4405" s="33">
        <v>26.712000000000003</v>
      </c>
      <c r="V4405" s="15">
        <v>6</v>
      </c>
      <c r="W4405" s="14">
        <v>0.47000000000000003</v>
      </c>
      <c r="X4405" s="33">
        <v>1.06</v>
      </c>
      <c r="Y4405" s="33">
        <v>-12.708000000000002</v>
      </c>
      <c r="Z4405" s="14">
        <f t="shared" si="275"/>
        <v>-0.47574123989218331</v>
      </c>
      <c r="AA4405" s="13" t="s">
        <v>88</v>
      </c>
      <c r="AB4405" s="33">
        <v>12.554640000000003</v>
      </c>
      <c r="AC4405" s="33">
        <v>25.80536</v>
      </c>
    </row>
    <row r="4406" spans="2:29" x14ac:dyDescent="0.3">
      <c r="B4406" s="19"/>
      <c r="D4406" s="13" t="s">
        <v>10509</v>
      </c>
      <c r="E4406" s="29">
        <v>43995</v>
      </c>
      <c r="F4406" s="29" t="str">
        <f t="shared" si="276"/>
        <v>Sat</v>
      </c>
      <c r="G4406" s="29" t="str">
        <f t="shared" si="277"/>
        <v>Jun</v>
      </c>
      <c r="H4406" s="34">
        <f t="shared" si="274"/>
        <v>2020</v>
      </c>
      <c r="I4406" s="29">
        <v>44000</v>
      </c>
      <c r="J4406" s="13" t="s">
        <v>50</v>
      </c>
      <c r="K4406" s="13" t="s">
        <v>4012</v>
      </c>
      <c r="L4406" s="13" t="s">
        <v>24</v>
      </c>
      <c r="M4406" s="13" t="s">
        <v>160</v>
      </c>
      <c r="N4406" s="13" t="s">
        <v>160</v>
      </c>
      <c r="O4406" s="13" t="s">
        <v>54</v>
      </c>
      <c r="P4406" s="13" t="s">
        <v>55</v>
      </c>
      <c r="Q4406" s="13" t="s">
        <v>3023</v>
      </c>
      <c r="R4406" s="13" t="s">
        <v>30</v>
      </c>
      <c r="S4406" s="13" t="s">
        <v>1121</v>
      </c>
      <c r="T4406" s="13" t="s">
        <v>3024</v>
      </c>
      <c r="U4406" s="33">
        <v>61.502999999999986</v>
      </c>
      <c r="V4406" s="15">
        <v>5</v>
      </c>
      <c r="W4406" s="14">
        <v>0.17</v>
      </c>
      <c r="X4406" s="33">
        <v>5.13</v>
      </c>
      <c r="Y4406" s="33">
        <v>5.102999999999998</v>
      </c>
      <c r="Z4406" s="14">
        <f t="shared" si="275"/>
        <v>8.2971562362811557E-2</v>
      </c>
      <c r="AA4406" s="13" t="s">
        <v>88</v>
      </c>
      <c r="AB4406" s="33">
        <v>10.455509999999999</v>
      </c>
      <c r="AC4406" s="33">
        <v>40.814489999999992</v>
      </c>
    </row>
    <row r="4407" spans="2:29" x14ac:dyDescent="0.3">
      <c r="B4407" s="19"/>
      <c r="D4407" s="13" t="s">
        <v>10510</v>
      </c>
      <c r="E4407" s="29">
        <v>43475</v>
      </c>
      <c r="F4407" s="29" t="str">
        <f t="shared" si="276"/>
        <v>Thu</v>
      </c>
      <c r="G4407" s="29" t="str">
        <f t="shared" si="277"/>
        <v>Jan</v>
      </c>
      <c r="H4407" s="34">
        <f t="shared" si="274"/>
        <v>2019</v>
      </c>
      <c r="I4407" s="29">
        <v>43480</v>
      </c>
      <c r="J4407" s="13" t="s">
        <v>50</v>
      </c>
      <c r="K4407" s="13" t="s">
        <v>1909</v>
      </c>
      <c r="L4407" s="13" t="s">
        <v>36</v>
      </c>
      <c r="M4407" s="13" t="s">
        <v>451</v>
      </c>
      <c r="N4407" s="13" t="s">
        <v>63</v>
      </c>
      <c r="O4407" s="13" t="s">
        <v>27</v>
      </c>
      <c r="P4407" s="13" t="s">
        <v>28</v>
      </c>
      <c r="Q4407" s="13" t="s">
        <v>2171</v>
      </c>
      <c r="R4407" s="13" t="s">
        <v>30</v>
      </c>
      <c r="S4407" s="13" t="s">
        <v>1607</v>
      </c>
      <c r="T4407" s="13" t="s">
        <v>2172</v>
      </c>
      <c r="U4407" s="33">
        <v>74.699999999999989</v>
      </c>
      <c r="V4407" s="15">
        <v>2</v>
      </c>
      <c r="W4407" s="14">
        <v>0</v>
      </c>
      <c r="X4407" s="33">
        <v>9.59</v>
      </c>
      <c r="Y4407" s="33">
        <v>33.599999999999994</v>
      </c>
      <c r="Z4407" s="14">
        <f t="shared" si="275"/>
        <v>0.44979919678714858</v>
      </c>
      <c r="AA4407" s="13" t="s">
        <v>60</v>
      </c>
      <c r="AB4407" s="33">
        <v>0</v>
      </c>
      <c r="AC4407" s="33">
        <v>31.509999999999991</v>
      </c>
    </row>
    <row r="4408" spans="2:29" x14ac:dyDescent="0.3">
      <c r="B4408" s="19"/>
      <c r="D4408" s="13" t="s">
        <v>10511</v>
      </c>
      <c r="E4408" s="29">
        <v>43543</v>
      </c>
      <c r="F4408" s="29" t="str">
        <f t="shared" si="276"/>
        <v>Tue</v>
      </c>
      <c r="G4408" s="29" t="str">
        <f t="shared" si="277"/>
        <v>Mar</v>
      </c>
      <c r="H4408" s="34">
        <f t="shared" si="274"/>
        <v>2019</v>
      </c>
      <c r="I4408" s="29">
        <v>43547</v>
      </c>
      <c r="J4408" s="13" t="s">
        <v>50</v>
      </c>
      <c r="K4408" s="13" t="s">
        <v>1909</v>
      </c>
      <c r="L4408" s="13" t="s">
        <v>36</v>
      </c>
      <c r="M4408" s="13" t="s">
        <v>70</v>
      </c>
      <c r="N4408" s="13" t="s">
        <v>71</v>
      </c>
      <c r="O4408" s="13" t="s">
        <v>27</v>
      </c>
      <c r="P4408" s="13" t="s">
        <v>28</v>
      </c>
      <c r="Q4408" s="13" t="s">
        <v>1086</v>
      </c>
      <c r="R4408" s="13" t="s">
        <v>40</v>
      </c>
      <c r="S4408" s="13" t="s">
        <v>41</v>
      </c>
      <c r="T4408" s="13" t="s">
        <v>1087</v>
      </c>
      <c r="U4408" s="33">
        <v>1021.14</v>
      </c>
      <c r="V4408" s="15">
        <v>6</v>
      </c>
      <c r="W4408" s="14">
        <v>0</v>
      </c>
      <c r="X4408" s="33">
        <v>65.28</v>
      </c>
      <c r="Y4408" s="33">
        <v>112.32</v>
      </c>
      <c r="Z4408" s="14">
        <f t="shared" si="275"/>
        <v>0.10999471179270227</v>
      </c>
      <c r="AA4408" s="13" t="s">
        <v>88</v>
      </c>
      <c r="AB4408" s="33">
        <v>0</v>
      </c>
      <c r="AC4408" s="33">
        <v>843.54</v>
      </c>
    </row>
    <row r="4409" spans="2:29" x14ac:dyDescent="0.3">
      <c r="B4409" s="19"/>
      <c r="D4409" s="13" t="s">
        <v>10512</v>
      </c>
      <c r="E4409" s="29">
        <v>44160</v>
      </c>
      <c r="F4409" s="29" t="str">
        <f t="shared" si="276"/>
        <v>Wed</v>
      </c>
      <c r="G4409" s="29" t="str">
        <f t="shared" si="277"/>
        <v>Nov</v>
      </c>
      <c r="H4409" s="34">
        <f t="shared" si="274"/>
        <v>2020</v>
      </c>
      <c r="I4409" s="29">
        <v>44164</v>
      </c>
      <c r="J4409" s="13" t="s">
        <v>50</v>
      </c>
      <c r="K4409" s="13" t="s">
        <v>5811</v>
      </c>
      <c r="L4409" s="13" t="s">
        <v>36</v>
      </c>
      <c r="M4409" s="13" t="s">
        <v>77</v>
      </c>
      <c r="N4409" s="13" t="s">
        <v>78</v>
      </c>
      <c r="O4409" s="13" t="s">
        <v>54</v>
      </c>
      <c r="P4409" s="13" t="s">
        <v>55</v>
      </c>
      <c r="Q4409" s="13" t="s">
        <v>5751</v>
      </c>
      <c r="R4409" s="13" t="s">
        <v>30</v>
      </c>
      <c r="S4409" s="13" t="s">
        <v>2751</v>
      </c>
      <c r="T4409" s="13" t="s">
        <v>5752</v>
      </c>
      <c r="U4409" s="33">
        <v>27.1572</v>
      </c>
      <c r="V4409" s="15">
        <v>4</v>
      </c>
      <c r="W4409" s="14">
        <v>0.47000000000000003</v>
      </c>
      <c r="X4409" s="33">
        <v>2.4700000000000002</v>
      </c>
      <c r="Y4409" s="33">
        <v>-7.2828000000000017</v>
      </c>
      <c r="Z4409" s="14">
        <f t="shared" si="275"/>
        <v>-0.26817197649242197</v>
      </c>
      <c r="AA4409" s="13" t="s">
        <v>60</v>
      </c>
      <c r="AB4409" s="33">
        <v>12.763884000000001</v>
      </c>
      <c r="AC4409" s="33">
        <v>19.206116000000002</v>
      </c>
    </row>
    <row r="4410" spans="2:29" x14ac:dyDescent="0.3">
      <c r="B4410" s="19"/>
      <c r="D4410" s="13" t="s">
        <v>10513</v>
      </c>
      <c r="E4410" s="29">
        <v>44160</v>
      </c>
      <c r="F4410" s="29" t="str">
        <f t="shared" si="276"/>
        <v>Wed</v>
      </c>
      <c r="G4410" s="29" t="str">
        <f t="shared" si="277"/>
        <v>Nov</v>
      </c>
      <c r="H4410" s="34">
        <f t="shared" si="274"/>
        <v>2020</v>
      </c>
      <c r="I4410" s="29">
        <v>44164</v>
      </c>
      <c r="J4410" s="13" t="s">
        <v>50</v>
      </c>
      <c r="K4410" s="13" t="s">
        <v>5811</v>
      </c>
      <c r="L4410" s="13" t="s">
        <v>36</v>
      </c>
      <c r="M4410" s="13" t="s">
        <v>77</v>
      </c>
      <c r="N4410" s="13" t="s">
        <v>78</v>
      </c>
      <c r="O4410" s="13" t="s">
        <v>54</v>
      </c>
      <c r="P4410" s="13" t="s">
        <v>55</v>
      </c>
      <c r="Q4410" s="13" t="s">
        <v>5149</v>
      </c>
      <c r="R4410" s="13" t="s">
        <v>30</v>
      </c>
      <c r="S4410" s="13" t="s">
        <v>1228</v>
      </c>
      <c r="T4410" s="13" t="s">
        <v>5150</v>
      </c>
      <c r="U4410" s="33">
        <v>13.737600000000002</v>
      </c>
      <c r="V4410" s="15">
        <v>2</v>
      </c>
      <c r="W4410" s="14">
        <v>0.47000000000000003</v>
      </c>
      <c r="X4410" s="33">
        <v>1.21</v>
      </c>
      <c r="Y4410" s="33">
        <v>-6.7824000000000009</v>
      </c>
      <c r="Z4410" s="14">
        <f t="shared" si="275"/>
        <v>-0.49371069182389937</v>
      </c>
      <c r="AA4410" s="13" t="s">
        <v>60</v>
      </c>
      <c r="AB4410" s="33">
        <v>6.4566720000000011</v>
      </c>
      <c r="AC4410" s="33">
        <v>12.853328000000001</v>
      </c>
    </row>
    <row r="4411" spans="2:29" x14ac:dyDescent="0.3">
      <c r="B4411" s="19"/>
      <c r="D4411" s="13" t="s">
        <v>10514</v>
      </c>
      <c r="E4411" s="29">
        <v>44090</v>
      </c>
      <c r="F4411" s="29" t="str">
        <f t="shared" si="276"/>
        <v>Wed</v>
      </c>
      <c r="G4411" s="29" t="str">
        <f t="shared" si="277"/>
        <v>Sep</v>
      </c>
      <c r="H4411" s="34">
        <f t="shared" si="274"/>
        <v>2020</v>
      </c>
      <c r="I4411" s="29">
        <v>44092</v>
      </c>
      <c r="J4411" s="13" t="s">
        <v>22</v>
      </c>
      <c r="K4411" s="13" t="s">
        <v>4880</v>
      </c>
      <c r="L4411" s="13" t="s">
        <v>24</v>
      </c>
      <c r="M4411" s="13" t="s">
        <v>4881</v>
      </c>
      <c r="N4411" s="13" t="s">
        <v>38</v>
      </c>
      <c r="O4411" s="13" t="s">
        <v>27</v>
      </c>
      <c r="P4411" s="13" t="s">
        <v>28</v>
      </c>
      <c r="Q4411" s="13" t="s">
        <v>4882</v>
      </c>
      <c r="R4411" s="13" t="s">
        <v>30</v>
      </c>
      <c r="S4411" s="13" t="s">
        <v>1228</v>
      </c>
      <c r="T4411" s="13" t="s">
        <v>4883</v>
      </c>
      <c r="U4411" s="33">
        <v>66.87</v>
      </c>
      <c r="V4411" s="15">
        <v>3</v>
      </c>
      <c r="W4411" s="14">
        <v>0</v>
      </c>
      <c r="X4411" s="33">
        <v>7.56</v>
      </c>
      <c r="Y4411" s="33">
        <v>28.71</v>
      </c>
      <c r="Z4411" s="14">
        <f t="shared" si="275"/>
        <v>0.42934051144010765</v>
      </c>
      <c r="AA4411" s="13" t="s">
        <v>60</v>
      </c>
      <c r="AB4411" s="33">
        <v>0</v>
      </c>
      <c r="AC4411" s="33">
        <v>30.6</v>
      </c>
    </row>
    <row r="4412" spans="2:29" x14ac:dyDescent="0.3">
      <c r="B4412" s="19"/>
      <c r="D4412" s="13" t="s">
        <v>10515</v>
      </c>
      <c r="E4412" s="29">
        <v>44090</v>
      </c>
      <c r="F4412" s="29" t="str">
        <f t="shared" si="276"/>
        <v>Wed</v>
      </c>
      <c r="G4412" s="29" t="str">
        <f t="shared" si="277"/>
        <v>Sep</v>
      </c>
      <c r="H4412" s="34">
        <f t="shared" si="274"/>
        <v>2020</v>
      </c>
      <c r="I4412" s="29">
        <v>44092</v>
      </c>
      <c r="J4412" s="13" t="s">
        <v>22</v>
      </c>
      <c r="K4412" s="13" t="s">
        <v>4880</v>
      </c>
      <c r="L4412" s="13" t="s">
        <v>24</v>
      </c>
      <c r="M4412" s="13" t="s">
        <v>4881</v>
      </c>
      <c r="N4412" s="13" t="s">
        <v>38</v>
      </c>
      <c r="O4412" s="13" t="s">
        <v>27</v>
      </c>
      <c r="P4412" s="13" t="s">
        <v>28</v>
      </c>
      <c r="Q4412" s="13" t="s">
        <v>5747</v>
      </c>
      <c r="R4412" s="13" t="s">
        <v>30</v>
      </c>
      <c r="S4412" s="13" t="s">
        <v>1121</v>
      </c>
      <c r="T4412" s="13" t="s">
        <v>5748</v>
      </c>
      <c r="U4412" s="33">
        <v>11.4</v>
      </c>
      <c r="V4412" s="15">
        <v>2</v>
      </c>
      <c r="W4412" s="14">
        <v>0</v>
      </c>
      <c r="X4412" s="33">
        <v>1.1399999999999999</v>
      </c>
      <c r="Y4412" s="33">
        <v>2.82</v>
      </c>
      <c r="Z4412" s="14">
        <f t="shared" si="275"/>
        <v>0.24736842105263157</v>
      </c>
      <c r="AA4412" s="13" t="s">
        <v>60</v>
      </c>
      <c r="AB4412" s="33">
        <v>0</v>
      </c>
      <c r="AC4412" s="33">
        <v>7.4399999999999995</v>
      </c>
    </row>
    <row r="4413" spans="2:29" x14ac:dyDescent="0.3">
      <c r="B4413" s="19"/>
      <c r="D4413" s="13" t="s">
        <v>10516</v>
      </c>
      <c r="E4413" s="29">
        <v>44041</v>
      </c>
      <c r="F4413" s="29" t="str">
        <f t="shared" si="276"/>
        <v>Wed</v>
      </c>
      <c r="G4413" s="29" t="str">
        <f t="shared" si="277"/>
        <v>Jul</v>
      </c>
      <c r="H4413" s="34">
        <f t="shared" si="274"/>
        <v>2020</v>
      </c>
      <c r="I4413" s="29">
        <v>44045</v>
      </c>
      <c r="J4413" s="13" t="s">
        <v>22</v>
      </c>
      <c r="K4413" s="13" t="s">
        <v>3342</v>
      </c>
      <c r="L4413" s="13" t="s">
        <v>24</v>
      </c>
      <c r="M4413" s="13" t="s">
        <v>501</v>
      </c>
      <c r="N4413" s="13" t="s">
        <v>91</v>
      </c>
      <c r="O4413" s="13" t="s">
        <v>54</v>
      </c>
      <c r="P4413" s="13" t="s">
        <v>55</v>
      </c>
      <c r="Q4413" s="13" t="s">
        <v>3343</v>
      </c>
      <c r="R4413" s="13" t="s">
        <v>57</v>
      </c>
      <c r="S4413" s="13" t="s">
        <v>138</v>
      </c>
      <c r="T4413" s="13" t="s">
        <v>3344</v>
      </c>
      <c r="U4413" s="33">
        <v>1252.3455000000001</v>
      </c>
      <c r="V4413" s="15">
        <v>5</v>
      </c>
      <c r="W4413" s="14">
        <v>0.17</v>
      </c>
      <c r="X4413" s="33">
        <v>23.67</v>
      </c>
      <c r="Y4413" s="33">
        <v>437.54549999999989</v>
      </c>
      <c r="Z4413" s="14">
        <f t="shared" si="275"/>
        <v>0.34938082182592572</v>
      </c>
      <c r="AA4413" s="13" t="s">
        <v>88</v>
      </c>
      <c r="AB4413" s="33">
        <v>212.89873500000004</v>
      </c>
      <c r="AC4413" s="33">
        <v>578.23126500000035</v>
      </c>
    </row>
    <row r="4414" spans="2:29" x14ac:dyDescent="0.3">
      <c r="B4414" s="19"/>
      <c r="D4414" s="13" t="s">
        <v>10517</v>
      </c>
      <c r="E4414" s="29">
        <v>44041</v>
      </c>
      <c r="F4414" s="29" t="str">
        <f t="shared" si="276"/>
        <v>Wed</v>
      </c>
      <c r="G4414" s="29" t="str">
        <f t="shared" si="277"/>
        <v>Jul</v>
      </c>
      <c r="H4414" s="34">
        <f t="shared" si="274"/>
        <v>2020</v>
      </c>
      <c r="I4414" s="29">
        <v>44045</v>
      </c>
      <c r="J4414" s="13" t="s">
        <v>22</v>
      </c>
      <c r="K4414" s="13" t="s">
        <v>3342</v>
      </c>
      <c r="L4414" s="13" t="s">
        <v>24</v>
      </c>
      <c r="M4414" s="13" t="s">
        <v>501</v>
      </c>
      <c r="N4414" s="13" t="s">
        <v>91</v>
      </c>
      <c r="O4414" s="13" t="s">
        <v>54</v>
      </c>
      <c r="P4414" s="13" t="s">
        <v>55</v>
      </c>
      <c r="Q4414" s="13" t="s">
        <v>5464</v>
      </c>
      <c r="R4414" s="13" t="s">
        <v>30</v>
      </c>
      <c r="S4414" s="13" t="s">
        <v>1228</v>
      </c>
      <c r="T4414" s="13" t="s">
        <v>5465</v>
      </c>
      <c r="U4414" s="33">
        <v>40.417800000000007</v>
      </c>
      <c r="V4414" s="15">
        <v>2</v>
      </c>
      <c r="W4414" s="14">
        <v>0.47000000000000003</v>
      </c>
      <c r="X4414" s="33">
        <v>4.12</v>
      </c>
      <c r="Y4414" s="33">
        <v>-25.942200000000007</v>
      </c>
      <c r="Z4414" s="14">
        <f t="shared" si="275"/>
        <v>-0.64185086768700927</v>
      </c>
      <c r="AA4414" s="13" t="s">
        <v>88</v>
      </c>
      <c r="AB4414" s="33">
        <v>18.996366000000005</v>
      </c>
      <c r="AC4414" s="33">
        <v>43.243634000000007</v>
      </c>
    </row>
    <row r="4415" spans="2:29" x14ac:dyDescent="0.3">
      <c r="B4415" s="19"/>
      <c r="D4415" s="13" t="s">
        <v>10518</v>
      </c>
      <c r="E4415" s="29">
        <v>43470</v>
      </c>
      <c r="F4415" s="29" t="str">
        <f t="shared" si="276"/>
        <v>Sat</v>
      </c>
      <c r="G4415" s="29" t="str">
        <f t="shared" si="277"/>
        <v>Jan</v>
      </c>
      <c r="H4415" s="34">
        <f t="shared" si="274"/>
        <v>2019</v>
      </c>
      <c r="I4415" s="29">
        <v>43474</v>
      </c>
      <c r="J4415" s="13" t="s">
        <v>50</v>
      </c>
      <c r="K4415" s="13" t="s">
        <v>605</v>
      </c>
      <c r="L4415" s="13" t="s">
        <v>36</v>
      </c>
      <c r="M4415" s="13" t="s">
        <v>606</v>
      </c>
      <c r="N4415" s="13" t="s">
        <v>210</v>
      </c>
      <c r="O4415" s="13" t="s">
        <v>27</v>
      </c>
      <c r="P4415" s="13" t="s">
        <v>28</v>
      </c>
      <c r="Q4415" s="13" t="s">
        <v>607</v>
      </c>
      <c r="R4415" s="13" t="s">
        <v>57</v>
      </c>
      <c r="S4415" s="13" t="s">
        <v>86</v>
      </c>
      <c r="T4415" s="13" t="s">
        <v>608</v>
      </c>
      <c r="U4415" s="33">
        <v>1926.7199999999998</v>
      </c>
      <c r="V4415" s="15">
        <v>8</v>
      </c>
      <c r="W4415" s="14">
        <v>0</v>
      </c>
      <c r="X4415" s="33">
        <v>199.53</v>
      </c>
      <c r="Y4415" s="33">
        <v>308.15999999999997</v>
      </c>
      <c r="Z4415" s="14">
        <f t="shared" si="275"/>
        <v>0.15994020926756353</v>
      </c>
      <c r="AA4415" s="13" t="s">
        <v>88</v>
      </c>
      <c r="AB4415" s="33">
        <v>0</v>
      </c>
      <c r="AC4415" s="33">
        <v>1419.0299999999997</v>
      </c>
    </row>
    <row r="4416" spans="2:29" x14ac:dyDescent="0.3">
      <c r="B4416" s="19"/>
      <c r="D4416" s="13" t="s">
        <v>10519</v>
      </c>
      <c r="E4416" s="29">
        <v>43132</v>
      </c>
      <c r="F4416" s="29" t="str">
        <f t="shared" si="276"/>
        <v>Thu</v>
      </c>
      <c r="G4416" s="29" t="str">
        <f t="shared" si="277"/>
        <v>Feb</v>
      </c>
      <c r="H4416" s="34">
        <f t="shared" si="274"/>
        <v>2018</v>
      </c>
      <c r="I4416" s="29">
        <v>43138</v>
      </c>
      <c r="J4416" s="13" t="s">
        <v>50</v>
      </c>
      <c r="K4416" s="13" t="s">
        <v>2194</v>
      </c>
      <c r="L4416" s="13" t="s">
        <v>36</v>
      </c>
      <c r="M4416" s="13" t="s">
        <v>160</v>
      </c>
      <c r="N4416" s="13" t="s">
        <v>160</v>
      </c>
      <c r="O4416" s="13" t="s">
        <v>54</v>
      </c>
      <c r="P4416" s="13" t="s">
        <v>55</v>
      </c>
      <c r="Q4416" s="13" t="s">
        <v>2195</v>
      </c>
      <c r="R4416" s="13" t="s">
        <v>57</v>
      </c>
      <c r="S4416" s="13" t="s">
        <v>58</v>
      </c>
      <c r="T4416" s="13" t="s">
        <v>2196</v>
      </c>
      <c r="U4416" s="33">
        <v>593.98949999999991</v>
      </c>
      <c r="V4416" s="15">
        <v>5</v>
      </c>
      <c r="W4416" s="14">
        <v>0.17</v>
      </c>
      <c r="X4416" s="33">
        <v>52.22</v>
      </c>
      <c r="Y4416" s="33">
        <v>-71.710499999999996</v>
      </c>
      <c r="Z4416" s="14">
        <f t="shared" si="275"/>
        <v>-0.12072688153578473</v>
      </c>
      <c r="AA4416" s="13" t="s">
        <v>88</v>
      </c>
      <c r="AB4416" s="33">
        <v>100.97821499999999</v>
      </c>
      <c r="AC4416" s="33">
        <v>512.50178499999993</v>
      </c>
    </row>
    <row r="4417" spans="2:29" x14ac:dyDescent="0.3">
      <c r="B4417" s="19"/>
      <c r="D4417" s="13" t="s">
        <v>10520</v>
      </c>
      <c r="E4417" s="29">
        <v>43132</v>
      </c>
      <c r="F4417" s="29" t="str">
        <f t="shared" si="276"/>
        <v>Thu</v>
      </c>
      <c r="G4417" s="29" t="str">
        <f t="shared" si="277"/>
        <v>Feb</v>
      </c>
      <c r="H4417" s="34">
        <f t="shared" si="274"/>
        <v>2018</v>
      </c>
      <c r="I4417" s="29">
        <v>43138</v>
      </c>
      <c r="J4417" s="13" t="s">
        <v>50</v>
      </c>
      <c r="K4417" s="13" t="s">
        <v>2194</v>
      </c>
      <c r="L4417" s="13" t="s">
        <v>36</v>
      </c>
      <c r="M4417" s="13" t="s">
        <v>160</v>
      </c>
      <c r="N4417" s="13" t="s">
        <v>160</v>
      </c>
      <c r="O4417" s="13" t="s">
        <v>54</v>
      </c>
      <c r="P4417" s="13" t="s">
        <v>55</v>
      </c>
      <c r="Q4417" s="13" t="s">
        <v>5155</v>
      </c>
      <c r="R4417" s="13" t="s">
        <v>40</v>
      </c>
      <c r="S4417" s="13" t="s">
        <v>41</v>
      </c>
      <c r="T4417" s="13" t="s">
        <v>5156</v>
      </c>
      <c r="U4417" s="33">
        <v>69.554400000000001</v>
      </c>
      <c r="V4417" s="15">
        <v>2</v>
      </c>
      <c r="W4417" s="14">
        <v>0.27</v>
      </c>
      <c r="X4417" s="33">
        <v>5.83</v>
      </c>
      <c r="Y4417" s="33">
        <v>-2.8656000000000041</v>
      </c>
      <c r="Z4417" s="14">
        <f t="shared" si="275"/>
        <v>-4.1199406507712005E-2</v>
      </c>
      <c r="AA4417" s="13" t="s">
        <v>88</v>
      </c>
      <c r="AB4417" s="33">
        <v>18.779688</v>
      </c>
      <c r="AC4417" s="33">
        <v>47.81031200000001</v>
      </c>
    </row>
    <row r="4418" spans="2:29" x14ac:dyDescent="0.3">
      <c r="B4418" s="19"/>
      <c r="D4418" s="13" t="s">
        <v>10521</v>
      </c>
      <c r="E4418" s="29">
        <v>43970</v>
      </c>
      <c r="F4418" s="29" t="str">
        <f t="shared" si="276"/>
        <v>Tue</v>
      </c>
      <c r="G4418" s="29" t="str">
        <f t="shared" si="277"/>
        <v>May</v>
      </c>
      <c r="H4418" s="34">
        <f t="shared" si="274"/>
        <v>2020</v>
      </c>
      <c r="I4418" s="29">
        <v>43974</v>
      </c>
      <c r="J4418" s="13" t="s">
        <v>50</v>
      </c>
      <c r="K4418" s="13" t="s">
        <v>3704</v>
      </c>
      <c r="L4418" s="13" t="s">
        <v>36</v>
      </c>
      <c r="M4418" s="13" t="s">
        <v>37</v>
      </c>
      <c r="N4418" s="13" t="s">
        <v>71</v>
      </c>
      <c r="O4418" s="13" t="s">
        <v>27</v>
      </c>
      <c r="P4418" s="13" t="s">
        <v>28</v>
      </c>
      <c r="Q4418" s="13" t="s">
        <v>3705</v>
      </c>
      <c r="R4418" s="13" t="s">
        <v>30</v>
      </c>
      <c r="S4418" s="13" t="s">
        <v>1607</v>
      </c>
      <c r="T4418" s="13" t="s">
        <v>3706</v>
      </c>
      <c r="U4418" s="33">
        <v>238.32</v>
      </c>
      <c r="V4418" s="15">
        <v>8</v>
      </c>
      <c r="W4418" s="14">
        <v>0</v>
      </c>
      <c r="X4418" s="33">
        <v>18.88</v>
      </c>
      <c r="Y4418" s="33">
        <v>0</v>
      </c>
      <c r="Z4418" s="14">
        <f t="shared" si="275"/>
        <v>0</v>
      </c>
      <c r="AA4418" s="13" t="s">
        <v>88</v>
      </c>
      <c r="AB4418" s="33">
        <v>0</v>
      </c>
      <c r="AC4418" s="33">
        <v>219.44</v>
      </c>
    </row>
    <row r="4419" spans="2:29" x14ac:dyDescent="0.3">
      <c r="B4419" s="19"/>
      <c r="D4419" s="13" t="s">
        <v>10522</v>
      </c>
      <c r="E4419" s="29">
        <v>43970</v>
      </c>
      <c r="F4419" s="29" t="str">
        <f t="shared" si="276"/>
        <v>Tue</v>
      </c>
      <c r="G4419" s="29" t="str">
        <f t="shared" si="277"/>
        <v>May</v>
      </c>
      <c r="H4419" s="34">
        <f t="shared" si="274"/>
        <v>2020</v>
      </c>
      <c r="I4419" s="29">
        <v>43974</v>
      </c>
      <c r="J4419" s="13" t="s">
        <v>50</v>
      </c>
      <c r="K4419" s="13" t="s">
        <v>3704</v>
      </c>
      <c r="L4419" s="13" t="s">
        <v>36</v>
      </c>
      <c r="M4419" s="13" t="s">
        <v>37</v>
      </c>
      <c r="N4419" s="13" t="s">
        <v>71</v>
      </c>
      <c r="O4419" s="13" t="s">
        <v>27</v>
      </c>
      <c r="P4419" s="13" t="s">
        <v>28</v>
      </c>
      <c r="Q4419" s="13" t="s">
        <v>4161</v>
      </c>
      <c r="R4419" s="13" t="s">
        <v>30</v>
      </c>
      <c r="S4419" s="13" t="s">
        <v>2177</v>
      </c>
      <c r="T4419" s="13" t="s">
        <v>4162</v>
      </c>
      <c r="U4419" s="33">
        <v>22.86</v>
      </c>
      <c r="V4419" s="15">
        <v>2</v>
      </c>
      <c r="W4419" s="14">
        <v>0</v>
      </c>
      <c r="X4419" s="33">
        <v>1.68</v>
      </c>
      <c r="Y4419" s="33">
        <v>5.46</v>
      </c>
      <c r="Z4419" s="14">
        <f t="shared" si="275"/>
        <v>0.23884514435695539</v>
      </c>
      <c r="AA4419" s="13" t="s">
        <v>88</v>
      </c>
      <c r="AB4419" s="33">
        <v>0</v>
      </c>
      <c r="AC4419" s="33">
        <v>15.719999999999999</v>
      </c>
    </row>
    <row r="4420" spans="2:29" x14ac:dyDescent="0.3">
      <c r="B4420" s="19"/>
      <c r="D4420" s="13" t="s">
        <v>10523</v>
      </c>
      <c r="E4420" s="29">
        <v>43970</v>
      </c>
      <c r="F4420" s="29" t="str">
        <f t="shared" si="276"/>
        <v>Tue</v>
      </c>
      <c r="G4420" s="29" t="str">
        <f t="shared" si="277"/>
        <v>May</v>
      </c>
      <c r="H4420" s="34">
        <f t="shared" si="274"/>
        <v>2020</v>
      </c>
      <c r="I4420" s="29">
        <v>43974</v>
      </c>
      <c r="J4420" s="13" t="s">
        <v>50</v>
      </c>
      <c r="K4420" s="13" t="s">
        <v>3704</v>
      </c>
      <c r="L4420" s="13" t="s">
        <v>36</v>
      </c>
      <c r="M4420" s="13" t="s">
        <v>37</v>
      </c>
      <c r="N4420" s="13" t="s">
        <v>71</v>
      </c>
      <c r="O4420" s="13" t="s">
        <v>27</v>
      </c>
      <c r="P4420" s="13" t="s">
        <v>28</v>
      </c>
      <c r="Q4420" s="13" t="s">
        <v>5881</v>
      </c>
      <c r="R4420" s="13" t="s">
        <v>30</v>
      </c>
      <c r="S4420" s="13" t="s">
        <v>1121</v>
      </c>
      <c r="T4420" s="13" t="s">
        <v>5882</v>
      </c>
      <c r="U4420" s="33">
        <v>31.799999999999997</v>
      </c>
      <c r="V4420" s="15">
        <v>4</v>
      </c>
      <c r="W4420" s="14">
        <v>0</v>
      </c>
      <c r="X4420" s="33">
        <v>1.25</v>
      </c>
      <c r="Y4420" s="33">
        <v>5.64</v>
      </c>
      <c r="Z4420" s="14">
        <f t="shared" si="275"/>
        <v>0.17735849056603775</v>
      </c>
      <c r="AA4420" s="13" t="s">
        <v>88</v>
      </c>
      <c r="AB4420" s="33">
        <v>0</v>
      </c>
      <c r="AC4420" s="33">
        <v>24.909999999999997</v>
      </c>
    </row>
    <row r="4421" spans="2:29" x14ac:dyDescent="0.3">
      <c r="B4421" s="19"/>
      <c r="D4421" s="13" t="s">
        <v>10524</v>
      </c>
      <c r="E4421" s="29">
        <v>43804</v>
      </c>
      <c r="F4421" s="29" t="str">
        <f t="shared" si="276"/>
        <v>Thu</v>
      </c>
      <c r="G4421" s="29" t="str">
        <f t="shared" si="277"/>
        <v>Dec</v>
      </c>
      <c r="H4421" s="34">
        <f t="shared" si="274"/>
        <v>2019</v>
      </c>
      <c r="I4421" s="29">
        <v>43809</v>
      </c>
      <c r="J4421" s="13" t="s">
        <v>50</v>
      </c>
      <c r="K4421" s="13" t="s">
        <v>5772</v>
      </c>
      <c r="L4421" s="13" t="s">
        <v>36</v>
      </c>
      <c r="M4421" s="13" t="s">
        <v>396</v>
      </c>
      <c r="N4421" s="13" t="s">
        <v>353</v>
      </c>
      <c r="O4421" s="13" t="s">
        <v>201</v>
      </c>
      <c r="P4421" s="13" t="s">
        <v>28</v>
      </c>
      <c r="Q4421" s="13" t="s">
        <v>3519</v>
      </c>
      <c r="R4421" s="13" t="s">
        <v>30</v>
      </c>
      <c r="S4421" s="13" t="s">
        <v>1228</v>
      </c>
      <c r="T4421" s="13" t="s">
        <v>3520</v>
      </c>
      <c r="U4421" s="33">
        <v>43.47</v>
      </c>
      <c r="V4421" s="15">
        <v>1</v>
      </c>
      <c r="W4421" s="14">
        <v>0</v>
      </c>
      <c r="X4421" s="33">
        <v>2.61</v>
      </c>
      <c r="Y4421" s="33">
        <v>2.58</v>
      </c>
      <c r="Z4421" s="14">
        <f t="shared" si="275"/>
        <v>5.9351276742581095E-2</v>
      </c>
      <c r="AA4421" s="13" t="s">
        <v>88</v>
      </c>
      <c r="AB4421" s="33">
        <v>0</v>
      </c>
      <c r="AC4421" s="33">
        <v>38.28</v>
      </c>
    </row>
    <row r="4422" spans="2:29" x14ac:dyDescent="0.3">
      <c r="B4422" s="19"/>
      <c r="D4422" s="13" t="s">
        <v>10525</v>
      </c>
      <c r="E4422" s="29">
        <v>44009</v>
      </c>
      <c r="F4422" s="29" t="str">
        <f t="shared" si="276"/>
        <v>Sat</v>
      </c>
      <c r="G4422" s="29" t="str">
        <f t="shared" si="277"/>
        <v>Jun</v>
      </c>
      <c r="H4422" s="34">
        <f t="shared" si="274"/>
        <v>2020</v>
      </c>
      <c r="I4422" s="29">
        <v>44015</v>
      </c>
      <c r="J4422" s="13" t="s">
        <v>50</v>
      </c>
      <c r="K4422" s="13" t="s">
        <v>5837</v>
      </c>
      <c r="L4422" s="13" t="s">
        <v>24</v>
      </c>
      <c r="M4422" s="13" t="s">
        <v>160</v>
      </c>
      <c r="N4422" s="13" t="s">
        <v>160</v>
      </c>
      <c r="O4422" s="13" t="s">
        <v>54</v>
      </c>
      <c r="P4422" s="13" t="s">
        <v>55</v>
      </c>
      <c r="Q4422" s="13" t="s">
        <v>5486</v>
      </c>
      <c r="R4422" s="13" t="s">
        <v>30</v>
      </c>
      <c r="S4422" s="13" t="s">
        <v>1607</v>
      </c>
      <c r="T4422" s="13" t="s">
        <v>5487</v>
      </c>
      <c r="U4422" s="33">
        <v>29.923800000000004</v>
      </c>
      <c r="V4422" s="15">
        <v>2</v>
      </c>
      <c r="W4422" s="14">
        <v>0.47000000000000003</v>
      </c>
      <c r="X4422" s="33">
        <v>2.25</v>
      </c>
      <c r="Y4422" s="33">
        <v>-3.4361999999999995</v>
      </c>
      <c r="Z4422" s="14">
        <f t="shared" si="275"/>
        <v>-0.11483167244801794</v>
      </c>
      <c r="AA4422" s="13" t="s">
        <v>88</v>
      </c>
      <c r="AB4422" s="33">
        <v>14.064186000000003</v>
      </c>
      <c r="AC4422" s="33">
        <v>17.045814</v>
      </c>
    </row>
    <row r="4423" spans="2:29" x14ac:dyDescent="0.3">
      <c r="B4423" s="19"/>
      <c r="D4423" s="13" t="s">
        <v>10526</v>
      </c>
      <c r="E4423" s="29">
        <v>43050</v>
      </c>
      <c r="F4423" s="29" t="str">
        <f t="shared" si="276"/>
        <v>Sat</v>
      </c>
      <c r="G4423" s="29" t="str">
        <f t="shared" si="277"/>
        <v>Nov</v>
      </c>
      <c r="H4423" s="34">
        <f t="shared" si="274"/>
        <v>2017</v>
      </c>
      <c r="I4423" s="29">
        <v>43054</v>
      </c>
      <c r="J4423" s="13" t="s">
        <v>50</v>
      </c>
      <c r="K4423" s="13" t="s">
        <v>1007</v>
      </c>
      <c r="L4423" s="13" t="s">
        <v>24</v>
      </c>
      <c r="M4423" s="13" t="s">
        <v>205</v>
      </c>
      <c r="N4423" s="13" t="s">
        <v>205</v>
      </c>
      <c r="O4423" s="13" t="s">
        <v>114</v>
      </c>
      <c r="P4423" s="13" t="s">
        <v>55</v>
      </c>
      <c r="Q4423" s="13" t="s">
        <v>1008</v>
      </c>
      <c r="R4423" s="13" t="s">
        <v>57</v>
      </c>
      <c r="S4423" s="13" t="s">
        <v>86</v>
      </c>
      <c r="T4423" s="13" t="s">
        <v>1009</v>
      </c>
      <c r="U4423" s="33">
        <v>1383.12</v>
      </c>
      <c r="V4423" s="15">
        <v>8</v>
      </c>
      <c r="W4423" s="14">
        <v>0</v>
      </c>
      <c r="X4423" s="33">
        <v>135.88999999999999</v>
      </c>
      <c r="Y4423" s="33">
        <v>331.92</v>
      </c>
      <c r="Z4423" s="14">
        <f t="shared" si="275"/>
        <v>0.23997917751171269</v>
      </c>
      <c r="AA4423" s="13" t="s">
        <v>60</v>
      </c>
      <c r="AB4423" s="33">
        <v>0</v>
      </c>
      <c r="AC4423" s="33">
        <v>915.31</v>
      </c>
    </row>
    <row r="4424" spans="2:29" x14ac:dyDescent="0.3">
      <c r="B4424" s="19"/>
      <c r="D4424" s="13" t="s">
        <v>10527</v>
      </c>
      <c r="E4424" s="29">
        <v>43230</v>
      </c>
      <c r="F4424" s="29" t="str">
        <f t="shared" si="276"/>
        <v>Thu</v>
      </c>
      <c r="G4424" s="29" t="str">
        <f t="shared" si="277"/>
        <v>May</v>
      </c>
      <c r="H4424" s="34">
        <f t="shared" si="274"/>
        <v>2018</v>
      </c>
      <c r="I4424" s="29">
        <v>43235</v>
      </c>
      <c r="J4424" s="13" t="s">
        <v>22</v>
      </c>
      <c r="K4424" s="13" t="s">
        <v>4338</v>
      </c>
      <c r="L4424" s="13" t="s">
        <v>24</v>
      </c>
      <c r="M4424" s="13" t="s">
        <v>408</v>
      </c>
      <c r="N4424" s="13" t="s">
        <v>408</v>
      </c>
      <c r="O4424" s="13" t="s">
        <v>409</v>
      </c>
      <c r="P4424" s="13" t="s">
        <v>55</v>
      </c>
      <c r="Q4424" s="13" t="s">
        <v>2423</v>
      </c>
      <c r="R4424" s="13" t="s">
        <v>30</v>
      </c>
      <c r="S4424" s="13" t="s">
        <v>289</v>
      </c>
      <c r="T4424" s="13" t="s">
        <v>2424</v>
      </c>
      <c r="U4424" s="33">
        <v>119.51999999999998</v>
      </c>
      <c r="V4424" s="15">
        <v>3</v>
      </c>
      <c r="W4424" s="14">
        <v>0.17</v>
      </c>
      <c r="X4424" s="33">
        <v>11.82</v>
      </c>
      <c r="Y4424" s="33">
        <v>-14.399999999999999</v>
      </c>
      <c r="Z4424" s="14">
        <f t="shared" si="275"/>
        <v>-0.12048192771084339</v>
      </c>
      <c r="AA4424" s="13" t="s">
        <v>88</v>
      </c>
      <c r="AB4424" s="33">
        <v>20.318399999999997</v>
      </c>
      <c r="AC4424" s="33">
        <v>101.7816</v>
      </c>
    </row>
    <row r="4425" spans="2:29" x14ac:dyDescent="0.3">
      <c r="B4425" s="19"/>
      <c r="D4425" s="13" t="s">
        <v>10528</v>
      </c>
      <c r="E4425" s="29">
        <v>43402</v>
      </c>
      <c r="F4425" s="29" t="str">
        <f t="shared" si="276"/>
        <v>Mon</v>
      </c>
      <c r="G4425" s="29" t="str">
        <f t="shared" si="277"/>
        <v>Oct</v>
      </c>
      <c r="H4425" s="34">
        <f t="shared" ref="H4425:H4488" si="278">YEAR(E4425)</f>
        <v>2018</v>
      </c>
      <c r="I4425" s="29">
        <v>43404</v>
      </c>
      <c r="J4425" s="13" t="s">
        <v>22</v>
      </c>
      <c r="K4425" s="13" t="s">
        <v>3536</v>
      </c>
      <c r="L4425" s="13" t="s">
        <v>24</v>
      </c>
      <c r="M4425" s="13" t="s">
        <v>256</v>
      </c>
      <c r="N4425" s="13" t="s">
        <v>256</v>
      </c>
      <c r="O4425" s="13" t="s">
        <v>27</v>
      </c>
      <c r="P4425" s="13" t="s">
        <v>28</v>
      </c>
      <c r="Q4425" s="13" t="s">
        <v>1951</v>
      </c>
      <c r="R4425" s="13" t="s">
        <v>40</v>
      </c>
      <c r="S4425" s="13" t="s">
        <v>67</v>
      </c>
      <c r="T4425" s="13" t="s">
        <v>1952</v>
      </c>
      <c r="U4425" s="33">
        <v>168.03000000000003</v>
      </c>
      <c r="V4425" s="15">
        <v>1</v>
      </c>
      <c r="W4425" s="14">
        <v>0</v>
      </c>
      <c r="X4425" s="33">
        <v>21.05</v>
      </c>
      <c r="Y4425" s="33">
        <v>20.16</v>
      </c>
      <c r="Z4425" s="14">
        <f t="shared" ref="Z4425:Z4488" si="279">Y4425/U4425</f>
        <v>0.11997857525441884</v>
      </c>
      <c r="AA4425" s="13" t="s">
        <v>88</v>
      </c>
      <c r="AB4425" s="33">
        <v>0</v>
      </c>
      <c r="AC4425" s="33">
        <v>126.82000000000002</v>
      </c>
    </row>
    <row r="4426" spans="2:29" x14ac:dyDescent="0.3">
      <c r="B4426" s="19"/>
      <c r="D4426" s="13" t="s">
        <v>10529</v>
      </c>
      <c r="E4426" s="29">
        <v>43428</v>
      </c>
      <c r="F4426" s="29" t="str">
        <f t="shared" si="276"/>
        <v>Sat</v>
      </c>
      <c r="G4426" s="29" t="str">
        <f t="shared" si="277"/>
        <v>Nov</v>
      </c>
      <c r="H4426" s="34">
        <f t="shared" si="278"/>
        <v>2018</v>
      </c>
      <c r="I4426" s="29">
        <v>43434</v>
      </c>
      <c r="J4426" s="13" t="s">
        <v>50</v>
      </c>
      <c r="K4426" s="13" t="s">
        <v>1338</v>
      </c>
      <c r="L4426" s="13" t="s">
        <v>24</v>
      </c>
      <c r="M4426" s="13" t="s">
        <v>596</v>
      </c>
      <c r="N4426" s="13" t="s">
        <v>168</v>
      </c>
      <c r="O4426" s="13" t="s">
        <v>54</v>
      </c>
      <c r="P4426" s="13" t="s">
        <v>55</v>
      </c>
      <c r="Q4426" s="13" t="s">
        <v>1317</v>
      </c>
      <c r="R4426" s="13" t="s">
        <v>30</v>
      </c>
      <c r="S4426" s="13" t="s">
        <v>31</v>
      </c>
      <c r="T4426" s="13" t="s">
        <v>1318</v>
      </c>
      <c r="U4426" s="33">
        <v>770.38110000000006</v>
      </c>
      <c r="V4426" s="15">
        <v>3</v>
      </c>
      <c r="W4426" s="14">
        <v>0.17</v>
      </c>
      <c r="X4426" s="33">
        <v>99.97</v>
      </c>
      <c r="Y4426" s="33">
        <v>232.00110000000001</v>
      </c>
      <c r="Z4426" s="14">
        <f t="shared" si="279"/>
        <v>0.30115107964097249</v>
      </c>
      <c r="AA4426" s="13" t="s">
        <v>266</v>
      </c>
      <c r="AB4426" s="33">
        <v>130.96478700000003</v>
      </c>
      <c r="AC4426" s="33">
        <v>307.44521300000002</v>
      </c>
    </row>
    <row r="4427" spans="2:29" x14ac:dyDescent="0.3">
      <c r="B4427" s="19"/>
      <c r="D4427" s="13" t="s">
        <v>10530</v>
      </c>
      <c r="E4427" s="29">
        <v>43428</v>
      </c>
      <c r="F4427" s="29" t="str">
        <f t="shared" si="276"/>
        <v>Sat</v>
      </c>
      <c r="G4427" s="29" t="str">
        <f t="shared" si="277"/>
        <v>Nov</v>
      </c>
      <c r="H4427" s="34">
        <f t="shared" si="278"/>
        <v>2018</v>
      </c>
      <c r="I4427" s="29">
        <v>43434</v>
      </c>
      <c r="J4427" s="13" t="s">
        <v>50</v>
      </c>
      <c r="K4427" s="13" t="s">
        <v>1338</v>
      </c>
      <c r="L4427" s="13" t="s">
        <v>24</v>
      </c>
      <c r="M4427" s="13" t="s">
        <v>596</v>
      </c>
      <c r="N4427" s="13" t="s">
        <v>168</v>
      </c>
      <c r="O4427" s="13" t="s">
        <v>54</v>
      </c>
      <c r="P4427" s="13" t="s">
        <v>55</v>
      </c>
      <c r="Q4427" s="13" t="s">
        <v>4571</v>
      </c>
      <c r="R4427" s="13" t="s">
        <v>30</v>
      </c>
      <c r="S4427" s="13" t="s">
        <v>2751</v>
      </c>
      <c r="T4427" s="13" t="s">
        <v>4572</v>
      </c>
      <c r="U4427" s="33">
        <v>73.378500000000003</v>
      </c>
      <c r="V4427" s="15">
        <v>13</v>
      </c>
      <c r="W4427" s="14">
        <v>0.47000000000000003</v>
      </c>
      <c r="X4427" s="33">
        <v>9.81</v>
      </c>
      <c r="Y4427" s="33">
        <v>-31.921500000000002</v>
      </c>
      <c r="Z4427" s="14">
        <f t="shared" si="279"/>
        <v>-0.43502524581450969</v>
      </c>
      <c r="AA4427" s="13" t="s">
        <v>266</v>
      </c>
      <c r="AB4427" s="33">
        <v>34.487895000000002</v>
      </c>
      <c r="AC4427" s="33">
        <v>61.002105</v>
      </c>
    </row>
    <row r="4428" spans="2:29" x14ac:dyDescent="0.3">
      <c r="B4428" s="19"/>
      <c r="D4428" s="13" t="s">
        <v>10531</v>
      </c>
      <c r="E4428" s="29">
        <v>43050</v>
      </c>
      <c r="F4428" s="29" t="str">
        <f t="shared" si="276"/>
        <v>Sat</v>
      </c>
      <c r="G4428" s="29" t="str">
        <f t="shared" si="277"/>
        <v>Nov</v>
      </c>
      <c r="H4428" s="34">
        <f t="shared" si="278"/>
        <v>2017</v>
      </c>
      <c r="I4428" s="29">
        <v>43054</v>
      </c>
      <c r="J4428" s="13" t="s">
        <v>50</v>
      </c>
      <c r="K4428" s="13" t="s">
        <v>338</v>
      </c>
      <c r="L4428" s="13" t="s">
        <v>82</v>
      </c>
      <c r="M4428" s="13" t="s">
        <v>37</v>
      </c>
      <c r="N4428" s="13" t="s">
        <v>339</v>
      </c>
      <c r="O4428" s="13" t="s">
        <v>27</v>
      </c>
      <c r="P4428" s="13" t="s">
        <v>28</v>
      </c>
      <c r="Q4428" s="13" t="s">
        <v>340</v>
      </c>
      <c r="R4428" s="13" t="s">
        <v>57</v>
      </c>
      <c r="S4428" s="13" t="s">
        <v>58</v>
      </c>
      <c r="T4428" s="13" t="s">
        <v>341</v>
      </c>
      <c r="U4428" s="33">
        <v>5725.35</v>
      </c>
      <c r="V4428" s="15">
        <v>9</v>
      </c>
      <c r="W4428" s="14">
        <v>0</v>
      </c>
      <c r="X4428" s="33">
        <v>302.61</v>
      </c>
      <c r="Y4428" s="33">
        <v>1602.9899999999998</v>
      </c>
      <c r="Z4428" s="14">
        <f t="shared" si="279"/>
        <v>0.27998113652440454</v>
      </c>
      <c r="AA4428" s="13" t="s">
        <v>88</v>
      </c>
      <c r="AB4428" s="33">
        <v>0</v>
      </c>
      <c r="AC4428" s="33">
        <v>3819.7500000000009</v>
      </c>
    </row>
    <row r="4429" spans="2:29" x14ac:dyDescent="0.3">
      <c r="B4429" s="19"/>
      <c r="D4429" s="13" t="s">
        <v>10532</v>
      </c>
      <c r="E4429" s="29">
        <v>43050</v>
      </c>
      <c r="F4429" s="29" t="str">
        <f t="shared" si="276"/>
        <v>Sat</v>
      </c>
      <c r="G4429" s="29" t="str">
        <f t="shared" si="277"/>
        <v>Nov</v>
      </c>
      <c r="H4429" s="34">
        <f t="shared" si="278"/>
        <v>2017</v>
      </c>
      <c r="I4429" s="29">
        <v>43054</v>
      </c>
      <c r="J4429" s="13" t="s">
        <v>50</v>
      </c>
      <c r="K4429" s="13" t="s">
        <v>338</v>
      </c>
      <c r="L4429" s="13" t="s">
        <v>82</v>
      </c>
      <c r="M4429" s="13" t="s">
        <v>37</v>
      </c>
      <c r="N4429" s="13" t="s">
        <v>339</v>
      </c>
      <c r="O4429" s="13" t="s">
        <v>27</v>
      </c>
      <c r="P4429" s="13" t="s">
        <v>28</v>
      </c>
      <c r="Q4429" s="13" t="s">
        <v>933</v>
      </c>
      <c r="R4429" s="13" t="s">
        <v>57</v>
      </c>
      <c r="S4429" s="13" t="s">
        <v>86</v>
      </c>
      <c r="T4429" s="13" t="s">
        <v>934</v>
      </c>
      <c r="U4429" s="33">
        <v>382.67999999999995</v>
      </c>
      <c r="V4429" s="15">
        <v>2</v>
      </c>
      <c r="W4429" s="14">
        <v>0</v>
      </c>
      <c r="X4429" s="33">
        <v>30.87</v>
      </c>
      <c r="Y4429" s="33">
        <v>57.36</v>
      </c>
      <c r="Z4429" s="14">
        <f t="shared" si="279"/>
        <v>0.14989024772656007</v>
      </c>
      <c r="AA4429" s="13" t="s">
        <v>88</v>
      </c>
      <c r="AB4429" s="33">
        <v>0</v>
      </c>
      <c r="AC4429" s="33">
        <v>294.44999999999993</v>
      </c>
    </row>
    <row r="4430" spans="2:29" x14ac:dyDescent="0.3">
      <c r="B4430" s="19"/>
      <c r="D4430" s="13" t="s">
        <v>10533</v>
      </c>
      <c r="E4430" s="29">
        <v>43050</v>
      </c>
      <c r="F4430" s="29" t="str">
        <f t="shared" si="276"/>
        <v>Sat</v>
      </c>
      <c r="G4430" s="29" t="str">
        <f t="shared" si="277"/>
        <v>Nov</v>
      </c>
      <c r="H4430" s="34">
        <f t="shared" si="278"/>
        <v>2017</v>
      </c>
      <c r="I4430" s="29">
        <v>43054</v>
      </c>
      <c r="J4430" s="13" t="s">
        <v>50</v>
      </c>
      <c r="K4430" s="13" t="s">
        <v>338</v>
      </c>
      <c r="L4430" s="13" t="s">
        <v>82</v>
      </c>
      <c r="M4430" s="13" t="s">
        <v>37</v>
      </c>
      <c r="N4430" s="13" t="s">
        <v>339</v>
      </c>
      <c r="O4430" s="13" t="s">
        <v>27</v>
      </c>
      <c r="P4430" s="13" t="s">
        <v>28</v>
      </c>
      <c r="Q4430" s="13" t="s">
        <v>4838</v>
      </c>
      <c r="R4430" s="13" t="s">
        <v>30</v>
      </c>
      <c r="S4430" s="13" t="s">
        <v>1607</v>
      </c>
      <c r="T4430" s="13" t="s">
        <v>4839</v>
      </c>
      <c r="U4430" s="33">
        <v>113.63999999999999</v>
      </c>
      <c r="V4430" s="15">
        <v>4</v>
      </c>
      <c r="W4430" s="14">
        <v>0</v>
      </c>
      <c r="X4430" s="33">
        <v>7.8</v>
      </c>
      <c r="Y4430" s="33">
        <v>22.68</v>
      </c>
      <c r="Z4430" s="14">
        <f t="shared" si="279"/>
        <v>0.19957761351636749</v>
      </c>
      <c r="AA4430" s="13" t="s">
        <v>88</v>
      </c>
      <c r="AB4430" s="33">
        <v>0</v>
      </c>
      <c r="AC4430" s="33">
        <v>83.16</v>
      </c>
    </row>
    <row r="4431" spans="2:29" x14ac:dyDescent="0.3">
      <c r="B4431" s="19"/>
      <c r="D4431" s="13" t="s">
        <v>10534</v>
      </c>
      <c r="E4431" s="29">
        <v>43050</v>
      </c>
      <c r="F4431" s="29" t="str">
        <f t="shared" si="276"/>
        <v>Sat</v>
      </c>
      <c r="G4431" s="29" t="str">
        <f t="shared" si="277"/>
        <v>Nov</v>
      </c>
      <c r="H4431" s="34">
        <f t="shared" si="278"/>
        <v>2017</v>
      </c>
      <c r="I4431" s="29">
        <v>43054</v>
      </c>
      <c r="J4431" s="13" t="s">
        <v>50</v>
      </c>
      <c r="K4431" s="13" t="s">
        <v>338</v>
      </c>
      <c r="L4431" s="13" t="s">
        <v>82</v>
      </c>
      <c r="M4431" s="13" t="s">
        <v>37</v>
      </c>
      <c r="N4431" s="13" t="s">
        <v>339</v>
      </c>
      <c r="O4431" s="13" t="s">
        <v>27</v>
      </c>
      <c r="P4431" s="13" t="s">
        <v>28</v>
      </c>
      <c r="Q4431" s="13" t="s">
        <v>1606</v>
      </c>
      <c r="R4431" s="13" t="s">
        <v>30</v>
      </c>
      <c r="S4431" s="13" t="s">
        <v>1607</v>
      </c>
      <c r="T4431" s="13" t="s">
        <v>1608</v>
      </c>
      <c r="U4431" s="33">
        <v>107.54999999999998</v>
      </c>
      <c r="V4431" s="15">
        <v>3</v>
      </c>
      <c r="W4431" s="14">
        <v>0</v>
      </c>
      <c r="X4431" s="33">
        <v>6.8</v>
      </c>
      <c r="Y4431" s="33">
        <v>51.570000000000007</v>
      </c>
      <c r="Z4431" s="14">
        <f t="shared" si="279"/>
        <v>0.47949790794979091</v>
      </c>
      <c r="AA4431" s="13" t="s">
        <v>88</v>
      </c>
      <c r="AB4431" s="33">
        <v>0</v>
      </c>
      <c r="AC4431" s="33">
        <v>49.179999999999978</v>
      </c>
    </row>
    <row r="4432" spans="2:29" x14ac:dyDescent="0.3">
      <c r="B4432" s="19"/>
      <c r="D4432" s="13" t="s">
        <v>10535</v>
      </c>
      <c r="E4432" s="29">
        <v>43201</v>
      </c>
      <c r="F4432" s="29" t="str">
        <f t="shared" si="276"/>
        <v>Wed</v>
      </c>
      <c r="G4432" s="29" t="str">
        <f t="shared" si="277"/>
        <v>Apr</v>
      </c>
      <c r="H4432" s="34">
        <f t="shared" si="278"/>
        <v>2018</v>
      </c>
      <c r="I4432" s="29">
        <v>43205</v>
      </c>
      <c r="J4432" s="13" t="s">
        <v>50</v>
      </c>
      <c r="K4432" s="13" t="s">
        <v>338</v>
      </c>
      <c r="L4432" s="13" t="s">
        <v>82</v>
      </c>
      <c r="M4432" s="13" t="s">
        <v>1354</v>
      </c>
      <c r="N4432" s="13" t="s">
        <v>84</v>
      </c>
      <c r="O4432" s="13" t="s">
        <v>27</v>
      </c>
      <c r="P4432" s="13" t="s">
        <v>28</v>
      </c>
      <c r="Q4432" s="13" t="s">
        <v>3923</v>
      </c>
      <c r="R4432" s="13" t="s">
        <v>57</v>
      </c>
      <c r="S4432" s="13" t="s">
        <v>58</v>
      </c>
      <c r="T4432" s="13" t="s">
        <v>3924</v>
      </c>
      <c r="U4432" s="33">
        <v>223.2</v>
      </c>
      <c r="V4432" s="15">
        <v>3</v>
      </c>
      <c r="W4432" s="14">
        <v>0</v>
      </c>
      <c r="X4432" s="33">
        <v>16.12</v>
      </c>
      <c r="Y4432" s="33">
        <v>69.12</v>
      </c>
      <c r="Z4432" s="14">
        <f t="shared" si="279"/>
        <v>0.30967741935483872</v>
      </c>
      <c r="AA4432" s="13" t="s">
        <v>88</v>
      </c>
      <c r="AB4432" s="33">
        <v>0</v>
      </c>
      <c r="AC4432" s="33">
        <v>137.95999999999998</v>
      </c>
    </row>
    <row r="4433" spans="2:29" x14ac:dyDescent="0.3">
      <c r="B4433" s="19"/>
      <c r="D4433" s="13" t="s">
        <v>10536</v>
      </c>
      <c r="E4433" s="29">
        <v>43734</v>
      </c>
      <c r="F4433" s="29" t="str">
        <f t="shared" si="276"/>
        <v>Thu</v>
      </c>
      <c r="G4433" s="29" t="str">
        <f t="shared" si="277"/>
        <v>Sep</v>
      </c>
      <c r="H4433" s="34">
        <f t="shared" si="278"/>
        <v>2019</v>
      </c>
      <c r="I4433" s="29">
        <v>43741</v>
      </c>
      <c r="J4433" s="13" t="s">
        <v>50</v>
      </c>
      <c r="K4433" s="13" t="s">
        <v>338</v>
      </c>
      <c r="L4433" s="13" t="s">
        <v>82</v>
      </c>
      <c r="M4433" s="13" t="s">
        <v>170</v>
      </c>
      <c r="N4433" s="13" t="s">
        <v>170</v>
      </c>
      <c r="O4433" s="13" t="s">
        <v>27</v>
      </c>
      <c r="P4433" s="13" t="s">
        <v>28</v>
      </c>
      <c r="Q4433" s="13" t="s">
        <v>994</v>
      </c>
      <c r="R4433" s="13" t="s">
        <v>40</v>
      </c>
      <c r="S4433" s="13" t="s">
        <v>41</v>
      </c>
      <c r="T4433" s="13" t="s">
        <v>995</v>
      </c>
      <c r="U4433" s="33">
        <v>457.13999999999987</v>
      </c>
      <c r="V4433" s="15">
        <v>1</v>
      </c>
      <c r="W4433" s="14">
        <v>0</v>
      </c>
      <c r="X4433" s="33">
        <v>54.36</v>
      </c>
      <c r="Y4433" s="33">
        <v>45.69</v>
      </c>
      <c r="Z4433" s="14">
        <f t="shared" si="279"/>
        <v>9.9947499671872969E-2</v>
      </c>
      <c r="AA4433" s="13" t="s">
        <v>266</v>
      </c>
      <c r="AB4433" s="33">
        <v>0</v>
      </c>
      <c r="AC4433" s="33">
        <v>357.08999999999986</v>
      </c>
    </row>
    <row r="4434" spans="2:29" x14ac:dyDescent="0.3">
      <c r="B4434" s="19"/>
      <c r="D4434" s="13" t="s">
        <v>10537</v>
      </c>
      <c r="E4434" s="29">
        <v>43734</v>
      </c>
      <c r="F4434" s="29" t="str">
        <f t="shared" si="276"/>
        <v>Thu</v>
      </c>
      <c r="G4434" s="29" t="str">
        <f t="shared" si="277"/>
        <v>Sep</v>
      </c>
      <c r="H4434" s="34">
        <f t="shared" si="278"/>
        <v>2019</v>
      </c>
      <c r="I4434" s="29">
        <v>43741</v>
      </c>
      <c r="J4434" s="13" t="s">
        <v>50</v>
      </c>
      <c r="K4434" s="13" t="s">
        <v>338</v>
      </c>
      <c r="L4434" s="13" t="s">
        <v>82</v>
      </c>
      <c r="M4434" s="13" t="s">
        <v>170</v>
      </c>
      <c r="N4434" s="13" t="s">
        <v>170</v>
      </c>
      <c r="O4434" s="13" t="s">
        <v>27</v>
      </c>
      <c r="P4434" s="13" t="s">
        <v>28</v>
      </c>
      <c r="Q4434" s="13" t="s">
        <v>2139</v>
      </c>
      <c r="R4434" s="13" t="s">
        <v>57</v>
      </c>
      <c r="S4434" s="13" t="s">
        <v>86</v>
      </c>
      <c r="T4434" s="13" t="s">
        <v>2140</v>
      </c>
      <c r="U4434" s="33">
        <v>281.88</v>
      </c>
      <c r="V4434" s="15">
        <v>2</v>
      </c>
      <c r="W4434" s="14">
        <v>0</v>
      </c>
      <c r="X4434" s="33">
        <v>37.53</v>
      </c>
      <c r="Y4434" s="33">
        <v>8.3999999999999986</v>
      </c>
      <c r="Z4434" s="14">
        <f t="shared" si="279"/>
        <v>2.9799914857386117E-2</v>
      </c>
      <c r="AA4434" s="13" t="s">
        <v>266</v>
      </c>
      <c r="AB4434" s="33">
        <v>0</v>
      </c>
      <c r="AC4434" s="33">
        <v>235.95</v>
      </c>
    </row>
    <row r="4435" spans="2:29" x14ac:dyDescent="0.3">
      <c r="B4435" s="19"/>
      <c r="D4435" s="13" t="s">
        <v>10538</v>
      </c>
      <c r="E4435" s="29">
        <v>43734</v>
      </c>
      <c r="F4435" s="29" t="str">
        <f t="shared" si="276"/>
        <v>Thu</v>
      </c>
      <c r="G4435" s="29" t="str">
        <f t="shared" si="277"/>
        <v>Sep</v>
      </c>
      <c r="H4435" s="34">
        <f t="shared" si="278"/>
        <v>2019</v>
      </c>
      <c r="I4435" s="29">
        <v>43741</v>
      </c>
      <c r="J4435" s="13" t="s">
        <v>50</v>
      </c>
      <c r="K4435" s="13" t="s">
        <v>338</v>
      </c>
      <c r="L4435" s="13" t="s">
        <v>82</v>
      </c>
      <c r="M4435" s="13" t="s">
        <v>170</v>
      </c>
      <c r="N4435" s="13" t="s">
        <v>170</v>
      </c>
      <c r="O4435" s="13" t="s">
        <v>27</v>
      </c>
      <c r="P4435" s="13" t="s">
        <v>28</v>
      </c>
      <c r="Q4435" s="13" t="s">
        <v>4466</v>
      </c>
      <c r="R4435" s="13" t="s">
        <v>30</v>
      </c>
      <c r="S4435" s="13" t="s">
        <v>1789</v>
      </c>
      <c r="T4435" s="13" t="s">
        <v>4467</v>
      </c>
      <c r="U4435" s="33">
        <v>103.2</v>
      </c>
      <c r="V4435" s="15">
        <v>10</v>
      </c>
      <c r="W4435" s="14">
        <v>0</v>
      </c>
      <c r="X4435" s="33">
        <v>10.77</v>
      </c>
      <c r="Y4435" s="33">
        <v>36</v>
      </c>
      <c r="Z4435" s="14">
        <f t="shared" si="279"/>
        <v>0.34883720930232559</v>
      </c>
      <c r="AA4435" s="13" t="s">
        <v>266</v>
      </c>
      <c r="AB4435" s="33">
        <v>0</v>
      </c>
      <c r="AC4435" s="33">
        <v>56.430000000000007</v>
      </c>
    </row>
    <row r="4436" spans="2:29" x14ac:dyDescent="0.3">
      <c r="B4436" s="19"/>
      <c r="D4436" s="13" t="s">
        <v>10539</v>
      </c>
      <c r="E4436" s="29">
        <v>43734</v>
      </c>
      <c r="F4436" s="29" t="str">
        <f t="shared" si="276"/>
        <v>Thu</v>
      </c>
      <c r="G4436" s="29" t="str">
        <f t="shared" si="277"/>
        <v>Sep</v>
      </c>
      <c r="H4436" s="34">
        <f t="shared" si="278"/>
        <v>2019</v>
      </c>
      <c r="I4436" s="29">
        <v>43741</v>
      </c>
      <c r="J4436" s="13" t="s">
        <v>50</v>
      </c>
      <c r="K4436" s="13" t="s">
        <v>338</v>
      </c>
      <c r="L4436" s="13" t="s">
        <v>82</v>
      </c>
      <c r="M4436" s="13" t="s">
        <v>170</v>
      </c>
      <c r="N4436" s="13" t="s">
        <v>170</v>
      </c>
      <c r="O4436" s="13" t="s">
        <v>27</v>
      </c>
      <c r="P4436" s="13" t="s">
        <v>28</v>
      </c>
      <c r="Q4436" s="13" t="s">
        <v>4725</v>
      </c>
      <c r="R4436" s="13" t="s">
        <v>30</v>
      </c>
      <c r="S4436" s="13" t="s">
        <v>1121</v>
      </c>
      <c r="T4436" s="13" t="s">
        <v>4726</v>
      </c>
      <c r="U4436" s="33">
        <v>29.400000000000002</v>
      </c>
      <c r="V4436" s="15">
        <v>4</v>
      </c>
      <c r="W4436" s="14">
        <v>0</v>
      </c>
      <c r="X4436" s="33">
        <v>2.93</v>
      </c>
      <c r="Y4436" s="33">
        <v>10.56</v>
      </c>
      <c r="Z4436" s="14">
        <f t="shared" si="279"/>
        <v>0.35918367346938773</v>
      </c>
      <c r="AA4436" s="13" t="s">
        <v>266</v>
      </c>
      <c r="AB4436" s="33">
        <v>0</v>
      </c>
      <c r="AC4436" s="33">
        <v>15.910000000000002</v>
      </c>
    </row>
    <row r="4437" spans="2:29" x14ac:dyDescent="0.3">
      <c r="B4437" s="19"/>
      <c r="D4437" s="13" t="s">
        <v>10540</v>
      </c>
      <c r="E4437" s="29">
        <v>43625</v>
      </c>
      <c r="F4437" s="29" t="str">
        <f t="shared" si="276"/>
        <v>Sun</v>
      </c>
      <c r="G4437" s="29" t="str">
        <f t="shared" si="277"/>
        <v>Jun</v>
      </c>
      <c r="H4437" s="34">
        <f t="shared" si="278"/>
        <v>2019</v>
      </c>
      <c r="I4437" s="29">
        <v>43625</v>
      </c>
      <c r="J4437" s="13" t="s">
        <v>126</v>
      </c>
      <c r="K4437" s="13" t="s">
        <v>351</v>
      </c>
      <c r="L4437" s="13" t="s">
        <v>82</v>
      </c>
      <c r="M4437" s="13" t="s">
        <v>352</v>
      </c>
      <c r="N4437" s="13" t="s">
        <v>353</v>
      </c>
      <c r="O4437" s="13" t="s">
        <v>201</v>
      </c>
      <c r="P4437" s="13" t="s">
        <v>28</v>
      </c>
      <c r="Q4437" s="13" t="s">
        <v>161</v>
      </c>
      <c r="R4437" s="13" t="s">
        <v>40</v>
      </c>
      <c r="S4437" s="13" t="s">
        <v>41</v>
      </c>
      <c r="T4437" s="13" t="s">
        <v>162</v>
      </c>
      <c r="U4437" s="33">
        <v>951.7199999999998</v>
      </c>
      <c r="V4437" s="15">
        <v>2</v>
      </c>
      <c r="W4437" s="14">
        <v>0</v>
      </c>
      <c r="X4437" s="33">
        <v>299.12</v>
      </c>
      <c r="Y4437" s="33">
        <v>228.36</v>
      </c>
      <c r="Z4437" s="14">
        <f t="shared" si="279"/>
        <v>0.23994452149791962</v>
      </c>
      <c r="AA4437" s="13" t="s">
        <v>60</v>
      </c>
      <c r="AB4437" s="33">
        <v>0</v>
      </c>
      <c r="AC4437" s="33">
        <v>424.23999999999978</v>
      </c>
    </row>
    <row r="4438" spans="2:29" x14ac:dyDescent="0.3">
      <c r="B4438" s="19"/>
      <c r="D4438" s="13" t="s">
        <v>10541</v>
      </c>
      <c r="E4438" s="29">
        <v>43625</v>
      </c>
      <c r="F4438" s="29" t="str">
        <f t="shared" si="276"/>
        <v>Sun</v>
      </c>
      <c r="G4438" s="29" t="str">
        <f t="shared" si="277"/>
        <v>Jun</v>
      </c>
      <c r="H4438" s="34">
        <f t="shared" si="278"/>
        <v>2019</v>
      </c>
      <c r="I4438" s="29">
        <v>43625</v>
      </c>
      <c r="J4438" s="13" t="s">
        <v>126</v>
      </c>
      <c r="K4438" s="13" t="s">
        <v>351</v>
      </c>
      <c r="L4438" s="13" t="s">
        <v>82</v>
      </c>
      <c r="M4438" s="13" t="s">
        <v>352</v>
      </c>
      <c r="N4438" s="13" t="s">
        <v>353</v>
      </c>
      <c r="O4438" s="13" t="s">
        <v>201</v>
      </c>
      <c r="P4438" s="13" t="s">
        <v>28</v>
      </c>
      <c r="Q4438" s="13" t="s">
        <v>1644</v>
      </c>
      <c r="R4438" s="13" t="s">
        <v>57</v>
      </c>
      <c r="S4438" s="13" t="s">
        <v>138</v>
      </c>
      <c r="T4438" s="13" t="s">
        <v>1645</v>
      </c>
      <c r="U4438" s="33">
        <v>600.29999999999995</v>
      </c>
      <c r="V4438" s="15">
        <v>5</v>
      </c>
      <c r="W4438" s="14">
        <v>0</v>
      </c>
      <c r="X4438" s="33">
        <v>78.63</v>
      </c>
      <c r="Y4438" s="33">
        <v>0</v>
      </c>
      <c r="Z4438" s="14">
        <f t="shared" si="279"/>
        <v>0</v>
      </c>
      <c r="AA4438" s="13" t="s">
        <v>60</v>
      </c>
      <c r="AB4438" s="33">
        <v>0</v>
      </c>
      <c r="AC4438" s="33">
        <v>521.66999999999996</v>
      </c>
    </row>
    <row r="4439" spans="2:29" x14ac:dyDescent="0.3">
      <c r="B4439" s="19"/>
      <c r="D4439" s="13" t="s">
        <v>10542</v>
      </c>
      <c r="E4439" s="29">
        <v>43609</v>
      </c>
      <c r="F4439" s="29" t="str">
        <f t="shared" si="276"/>
        <v>Fri</v>
      </c>
      <c r="G4439" s="29" t="str">
        <f t="shared" si="277"/>
        <v>May</v>
      </c>
      <c r="H4439" s="34">
        <f t="shared" si="278"/>
        <v>2019</v>
      </c>
      <c r="I4439" s="29">
        <v>43614</v>
      </c>
      <c r="J4439" s="13" t="s">
        <v>50</v>
      </c>
      <c r="K4439" s="13" t="s">
        <v>4645</v>
      </c>
      <c r="L4439" s="13" t="s">
        <v>82</v>
      </c>
      <c r="M4439" s="13" t="s">
        <v>1622</v>
      </c>
      <c r="N4439" s="13" t="s">
        <v>234</v>
      </c>
      <c r="O4439" s="13" t="s">
        <v>54</v>
      </c>
      <c r="P4439" s="13" t="s">
        <v>55</v>
      </c>
      <c r="Q4439" s="13" t="s">
        <v>2877</v>
      </c>
      <c r="R4439" s="13" t="s">
        <v>40</v>
      </c>
      <c r="S4439" s="13" t="s">
        <v>41</v>
      </c>
      <c r="T4439" s="13" t="s">
        <v>2878</v>
      </c>
      <c r="U4439" s="33">
        <v>180.08370000000002</v>
      </c>
      <c r="V4439" s="15">
        <v>3</v>
      </c>
      <c r="W4439" s="14">
        <v>0.27</v>
      </c>
      <c r="X4439" s="33">
        <v>9.1999999999999993</v>
      </c>
      <c r="Y4439" s="33">
        <v>-12.336300000000008</v>
      </c>
      <c r="Z4439" s="14">
        <f t="shared" si="279"/>
        <v>-6.8503146037092788E-2</v>
      </c>
      <c r="AA4439" s="13" t="s">
        <v>88</v>
      </c>
      <c r="AB4439" s="33">
        <v>48.622599000000008</v>
      </c>
      <c r="AC4439" s="33">
        <v>134.59740100000002</v>
      </c>
    </row>
    <row r="4440" spans="2:29" x14ac:dyDescent="0.3">
      <c r="B4440" s="19"/>
      <c r="D4440" s="13" t="s">
        <v>10543</v>
      </c>
      <c r="E4440" s="29">
        <v>44063</v>
      </c>
      <c r="F4440" s="29" t="str">
        <f t="shared" si="276"/>
        <v>Thu</v>
      </c>
      <c r="G4440" s="29" t="str">
        <f t="shared" si="277"/>
        <v>Aug</v>
      </c>
      <c r="H4440" s="34">
        <f t="shared" si="278"/>
        <v>2020</v>
      </c>
      <c r="I4440" s="29">
        <v>44069</v>
      </c>
      <c r="J4440" s="13" t="s">
        <v>50</v>
      </c>
      <c r="K4440" s="13" t="s">
        <v>4645</v>
      </c>
      <c r="L4440" s="13" t="s">
        <v>82</v>
      </c>
      <c r="M4440" s="13" t="s">
        <v>233</v>
      </c>
      <c r="N4440" s="13" t="s">
        <v>234</v>
      </c>
      <c r="O4440" s="13" t="s">
        <v>54</v>
      </c>
      <c r="P4440" s="13" t="s">
        <v>55</v>
      </c>
      <c r="Q4440" s="13" t="s">
        <v>4966</v>
      </c>
      <c r="R4440" s="13" t="s">
        <v>30</v>
      </c>
      <c r="S4440" s="13" t="s">
        <v>1121</v>
      </c>
      <c r="T4440" s="13" t="s">
        <v>4967</v>
      </c>
      <c r="U4440" s="33">
        <v>10.706999999999999</v>
      </c>
      <c r="V4440" s="15">
        <v>2</v>
      </c>
      <c r="W4440" s="14">
        <v>0.17</v>
      </c>
      <c r="X4440" s="33">
        <v>1.1000000000000001</v>
      </c>
      <c r="Y4440" s="33">
        <v>-0.81299999999999994</v>
      </c>
      <c r="Z4440" s="14">
        <f t="shared" si="279"/>
        <v>-7.5931633510787341E-2</v>
      </c>
      <c r="AA4440" s="13" t="s">
        <v>88</v>
      </c>
      <c r="AB4440" s="33">
        <v>1.82019</v>
      </c>
      <c r="AC4440" s="33">
        <v>8.5998099999999997</v>
      </c>
    </row>
    <row r="4441" spans="2:29" x14ac:dyDescent="0.3">
      <c r="B4441" s="19"/>
      <c r="D4441" s="13" t="s">
        <v>10544</v>
      </c>
      <c r="E4441" s="29">
        <v>42738</v>
      </c>
      <c r="F4441" s="29" t="str">
        <f t="shared" si="276"/>
        <v>Tue</v>
      </c>
      <c r="G4441" s="29" t="str">
        <f t="shared" si="277"/>
        <v>Jan</v>
      </c>
      <c r="H4441" s="34">
        <f t="shared" si="278"/>
        <v>2017</v>
      </c>
      <c r="I4441" s="29">
        <v>42744</v>
      </c>
      <c r="J4441" s="13" t="s">
        <v>50</v>
      </c>
      <c r="K4441" s="13" t="s">
        <v>4507</v>
      </c>
      <c r="L4441" s="13" t="s">
        <v>82</v>
      </c>
      <c r="M4441" s="13" t="s">
        <v>1798</v>
      </c>
      <c r="N4441" s="13" t="s">
        <v>1799</v>
      </c>
      <c r="O4441" s="13" t="s">
        <v>114</v>
      </c>
      <c r="P4441" s="13" t="s">
        <v>55</v>
      </c>
      <c r="Q4441" s="13" t="s">
        <v>1423</v>
      </c>
      <c r="R4441" s="13" t="s">
        <v>57</v>
      </c>
      <c r="S4441" s="13" t="s">
        <v>86</v>
      </c>
      <c r="T4441" s="13" t="s">
        <v>1424</v>
      </c>
      <c r="U4441" s="33">
        <v>192.87</v>
      </c>
      <c r="V4441" s="15">
        <v>1</v>
      </c>
      <c r="W4441" s="14">
        <v>0</v>
      </c>
      <c r="X4441" s="33">
        <v>10.4</v>
      </c>
      <c r="Y4441" s="33">
        <v>50.13</v>
      </c>
      <c r="Z4441" s="14">
        <f t="shared" si="279"/>
        <v>0.25991600559962669</v>
      </c>
      <c r="AA4441" s="13" t="s">
        <v>88</v>
      </c>
      <c r="AB4441" s="33">
        <v>0</v>
      </c>
      <c r="AC4441" s="33">
        <v>132.34</v>
      </c>
    </row>
    <row r="4442" spans="2:29" x14ac:dyDescent="0.3">
      <c r="B4442" s="19"/>
      <c r="D4442" s="13" t="s">
        <v>10545</v>
      </c>
      <c r="E4442" s="29">
        <v>43013</v>
      </c>
      <c r="F4442" s="29" t="str">
        <f t="shared" si="276"/>
        <v>Thu</v>
      </c>
      <c r="G4442" s="29" t="str">
        <f t="shared" si="277"/>
        <v>Oct</v>
      </c>
      <c r="H4442" s="34">
        <f t="shared" si="278"/>
        <v>2017</v>
      </c>
      <c r="I4442" s="29">
        <v>43018</v>
      </c>
      <c r="J4442" s="13" t="s">
        <v>22</v>
      </c>
      <c r="K4442" s="13" t="s">
        <v>1084</v>
      </c>
      <c r="L4442" s="13" t="s">
        <v>24</v>
      </c>
      <c r="M4442" s="13" t="s">
        <v>1085</v>
      </c>
      <c r="N4442" s="13" t="s">
        <v>136</v>
      </c>
      <c r="O4442" s="13" t="s">
        <v>27</v>
      </c>
      <c r="P4442" s="13" t="s">
        <v>28</v>
      </c>
      <c r="Q4442" s="13" t="s">
        <v>1086</v>
      </c>
      <c r="R4442" s="13" t="s">
        <v>40</v>
      </c>
      <c r="S4442" s="13" t="s">
        <v>41</v>
      </c>
      <c r="T4442" s="13" t="s">
        <v>1087</v>
      </c>
      <c r="U4442" s="33">
        <v>850.95</v>
      </c>
      <c r="V4442" s="15">
        <v>5</v>
      </c>
      <c r="W4442" s="14">
        <v>0</v>
      </c>
      <c r="X4442" s="33">
        <v>127.09</v>
      </c>
      <c r="Y4442" s="33">
        <v>93.6</v>
      </c>
      <c r="Z4442" s="14">
        <f t="shared" si="279"/>
        <v>0.10999471179270226</v>
      </c>
      <c r="AA4442" s="13" t="s">
        <v>60</v>
      </c>
      <c r="AB4442" s="33">
        <v>0</v>
      </c>
      <c r="AC4442" s="33">
        <v>630.26</v>
      </c>
    </row>
    <row r="4443" spans="2:29" x14ac:dyDescent="0.3">
      <c r="B4443" s="19"/>
      <c r="D4443" s="13" t="s">
        <v>10546</v>
      </c>
      <c r="E4443" s="29">
        <v>43013</v>
      </c>
      <c r="F4443" s="29" t="str">
        <f t="shared" si="276"/>
        <v>Thu</v>
      </c>
      <c r="G4443" s="29" t="str">
        <f t="shared" si="277"/>
        <v>Oct</v>
      </c>
      <c r="H4443" s="34">
        <f t="shared" si="278"/>
        <v>2017</v>
      </c>
      <c r="I4443" s="29">
        <v>43018</v>
      </c>
      <c r="J4443" s="13" t="s">
        <v>22</v>
      </c>
      <c r="K4443" s="13" t="s">
        <v>1084</v>
      </c>
      <c r="L4443" s="13" t="s">
        <v>24</v>
      </c>
      <c r="M4443" s="13" t="s">
        <v>1085</v>
      </c>
      <c r="N4443" s="13" t="s">
        <v>136</v>
      </c>
      <c r="O4443" s="13" t="s">
        <v>27</v>
      </c>
      <c r="P4443" s="13" t="s">
        <v>28</v>
      </c>
      <c r="Q4443" s="13" t="s">
        <v>2854</v>
      </c>
      <c r="R4443" s="13" t="s">
        <v>30</v>
      </c>
      <c r="S4443" s="13" t="s">
        <v>1789</v>
      </c>
      <c r="T4443" s="13" t="s">
        <v>2855</v>
      </c>
      <c r="U4443" s="33">
        <v>194.39999999999998</v>
      </c>
      <c r="V4443" s="15">
        <v>4</v>
      </c>
      <c r="W4443" s="14">
        <v>0</v>
      </c>
      <c r="X4443" s="33">
        <v>32.31</v>
      </c>
      <c r="Y4443" s="33">
        <v>40.799999999999997</v>
      </c>
      <c r="Z4443" s="14">
        <f t="shared" si="279"/>
        <v>0.20987654320987656</v>
      </c>
      <c r="AA4443" s="13" t="s">
        <v>60</v>
      </c>
      <c r="AB4443" s="33">
        <v>0</v>
      </c>
      <c r="AC4443" s="33">
        <v>121.28999999999998</v>
      </c>
    </row>
    <row r="4444" spans="2:29" x14ac:dyDescent="0.3">
      <c r="B4444" s="19"/>
      <c r="D4444" s="13" t="s">
        <v>10547</v>
      </c>
      <c r="E4444" s="29">
        <v>43013</v>
      </c>
      <c r="F4444" s="29" t="str">
        <f t="shared" si="276"/>
        <v>Thu</v>
      </c>
      <c r="G4444" s="29" t="str">
        <f t="shared" si="277"/>
        <v>Oct</v>
      </c>
      <c r="H4444" s="34">
        <f t="shared" si="278"/>
        <v>2017</v>
      </c>
      <c r="I4444" s="29">
        <v>43018</v>
      </c>
      <c r="J4444" s="13" t="s">
        <v>22</v>
      </c>
      <c r="K4444" s="13" t="s">
        <v>1084</v>
      </c>
      <c r="L4444" s="13" t="s">
        <v>24</v>
      </c>
      <c r="M4444" s="13" t="s">
        <v>1085</v>
      </c>
      <c r="N4444" s="13" t="s">
        <v>136</v>
      </c>
      <c r="O4444" s="13" t="s">
        <v>27</v>
      </c>
      <c r="P4444" s="13" t="s">
        <v>28</v>
      </c>
      <c r="Q4444" s="13" t="s">
        <v>4490</v>
      </c>
      <c r="R4444" s="13" t="s">
        <v>57</v>
      </c>
      <c r="S4444" s="13" t="s">
        <v>121</v>
      </c>
      <c r="T4444" s="13" t="s">
        <v>4491</v>
      </c>
      <c r="U4444" s="33">
        <v>77.039999999999992</v>
      </c>
      <c r="V4444" s="15">
        <v>2</v>
      </c>
      <c r="W4444" s="14">
        <v>0</v>
      </c>
      <c r="X4444" s="33">
        <v>7.62</v>
      </c>
      <c r="Y4444" s="33">
        <v>16.919999999999998</v>
      </c>
      <c r="Z4444" s="14">
        <f t="shared" si="279"/>
        <v>0.21962616822429906</v>
      </c>
      <c r="AA4444" s="13" t="s">
        <v>60</v>
      </c>
      <c r="AB4444" s="33">
        <v>0</v>
      </c>
      <c r="AC4444" s="33">
        <v>52.499999999999986</v>
      </c>
    </row>
    <row r="4445" spans="2:29" x14ac:dyDescent="0.3">
      <c r="B4445" s="19"/>
      <c r="D4445" s="13" t="s">
        <v>10548</v>
      </c>
      <c r="E4445" s="29">
        <v>43406</v>
      </c>
      <c r="F4445" s="29" t="str">
        <f t="shared" si="276"/>
        <v>Fri</v>
      </c>
      <c r="G4445" s="29" t="str">
        <f t="shared" si="277"/>
        <v>Nov</v>
      </c>
      <c r="H4445" s="34">
        <f t="shared" si="278"/>
        <v>2018</v>
      </c>
      <c r="I4445" s="29">
        <v>43409</v>
      </c>
      <c r="J4445" s="13" t="s">
        <v>34</v>
      </c>
      <c r="K4445" s="13" t="s">
        <v>1084</v>
      </c>
      <c r="L4445" s="13" t="s">
        <v>24</v>
      </c>
      <c r="M4445" s="13" t="s">
        <v>73</v>
      </c>
      <c r="N4445" s="13" t="s">
        <v>63</v>
      </c>
      <c r="O4445" s="13" t="s">
        <v>27</v>
      </c>
      <c r="P4445" s="13" t="s">
        <v>28</v>
      </c>
      <c r="Q4445" s="13" t="s">
        <v>4717</v>
      </c>
      <c r="R4445" s="13" t="s">
        <v>30</v>
      </c>
      <c r="S4445" s="13" t="s">
        <v>2751</v>
      </c>
      <c r="T4445" s="13" t="s">
        <v>4718</v>
      </c>
      <c r="U4445" s="33">
        <v>53.549999999999983</v>
      </c>
      <c r="V4445" s="15">
        <v>5</v>
      </c>
      <c r="W4445" s="14">
        <v>0</v>
      </c>
      <c r="X4445" s="33">
        <v>8.6300000000000008</v>
      </c>
      <c r="Y4445" s="33">
        <v>6.3</v>
      </c>
      <c r="Z4445" s="14">
        <f t="shared" si="279"/>
        <v>0.11764705882352945</v>
      </c>
      <c r="AA4445" s="13" t="s">
        <v>33</v>
      </c>
      <c r="AB4445" s="33">
        <v>0</v>
      </c>
      <c r="AC4445" s="33">
        <v>38.619999999999983</v>
      </c>
    </row>
    <row r="4446" spans="2:29" x14ac:dyDescent="0.3">
      <c r="B4446" s="19"/>
      <c r="D4446" s="13" t="s">
        <v>10549</v>
      </c>
      <c r="E4446" s="29">
        <v>43727</v>
      </c>
      <c r="F4446" s="29" t="str">
        <f t="shared" si="276"/>
        <v>Thu</v>
      </c>
      <c r="G4446" s="29" t="str">
        <f t="shared" si="277"/>
        <v>Sep</v>
      </c>
      <c r="H4446" s="34">
        <f t="shared" si="278"/>
        <v>2019</v>
      </c>
      <c r="I4446" s="29">
        <v>43734</v>
      </c>
      <c r="J4446" s="13" t="s">
        <v>50</v>
      </c>
      <c r="K4446" s="13" t="s">
        <v>1084</v>
      </c>
      <c r="L4446" s="13" t="s">
        <v>24</v>
      </c>
      <c r="M4446" s="13" t="s">
        <v>1724</v>
      </c>
      <c r="N4446" s="13" t="s">
        <v>215</v>
      </c>
      <c r="O4446" s="13" t="s">
        <v>27</v>
      </c>
      <c r="P4446" s="13" t="s">
        <v>28</v>
      </c>
      <c r="Q4446" s="13" t="s">
        <v>2709</v>
      </c>
      <c r="R4446" s="13" t="s">
        <v>40</v>
      </c>
      <c r="S4446" s="13" t="s">
        <v>67</v>
      </c>
      <c r="T4446" s="13" t="s">
        <v>2710</v>
      </c>
      <c r="U4446" s="33">
        <v>293.52</v>
      </c>
      <c r="V4446" s="15">
        <v>2</v>
      </c>
      <c r="W4446" s="14">
        <v>0</v>
      </c>
      <c r="X4446" s="33">
        <v>24.37</v>
      </c>
      <c r="Y4446" s="33">
        <v>129.12</v>
      </c>
      <c r="Z4446" s="14">
        <f t="shared" si="279"/>
        <v>0.43990188062142277</v>
      </c>
      <c r="AA4446" s="13" t="s">
        <v>266</v>
      </c>
      <c r="AB4446" s="33">
        <v>0</v>
      </c>
      <c r="AC4446" s="33">
        <v>140.02999999999997</v>
      </c>
    </row>
    <row r="4447" spans="2:29" x14ac:dyDescent="0.3">
      <c r="B4447" s="19"/>
      <c r="D4447" s="13" t="s">
        <v>10550</v>
      </c>
      <c r="E4447" s="29">
        <v>43727</v>
      </c>
      <c r="F4447" s="29" t="str">
        <f t="shared" si="276"/>
        <v>Thu</v>
      </c>
      <c r="G4447" s="29" t="str">
        <f t="shared" si="277"/>
        <v>Sep</v>
      </c>
      <c r="H4447" s="34">
        <f t="shared" si="278"/>
        <v>2019</v>
      </c>
      <c r="I4447" s="29">
        <v>43734</v>
      </c>
      <c r="J4447" s="13" t="s">
        <v>50</v>
      </c>
      <c r="K4447" s="13" t="s">
        <v>1084</v>
      </c>
      <c r="L4447" s="13" t="s">
        <v>24</v>
      </c>
      <c r="M4447" s="13" t="s">
        <v>1724</v>
      </c>
      <c r="N4447" s="13" t="s">
        <v>215</v>
      </c>
      <c r="O4447" s="13" t="s">
        <v>27</v>
      </c>
      <c r="P4447" s="13" t="s">
        <v>28</v>
      </c>
      <c r="Q4447" s="13" t="s">
        <v>5236</v>
      </c>
      <c r="R4447" s="13" t="s">
        <v>30</v>
      </c>
      <c r="S4447" s="13" t="s">
        <v>2177</v>
      </c>
      <c r="T4447" s="13" t="s">
        <v>5237</v>
      </c>
      <c r="U4447" s="33">
        <v>33.39</v>
      </c>
      <c r="V4447" s="15">
        <v>3</v>
      </c>
      <c r="W4447" s="14">
        <v>0</v>
      </c>
      <c r="X4447" s="33">
        <v>5.19</v>
      </c>
      <c r="Y4447" s="33">
        <v>2.25</v>
      </c>
      <c r="Z4447" s="14">
        <f t="shared" si="279"/>
        <v>6.7385444743935305E-2</v>
      </c>
      <c r="AA4447" s="13" t="s">
        <v>266</v>
      </c>
      <c r="AB4447" s="33">
        <v>0</v>
      </c>
      <c r="AC4447" s="33">
        <v>25.95</v>
      </c>
    </row>
    <row r="4448" spans="2:29" x14ac:dyDescent="0.3">
      <c r="B4448" s="19"/>
      <c r="D4448" s="13" t="s">
        <v>10551</v>
      </c>
      <c r="E4448" s="29">
        <v>43894</v>
      </c>
      <c r="F4448" s="29" t="str">
        <f t="shared" si="276"/>
        <v>Wed</v>
      </c>
      <c r="G4448" s="29" t="str">
        <f t="shared" si="277"/>
        <v>Mar</v>
      </c>
      <c r="H4448" s="34">
        <f t="shared" si="278"/>
        <v>2020</v>
      </c>
      <c r="I4448" s="29">
        <v>43896</v>
      </c>
      <c r="J4448" s="13" t="s">
        <v>22</v>
      </c>
      <c r="K4448" s="13" t="s">
        <v>1084</v>
      </c>
      <c r="L4448" s="13" t="s">
        <v>24</v>
      </c>
      <c r="M4448" s="13" t="s">
        <v>531</v>
      </c>
      <c r="N4448" s="13" t="s">
        <v>187</v>
      </c>
      <c r="O4448" s="13" t="s">
        <v>27</v>
      </c>
      <c r="P4448" s="13" t="s">
        <v>28</v>
      </c>
      <c r="Q4448" s="13" t="s">
        <v>4163</v>
      </c>
      <c r="R4448" s="13" t="s">
        <v>30</v>
      </c>
      <c r="S4448" s="13" t="s">
        <v>1121</v>
      </c>
      <c r="T4448" s="13" t="s">
        <v>4164</v>
      </c>
      <c r="U4448" s="33">
        <v>88.47</v>
      </c>
      <c r="V4448" s="15">
        <v>3</v>
      </c>
      <c r="W4448" s="14">
        <v>0</v>
      </c>
      <c r="X4448" s="33">
        <v>7.64</v>
      </c>
      <c r="Y4448" s="33">
        <v>37.980000000000004</v>
      </c>
      <c r="Z4448" s="14">
        <f t="shared" si="279"/>
        <v>0.42929806714140389</v>
      </c>
      <c r="AA4448" s="13" t="s">
        <v>60</v>
      </c>
      <c r="AB4448" s="33">
        <v>0</v>
      </c>
      <c r="AC4448" s="33">
        <v>42.849999999999994</v>
      </c>
    </row>
    <row r="4449" spans="2:29" x14ac:dyDescent="0.3">
      <c r="B4449" s="19"/>
      <c r="D4449" s="13" t="s">
        <v>10552</v>
      </c>
      <c r="E4449" s="29">
        <v>43974</v>
      </c>
      <c r="F4449" s="29" t="str">
        <f t="shared" si="276"/>
        <v>Sat</v>
      </c>
      <c r="G4449" s="29" t="str">
        <f t="shared" si="277"/>
        <v>May</v>
      </c>
      <c r="H4449" s="34">
        <f t="shared" si="278"/>
        <v>2020</v>
      </c>
      <c r="I4449" s="29">
        <v>43978</v>
      </c>
      <c r="J4449" s="13" t="s">
        <v>50</v>
      </c>
      <c r="K4449" s="13" t="s">
        <v>1084</v>
      </c>
      <c r="L4449" s="13" t="s">
        <v>24</v>
      </c>
      <c r="M4449" s="13" t="s">
        <v>531</v>
      </c>
      <c r="N4449" s="13" t="s">
        <v>187</v>
      </c>
      <c r="O4449" s="13" t="s">
        <v>27</v>
      </c>
      <c r="P4449" s="13" t="s">
        <v>28</v>
      </c>
      <c r="Q4449" s="13" t="s">
        <v>1721</v>
      </c>
      <c r="R4449" s="13" t="s">
        <v>30</v>
      </c>
      <c r="S4449" s="13" t="s">
        <v>1228</v>
      </c>
      <c r="T4449" s="13" t="s">
        <v>1722</v>
      </c>
      <c r="U4449" s="33">
        <v>19.229999999999997</v>
      </c>
      <c r="V4449" s="15">
        <v>1</v>
      </c>
      <c r="W4449" s="14">
        <v>0</v>
      </c>
      <c r="X4449" s="33">
        <v>2.06</v>
      </c>
      <c r="Y4449" s="33">
        <v>8.07</v>
      </c>
      <c r="Z4449" s="14">
        <f t="shared" si="279"/>
        <v>0.41965678627145092</v>
      </c>
      <c r="AA4449" s="13" t="s">
        <v>60</v>
      </c>
      <c r="AB4449" s="33">
        <v>0</v>
      </c>
      <c r="AC4449" s="33">
        <v>9.0999999999999979</v>
      </c>
    </row>
    <row r="4450" spans="2:29" x14ac:dyDescent="0.3">
      <c r="B4450" s="19"/>
      <c r="D4450" s="13" t="s">
        <v>10553</v>
      </c>
      <c r="E4450" s="29">
        <v>42876</v>
      </c>
      <c r="F4450" s="29" t="str">
        <f t="shared" si="276"/>
        <v>Sun</v>
      </c>
      <c r="G4450" s="29" t="str">
        <f t="shared" si="277"/>
        <v>May</v>
      </c>
      <c r="H4450" s="34">
        <f t="shared" si="278"/>
        <v>2017</v>
      </c>
      <c r="I4450" s="29">
        <v>42880</v>
      </c>
      <c r="J4450" s="13" t="s">
        <v>22</v>
      </c>
      <c r="K4450" s="13" t="s">
        <v>221</v>
      </c>
      <c r="L4450" s="13" t="s">
        <v>24</v>
      </c>
      <c r="M4450" s="13" t="s">
        <v>160</v>
      </c>
      <c r="N4450" s="13" t="s">
        <v>160</v>
      </c>
      <c r="O4450" s="13" t="s">
        <v>54</v>
      </c>
      <c r="P4450" s="13" t="s">
        <v>55</v>
      </c>
      <c r="Q4450" s="13" t="s">
        <v>222</v>
      </c>
      <c r="R4450" s="13" t="s">
        <v>40</v>
      </c>
      <c r="S4450" s="13" t="s">
        <v>67</v>
      </c>
      <c r="T4450" s="13" t="s">
        <v>223</v>
      </c>
      <c r="U4450" s="33">
        <v>2539.8764999999994</v>
      </c>
      <c r="V4450" s="15">
        <v>7</v>
      </c>
      <c r="W4450" s="14">
        <v>7.0000000000000007E-2</v>
      </c>
      <c r="X4450" s="33">
        <v>393.58</v>
      </c>
      <c r="Y4450" s="33">
        <v>709.93649999999991</v>
      </c>
      <c r="Z4450" s="14">
        <f t="shared" si="279"/>
        <v>0.27951614970255445</v>
      </c>
      <c r="AA4450" s="13" t="s">
        <v>60</v>
      </c>
      <c r="AB4450" s="33">
        <v>177.79135499999998</v>
      </c>
      <c r="AC4450" s="33">
        <v>1258.5686449999998</v>
      </c>
    </row>
    <row r="4451" spans="2:29" x14ac:dyDescent="0.3">
      <c r="B4451" s="19"/>
      <c r="D4451" s="13" t="s">
        <v>10554</v>
      </c>
      <c r="E4451" s="29">
        <v>43519</v>
      </c>
      <c r="F4451" s="29" t="str">
        <f t="shared" si="276"/>
        <v>Sat</v>
      </c>
      <c r="G4451" s="29" t="str">
        <f t="shared" si="277"/>
        <v>Feb</v>
      </c>
      <c r="H4451" s="34">
        <f t="shared" si="278"/>
        <v>2019</v>
      </c>
      <c r="I4451" s="29">
        <v>43525</v>
      </c>
      <c r="J4451" s="13" t="s">
        <v>50</v>
      </c>
      <c r="K4451" s="13" t="s">
        <v>1847</v>
      </c>
      <c r="L4451" s="13" t="s">
        <v>24</v>
      </c>
      <c r="M4451" s="13" t="s">
        <v>3040</v>
      </c>
      <c r="N4451" s="13" t="s">
        <v>841</v>
      </c>
      <c r="O4451" s="13" t="s">
        <v>27</v>
      </c>
      <c r="P4451" s="13" t="s">
        <v>28</v>
      </c>
      <c r="Q4451" s="13" t="s">
        <v>1870</v>
      </c>
      <c r="R4451" s="13" t="s">
        <v>40</v>
      </c>
      <c r="S4451" s="13" t="s">
        <v>41</v>
      </c>
      <c r="T4451" s="13" t="s">
        <v>1871</v>
      </c>
      <c r="U4451" s="33">
        <v>262.85999999999996</v>
      </c>
      <c r="V4451" s="15">
        <v>2</v>
      </c>
      <c r="W4451" s="14">
        <v>0</v>
      </c>
      <c r="X4451" s="33">
        <v>23.37</v>
      </c>
      <c r="Y4451" s="33">
        <v>21</v>
      </c>
      <c r="Z4451" s="14">
        <f t="shared" si="279"/>
        <v>7.9890435973522037E-2</v>
      </c>
      <c r="AA4451" s="13" t="s">
        <v>266</v>
      </c>
      <c r="AB4451" s="33">
        <v>0</v>
      </c>
      <c r="AC4451" s="33">
        <v>218.48999999999995</v>
      </c>
    </row>
    <row r="4452" spans="2:29" x14ac:dyDescent="0.3">
      <c r="B4452" s="19"/>
      <c r="D4452" s="13" t="s">
        <v>10555</v>
      </c>
      <c r="E4452" s="29">
        <v>43522</v>
      </c>
      <c r="F4452" s="29" t="str">
        <f t="shared" si="276"/>
        <v>Tue</v>
      </c>
      <c r="G4452" s="29" t="str">
        <f t="shared" si="277"/>
        <v>Feb</v>
      </c>
      <c r="H4452" s="34">
        <f t="shared" si="278"/>
        <v>2019</v>
      </c>
      <c r="I4452" s="29">
        <v>43522</v>
      </c>
      <c r="J4452" s="13" t="s">
        <v>126</v>
      </c>
      <c r="K4452" s="13" t="s">
        <v>1847</v>
      </c>
      <c r="L4452" s="13" t="s">
        <v>24</v>
      </c>
      <c r="M4452" s="13" t="s">
        <v>263</v>
      </c>
      <c r="N4452" s="13" t="s">
        <v>263</v>
      </c>
      <c r="O4452" s="13" t="s">
        <v>27</v>
      </c>
      <c r="P4452" s="13" t="s">
        <v>28</v>
      </c>
      <c r="Q4452" s="13" t="s">
        <v>315</v>
      </c>
      <c r="R4452" s="13" t="s">
        <v>40</v>
      </c>
      <c r="S4452" s="13" t="s">
        <v>41</v>
      </c>
      <c r="T4452" s="13" t="s">
        <v>316</v>
      </c>
      <c r="U4452" s="33">
        <v>834.75000000000011</v>
      </c>
      <c r="V4452" s="15">
        <v>5</v>
      </c>
      <c r="W4452" s="14">
        <v>0</v>
      </c>
      <c r="X4452" s="33">
        <v>68</v>
      </c>
      <c r="Y4452" s="33">
        <v>208.65000000000003</v>
      </c>
      <c r="Z4452" s="14">
        <f t="shared" si="279"/>
        <v>0.24995507637017073</v>
      </c>
      <c r="AA4452" s="13" t="s">
        <v>88</v>
      </c>
      <c r="AB4452" s="33">
        <v>0</v>
      </c>
      <c r="AC4452" s="33">
        <v>558.10000000000014</v>
      </c>
    </row>
    <row r="4453" spans="2:29" x14ac:dyDescent="0.3">
      <c r="B4453" s="19"/>
      <c r="D4453" s="13" t="s">
        <v>10556</v>
      </c>
      <c r="E4453" s="29">
        <v>42915</v>
      </c>
      <c r="F4453" s="29" t="str">
        <f t="shared" si="276"/>
        <v>Thu</v>
      </c>
      <c r="G4453" s="29" t="str">
        <f t="shared" si="277"/>
        <v>Jun</v>
      </c>
      <c r="H4453" s="34">
        <f t="shared" si="278"/>
        <v>2017</v>
      </c>
      <c r="I4453" s="29">
        <v>42917</v>
      </c>
      <c r="J4453" s="13" t="s">
        <v>34</v>
      </c>
      <c r="K4453" s="13" t="s">
        <v>3752</v>
      </c>
      <c r="L4453" s="13" t="s">
        <v>24</v>
      </c>
      <c r="M4453" s="13" t="s">
        <v>1313</v>
      </c>
      <c r="N4453" s="13" t="s">
        <v>1314</v>
      </c>
      <c r="O4453" s="13" t="s">
        <v>54</v>
      </c>
      <c r="P4453" s="13" t="s">
        <v>55</v>
      </c>
      <c r="Q4453" s="13" t="s">
        <v>3553</v>
      </c>
      <c r="R4453" s="13" t="s">
        <v>57</v>
      </c>
      <c r="S4453" s="13" t="s">
        <v>58</v>
      </c>
      <c r="T4453" s="13" t="s">
        <v>3554</v>
      </c>
      <c r="U4453" s="33">
        <v>110.50619999999998</v>
      </c>
      <c r="V4453" s="15">
        <v>2</v>
      </c>
      <c r="W4453" s="14">
        <v>0.17</v>
      </c>
      <c r="X4453" s="33">
        <v>18.27</v>
      </c>
      <c r="Y4453" s="33">
        <v>-1.3338000000000036</v>
      </c>
      <c r="Z4453" s="14">
        <f t="shared" si="279"/>
        <v>-1.2069911009518054E-2</v>
      </c>
      <c r="AA4453" s="13" t="s">
        <v>88</v>
      </c>
      <c r="AB4453" s="33">
        <v>18.786053999999996</v>
      </c>
      <c r="AC4453" s="33">
        <v>74.783945999999986</v>
      </c>
    </row>
    <row r="4454" spans="2:29" x14ac:dyDescent="0.3">
      <c r="B4454" s="19"/>
      <c r="D4454" s="13" t="s">
        <v>10557</v>
      </c>
      <c r="E4454" s="29">
        <v>42915</v>
      </c>
      <c r="F4454" s="29" t="str">
        <f t="shared" si="276"/>
        <v>Thu</v>
      </c>
      <c r="G4454" s="29" t="str">
        <f t="shared" si="277"/>
        <v>Jun</v>
      </c>
      <c r="H4454" s="34">
        <f t="shared" si="278"/>
        <v>2017</v>
      </c>
      <c r="I4454" s="29">
        <v>42917</v>
      </c>
      <c r="J4454" s="13" t="s">
        <v>34</v>
      </c>
      <c r="K4454" s="13" t="s">
        <v>3752</v>
      </c>
      <c r="L4454" s="13" t="s">
        <v>24</v>
      </c>
      <c r="M4454" s="13" t="s">
        <v>1313</v>
      </c>
      <c r="N4454" s="13" t="s">
        <v>1314</v>
      </c>
      <c r="O4454" s="13" t="s">
        <v>54</v>
      </c>
      <c r="P4454" s="13" t="s">
        <v>55</v>
      </c>
      <c r="Q4454" s="13" t="s">
        <v>2846</v>
      </c>
      <c r="R4454" s="13" t="s">
        <v>30</v>
      </c>
      <c r="S4454" s="13" t="s">
        <v>31</v>
      </c>
      <c r="T4454" s="13" t="s">
        <v>2847</v>
      </c>
      <c r="U4454" s="33">
        <v>166.65570000000002</v>
      </c>
      <c r="V4454" s="15">
        <v>3</v>
      </c>
      <c r="W4454" s="14">
        <v>0.17</v>
      </c>
      <c r="X4454" s="33">
        <v>16.78</v>
      </c>
      <c r="Y4454" s="33">
        <v>-26.124300000000005</v>
      </c>
      <c r="Z4454" s="14">
        <f t="shared" si="279"/>
        <v>-0.15675611455233754</v>
      </c>
      <c r="AA4454" s="13" t="s">
        <v>88</v>
      </c>
      <c r="AB4454" s="33">
        <v>28.331469000000006</v>
      </c>
      <c r="AC4454" s="33">
        <v>147.66853100000003</v>
      </c>
    </row>
    <row r="4455" spans="2:29" x14ac:dyDescent="0.3">
      <c r="B4455" s="19"/>
      <c r="D4455" s="13" t="s">
        <v>10558</v>
      </c>
      <c r="E4455" s="29">
        <v>42915</v>
      </c>
      <c r="F4455" s="29" t="str">
        <f t="shared" si="276"/>
        <v>Thu</v>
      </c>
      <c r="G4455" s="29" t="str">
        <f t="shared" si="277"/>
        <v>Jun</v>
      </c>
      <c r="H4455" s="34">
        <f t="shared" si="278"/>
        <v>2017</v>
      </c>
      <c r="I4455" s="29">
        <v>42917</v>
      </c>
      <c r="J4455" s="13" t="s">
        <v>34</v>
      </c>
      <c r="K4455" s="13" t="s">
        <v>3752</v>
      </c>
      <c r="L4455" s="13" t="s">
        <v>24</v>
      </c>
      <c r="M4455" s="13" t="s">
        <v>1313</v>
      </c>
      <c r="N4455" s="13" t="s">
        <v>1314</v>
      </c>
      <c r="O4455" s="13" t="s">
        <v>54</v>
      </c>
      <c r="P4455" s="13" t="s">
        <v>55</v>
      </c>
      <c r="Q4455" s="13" t="s">
        <v>2832</v>
      </c>
      <c r="R4455" s="13" t="s">
        <v>40</v>
      </c>
      <c r="S4455" s="13" t="s">
        <v>41</v>
      </c>
      <c r="T4455" s="13" t="s">
        <v>2833</v>
      </c>
      <c r="U4455" s="33">
        <v>250.27320000000003</v>
      </c>
      <c r="V4455" s="15">
        <v>4</v>
      </c>
      <c r="W4455" s="14">
        <v>0.27</v>
      </c>
      <c r="X4455" s="33">
        <v>8.3800000000000008</v>
      </c>
      <c r="Y4455" s="33">
        <v>-24.046800000000019</v>
      </c>
      <c r="Z4455" s="14">
        <f t="shared" si="279"/>
        <v>-9.6082201370342554E-2</v>
      </c>
      <c r="AA4455" s="13" t="s">
        <v>88</v>
      </c>
      <c r="AB4455" s="33">
        <v>67.573764000000011</v>
      </c>
      <c r="AC4455" s="33">
        <v>198.36623600000004</v>
      </c>
    </row>
    <row r="4456" spans="2:29" x14ac:dyDescent="0.3">
      <c r="B4456" s="19"/>
      <c r="D4456" s="13" t="s">
        <v>10559</v>
      </c>
      <c r="E4456" s="29">
        <v>42915</v>
      </c>
      <c r="F4456" s="29" t="str">
        <f t="shared" si="276"/>
        <v>Thu</v>
      </c>
      <c r="G4456" s="29" t="str">
        <f t="shared" si="277"/>
        <v>Jun</v>
      </c>
      <c r="H4456" s="34">
        <f t="shared" si="278"/>
        <v>2017</v>
      </c>
      <c r="I4456" s="29">
        <v>42917</v>
      </c>
      <c r="J4456" s="13" t="s">
        <v>34</v>
      </c>
      <c r="K4456" s="13" t="s">
        <v>3752</v>
      </c>
      <c r="L4456" s="13" t="s">
        <v>24</v>
      </c>
      <c r="M4456" s="13" t="s">
        <v>1313</v>
      </c>
      <c r="N4456" s="13" t="s">
        <v>1314</v>
      </c>
      <c r="O4456" s="13" t="s">
        <v>54</v>
      </c>
      <c r="P4456" s="13" t="s">
        <v>55</v>
      </c>
      <c r="Q4456" s="13" t="s">
        <v>3753</v>
      </c>
      <c r="R4456" s="13" t="s">
        <v>40</v>
      </c>
      <c r="S4456" s="13" t="s">
        <v>41</v>
      </c>
      <c r="T4456" s="13" t="s">
        <v>3754</v>
      </c>
      <c r="U4456" s="33">
        <v>87.33720000000001</v>
      </c>
      <c r="V4456" s="15">
        <v>2</v>
      </c>
      <c r="W4456" s="14">
        <v>0.27</v>
      </c>
      <c r="X4456" s="33">
        <v>5.2</v>
      </c>
      <c r="Y4456" s="33">
        <v>14.317199999999993</v>
      </c>
      <c r="Z4456" s="14">
        <f t="shared" si="279"/>
        <v>0.16393014660419605</v>
      </c>
      <c r="AA4456" s="13" t="s">
        <v>88</v>
      </c>
      <c r="AB4456" s="33">
        <v>23.581044000000006</v>
      </c>
      <c r="AC4456" s="33">
        <v>44.238956000000009</v>
      </c>
    </row>
    <row r="4457" spans="2:29" x14ac:dyDescent="0.3">
      <c r="B4457" s="19"/>
      <c r="D4457" s="13" t="s">
        <v>10560</v>
      </c>
      <c r="E4457" s="29">
        <v>43719</v>
      </c>
      <c r="F4457" s="29" t="str">
        <f t="shared" si="276"/>
        <v>Wed</v>
      </c>
      <c r="G4457" s="29" t="str">
        <f t="shared" si="277"/>
        <v>Sep</v>
      </c>
      <c r="H4457" s="34">
        <f t="shared" si="278"/>
        <v>2019</v>
      </c>
      <c r="I4457" s="29">
        <v>43723</v>
      </c>
      <c r="J4457" s="13" t="s">
        <v>50</v>
      </c>
      <c r="K4457" s="13" t="s">
        <v>6013</v>
      </c>
      <c r="L4457" s="13" t="s">
        <v>36</v>
      </c>
      <c r="M4457" s="13" t="s">
        <v>1173</v>
      </c>
      <c r="N4457" s="13" t="s">
        <v>99</v>
      </c>
      <c r="O4457" s="13" t="s">
        <v>1174</v>
      </c>
      <c r="P4457" s="13" t="s">
        <v>1175</v>
      </c>
      <c r="Q4457" s="13" t="s">
        <v>5711</v>
      </c>
      <c r="R4457" s="13" t="s">
        <v>30</v>
      </c>
      <c r="S4457" s="13" t="s">
        <v>2177</v>
      </c>
      <c r="T4457" s="13" t="s">
        <v>5712</v>
      </c>
      <c r="U4457" s="33">
        <v>28.08</v>
      </c>
      <c r="V4457" s="15">
        <v>4</v>
      </c>
      <c r="W4457" s="14">
        <v>0.5</v>
      </c>
      <c r="X4457" s="33">
        <v>1.59</v>
      </c>
      <c r="Y4457" s="33">
        <v>-20.279999999999998</v>
      </c>
      <c r="Z4457" s="14">
        <f t="shared" si="279"/>
        <v>-0.72222222222222221</v>
      </c>
      <c r="AA4457" s="13" t="s">
        <v>88</v>
      </c>
      <c r="AB4457" s="33">
        <v>14.04</v>
      </c>
      <c r="AC4457" s="33">
        <v>32.729999999999997</v>
      </c>
    </row>
    <row r="4458" spans="2:29" x14ac:dyDescent="0.3">
      <c r="B4458" s="19"/>
      <c r="D4458" s="13" t="s">
        <v>10561</v>
      </c>
      <c r="E4458" s="29">
        <v>43974</v>
      </c>
      <c r="F4458" s="29" t="str">
        <f t="shared" ref="F4458:F4521" si="280">TEXT(E4458,"ddd")</f>
        <v>Sat</v>
      </c>
      <c r="G4458" s="29" t="str">
        <f t="shared" ref="G4458:G4521" si="281">TEXT(E4458,"mmm")</f>
        <v>May</v>
      </c>
      <c r="H4458" s="34">
        <f t="shared" si="278"/>
        <v>2020</v>
      </c>
      <c r="I4458" s="29">
        <v>43978</v>
      </c>
      <c r="J4458" s="13" t="s">
        <v>50</v>
      </c>
      <c r="K4458" s="13" t="s">
        <v>5159</v>
      </c>
      <c r="L4458" s="13" t="s">
        <v>36</v>
      </c>
      <c r="M4458" s="13" t="s">
        <v>421</v>
      </c>
      <c r="N4458" s="13" t="s">
        <v>421</v>
      </c>
      <c r="O4458" s="13" t="s">
        <v>27</v>
      </c>
      <c r="P4458" s="13" t="s">
        <v>28</v>
      </c>
      <c r="Q4458" s="13" t="s">
        <v>5160</v>
      </c>
      <c r="R4458" s="13" t="s">
        <v>30</v>
      </c>
      <c r="S4458" s="13" t="s">
        <v>1121</v>
      </c>
      <c r="T4458" s="13" t="s">
        <v>5161</v>
      </c>
      <c r="U4458" s="33">
        <v>119.87999999999998</v>
      </c>
      <c r="V4458" s="15">
        <v>9</v>
      </c>
      <c r="W4458" s="14">
        <v>0</v>
      </c>
      <c r="X4458" s="33">
        <v>5.79</v>
      </c>
      <c r="Y4458" s="33">
        <v>17.82</v>
      </c>
      <c r="Z4458" s="14">
        <f t="shared" si="279"/>
        <v>0.14864864864864868</v>
      </c>
      <c r="AA4458" s="13" t="s">
        <v>88</v>
      </c>
      <c r="AB4458" s="33">
        <v>0</v>
      </c>
      <c r="AC4458" s="33">
        <v>96.269999999999982</v>
      </c>
    </row>
    <row r="4459" spans="2:29" x14ac:dyDescent="0.3">
      <c r="B4459" s="19"/>
      <c r="D4459" s="13" t="s">
        <v>10562</v>
      </c>
      <c r="E4459" s="29">
        <v>43974</v>
      </c>
      <c r="F4459" s="29" t="str">
        <f t="shared" si="280"/>
        <v>Sat</v>
      </c>
      <c r="G4459" s="29" t="str">
        <f t="shared" si="281"/>
        <v>May</v>
      </c>
      <c r="H4459" s="34">
        <f t="shared" si="278"/>
        <v>2020</v>
      </c>
      <c r="I4459" s="29">
        <v>43978</v>
      </c>
      <c r="J4459" s="13" t="s">
        <v>50</v>
      </c>
      <c r="K4459" s="13" t="s">
        <v>5159</v>
      </c>
      <c r="L4459" s="13" t="s">
        <v>36</v>
      </c>
      <c r="M4459" s="13" t="s">
        <v>421</v>
      </c>
      <c r="N4459" s="13" t="s">
        <v>421</v>
      </c>
      <c r="O4459" s="13" t="s">
        <v>27</v>
      </c>
      <c r="P4459" s="13" t="s">
        <v>28</v>
      </c>
      <c r="Q4459" s="13" t="s">
        <v>3765</v>
      </c>
      <c r="R4459" s="13" t="s">
        <v>30</v>
      </c>
      <c r="S4459" s="13" t="s">
        <v>1607</v>
      </c>
      <c r="T4459" s="13" t="s">
        <v>3766</v>
      </c>
      <c r="U4459" s="33">
        <v>79.199999999999989</v>
      </c>
      <c r="V4459" s="15">
        <v>4</v>
      </c>
      <c r="W4459" s="14">
        <v>0</v>
      </c>
      <c r="X4459" s="33">
        <v>4.8600000000000003</v>
      </c>
      <c r="Y4459" s="33">
        <v>9.48</v>
      </c>
      <c r="Z4459" s="14">
        <f t="shared" si="279"/>
        <v>0.11969696969696972</v>
      </c>
      <c r="AA4459" s="13" t="s">
        <v>88</v>
      </c>
      <c r="AB4459" s="33">
        <v>0</v>
      </c>
      <c r="AC4459" s="33">
        <v>64.859999999999985</v>
      </c>
    </row>
    <row r="4460" spans="2:29" x14ac:dyDescent="0.3">
      <c r="B4460" s="19"/>
      <c r="D4460" s="13" t="s">
        <v>10563</v>
      </c>
      <c r="E4460" s="29">
        <v>43382</v>
      </c>
      <c r="F4460" s="29" t="str">
        <f t="shared" si="280"/>
        <v>Tue</v>
      </c>
      <c r="G4460" s="29" t="str">
        <f t="shared" si="281"/>
        <v>Oct</v>
      </c>
      <c r="H4460" s="34">
        <f t="shared" si="278"/>
        <v>2018</v>
      </c>
      <c r="I4460" s="29">
        <v>43386</v>
      </c>
      <c r="J4460" s="13" t="s">
        <v>50</v>
      </c>
      <c r="K4460" s="13" t="s">
        <v>677</v>
      </c>
      <c r="L4460" s="13" t="s">
        <v>36</v>
      </c>
      <c r="M4460" s="13" t="s">
        <v>90</v>
      </c>
      <c r="N4460" s="13" t="s">
        <v>91</v>
      </c>
      <c r="O4460" s="13" t="s">
        <v>54</v>
      </c>
      <c r="P4460" s="13" t="s">
        <v>55</v>
      </c>
      <c r="Q4460" s="13" t="s">
        <v>2496</v>
      </c>
      <c r="R4460" s="13" t="s">
        <v>40</v>
      </c>
      <c r="S4460" s="13" t="s">
        <v>67</v>
      </c>
      <c r="T4460" s="13" t="s">
        <v>2497</v>
      </c>
      <c r="U4460" s="33">
        <v>567.48599999999988</v>
      </c>
      <c r="V4460" s="15">
        <v>5</v>
      </c>
      <c r="W4460" s="14">
        <v>7.0000000000000007E-2</v>
      </c>
      <c r="X4460" s="33">
        <v>42.33</v>
      </c>
      <c r="Y4460" s="33">
        <v>128.13600000000002</v>
      </c>
      <c r="Z4460" s="14">
        <f t="shared" si="279"/>
        <v>0.22579587866484821</v>
      </c>
      <c r="AA4460" s="13" t="s">
        <v>88</v>
      </c>
      <c r="AB4460" s="33">
        <v>39.724019999999996</v>
      </c>
      <c r="AC4460" s="33">
        <v>357.29597999999987</v>
      </c>
    </row>
    <row r="4461" spans="2:29" x14ac:dyDescent="0.3">
      <c r="B4461" s="19"/>
      <c r="D4461" s="13" t="s">
        <v>10564</v>
      </c>
      <c r="E4461" s="29">
        <v>43382</v>
      </c>
      <c r="F4461" s="29" t="str">
        <f t="shared" si="280"/>
        <v>Tue</v>
      </c>
      <c r="G4461" s="29" t="str">
        <f t="shared" si="281"/>
        <v>Oct</v>
      </c>
      <c r="H4461" s="34">
        <f t="shared" si="278"/>
        <v>2018</v>
      </c>
      <c r="I4461" s="29">
        <v>43386</v>
      </c>
      <c r="J4461" s="13" t="s">
        <v>50</v>
      </c>
      <c r="K4461" s="13" t="s">
        <v>677</v>
      </c>
      <c r="L4461" s="13" t="s">
        <v>36</v>
      </c>
      <c r="M4461" s="13" t="s">
        <v>90</v>
      </c>
      <c r="N4461" s="13" t="s">
        <v>91</v>
      </c>
      <c r="O4461" s="13" t="s">
        <v>54</v>
      </c>
      <c r="P4461" s="13" t="s">
        <v>55</v>
      </c>
      <c r="Q4461" s="13" t="s">
        <v>3575</v>
      </c>
      <c r="R4461" s="13" t="s">
        <v>40</v>
      </c>
      <c r="S4461" s="13" t="s">
        <v>906</v>
      </c>
      <c r="T4461" s="13" t="s">
        <v>3576</v>
      </c>
      <c r="U4461" s="33">
        <v>64.736399999999989</v>
      </c>
      <c r="V4461" s="15">
        <v>4</v>
      </c>
      <c r="W4461" s="14">
        <v>0.27</v>
      </c>
      <c r="X4461" s="33">
        <v>4.28</v>
      </c>
      <c r="Y4461" s="33">
        <v>-6.3600000000000989E-2</v>
      </c>
      <c r="Z4461" s="14">
        <f t="shared" si="279"/>
        <v>-9.8244573377575823E-4</v>
      </c>
      <c r="AA4461" s="13" t="s">
        <v>88</v>
      </c>
      <c r="AB4461" s="33">
        <v>17.478827999999996</v>
      </c>
      <c r="AC4461" s="33">
        <v>43.041171999999996</v>
      </c>
    </row>
    <row r="4462" spans="2:29" x14ac:dyDescent="0.3">
      <c r="B4462" s="19"/>
      <c r="D4462" s="13" t="s">
        <v>10565</v>
      </c>
      <c r="E4462" s="29">
        <v>43382</v>
      </c>
      <c r="F4462" s="29" t="str">
        <f t="shared" si="280"/>
        <v>Tue</v>
      </c>
      <c r="G4462" s="29" t="str">
        <f t="shared" si="281"/>
        <v>Oct</v>
      </c>
      <c r="H4462" s="34">
        <f t="shared" si="278"/>
        <v>2018</v>
      </c>
      <c r="I4462" s="29">
        <v>43386</v>
      </c>
      <c r="J4462" s="13" t="s">
        <v>50</v>
      </c>
      <c r="K4462" s="13" t="s">
        <v>677</v>
      </c>
      <c r="L4462" s="13" t="s">
        <v>36</v>
      </c>
      <c r="M4462" s="13" t="s">
        <v>90</v>
      </c>
      <c r="N4462" s="13" t="s">
        <v>91</v>
      </c>
      <c r="O4462" s="13" t="s">
        <v>54</v>
      </c>
      <c r="P4462" s="13" t="s">
        <v>55</v>
      </c>
      <c r="Q4462" s="13" t="s">
        <v>3531</v>
      </c>
      <c r="R4462" s="13" t="s">
        <v>30</v>
      </c>
      <c r="S4462" s="13" t="s">
        <v>2177</v>
      </c>
      <c r="T4462" s="13" t="s">
        <v>3532</v>
      </c>
      <c r="U4462" s="33">
        <v>25.853399999999997</v>
      </c>
      <c r="V4462" s="15">
        <v>3</v>
      </c>
      <c r="W4462" s="14">
        <v>0.47000000000000003</v>
      </c>
      <c r="X4462" s="33">
        <v>2.56</v>
      </c>
      <c r="Y4462" s="33">
        <v>-16.176600000000001</v>
      </c>
      <c r="Z4462" s="14">
        <f t="shared" si="279"/>
        <v>-0.62570493629464607</v>
      </c>
      <c r="AA4462" s="13" t="s">
        <v>88</v>
      </c>
      <c r="AB4462" s="33">
        <v>12.151097999999999</v>
      </c>
      <c r="AC4462" s="33">
        <v>27.318901999999998</v>
      </c>
    </row>
    <row r="4463" spans="2:29" x14ac:dyDescent="0.3">
      <c r="B4463" s="19"/>
      <c r="D4463" s="13" t="s">
        <v>10566</v>
      </c>
      <c r="E4463" s="29">
        <v>43382</v>
      </c>
      <c r="F4463" s="29" t="str">
        <f t="shared" si="280"/>
        <v>Tue</v>
      </c>
      <c r="G4463" s="29" t="str">
        <f t="shared" si="281"/>
        <v>Oct</v>
      </c>
      <c r="H4463" s="34">
        <f t="shared" si="278"/>
        <v>2018</v>
      </c>
      <c r="I4463" s="29">
        <v>43386</v>
      </c>
      <c r="J4463" s="13" t="s">
        <v>50</v>
      </c>
      <c r="K4463" s="13" t="s">
        <v>677</v>
      </c>
      <c r="L4463" s="13" t="s">
        <v>36</v>
      </c>
      <c r="M4463" s="13" t="s">
        <v>90</v>
      </c>
      <c r="N4463" s="13" t="s">
        <v>91</v>
      </c>
      <c r="O4463" s="13" t="s">
        <v>54</v>
      </c>
      <c r="P4463" s="13" t="s">
        <v>55</v>
      </c>
      <c r="Q4463" s="13" t="s">
        <v>5371</v>
      </c>
      <c r="R4463" s="13" t="s">
        <v>30</v>
      </c>
      <c r="S4463" s="13" t="s">
        <v>1567</v>
      </c>
      <c r="T4463" s="13" t="s">
        <v>5372</v>
      </c>
      <c r="U4463" s="33">
        <v>29.192399999999999</v>
      </c>
      <c r="V4463" s="15">
        <v>3</v>
      </c>
      <c r="W4463" s="14">
        <v>0.47000000000000003</v>
      </c>
      <c r="X4463" s="33">
        <v>2.54</v>
      </c>
      <c r="Y4463" s="33">
        <v>-18.237600000000004</v>
      </c>
      <c r="Z4463" s="14">
        <f t="shared" si="279"/>
        <v>-0.62473794549266259</v>
      </c>
      <c r="AA4463" s="13" t="s">
        <v>88</v>
      </c>
      <c r="AB4463" s="33">
        <v>13.720428</v>
      </c>
      <c r="AC4463" s="33">
        <v>31.169572000000002</v>
      </c>
    </row>
    <row r="4464" spans="2:29" x14ac:dyDescent="0.3">
      <c r="B4464" s="19"/>
      <c r="D4464" s="13" t="s">
        <v>10567</v>
      </c>
      <c r="E4464" s="29">
        <v>43382</v>
      </c>
      <c r="F4464" s="29" t="str">
        <f t="shared" si="280"/>
        <v>Tue</v>
      </c>
      <c r="G4464" s="29" t="str">
        <f t="shared" si="281"/>
        <v>Oct</v>
      </c>
      <c r="H4464" s="34">
        <f t="shared" si="278"/>
        <v>2018</v>
      </c>
      <c r="I4464" s="29">
        <v>43386</v>
      </c>
      <c r="J4464" s="13" t="s">
        <v>50</v>
      </c>
      <c r="K4464" s="13" t="s">
        <v>677</v>
      </c>
      <c r="L4464" s="13" t="s">
        <v>36</v>
      </c>
      <c r="M4464" s="13" t="s">
        <v>90</v>
      </c>
      <c r="N4464" s="13" t="s">
        <v>91</v>
      </c>
      <c r="O4464" s="13" t="s">
        <v>54</v>
      </c>
      <c r="P4464" s="13" t="s">
        <v>55</v>
      </c>
      <c r="Q4464" s="13" t="s">
        <v>5546</v>
      </c>
      <c r="R4464" s="13" t="s">
        <v>30</v>
      </c>
      <c r="S4464" s="13" t="s">
        <v>289</v>
      </c>
      <c r="T4464" s="13" t="s">
        <v>5547</v>
      </c>
      <c r="U4464" s="33">
        <v>42.280199999999994</v>
      </c>
      <c r="V4464" s="15">
        <v>3</v>
      </c>
      <c r="W4464" s="14">
        <v>0.17</v>
      </c>
      <c r="X4464" s="33">
        <v>2.42</v>
      </c>
      <c r="Y4464" s="33">
        <v>7.0901999999999994</v>
      </c>
      <c r="Z4464" s="14">
        <f t="shared" si="279"/>
        <v>0.16769551705053432</v>
      </c>
      <c r="AA4464" s="13" t="s">
        <v>88</v>
      </c>
      <c r="AB4464" s="33">
        <v>7.1876339999999992</v>
      </c>
      <c r="AC4464" s="33">
        <v>25.58236599999999</v>
      </c>
    </row>
    <row r="4465" spans="2:29" x14ac:dyDescent="0.3">
      <c r="B4465" s="19"/>
      <c r="D4465" s="13" t="s">
        <v>10568</v>
      </c>
      <c r="E4465" s="29">
        <v>43382</v>
      </c>
      <c r="F4465" s="29" t="str">
        <f t="shared" si="280"/>
        <v>Tue</v>
      </c>
      <c r="G4465" s="29" t="str">
        <f t="shared" si="281"/>
        <v>Oct</v>
      </c>
      <c r="H4465" s="34">
        <f t="shared" si="278"/>
        <v>2018</v>
      </c>
      <c r="I4465" s="29">
        <v>43386</v>
      </c>
      <c r="J4465" s="13" t="s">
        <v>50</v>
      </c>
      <c r="K4465" s="13" t="s">
        <v>677</v>
      </c>
      <c r="L4465" s="13" t="s">
        <v>36</v>
      </c>
      <c r="M4465" s="13" t="s">
        <v>90</v>
      </c>
      <c r="N4465" s="13" t="s">
        <v>91</v>
      </c>
      <c r="O4465" s="13" t="s">
        <v>54</v>
      </c>
      <c r="P4465" s="13" t="s">
        <v>55</v>
      </c>
      <c r="Q4465" s="13" t="s">
        <v>3897</v>
      </c>
      <c r="R4465" s="13" t="s">
        <v>30</v>
      </c>
      <c r="S4465" s="13" t="s">
        <v>1789</v>
      </c>
      <c r="T4465" s="13" t="s">
        <v>3898</v>
      </c>
      <c r="U4465" s="33">
        <v>23.301599999999997</v>
      </c>
      <c r="V4465" s="15">
        <v>2</v>
      </c>
      <c r="W4465" s="14">
        <v>0.27</v>
      </c>
      <c r="X4465" s="33">
        <v>2.1800000000000002</v>
      </c>
      <c r="Y4465" s="33">
        <v>-4.1783999999999999</v>
      </c>
      <c r="Z4465" s="14">
        <f t="shared" si="279"/>
        <v>-0.17931815840972296</v>
      </c>
      <c r="AA4465" s="13" t="s">
        <v>88</v>
      </c>
      <c r="AB4465" s="33">
        <v>6.2914319999999995</v>
      </c>
      <c r="AC4465" s="33">
        <v>19.008567999999997</v>
      </c>
    </row>
    <row r="4466" spans="2:29" x14ac:dyDescent="0.3">
      <c r="B4466" s="19"/>
      <c r="D4466" s="13" t="s">
        <v>10569</v>
      </c>
      <c r="E4466" s="29">
        <v>43382</v>
      </c>
      <c r="F4466" s="29" t="str">
        <f t="shared" si="280"/>
        <v>Tue</v>
      </c>
      <c r="G4466" s="29" t="str">
        <f t="shared" si="281"/>
        <v>Oct</v>
      </c>
      <c r="H4466" s="34">
        <f t="shared" si="278"/>
        <v>2018</v>
      </c>
      <c r="I4466" s="29">
        <v>43386</v>
      </c>
      <c r="J4466" s="13" t="s">
        <v>50</v>
      </c>
      <c r="K4466" s="13" t="s">
        <v>677</v>
      </c>
      <c r="L4466" s="13" t="s">
        <v>36</v>
      </c>
      <c r="M4466" s="13" t="s">
        <v>90</v>
      </c>
      <c r="N4466" s="13" t="s">
        <v>91</v>
      </c>
      <c r="O4466" s="13" t="s">
        <v>54</v>
      </c>
      <c r="P4466" s="13" t="s">
        <v>55</v>
      </c>
      <c r="Q4466" s="13" t="s">
        <v>4531</v>
      </c>
      <c r="R4466" s="13" t="s">
        <v>30</v>
      </c>
      <c r="S4466" s="13" t="s">
        <v>2177</v>
      </c>
      <c r="T4466" s="13" t="s">
        <v>4532</v>
      </c>
      <c r="U4466" s="33">
        <v>21.942000000000004</v>
      </c>
      <c r="V4466" s="15">
        <v>3</v>
      </c>
      <c r="W4466" s="14">
        <v>0.47000000000000003</v>
      </c>
      <c r="X4466" s="33">
        <v>1.85</v>
      </c>
      <c r="Y4466" s="33">
        <v>-14.148000000000001</v>
      </c>
      <c r="Z4466" s="14">
        <f t="shared" si="279"/>
        <v>-0.64479081214109923</v>
      </c>
      <c r="AA4466" s="13" t="s">
        <v>88</v>
      </c>
      <c r="AB4466" s="33">
        <v>10.312740000000002</v>
      </c>
      <c r="AC4466" s="33">
        <v>23.927260000000004</v>
      </c>
    </row>
    <row r="4467" spans="2:29" x14ac:dyDescent="0.3">
      <c r="B4467" s="19"/>
      <c r="D4467" s="13" t="s">
        <v>10570</v>
      </c>
      <c r="E4467" s="29">
        <v>43382</v>
      </c>
      <c r="F4467" s="29" t="str">
        <f t="shared" si="280"/>
        <v>Tue</v>
      </c>
      <c r="G4467" s="29" t="str">
        <f t="shared" si="281"/>
        <v>Oct</v>
      </c>
      <c r="H4467" s="34">
        <f t="shared" si="278"/>
        <v>2018</v>
      </c>
      <c r="I4467" s="29">
        <v>43386</v>
      </c>
      <c r="J4467" s="13" t="s">
        <v>50</v>
      </c>
      <c r="K4467" s="13" t="s">
        <v>677</v>
      </c>
      <c r="L4467" s="13" t="s">
        <v>36</v>
      </c>
      <c r="M4467" s="13" t="s">
        <v>90</v>
      </c>
      <c r="N4467" s="13" t="s">
        <v>91</v>
      </c>
      <c r="O4467" s="13" t="s">
        <v>54</v>
      </c>
      <c r="P4467" s="13" t="s">
        <v>55</v>
      </c>
      <c r="Q4467" s="13" t="s">
        <v>3314</v>
      </c>
      <c r="R4467" s="13" t="s">
        <v>30</v>
      </c>
      <c r="S4467" s="13" t="s">
        <v>2177</v>
      </c>
      <c r="T4467" s="13" t="s">
        <v>3315</v>
      </c>
      <c r="U4467" s="33">
        <v>10.287300000000002</v>
      </c>
      <c r="V4467" s="15">
        <v>1</v>
      </c>
      <c r="W4467" s="14">
        <v>0.47000000000000003</v>
      </c>
      <c r="X4467" s="33">
        <v>1.76</v>
      </c>
      <c r="Y4467" s="33">
        <v>-4.0827000000000018</v>
      </c>
      <c r="Z4467" s="14">
        <f t="shared" si="279"/>
        <v>-0.39686798285264363</v>
      </c>
      <c r="AA4467" s="13" t="s">
        <v>88</v>
      </c>
      <c r="AB4467" s="33">
        <v>4.8350310000000007</v>
      </c>
      <c r="AC4467" s="33">
        <v>7.7749690000000031</v>
      </c>
    </row>
    <row r="4468" spans="2:29" x14ac:dyDescent="0.3">
      <c r="B4468" s="19"/>
      <c r="D4468" s="13" t="s">
        <v>10571</v>
      </c>
      <c r="E4468" s="29">
        <v>43630</v>
      </c>
      <c r="F4468" s="29" t="str">
        <f t="shared" si="280"/>
        <v>Fri</v>
      </c>
      <c r="G4468" s="29" t="str">
        <f t="shared" si="281"/>
        <v>Jun</v>
      </c>
      <c r="H4468" s="34">
        <f t="shared" si="278"/>
        <v>2019</v>
      </c>
      <c r="I4468" s="29">
        <v>43634</v>
      </c>
      <c r="J4468" s="13" t="s">
        <v>50</v>
      </c>
      <c r="K4468" s="13" t="s">
        <v>677</v>
      </c>
      <c r="L4468" s="13" t="s">
        <v>36</v>
      </c>
      <c r="M4468" s="13" t="s">
        <v>157</v>
      </c>
      <c r="N4468" s="13" t="s">
        <v>158</v>
      </c>
      <c r="O4468" s="13" t="s">
        <v>54</v>
      </c>
      <c r="P4468" s="13" t="s">
        <v>55</v>
      </c>
      <c r="Q4468" s="13" t="s">
        <v>678</v>
      </c>
      <c r="R4468" s="13" t="s">
        <v>30</v>
      </c>
      <c r="S4468" s="13" t="s">
        <v>289</v>
      </c>
      <c r="T4468" s="13" t="s">
        <v>679</v>
      </c>
      <c r="U4468" s="33">
        <v>1981.0439999999994</v>
      </c>
      <c r="V4468" s="15">
        <v>12</v>
      </c>
      <c r="W4468" s="14">
        <v>0.17</v>
      </c>
      <c r="X4468" s="33">
        <v>183.59</v>
      </c>
      <c r="Y4468" s="33">
        <v>-71.676000000000045</v>
      </c>
      <c r="Z4468" s="14">
        <f t="shared" si="279"/>
        <v>-3.618092278616733E-2</v>
      </c>
      <c r="AA4468" s="13" t="s">
        <v>88</v>
      </c>
      <c r="AB4468" s="33">
        <v>336.77747999999991</v>
      </c>
      <c r="AC4468" s="33">
        <v>1532.3525199999995</v>
      </c>
    </row>
    <row r="4469" spans="2:29" x14ac:dyDescent="0.3">
      <c r="B4469" s="19"/>
      <c r="D4469" s="13" t="s">
        <v>10572</v>
      </c>
      <c r="E4469" s="29">
        <v>43630</v>
      </c>
      <c r="F4469" s="29" t="str">
        <f t="shared" si="280"/>
        <v>Fri</v>
      </c>
      <c r="G4469" s="29" t="str">
        <f t="shared" si="281"/>
        <v>Jun</v>
      </c>
      <c r="H4469" s="34">
        <f t="shared" si="278"/>
        <v>2019</v>
      </c>
      <c r="I4469" s="29">
        <v>43634</v>
      </c>
      <c r="J4469" s="13" t="s">
        <v>50</v>
      </c>
      <c r="K4469" s="13" t="s">
        <v>677</v>
      </c>
      <c r="L4469" s="13" t="s">
        <v>36</v>
      </c>
      <c r="M4469" s="13" t="s">
        <v>157</v>
      </c>
      <c r="N4469" s="13" t="s">
        <v>158</v>
      </c>
      <c r="O4469" s="13" t="s">
        <v>54</v>
      </c>
      <c r="P4469" s="13" t="s">
        <v>55</v>
      </c>
      <c r="Q4469" s="13" t="s">
        <v>2396</v>
      </c>
      <c r="R4469" s="13" t="s">
        <v>57</v>
      </c>
      <c r="S4469" s="13" t="s">
        <v>86</v>
      </c>
      <c r="T4469" s="13" t="s">
        <v>2397</v>
      </c>
      <c r="U4469" s="33">
        <v>230.50979999999998</v>
      </c>
      <c r="V4469" s="15">
        <v>2</v>
      </c>
      <c r="W4469" s="14">
        <v>7.0000000000000007E-2</v>
      </c>
      <c r="X4469" s="33">
        <v>10.32</v>
      </c>
      <c r="Y4469" s="33">
        <v>9.889800000000001</v>
      </c>
      <c r="Z4469" s="14">
        <f t="shared" si="279"/>
        <v>4.2904032713576609E-2</v>
      </c>
      <c r="AA4469" s="13" t="s">
        <v>88</v>
      </c>
      <c r="AB4469" s="33">
        <v>16.135686</v>
      </c>
      <c r="AC4469" s="33">
        <v>194.16431399999999</v>
      </c>
    </row>
    <row r="4470" spans="2:29" x14ac:dyDescent="0.3">
      <c r="B4470" s="19"/>
      <c r="D4470" s="13" t="s">
        <v>10573</v>
      </c>
      <c r="E4470" s="29">
        <v>43630</v>
      </c>
      <c r="F4470" s="29" t="str">
        <f t="shared" si="280"/>
        <v>Fri</v>
      </c>
      <c r="G4470" s="29" t="str">
        <f t="shared" si="281"/>
        <v>Jun</v>
      </c>
      <c r="H4470" s="34">
        <f t="shared" si="278"/>
        <v>2019</v>
      </c>
      <c r="I4470" s="29">
        <v>43634</v>
      </c>
      <c r="J4470" s="13" t="s">
        <v>50</v>
      </c>
      <c r="K4470" s="13" t="s">
        <v>677</v>
      </c>
      <c r="L4470" s="13" t="s">
        <v>36</v>
      </c>
      <c r="M4470" s="13" t="s">
        <v>157</v>
      </c>
      <c r="N4470" s="13" t="s">
        <v>158</v>
      </c>
      <c r="O4470" s="13" t="s">
        <v>54</v>
      </c>
      <c r="P4470" s="13" t="s">
        <v>55</v>
      </c>
      <c r="Q4470" s="13" t="s">
        <v>2997</v>
      </c>
      <c r="R4470" s="13" t="s">
        <v>40</v>
      </c>
      <c r="S4470" s="13" t="s">
        <v>906</v>
      </c>
      <c r="T4470" s="13" t="s">
        <v>2998</v>
      </c>
      <c r="U4470" s="33">
        <v>77.350800000000007</v>
      </c>
      <c r="V4470" s="15">
        <v>2</v>
      </c>
      <c r="W4470" s="14">
        <v>0.27</v>
      </c>
      <c r="X4470" s="33">
        <v>3.69</v>
      </c>
      <c r="Y4470" s="33">
        <v>16.930799999999994</v>
      </c>
      <c r="Z4470" s="14">
        <f t="shared" si="279"/>
        <v>0.21888332118090559</v>
      </c>
      <c r="AA4470" s="13" t="s">
        <v>88</v>
      </c>
      <c r="AB4470" s="33">
        <v>20.884716000000004</v>
      </c>
      <c r="AC4470" s="33">
        <v>35.845284000000007</v>
      </c>
    </row>
    <row r="4471" spans="2:29" x14ac:dyDescent="0.3">
      <c r="B4471" s="19"/>
      <c r="D4471" s="13" t="s">
        <v>10574</v>
      </c>
      <c r="E4471" s="29">
        <v>44050</v>
      </c>
      <c r="F4471" s="29" t="str">
        <f t="shared" si="280"/>
        <v>Fri</v>
      </c>
      <c r="G4471" s="29" t="str">
        <f t="shared" si="281"/>
        <v>Aug</v>
      </c>
      <c r="H4471" s="34">
        <f t="shared" si="278"/>
        <v>2020</v>
      </c>
      <c r="I4471" s="29">
        <v>44052</v>
      </c>
      <c r="J4471" s="13" t="s">
        <v>34</v>
      </c>
      <c r="K4471" s="13" t="s">
        <v>2538</v>
      </c>
      <c r="L4471" s="13" t="s">
        <v>24</v>
      </c>
      <c r="M4471" s="13" t="s">
        <v>160</v>
      </c>
      <c r="N4471" s="13" t="s">
        <v>160</v>
      </c>
      <c r="O4471" s="13" t="s">
        <v>54</v>
      </c>
      <c r="P4471" s="13" t="s">
        <v>55</v>
      </c>
      <c r="Q4471" s="13" t="s">
        <v>2539</v>
      </c>
      <c r="R4471" s="13" t="s">
        <v>30</v>
      </c>
      <c r="S4471" s="13" t="s">
        <v>289</v>
      </c>
      <c r="T4471" s="13" t="s">
        <v>2540</v>
      </c>
      <c r="U4471" s="33">
        <v>222.9795</v>
      </c>
      <c r="V4471" s="15">
        <v>5</v>
      </c>
      <c r="W4471" s="14">
        <v>0.17</v>
      </c>
      <c r="X4471" s="33">
        <v>40.93</v>
      </c>
      <c r="Y4471" s="33">
        <v>-7.0500000000002672E-2</v>
      </c>
      <c r="Z4471" s="14">
        <f t="shared" si="279"/>
        <v>-3.1617256294862384E-4</v>
      </c>
      <c r="AA4471" s="13" t="s">
        <v>88</v>
      </c>
      <c r="AB4471" s="33">
        <v>37.906515000000006</v>
      </c>
      <c r="AC4471" s="33">
        <v>144.21348499999999</v>
      </c>
    </row>
    <row r="4472" spans="2:29" x14ac:dyDescent="0.3">
      <c r="B4472" s="19"/>
      <c r="D4472" s="13" t="s">
        <v>10575</v>
      </c>
      <c r="E4472" s="29">
        <v>44050</v>
      </c>
      <c r="F4472" s="29" t="str">
        <f t="shared" si="280"/>
        <v>Fri</v>
      </c>
      <c r="G4472" s="29" t="str">
        <f t="shared" si="281"/>
        <v>Aug</v>
      </c>
      <c r="H4472" s="34">
        <f t="shared" si="278"/>
        <v>2020</v>
      </c>
      <c r="I4472" s="29">
        <v>44052</v>
      </c>
      <c r="J4472" s="13" t="s">
        <v>34</v>
      </c>
      <c r="K4472" s="13" t="s">
        <v>2538</v>
      </c>
      <c r="L4472" s="13" t="s">
        <v>24</v>
      </c>
      <c r="M4472" s="13" t="s">
        <v>160</v>
      </c>
      <c r="N4472" s="13" t="s">
        <v>160</v>
      </c>
      <c r="O4472" s="13" t="s">
        <v>54</v>
      </c>
      <c r="P4472" s="13" t="s">
        <v>55</v>
      </c>
      <c r="Q4472" s="13" t="s">
        <v>3079</v>
      </c>
      <c r="R4472" s="13" t="s">
        <v>57</v>
      </c>
      <c r="S4472" s="13" t="s">
        <v>138</v>
      </c>
      <c r="T4472" s="13" t="s">
        <v>3080</v>
      </c>
      <c r="U4472" s="33">
        <v>668.86379999999997</v>
      </c>
      <c r="V4472" s="15">
        <v>3</v>
      </c>
      <c r="W4472" s="14">
        <v>0.17</v>
      </c>
      <c r="X4472" s="33">
        <v>28</v>
      </c>
      <c r="Y4472" s="33">
        <v>-32.236200000000011</v>
      </c>
      <c r="Z4472" s="14">
        <f t="shared" si="279"/>
        <v>-4.8195462215177461E-2</v>
      </c>
      <c r="AA4472" s="13" t="s">
        <v>88</v>
      </c>
      <c r="AB4472" s="33">
        <v>113.706846</v>
      </c>
      <c r="AC4472" s="33">
        <v>559.39315399999998</v>
      </c>
    </row>
    <row r="4473" spans="2:29" x14ac:dyDescent="0.3">
      <c r="B4473" s="19"/>
      <c r="D4473" s="13" t="s">
        <v>10576</v>
      </c>
      <c r="E4473" s="29">
        <v>44050</v>
      </c>
      <c r="F4473" s="29" t="str">
        <f t="shared" si="280"/>
        <v>Fri</v>
      </c>
      <c r="G4473" s="29" t="str">
        <f t="shared" si="281"/>
        <v>Aug</v>
      </c>
      <c r="H4473" s="34">
        <f t="shared" si="278"/>
        <v>2020</v>
      </c>
      <c r="I4473" s="29">
        <v>44052</v>
      </c>
      <c r="J4473" s="13" t="s">
        <v>34</v>
      </c>
      <c r="K4473" s="13" t="s">
        <v>2538</v>
      </c>
      <c r="L4473" s="13" t="s">
        <v>24</v>
      </c>
      <c r="M4473" s="13" t="s">
        <v>160</v>
      </c>
      <c r="N4473" s="13" t="s">
        <v>160</v>
      </c>
      <c r="O4473" s="13" t="s">
        <v>54</v>
      </c>
      <c r="P4473" s="13" t="s">
        <v>55</v>
      </c>
      <c r="Q4473" s="13" t="s">
        <v>1946</v>
      </c>
      <c r="R4473" s="13" t="s">
        <v>30</v>
      </c>
      <c r="S4473" s="13" t="s">
        <v>289</v>
      </c>
      <c r="T4473" s="13" t="s">
        <v>1947</v>
      </c>
      <c r="U4473" s="33">
        <v>874.36349999999993</v>
      </c>
      <c r="V4473" s="15">
        <v>5</v>
      </c>
      <c r="W4473" s="14">
        <v>0.17</v>
      </c>
      <c r="X4473" s="33">
        <v>27.22</v>
      </c>
      <c r="Y4473" s="33">
        <v>-10.636500000000012</v>
      </c>
      <c r="Z4473" s="14">
        <f t="shared" si="279"/>
        <v>-1.2164849058772482E-2</v>
      </c>
      <c r="AA4473" s="13" t="s">
        <v>88</v>
      </c>
      <c r="AB4473" s="33">
        <v>148.641795</v>
      </c>
      <c r="AC4473" s="33">
        <v>709.13820499999997</v>
      </c>
    </row>
    <row r="4474" spans="2:29" x14ac:dyDescent="0.3">
      <c r="B4474" s="19"/>
      <c r="D4474" s="13" t="s">
        <v>10577</v>
      </c>
      <c r="E4474" s="29">
        <v>42907</v>
      </c>
      <c r="F4474" s="29" t="str">
        <f t="shared" si="280"/>
        <v>Wed</v>
      </c>
      <c r="G4474" s="29" t="str">
        <f t="shared" si="281"/>
        <v>Jun</v>
      </c>
      <c r="H4474" s="34">
        <f t="shared" si="278"/>
        <v>2017</v>
      </c>
      <c r="I4474" s="29">
        <v>42912</v>
      </c>
      <c r="J4474" s="13" t="s">
        <v>50</v>
      </c>
      <c r="K4474" s="13" t="s">
        <v>2953</v>
      </c>
      <c r="L4474" s="13" t="s">
        <v>82</v>
      </c>
      <c r="M4474" s="13" t="s">
        <v>1778</v>
      </c>
      <c r="N4474" s="13" t="s">
        <v>187</v>
      </c>
      <c r="O4474" s="13" t="s">
        <v>27</v>
      </c>
      <c r="P4474" s="13" t="s">
        <v>28</v>
      </c>
      <c r="Q4474" s="13" t="s">
        <v>4483</v>
      </c>
      <c r="R4474" s="13" t="s">
        <v>30</v>
      </c>
      <c r="S4474" s="13" t="s">
        <v>1228</v>
      </c>
      <c r="T4474" s="13" t="s">
        <v>4484</v>
      </c>
      <c r="U4474" s="33">
        <v>141.12</v>
      </c>
      <c r="V4474" s="15">
        <v>3</v>
      </c>
      <c r="W4474" s="14">
        <v>0</v>
      </c>
      <c r="X4474" s="33">
        <v>5.62</v>
      </c>
      <c r="Y4474" s="33">
        <v>25.379999999999995</v>
      </c>
      <c r="Z4474" s="14">
        <f t="shared" si="279"/>
        <v>0.17984693877551017</v>
      </c>
      <c r="AA4474" s="13" t="s">
        <v>88</v>
      </c>
      <c r="AB4474" s="33">
        <v>0</v>
      </c>
      <c r="AC4474" s="33">
        <v>110.12</v>
      </c>
    </row>
    <row r="4475" spans="2:29" x14ac:dyDescent="0.3">
      <c r="B4475" s="19"/>
      <c r="D4475" s="13" t="s">
        <v>10578</v>
      </c>
      <c r="E4475" s="29">
        <v>43076</v>
      </c>
      <c r="F4475" s="29" t="str">
        <f t="shared" si="280"/>
        <v>Thu</v>
      </c>
      <c r="G4475" s="29" t="str">
        <f t="shared" si="281"/>
        <v>Dec</v>
      </c>
      <c r="H4475" s="34">
        <f t="shared" si="278"/>
        <v>2017</v>
      </c>
      <c r="I4475" s="29">
        <v>43080</v>
      </c>
      <c r="J4475" s="13" t="s">
        <v>50</v>
      </c>
      <c r="K4475" s="13" t="s">
        <v>2953</v>
      </c>
      <c r="L4475" s="13" t="s">
        <v>82</v>
      </c>
      <c r="M4475" s="13" t="s">
        <v>2954</v>
      </c>
      <c r="N4475" s="13" t="s">
        <v>26</v>
      </c>
      <c r="O4475" s="13" t="s">
        <v>27</v>
      </c>
      <c r="P4475" s="13" t="s">
        <v>28</v>
      </c>
      <c r="Q4475" s="13" t="s">
        <v>682</v>
      </c>
      <c r="R4475" s="13" t="s">
        <v>40</v>
      </c>
      <c r="S4475" s="13" t="s">
        <v>67</v>
      </c>
      <c r="T4475" s="13" t="s">
        <v>683</v>
      </c>
      <c r="U4475" s="33">
        <v>370.53</v>
      </c>
      <c r="V4475" s="15">
        <v>3</v>
      </c>
      <c r="W4475" s="14">
        <v>0</v>
      </c>
      <c r="X4475" s="33">
        <v>30.59</v>
      </c>
      <c r="Y4475" s="33">
        <v>103.68</v>
      </c>
      <c r="Z4475" s="14">
        <f t="shared" si="279"/>
        <v>0.2798153995627885</v>
      </c>
      <c r="AA4475" s="13" t="s">
        <v>88</v>
      </c>
      <c r="AB4475" s="33">
        <v>0</v>
      </c>
      <c r="AC4475" s="33">
        <v>236.26</v>
      </c>
    </row>
    <row r="4476" spans="2:29" x14ac:dyDescent="0.3">
      <c r="B4476" s="19"/>
      <c r="D4476" s="13" t="s">
        <v>10579</v>
      </c>
      <c r="E4476" s="29">
        <v>43284</v>
      </c>
      <c r="F4476" s="29" t="str">
        <f t="shared" si="280"/>
        <v>Tue</v>
      </c>
      <c r="G4476" s="29" t="str">
        <f t="shared" si="281"/>
        <v>Jul</v>
      </c>
      <c r="H4476" s="34">
        <f t="shared" si="278"/>
        <v>2018</v>
      </c>
      <c r="I4476" s="29">
        <v>43288</v>
      </c>
      <c r="J4476" s="13" t="s">
        <v>50</v>
      </c>
      <c r="K4476" s="13" t="s">
        <v>2953</v>
      </c>
      <c r="L4476" s="13" t="s">
        <v>82</v>
      </c>
      <c r="M4476" s="13" t="s">
        <v>478</v>
      </c>
      <c r="N4476" s="13" t="s">
        <v>63</v>
      </c>
      <c r="O4476" s="13" t="s">
        <v>27</v>
      </c>
      <c r="P4476" s="13" t="s">
        <v>28</v>
      </c>
      <c r="Q4476" s="13" t="s">
        <v>2634</v>
      </c>
      <c r="R4476" s="13" t="s">
        <v>30</v>
      </c>
      <c r="S4476" s="13" t="s">
        <v>1567</v>
      </c>
      <c r="T4476" s="13" t="s">
        <v>2635</v>
      </c>
      <c r="U4476" s="33">
        <v>55.86</v>
      </c>
      <c r="V4476" s="15">
        <v>2</v>
      </c>
      <c r="W4476" s="14">
        <v>0</v>
      </c>
      <c r="X4476" s="33">
        <v>4</v>
      </c>
      <c r="Y4476" s="33">
        <v>6.12</v>
      </c>
      <c r="Z4476" s="14">
        <f t="shared" si="279"/>
        <v>0.10955961331901182</v>
      </c>
      <c r="AA4476" s="13" t="s">
        <v>60</v>
      </c>
      <c r="AB4476" s="33">
        <v>0</v>
      </c>
      <c r="AC4476" s="33">
        <v>45.74</v>
      </c>
    </row>
    <row r="4477" spans="2:29" x14ac:dyDescent="0.3">
      <c r="B4477" s="19"/>
      <c r="D4477" s="13" t="s">
        <v>10580</v>
      </c>
      <c r="E4477" s="29">
        <v>43239</v>
      </c>
      <c r="F4477" s="29" t="str">
        <f t="shared" si="280"/>
        <v>Sat</v>
      </c>
      <c r="G4477" s="29" t="str">
        <f t="shared" si="281"/>
        <v>May</v>
      </c>
      <c r="H4477" s="34">
        <f t="shared" si="278"/>
        <v>2018</v>
      </c>
      <c r="I4477" s="29">
        <v>43244</v>
      </c>
      <c r="J4477" s="13" t="s">
        <v>50</v>
      </c>
      <c r="K4477" s="13" t="s">
        <v>2351</v>
      </c>
      <c r="L4477" s="13" t="s">
        <v>82</v>
      </c>
      <c r="M4477" s="13" t="s">
        <v>641</v>
      </c>
      <c r="N4477" s="13" t="s">
        <v>494</v>
      </c>
      <c r="O4477" s="13" t="s">
        <v>54</v>
      </c>
      <c r="P4477" s="13" t="s">
        <v>55</v>
      </c>
      <c r="Q4477" s="13" t="s">
        <v>4280</v>
      </c>
      <c r="R4477" s="13" t="s">
        <v>40</v>
      </c>
      <c r="S4477" s="13" t="s">
        <v>906</v>
      </c>
      <c r="T4477" s="13" t="s">
        <v>4281</v>
      </c>
      <c r="U4477" s="33">
        <v>24.965999999999998</v>
      </c>
      <c r="V4477" s="15">
        <v>2</v>
      </c>
      <c r="W4477" s="14">
        <v>0.27</v>
      </c>
      <c r="X4477" s="33">
        <v>1.1299999999999999</v>
      </c>
      <c r="Y4477" s="33">
        <v>-0.35400000000000098</v>
      </c>
      <c r="Z4477" s="14">
        <f t="shared" si="279"/>
        <v>-1.4179283826003405E-2</v>
      </c>
      <c r="AA4477" s="13" t="s">
        <v>88</v>
      </c>
      <c r="AB4477" s="33">
        <v>6.7408199999999994</v>
      </c>
      <c r="AC4477" s="33">
        <v>17.449179999999998</v>
      </c>
    </row>
    <row r="4478" spans="2:29" x14ac:dyDescent="0.3">
      <c r="B4478" s="19"/>
      <c r="D4478" s="13" t="s">
        <v>10581</v>
      </c>
      <c r="E4478" s="29">
        <v>43937</v>
      </c>
      <c r="F4478" s="29" t="str">
        <f t="shared" si="280"/>
        <v>Thu</v>
      </c>
      <c r="G4478" s="29" t="str">
        <f t="shared" si="281"/>
        <v>Apr</v>
      </c>
      <c r="H4478" s="34">
        <f t="shared" si="278"/>
        <v>2020</v>
      </c>
      <c r="I4478" s="29">
        <v>43942</v>
      </c>
      <c r="J4478" s="13" t="s">
        <v>50</v>
      </c>
      <c r="K4478" s="13" t="s">
        <v>2351</v>
      </c>
      <c r="L4478" s="13" t="s">
        <v>82</v>
      </c>
      <c r="M4478" s="13" t="s">
        <v>1313</v>
      </c>
      <c r="N4478" s="13" t="s">
        <v>1314</v>
      </c>
      <c r="O4478" s="13" t="s">
        <v>54</v>
      </c>
      <c r="P4478" s="13" t="s">
        <v>55</v>
      </c>
      <c r="Q4478" s="13" t="s">
        <v>2352</v>
      </c>
      <c r="R4478" s="13" t="s">
        <v>57</v>
      </c>
      <c r="S4478" s="13" t="s">
        <v>58</v>
      </c>
      <c r="T4478" s="13" t="s">
        <v>2353</v>
      </c>
      <c r="U4478" s="33">
        <v>504.97199999999998</v>
      </c>
      <c r="V4478" s="15">
        <v>8</v>
      </c>
      <c r="W4478" s="14">
        <v>0.17</v>
      </c>
      <c r="X4478" s="33">
        <v>47.27</v>
      </c>
      <c r="Y4478" s="33">
        <v>127.69200000000001</v>
      </c>
      <c r="Z4478" s="14">
        <f t="shared" si="279"/>
        <v>0.25286946602979971</v>
      </c>
      <c r="AA4478" s="13" t="s">
        <v>88</v>
      </c>
      <c r="AB4478" s="33">
        <v>85.845240000000004</v>
      </c>
      <c r="AC4478" s="33">
        <v>244.16476</v>
      </c>
    </row>
    <row r="4479" spans="2:29" x14ac:dyDescent="0.3">
      <c r="B4479" s="19"/>
      <c r="D4479" s="13" t="s">
        <v>10582</v>
      </c>
      <c r="E4479" s="29">
        <v>43937</v>
      </c>
      <c r="F4479" s="29" t="str">
        <f t="shared" si="280"/>
        <v>Thu</v>
      </c>
      <c r="G4479" s="29" t="str">
        <f t="shared" si="281"/>
        <v>Apr</v>
      </c>
      <c r="H4479" s="34">
        <f t="shared" si="278"/>
        <v>2020</v>
      </c>
      <c r="I4479" s="29">
        <v>43942</v>
      </c>
      <c r="J4479" s="13" t="s">
        <v>50</v>
      </c>
      <c r="K4479" s="13" t="s">
        <v>2351</v>
      </c>
      <c r="L4479" s="13" t="s">
        <v>82</v>
      </c>
      <c r="M4479" s="13" t="s">
        <v>1313</v>
      </c>
      <c r="N4479" s="13" t="s">
        <v>1314</v>
      </c>
      <c r="O4479" s="13" t="s">
        <v>54</v>
      </c>
      <c r="P4479" s="13" t="s">
        <v>55</v>
      </c>
      <c r="Q4479" s="13" t="s">
        <v>2583</v>
      </c>
      <c r="R4479" s="13" t="s">
        <v>57</v>
      </c>
      <c r="S4479" s="13" t="s">
        <v>86</v>
      </c>
      <c r="T4479" s="13" t="s">
        <v>2584</v>
      </c>
      <c r="U4479" s="33">
        <v>726.34860000000003</v>
      </c>
      <c r="V4479" s="15">
        <v>3</v>
      </c>
      <c r="W4479" s="14">
        <v>7.0000000000000007E-2</v>
      </c>
      <c r="X4479" s="33">
        <v>38.89</v>
      </c>
      <c r="Y4479" s="33">
        <v>140.53860000000003</v>
      </c>
      <c r="Z4479" s="14">
        <f t="shared" si="279"/>
        <v>0.1934864333737272</v>
      </c>
      <c r="AA4479" s="13" t="s">
        <v>88</v>
      </c>
      <c r="AB4479" s="33">
        <v>50.844402000000009</v>
      </c>
      <c r="AC4479" s="33">
        <v>496.07559799999996</v>
      </c>
    </row>
    <row r="4480" spans="2:29" x14ac:dyDescent="0.3">
      <c r="B4480" s="19"/>
      <c r="D4480" s="13" t="s">
        <v>10583</v>
      </c>
      <c r="E4480" s="29">
        <v>43323</v>
      </c>
      <c r="F4480" s="29" t="str">
        <f t="shared" si="280"/>
        <v>Sat</v>
      </c>
      <c r="G4480" s="29" t="str">
        <f t="shared" si="281"/>
        <v>Aug</v>
      </c>
      <c r="H4480" s="34">
        <f t="shared" si="278"/>
        <v>2018</v>
      </c>
      <c r="I4480" s="29">
        <v>43329</v>
      </c>
      <c r="J4480" s="13" t="s">
        <v>50</v>
      </c>
      <c r="K4480" s="13" t="s">
        <v>1919</v>
      </c>
      <c r="L4480" s="13" t="s">
        <v>24</v>
      </c>
      <c r="M4480" s="13" t="s">
        <v>160</v>
      </c>
      <c r="N4480" s="13" t="s">
        <v>160</v>
      </c>
      <c r="O4480" s="13" t="s">
        <v>54</v>
      </c>
      <c r="P4480" s="13" t="s">
        <v>55</v>
      </c>
      <c r="Q4480" s="13" t="s">
        <v>994</v>
      </c>
      <c r="R4480" s="13" t="s">
        <v>40</v>
      </c>
      <c r="S4480" s="13" t="s">
        <v>41</v>
      </c>
      <c r="T4480" s="13" t="s">
        <v>995</v>
      </c>
      <c r="U4480" s="33">
        <v>1001.1365999999996</v>
      </c>
      <c r="V4480" s="15">
        <v>3</v>
      </c>
      <c r="W4480" s="14">
        <v>0.27</v>
      </c>
      <c r="X4480" s="33">
        <v>64.680000000000007</v>
      </c>
      <c r="Y4480" s="33">
        <v>-233.21339999999992</v>
      </c>
      <c r="Z4480" s="14">
        <f t="shared" si="279"/>
        <v>-0.23294863058647544</v>
      </c>
      <c r="AA4480" s="13" t="s">
        <v>88</v>
      </c>
      <c r="AB4480" s="33">
        <v>270.30688199999992</v>
      </c>
      <c r="AC4480" s="33">
        <v>899.36311799999953</v>
      </c>
    </row>
    <row r="4481" spans="1:29" x14ac:dyDescent="0.3">
      <c r="B4481" s="19"/>
      <c r="D4481" s="13" t="s">
        <v>10584</v>
      </c>
      <c r="E4481" s="29">
        <v>43323</v>
      </c>
      <c r="F4481" s="29" t="str">
        <f t="shared" si="280"/>
        <v>Sat</v>
      </c>
      <c r="G4481" s="29" t="str">
        <f t="shared" si="281"/>
        <v>Aug</v>
      </c>
      <c r="H4481" s="34">
        <f t="shared" si="278"/>
        <v>2018</v>
      </c>
      <c r="I4481" s="29">
        <v>43329</v>
      </c>
      <c r="J4481" s="13" t="s">
        <v>50</v>
      </c>
      <c r="K4481" s="13" t="s">
        <v>1919</v>
      </c>
      <c r="L4481" s="13" t="s">
        <v>24</v>
      </c>
      <c r="M4481" s="13" t="s">
        <v>160</v>
      </c>
      <c r="N4481" s="13" t="s">
        <v>160</v>
      </c>
      <c r="O4481" s="13" t="s">
        <v>54</v>
      </c>
      <c r="P4481" s="13" t="s">
        <v>55</v>
      </c>
      <c r="Q4481" s="13" t="s">
        <v>3561</v>
      </c>
      <c r="R4481" s="13" t="s">
        <v>30</v>
      </c>
      <c r="S4481" s="13" t="s">
        <v>289</v>
      </c>
      <c r="T4481" s="13" t="s">
        <v>3562</v>
      </c>
      <c r="U4481" s="33">
        <v>192.12839999999997</v>
      </c>
      <c r="V4481" s="15">
        <v>4</v>
      </c>
      <c r="W4481" s="14">
        <v>0.17</v>
      </c>
      <c r="X4481" s="33">
        <v>18.47</v>
      </c>
      <c r="Y4481" s="33">
        <v>4.568400000000004</v>
      </c>
      <c r="Z4481" s="14">
        <f t="shared" si="279"/>
        <v>2.3777848563773001E-2</v>
      </c>
      <c r="AA4481" s="13" t="s">
        <v>88</v>
      </c>
      <c r="AB4481" s="33">
        <v>32.661828</v>
      </c>
      <c r="AC4481" s="33">
        <v>136.42817199999999</v>
      </c>
    </row>
    <row r="4482" spans="1:29" x14ac:dyDescent="0.3">
      <c r="B4482" s="19"/>
      <c r="D4482" s="13" t="s">
        <v>10585</v>
      </c>
      <c r="E4482" s="29">
        <v>43323</v>
      </c>
      <c r="F4482" s="29" t="str">
        <f t="shared" si="280"/>
        <v>Sat</v>
      </c>
      <c r="G4482" s="29" t="str">
        <f t="shared" si="281"/>
        <v>Aug</v>
      </c>
      <c r="H4482" s="34">
        <f t="shared" si="278"/>
        <v>2018</v>
      </c>
      <c r="I4482" s="29">
        <v>43329</v>
      </c>
      <c r="J4482" s="13" t="s">
        <v>50</v>
      </c>
      <c r="K4482" s="13" t="s">
        <v>1919</v>
      </c>
      <c r="L4482" s="13" t="s">
        <v>24</v>
      </c>
      <c r="M4482" s="13" t="s">
        <v>160</v>
      </c>
      <c r="N4482" s="13" t="s">
        <v>160</v>
      </c>
      <c r="O4482" s="13" t="s">
        <v>54</v>
      </c>
      <c r="P4482" s="13" t="s">
        <v>55</v>
      </c>
      <c r="Q4482" s="13" t="s">
        <v>5916</v>
      </c>
      <c r="R4482" s="13" t="s">
        <v>30</v>
      </c>
      <c r="S4482" s="13" t="s">
        <v>1567</v>
      </c>
      <c r="T4482" s="13" t="s">
        <v>5917</v>
      </c>
      <c r="U4482" s="33">
        <v>21.592200000000002</v>
      </c>
      <c r="V4482" s="15">
        <v>2</v>
      </c>
      <c r="W4482" s="14">
        <v>0.47000000000000003</v>
      </c>
      <c r="X4482" s="33">
        <v>1.9100000000000001</v>
      </c>
      <c r="Y4482" s="33">
        <v>-13.447800000000004</v>
      </c>
      <c r="Z4482" s="14">
        <f t="shared" si="279"/>
        <v>-0.62280823630755566</v>
      </c>
      <c r="AA4482" s="13" t="s">
        <v>88</v>
      </c>
      <c r="AB4482" s="33">
        <v>10.148334000000002</v>
      </c>
      <c r="AC4482" s="33">
        <v>22.981666000000004</v>
      </c>
    </row>
    <row r="4483" spans="1:29" x14ac:dyDescent="0.3">
      <c r="B4483" s="19"/>
      <c r="D4483" s="13" t="s">
        <v>10586</v>
      </c>
      <c r="E4483" s="29">
        <v>43620</v>
      </c>
      <c r="F4483" s="29" t="str">
        <f t="shared" si="280"/>
        <v>Tue</v>
      </c>
      <c r="G4483" s="29" t="str">
        <f t="shared" si="281"/>
        <v>Jun</v>
      </c>
      <c r="H4483" s="34">
        <f t="shared" si="278"/>
        <v>2019</v>
      </c>
      <c r="I4483" s="29">
        <v>43625</v>
      </c>
      <c r="J4483" s="13" t="s">
        <v>22</v>
      </c>
      <c r="K4483" s="13" t="s">
        <v>1031</v>
      </c>
      <c r="L4483" s="13" t="s">
        <v>24</v>
      </c>
      <c r="M4483" s="13" t="s">
        <v>37</v>
      </c>
      <c r="N4483" s="13" t="s">
        <v>339</v>
      </c>
      <c r="O4483" s="13" t="s">
        <v>27</v>
      </c>
      <c r="P4483" s="13" t="s">
        <v>28</v>
      </c>
      <c r="Q4483" s="13" t="s">
        <v>1032</v>
      </c>
      <c r="R4483" s="13" t="s">
        <v>57</v>
      </c>
      <c r="S4483" s="13" t="s">
        <v>86</v>
      </c>
      <c r="T4483" s="13" t="s">
        <v>1033</v>
      </c>
      <c r="U4483" s="33">
        <v>785.79</v>
      </c>
      <c r="V4483" s="15">
        <v>3</v>
      </c>
      <c r="W4483" s="14">
        <v>0</v>
      </c>
      <c r="X4483" s="33">
        <v>131.72999999999999</v>
      </c>
      <c r="Y4483" s="33">
        <v>369.27</v>
      </c>
      <c r="Z4483" s="14">
        <f t="shared" si="279"/>
        <v>0.46993471538197229</v>
      </c>
      <c r="AA4483" s="13" t="s">
        <v>88</v>
      </c>
      <c r="AB4483" s="33">
        <v>0</v>
      </c>
      <c r="AC4483" s="33">
        <v>284.78999999999996</v>
      </c>
    </row>
    <row r="4484" spans="1:29" x14ac:dyDescent="0.3">
      <c r="B4484" s="19"/>
      <c r="D4484" s="13" t="s">
        <v>10587</v>
      </c>
      <c r="E4484" s="29">
        <v>43620</v>
      </c>
      <c r="F4484" s="29" t="str">
        <f t="shared" si="280"/>
        <v>Tue</v>
      </c>
      <c r="G4484" s="29" t="str">
        <f t="shared" si="281"/>
        <v>Jun</v>
      </c>
      <c r="H4484" s="34">
        <f t="shared" si="278"/>
        <v>2019</v>
      </c>
      <c r="I4484" s="29">
        <v>43625</v>
      </c>
      <c r="J4484" s="13" t="s">
        <v>22</v>
      </c>
      <c r="K4484" s="13" t="s">
        <v>1031</v>
      </c>
      <c r="L4484" s="13" t="s">
        <v>24</v>
      </c>
      <c r="M4484" s="13" t="s">
        <v>37</v>
      </c>
      <c r="N4484" s="13" t="s">
        <v>339</v>
      </c>
      <c r="O4484" s="13" t="s">
        <v>27</v>
      </c>
      <c r="P4484" s="13" t="s">
        <v>28</v>
      </c>
      <c r="Q4484" s="13" t="s">
        <v>3732</v>
      </c>
      <c r="R4484" s="13" t="s">
        <v>30</v>
      </c>
      <c r="S4484" s="13" t="s">
        <v>1789</v>
      </c>
      <c r="T4484" s="13" t="s">
        <v>3733</v>
      </c>
      <c r="U4484" s="33">
        <v>90.960000000000008</v>
      </c>
      <c r="V4484" s="15">
        <v>2</v>
      </c>
      <c r="W4484" s="14">
        <v>0</v>
      </c>
      <c r="X4484" s="33">
        <v>2.16</v>
      </c>
      <c r="Y4484" s="33">
        <v>19.98</v>
      </c>
      <c r="Z4484" s="14">
        <f t="shared" si="279"/>
        <v>0.21965699208443271</v>
      </c>
      <c r="AA4484" s="13" t="s">
        <v>88</v>
      </c>
      <c r="AB4484" s="33">
        <v>0</v>
      </c>
      <c r="AC4484" s="33">
        <v>68.820000000000007</v>
      </c>
    </row>
    <row r="4485" spans="1:29" x14ac:dyDescent="0.3">
      <c r="B4485" s="19"/>
      <c r="D4485" s="13" t="s">
        <v>10588</v>
      </c>
      <c r="E4485" s="29">
        <v>43923</v>
      </c>
      <c r="F4485" s="29" t="str">
        <f t="shared" si="280"/>
        <v>Thu</v>
      </c>
      <c r="G4485" s="29" t="str">
        <f t="shared" si="281"/>
        <v>Apr</v>
      </c>
      <c r="H4485" s="34">
        <f t="shared" si="278"/>
        <v>2020</v>
      </c>
      <c r="I4485" s="29">
        <v>43926</v>
      </c>
      <c r="J4485" s="13" t="s">
        <v>22</v>
      </c>
      <c r="K4485" s="13" t="s">
        <v>775</v>
      </c>
      <c r="L4485" s="13" t="s">
        <v>24</v>
      </c>
      <c r="M4485" s="13" t="s">
        <v>160</v>
      </c>
      <c r="N4485" s="13" t="s">
        <v>160</v>
      </c>
      <c r="O4485" s="13" t="s">
        <v>54</v>
      </c>
      <c r="P4485" s="13" t="s">
        <v>55</v>
      </c>
      <c r="Q4485" s="13" t="s">
        <v>374</v>
      </c>
      <c r="R4485" s="13" t="s">
        <v>40</v>
      </c>
      <c r="S4485" s="13" t="s">
        <v>67</v>
      </c>
      <c r="T4485" s="13" t="s">
        <v>375</v>
      </c>
      <c r="U4485" s="33">
        <v>766.52459999999996</v>
      </c>
      <c r="V4485" s="15">
        <v>2</v>
      </c>
      <c r="W4485" s="14">
        <v>7.0000000000000007E-2</v>
      </c>
      <c r="X4485" s="33">
        <v>166.24</v>
      </c>
      <c r="Y4485" s="33">
        <v>288.44459999999998</v>
      </c>
      <c r="Z4485" s="14">
        <f t="shared" si="279"/>
        <v>0.37630181731936585</v>
      </c>
      <c r="AA4485" s="13" t="s">
        <v>33</v>
      </c>
      <c r="AB4485" s="33">
        <v>53.656722000000002</v>
      </c>
      <c r="AC4485" s="33">
        <v>258.18327800000003</v>
      </c>
    </row>
    <row r="4486" spans="1:29" x14ac:dyDescent="0.3">
      <c r="B4486" s="19"/>
      <c r="D4486" s="13" t="s">
        <v>10589</v>
      </c>
      <c r="E4486" s="29">
        <v>43923</v>
      </c>
      <c r="F4486" s="29" t="str">
        <f t="shared" si="280"/>
        <v>Thu</v>
      </c>
      <c r="G4486" s="29" t="str">
        <f t="shared" si="281"/>
        <v>Apr</v>
      </c>
      <c r="H4486" s="34">
        <f t="shared" si="278"/>
        <v>2020</v>
      </c>
      <c r="I4486" s="29">
        <v>43926</v>
      </c>
      <c r="J4486" s="13" t="s">
        <v>22</v>
      </c>
      <c r="K4486" s="13" t="s">
        <v>775</v>
      </c>
      <c r="L4486" s="13" t="s">
        <v>24</v>
      </c>
      <c r="M4486" s="13" t="s">
        <v>160</v>
      </c>
      <c r="N4486" s="13" t="s">
        <v>160</v>
      </c>
      <c r="O4486" s="13" t="s">
        <v>54</v>
      </c>
      <c r="P4486" s="13" t="s">
        <v>55</v>
      </c>
      <c r="Q4486" s="13" t="s">
        <v>3328</v>
      </c>
      <c r="R4486" s="13" t="s">
        <v>57</v>
      </c>
      <c r="S4486" s="13" t="s">
        <v>121</v>
      </c>
      <c r="T4486" s="13" t="s">
        <v>3329</v>
      </c>
      <c r="U4486" s="33">
        <v>86.305199999999999</v>
      </c>
      <c r="V4486" s="15">
        <v>4</v>
      </c>
      <c r="W4486" s="14">
        <v>0.47000000000000003</v>
      </c>
      <c r="X4486" s="33">
        <v>23.8</v>
      </c>
      <c r="Y4486" s="33">
        <v>-53.854800000000004</v>
      </c>
      <c r="Z4486" s="14">
        <f t="shared" si="279"/>
        <v>-0.62400411562686842</v>
      </c>
      <c r="AA4486" s="13" t="s">
        <v>33</v>
      </c>
      <c r="AB4486" s="33">
        <v>40.563444000000004</v>
      </c>
      <c r="AC4486" s="33">
        <v>75.796555999999995</v>
      </c>
    </row>
    <row r="4487" spans="1:29" x14ac:dyDescent="0.3">
      <c r="B4487" s="19"/>
      <c r="D4487" s="13" t="s">
        <v>10590</v>
      </c>
      <c r="E4487" s="29">
        <v>43923</v>
      </c>
      <c r="F4487" s="29" t="str">
        <f t="shared" si="280"/>
        <v>Thu</v>
      </c>
      <c r="G4487" s="29" t="str">
        <f t="shared" si="281"/>
        <v>Apr</v>
      </c>
      <c r="H4487" s="34">
        <f t="shared" si="278"/>
        <v>2020</v>
      </c>
      <c r="I4487" s="29">
        <v>43926</v>
      </c>
      <c r="J4487" s="13" t="s">
        <v>22</v>
      </c>
      <c r="K4487" s="13" t="s">
        <v>775</v>
      </c>
      <c r="L4487" s="13" t="s">
        <v>24</v>
      </c>
      <c r="M4487" s="13" t="s">
        <v>160</v>
      </c>
      <c r="N4487" s="13" t="s">
        <v>160</v>
      </c>
      <c r="O4487" s="13" t="s">
        <v>54</v>
      </c>
      <c r="P4487" s="13" t="s">
        <v>55</v>
      </c>
      <c r="Q4487" s="13" t="s">
        <v>3360</v>
      </c>
      <c r="R4487" s="13" t="s">
        <v>30</v>
      </c>
      <c r="S4487" s="13" t="s">
        <v>1789</v>
      </c>
      <c r="T4487" s="13" t="s">
        <v>3361</v>
      </c>
      <c r="U4487" s="33">
        <v>110.48549999999999</v>
      </c>
      <c r="V4487" s="15">
        <v>5</v>
      </c>
      <c r="W4487" s="14">
        <v>0.27</v>
      </c>
      <c r="X4487" s="33">
        <v>23.39</v>
      </c>
      <c r="Y4487" s="33">
        <v>-30.3645</v>
      </c>
      <c r="Z4487" s="14">
        <f t="shared" si="279"/>
        <v>-0.27482791859565286</v>
      </c>
      <c r="AA4487" s="13" t="s">
        <v>33</v>
      </c>
      <c r="AB4487" s="33">
        <v>29.831084999999998</v>
      </c>
      <c r="AC4487" s="33">
        <v>87.628914999999978</v>
      </c>
    </row>
    <row r="4488" spans="1:29" x14ac:dyDescent="0.3">
      <c r="B4488" s="19"/>
      <c r="D4488" s="13" t="s">
        <v>10591</v>
      </c>
      <c r="E4488" s="29">
        <v>43923</v>
      </c>
      <c r="F4488" s="29" t="str">
        <f t="shared" si="280"/>
        <v>Thu</v>
      </c>
      <c r="G4488" s="29" t="str">
        <f t="shared" si="281"/>
        <v>Apr</v>
      </c>
      <c r="H4488" s="34">
        <f t="shared" si="278"/>
        <v>2020</v>
      </c>
      <c r="I4488" s="29">
        <v>43926</v>
      </c>
      <c r="J4488" s="13" t="s">
        <v>22</v>
      </c>
      <c r="K4488" s="13" t="s">
        <v>775</v>
      </c>
      <c r="L4488" s="13" t="s">
        <v>24</v>
      </c>
      <c r="M4488" s="13" t="s">
        <v>160</v>
      </c>
      <c r="N4488" s="13" t="s">
        <v>160</v>
      </c>
      <c r="O4488" s="13" t="s">
        <v>54</v>
      </c>
      <c r="P4488" s="13" t="s">
        <v>55</v>
      </c>
      <c r="Q4488" s="13" t="s">
        <v>5305</v>
      </c>
      <c r="R4488" s="13" t="s">
        <v>30</v>
      </c>
      <c r="S4488" s="13" t="s">
        <v>2177</v>
      </c>
      <c r="T4488" s="13" t="s">
        <v>5306</v>
      </c>
      <c r="U4488" s="33">
        <v>27.602399999999999</v>
      </c>
      <c r="V4488" s="15">
        <v>4</v>
      </c>
      <c r="W4488" s="14">
        <v>0.47000000000000003</v>
      </c>
      <c r="X4488" s="33">
        <v>4.83</v>
      </c>
      <c r="Y4488" s="33">
        <v>-20.877600000000001</v>
      </c>
      <c r="Z4488" s="14">
        <f t="shared" si="279"/>
        <v>-0.75636901139031398</v>
      </c>
      <c r="AA4488" s="13" t="s">
        <v>33</v>
      </c>
      <c r="AB4488" s="33">
        <v>12.973128000000001</v>
      </c>
      <c r="AC4488" s="33">
        <v>30.676871999999999</v>
      </c>
    </row>
    <row r="4489" spans="1:29" x14ac:dyDescent="0.3">
      <c r="B4489" s="19"/>
      <c r="D4489" s="13" t="s">
        <v>10592</v>
      </c>
      <c r="E4489" s="29">
        <v>43536</v>
      </c>
      <c r="F4489" s="29" t="str">
        <f t="shared" si="280"/>
        <v>Tue</v>
      </c>
      <c r="G4489" s="29" t="str">
        <f t="shared" si="281"/>
        <v>Mar</v>
      </c>
      <c r="H4489" s="34">
        <f t="shared" ref="H4489:H4552" si="282">YEAR(E4489)</f>
        <v>2019</v>
      </c>
      <c r="I4489" s="29">
        <v>43540</v>
      </c>
      <c r="J4489" s="13" t="s">
        <v>50</v>
      </c>
      <c r="K4489" s="13" t="s">
        <v>5396</v>
      </c>
      <c r="L4489" s="13" t="s">
        <v>82</v>
      </c>
      <c r="M4489" s="13" t="s">
        <v>2851</v>
      </c>
      <c r="N4489" s="13" t="s">
        <v>168</v>
      </c>
      <c r="O4489" s="13" t="s">
        <v>54</v>
      </c>
      <c r="P4489" s="13" t="s">
        <v>55</v>
      </c>
      <c r="Q4489" s="13" t="s">
        <v>2970</v>
      </c>
      <c r="R4489" s="13" t="s">
        <v>30</v>
      </c>
      <c r="S4489" s="13" t="s">
        <v>1607</v>
      </c>
      <c r="T4489" s="13" t="s">
        <v>2971</v>
      </c>
      <c r="U4489" s="33">
        <v>50.275800000000004</v>
      </c>
      <c r="V4489" s="15">
        <v>2</v>
      </c>
      <c r="W4489" s="14">
        <v>0.47000000000000003</v>
      </c>
      <c r="X4489" s="33">
        <v>4.4000000000000004</v>
      </c>
      <c r="Y4489" s="33">
        <v>-0.96420000000000528</v>
      </c>
      <c r="Z4489" s="14">
        <f t="shared" ref="Z4489:Z4552" si="283">Y4489/U4489</f>
        <v>-1.9178212977217772E-2</v>
      </c>
      <c r="AA4489" s="13" t="s">
        <v>88</v>
      </c>
      <c r="AB4489" s="33">
        <v>23.629626000000002</v>
      </c>
      <c r="AC4489" s="33">
        <v>23.210374000000009</v>
      </c>
    </row>
    <row r="4490" spans="1:29" x14ac:dyDescent="0.3">
      <c r="B4490" s="19"/>
      <c r="D4490" s="13" t="s">
        <v>10593</v>
      </c>
      <c r="E4490" s="29">
        <v>42763</v>
      </c>
      <c r="F4490" s="29" t="str">
        <f t="shared" si="280"/>
        <v>Sat</v>
      </c>
      <c r="G4490" s="29" t="str">
        <f t="shared" si="281"/>
        <v>Jan</v>
      </c>
      <c r="H4490" s="34">
        <f t="shared" si="282"/>
        <v>2017</v>
      </c>
      <c r="I4490" s="29">
        <v>42766</v>
      </c>
      <c r="J4490" s="13" t="s">
        <v>34</v>
      </c>
      <c r="K4490" s="13" t="s">
        <v>4570</v>
      </c>
      <c r="L4490" s="13" t="s">
        <v>36</v>
      </c>
      <c r="M4490" s="13" t="s">
        <v>596</v>
      </c>
      <c r="N4490" s="13" t="s">
        <v>168</v>
      </c>
      <c r="O4490" s="13" t="s">
        <v>54</v>
      </c>
      <c r="P4490" s="13" t="s">
        <v>55</v>
      </c>
      <c r="Q4490" s="13" t="s">
        <v>3239</v>
      </c>
      <c r="R4490" s="13" t="s">
        <v>30</v>
      </c>
      <c r="S4490" s="13" t="s">
        <v>1607</v>
      </c>
      <c r="T4490" s="13" t="s">
        <v>3240</v>
      </c>
      <c r="U4490" s="33">
        <v>132.04949999999999</v>
      </c>
      <c r="V4490" s="15">
        <v>5</v>
      </c>
      <c r="W4490" s="14">
        <v>0.47000000000000003</v>
      </c>
      <c r="X4490" s="33">
        <v>9.82</v>
      </c>
      <c r="Y4490" s="33">
        <v>-5.0505000000000138</v>
      </c>
      <c r="Z4490" s="14">
        <f t="shared" si="283"/>
        <v>-3.8247021003487432E-2</v>
      </c>
      <c r="AA4490" s="13" t="s">
        <v>88</v>
      </c>
      <c r="AB4490" s="33">
        <v>62.063265000000001</v>
      </c>
      <c r="AC4490" s="33">
        <v>65.216735</v>
      </c>
    </row>
    <row r="4491" spans="1:29" x14ac:dyDescent="0.3">
      <c r="B4491" s="19"/>
      <c r="D4491" s="13" t="s">
        <v>10594</v>
      </c>
      <c r="E4491" s="29">
        <v>42763</v>
      </c>
      <c r="F4491" s="29" t="str">
        <f t="shared" si="280"/>
        <v>Sat</v>
      </c>
      <c r="G4491" s="29" t="str">
        <f t="shared" si="281"/>
        <v>Jan</v>
      </c>
      <c r="H4491" s="34">
        <f t="shared" si="282"/>
        <v>2017</v>
      </c>
      <c r="I4491" s="29">
        <v>42766</v>
      </c>
      <c r="J4491" s="13" t="s">
        <v>34</v>
      </c>
      <c r="K4491" s="13" t="s">
        <v>4570</v>
      </c>
      <c r="L4491" s="13" t="s">
        <v>36</v>
      </c>
      <c r="M4491" s="13" t="s">
        <v>596</v>
      </c>
      <c r="N4491" s="13" t="s">
        <v>168</v>
      </c>
      <c r="O4491" s="13" t="s">
        <v>54</v>
      </c>
      <c r="P4491" s="13" t="s">
        <v>55</v>
      </c>
      <c r="Q4491" s="13" t="s">
        <v>4702</v>
      </c>
      <c r="R4491" s="13" t="s">
        <v>30</v>
      </c>
      <c r="S4491" s="13" t="s">
        <v>1228</v>
      </c>
      <c r="T4491" s="13" t="s">
        <v>4703</v>
      </c>
      <c r="U4491" s="33">
        <v>90.232499999999987</v>
      </c>
      <c r="V4491" s="15">
        <v>5</v>
      </c>
      <c r="W4491" s="14">
        <v>0.47000000000000003</v>
      </c>
      <c r="X4491" s="33">
        <v>4.8600000000000003</v>
      </c>
      <c r="Y4491" s="33">
        <v>-51.217500000000001</v>
      </c>
      <c r="Z4491" s="14">
        <f t="shared" si="283"/>
        <v>-0.56761698944393657</v>
      </c>
      <c r="AA4491" s="13" t="s">
        <v>88</v>
      </c>
      <c r="AB4491" s="33">
        <v>42.409274999999994</v>
      </c>
      <c r="AC4491" s="33">
        <v>94.180724999999995</v>
      </c>
    </row>
    <row r="4492" spans="1:29" x14ac:dyDescent="0.3">
      <c r="A4492" s="39"/>
      <c r="B4492" s="40"/>
      <c r="C4492" s="39"/>
      <c r="D4492" s="39" t="s">
        <v>10278</v>
      </c>
      <c r="E4492" s="41">
        <v>42916</v>
      </c>
      <c r="F4492" s="41" t="str">
        <f t="shared" si="280"/>
        <v>Fri</v>
      </c>
      <c r="G4492" s="41" t="str">
        <f t="shared" si="281"/>
        <v>Jun</v>
      </c>
      <c r="H4492" s="34">
        <f t="shared" si="282"/>
        <v>2017</v>
      </c>
      <c r="I4492" s="41">
        <v>42918</v>
      </c>
      <c r="J4492" s="39" t="s">
        <v>34</v>
      </c>
      <c r="K4492" s="39" t="s">
        <v>1364</v>
      </c>
      <c r="L4492" s="39" t="s">
        <v>82</v>
      </c>
      <c r="M4492" s="39" t="s">
        <v>280</v>
      </c>
      <c r="N4492" s="39" t="s">
        <v>281</v>
      </c>
      <c r="O4492" s="39" t="s">
        <v>54</v>
      </c>
      <c r="P4492" s="39" t="s">
        <v>55</v>
      </c>
      <c r="Q4492" s="39" t="s">
        <v>519</v>
      </c>
      <c r="R4492" s="39" t="s">
        <v>40</v>
      </c>
      <c r="S4492" s="39" t="s">
        <v>48</v>
      </c>
      <c r="T4492" s="39" t="s">
        <v>520</v>
      </c>
      <c r="U4492" s="42">
        <v>533.15880000000016</v>
      </c>
      <c r="V4492" s="43">
        <v>2</v>
      </c>
      <c r="W4492" s="44">
        <v>0.47000000000000003</v>
      </c>
      <c r="X4492" s="42">
        <v>97.72</v>
      </c>
      <c r="Y4492" s="42">
        <v>-301.80120000000011</v>
      </c>
      <c r="Z4492" s="14">
        <f t="shared" si="283"/>
        <v>-0.5660624939511455</v>
      </c>
      <c r="AA4492" s="39" t="s">
        <v>33</v>
      </c>
      <c r="AB4492" s="42">
        <v>250.5846360000001</v>
      </c>
      <c r="AC4492" s="42">
        <v>486.65536400000019</v>
      </c>
    </row>
    <row r="4493" spans="1:29" x14ac:dyDescent="0.3">
      <c r="B4493" s="19"/>
      <c r="D4493" s="13" t="s">
        <v>10596</v>
      </c>
      <c r="E4493" s="29">
        <v>42917</v>
      </c>
      <c r="F4493" s="29" t="str">
        <f t="shared" si="280"/>
        <v>Sat</v>
      </c>
      <c r="G4493" s="29" t="str">
        <f t="shared" si="281"/>
        <v>Jul</v>
      </c>
      <c r="H4493" s="34">
        <f t="shared" si="282"/>
        <v>2017</v>
      </c>
      <c r="I4493" s="29">
        <v>42919</v>
      </c>
      <c r="J4493" s="13" t="s">
        <v>22</v>
      </c>
      <c r="K4493" s="13" t="s">
        <v>806</v>
      </c>
      <c r="L4493" s="13" t="s">
        <v>82</v>
      </c>
      <c r="M4493" s="13" t="s">
        <v>737</v>
      </c>
      <c r="N4493" s="13" t="s">
        <v>738</v>
      </c>
      <c r="O4493" s="13" t="s">
        <v>27</v>
      </c>
      <c r="P4493" s="13" t="s">
        <v>28</v>
      </c>
      <c r="Q4493" s="13" t="s">
        <v>1430</v>
      </c>
      <c r="R4493" s="13" t="s">
        <v>40</v>
      </c>
      <c r="S4493" s="13" t="s">
        <v>48</v>
      </c>
      <c r="T4493" s="13" t="s">
        <v>1431</v>
      </c>
      <c r="U4493" s="33">
        <v>622.86</v>
      </c>
      <c r="V4493" s="15">
        <v>2</v>
      </c>
      <c r="W4493" s="14">
        <v>0.3</v>
      </c>
      <c r="X4493" s="33">
        <v>91.18</v>
      </c>
      <c r="Y4493" s="33">
        <v>-62.339999999999975</v>
      </c>
      <c r="Z4493" s="14">
        <f t="shared" si="283"/>
        <v>-0.10008669685001441</v>
      </c>
      <c r="AA4493" s="13" t="s">
        <v>60</v>
      </c>
      <c r="AB4493" s="33">
        <v>186.858</v>
      </c>
      <c r="AC4493" s="33">
        <v>407.16199999999998</v>
      </c>
    </row>
    <row r="4494" spans="1:29" x14ac:dyDescent="0.3">
      <c r="B4494" s="19"/>
      <c r="D4494" s="13" t="s">
        <v>10597</v>
      </c>
      <c r="E4494" s="29">
        <v>42972</v>
      </c>
      <c r="F4494" s="29" t="str">
        <f t="shared" si="280"/>
        <v>Fri</v>
      </c>
      <c r="G4494" s="29" t="str">
        <f t="shared" si="281"/>
        <v>Aug</v>
      </c>
      <c r="H4494" s="34">
        <f t="shared" si="282"/>
        <v>2017</v>
      </c>
      <c r="I4494" s="29">
        <v>42977</v>
      </c>
      <c r="J4494" s="13" t="s">
        <v>50</v>
      </c>
      <c r="K4494" s="13" t="s">
        <v>806</v>
      </c>
      <c r="L4494" s="13" t="s">
        <v>82</v>
      </c>
      <c r="M4494" s="13" t="s">
        <v>25</v>
      </c>
      <c r="N4494" s="13" t="s">
        <v>26</v>
      </c>
      <c r="O4494" s="13" t="s">
        <v>27</v>
      </c>
      <c r="P4494" s="13" t="s">
        <v>28</v>
      </c>
      <c r="Q4494" s="13" t="s">
        <v>1459</v>
      </c>
      <c r="R4494" s="13" t="s">
        <v>40</v>
      </c>
      <c r="S4494" s="13" t="s">
        <v>41</v>
      </c>
      <c r="T4494" s="13" t="s">
        <v>1460</v>
      </c>
      <c r="U4494" s="33">
        <v>429.48</v>
      </c>
      <c r="V4494" s="15">
        <v>3</v>
      </c>
      <c r="W4494" s="14">
        <v>0</v>
      </c>
      <c r="X4494" s="33">
        <v>19.52</v>
      </c>
      <c r="Y4494" s="33">
        <v>85.859999999999985</v>
      </c>
      <c r="Z4494" s="14">
        <f t="shared" si="283"/>
        <v>0.19991617770326903</v>
      </c>
      <c r="AA4494" s="13" t="s">
        <v>88</v>
      </c>
      <c r="AB4494" s="33">
        <v>0</v>
      </c>
      <c r="AC4494" s="33">
        <v>324.10000000000002</v>
      </c>
    </row>
    <row r="4495" spans="1:29" x14ac:dyDescent="0.3">
      <c r="B4495" s="19"/>
      <c r="D4495" s="13" t="s">
        <v>10598</v>
      </c>
      <c r="E4495" s="29">
        <v>43641</v>
      </c>
      <c r="F4495" s="29" t="str">
        <f t="shared" si="280"/>
        <v>Tue</v>
      </c>
      <c r="G4495" s="29" t="str">
        <f t="shared" si="281"/>
        <v>Jun</v>
      </c>
      <c r="H4495" s="34">
        <f t="shared" si="282"/>
        <v>2019</v>
      </c>
      <c r="I4495" s="29">
        <v>43644</v>
      </c>
      <c r="J4495" s="13" t="s">
        <v>22</v>
      </c>
      <c r="K4495" s="13" t="s">
        <v>6081</v>
      </c>
      <c r="L4495" s="13" t="s">
        <v>82</v>
      </c>
      <c r="M4495" s="13" t="s">
        <v>493</v>
      </c>
      <c r="N4495" s="13" t="s">
        <v>494</v>
      </c>
      <c r="O4495" s="13" t="s">
        <v>54</v>
      </c>
      <c r="P4495" s="13" t="s">
        <v>55</v>
      </c>
      <c r="Q4495" s="13" t="s">
        <v>5119</v>
      </c>
      <c r="R4495" s="13" t="s">
        <v>30</v>
      </c>
      <c r="S4495" s="13" t="s">
        <v>1789</v>
      </c>
      <c r="T4495" s="13" t="s">
        <v>5120</v>
      </c>
      <c r="U4495" s="33">
        <v>56.567699999999995</v>
      </c>
      <c r="V4495" s="15">
        <v>3</v>
      </c>
      <c r="W4495" s="14">
        <v>0.27</v>
      </c>
      <c r="X4495" s="33">
        <v>1.31</v>
      </c>
      <c r="Y4495" s="33">
        <v>5.3577000000000012</v>
      </c>
      <c r="Z4495" s="14">
        <f t="shared" si="283"/>
        <v>9.471306063354179E-2</v>
      </c>
      <c r="AA4495" s="13" t="s">
        <v>88</v>
      </c>
      <c r="AB4495" s="33">
        <v>15.273279</v>
      </c>
      <c r="AC4495" s="33">
        <v>34.626720999999989</v>
      </c>
    </row>
    <row r="4496" spans="1:29" x14ac:dyDescent="0.3">
      <c r="B4496" s="19"/>
      <c r="D4496" s="13" t="s">
        <v>10599</v>
      </c>
      <c r="E4496" s="29">
        <v>44096</v>
      </c>
      <c r="F4496" s="29" t="str">
        <f t="shared" si="280"/>
        <v>Tue</v>
      </c>
      <c r="G4496" s="29" t="str">
        <f t="shared" si="281"/>
        <v>Sep</v>
      </c>
      <c r="H4496" s="34">
        <f t="shared" si="282"/>
        <v>2020</v>
      </c>
      <c r="I4496" s="29">
        <v>44101</v>
      </c>
      <c r="J4496" s="13" t="s">
        <v>50</v>
      </c>
      <c r="K4496" s="13" t="s">
        <v>6081</v>
      </c>
      <c r="L4496" s="13" t="s">
        <v>82</v>
      </c>
      <c r="M4496" s="13" t="s">
        <v>157</v>
      </c>
      <c r="N4496" s="13" t="s">
        <v>158</v>
      </c>
      <c r="O4496" s="13" t="s">
        <v>54</v>
      </c>
      <c r="P4496" s="13" t="s">
        <v>55</v>
      </c>
      <c r="Q4496" s="13" t="s">
        <v>4914</v>
      </c>
      <c r="R4496" s="13" t="s">
        <v>30</v>
      </c>
      <c r="S4496" s="13" t="s">
        <v>1121</v>
      </c>
      <c r="T4496" s="13" t="s">
        <v>4915</v>
      </c>
      <c r="U4496" s="33">
        <v>23.555399999999995</v>
      </c>
      <c r="V4496" s="15">
        <v>2</v>
      </c>
      <c r="W4496" s="14">
        <v>0.17</v>
      </c>
      <c r="X4496" s="33">
        <v>1.26</v>
      </c>
      <c r="Y4496" s="33">
        <v>2.2554000000000007</v>
      </c>
      <c r="Z4496" s="14">
        <f t="shared" si="283"/>
        <v>9.5748745510583613E-2</v>
      </c>
      <c r="AA4496" s="13" t="s">
        <v>88</v>
      </c>
      <c r="AB4496" s="33">
        <v>4.0044179999999994</v>
      </c>
      <c r="AC4496" s="33">
        <v>16.035581999999994</v>
      </c>
    </row>
    <row r="4497" spans="2:29" x14ac:dyDescent="0.3">
      <c r="B4497" s="19"/>
      <c r="D4497" s="13" t="s">
        <v>10600</v>
      </c>
      <c r="E4497" s="29">
        <v>44165</v>
      </c>
      <c r="F4497" s="29" t="str">
        <f t="shared" si="280"/>
        <v>Mon</v>
      </c>
      <c r="G4497" s="29" t="str">
        <f t="shared" si="281"/>
        <v>Nov</v>
      </c>
      <c r="H4497" s="34">
        <f t="shared" si="282"/>
        <v>2020</v>
      </c>
      <c r="I4497" s="29">
        <v>44170</v>
      </c>
      <c r="J4497" s="13" t="s">
        <v>50</v>
      </c>
      <c r="K4497" s="13" t="s">
        <v>5738</v>
      </c>
      <c r="L4497" s="13" t="s">
        <v>24</v>
      </c>
      <c r="M4497" s="13" t="s">
        <v>569</v>
      </c>
      <c r="N4497" s="13" t="s">
        <v>38</v>
      </c>
      <c r="O4497" s="13" t="s">
        <v>27</v>
      </c>
      <c r="P4497" s="13" t="s">
        <v>28</v>
      </c>
      <c r="Q4497" s="13" t="s">
        <v>5739</v>
      </c>
      <c r="R4497" s="13" t="s">
        <v>30</v>
      </c>
      <c r="S4497" s="13" t="s">
        <v>1228</v>
      </c>
      <c r="T4497" s="13" t="s">
        <v>5740</v>
      </c>
      <c r="U4497" s="33">
        <v>41.04</v>
      </c>
      <c r="V4497" s="15">
        <v>4</v>
      </c>
      <c r="W4497" s="14">
        <v>0</v>
      </c>
      <c r="X4497" s="33">
        <v>2.78</v>
      </c>
      <c r="Y4497" s="33">
        <v>11.040000000000001</v>
      </c>
      <c r="Z4497" s="14">
        <f t="shared" si="283"/>
        <v>0.26900584795321641</v>
      </c>
      <c r="AA4497" s="13" t="s">
        <v>88</v>
      </c>
      <c r="AB4497" s="33">
        <v>0</v>
      </c>
      <c r="AC4497" s="33">
        <v>27.22</v>
      </c>
    </row>
    <row r="4498" spans="2:29" x14ac:dyDescent="0.3">
      <c r="B4498" s="19"/>
      <c r="D4498" s="13" t="s">
        <v>10601</v>
      </c>
      <c r="E4498" s="29">
        <v>44165</v>
      </c>
      <c r="F4498" s="29" t="str">
        <f t="shared" si="280"/>
        <v>Mon</v>
      </c>
      <c r="G4498" s="29" t="str">
        <f t="shared" si="281"/>
        <v>Nov</v>
      </c>
      <c r="H4498" s="34">
        <f t="shared" si="282"/>
        <v>2020</v>
      </c>
      <c r="I4498" s="29">
        <v>44170</v>
      </c>
      <c r="J4498" s="13" t="s">
        <v>50</v>
      </c>
      <c r="K4498" s="13" t="s">
        <v>5738</v>
      </c>
      <c r="L4498" s="13" t="s">
        <v>24</v>
      </c>
      <c r="M4498" s="13" t="s">
        <v>569</v>
      </c>
      <c r="N4498" s="13" t="s">
        <v>38</v>
      </c>
      <c r="O4498" s="13" t="s">
        <v>27</v>
      </c>
      <c r="P4498" s="13" t="s">
        <v>28</v>
      </c>
      <c r="Q4498" s="13" t="s">
        <v>5669</v>
      </c>
      <c r="R4498" s="13" t="s">
        <v>30</v>
      </c>
      <c r="S4498" s="13" t="s">
        <v>2177</v>
      </c>
      <c r="T4498" s="13" t="s">
        <v>5670</v>
      </c>
      <c r="U4498" s="33">
        <v>27.42</v>
      </c>
      <c r="V4498" s="15">
        <v>2</v>
      </c>
      <c r="W4498" s="14">
        <v>0</v>
      </c>
      <c r="X4498" s="33">
        <v>1.35</v>
      </c>
      <c r="Y4498" s="33">
        <v>3.54</v>
      </c>
      <c r="Z4498" s="14">
        <f t="shared" si="283"/>
        <v>0.12910284463894967</v>
      </c>
      <c r="AA4498" s="13" t="s">
        <v>88</v>
      </c>
      <c r="AB4498" s="33">
        <v>0</v>
      </c>
      <c r="AC4498" s="33">
        <v>22.53</v>
      </c>
    </row>
    <row r="4499" spans="2:29" x14ac:dyDescent="0.3">
      <c r="B4499" s="19"/>
      <c r="D4499" s="13" t="s">
        <v>10602</v>
      </c>
      <c r="E4499" s="29">
        <v>44134</v>
      </c>
      <c r="F4499" s="29" t="str">
        <f t="shared" si="280"/>
        <v>Fri</v>
      </c>
      <c r="G4499" s="29" t="str">
        <f t="shared" si="281"/>
        <v>Oct</v>
      </c>
      <c r="H4499" s="34">
        <f t="shared" si="282"/>
        <v>2020</v>
      </c>
      <c r="I4499" s="29">
        <v>44138</v>
      </c>
      <c r="J4499" s="13" t="s">
        <v>50</v>
      </c>
      <c r="K4499" s="13" t="s">
        <v>6030</v>
      </c>
      <c r="L4499" s="13" t="s">
        <v>24</v>
      </c>
      <c r="M4499" s="13" t="s">
        <v>90</v>
      </c>
      <c r="N4499" s="13" t="s">
        <v>91</v>
      </c>
      <c r="O4499" s="13" t="s">
        <v>54</v>
      </c>
      <c r="P4499" s="13" t="s">
        <v>55</v>
      </c>
      <c r="Q4499" s="13" t="s">
        <v>4751</v>
      </c>
      <c r="R4499" s="13" t="s">
        <v>30</v>
      </c>
      <c r="S4499" s="13" t="s">
        <v>2751</v>
      </c>
      <c r="T4499" s="13" t="s">
        <v>4752</v>
      </c>
      <c r="U4499" s="33">
        <v>29.017499999999998</v>
      </c>
      <c r="V4499" s="15">
        <v>5</v>
      </c>
      <c r="W4499" s="14">
        <v>0.47000000000000003</v>
      </c>
      <c r="X4499" s="33">
        <v>1.53</v>
      </c>
      <c r="Y4499" s="33">
        <v>-9.9824999999999964</v>
      </c>
      <c r="Z4499" s="14">
        <f t="shared" si="283"/>
        <v>-0.3440165417420521</v>
      </c>
      <c r="AA4499" s="13" t="s">
        <v>88</v>
      </c>
      <c r="AB4499" s="33">
        <v>13.638225</v>
      </c>
      <c r="AC4499" s="33">
        <v>23.831774999999993</v>
      </c>
    </row>
    <row r="4500" spans="2:29" x14ac:dyDescent="0.3">
      <c r="B4500" s="19"/>
      <c r="D4500" s="13" t="s">
        <v>10603</v>
      </c>
      <c r="E4500" s="29">
        <v>44069</v>
      </c>
      <c r="F4500" s="29" t="str">
        <f t="shared" si="280"/>
        <v>Wed</v>
      </c>
      <c r="G4500" s="29" t="str">
        <f t="shared" si="281"/>
        <v>Aug</v>
      </c>
      <c r="H4500" s="34">
        <f t="shared" si="282"/>
        <v>2020</v>
      </c>
      <c r="I4500" s="29">
        <v>44074</v>
      </c>
      <c r="J4500" s="13" t="s">
        <v>50</v>
      </c>
      <c r="K4500" s="13" t="s">
        <v>1109</v>
      </c>
      <c r="L4500" s="13" t="s">
        <v>82</v>
      </c>
      <c r="M4500" s="13" t="s">
        <v>408</v>
      </c>
      <c r="N4500" s="13" t="s">
        <v>408</v>
      </c>
      <c r="O4500" s="13" t="s">
        <v>409</v>
      </c>
      <c r="P4500" s="13" t="s">
        <v>55</v>
      </c>
      <c r="Q4500" s="13" t="s">
        <v>948</v>
      </c>
      <c r="R4500" s="13" t="s">
        <v>40</v>
      </c>
      <c r="S4500" s="13" t="s">
        <v>41</v>
      </c>
      <c r="T4500" s="13" t="s">
        <v>949</v>
      </c>
      <c r="U4500" s="33">
        <v>1006.5896999999998</v>
      </c>
      <c r="V4500" s="15">
        <v>3</v>
      </c>
      <c r="W4500" s="14">
        <v>0.27</v>
      </c>
      <c r="X4500" s="33">
        <v>123.83</v>
      </c>
      <c r="Y4500" s="33">
        <v>-110.40029999999996</v>
      </c>
      <c r="Z4500" s="14">
        <f t="shared" si="283"/>
        <v>-0.10967755779738257</v>
      </c>
      <c r="AA4500" s="13" t="s">
        <v>60</v>
      </c>
      <c r="AB4500" s="33">
        <v>271.77921899999996</v>
      </c>
      <c r="AC4500" s="33">
        <v>721.38078099999962</v>
      </c>
    </row>
    <row r="4501" spans="2:29" x14ac:dyDescent="0.3">
      <c r="B4501" s="19"/>
      <c r="D4501" s="13" t="s">
        <v>10604</v>
      </c>
      <c r="E4501" s="29">
        <v>44069</v>
      </c>
      <c r="F4501" s="29" t="str">
        <f t="shared" si="280"/>
        <v>Wed</v>
      </c>
      <c r="G4501" s="29" t="str">
        <f t="shared" si="281"/>
        <v>Aug</v>
      </c>
      <c r="H4501" s="34">
        <f t="shared" si="282"/>
        <v>2020</v>
      </c>
      <c r="I4501" s="29">
        <v>44074</v>
      </c>
      <c r="J4501" s="13" t="s">
        <v>50</v>
      </c>
      <c r="K4501" s="13" t="s">
        <v>1109</v>
      </c>
      <c r="L4501" s="13" t="s">
        <v>82</v>
      </c>
      <c r="M4501" s="13" t="s">
        <v>408</v>
      </c>
      <c r="N4501" s="13" t="s">
        <v>408</v>
      </c>
      <c r="O4501" s="13" t="s">
        <v>409</v>
      </c>
      <c r="P4501" s="13" t="s">
        <v>55</v>
      </c>
      <c r="Q4501" s="13" t="s">
        <v>1425</v>
      </c>
      <c r="R4501" s="13" t="s">
        <v>57</v>
      </c>
      <c r="S4501" s="13" t="s">
        <v>58</v>
      </c>
      <c r="T4501" s="13" t="s">
        <v>1426</v>
      </c>
      <c r="U4501" s="33">
        <v>304.37759999999997</v>
      </c>
      <c r="V4501" s="15">
        <v>2</v>
      </c>
      <c r="W4501" s="14">
        <v>0.17</v>
      </c>
      <c r="X4501" s="33">
        <v>48.01</v>
      </c>
      <c r="Y4501" s="33">
        <v>-3.7224000000000004</v>
      </c>
      <c r="Z4501" s="14">
        <f t="shared" si="283"/>
        <v>-1.2229546458083647E-2</v>
      </c>
      <c r="AA4501" s="13" t="s">
        <v>60</v>
      </c>
      <c r="AB4501" s="33">
        <v>51.744191999999998</v>
      </c>
      <c r="AC4501" s="33">
        <v>208.34580799999998</v>
      </c>
    </row>
    <row r="4502" spans="2:29" x14ac:dyDescent="0.3">
      <c r="B4502" s="19"/>
      <c r="D4502" s="13" t="s">
        <v>10605</v>
      </c>
      <c r="E4502" s="29">
        <v>44167</v>
      </c>
      <c r="F4502" s="29" t="str">
        <f t="shared" si="280"/>
        <v>Wed</v>
      </c>
      <c r="G4502" s="29" t="str">
        <f t="shared" si="281"/>
        <v>Dec</v>
      </c>
      <c r="H4502" s="34">
        <f t="shared" si="282"/>
        <v>2020</v>
      </c>
      <c r="I4502" s="29">
        <v>44167</v>
      </c>
      <c r="J4502" s="13" t="s">
        <v>126</v>
      </c>
      <c r="K4502" s="13" t="s">
        <v>2331</v>
      </c>
      <c r="L4502" s="13" t="s">
        <v>24</v>
      </c>
      <c r="M4502" s="13" t="s">
        <v>633</v>
      </c>
      <c r="N4502" s="13" t="s">
        <v>168</v>
      </c>
      <c r="O4502" s="13" t="s">
        <v>54</v>
      </c>
      <c r="P4502" s="13" t="s">
        <v>55</v>
      </c>
      <c r="Q4502" s="13" t="s">
        <v>2332</v>
      </c>
      <c r="R4502" s="13" t="s">
        <v>57</v>
      </c>
      <c r="S4502" s="13" t="s">
        <v>121</v>
      </c>
      <c r="T4502" s="13" t="s">
        <v>2333</v>
      </c>
      <c r="U4502" s="33">
        <v>226.25699999999998</v>
      </c>
      <c r="V4502" s="15">
        <v>5</v>
      </c>
      <c r="W4502" s="14">
        <v>0.47000000000000003</v>
      </c>
      <c r="X4502" s="33">
        <v>48.22</v>
      </c>
      <c r="Y4502" s="33">
        <v>-47.043000000000006</v>
      </c>
      <c r="Z4502" s="14">
        <f t="shared" si="283"/>
        <v>-0.20791842904307939</v>
      </c>
      <c r="AA4502" s="13" t="s">
        <v>88</v>
      </c>
      <c r="AB4502" s="33">
        <v>106.34079</v>
      </c>
      <c r="AC4502" s="33">
        <v>118.73920999999999</v>
      </c>
    </row>
    <row r="4503" spans="2:29" x14ac:dyDescent="0.3">
      <c r="B4503" s="19"/>
      <c r="D4503" s="13" t="s">
        <v>10606</v>
      </c>
      <c r="E4503" s="29">
        <v>44167</v>
      </c>
      <c r="F4503" s="29" t="str">
        <f t="shared" si="280"/>
        <v>Wed</v>
      </c>
      <c r="G4503" s="29" t="str">
        <f t="shared" si="281"/>
        <v>Dec</v>
      </c>
      <c r="H4503" s="34">
        <f t="shared" si="282"/>
        <v>2020</v>
      </c>
      <c r="I4503" s="29">
        <v>44167</v>
      </c>
      <c r="J4503" s="13" t="s">
        <v>126</v>
      </c>
      <c r="K4503" s="13" t="s">
        <v>2331</v>
      </c>
      <c r="L4503" s="13" t="s">
        <v>24</v>
      </c>
      <c r="M4503" s="13" t="s">
        <v>633</v>
      </c>
      <c r="N4503" s="13" t="s">
        <v>168</v>
      </c>
      <c r="O4503" s="13" t="s">
        <v>54</v>
      </c>
      <c r="P4503" s="13" t="s">
        <v>55</v>
      </c>
      <c r="Q4503" s="13" t="s">
        <v>3070</v>
      </c>
      <c r="R4503" s="13" t="s">
        <v>57</v>
      </c>
      <c r="S4503" s="13" t="s">
        <v>121</v>
      </c>
      <c r="T4503" s="13" t="s">
        <v>3071</v>
      </c>
      <c r="U4503" s="33">
        <v>147.96540000000002</v>
      </c>
      <c r="V4503" s="15">
        <v>6</v>
      </c>
      <c r="W4503" s="14">
        <v>0.47000000000000003</v>
      </c>
      <c r="X4503" s="33">
        <v>28.09</v>
      </c>
      <c r="Y4503" s="33">
        <v>8.2853999999999814</v>
      </c>
      <c r="Z4503" s="14">
        <f t="shared" si="283"/>
        <v>5.5995523277739122E-2</v>
      </c>
      <c r="AA4503" s="13" t="s">
        <v>88</v>
      </c>
      <c r="AB4503" s="33">
        <v>69.543738000000019</v>
      </c>
      <c r="AC4503" s="33">
        <v>42.046262000000013</v>
      </c>
    </row>
    <row r="4504" spans="2:29" x14ac:dyDescent="0.3">
      <c r="B4504" s="19"/>
      <c r="D4504" s="13" t="s">
        <v>10607</v>
      </c>
      <c r="E4504" s="29">
        <v>44167</v>
      </c>
      <c r="F4504" s="29" t="str">
        <f t="shared" si="280"/>
        <v>Wed</v>
      </c>
      <c r="G4504" s="29" t="str">
        <f t="shared" si="281"/>
        <v>Dec</v>
      </c>
      <c r="H4504" s="34">
        <f t="shared" si="282"/>
        <v>2020</v>
      </c>
      <c r="I4504" s="29">
        <v>44167</v>
      </c>
      <c r="J4504" s="13" t="s">
        <v>126</v>
      </c>
      <c r="K4504" s="13" t="s">
        <v>2331</v>
      </c>
      <c r="L4504" s="13" t="s">
        <v>24</v>
      </c>
      <c r="M4504" s="13" t="s">
        <v>633</v>
      </c>
      <c r="N4504" s="13" t="s">
        <v>168</v>
      </c>
      <c r="O4504" s="13" t="s">
        <v>54</v>
      </c>
      <c r="P4504" s="13" t="s">
        <v>55</v>
      </c>
      <c r="Q4504" s="13" t="s">
        <v>4234</v>
      </c>
      <c r="R4504" s="13" t="s">
        <v>30</v>
      </c>
      <c r="S4504" s="13" t="s">
        <v>1789</v>
      </c>
      <c r="T4504" s="13" t="s">
        <v>4235</v>
      </c>
      <c r="U4504" s="33">
        <v>115.50060000000002</v>
      </c>
      <c r="V4504" s="15">
        <v>6</v>
      </c>
      <c r="W4504" s="14">
        <v>0.27</v>
      </c>
      <c r="X4504" s="33">
        <v>12.86</v>
      </c>
      <c r="Y4504" s="33">
        <v>-34.979400000000012</v>
      </c>
      <c r="Z4504" s="14">
        <f t="shared" si="283"/>
        <v>-0.30285037480324783</v>
      </c>
      <c r="AA4504" s="13" t="s">
        <v>88</v>
      </c>
      <c r="AB4504" s="33">
        <v>31.185162000000009</v>
      </c>
      <c r="AC4504" s="33">
        <v>106.43483800000003</v>
      </c>
    </row>
    <row r="4505" spans="2:29" x14ac:dyDescent="0.3">
      <c r="B4505" s="19"/>
      <c r="D4505" s="13" t="s">
        <v>10608</v>
      </c>
      <c r="E4505" s="29">
        <v>44167</v>
      </c>
      <c r="F4505" s="29" t="str">
        <f t="shared" si="280"/>
        <v>Wed</v>
      </c>
      <c r="G4505" s="29" t="str">
        <f t="shared" si="281"/>
        <v>Dec</v>
      </c>
      <c r="H4505" s="34">
        <f t="shared" si="282"/>
        <v>2020</v>
      </c>
      <c r="I4505" s="29">
        <v>44167</v>
      </c>
      <c r="J4505" s="13" t="s">
        <v>126</v>
      </c>
      <c r="K4505" s="13" t="s">
        <v>2331</v>
      </c>
      <c r="L4505" s="13" t="s">
        <v>24</v>
      </c>
      <c r="M4505" s="13" t="s">
        <v>633</v>
      </c>
      <c r="N4505" s="13" t="s">
        <v>168</v>
      </c>
      <c r="O4505" s="13" t="s">
        <v>54</v>
      </c>
      <c r="P4505" s="13" t="s">
        <v>55</v>
      </c>
      <c r="Q4505" s="13" t="s">
        <v>5242</v>
      </c>
      <c r="R4505" s="13" t="s">
        <v>30</v>
      </c>
      <c r="S4505" s="13" t="s">
        <v>2177</v>
      </c>
      <c r="T4505" s="13" t="s">
        <v>5243</v>
      </c>
      <c r="U4505" s="33">
        <v>21.465</v>
      </c>
      <c r="V4505" s="15">
        <v>3</v>
      </c>
      <c r="W4505" s="14">
        <v>0.47000000000000003</v>
      </c>
      <c r="X4505" s="33">
        <v>3.46</v>
      </c>
      <c r="Y4505" s="33">
        <v>-14.985000000000003</v>
      </c>
      <c r="Z4505" s="14">
        <f t="shared" si="283"/>
        <v>-0.69811320754716999</v>
      </c>
      <c r="AA4505" s="13" t="s">
        <v>88</v>
      </c>
      <c r="AB4505" s="33">
        <v>10.08855</v>
      </c>
      <c r="AC4505" s="33">
        <v>22.901450000000004</v>
      </c>
    </row>
    <row r="4506" spans="2:29" x14ac:dyDescent="0.3">
      <c r="B4506" s="19"/>
      <c r="D4506" s="13" t="s">
        <v>10609</v>
      </c>
      <c r="E4506" s="29">
        <v>43032</v>
      </c>
      <c r="F4506" s="29" t="str">
        <f t="shared" si="280"/>
        <v>Tue</v>
      </c>
      <c r="G4506" s="29" t="str">
        <f t="shared" si="281"/>
        <v>Oct</v>
      </c>
      <c r="H4506" s="34">
        <f t="shared" si="282"/>
        <v>2017</v>
      </c>
      <c r="I4506" s="29">
        <v>43038</v>
      </c>
      <c r="J4506" s="13" t="s">
        <v>50</v>
      </c>
      <c r="K4506" s="13" t="s">
        <v>1642</v>
      </c>
      <c r="L4506" s="13" t="s">
        <v>82</v>
      </c>
      <c r="M4506" s="13" t="s">
        <v>373</v>
      </c>
      <c r="N4506" s="13" t="s">
        <v>146</v>
      </c>
      <c r="O4506" s="13" t="s">
        <v>27</v>
      </c>
      <c r="P4506" s="13" t="s">
        <v>28</v>
      </c>
      <c r="Q4506" s="13" t="s">
        <v>85</v>
      </c>
      <c r="R4506" s="13" t="s">
        <v>57</v>
      </c>
      <c r="S4506" s="13" t="s">
        <v>86</v>
      </c>
      <c r="T4506" s="13" t="s">
        <v>87</v>
      </c>
      <c r="U4506" s="33">
        <v>1422.24</v>
      </c>
      <c r="V4506" s="15">
        <v>4</v>
      </c>
      <c r="W4506" s="14">
        <v>0</v>
      </c>
      <c r="X4506" s="33">
        <v>78.75</v>
      </c>
      <c r="Y4506" s="33">
        <v>526.20000000000005</v>
      </c>
      <c r="Z4506" s="14">
        <f t="shared" si="283"/>
        <v>0.36997975025312185</v>
      </c>
      <c r="AA4506" s="13" t="s">
        <v>88</v>
      </c>
      <c r="AB4506" s="33">
        <v>0</v>
      </c>
      <c r="AC4506" s="33">
        <v>817.29</v>
      </c>
    </row>
    <row r="4507" spans="2:29" x14ac:dyDescent="0.3">
      <c r="B4507" s="19"/>
      <c r="D4507" s="13" t="s">
        <v>10610</v>
      </c>
      <c r="E4507" s="29">
        <v>43180</v>
      </c>
      <c r="F4507" s="29" t="str">
        <f t="shared" si="280"/>
        <v>Wed</v>
      </c>
      <c r="G4507" s="29" t="str">
        <f t="shared" si="281"/>
        <v>Mar</v>
      </c>
      <c r="H4507" s="34">
        <f t="shared" si="282"/>
        <v>2018</v>
      </c>
      <c r="I4507" s="29">
        <v>43182</v>
      </c>
      <c r="J4507" s="13" t="s">
        <v>22</v>
      </c>
      <c r="K4507" s="13" t="s">
        <v>1642</v>
      </c>
      <c r="L4507" s="13" t="s">
        <v>82</v>
      </c>
      <c r="M4507" s="13" t="s">
        <v>1780</v>
      </c>
      <c r="N4507" s="13" t="s">
        <v>1825</v>
      </c>
      <c r="O4507" s="13" t="s">
        <v>27</v>
      </c>
      <c r="P4507" s="13" t="s">
        <v>28</v>
      </c>
      <c r="Q4507" s="13" t="s">
        <v>4914</v>
      </c>
      <c r="R4507" s="13" t="s">
        <v>30</v>
      </c>
      <c r="S4507" s="13" t="s">
        <v>1121</v>
      </c>
      <c r="T4507" s="13" t="s">
        <v>4915</v>
      </c>
      <c r="U4507" s="33">
        <v>42.569999999999993</v>
      </c>
      <c r="V4507" s="15">
        <v>3</v>
      </c>
      <c r="W4507" s="14">
        <v>0</v>
      </c>
      <c r="X4507" s="33">
        <v>4.16</v>
      </c>
      <c r="Y4507" s="33">
        <v>10.620000000000001</v>
      </c>
      <c r="Z4507" s="14">
        <f t="shared" si="283"/>
        <v>0.2494714587737844</v>
      </c>
      <c r="AA4507" s="13" t="s">
        <v>60</v>
      </c>
      <c r="AB4507" s="33">
        <v>0</v>
      </c>
      <c r="AC4507" s="33">
        <v>27.789999999999996</v>
      </c>
    </row>
    <row r="4508" spans="2:29" x14ac:dyDescent="0.3">
      <c r="B4508" s="19"/>
      <c r="D4508" s="13" t="s">
        <v>10611</v>
      </c>
      <c r="E4508" s="29">
        <v>43421</v>
      </c>
      <c r="F4508" s="29" t="str">
        <f t="shared" si="280"/>
        <v>Sat</v>
      </c>
      <c r="G4508" s="29" t="str">
        <f t="shared" si="281"/>
        <v>Nov</v>
      </c>
      <c r="H4508" s="34">
        <f t="shared" si="282"/>
        <v>2018</v>
      </c>
      <c r="I4508" s="29">
        <v>43425</v>
      </c>
      <c r="J4508" s="13" t="s">
        <v>50</v>
      </c>
      <c r="K4508" s="13" t="s">
        <v>1818</v>
      </c>
      <c r="L4508" s="13" t="s">
        <v>82</v>
      </c>
      <c r="M4508" s="13" t="s">
        <v>501</v>
      </c>
      <c r="N4508" s="13" t="s">
        <v>91</v>
      </c>
      <c r="O4508" s="13" t="s">
        <v>54</v>
      </c>
      <c r="P4508" s="13" t="s">
        <v>55</v>
      </c>
      <c r="Q4508" s="13" t="s">
        <v>528</v>
      </c>
      <c r="R4508" s="13" t="s">
        <v>30</v>
      </c>
      <c r="S4508" s="13" t="s">
        <v>289</v>
      </c>
      <c r="T4508" s="13" t="s">
        <v>529</v>
      </c>
      <c r="U4508" s="33">
        <v>351.28919999999999</v>
      </c>
      <c r="V4508" s="15">
        <v>2</v>
      </c>
      <c r="W4508" s="14">
        <v>0.17</v>
      </c>
      <c r="X4508" s="33">
        <v>69.17</v>
      </c>
      <c r="Y4508" s="33">
        <v>-50.830799999999996</v>
      </c>
      <c r="Z4508" s="14">
        <f t="shared" si="283"/>
        <v>-0.14469787286372596</v>
      </c>
      <c r="AA4508" s="13" t="s">
        <v>60</v>
      </c>
      <c r="AB4508" s="33">
        <v>59.719164000000006</v>
      </c>
      <c r="AC4508" s="33">
        <v>273.23083599999995</v>
      </c>
    </row>
    <row r="4509" spans="2:29" x14ac:dyDescent="0.3">
      <c r="B4509" s="19"/>
      <c r="D4509" s="13" t="s">
        <v>10612</v>
      </c>
      <c r="E4509" s="29">
        <v>43421</v>
      </c>
      <c r="F4509" s="29" t="str">
        <f t="shared" si="280"/>
        <v>Sat</v>
      </c>
      <c r="G4509" s="29" t="str">
        <f t="shared" si="281"/>
        <v>Nov</v>
      </c>
      <c r="H4509" s="34">
        <f t="shared" si="282"/>
        <v>2018</v>
      </c>
      <c r="I4509" s="29">
        <v>43425</v>
      </c>
      <c r="J4509" s="13" t="s">
        <v>50</v>
      </c>
      <c r="K4509" s="13" t="s">
        <v>1818</v>
      </c>
      <c r="L4509" s="13" t="s">
        <v>82</v>
      </c>
      <c r="M4509" s="13" t="s">
        <v>501</v>
      </c>
      <c r="N4509" s="13" t="s">
        <v>91</v>
      </c>
      <c r="O4509" s="13" t="s">
        <v>54</v>
      </c>
      <c r="P4509" s="13" t="s">
        <v>55</v>
      </c>
      <c r="Q4509" s="13" t="s">
        <v>4901</v>
      </c>
      <c r="R4509" s="13" t="s">
        <v>30</v>
      </c>
      <c r="S4509" s="13" t="s">
        <v>1607</v>
      </c>
      <c r="T4509" s="13" t="s">
        <v>4902</v>
      </c>
      <c r="U4509" s="33">
        <v>49.607999999999997</v>
      </c>
      <c r="V4509" s="15">
        <v>4</v>
      </c>
      <c r="W4509" s="14">
        <v>0.47000000000000003</v>
      </c>
      <c r="X4509" s="33">
        <v>7.4</v>
      </c>
      <c r="Y4509" s="33">
        <v>-26.231999999999999</v>
      </c>
      <c r="Z4509" s="14">
        <f t="shared" si="283"/>
        <v>-0.52878567972907597</v>
      </c>
      <c r="AA4509" s="13" t="s">
        <v>60</v>
      </c>
      <c r="AB4509" s="33">
        <v>23.315760000000001</v>
      </c>
      <c r="AC4509" s="33">
        <v>45.124239999999993</v>
      </c>
    </row>
    <row r="4510" spans="2:29" x14ac:dyDescent="0.3">
      <c r="B4510" s="19"/>
      <c r="D4510" s="13" t="s">
        <v>10613</v>
      </c>
      <c r="E4510" s="29">
        <v>44051</v>
      </c>
      <c r="F4510" s="29" t="str">
        <f t="shared" si="280"/>
        <v>Sat</v>
      </c>
      <c r="G4510" s="29" t="str">
        <f t="shared" si="281"/>
        <v>Aug</v>
      </c>
      <c r="H4510" s="34">
        <f t="shared" si="282"/>
        <v>2020</v>
      </c>
      <c r="I4510" s="29">
        <v>44058</v>
      </c>
      <c r="J4510" s="13" t="s">
        <v>50</v>
      </c>
      <c r="K4510" s="13" t="s">
        <v>1818</v>
      </c>
      <c r="L4510" s="13" t="s">
        <v>82</v>
      </c>
      <c r="M4510" s="13" t="s">
        <v>501</v>
      </c>
      <c r="N4510" s="13" t="s">
        <v>91</v>
      </c>
      <c r="O4510" s="13" t="s">
        <v>54</v>
      </c>
      <c r="P4510" s="13" t="s">
        <v>55</v>
      </c>
      <c r="Q4510" s="13" t="s">
        <v>3801</v>
      </c>
      <c r="R4510" s="13" t="s">
        <v>30</v>
      </c>
      <c r="S4510" s="13" t="s">
        <v>1121</v>
      </c>
      <c r="T4510" s="13" t="s">
        <v>3802</v>
      </c>
      <c r="U4510" s="33">
        <v>88.021499999999989</v>
      </c>
      <c r="V4510" s="15">
        <v>7</v>
      </c>
      <c r="W4510" s="14">
        <v>0.17</v>
      </c>
      <c r="X4510" s="33">
        <v>6.5</v>
      </c>
      <c r="Y4510" s="33">
        <v>14.731499999999997</v>
      </c>
      <c r="Z4510" s="14">
        <f t="shared" si="283"/>
        <v>0.16736251938446856</v>
      </c>
      <c r="AA4510" s="13" t="s">
        <v>88</v>
      </c>
      <c r="AB4510" s="33">
        <v>14.963654999999999</v>
      </c>
      <c r="AC4510" s="33">
        <v>51.826344999999989</v>
      </c>
    </row>
    <row r="4511" spans="2:29" x14ac:dyDescent="0.3">
      <c r="B4511" s="19"/>
      <c r="D4511" s="13" t="s">
        <v>10614</v>
      </c>
      <c r="E4511" s="29">
        <v>44051</v>
      </c>
      <c r="F4511" s="29" t="str">
        <f t="shared" si="280"/>
        <v>Sat</v>
      </c>
      <c r="G4511" s="29" t="str">
        <f t="shared" si="281"/>
        <v>Aug</v>
      </c>
      <c r="H4511" s="34">
        <f t="shared" si="282"/>
        <v>2020</v>
      </c>
      <c r="I4511" s="29">
        <v>44058</v>
      </c>
      <c r="J4511" s="13" t="s">
        <v>50</v>
      </c>
      <c r="K4511" s="13" t="s">
        <v>1818</v>
      </c>
      <c r="L4511" s="13" t="s">
        <v>82</v>
      </c>
      <c r="M4511" s="13" t="s">
        <v>501</v>
      </c>
      <c r="N4511" s="13" t="s">
        <v>91</v>
      </c>
      <c r="O4511" s="13" t="s">
        <v>54</v>
      </c>
      <c r="P4511" s="13" t="s">
        <v>55</v>
      </c>
      <c r="Q4511" s="13" t="s">
        <v>2857</v>
      </c>
      <c r="R4511" s="13" t="s">
        <v>57</v>
      </c>
      <c r="S4511" s="13" t="s">
        <v>58</v>
      </c>
      <c r="T4511" s="13" t="s">
        <v>2858</v>
      </c>
      <c r="U4511" s="33">
        <v>138.46889999999999</v>
      </c>
      <c r="V4511" s="15">
        <v>1</v>
      </c>
      <c r="W4511" s="14">
        <v>0.17</v>
      </c>
      <c r="X4511" s="33">
        <v>6.19</v>
      </c>
      <c r="Y4511" s="33">
        <v>23.328899999999997</v>
      </c>
      <c r="Z4511" s="14">
        <f t="shared" si="283"/>
        <v>0.1684775426106512</v>
      </c>
      <c r="AA4511" s="13" t="s">
        <v>88</v>
      </c>
      <c r="AB4511" s="33">
        <v>23.539712999999999</v>
      </c>
      <c r="AC4511" s="33">
        <v>85.410286999999983</v>
      </c>
    </row>
    <row r="4512" spans="2:29" x14ac:dyDescent="0.3">
      <c r="B4512" s="19"/>
      <c r="D4512" s="13" t="s">
        <v>10615</v>
      </c>
      <c r="E4512" s="29">
        <v>44142</v>
      </c>
      <c r="F4512" s="29" t="str">
        <f t="shared" si="280"/>
        <v>Sat</v>
      </c>
      <c r="G4512" s="29" t="str">
        <f t="shared" si="281"/>
        <v>Nov</v>
      </c>
      <c r="H4512" s="34">
        <f t="shared" si="282"/>
        <v>2020</v>
      </c>
      <c r="I4512" s="29">
        <v>44146</v>
      </c>
      <c r="J4512" s="13" t="s">
        <v>50</v>
      </c>
      <c r="K4512" s="13" t="s">
        <v>956</v>
      </c>
      <c r="L4512" s="13" t="s">
        <v>82</v>
      </c>
      <c r="M4512" s="13" t="s">
        <v>957</v>
      </c>
      <c r="N4512" s="13" t="s">
        <v>957</v>
      </c>
      <c r="O4512" s="13" t="s">
        <v>201</v>
      </c>
      <c r="P4512" s="13" t="s">
        <v>28</v>
      </c>
      <c r="Q4512" s="13" t="s">
        <v>958</v>
      </c>
      <c r="R4512" s="13" t="s">
        <v>57</v>
      </c>
      <c r="S4512" s="13" t="s">
        <v>121</v>
      </c>
      <c r="T4512" s="13" t="s">
        <v>959</v>
      </c>
      <c r="U4512" s="33">
        <v>1464.1200000000001</v>
      </c>
      <c r="V4512" s="15">
        <v>6</v>
      </c>
      <c r="W4512" s="14">
        <v>0</v>
      </c>
      <c r="X4512" s="33">
        <v>141.97999999999999</v>
      </c>
      <c r="Y4512" s="33">
        <v>541.62</v>
      </c>
      <c r="Z4512" s="14">
        <f t="shared" si="283"/>
        <v>0.36992869436931397</v>
      </c>
      <c r="AA4512" s="13" t="s">
        <v>88</v>
      </c>
      <c r="AB4512" s="33">
        <v>0</v>
      </c>
      <c r="AC4512" s="33">
        <v>780.5200000000001</v>
      </c>
    </row>
    <row r="4513" spans="2:29" x14ac:dyDescent="0.3">
      <c r="B4513" s="19"/>
      <c r="D4513" s="13" t="s">
        <v>10616</v>
      </c>
      <c r="E4513" s="29">
        <v>44142</v>
      </c>
      <c r="F4513" s="29" t="str">
        <f t="shared" si="280"/>
        <v>Sat</v>
      </c>
      <c r="G4513" s="29" t="str">
        <f t="shared" si="281"/>
        <v>Nov</v>
      </c>
      <c r="H4513" s="34">
        <f t="shared" si="282"/>
        <v>2020</v>
      </c>
      <c r="I4513" s="29">
        <v>44146</v>
      </c>
      <c r="J4513" s="13" t="s">
        <v>50</v>
      </c>
      <c r="K4513" s="13" t="s">
        <v>956</v>
      </c>
      <c r="L4513" s="13" t="s">
        <v>82</v>
      </c>
      <c r="M4513" s="13" t="s">
        <v>957</v>
      </c>
      <c r="N4513" s="13" t="s">
        <v>957</v>
      </c>
      <c r="O4513" s="13" t="s">
        <v>201</v>
      </c>
      <c r="P4513" s="13" t="s">
        <v>28</v>
      </c>
      <c r="Q4513" s="13" t="s">
        <v>2124</v>
      </c>
      <c r="R4513" s="13" t="s">
        <v>40</v>
      </c>
      <c r="S4513" s="13" t="s">
        <v>41</v>
      </c>
      <c r="T4513" s="13" t="s">
        <v>2125</v>
      </c>
      <c r="U4513" s="33">
        <v>477.08999999999992</v>
      </c>
      <c r="V4513" s="15">
        <v>9</v>
      </c>
      <c r="W4513" s="14">
        <v>0</v>
      </c>
      <c r="X4513" s="33">
        <v>34.56</v>
      </c>
      <c r="Y4513" s="33">
        <v>42.930000000000007</v>
      </c>
      <c r="Z4513" s="14">
        <f t="shared" si="283"/>
        <v>8.9983022071307331E-2</v>
      </c>
      <c r="AA4513" s="13" t="s">
        <v>88</v>
      </c>
      <c r="AB4513" s="33">
        <v>0</v>
      </c>
      <c r="AC4513" s="33">
        <v>399.59999999999991</v>
      </c>
    </row>
    <row r="4514" spans="2:29" x14ac:dyDescent="0.3">
      <c r="B4514" s="19"/>
      <c r="D4514" s="13" t="s">
        <v>10617</v>
      </c>
      <c r="E4514" s="29">
        <v>43004</v>
      </c>
      <c r="F4514" s="29" t="str">
        <f t="shared" si="280"/>
        <v>Tue</v>
      </c>
      <c r="G4514" s="29" t="str">
        <f t="shared" si="281"/>
        <v>Sep</v>
      </c>
      <c r="H4514" s="34">
        <f t="shared" si="282"/>
        <v>2017</v>
      </c>
      <c r="I4514" s="29">
        <v>43004</v>
      </c>
      <c r="J4514" s="13" t="s">
        <v>126</v>
      </c>
      <c r="K4514" s="13" t="s">
        <v>4604</v>
      </c>
      <c r="L4514" s="13" t="s">
        <v>36</v>
      </c>
      <c r="M4514" s="13" t="s">
        <v>942</v>
      </c>
      <c r="N4514" s="13" t="s">
        <v>474</v>
      </c>
      <c r="O4514" s="13" t="s">
        <v>27</v>
      </c>
      <c r="P4514" s="13" t="s">
        <v>28</v>
      </c>
      <c r="Q4514" s="13" t="s">
        <v>4573</v>
      </c>
      <c r="R4514" s="13" t="s">
        <v>30</v>
      </c>
      <c r="S4514" s="13" t="s">
        <v>289</v>
      </c>
      <c r="T4514" s="13" t="s">
        <v>4574</v>
      </c>
      <c r="U4514" s="33">
        <v>87.6</v>
      </c>
      <c r="V4514" s="15">
        <v>5</v>
      </c>
      <c r="W4514" s="14">
        <v>0</v>
      </c>
      <c r="X4514" s="33">
        <v>9.49</v>
      </c>
      <c r="Y4514" s="33">
        <v>30.6</v>
      </c>
      <c r="Z4514" s="14">
        <f t="shared" si="283"/>
        <v>0.34931506849315075</v>
      </c>
      <c r="AA4514" s="13" t="s">
        <v>88</v>
      </c>
      <c r="AB4514" s="33">
        <v>0</v>
      </c>
      <c r="AC4514" s="33">
        <v>47.51</v>
      </c>
    </row>
    <row r="4515" spans="2:29" x14ac:dyDescent="0.3">
      <c r="B4515" s="19"/>
      <c r="D4515" s="13" t="s">
        <v>10618</v>
      </c>
      <c r="E4515" s="29">
        <v>43004</v>
      </c>
      <c r="F4515" s="29" t="str">
        <f t="shared" si="280"/>
        <v>Tue</v>
      </c>
      <c r="G4515" s="29" t="str">
        <f t="shared" si="281"/>
        <v>Sep</v>
      </c>
      <c r="H4515" s="34">
        <f t="shared" si="282"/>
        <v>2017</v>
      </c>
      <c r="I4515" s="29">
        <v>43004</v>
      </c>
      <c r="J4515" s="13" t="s">
        <v>126</v>
      </c>
      <c r="K4515" s="13" t="s">
        <v>4604</v>
      </c>
      <c r="L4515" s="13" t="s">
        <v>36</v>
      </c>
      <c r="M4515" s="13" t="s">
        <v>942</v>
      </c>
      <c r="N4515" s="13" t="s">
        <v>474</v>
      </c>
      <c r="O4515" s="13" t="s">
        <v>27</v>
      </c>
      <c r="P4515" s="13" t="s">
        <v>28</v>
      </c>
      <c r="Q4515" s="13" t="s">
        <v>5173</v>
      </c>
      <c r="R4515" s="13" t="s">
        <v>30</v>
      </c>
      <c r="S4515" s="13" t="s">
        <v>1607</v>
      </c>
      <c r="T4515" s="13" t="s">
        <v>5174</v>
      </c>
      <c r="U4515" s="33">
        <v>35.730000000000004</v>
      </c>
      <c r="V4515" s="15">
        <v>3</v>
      </c>
      <c r="W4515" s="14">
        <v>0</v>
      </c>
      <c r="X4515" s="33">
        <v>1.4</v>
      </c>
      <c r="Y4515" s="33">
        <v>12.78</v>
      </c>
      <c r="Z4515" s="14">
        <f t="shared" si="283"/>
        <v>0.35768261964735509</v>
      </c>
      <c r="AA4515" s="13" t="s">
        <v>88</v>
      </c>
      <c r="AB4515" s="33">
        <v>0</v>
      </c>
      <c r="AC4515" s="33">
        <v>21.550000000000004</v>
      </c>
    </row>
    <row r="4516" spans="2:29" x14ac:dyDescent="0.3">
      <c r="B4516" s="19"/>
      <c r="D4516" s="13" t="s">
        <v>10619</v>
      </c>
      <c r="E4516" s="29">
        <v>42947</v>
      </c>
      <c r="F4516" s="29" t="str">
        <f t="shared" si="280"/>
        <v>Mon</v>
      </c>
      <c r="G4516" s="29" t="str">
        <f t="shared" si="281"/>
        <v>Jul</v>
      </c>
      <c r="H4516" s="34">
        <f t="shared" si="282"/>
        <v>2017</v>
      </c>
      <c r="I4516" s="29">
        <v>42950</v>
      </c>
      <c r="J4516" s="13" t="s">
        <v>34</v>
      </c>
      <c r="K4516" s="13" t="s">
        <v>3413</v>
      </c>
      <c r="L4516" s="13" t="s">
        <v>36</v>
      </c>
      <c r="M4516" s="13" t="s">
        <v>160</v>
      </c>
      <c r="N4516" s="13" t="s">
        <v>160</v>
      </c>
      <c r="O4516" s="13" t="s">
        <v>54</v>
      </c>
      <c r="P4516" s="13" t="s">
        <v>55</v>
      </c>
      <c r="Q4516" s="13" t="s">
        <v>2224</v>
      </c>
      <c r="R4516" s="13" t="s">
        <v>40</v>
      </c>
      <c r="S4516" s="13" t="s">
        <v>906</v>
      </c>
      <c r="T4516" s="13" t="s">
        <v>2225</v>
      </c>
      <c r="U4516" s="33">
        <v>82.825800000000001</v>
      </c>
      <c r="V4516" s="15">
        <v>2</v>
      </c>
      <c r="W4516" s="14">
        <v>0.27</v>
      </c>
      <c r="X4516" s="33">
        <v>22.47</v>
      </c>
      <c r="Y4516" s="33">
        <v>-2.3142000000000031</v>
      </c>
      <c r="Z4516" s="14">
        <f t="shared" si="283"/>
        <v>-2.7940569242917098E-2</v>
      </c>
      <c r="AA4516" s="13" t="s">
        <v>33</v>
      </c>
      <c r="AB4516" s="33">
        <v>22.362966</v>
      </c>
      <c r="AC4516" s="33">
        <v>40.307034000000002</v>
      </c>
    </row>
    <row r="4517" spans="2:29" x14ac:dyDescent="0.3">
      <c r="B4517" s="19"/>
      <c r="D4517" s="13" t="s">
        <v>10620</v>
      </c>
      <c r="E4517" s="29">
        <v>42947</v>
      </c>
      <c r="F4517" s="29" t="str">
        <f t="shared" si="280"/>
        <v>Mon</v>
      </c>
      <c r="G4517" s="29" t="str">
        <f t="shared" si="281"/>
        <v>Jul</v>
      </c>
      <c r="H4517" s="34">
        <f t="shared" si="282"/>
        <v>2017</v>
      </c>
      <c r="I4517" s="29">
        <v>42950</v>
      </c>
      <c r="J4517" s="13" t="s">
        <v>34</v>
      </c>
      <c r="K4517" s="13" t="s">
        <v>3413</v>
      </c>
      <c r="L4517" s="13" t="s">
        <v>36</v>
      </c>
      <c r="M4517" s="13" t="s">
        <v>160</v>
      </c>
      <c r="N4517" s="13" t="s">
        <v>160</v>
      </c>
      <c r="O4517" s="13" t="s">
        <v>54</v>
      </c>
      <c r="P4517" s="13" t="s">
        <v>55</v>
      </c>
      <c r="Q4517" s="13" t="s">
        <v>2957</v>
      </c>
      <c r="R4517" s="13" t="s">
        <v>57</v>
      </c>
      <c r="S4517" s="13" t="s">
        <v>121</v>
      </c>
      <c r="T4517" s="13" t="s">
        <v>2958</v>
      </c>
      <c r="U4517" s="33">
        <v>72.217800000000011</v>
      </c>
      <c r="V4517" s="15">
        <v>3</v>
      </c>
      <c r="W4517" s="14">
        <v>0.47000000000000003</v>
      </c>
      <c r="X4517" s="33">
        <v>17.420000000000002</v>
      </c>
      <c r="Y4517" s="33">
        <v>-25.972200000000001</v>
      </c>
      <c r="Z4517" s="14">
        <f t="shared" si="283"/>
        <v>-0.35963709777921782</v>
      </c>
      <c r="AA4517" s="13" t="s">
        <v>33</v>
      </c>
      <c r="AB4517" s="33">
        <v>33.942366000000007</v>
      </c>
      <c r="AC4517" s="33">
        <v>46.827634000000003</v>
      </c>
    </row>
    <row r="4518" spans="2:29" x14ac:dyDescent="0.3">
      <c r="B4518" s="19"/>
      <c r="D4518" s="13" t="s">
        <v>10621</v>
      </c>
      <c r="E4518" s="29">
        <v>43745</v>
      </c>
      <c r="F4518" s="29" t="str">
        <f t="shared" si="280"/>
        <v>Mon</v>
      </c>
      <c r="G4518" s="29" t="str">
        <f t="shared" si="281"/>
        <v>Oct</v>
      </c>
      <c r="H4518" s="34">
        <f t="shared" si="282"/>
        <v>2019</v>
      </c>
      <c r="I4518" s="29">
        <v>43750</v>
      </c>
      <c r="J4518" s="13" t="s">
        <v>50</v>
      </c>
      <c r="K4518" s="13" t="s">
        <v>3413</v>
      </c>
      <c r="L4518" s="13" t="s">
        <v>36</v>
      </c>
      <c r="M4518" s="13" t="s">
        <v>90</v>
      </c>
      <c r="N4518" s="13" t="s">
        <v>91</v>
      </c>
      <c r="O4518" s="13" t="s">
        <v>54</v>
      </c>
      <c r="P4518" s="13" t="s">
        <v>55</v>
      </c>
      <c r="Q4518" s="13" t="s">
        <v>1804</v>
      </c>
      <c r="R4518" s="13" t="s">
        <v>57</v>
      </c>
      <c r="S4518" s="13" t="s">
        <v>121</v>
      </c>
      <c r="T4518" s="13" t="s">
        <v>1805</v>
      </c>
      <c r="U4518" s="33">
        <v>42.7074</v>
      </c>
      <c r="V4518" s="15">
        <v>2</v>
      </c>
      <c r="W4518" s="14">
        <v>0.47000000000000003</v>
      </c>
      <c r="X4518" s="33">
        <v>3.24</v>
      </c>
      <c r="Y4518" s="33">
        <v>-2.4725999999999928</v>
      </c>
      <c r="Z4518" s="14">
        <f t="shared" si="283"/>
        <v>-5.7896289635987974E-2</v>
      </c>
      <c r="AA4518" s="13" t="s">
        <v>88</v>
      </c>
      <c r="AB4518" s="33">
        <v>20.072478</v>
      </c>
      <c r="AC4518" s="33">
        <v>21.867521999999994</v>
      </c>
    </row>
    <row r="4519" spans="2:29" x14ac:dyDescent="0.3">
      <c r="B4519" s="19"/>
      <c r="D4519" s="13" t="s">
        <v>10622</v>
      </c>
      <c r="E4519" s="29">
        <v>44189</v>
      </c>
      <c r="F4519" s="29" t="str">
        <f t="shared" si="280"/>
        <v>Thu</v>
      </c>
      <c r="G4519" s="29" t="str">
        <f t="shared" si="281"/>
        <v>Dec</v>
      </c>
      <c r="H4519" s="34">
        <f t="shared" si="282"/>
        <v>2020</v>
      </c>
      <c r="I4519" s="29">
        <v>44195</v>
      </c>
      <c r="J4519" s="13" t="s">
        <v>50</v>
      </c>
      <c r="K4519" s="13" t="s">
        <v>3413</v>
      </c>
      <c r="L4519" s="13" t="s">
        <v>36</v>
      </c>
      <c r="M4519" s="13" t="s">
        <v>160</v>
      </c>
      <c r="N4519" s="13" t="s">
        <v>160</v>
      </c>
      <c r="O4519" s="13" t="s">
        <v>54</v>
      </c>
      <c r="P4519" s="13" t="s">
        <v>55</v>
      </c>
      <c r="Q4519" s="13" t="s">
        <v>4476</v>
      </c>
      <c r="R4519" s="13" t="s">
        <v>30</v>
      </c>
      <c r="S4519" s="13" t="s">
        <v>2177</v>
      </c>
      <c r="T4519" s="13" t="s">
        <v>4477</v>
      </c>
      <c r="U4519" s="33">
        <v>7.3617000000000008</v>
      </c>
      <c r="V4519" s="15">
        <v>1</v>
      </c>
      <c r="W4519" s="14">
        <v>0.47000000000000003</v>
      </c>
      <c r="X4519" s="33">
        <v>1.3599999999999999</v>
      </c>
      <c r="Y4519" s="33">
        <v>-0.85830000000000073</v>
      </c>
      <c r="Z4519" s="14">
        <f t="shared" si="283"/>
        <v>-0.1165899180895718</v>
      </c>
      <c r="AA4519" s="13" t="s">
        <v>88</v>
      </c>
      <c r="AB4519" s="33">
        <v>3.4599990000000007</v>
      </c>
      <c r="AC4519" s="33">
        <v>3.4000010000000009</v>
      </c>
    </row>
    <row r="4520" spans="2:29" x14ac:dyDescent="0.3">
      <c r="B4520" s="19"/>
      <c r="D4520" s="13" t="s">
        <v>10623</v>
      </c>
      <c r="E4520" s="29">
        <v>43984</v>
      </c>
      <c r="F4520" s="29" t="str">
        <f t="shared" si="280"/>
        <v>Tue</v>
      </c>
      <c r="G4520" s="29" t="str">
        <f t="shared" si="281"/>
        <v>Jun</v>
      </c>
      <c r="H4520" s="34">
        <f t="shared" si="282"/>
        <v>2020</v>
      </c>
      <c r="I4520" s="29">
        <v>43989</v>
      </c>
      <c r="J4520" s="13" t="s">
        <v>50</v>
      </c>
      <c r="K4520" s="13" t="s">
        <v>2356</v>
      </c>
      <c r="L4520" s="13" t="s">
        <v>36</v>
      </c>
      <c r="M4520" s="13" t="s">
        <v>408</v>
      </c>
      <c r="N4520" s="13" t="s">
        <v>408</v>
      </c>
      <c r="O4520" s="13" t="s">
        <v>409</v>
      </c>
      <c r="P4520" s="13" t="s">
        <v>55</v>
      </c>
      <c r="Q4520" s="13" t="s">
        <v>994</v>
      </c>
      <c r="R4520" s="13" t="s">
        <v>40</v>
      </c>
      <c r="S4520" s="13" t="s">
        <v>41</v>
      </c>
      <c r="T4520" s="13" t="s">
        <v>995</v>
      </c>
      <c r="U4520" s="33">
        <v>667.42439999999976</v>
      </c>
      <c r="V4520" s="15">
        <v>2</v>
      </c>
      <c r="W4520" s="14">
        <v>0.27</v>
      </c>
      <c r="X4520" s="33">
        <v>47.15</v>
      </c>
      <c r="Y4520" s="33">
        <v>-155.47559999999996</v>
      </c>
      <c r="Z4520" s="14">
        <f t="shared" si="283"/>
        <v>-0.23294863058647544</v>
      </c>
      <c r="AA4520" s="13" t="s">
        <v>88</v>
      </c>
      <c r="AB4520" s="33">
        <v>180.20458799999994</v>
      </c>
      <c r="AC4520" s="33">
        <v>595.54541199999983</v>
      </c>
    </row>
    <row r="4521" spans="2:29" x14ac:dyDescent="0.3">
      <c r="B4521" s="19"/>
      <c r="D4521" s="13" t="s">
        <v>10624</v>
      </c>
      <c r="E4521" s="29">
        <v>43984</v>
      </c>
      <c r="F4521" s="29" t="str">
        <f t="shared" si="280"/>
        <v>Tue</v>
      </c>
      <c r="G4521" s="29" t="str">
        <f t="shared" si="281"/>
        <v>Jun</v>
      </c>
      <c r="H4521" s="34">
        <f t="shared" si="282"/>
        <v>2020</v>
      </c>
      <c r="I4521" s="29">
        <v>43989</v>
      </c>
      <c r="J4521" s="13" t="s">
        <v>50</v>
      </c>
      <c r="K4521" s="13" t="s">
        <v>2356</v>
      </c>
      <c r="L4521" s="13" t="s">
        <v>36</v>
      </c>
      <c r="M4521" s="13" t="s">
        <v>408</v>
      </c>
      <c r="N4521" s="13" t="s">
        <v>408</v>
      </c>
      <c r="O4521" s="13" t="s">
        <v>409</v>
      </c>
      <c r="P4521" s="13" t="s">
        <v>55</v>
      </c>
      <c r="Q4521" s="13" t="s">
        <v>3331</v>
      </c>
      <c r="R4521" s="13" t="s">
        <v>57</v>
      </c>
      <c r="S4521" s="13" t="s">
        <v>58</v>
      </c>
      <c r="T4521" s="13" t="s">
        <v>3332</v>
      </c>
      <c r="U4521" s="33">
        <v>347.35500000000008</v>
      </c>
      <c r="V4521" s="15">
        <v>3</v>
      </c>
      <c r="W4521" s="14">
        <v>0.17</v>
      </c>
      <c r="X4521" s="33">
        <v>23.79</v>
      </c>
      <c r="Y4521" s="33">
        <v>-37.66500000000002</v>
      </c>
      <c r="Z4521" s="14">
        <f t="shared" si="283"/>
        <v>-0.10843373493975907</v>
      </c>
      <c r="AA4521" s="13" t="s">
        <v>88</v>
      </c>
      <c r="AB4521" s="33">
        <v>59.050350000000016</v>
      </c>
      <c r="AC4521" s="33">
        <v>302.17965000000004</v>
      </c>
    </row>
    <row r="4522" spans="2:29" x14ac:dyDescent="0.3">
      <c r="B4522" s="19"/>
      <c r="D4522" s="13" t="s">
        <v>10625</v>
      </c>
      <c r="E4522" s="29">
        <v>43984</v>
      </c>
      <c r="F4522" s="29" t="str">
        <f t="shared" ref="F4522:F4585" si="284">TEXT(E4522,"ddd")</f>
        <v>Tue</v>
      </c>
      <c r="G4522" s="29" t="str">
        <f t="shared" ref="G4522:G4585" si="285">TEXT(E4522,"mmm")</f>
        <v>Jun</v>
      </c>
      <c r="H4522" s="34">
        <f t="shared" si="282"/>
        <v>2020</v>
      </c>
      <c r="I4522" s="29">
        <v>43989</v>
      </c>
      <c r="J4522" s="13" t="s">
        <v>50</v>
      </c>
      <c r="K4522" s="13" t="s">
        <v>2356</v>
      </c>
      <c r="L4522" s="13" t="s">
        <v>36</v>
      </c>
      <c r="M4522" s="13" t="s">
        <v>408</v>
      </c>
      <c r="N4522" s="13" t="s">
        <v>408</v>
      </c>
      <c r="O4522" s="13" t="s">
        <v>409</v>
      </c>
      <c r="P4522" s="13" t="s">
        <v>55</v>
      </c>
      <c r="Q4522" s="13" t="s">
        <v>3526</v>
      </c>
      <c r="R4522" s="13" t="s">
        <v>30</v>
      </c>
      <c r="S4522" s="13" t="s">
        <v>1789</v>
      </c>
      <c r="T4522" s="13" t="s">
        <v>3527</v>
      </c>
      <c r="U4522" s="33">
        <v>155.77439999999999</v>
      </c>
      <c r="V4522" s="15">
        <v>8</v>
      </c>
      <c r="W4522" s="14">
        <v>0.17</v>
      </c>
      <c r="X4522" s="33">
        <v>14</v>
      </c>
      <c r="Y4522" s="33">
        <v>18.734400000000001</v>
      </c>
      <c r="Z4522" s="14">
        <f t="shared" si="283"/>
        <v>0.1202662311650695</v>
      </c>
      <c r="AA4522" s="13" t="s">
        <v>88</v>
      </c>
      <c r="AB4522" s="33">
        <v>26.481648</v>
      </c>
      <c r="AC4522" s="33">
        <v>96.558351999999985</v>
      </c>
    </row>
    <row r="4523" spans="2:29" x14ac:dyDescent="0.3">
      <c r="B4523" s="19"/>
      <c r="D4523" s="13" t="s">
        <v>10626</v>
      </c>
      <c r="E4523" s="29">
        <v>43984</v>
      </c>
      <c r="F4523" s="29" t="str">
        <f t="shared" si="284"/>
        <v>Tue</v>
      </c>
      <c r="G4523" s="29" t="str">
        <f t="shared" si="285"/>
        <v>Jun</v>
      </c>
      <c r="H4523" s="34">
        <f t="shared" si="282"/>
        <v>2020</v>
      </c>
      <c r="I4523" s="29">
        <v>43989</v>
      </c>
      <c r="J4523" s="13" t="s">
        <v>50</v>
      </c>
      <c r="K4523" s="13" t="s">
        <v>2356</v>
      </c>
      <c r="L4523" s="13" t="s">
        <v>36</v>
      </c>
      <c r="M4523" s="13" t="s">
        <v>408</v>
      </c>
      <c r="N4523" s="13" t="s">
        <v>408</v>
      </c>
      <c r="O4523" s="13" t="s">
        <v>409</v>
      </c>
      <c r="P4523" s="13" t="s">
        <v>55</v>
      </c>
      <c r="Q4523" s="13" t="s">
        <v>3243</v>
      </c>
      <c r="R4523" s="13" t="s">
        <v>57</v>
      </c>
      <c r="S4523" s="13" t="s">
        <v>58</v>
      </c>
      <c r="T4523" s="13" t="s">
        <v>3244</v>
      </c>
      <c r="U4523" s="33">
        <v>127.0896</v>
      </c>
      <c r="V4523" s="15">
        <v>1</v>
      </c>
      <c r="W4523" s="14">
        <v>0.17</v>
      </c>
      <c r="X4523" s="33">
        <v>6.88</v>
      </c>
      <c r="Y4523" s="33">
        <v>-10.730400000000005</v>
      </c>
      <c r="Z4523" s="14">
        <f t="shared" si="283"/>
        <v>-8.4431770971031495E-2</v>
      </c>
      <c r="AA4523" s="13" t="s">
        <v>88</v>
      </c>
      <c r="AB4523" s="33">
        <v>21.605232000000001</v>
      </c>
      <c r="AC4523" s="33">
        <v>109.33476800000001</v>
      </c>
    </row>
    <row r="4524" spans="2:29" x14ac:dyDescent="0.3">
      <c r="B4524" s="19"/>
      <c r="D4524" s="13" t="s">
        <v>10627</v>
      </c>
      <c r="E4524" s="29">
        <v>43984</v>
      </c>
      <c r="F4524" s="29" t="str">
        <f t="shared" si="284"/>
        <v>Tue</v>
      </c>
      <c r="G4524" s="29" t="str">
        <f t="shared" si="285"/>
        <v>Jun</v>
      </c>
      <c r="H4524" s="34">
        <f t="shared" si="282"/>
        <v>2020</v>
      </c>
      <c r="I4524" s="29">
        <v>43989</v>
      </c>
      <c r="J4524" s="13" t="s">
        <v>50</v>
      </c>
      <c r="K4524" s="13" t="s">
        <v>2356</v>
      </c>
      <c r="L4524" s="13" t="s">
        <v>36</v>
      </c>
      <c r="M4524" s="13" t="s">
        <v>408</v>
      </c>
      <c r="N4524" s="13" t="s">
        <v>408</v>
      </c>
      <c r="O4524" s="13" t="s">
        <v>409</v>
      </c>
      <c r="P4524" s="13" t="s">
        <v>55</v>
      </c>
      <c r="Q4524" s="13" t="s">
        <v>4492</v>
      </c>
      <c r="R4524" s="13" t="s">
        <v>30</v>
      </c>
      <c r="S4524" s="13" t="s">
        <v>1789</v>
      </c>
      <c r="T4524" s="13" t="s">
        <v>4493</v>
      </c>
      <c r="U4524" s="33">
        <v>44.720399999999998</v>
      </c>
      <c r="V4524" s="15">
        <v>2</v>
      </c>
      <c r="W4524" s="14">
        <v>0.17</v>
      </c>
      <c r="X4524" s="33">
        <v>2.5499999999999998</v>
      </c>
      <c r="Y4524" s="33">
        <v>13.4604</v>
      </c>
      <c r="Z4524" s="14">
        <f t="shared" si="283"/>
        <v>0.30099015214532965</v>
      </c>
      <c r="AA4524" s="13" t="s">
        <v>88</v>
      </c>
      <c r="AB4524" s="33">
        <v>7.602468</v>
      </c>
      <c r="AC4524" s="33">
        <v>21.107531999999999</v>
      </c>
    </row>
    <row r="4525" spans="2:29" x14ac:dyDescent="0.3">
      <c r="B4525" s="19"/>
      <c r="D4525" s="13" t="s">
        <v>10628</v>
      </c>
      <c r="E4525" s="29">
        <v>43984</v>
      </c>
      <c r="F4525" s="29" t="str">
        <f t="shared" si="284"/>
        <v>Tue</v>
      </c>
      <c r="G4525" s="29" t="str">
        <f t="shared" si="285"/>
        <v>Jun</v>
      </c>
      <c r="H4525" s="34">
        <f t="shared" si="282"/>
        <v>2020</v>
      </c>
      <c r="I4525" s="29">
        <v>43989</v>
      </c>
      <c r="J4525" s="13" t="s">
        <v>50</v>
      </c>
      <c r="K4525" s="13" t="s">
        <v>2356</v>
      </c>
      <c r="L4525" s="13" t="s">
        <v>36</v>
      </c>
      <c r="M4525" s="13" t="s">
        <v>408</v>
      </c>
      <c r="N4525" s="13" t="s">
        <v>408</v>
      </c>
      <c r="O4525" s="13" t="s">
        <v>409</v>
      </c>
      <c r="P4525" s="13" t="s">
        <v>55</v>
      </c>
      <c r="Q4525" s="13" t="s">
        <v>5929</v>
      </c>
      <c r="R4525" s="13" t="s">
        <v>30</v>
      </c>
      <c r="S4525" s="13" t="s">
        <v>2751</v>
      </c>
      <c r="T4525" s="13" t="s">
        <v>5930</v>
      </c>
      <c r="U4525" s="33">
        <v>5.2040999999999995</v>
      </c>
      <c r="V4525" s="15">
        <v>1</v>
      </c>
      <c r="W4525" s="14">
        <v>0.17</v>
      </c>
      <c r="X4525" s="33">
        <v>1.45</v>
      </c>
      <c r="Y4525" s="33">
        <v>1.8740999999999999</v>
      </c>
      <c r="Z4525" s="14">
        <f t="shared" si="283"/>
        <v>0.36011990545915723</v>
      </c>
      <c r="AA4525" s="13" t="s">
        <v>88</v>
      </c>
      <c r="AB4525" s="33">
        <v>0.88469699999999996</v>
      </c>
      <c r="AC4525" s="33">
        <v>0.99530299999999938</v>
      </c>
    </row>
    <row r="4526" spans="2:29" x14ac:dyDescent="0.3">
      <c r="B4526" s="19"/>
      <c r="D4526" s="13" t="s">
        <v>10629</v>
      </c>
      <c r="E4526" s="29">
        <v>43333</v>
      </c>
      <c r="F4526" s="29" t="str">
        <f t="shared" si="284"/>
        <v>Tue</v>
      </c>
      <c r="G4526" s="29" t="str">
        <f t="shared" si="285"/>
        <v>Aug</v>
      </c>
      <c r="H4526" s="34">
        <f t="shared" si="282"/>
        <v>2018</v>
      </c>
      <c r="I4526" s="29">
        <v>43335</v>
      </c>
      <c r="J4526" s="13" t="s">
        <v>22</v>
      </c>
      <c r="K4526" s="13" t="s">
        <v>5675</v>
      </c>
      <c r="L4526" s="13" t="s">
        <v>36</v>
      </c>
      <c r="M4526" s="13" t="s">
        <v>1824</v>
      </c>
      <c r="N4526" s="13" t="s">
        <v>1825</v>
      </c>
      <c r="O4526" s="13" t="s">
        <v>27</v>
      </c>
      <c r="P4526" s="13" t="s">
        <v>28</v>
      </c>
      <c r="Q4526" s="13" t="s">
        <v>5676</v>
      </c>
      <c r="R4526" s="13" t="s">
        <v>30</v>
      </c>
      <c r="S4526" s="13" t="s">
        <v>2177</v>
      </c>
      <c r="T4526" s="13" t="s">
        <v>5677</v>
      </c>
      <c r="U4526" s="33">
        <v>98.49</v>
      </c>
      <c r="V4526" s="15">
        <v>7</v>
      </c>
      <c r="W4526" s="14">
        <v>0</v>
      </c>
      <c r="X4526" s="33">
        <v>3.06</v>
      </c>
      <c r="Y4526" s="33">
        <v>26.46</v>
      </c>
      <c r="Z4526" s="14">
        <f t="shared" si="283"/>
        <v>0.26865671641791045</v>
      </c>
      <c r="AA4526" s="13" t="s">
        <v>88</v>
      </c>
      <c r="AB4526" s="33">
        <v>0</v>
      </c>
      <c r="AC4526" s="33">
        <v>68.97</v>
      </c>
    </row>
    <row r="4527" spans="2:29" x14ac:dyDescent="0.3">
      <c r="B4527" s="19"/>
      <c r="D4527" s="13" t="s">
        <v>10630</v>
      </c>
      <c r="E4527" s="29">
        <v>43016</v>
      </c>
      <c r="F4527" s="29" t="str">
        <f t="shared" si="284"/>
        <v>Sun</v>
      </c>
      <c r="G4527" s="29" t="str">
        <f t="shared" si="285"/>
        <v>Oct</v>
      </c>
      <c r="H4527" s="34">
        <f t="shared" si="282"/>
        <v>2017</v>
      </c>
      <c r="I4527" s="29">
        <v>43020</v>
      </c>
      <c r="J4527" s="13" t="s">
        <v>50</v>
      </c>
      <c r="K4527" s="13" t="s">
        <v>4248</v>
      </c>
      <c r="L4527" s="13" t="s">
        <v>36</v>
      </c>
      <c r="M4527" s="13" t="s">
        <v>746</v>
      </c>
      <c r="N4527" s="13" t="s">
        <v>234</v>
      </c>
      <c r="O4527" s="13" t="s">
        <v>54</v>
      </c>
      <c r="P4527" s="13" t="s">
        <v>55</v>
      </c>
      <c r="Q4527" s="13" t="s">
        <v>4968</v>
      </c>
      <c r="R4527" s="13" t="s">
        <v>30</v>
      </c>
      <c r="S4527" s="13" t="s">
        <v>1789</v>
      </c>
      <c r="T4527" s="13" t="s">
        <v>4969</v>
      </c>
      <c r="U4527" s="33">
        <v>58.954799999999992</v>
      </c>
      <c r="V4527" s="15">
        <v>4</v>
      </c>
      <c r="W4527" s="14">
        <v>0.27</v>
      </c>
      <c r="X4527" s="33">
        <v>6.95</v>
      </c>
      <c r="Y4527" s="33">
        <v>-11.3652</v>
      </c>
      <c r="Z4527" s="14">
        <f t="shared" si="283"/>
        <v>-0.19277819617741052</v>
      </c>
      <c r="AA4527" s="13" t="s">
        <v>60</v>
      </c>
      <c r="AB4527" s="33">
        <v>15.917795999999999</v>
      </c>
      <c r="AC4527" s="33">
        <v>47.452203999999995</v>
      </c>
    </row>
    <row r="4528" spans="2:29" x14ac:dyDescent="0.3">
      <c r="B4528" s="19"/>
      <c r="D4528" s="13" t="s">
        <v>10631</v>
      </c>
      <c r="E4528" s="29">
        <v>44022</v>
      </c>
      <c r="F4528" s="29" t="str">
        <f t="shared" si="284"/>
        <v>Fri</v>
      </c>
      <c r="G4528" s="29" t="str">
        <f t="shared" si="285"/>
        <v>Jul</v>
      </c>
      <c r="H4528" s="34">
        <f t="shared" si="282"/>
        <v>2020</v>
      </c>
      <c r="I4528" s="29">
        <v>44027</v>
      </c>
      <c r="J4528" s="13" t="s">
        <v>50</v>
      </c>
      <c r="K4528" s="13" t="s">
        <v>4248</v>
      </c>
      <c r="L4528" s="13" t="s">
        <v>36</v>
      </c>
      <c r="M4528" s="13" t="s">
        <v>77</v>
      </c>
      <c r="N4528" s="13" t="s">
        <v>78</v>
      </c>
      <c r="O4528" s="13" t="s">
        <v>54</v>
      </c>
      <c r="P4528" s="13" t="s">
        <v>55</v>
      </c>
      <c r="Q4528" s="13" t="s">
        <v>4249</v>
      </c>
      <c r="R4528" s="13" t="s">
        <v>30</v>
      </c>
      <c r="S4528" s="13" t="s">
        <v>1789</v>
      </c>
      <c r="T4528" s="13" t="s">
        <v>4250</v>
      </c>
      <c r="U4528" s="33">
        <v>198.47970000000001</v>
      </c>
      <c r="V4528" s="15">
        <v>9</v>
      </c>
      <c r="W4528" s="14">
        <v>0.27</v>
      </c>
      <c r="X4528" s="33">
        <v>12.76</v>
      </c>
      <c r="Y4528" s="33">
        <v>46.199699999999979</v>
      </c>
      <c r="Z4528" s="14">
        <f t="shared" si="283"/>
        <v>0.23276788507842353</v>
      </c>
      <c r="AA4528" s="13" t="s">
        <v>60</v>
      </c>
      <c r="AB4528" s="33">
        <v>53.589519000000003</v>
      </c>
      <c r="AC4528" s="33">
        <v>85.930481000000043</v>
      </c>
    </row>
    <row r="4529" spans="2:29" x14ac:dyDescent="0.3">
      <c r="B4529" s="19"/>
      <c r="D4529" s="13" t="s">
        <v>10632</v>
      </c>
      <c r="E4529" s="29">
        <v>44022</v>
      </c>
      <c r="F4529" s="29" t="str">
        <f t="shared" si="284"/>
        <v>Fri</v>
      </c>
      <c r="G4529" s="29" t="str">
        <f t="shared" si="285"/>
        <v>Jul</v>
      </c>
      <c r="H4529" s="34">
        <f t="shared" si="282"/>
        <v>2020</v>
      </c>
      <c r="I4529" s="29">
        <v>44027</v>
      </c>
      <c r="J4529" s="13" t="s">
        <v>50</v>
      </c>
      <c r="K4529" s="13" t="s">
        <v>4248</v>
      </c>
      <c r="L4529" s="13" t="s">
        <v>36</v>
      </c>
      <c r="M4529" s="13" t="s">
        <v>77</v>
      </c>
      <c r="N4529" s="13" t="s">
        <v>78</v>
      </c>
      <c r="O4529" s="13" t="s">
        <v>54</v>
      </c>
      <c r="P4529" s="13" t="s">
        <v>55</v>
      </c>
      <c r="Q4529" s="13" t="s">
        <v>4921</v>
      </c>
      <c r="R4529" s="13" t="s">
        <v>30</v>
      </c>
      <c r="S4529" s="13" t="s">
        <v>1121</v>
      </c>
      <c r="T4529" s="13" t="s">
        <v>4922</v>
      </c>
      <c r="U4529" s="33">
        <v>29.581199999999999</v>
      </c>
      <c r="V4529" s="15">
        <v>4</v>
      </c>
      <c r="W4529" s="14">
        <v>0.17</v>
      </c>
      <c r="X4529" s="33">
        <v>5.88</v>
      </c>
      <c r="Y4529" s="33">
        <v>-5.0988000000000007</v>
      </c>
      <c r="Z4529" s="14">
        <f t="shared" si="283"/>
        <v>-0.1723662326071965</v>
      </c>
      <c r="AA4529" s="13" t="s">
        <v>60</v>
      </c>
      <c r="AB4529" s="33">
        <v>5.0288040000000001</v>
      </c>
      <c r="AC4529" s="33">
        <v>23.771196</v>
      </c>
    </row>
    <row r="4530" spans="2:29" x14ac:dyDescent="0.3">
      <c r="B4530" s="19"/>
      <c r="D4530" s="13" t="s">
        <v>10633</v>
      </c>
      <c r="E4530" s="29">
        <v>44162</v>
      </c>
      <c r="F4530" s="29" t="str">
        <f t="shared" si="284"/>
        <v>Fri</v>
      </c>
      <c r="G4530" s="29" t="str">
        <f t="shared" si="285"/>
        <v>Nov</v>
      </c>
      <c r="H4530" s="34">
        <f t="shared" si="282"/>
        <v>2020</v>
      </c>
      <c r="I4530" s="29">
        <v>44164</v>
      </c>
      <c r="J4530" s="13" t="s">
        <v>34</v>
      </c>
      <c r="K4530" s="13" t="s">
        <v>4462</v>
      </c>
      <c r="L4530" s="13" t="s">
        <v>36</v>
      </c>
      <c r="M4530" s="13" t="s">
        <v>596</v>
      </c>
      <c r="N4530" s="13" t="s">
        <v>168</v>
      </c>
      <c r="O4530" s="13" t="s">
        <v>54</v>
      </c>
      <c r="P4530" s="13" t="s">
        <v>55</v>
      </c>
      <c r="Q4530" s="13" t="s">
        <v>1035</v>
      </c>
      <c r="R4530" s="13" t="s">
        <v>40</v>
      </c>
      <c r="S4530" s="13" t="s">
        <v>41</v>
      </c>
      <c r="T4530" s="13" t="s">
        <v>1036</v>
      </c>
      <c r="U4530" s="33">
        <v>205.7286</v>
      </c>
      <c r="V4530" s="15">
        <v>2</v>
      </c>
      <c r="W4530" s="14">
        <v>0.27</v>
      </c>
      <c r="X4530" s="33">
        <v>10.81</v>
      </c>
      <c r="Y4530" s="33">
        <v>-45.131400000000006</v>
      </c>
      <c r="Z4530" s="14">
        <f t="shared" si="283"/>
        <v>-0.21937348526165057</v>
      </c>
      <c r="AA4530" s="13" t="s">
        <v>60</v>
      </c>
      <c r="AB4530" s="33">
        <v>55.546722000000003</v>
      </c>
      <c r="AC4530" s="33">
        <v>184.50327799999999</v>
      </c>
    </row>
    <row r="4531" spans="2:29" x14ac:dyDescent="0.3">
      <c r="B4531" s="19"/>
      <c r="D4531" s="13" t="s">
        <v>10634</v>
      </c>
      <c r="E4531" s="29">
        <v>44162</v>
      </c>
      <c r="F4531" s="29" t="str">
        <f t="shared" si="284"/>
        <v>Fri</v>
      </c>
      <c r="G4531" s="29" t="str">
        <f t="shared" si="285"/>
        <v>Nov</v>
      </c>
      <c r="H4531" s="34">
        <f t="shared" si="282"/>
        <v>2020</v>
      </c>
      <c r="I4531" s="29">
        <v>44164</v>
      </c>
      <c r="J4531" s="13" t="s">
        <v>34</v>
      </c>
      <c r="K4531" s="13" t="s">
        <v>4462</v>
      </c>
      <c r="L4531" s="13" t="s">
        <v>36</v>
      </c>
      <c r="M4531" s="13" t="s">
        <v>596</v>
      </c>
      <c r="N4531" s="13" t="s">
        <v>168</v>
      </c>
      <c r="O4531" s="13" t="s">
        <v>54</v>
      </c>
      <c r="P4531" s="13" t="s">
        <v>55</v>
      </c>
      <c r="Q4531" s="13" t="s">
        <v>5236</v>
      </c>
      <c r="R4531" s="13" t="s">
        <v>30</v>
      </c>
      <c r="S4531" s="13" t="s">
        <v>2177</v>
      </c>
      <c r="T4531" s="13" t="s">
        <v>5237</v>
      </c>
      <c r="U4531" s="33">
        <v>23.595599999999997</v>
      </c>
      <c r="V4531" s="15">
        <v>4</v>
      </c>
      <c r="W4531" s="14">
        <v>0.47000000000000003</v>
      </c>
      <c r="X4531" s="33">
        <v>1.37</v>
      </c>
      <c r="Y4531" s="33">
        <v>-17.924399999999999</v>
      </c>
      <c r="Z4531" s="14">
        <f t="shared" si="283"/>
        <v>-0.75965010425672586</v>
      </c>
      <c r="AA4531" s="13" t="s">
        <v>60</v>
      </c>
      <c r="AB4531" s="33">
        <v>11.089931999999999</v>
      </c>
      <c r="AC4531" s="33">
        <v>29.060067999999998</v>
      </c>
    </row>
    <row r="4532" spans="2:29" x14ac:dyDescent="0.3">
      <c r="B4532" s="19"/>
      <c r="D4532" s="13" t="s">
        <v>10635</v>
      </c>
      <c r="E4532" s="29">
        <v>42767</v>
      </c>
      <c r="F4532" s="29" t="str">
        <f t="shared" si="284"/>
        <v>Wed</v>
      </c>
      <c r="G4532" s="29" t="str">
        <f t="shared" si="285"/>
        <v>Feb</v>
      </c>
      <c r="H4532" s="34">
        <f t="shared" si="282"/>
        <v>2017</v>
      </c>
      <c r="I4532" s="29">
        <v>42769</v>
      </c>
      <c r="J4532" s="13" t="s">
        <v>22</v>
      </c>
      <c r="K4532" s="13" t="s">
        <v>2438</v>
      </c>
      <c r="L4532" s="13" t="s">
        <v>36</v>
      </c>
      <c r="M4532" s="13" t="s">
        <v>2439</v>
      </c>
      <c r="N4532" s="13" t="s">
        <v>136</v>
      </c>
      <c r="O4532" s="13" t="s">
        <v>27</v>
      </c>
      <c r="P4532" s="13" t="s">
        <v>28</v>
      </c>
      <c r="Q4532" s="13" t="s">
        <v>1949</v>
      </c>
      <c r="R4532" s="13" t="s">
        <v>30</v>
      </c>
      <c r="S4532" s="13" t="s">
        <v>289</v>
      </c>
      <c r="T4532" s="13" t="s">
        <v>1950</v>
      </c>
      <c r="U4532" s="33">
        <v>162.71999999999997</v>
      </c>
      <c r="V4532" s="15">
        <v>3</v>
      </c>
      <c r="W4532" s="14">
        <v>0</v>
      </c>
      <c r="X4532" s="33">
        <v>44.36</v>
      </c>
      <c r="Y4532" s="33">
        <v>68.31</v>
      </c>
      <c r="Z4532" s="14">
        <f t="shared" si="283"/>
        <v>0.4198008849557523</v>
      </c>
      <c r="AA4532" s="13" t="s">
        <v>33</v>
      </c>
      <c r="AB4532" s="33">
        <v>0</v>
      </c>
      <c r="AC4532" s="33">
        <v>50.049999999999969</v>
      </c>
    </row>
    <row r="4533" spans="2:29" x14ac:dyDescent="0.3">
      <c r="B4533" s="19"/>
      <c r="D4533" s="13" t="s">
        <v>10636</v>
      </c>
      <c r="E4533" s="29">
        <v>43717</v>
      </c>
      <c r="F4533" s="29" t="str">
        <f t="shared" si="284"/>
        <v>Mon</v>
      </c>
      <c r="G4533" s="29" t="str">
        <f t="shared" si="285"/>
        <v>Sep</v>
      </c>
      <c r="H4533" s="34">
        <f t="shared" si="282"/>
        <v>2019</v>
      </c>
      <c r="I4533" s="29">
        <v>43718</v>
      </c>
      <c r="J4533" s="13" t="s">
        <v>34</v>
      </c>
      <c r="K4533" s="13" t="s">
        <v>640</v>
      </c>
      <c r="L4533" s="13" t="s">
        <v>36</v>
      </c>
      <c r="M4533" s="13" t="s">
        <v>160</v>
      </c>
      <c r="N4533" s="13" t="s">
        <v>160</v>
      </c>
      <c r="O4533" s="13" t="s">
        <v>54</v>
      </c>
      <c r="P4533" s="13" t="s">
        <v>55</v>
      </c>
      <c r="Q4533" s="13" t="s">
        <v>3603</v>
      </c>
      <c r="R4533" s="13" t="s">
        <v>30</v>
      </c>
      <c r="S4533" s="13" t="s">
        <v>1228</v>
      </c>
      <c r="T4533" s="13" t="s">
        <v>3604</v>
      </c>
      <c r="U4533" s="33">
        <v>74.030400000000014</v>
      </c>
      <c r="V4533" s="15">
        <v>4</v>
      </c>
      <c r="W4533" s="14">
        <v>0.47000000000000003</v>
      </c>
      <c r="X4533" s="33">
        <v>12.95</v>
      </c>
      <c r="Y4533" s="33">
        <v>-9.8496000000000024</v>
      </c>
      <c r="Z4533" s="14">
        <f t="shared" si="283"/>
        <v>-0.13304804512740712</v>
      </c>
      <c r="AA4533" s="13" t="s">
        <v>33</v>
      </c>
      <c r="AB4533" s="33">
        <v>34.794288000000009</v>
      </c>
      <c r="AC4533" s="33">
        <v>36.135712000000012</v>
      </c>
    </row>
    <row r="4534" spans="2:29" x14ac:dyDescent="0.3">
      <c r="B4534" s="19"/>
      <c r="D4534" s="13" t="s">
        <v>10637</v>
      </c>
      <c r="E4534" s="29">
        <v>44024</v>
      </c>
      <c r="F4534" s="29" t="str">
        <f t="shared" si="284"/>
        <v>Sun</v>
      </c>
      <c r="G4534" s="29" t="str">
        <f t="shared" si="285"/>
        <v>Jul</v>
      </c>
      <c r="H4534" s="34">
        <f t="shared" si="282"/>
        <v>2020</v>
      </c>
      <c r="I4534" s="29">
        <v>44029</v>
      </c>
      <c r="J4534" s="13" t="s">
        <v>50</v>
      </c>
      <c r="K4534" s="13" t="s">
        <v>640</v>
      </c>
      <c r="L4534" s="13" t="s">
        <v>36</v>
      </c>
      <c r="M4534" s="13" t="s">
        <v>160</v>
      </c>
      <c r="N4534" s="13" t="s">
        <v>160</v>
      </c>
      <c r="O4534" s="13" t="s">
        <v>54</v>
      </c>
      <c r="P4534" s="13" t="s">
        <v>55</v>
      </c>
      <c r="Q4534" s="13" t="s">
        <v>5755</v>
      </c>
      <c r="R4534" s="13" t="s">
        <v>30</v>
      </c>
      <c r="S4534" s="13" t="s">
        <v>1228</v>
      </c>
      <c r="T4534" s="13" t="s">
        <v>5756</v>
      </c>
      <c r="U4534" s="33">
        <v>42.103200000000001</v>
      </c>
      <c r="V4534" s="15">
        <v>4</v>
      </c>
      <c r="W4534" s="14">
        <v>0.47000000000000003</v>
      </c>
      <c r="X4534" s="33">
        <v>2.64</v>
      </c>
      <c r="Y4534" s="33">
        <v>-7.2168000000000063</v>
      </c>
      <c r="Z4534" s="14">
        <f t="shared" si="283"/>
        <v>-0.17140739896254931</v>
      </c>
      <c r="AA4534" s="13" t="s">
        <v>88</v>
      </c>
      <c r="AB4534" s="33">
        <v>19.788504000000003</v>
      </c>
      <c r="AC4534" s="33">
        <v>26.891496000000004</v>
      </c>
    </row>
    <row r="4535" spans="2:29" x14ac:dyDescent="0.3">
      <c r="B4535" s="19"/>
      <c r="D4535" s="13" t="s">
        <v>10638</v>
      </c>
      <c r="E4535" s="29">
        <v>44117</v>
      </c>
      <c r="F4535" s="29" t="str">
        <f t="shared" si="284"/>
        <v>Tue</v>
      </c>
      <c r="G4535" s="29" t="str">
        <f t="shared" si="285"/>
        <v>Oct</v>
      </c>
      <c r="H4535" s="34">
        <f t="shared" si="282"/>
        <v>2020</v>
      </c>
      <c r="I4535" s="29">
        <v>44122</v>
      </c>
      <c r="J4535" s="13" t="s">
        <v>50</v>
      </c>
      <c r="K4535" s="13" t="s">
        <v>640</v>
      </c>
      <c r="L4535" s="13" t="s">
        <v>36</v>
      </c>
      <c r="M4535" s="13" t="s">
        <v>641</v>
      </c>
      <c r="N4535" s="13" t="s">
        <v>494</v>
      </c>
      <c r="O4535" s="13" t="s">
        <v>54</v>
      </c>
      <c r="P4535" s="13" t="s">
        <v>55</v>
      </c>
      <c r="Q4535" s="13" t="s">
        <v>642</v>
      </c>
      <c r="R4535" s="13" t="s">
        <v>30</v>
      </c>
      <c r="S4535" s="13" t="s">
        <v>289</v>
      </c>
      <c r="T4535" s="13" t="s">
        <v>643</v>
      </c>
      <c r="U4535" s="33">
        <v>1317.3095999999998</v>
      </c>
      <c r="V4535" s="15">
        <v>8</v>
      </c>
      <c r="W4535" s="14">
        <v>0.17</v>
      </c>
      <c r="X4535" s="33">
        <v>191.58</v>
      </c>
      <c r="Y4535" s="33">
        <v>396.6696</v>
      </c>
      <c r="Z4535" s="14">
        <f t="shared" si="283"/>
        <v>0.30112101209920589</v>
      </c>
      <c r="AA4535" s="13" t="s">
        <v>60</v>
      </c>
      <c r="AB4535" s="33">
        <v>223.94263199999997</v>
      </c>
      <c r="AC4535" s="33">
        <v>505.11736799999977</v>
      </c>
    </row>
    <row r="4536" spans="2:29" x14ac:dyDescent="0.3">
      <c r="B4536" s="19"/>
      <c r="D4536" s="13" t="s">
        <v>10639</v>
      </c>
      <c r="E4536" s="29">
        <v>44169</v>
      </c>
      <c r="F4536" s="29" t="str">
        <f t="shared" si="284"/>
        <v>Fri</v>
      </c>
      <c r="G4536" s="29" t="str">
        <f t="shared" si="285"/>
        <v>Dec</v>
      </c>
      <c r="H4536" s="34">
        <f t="shared" si="282"/>
        <v>2020</v>
      </c>
      <c r="I4536" s="29">
        <v>44174</v>
      </c>
      <c r="J4536" s="13" t="s">
        <v>50</v>
      </c>
      <c r="K4536" s="13" t="s">
        <v>640</v>
      </c>
      <c r="L4536" s="13" t="s">
        <v>36</v>
      </c>
      <c r="M4536" s="13" t="s">
        <v>90</v>
      </c>
      <c r="N4536" s="13" t="s">
        <v>91</v>
      </c>
      <c r="O4536" s="13" t="s">
        <v>54</v>
      </c>
      <c r="P4536" s="13" t="s">
        <v>55</v>
      </c>
      <c r="Q4536" s="13" t="s">
        <v>240</v>
      </c>
      <c r="R4536" s="13" t="s">
        <v>57</v>
      </c>
      <c r="S4536" s="13" t="s">
        <v>86</v>
      </c>
      <c r="T4536" s="13" t="s">
        <v>241</v>
      </c>
      <c r="U4536" s="33">
        <v>2472.6932999999999</v>
      </c>
      <c r="V4536" s="15">
        <v>7</v>
      </c>
      <c r="W4536" s="14">
        <v>7.0000000000000007E-2</v>
      </c>
      <c r="X4536" s="33">
        <v>184.56</v>
      </c>
      <c r="Y4536" s="33">
        <v>903.99329999999986</v>
      </c>
      <c r="Z4536" s="14">
        <f t="shared" si="283"/>
        <v>0.36559054857308826</v>
      </c>
      <c r="AA4536" s="13" t="s">
        <v>88</v>
      </c>
      <c r="AB4536" s="33">
        <v>173.08853100000002</v>
      </c>
      <c r="AC4536" s="33">
        <v>1211.0514690000002</v>
      </c>
    </row>
    <row r="4537" spans="2:29" x14ac:dyDescent="0.3">
      <c r="B4537" s="19"/>
      <c r="D4537" s="13" t="s">
        <v>10640</v>
      </c>
      <c r="E4537" s="29">
        <v>44169</v>
      </c>
      <c r="F4537" s="29" t="str">
        <f t="shared" si="284"/>
        <v>Fri</v>
      </c>
      <c r="G4537" s="29" t="str">
        <f t="shared" si="285"/>
        <v>Dec</v>
      </c>
      <c r="H4537" s="34">
        <f t="shared" si="282"/>
        <v>2020</v>
      </c>
      <c r="I4537" s="29">
        <v>44174</v>
      </c>
      <c r="J4537" s="13" t="s">
        <v>50</v>
      </c>
      <c r="K4537" s="13" t="s">
        <v>640</v>
      </c>
      <c r="L4537" s="13" t="s">
        <v>36</v>
      </c>
      <c r="M4537" s="13" t="s">
        <v>90</v>
      </c>
      <c r="N4537" s="13" t="s">
        <v>91</v>
      </c>
      <c r="O4537" s="13" t="s">
        <v>54</v>
      </c>
      <c r="P4537" s="13" t="s">
        <v>55</v>
      </c>
      <c r="Q4537" s="13" t="s">
        <v>2428</v>
      </c>
      <c r="R4537" s="13" t="s">
        <v>40</v>
      </c>
      <c r="S4537" s="13" t="s">
        <v>48</v>
      </c>
      <c r="T4537" s="13" t="s">
        <v>2429</v>
      </c>
      <c r="U4537" s="33">
        <v>429.72929999999997</v>
      </c>
      <c r="V4537" s="15">
        <v>3</v>
      </c>
      <c r="W4537" s="14">
        <v>0.47000000000000003</v>
      </c>
      <c r="X4537" s="33">
        <v>44.47</v>
      </c>
      <c r="Y4537" s="33">
        <v>-348.6807</v>
      </c>
      <c r="Z4537" s="14">
        <f t="shared" si="283"/>
        <v>-0.81139615101879259</v>
      </c>
      <c r="AA4537" s="13" t="s">
        <v>88</v>
      </c>
      <c r="AB4537" s="33">
        <v>201.97277099999999</v>
      </c>
      <c r="AC4537" s="33">
        <v>531.96722899999997</v>
      </c>
    </row>
    <row r="4538" spans="2:29" x14ac:dyDescent="0.3">
      <c r="B4538" s="19"/>
      <c r="D4538" s="13" t="s">
        <v>10641</v>
      </c>
      <c r="E4538" s="29">
        <v>43032</v>
      </c>
      <c r="F4538" s="29" t="str">
        <f t="shared" si="284"/>
        <v>Tue</v>
      </c>
      <c r="G4538" s="29" t="str">
        <f t="shared" si="285"/>
        <v>Oct</v>
      </c>
      <c r="H4538" s="34">
        <f t="shared" si="282"/>
        <v>2017</v>
      </c>
      <c r="I4538" s="29">
        <v>43034</v>
      </c>
      <c r="J4538" s="13" t="s">
        <v>22</v>
      </c>
      <c r="K4538" s="13" t="s">
        <v>5073</v>
      </c>
      <c r="L4538" s="13" t="s">
        <v>24</v>
      </c>
      <c r="M4538" s="13" t="s">
        <v>150</v>
      </c>
      <c r="N4538" s="13" t="s">
        <v>151</v>
      </c>
      <c r="O4538" s="13" t="s">
        <v>27</v>
      </c>
      <c r="P4538" s="13" t="s">
        <v>28</v>
      </c>
      <c r="Q4538" s="13" t="s">
        <v>5074</v>
      </c>
      <c r="R4538" s="13" t="s">
        <v>30</v>
      </c>
      <c r="S4538" s="13" t="s">
        <v>1121</v>
      </c>
      <c r="T4538" s="13" t="s">
        <v>5075</v>
      </c>
      <c r="U4538" s="33">
        <v>46.439999999999991</v>
      </c>
      <c r="V4538" s="15">
        <v>3</v>
      </c>
      <c r="W4538" s="14">
        <v>0</v>
      </c>
      <c r="X4538" s="33">
        <v>6.31</v>
      </c>
      <c r="Y4538" s="33">
        <v>11.61</v>
      </c>
      <c r="Z4538" s="14">
        <f t="shared" si="283"/>
        <v>0.25000000000000006</v>
      </c>
      <c r="AA4538" s="13" t="s">
        <v>60</v>
      </c>
      <c r="AB4538" s="33">
        <v>0</v>
      </c>
      <c r="AC4538" s="33">
        <v>28.519999999999989</v>
      </c>
    </row>
    <row r="4539" spans="2:29" x14ac:dyDescent="0.3">
      <c r="B4539" s="19"/>
      <c r="D4539" s="13" t="s">
        <v>10642</v>
      </c>
      <c r="E4539" s="29">
        <v>43180</v>
      </c>
      <c r="F4539" s="29" t="str">
        <f t="shared" si="284"/>
        <v>Wed</v>
      </c>
      <c r="G4539" s="29" t="str">
        <f t="shared" si="285"/>
        <v>Mar</v>
      </c>
      <c r="H4539" s="34">
        <f t="shared" si="282"/>
        <v>2018</v>
      </c>
      <c r="I4539" s="29">
        <v>43186</v>
      </c>
      <c r="J4539" s="13" t="s">
        <v>50</v>
      </c>
      <c r="K4539" s="13" t="s">
        <v>518</v>
      </c>
      <c r="L4539" s="13" t="s">
        <v>24</v>
      </c>
      <c r="M4539" s="13" t="s">
        <v>4062</v>
      </c>
      <c r="N4539" s="13" t="s">
        <v>215</v>
      </c>
      <c r="O4539" s="13" t="s">
        <v>27</v>
      </c>
      <c r="P4539" s="13" t="s">
        <v>28</v>
      </c>
      <c r="Q4539" s="13" t="s">
        <v>5348</v>
      </c>
      <c r="R4539" s="13" t="s">
        <v>30</v>
      </c>
      <c r="S4539" s="13" t="s">
        <v>1789</v>
      </c>
      <c r="T4539" s="13" t="s">
        <v>5349</v>
      </c>
      <c r="U4539" s="33">
        <v>78.12</v>
      </c>
      <c r="V4539" s="15">
        <v>3</v>
      </c>
      <c r="W4539" s="14">
        <v>0</v>
      </c>
      <c r="X4539" s="33">
        <v>1.37</v>
      </c>
      <c r="Y4539" s="33">
        <v>37.44</v>
      </c>
      <c r="Z4539" s="14">
        <f t="shared" si="283"/>
        <v>0.47926267281105983</v>
      </c>
      <c r="AA4539" s="13" t="s">
        <v>88</v>
      </c>
      <c r="AB4539" s="33">
        <v>0</v>
      </c>
      <c r="AC4539" s="33">
        <v>39.31</v>
      </c>
    </row>
    <row r="4540" spans="2:29" x14ac:dyDescent="0.3">
      <c r="B4540" s="19"/>
      <c r="D4540" s="13" t="s">
        <v>10643</v>
      </c>
      <c r="E4540" s="29">
        <v>43216</v>
      </c>
      <c r="F4540" s="29" t="str">
        <f t="shared" si="284"/>
        <v>Thu</v>
      </c>
      <c r="G4540" s="29" t="str">
        <f t="shared" si="285"/>
        <v>Apr</v>
      </c>
      <c r="H4540" s="34">
        <f t="shared" si="282"/>
        <v>2018</v>
      </c>
      <c r="I4540" s="29">
        <v>43218</v>
      </c>
      <c r="J4540" s="13" t="s">
        <v>22</v>
      </c>
      <c r="K4540" s="13" t="s">
        <v>518</v>
      </c>
      <c r="L4540" s="13" t="s">
        <v>24</v>
      </c>
      <c r="M4540" s="13" t="s">
        <v>300</v>
      </c>
      <c r="N4540" s="13" t="s">
        <v>84</v>
      </c>
      <c r="O4540" s="13" t="s">
        <v>27</v>
      </c>
      <c r="P4540" s="13" t="s">
        <v>28</v>
      </c>
      <c r="Q4540" s="13" t="s">
        <v>519</v>
      </c>
      <c r="R4540" s="13" t="s">
        <v>40</v>
      </c>
      <c r="S4540" s="13" t="s">
        <v>48</v>
      </c>
      <c r="T4540" s="13" t="s">
        <v>520</v>
      </c>
      <c r="U4540" s="33">
        <v>1760.43</v>
      </c>
      <c r="V4540" s="15">
        <v>5</v>
      </c>
      <c r="W4540" s="14">
        <v>0.3</v>
      </c>
      <c r="X4540" s="33">
        <v>224.8</v>
      </c>
      <c r="Y4540" s="33">
        <v>-326.97000000000003</v>
      </c>
      <c r="Z4540" s="14">
        <f t="shared" si="283"/>
        <v>-0.18573303113443876</v>
      </c>
      <c r="AA4540" s="13" t="s">
        <v>60</v>
      </c>
      <c r="AB4540" s="33">
        <v>528.12900000000002</v>
      </c>
      <c r="AC4540" s="33">
        <v>1334.471</v>
      </c>
    </row>
    <row r="4541" spans="2:29" x14ac:dyDescent="0.3">
      <c r="B4541" s="19"/>
      <c r="D4541" s="13" t="s">
        <v>10644</v>
      </c>
      <c r="E4541" s="29">
        <v>43216</v>
      </c>
      <c r="F4541" s="29" t="str">
        <f t="shared" si="284"/>
        <v>Thu</v>
      </c>
      <c r="G4541" s="29" t="str">
        <f t="shared" si="285"/>
        <v>Apr</v>
      </c>
      <c r="H4541" s="34">
        <f t="shared" si="282"/>
        <v>2018</v>
      </c>
      <c r="I4541" s="29">
        <v>43218</v>
      </c>
      <c r="J4541" s="13" t="s">
        <v>22</v>
      </c>
      <c r="K4541" s="13" t="s">
        <v>518</v>
      </c>
      <c r="L4541" s="13" t="s">
        <v>24</v>
      </c>
      <c r="M4541" s="13" t="s">
        <v>300</v>
      </c>
      <c r="N4541" s="13" t="s">
        <v>84</v>
      </c>
      <c r="O4541" s="13" t="s">
        <v>27</v>
      </c>
      <c r="P4541" s="13" t="s">
        <v>28</v>
      </c>
      <c r="Q4541" s="13" t="s">
        <v>2854</v>
      </c>
      <c r="R4541" s="13" t="s">
        <v>30</v>
      </c>
      <c r="S4541" s="13" t="s">
        <v>1789</v>
      </c>
      <c r="T4541" s="13" t="s">
        <v>2855</v>
      </c>
      <c r="U4541" s="33">
        <v>97.199999999999989</v>
      </c>
      <c r="V4541" s="15">
        <v>2</v>
      </c>
      <c r="W4541" s="14">
        <v>0</v>
      </c>
      <c r="X4541" s="33">
        <v>15.71</v>
      </c>
      <c r="Y4541" s="33">
        <v>20.399999999999999</v>
      </c>
      <c r="Z4541" s="14">
        <f t="shared" si="283"/>
        <v>0.20987654320987656</v>
      </c>
      <c r="AA4541" s="13" t="s">
        <v>60</v>
      </c>
      <c r="AB4541" s="33">
        <v>0</v>
      </c>
      <c r="AC4541" s="33">
        <v>61.089999999999982</v>
      </c>
    </row>
    <row r="4542" spans="2:29" x14ac:dyDescent="0.3">
      <c r="B4542" s="19"/>
      <c r="D4542" s="13" t="s">
        <v>10645</v>
      </c>
      <c r="E4542" s="29">
        <v>44194</v>
      </c>
      <c r="F4542" s="29" t="str">
        <f t="shared" si="284"/>
        <v>Tue</v>
      </c>
      <c r="G4542" s="29" t="str">
        <f t="shared" si="285"/>
        <v>Dec</v>
      </c>
      <c r="H4542" s="34">
        <f t="shared" si="282"/>
        <v>2020</v>
      </c>
      <c r="I4542" s="29">
        <v>44196</v>
      </c>
      <c r="J4542" s="13" t="s">
        <v>22</v>
      </c>
      <c r="K4542" s="13" t="s">
        <v>6014</v>
      </c>
      <c r="L4542" s="13" t="s">
        <v>24</v>
      </c>
      <c r="M4542" s="13" t="s">
        <v>493</v>
      </c>
      <c r="N4542" s="13" t="s">
        <v>494</v>
      </c>
      <c r="O4542" s="13" t="s">
        <v>54</v>
      </c>
      <c r="P4542" s="13" t="s">
        <v>55</v>
      </c>
      <c r="Q4542" s="13" t="s">
        <v>5903</v>
      </c>
      <c r="R4542" s="13" t="s">
        <v>30</v>
      </c>
      <c r="S4542" s="13" t="s">
        <v>1607</v>
      </c>
      <c r="T4542" s="13" t="s">
        <v>5904</v>
      </c>
      <c r="U4542" s="33">
        <v>13.546800000000001</v>
      </c>
      <c r="V4542" s="15">
        <v>3</v>
      </c>
      <c r="W4542" s="14">
        <v>0.47000000000000003</v>
      </c>
      <c r="X4542" s="33">
        <v>1.59</v>
      </c>
      <c r="Y4542" s="33">
        <v>-3.1032000000000011</v>
      </c>
      <c r="Z4542" s="14">
        <f t="shared" si="283"/>
        <v>-0.22907254849853845</v>
      </c>
      <c r="AA4542" s="13" t="s">
        <v>88</v>
      </c>
      <c r="AB4542" s="33">
        <v>6.3669960000000012</v>
      </c>
      <c r="AC4542" s="33">
        <v>8.693004000000002</v>
      </c>
    </row>
    <row r="4543" spans="2:29" x14ac:dyDescent="0.3">
      <c r="B4543" s="19"/>
      <c r="D4543" s="13" t="s">
        <v>10646</v>
      </c>
      <c r="E4543" s="29">
        <v>43426</v>
      </c>
      <c r="F4543" s="29" t="str">
        <f t="shared" si="284"/>
        <v>Thu</v>
      </c>
      <c r="G4543" s="29" t="str">
        <f t="shared" si="285"/>
        <v>Nov</v>
      </c>
      <c r="H4543" s="34">
        <f t="shared" si="282"/>
        <v>2018</v>
      </c>
      <c r="I4543" s="29">
        <v>43429</v>
      </c>
      <c r="J4543" s="13" t="s">
        <v>34</v>
      </c>
      <c r="K4543" s="13" t="s">
        <v>4655</v>
      </c>
      <c r="L4543" s="13" t="s">
        <v>24</v>
      </c>
      <c r="M4543" s="13" t="s">
        <v>1173</v>
      </c>
      <c r="N4543" s="13" t="s">
        <v>99</v>
      </c>
      <c r="O4543" s="13" t="s">
        <v>1174</v>
      </c>
      <c r="P4543" s="13" t="s">
        <v>1175</v>
      </c>
      <c r="Q4543" s="13" t="s">
        <v>4656</v>
      </c>
      <c r="R4543" s="13" t="s">
        <v>30</v>
      </c>
      <c r="S4543" s="13" t="s">
        <v>1567</v>
      </c>
      <c r="T4543" s="13" t="s">
        <v>4657</v>
      </c>
      <c r="U4543" s="33">
        <v>44.550000000000004</v>
      </c>
      <c r="V4543" s="15">
        <v>3</v>
      </c>
      <c r="W4543" s="14">
        <v>0.5</v>
      </c>
      <c r="X4543" s="33">
        <v>9.14</v>
      </c>
      <c r="Y4543" s="33">
        <v>-5.4000000000000057</v>
      </c>
      <c r="Z4543" s="14">
        <f t="shared" si="283"/>
        <v>-0.12121212121212133</v>
      </c>
      <c r="AA4543" s="13" t="s">
        <v>33</v>
      </c>
      <c r="AB4543" s="33">
        <v>22.275000000000002</v>
      </c>
      <c r="AC4543" s="33">
        <v>18.535000000000007</v>
      </c>
    </row>
    <row r="4544" spans="2:29" x14ac:dyDescent="0.3">
      <c r="B4544" s="19"/>
      <c r="D4544" s="13" t="s">
        <v>10647</v>
      </c>
      <c r="E4544" s="29">
        <v>44096</v>
      </c>
      <c r="F4544" s="29" t="str">
        <f t="shared" si="284"/>
        <v>Tue</v>
      </c>
      <c r="G4544" s="29" t="str">
        <f t="shared" si="285"/>
        <v>Sep</v>
      </c>
      <c r="H4544" s="34">
        <f t="shared" si="282"/>
        <v>2020</v>
      </c>
      <c r="I4544" s="29">
        <v>44100</v>
      </c>
      <c r="J4544" s="13" t="s">
        <v>50</v>
      </c>
      <c r="K4544" s="13" t="s">
        <v>2012</v>
      </c>
      <c r="L4544" s="13" t="s">
        <v>24</v>
      </c>
      <c r="M4544" s="13" t="s">
        <v>177</v>
      </c>
      <c r="N4544" s="13" t="s">
        <v>177</v>
      </c>
      <c r="O4544" s="13" t="s">
        <v>178</v>
      </c>
      <c r="P4544" s="13" t="s">
        <v>55</v>
      </c>
      <c r="Q4544" s="13" t="s">
        <v>2013</v>
      </c>
      <c r="R4544" s="13" t="s">
        <v>57</v>
      </c>
      <c r="S4544" s="13" t="s">
        <v>138</v>
      </c>
      <c r="T4544" s="13" t="s">
        <v>2014</v>
      </c>
      <c r="U4544" s="33">
        <v>512.91</v>
      </c>
      <c r="V4544" s="15">
        <v>3</v>
      </c>
      <c r="W4544" s="14">
        <v>0</v>
      </c>
      <c r="X4544" s="33">
        <v>59.78</v>
      </c>
      <c r="Y4544" s="33">
        <v>0</v>
      </c>
      <c r="Z4544" s="14">
        <f t="shared" si="283"/>
        <v>0</v>
      </c>
      <c r="AA4544" s="13" t="s">
        <v>88</v>
      </c>
      <c r="AB4544" s="33">
        <v>0</v>
      </c>
      <c r="AC4544" s="33">
        <v>453.13</v>
      </c>
    </row>
    <row r="4545" spans="2:29" x14ac:dyDescent="0.3">
      <c r="B4545" s="19"/>
      <c r="D4545" s="13" t="s">
        <v>10648</v>
      </c>
      <c r="E4545" s="29">
        <v>43259</v>
      </c>
      <c r="F4545" s="29" t="str">
        <f t="shared" si="284"/>
        <v>Fri</v>
      </c>
      <c r="G4545" s="29" t="str">
        <f t="shared" si="285"/>
        <v>Jun</v>
      </c>
      <c r="H4545" s="34">
        <f t="shared" si="282"/>
        <v>2018</v>
      </c>
      <c r="I4545" s="29">
        <v>43263</v>
      </c>
      <c r="J4545" s="13" t="s">
        <v>22</v>
      </c>
      <c r="K4545" s="13" t="s">
        <v>1613</v>
      </c>
      <c r="L4545" s="13" t="s">
        <v>24</v>
      </c>
      <c r="M4545" s="13" t="s">
        <v>400</v>
      </c>
      <c r="N4545" s="13" t="s">
        <v>141</v>
      </c>
      <c r="O4545" s="13" t="s">
        <v>54</v>
      </c>
      <c r="P4545" s="13" t="s">
        <v>55</v>
      </c>
      <c r="Q4545" s="13" t="s">
        <v>268</v>
      </c>
      <c r="R4545" s="13" t="s">
        <v>57</v>
      </c>
      <c r="S4545" s="13" t="s">
        <v>86</v>
      </c>
      <c r="T4545" s="13" t="s">
        <v>269</v>
      </c>
      <c r="U4545" s="33">
        <v>730.6173</v>
      </c>
      <c r="V4545" s="15">
        <v>3</v>
      </c>
      <c r="W4545" s="14">
        <v>7.0000000000000007E-2</v>
      </c>
      <c r="X4545" s="33">
        <v>79.95</v>
      </c>
      <c r="Y4545" s="33">
        <v>102.05729999999997</v>
      </c>
      <c r="Z4545" s="14">
        <f t="shared" si="283"/>
        <v>0.13968639943237038</v>
      </c>
      <c r="AA4545" s="13" t="s">
        <v>60</v>
      </c>
      <c r="AB4545" s="33">
        <v>51.143211000000008</v>
      </c>
      <c r="AC4545" s="33">
        <v>497.46678900000006</v>
      </c>
    </row>
    <row r="4546" spans="2:29" x14ac:dyDescent="0.3">
      <c r="B4546" s="19"/>
      <c r="D4546" s="13" t="s">
        <v>10649</v>
      </c>
      <c r="E4546" s="29">
        <v>43259</v>
      </c>
      <c r="F4546" s="29" t="str">
        <f t="shared" si="284"/>
        <v>Fri</v>
      </c>
      <c r="G4546" s="29" t="str">
        <f t="shared" si="285"/>
        <v>Jun</v>
      </c>
      <c r="H4546" s="34">
        <f t="shared" si="282"/>
        <v>2018</v>
      </c>
      <c r="I4546" s="29">
        <v>43263</v>
      </c>
      <c r="J4546" s="13" t="s">
        <v>22</v>
      </c>
      <c r="K4546" s="13" t="s">
        <v>1613</v>
      </c>
      <c r="L4546" s="13" t="s">
        <v>24</v>
      </c>
      <c r="M4546" s="13" t="s">
        <v>400</v>
      </c>
      <c r="N4546" s="13" t="s">
        <v>141</v>
      </c>
      <c r="O4546" s="13" t="s">
        <v>54</v>
      </c>
      <c r="P4546" s="13" t="s">
        <v>55</v>
      </c>
      <c r="Q4546" s="13" t="s">
        <v>3064</v>
      </c>
      <c r="R4546" s="13" t="s">
        <v>30</v>
      </c>
      <c r="S4546" s="13" t="s">
        <v>1121</v>
      </c>
      <c r="T4546" s="13" t="s">
        <v>3065</v>
      </c>
      <c r="U4546" s="33">
        <v>80.377200000000002</v>
      </c>
      <c r="V4546" s="15">
        <v>2</v>
      </c>
      <c r="W4546" s="14">
        <v>0.17</v>
      </c>
      <c r="X4546" s="33">
        <v>7.77</v>
      </c>
      <c r="Y4546" s="33">
        <v>1.897199999999998</v>
      </c>
      <c r="Z4546" s="14">
        <f t="shared" si="283"/>
        <v>2.3603708514354792E-2</v>
      </c>
      <c r="AA4546" s="13" t="s">
        <v>60</v>
      </c>
      <c r="AB4546" s="33">
        <v>13.664124000000001</v>
      </c>
      <c r="AC4546" s="33">
        <v>57.045876000000007</v>
      </c>
    </row>
    <row r="4547" spans="2:29" x14ac:dyDescent="0.3">
      <c r="B4547" s="19"/>
      <c r="D4547" s="13" t="s">
        <v>10650</v>
      </c>
      <c r="E4547" s="29">
        <v>43363</v>
      </c>
      <c r="F4547" s="29" t="str">
        <f t="shared" si="284"/>
        <v>Thu</v>
      </c>
      <c r="G4547" s="29" t="str">
        <f t="shared" si="285"/>
        <v>Sep</v>
      </c>
      <c r="H4547" s="34">
        <f t="shared" si="282"/>
        <v>2018</v>
      </c>
      <c r="I4547" s="29">
        <v>43365</v>
      </c>
      <c r="J4547" s="13" t="s">
        <v>34</v>
      </c>
      <c r="K4547" s="13" t="s">
        <v>3325</v>
      </c>
      <c r="L4547" s="13" t="s">
        <v>36</v>
      </c>
      <c r="M4547" s="13" t="s">
        <v>473</v>
      </c>
      <c r="N4547" s="13" t="s">
        <v>474</v>
      </c>
      <c r="O4547" s="13" t="s">
        <v>27</v>
      </c>
      <c r="P4547" s="13" t="s">
        <v>28</v>
      </c>
      <c r="Q4547" s="13" t="s">
        <v>3326</v>
      </c>
      <c r="R4547" s="13" t="s">
        <v>40</v>
      </c>
      <c r="S4547" s="13" t="s">
        <v>906</v>
      </c>
      <c r="T4547" s="13" t="s">
        <v>3327</v>
      </c>
      <c r="U4547" s="33">
        <v>371.28</v>
      </c>
      <c r="V4547" s="15">
        <v>7</v>
      </c>
      <c r="W4547" s="14">
        <v>0</v>
      </c>
      <c r="X4547" s="33">
        <v>23.82</v>
      </c>
      <c r="Y4547" s="33">
        <v>140.91</v>
      </c>
      <c r="Z4547" s="14">
        <f t="shared" si="283"/>
        <v>0.37952488687782809</v>
      </c>
      <c r="AA4547" s="13" t="s">
        <v>88</v>
      </c>
      <c r="AB4547" s="33">
        <v>0</v>
      </c>
      <c r="AC4547" s="33">
        <v>206.54999999999998</v>
      </c>
    </row>
    <row r="4548" spans="2:29" x14ac:dyDescent="0.3">
      <c r="B4548" s="19"/>
      <c r="D4548" s="13" t="s">
        <v>10651</v>
      </c>
      <c r="E4548" s="29">
        <v>43363</v>
      </c>
      <c r="F4548" s="29" t="str">
        <f t="shared" si="284"/>
        <v>Thu</v>
      </c>
      <c r="G4548" s="29" t="str">
        <f t="shared" si="285"/>
        <v>Sep</v>
      </c>
      <c r="H4548" s="34">
        <f t="shared" si="282"/>
        <v>2018</v>
      </c>
      <c r="I4548" s="29">
        <v>43365</v>
      </c>
      <c r="J4548" s="13" t="s">
        <v>34</v>
      </c>
      <c r="K4548" s="13" t="s">
        <v>3325</v>
      </c>
      <c r="L4548" s="13" t="s">
        <v>36</v>
      </c>
      <c r="M4548" s="13" t="s">
        <v>473</v>
      </c>
      <c r="N4548" s="13" t="s">
        <v>474</v>
      </c>
      <c r="O4548" s="13" t="s">
        <v>27</v>
      </c>
      <c r="P4548" s="13" t="s">
        <v>28</v>
      </c>
      <c r="Q4548" s="13" t="s">
        <v>5021</v>
      </c>
      <c r="R4548" s="13" t="s">
        <v>30</v>
      </c>
      <c r="S4548" s="13" t="s">
        <v>1567</v>
      </c>
      <c r="T4548" s="13" t="s">
        <v>5022</v>
      </c>
      <c r="U4548" s="33">
        <v>34.799999999999997</v>
      </c>
      <c r="V4548" s="15">
        <v>2</v>
      </c>
      <c r="W4548" s="14">
        <v>0</v>
      </c>
      <c r="X4548" s="33">
        <v>3.83</v>
      </c>
      <c r="Y4548" s="33">
        <v>16.32</v>
      </c>
      <c r="Z4548" s="14">
        <f t="shared" si="283"/>
        <v>0.46896551724137936</v>
      </c>
      <c r="AA4548" s="13" t="s">
        <v>88</v>
      </c>
      <c r="AB4548" s="33">
        <v>0</v>
      </c>
      <c r="AC4548" s="33">
        <v>14.649999999999999</v>
      </c>
    </row>
    <row r="4549" spans="2:29" x14ac:dyDescent="0.3">
      <c r="B4549" s="19"/>
      <c r="D4549" s="13" t="s">
        <v>10652</v>
      </c>
      <c r="E4549" s="29">
        <v>43363</v>
      </c>
      <c r="F4549" s="29" t="str">
        <f t="shared" si="284"/>
        <v>Thu</v>
      </c>
      <c r="G4549" s="29" t="str">
        <f t="shared" si="285"/>
        <v>Sep</v>
      </c>
      <c r="H4549" s="34">
        <f t="shared" si="282"/>
        <v>2018</v>
      </c>
      <c r="I4549" s="29">
        <v>43365</v>
      </c>
      <c r="J4549" s="13" t="s">
        <v>34</v>
      </c>
      <c r="K4549" s="13" t="s">
        <v>3325</v>
      </c>
      <c r="L4549" s="13" t="s">
        <v>36</v>
      </c>
      <c r="M4549" s="13" t="s">
        <v>473</v>
      </c>
      <c r="N4549" s="13" t="s">
        <v>474</v>
      </c>
      <c r="O4549" s="13" t="s">
        <v>27</v>
      </c>
      <c r="P4549" s="13" t="s">
        <v>28</v>
      </c>
      <c r="Q4549" s="13" t="s">
        <v>4754</v>
      </c>
      <c r="R4549" s="13" t="s">
        <v>30</v>
      </c>
      <c r="S4549" s="13" t="s">
        <v>2177</v>
      </c>
      <c r="T4549" s="13" t="s">
        <v>4755</v>
      </c>
      <c r="U4549" s="33">
        <v>27.96</v>
      </c>
      <c r="V4549" s="15">
        <v>2</v>
      </c>
      <c r="W4549" s="14">
        <v>0</v>
      </c>
      <c r="X4549" s="33">
        <v>3.14</v>
      </c>
      <c r="Y4549" s="33">
        <v>13.98</v>
      </c>
      <c r="Z4549" s="14">
        <f t="shared" si="283"/>
        <v>0.5</v>
      </c>
      <c r="AA4549" s="13" t="s">
        <v>88</v>
      </c>
      <c r="AB4549" s="33">
        <v>0</v>
      </c>
      <c r="AC4549" s="33">
        <v>10.84</v>
      </c>
    </row>
    <row r="4550" spans="2:29" x14ac:dyDescent="0.3">
      <c r="B4550" s="19"/>
      <c r="D4550" s="13" t="s">
        <v>10653</v>
      </c>
      <c r="E4550" s="29">
        <v>43363</v>
      </c>
      <c r="F4550" s="29" t="str">
        <f t="shared" si="284"/>
        <v>Thu</v>
      </c>
      <c r="G4550" s="29" t="str">
        <f t="shared" si="285"/>
        <v>Sep</v>
      </c>
      <c r="H4550" s="34">
        <f t="shared" si="282"/>
        <v>2018</v>
      </c>
      <c r="I4550" s="29">
        <v>43365</v>
      </c>
      <c r="J4550" s="13" t="s">
        <v>34</v>
      </c>
      <c r="K4550" s="13" t="s">
        <v>3325</v>
      </c>
      <c r="L4550" s="13" t="s">
        <v>36</v>
      </c>
      <c r="M4550" s="13" t="s">
        <v>473</v>
      </c>
      <c r="N4550" s="13" t="s">
        <v>474</v>
      </c>
      <c r="O4550" s="13" t="s">
        <v>27</v>
      </c>
      <c r="P4550" s="13" t="s">
        <v>28</v>
      </c>
      <c r="Q4550" s="13" t="s">
        <v>4628</v>
      </c>
      <c r="R4550" s="13" t="s">
        <v>30</v>
      </c>
      <c r="S4550" s="13" t="s">
        <v>1121</v>
      </c>
      <c r="T4550" s="13" t="s">
        <v>4629</v>
      </c>
      <c r="U4550" s="33">
        <v>42.03</v>
      </c>
      <c r="V4550" s="15">
        <v>3</v>
      </c>
      <c r="W4550" s="14">
        <v>0</v>
      </c>
      <c r="X4550" s="33">
        <v>1.41</v>
      </c>
      <c r="Y4550" s="33">
        <v>1.62</v>
      </c>
      <c r="Z4550" s="14">
        <f t="shared" si="283"/>
        <v>3.8543897216274089E-2</v>
      </c>
      <c r="AA4550" s="13" t="s">
        <v>88</v>
      </c>
      <c r="AB4550" s="33">
        <v>0</v>
      </c>
      <c r="AC4550" s="33">
        <v>39.000000000000007</v>
      </c>
    </row>
    <row r="4551" spans="2:29" x14ac:dyDescent="0.3">
      <c r="B4551" s="19"/>
      <c r="D4551" s="13" t="s">
        <v>10654</v>
      </c>
      <c r="E4551" s="29">
        <v>43403</v>
      </c>
      <c r="F4551" s="29" t="str">
        <f t="shared" si="284"/>
        <v>Tue</v>
      </c>
      <c r="G4551" s="29" t="str">
        <f t="shared" si="285"/>
        <v>Oct</v>
      </c>
      <c r="H4551" s="34">
        <f t="shared" si="282"/>
        <v>2018</v>
      </c>
      <c r="I4551" s="29">
        <v>43407</v>
      </c>
      <c r="J4551" s="13" t="s">
        <v>50</v>
      </c>
      <c r="K4551" s="13" t="s">
        <v>3325</v>
      </c>
      <c r="L4551" s="13" t="s">
        <v>36</v>
      </c>
      <c r="M4551" s="13" t="s">
        <v>186</v>
      </c>
      <c r="N4551" s="13" t="s">
        <v>187</v>
      </c>
      <c r="O4551" s="13" t="s">
        <v>27</v>
      </c>
      <c r="P4551" s="13" t="s">
        <v>28</v>
      </c>
      <c r="Q4551" s="13" t="s">
        <v>3340</v>
      </c>
      <c r="R4551" s="13" t="s">
        <v>57</v>
      </c>
      <c r="S4551" s="13" t="s">
        <v>58</v>
      </c>
      <c r="T4551" s="13" t="s">
        <v>3341</v>
      </c>
      <c r="U4551" s="33">
        <v>293.03999999999996</v>
      </c>
      <c r="V4551" s="15">
        <v>4</v>
      </c>
      <c r="W4551" s="14">
        <v>0</v>
      </c>
      <c r="X4551" s="33">
        <v>23.69</v>
      </c>
      <c r="Y4551" s="33">
        <v>40.92</v>
      </c>
      <c r="Z4551" s="14">
        <f t="shared" si="283"/>
        <v>0.13963963963963966</v>
      </c>
      <c r="AA4551" s="13" t="s">
        <v>88</v>
      </c>
      <c r="AB4551" s="33">
        <v>0</v>
      </c>
      <c r="AC4551" s="33">
        <v>228.42999999999995</v>
      </c>
    </row>
    <row r="4552" spans="2:29" x14ac:dyDescent="0.3">
      <c r="B4552" s="19"/>
      <c r="D4552" s="13" t="s">
        <v>10655</v>
      </c>
      <c r="E4552" s="29">
        <v>43403</v>
      </c>
      <c r="F4552" s="29" t="str">
        <f t="shared" si="284"/>
        <v>Tue</v>
      </c>
      <c r="G4552" s="29" t="str">
        <f t="shared" si="285"/>
        <v>Oct</v>
      </c>
      <c r="H4552" s="34">
        <f t="shared" si="282"/>
        <v>2018</v>
      </c>
      <c r="I4552" s="29">
        <v>43407</v>
      </c>
      <c r="J4552" s="13" t="s">
        <v>50</v>
      </c>
      <c r="K4552" s="13" t="s">
        <v>3325</v>
      </c>
      <c r="L4552" s="13" t="s">
        <v>36</v>
      </c>
      <c r="M4552" s="13" t="s">
        <v>186</v>
      </c>
      <c r="N4552" s="13" t="s">
        <v>187</v>
      </c>
      <c r="O4552" s="13" t="s">
        <v>27</v>
      </c>
      <c r="P4552" s="13" t="s">
        <v>28</v>
      </c>
      <c r="Q4552" s="13" t="s">
        <v>691</v>
      </c>
      <c r="R4552" s="13" t="s">
        <v>57</v>
      </c>
      <c r="S4552" s="13" t="s">
        <v>86</v>
      </c>
      <c r="T4552" s="13" t="s">
        <v>692</v>
      </c>
      <c r="U4552" s="33">
        <v>382.98</v>
      </c>
      <c r="V4552" s="15">
        <v>2</v>
      </c>
      <c r="W4552" s="14">
        <v>0</v>
      </c>
      <c r="X4552" s="33">
        <v>6.15</v>
      </c>
      <c r="Y4552" s="33">
        <v>72.72</v>
      </c>
      <c r="Z4552" s="14">
        <f t="shared" si="283"/>
        <v>0.18987936706877642</v>
      </c>
      <c r="AA4552" s="13" t="s">
        <v>88</v>
      </c>
      <c r="AB4552" s="33">
        <v>0</v>
      </c>
      <c r="AC4552" s="33">
        <v>304.11</v>
      </c>
    </row>
    <row r="4553" spans="2:29" x14ac:dyDescent="0.3">
      <c r="B4553" s="19"/>
      <c r="D4553" s="13" t="s">
        <v>10656</v>
      </c>
      <c r="E4553" s="29">
        <v>43403</v>
      </c>
      <c r="F4553" s="29" t="str">
        <f t="shared" si="284"/>
        <v>Tue</v>
      </c>
      <c r="G4553" s="29" t="str">
        <f t="shared" si="285"/>
        <v>Oct</v>
      </c>
      <c r="H4553" s="34">
        <f t="shared" ref="H4553:H4616" si="286">YEAR(E4553)</f>
        <v>2018</v>
      </c>
      <c r="I4553" s="29">
        <v>43407</v>
      </c>
      <c r="J4553" s="13" t="s">
        <v>50</v>
      </c>
      <c r="K4553" s="13" t="s">
        <v>3325</v>
      </c>
      <c r="L4553" s="13" t="s">
        <v>36</v>
      </c>
      <c r="M4553" s="13" t="s">
        <v>186</v>
      </c>
      <c r="N4553" s="13" t="s">
        <v>187</v>
      </c>
      <c r="O4553" s="13" t="s">
        <v>27</v>
      </c>
      <c r="P4553" s="13" t="s">
        <v>28</v>
      </c>
      <c r="Q4553" s="13" t="s">
        <v>3134</v>
      </c>
      <c r="R4553" s="13" t="s">
        <v>30</v>
      </c>
      <c r="S4553" s="13" t="s">
        <v>1228</v>
      </c>
      <c r="T4553" s="13" t="s">
        <v>3135</v>
      </c>
      <c r="U4553" s="33">
        <v>59.220000000000006</v>
      </c>
      <c r="V4553" s="15">
        <v>2</v>
      </c>
      <c r="W4553" s="14">
        <v>0</v>
      </c>
      <c r="X4553" s="33">
        <v>3.34</v>
      </c>
      <c r="Y4553" s="33">
        <v>5.28</v>
      </c>
      <c r="Z4553" s="14">
        <f t="shared" ref="Z4553:Z4616" si="287">Y4553/U4553</f>
        <v>8.9159067882472132E-2</v>
      </c>
      <c r="AA4553" s="13" t="s">
        <v>88</v>
      </c>
      <c r="AB4553" s="33">
        <v>0</v>
      </c>
      <c r="AC4553" s="33">
        <v>50.600000000000009</v>
      </c>
    </row>
    <row r="4554" spans="2:29" x14ac:dyDescent="0.3">
      <c r="B4554" s="19"/>
      <c r="D4554" s="13" t="s">
        <v>10657</v>
      </c>
      <c r="E4554" s="29">
        <v>43403</v>
      </c>
      <c r="F4554" s="29" t="str">
        <f t="shared" si="284"/>
        <v>Tue</v>
      </c>
      <c r="G4554" s="29" t="str">
        <f t="shared" si="285"/>
        <v>Oct</v>
      </c>
      <c r="H4554" s="34">
        <f t="shared" si="286"/>
        <v>2018</v>
      </c>
      <c r="I4554" s="29">
        <v>43407</v>
      </c>
      <c r="J4554" s="13" t="s">
        <v>50</v>
      </c>
      <c r="K4554" s="13" t="s">
        <v>3325</v>
      </c>
      <c r="L4554" s="13" t="s">
        <v>36</v>
      </c>
      <c r="M4554" s="13" t="s">
        <v>186</v>
      </c>
      <c r="N4554" s="13" t="s">
        <v>187</v>
      </c>
      <c r="O4554" s="13" t="s">
        <v>27</v>
      </c>
      <c r="P4554" s="13" t="s">
        <v>28</v>
      </c>
      <c r="Q4554" s="13" t="s">
        <v>4137</v>
      </c>
      <c r="R4554" s="13" t="s">
        <v>30</v>
      </c>
      <c r="S4554" s="13" t="s">
        <v>1121</v>
      </c>
      <c r="T4554" s="13" t="s">
        <v>4138</v>
      </c>
      <c r="U4554" s="33">
        <v>59.820000000000007</v>
      </c>
      <c r="V4554" s="15">
        <v>2</v>
      </c>
      <c r="W4554" s="14">
        <v>0</v>
      </c>
      <c r="X4554" s="33">
        <v>1.82</v>
      </c>
      <c r="Y4554" s="33">
        <v>18.54</v>
      </c>
      <c r="Z4554" s="14">
        <f t="shared" si="287"/>
        <v>0.30992978936810428</v>
      </c>
      <c r="AA4554" s="13" t="s">
        <v>88</v>
      </c>
      <c r="AB4554" s="33">
        <v>0</v>
      </c>
      <c r="AC4554" s="33">
        <v>39.460000000000008</v>
      </c>
    </row>
    <row r="4555" spans="2:29" x14ac:dyDescent="0.3">
      <c r="B4555" s="19"/>
      <c r="D4555" s="13" t="s">
        <v>10658</v>
      </c>
      <c r="E4555" s="29">
        <v>43959</v>
      </c>
      <c r="F4555" s="29" t="str">
        <f t="shared" si="284"/>
        <v>Fri</v>
      </c>
      <c r="G4555" s="29" t="str">
        <f t="shared" si="285"/>
        <v>May</v>
      </c>
      <c r="H4555" s="34">
        <f t="shared" si="286"/>
        <v>2020</v>
      </c>
      <c r="I4555" s="29">
        <v>43964</v>
      </c>
      <c r="J4555" s="13" t="s">
        <v>50</v>
      </c>
      <c r="K4555" s="13" t="s">
        <v>2480</v>
      </c>
      <c r="L4555" s="13" t="s">
        <v>36</v>
      </c>
      <c r="M4555" s="13" t="s">
        <v>160</v>
      </c>
      <c r="N4555" s="13" t="s">
        <v>160</v>
      </c>
      <c r="O4555" s="13" t="s">
        <v>54</v>
      </c>
      <c r="P4555" s="13" t="s">
        <v>55</v>
      </c>
      <c r="Q4555" s="13" t="s">
        <v>4531</v>
      </c>
      <c r="R4555" s="13" t="s">
        <v>30</v>
      </c>
      <c r="S4555" s="13" t="s">
        <v>2177</v>
      </c>
      <c r="T4555" s="13" t="s">
        <v>4532</v>
      </c>
      <c r="U4555" s="33">
        <v>14.628000000000002</v>
      </c>
      <c r="V4555" s="15">
        <v>2</v>
      </c>
      <c r="W4555" s="14">
        <v>0.47000000000000003</v>
      </c>
      <c r="X4555" s="33">
        <v>1.19</v>
      </c>
      <c r="Y4555" s="33">
        <v>-9.4320000000000022</v>
      </c>
      <c r="Z4555" s="14">
        <f t="shared" si="287"/>
        <v>-0.64479081214109935</v>
      </c>
      <c r="AA4555" s="13" t="s">
        <v>88</v>
      </c>
      <c r="AB4555" s="33">
        <v>6.875160000000001</v>
      </c>
      <c r="AC4555" s="33">
        <v>15.994840000000003</v>
      </c>
    </row>
    <row r="4556" spans="2:29" x14ac:dyDescent="0.3">
      <c r="B4556" s="19"/>
      <c r="D4556" s="13" t="s">
        <v>10659</v>
      </c>
      <c r="E4556" s="29">
        <v>44182</v>
      </c>
      <c r="F4556" s="29" t="str">
        <f t="shared" si="284"/>
        <v>Thu</v>
      </c>
      <c r="G4556" s="29" t="str">
        <f t="shared" si="285"/>
        <v>Dec</v>
      </c>
      <c r="H4556" s="34">
        <f t="shared" si="286"/>
        <v>2020</v>
      </c>
      <c r="I4556" s="29">
        <v>44185</v>
      </c>
      <c r="J4556" s="13" t="s">
        <v>22</v>
      </c>
      <c r="K4556" s="13" t="s">
        <v>2480</v>
      </c>
      <c r="L4556" s="13" t="s">
        <v>36</v>
      </c>
      <c r="M4556" s="13" t="s">
        <v>167</v>
      </c>
      <c r="N4556" s="13" t="s">
        <v>168</v>
      </c>
      <c r="O4556" s="13" t="s">
        <v>54</v>
      </c>
      <c r="P4556" s="13" t="s">
        <v>55</v>
      </c>
      <c r="Q4556" s="13" t="s">
        <v>1751</v>
      </c>
      <c r="R4556" s="13" t="s">
        <v>40</v>
      </c>
      <c r="S4556" s="13" t="s">
        <v>41</v>
      </c>
      <c r="T4556" s="13" t="s">
        <v>1752</v>
      </c>
      <c r="U4556" s="33">
        <v>480.22320000000002</v>
      </c>
      <c r="V4556" s="15">
        <v>4</v>
      </c>
      <c r="W4556" s="14">
        <v>0.27</v>
      </c>
      <c r="X4556" s="33">
        <v>42.88</v>
      </c>
      <c r="Y4556" s="33">
        <v>-13.216800000000035</v>
      </c>
      <c r="Z4556" s="14">
        <f t="shared" si="287"/>
        <v>-2.7522202175988237E-2</v>
      </c>
      <c r="AA4556" s="13" t="s">
        <v>60</v>
      </c>
      <c r="AB4556" s="33">
        <v>129.66026400000001</v>
      </c>
      <c r="AC4556" s="33">
        <v>320.89973600000008</v>
      </c>
    </row>
    <row r="4557" spans="2:29" x14ac:dyDescent="0.3">
      <c r="B4557" s="19"/>
      <c r="D4557" s="13" t="s">
        <v>10660</v>
      </c>
      <c r="E4557" s="29">
        <v>44182</v>
      </c>
      <c r="F4557" s="29" t="str">
        <f t="shared" si="284"/>
        <v>Thu</v>
      </c>
      <c r="G4557" s="29" t="str">
        <f t="shared" si="285"/>
        <v>Dec</v>
      </c>
      <c r="H4557" s="34">
        <f t="shared" si="286"/>
        <v>2020</v>
      </c>
      <c r="I4557" s="29">
        <v>44185</v>
      </c>
      <c r="J4557" s="13" t="s">
        <v>22</v>
      </c>
      <c r="K4557" s="13" t="s">
        <v>2480</v>
      </c>
      <c r="L4557" s="13" t="s">
        <v>36</v>
      </c>
      <c r="M4557" s="13" t="s">
        <v>167</v>
      </c>
      <c r="N4557" s="13" t="s">
        <v>168</v>
      </c>
      <c r="O4557" s="13" t="s">
        <v>54</v>
      </c>
      <c r="P4557" s="13" t="s">
        <v>55</v>
      </c>
      <c r="Q4557" s="13" t="s">
        <v>3212</v>
      </c>
      <c r="R4557" s="13" t="s">
        <v>30</v>
      </c>
      <c r="S4557" s="13" t="s">
        <v>31</v>
      </c>
      <c r="T4557" s="13" t="s">
        <v>3213</v>
      </c>
      <c r="U4557" s="33">
        <v>152.51249999999999</v>
      </c>
      <c r="V4557" s="15">
        <v>5</v>
      </c>
      <c r="W4557" s="14">
        <v>0.17</v>
      </c>
      <c r="X4557" s="33">
        <v>25.47</v>
      </c>
      <c r="Y4557" s="33">
        <v>-18.487500000000004</v>
      </c>
      <c r="Z4557" s="14">
        <f t="shared" si="287"/>
        <v>-0.12121957216621593</v>
      </c>
      <c r="AA4557" s="13" t="s">
        <v>60</v>
      </c>
      <c r="AB4557" s="33">
        <v>25.927125</v>
      </c>
      <c r="AC4557" s="33">
        <v>119.60287499999998</v>
      </c>
    </row>
    <row r="4558" spans="2:29" x14ac:dyDescent="0.3">
      <c r="B4558" s="19"/>
      <c r="D4558" s="13" t="s">
        <v>10661</v>
      </c>
      <c r="E4558" s="29">
        <v>44182</v>
      </c>
      <c r="F4558" s="29" t="str">
        <f t="shared" si="284"/>
        <v>Thu</v>
      </c>
      <c r="G4558" s="29" t="str">
        <f t="shared" si="285"/>
        <v>Dec</v>
      </c>
      <c r="H4558" s="34">
        <f t="shared" si="286"/>
        <v>2020</v>
      </c>
      <c r="I4558" s="29">
        <v>44185</v>
      </c>
      <c r="J4558" s="13" t="s">
        <v>22</v>
      </c>
      <c r="K4558" s="13" t="s">
        <v>2480</v>
      </c>
      <c r="L4558" s="13" t="s">
        <v>36</v>
      </c>
      <c r="M4558" s="13" t="s">
        <v>167</v>
      </c>
      <c r="N4558" s="13" t="s">
        <v>168</v>
      </c>
      <c r="O4558" s="13" t="s">
        <v>54</v>
      </c>
      <c r="P4558" s="13" t="s">
        <v>55</v>
      </c>
      <c r="Q4558" s="13" t="s">
        <v>3511</v>
      </c>
      <c r="R4558" s="13" t="s">
        <v>40</v>
      </c>
      <c r="S4558" s="13" t="s">
        <v>906</v>
      </c>
      <c r="T4558" s="13" t="s">
        <v>3512</v>
      </c>
      <c r="U4558" s="33">
        <v>98.747099999999989</v>
      </c>
      <c r="V4558" s="15">
        <v>3</v>
      </c>
      <c r="W4558" s="14">
        <v>0.27</v>
      </c>
      <c r="X4558" s="33">
        <v>14.71</v>
      </c>
      <c r="Y4558" s="33">
        <v>2.6270999999999987</v>
      </c>
      <c r="Z4558" s="14">
        <f t="shared" si="287"/>
        <v>2.6604325595384563E-2</v>
      </c>
      <c r="AA4558" s="13" t="s">
        <v>60</v>
      </c>
      <c r="AB4558" s="33">
        <v>26.661716999999999</v>
      </c>
      <c r="AC4558" s="33">
        <v>54.748282999999994</v>
      </c>
    </row>
    <row r="4559" spans="2:29" x14ac:dyDescent="0.3">
      <c r="B4559" s="19"/>
      <c r="D4559" s="13" t="s">
        <v>10662</v>
      </c>
      <c r="E4559" s="29">
        <v>44182</v>
      </c>
      <c r="F4559" s="29" t="str">
        <f t="shared" si="284"/>
        <v>Thu</v>
      </c>
      <c r="G4559" s="29" t="str">
        <f t="shared" si="285"/>
        <v>Dec</v>
      </c>
      <c r="H4559" s="34">
        <f t="shared" si="286"/>
        <v>2020</v>
      </c>
      <c r="I4559" s="29">
        <v>44185</v>
      </c>
      <c r="J4559" s="13" t="s">
        <v>22</v>
      </c>
      <c r="K4559" s="13" t="s">
        <v>2480</v>
      </c>
      <c r="L4559" s="13" t="s">
        <v>36</v>
      </c>
      <c r="M4559" s="13" t="s">
        <v>167</v>
      </c>
      <c r="N4559" s="13" t="s">
        <v>168</v>
      </c>
      <c r="O4559" s="13" t="s">
        <v>54</v>
      </c>
      <c r="P4559" s="13" t="s">
        <v>55</v>
      </c>
      <c r="Q4559" s="13" t="s">
        <v>4191</v>
      </c>
      <c r="R4559" s="13" t="s">
        <v>30</v>
      </c>
      <c r="S4559" s="13" t="s">
        <v>1789</v>
      </c>
      <c r="T4559" s="13" t="s">
        <v>4192</v>
      </c>
      <c r="U4559" s="33">
        <v>101.94450000000001</v>
      </c>
      <c r="V4559" s="15">
        <v>5</v>
      </c>
      <c r="W4559" s="14">
        <v>0.27</v>
      </c>
      <c r="X4559" s="33">
        <v>13.22</v>
      </c>
      <c r="Y4559" s="33">
        <v>16.744500000000002</v>
      </c>
      <c r="Z4559" s="14">
        <f t="shared" si="287"/>
        <v>0.16425113664788196</v>
      </c>
      <c r="AA4559" s="13" t="s">
        <v>60</v>
      </c>
      <c r="AB4559" s="33">
        <v>27.525015000000003</v>
      </c>
      <c r="AC4559" s="33">
        <v>44.454985000000008</v>
      </c>
    </row>
    <row r="4560" spans="2:29" x14ac:dyDescent="0.3">
      <c r="B4560" s="19"/>
      <c r="D4560" s="13" t="s">
        <v>10663</v>
      </c>
      <c r="E4560" s="29">
        <v>43954</v>
      </c>
      <c r="F4560" s="29" t="str">
        <f t="shared" si="284"/>
        <v>Sun</v>
      </c>
      <c r="G4560" s="29" t="str">
        <f t="shared" si="285"/>
        <v>May</v>
      </c>
      <c r="H4560" s="34">
        <f t="shared" si="286"/>
        <v>2020</v>
      </c>
      <c r="I4560" s="29">
        <v>43959</v>
      </c>
      <c r="J4560" s="13" t="s">
        <v>50</v>
      </c>
      <c r="K4560" s="13" t="s">
        <v>4854</v>
      </c>
      <c r="L4560" s="13" t="s">
        <v>82</v>
      </c>
      <c r="M4560" s="13" t="s">
        <v>4855</v>
      </c>
      <c r="N4560" s="13" t="s">
        <v>252</v>
      </c>
      <c r="O4560" s="13" t="s">
        <v>27</v>
      </c>
      <c r="P4560" s="13" t="s">
        <v>28</v>
      </c>
      <c r="Q4560" s="13" t="s">
        <v>4856</v>
      </c>
      <c r="R4560" s="13" t="s">
        <v>30</v>
      </c>
      <c r="S4560" s="13" t="s">
        <v>2177</v>
      </c>
      <c r="T4560" s="13" t="s">
        <v>4857</v>
      </c>
      <c r="U4560" s="33">
        <v>99</v>
      </c>
      <c r="V4560" s="15">
        <v>6</v>
      </c>
      <c r="W4560" s="14">
        <v>0</v>
      </c>
      <c r="X4560" s="33">
        <v>7.71</v>
      </c>
      <c r="Y4560" s="33">
        <v>2.88</v>
      </c>
      <c r="Z4560" s="14">
        <f t="shared" si="287"/>
        <v>2.9090909090909091E-2</v>
      </c>
      <c r="AA4560" s="13" t="s">
        <v>88</v>
      </c>
      <c r="AB4560" s="33">
        <v>0</v>
      </c>
      <c r="AC4560" s="33">
        <v>88.410000000000011</v>
      </c>
    </row>
    <row r="4561" spans="2:29" x14ac:dyDescent="0.3">
      <c r="B4561" s="19"/>
      <c r="D4561" s="13" t="s">
        <v>10664</v>
      </c>
      <c r="E4561" s="29">
        <v>43111</v>
      </c>
      <c r="F4561" s="29" t="str">
        <f t="shared" si="284"/>
        <v>Thu</v>
      </c>
      <c r="G4561" s="29" t="str">
        <f t="shared" si="285"/>
        <v>Jan</v>
      </c>
      <c r="H4561" s="34">
        <f t="shared" si="286"/>
        <v>2018</v>
      </c>
      <c r="I4561" s="29">
        <v>43115</v>
      </c>
      <c r="J4561" s="13" t="s">
        <v>22</v>
      </c>
      <c r="K4561" s="13" t="s">
        <v>5437</v>
      </c>
      <c r="L4561" s="13" t="s">
        <v>82</v>
      </c>
      <c r="M4561" s="13" t="s">
        <v>160</v>
      </c>
      <c r="N4561" s="13" t="s">
        <v>160</v>
      </c>
      <c r="O4561" s="13" t="s">
        <v>54</v>
      </c>
      <c r="P4561" s="13" t="s">
        <v>55</v>
      </c>
      <c r="Q4561" s="13" t="s">
        <v>4699</v>
      </c>
      <c r="R4561" s="13" t="s">
        <v>57</v>
      </c>
      <c r="S4561" s="13" t="s">
        <v>121</v>
      </c>
      <c r="T4561" s="13" t="s">
        <v>4700</v>
      </c>
      <c r="U4561" s="33">
        <v>42.929999999999993</v>
      </c>
      <c r="V4561" s="15">
        <v>2</v>
      </c>
      <c r="W4561" s="14">
        <v>0.47000000000000003</v>
      </c>
      <c r="X4561" s="33">
        <v>4.28</v>
      </c>
      <c r="Y4561" s="33">
        <v>-18.629999999999992</v>
      </c>
      <c r="Z4561" s="14">
        <f t="shared" si="287"/>
        <v>-0.4339622641509433</v>
      </c>
      <c r="AA4561" s="13" t="s">
        <v>88</v>
      </c>
      <c r="AB4561" s="33">
        <v>20.177099999999999</v>
      </c>
      <c r="AC4561" s="33">
        <v>37.102899999999984</v>
      </c>
    </row>
    <row r="4562" spans="2:29" x14ac:dyDescent="0.3">
      <c r="B4562" s="19"/>
      <c r="D4562" s="13" t="s">
        <v>10665</v>
      </c>
      <c r="E4562" s="29">
        <v>43287</v>
      </c>
      <c r="F4562" s="29" t="str">
        <f t="shared" si="284"/>
        <v>Fri</v>
      </c>
      <c r="G4562" s="29" t="str">
        <f t="shared" si="285"/>
        <v>Jul</v>
      </c>
      <c r="H4562" s="34">
        <f t="shared" si="286"/>
        <v>2018</v>
      </c>
      <c r="I4562" s="29">
        <v>43289</v>
      </c>
      <c r="J4562" s="13" t="s">
        <v>34</v>
      </c>
      <c r="K4562" s="13" t="s">
        <v>5437</v>
      </c>
      <c r="L4562" s="13" t="s">
        <v>82</v>
      </c>
      <c r="M4562" s="13" t="s">
        <v>2831</v>
      </c>
      <c r="N4562" s="13" t="s">
        <v>91</v>
      </c>
      <c r="O4562" s="13" t="s">
        <v>54</v>
      </c>
      <c r="P4562" s="13" t="s">
        <v>55</v>
      </c>
      <c r="Q4562" s="13" t="s">
        <v>2533</v>
      </c>
      <c r="R4562" s="13" t="s">
        <v>40</v>
      </c>
      <c r="S4562" s="13" t="s">
        <v>41</v>
      </c>
      <c r="T4562" s="13" t="s">
        <v>2534</v>
      </c>
      <c r="U4562" s="33">
        <v>62.371199999999995</v>
      </c>
      <c r="V4562" s="15">
        <v>2</v>
      </c>
      <c r="W4562" s="14">
        <v>0.27</v>
      </c>
      <c r="X4562" s="33">
        <v>3.68</v>
      </c>
      <c r="Y4562" s="33">
        <v>-22.2288</v>
      </c>
      <c r="Z4562" s="14">
        <f t="shared" si="287"/>
        <v>-0.35639525935046945</v>
      </c>
      <c r="AA4562" s="13" t="s">
        <v>88</v>
      </c>
      <c r="AB4562" s="33">
        <v>16.840223999999999</v>
      </c>
      <c r="AC4562" s="33">
        <v>64.079775999999995</v>
      </c>
    </row>
    <row r="4563" spans="2:29" x14ac:dyDescent="0.3">
      <c r="B4563" s="19"/>
      <c r="D4563" s="18" t="s">
        <v>10666</v>
      </c>
      <c r="E4563" s="29">
        <v>43287</v>
      </c>
      <c r="F4563" s="29" t="str">
        <f t="shared" si="284"/>
        <v>Fri</v>
      </c>
      <c r="G4563" s="29" t="str">
        <f t="shared" si="285"/>
        <v>Jul</v>
      </c>
      <c r="H4563" s="34">
        <f t="shared" si="286"/>
        <v>2018</v>
      </c>
      <c r="I4563" s="29">
        <v>43289</v>
      </c>
      <c r="J4563" s="13" t="s">
        <v>34</v>
      </c>
      <c r="K4563" s="13" t="s">
        <v>5437</v>
      </c>
      <c r="L4563" s="13" t="s">
        <v>82</v>
      </c>
      <c r="M4563" s="13" t="s">
        <v>2831</v>
      </c>
      <c r="N4563" s="13" t="s">
        <v>91</v>
      </c>
      <c r="O4563" s="13" t="s">
        <v>54</v>
      </c>
      <c r="P4563" s="13" t="s">
        <v>55</v>
      </c>
      <c r="Q4563" s="13" t="s">
        <v>5572</v>
      </c>
      <c r="R4563" s="13" t="s">
        <v>30</v>
      </c>
      <c r="S4563" s="13" t="s">
        <v>1567</v>
      </c>
      <c r="T4563" s="13" t="s">
        <v>5573</v>
      </c>
      <c r="U4563" s="33">
        <v>20.940299999999997</v>
      </c>
      <c r="V4563" s="15">
        <v>3</v>
      </c>
      <c r="W4563" s="14">
        <v>0.47000000000000003</v>
      </c>
      <c r="X4563" s="33">
        <v>3.63</v>
      </c>
      <c r="Y4563" s="33">
        <v>-15.419699999999999</v>
      </c>
      <c r="Z4563" s="14">
        <f t="shared" si="287"/>
        <v>-0.73636480852709851</v>
      </c>
      <c r="AA4563" s="13" t="s">
        <v>88</v>
      </c>
      <c r="AB4563" s="33">
        <v>9.8419409999999985</v>
      </c>
      <c r="AC4563" s="33">
        <v>22.888058999999998</v>
      </c>
    </row>
    <row r="4564" spans="2:29" x14ac:dyDescent="0.3">
      <c r="B4564" s="19"/>
      <c r="D4564" s="13" t="s">
        <v>10667</v>
      </c>
      <c r="E4564" s="29">
        <v>43287</v>
      </c>
      <c r="F4564" s="29" t="str">
        <f t="shared" si="284"/>
        <v>Fri</v>
      </c>
      <c r="G4564" s="29" t="str">
        <f t="shared" si="285"/>
        <v>Jul</v>
      </c>
      <c r="H4564" s="34">
        <f t="shared" si="286"/>
        <v>2018</v>
      </c>
      <c r="I4564" s="29">
        <v>43289</v>
      </c>
      <c r="J4564" s="13" t="s">
        <v>34</v>
      </c>
      <c r="K4564" s="13" t="s">
        <v>5437</v>
      </c>
      <c r="L4564" s="13" t="s">
        <v>82</v>
      </c>
      <c r="M4564" s="13" t="s">
        <v>2831</v>
      </c>
      <c r="N4564" s="13" t="s">
        <v>91</v>
      </c>
      <c r="O4564" s="13" t="s">
        <v>54</v>
      </c>
      <c r="P4564" s="13" t="s">
        <v>55</v>
      </c>
      <c r="Q4564" s="13" t="s">
        <v>5656</v>
      </c>
      <c r="R4564" s="13" t="s">
        <v>30</v>
      </c>
      <c r="S4564" s="13" t="s">
        <v>1567</v>
      </c>
      <c r="T4564" s="13" t="s">
        <v>5657</v>
      </c>
      <c r="U4564" s="33">
        <v>24.326999999999998</v>
      </c>
      <c r="V4564" s="15">
        <v>3</v>
      </c>
      <c r="W4564" s="14">
        <v>0.47000000000000003</v>
      </c>
      <c r="X4564" s="33">
        <v>3.13</v>
      </c>
      <c r="Y4564" s="33">
        <v>0.8370000000000033</v>
      </c>
      <c r="Z4564" s="14">
        <f t="shared" si="287"/>
        <v>3.4406215316315346E-2</v>
      </c>
      <c r="AA4564" s="13" t="s">
        <v>88</v>
      </c>
      <c r="AB4564" s="33">
        <v>11.43369</v>
      </c>
      <c r="AC4564" s="33">
        <v>8.9263099999999937</v>
      </c>
    </row>
    <row r="4565" spans="2:29" x14ac:dyDescent="0.3">
      <c r="B4565" s="19"/>
      <c r="D4565" s="13" t="s">
        <v>10668</v>
      </c>
      <c r="E4565" s="29">
        <v>43287</v>
      </c>
      <c r="F4565" s="29" t="str">
        <f t="shared" si="284"/>
        <v>Fri</v>
      </c>
      <c r="G4565" s="29" t="str">
        <f t="shared" si="285"/>
        <v>Jul</v>
      </c>
      <c r="H4565" s="34">
        <f t="shared" si="286"/>
        <v>2018</v>
      </c>
      <c r="I4565" s="29">
        <v>43289</v>
      </c>
      <c r="J4565" s="13" t="s">
        <v>34</v>
      </c>
      <c r="K4565" s="13" t="s">
        <v>5437</v>
      </c>
      <c r="L4565" s="13" t="s">
        <v>82</v>
      </c>
      <c r="M4565" s="13" t="s">
        <v>2831</v>
      </c>
      <c r="N4565" s="13" t="s">
        <v>91</v>
      </c>
      <c r="O4565" s="13" t="s">
        <v>54</v>
      </c>
      <c r="P4565" s="13" t="s">
        <v>55</v>
      </c>
      <c r="Q4565" s="13" t="s">
        <v>3826</v>
      </c>
      <c r="R4565" s="13" t="s">
        <v>40</v>
      </c>
      <c r="S4565" s="13" t="s">
        <v>41</v>
      </c>
      <c r="T4565" s="13" t="s">
        <v>3827</v>
      </c>
      <c r="U4565" s="33">
        <v>86.417400000000001</v>
      </c>
      <c r="V4565" s="15">
        <v>2</v>
      </c>
      <c r="W4565" s="14">
        <v>0.27</v>
      </c>
      <c r="X4565" s="33">
        <v>3.1</v>
      </c>
      <c r="Y4565" s="33">
        <v>25.997399999999999</v>
      </c>
      <c r="Z4565" s="14">
        <f t="shared" si="287"/>
        <v>0.30083524845690796</v>
      </c>
      <c r="AA4565" s="13" t="s">
        <v>88</v>
      </c>
      <c r="AB4565" s="33">
        <v>23.332698000000001</v>
      </c>
      <c r="AC4565" s="33">
        <v>33.987302</v>
      </c>
    </row>
    <row r="4566" spans="2:29" x14ac:dyDescent="0.3">
      <c r="B4566" s="19"/>
      <c r="D4566" s="13" t="s">
        <v>10669</v>
      </c>
      <c r="E4566" s="29">
        <v>43035</v>
      </c>
      <c r="F4566" s="29" t="str">
        <f t="shared" si="284"/>
        <v>Fri</v>
      </c>
      <c r="G4566" s="29" t="str">
        <f t="shared" si="285"/>
        <v>Oct</v>
      </c>
      <c r="H4566" s="34">
        <f t="shared" si="286"/>
        <v>2017</v>
      </c>
      <c r="I4566" s="29">
        <v>43041</v>
      </c>
      <c r="J4566" s="13" t="s">
        <v>50</v>
      </c>
      <c r="K4566" s="13" t="s">
        <v>1145</v>
      </c>
      <c r="L4566" s="13" t="s">
        <v>36</v>
      </c>
      <c r="M4566" s="13" t="s">
        <v>596</v>
      </c>
      <c r="N4566" s="13" t="s">
        <v>168</v>
      </c>
      <c r="O4566" s="13" t="s">
        <v>54</v>
      </c>
      <c r="P4566" s="13" t="s">
        <v>55</v>
      </c>
      <c r="Q4566" s="13" t="s">
        <v>5873</v>
      </c>
      <c r="R4566" s="13" t="s">
        <v>30</v>
      </c>
      <c r="S4566" s="13" t="s">
        <v>1121</v>
      </c>
      <c r="T4566" s="13" t="s">
        <v>5874</v>
      </c>
      <c r="U4566" s="33">
        <v>25.6221</v>
      </c>
      <c r="V4566" s="15">
        <v>7</v>
      </c>
      <c r="W4566" s="14">
        <v>0.17</v>
      </c>
      <c r="X4566" s="33">
        <v>2.02</v>
      </c>
      <c r="Y4566" s="33">
        <v>3.9920999999999998</v>
      </c>
      <c r="Z4566" s="14">
        <f t="shared" si="287"/>
        <v>0.15580690107368247</v>
      </c>
      <c r="AA4566" s="13" t="s">
        <v>88</v>
      </c>
      <c r="AB4566" s="33">
        <v>4.3557570000000005</v>
      </c>
      <c r="AC4566" s="33">
        <v>15.254242999999999</v>
      </c>
    </row>
    <row r="4567" spans="2:29" x14ac:dyDescent="0.3">
      <c r="B4567" s="19"/>
      <c r="D4567" s="13" t="s">
        <v>10670</v>
      </c>
      <c r="E4567" s="29">
        <v>43035</v>
      </c>
      <c r="F4567" s="29" t="str">
        <f t="shared" si="284"/>
        <v>Fri</v>
      </c>
      <c r="G4567" s="29" t="str">
        <f t="shared" si="285"/>
        <v>Oct</v>
      </c>
      <c r="H4567" s="34">
        <f t="shared" si="286"/>
        <v>2017</v>
      </c>
      <c r="I4567" s="29">
        <v>43041</v>
      </c>
      <c r="J4567" s="13" t="s">
        <v>50</v>
      </c>
      <c r="K4567" s="13" t="s">
        <v>1145</v>
      </c>
      <c r="L4567" s="13" t="s">
        <v>36</v>
      </c>
      <c r="M4567" s="13" t="s">
        <v>596</v>
      </c>
      <c r="N4567" s="13" t="s">
        <v>168</v>
      </c>
      <c r="O4567" s="13" t="s">
        <v>54</v>
      </c>
      <c r="P4567" s="13" t="s">
        <v>55</v>
      </c>
      <c r="Q4567" s="13" t="s">
        <v>3515</v>
      </c>
      <c r="R4567" s="13" t="s">
        <v>57</v>
      </c>
      <c r="S4567" s="13" t="s">
        <v>121</v>
      </c>
      <c r="T4567" s="13" t="s">
        <v>3516</v>
      </c>
      <c r="U4567" s="33">
        <v>62.3598</v>
      </c>
      <c r="V4567" s="15">
        <v>2</v>
      </c>
      <c r="W4567" s="14">
        <v>0.47000000000000003</v>
      </c>
      <c r="X4567" s="33">
        <v>1.42</v>
      </c>
      <c r="Y4567" s="33">
        <v>-2.3802000000000021</v>
      </c>
      <c r="Z4567" s="14">
        <f t="shared" si="287"/>
        <v>-3.8168820297691815E-2</v>
      </c>
      <c r="AA4567" s="13" t="s">
        <v>88</v>
      </c>
      <c r="AB4567" s="33">
        <v>29.309106000000003</v>
      </c>
      <c r="AC4567" s="33">
        <v>34.010893999999993</v>
      </c>
    </row>
    <row r="4568" spans="2:29" x14ac:dyDescent="0.3">
      <c r="B4568" s="19"/>
      <c r="D4568" s="13" t="s">
        <v>10671</v>
      </c>
      <c r="E4568" s="29">
        <v>43530</v>
      </c>
      <c r="F4568" s="29" t="str">
        <f t="shared" si="284"/>
        <v>Wed</v>
      </c>
      <c r="G4568" s="29" t="str">
        <f t="shared" si="285"/>
        <v>Mar</v>
      </c>
      <c r="H4568" s="34">
        <f t="shared" si="286"/>
        <v>2019</v>
      </c>
      <c r="I4568" s="29">
        <v>43534</v>
      </c>
      <c r="J4568" s="13" t="s">
        <v>50</v>
      </c>
      <c r="K4568" s="13" t="s">
        <v>1145</v>
      </c>
      <c r="L4568" s="13" t="s">
        <v>36</v>
      </c>
      <c r="M4568" s="13" t="s">
        <v>141</v>
      </c>
      <c r="N4568" s="13" t="s">
        <v>141</v>
      </c>
      <c r="O4568" s="13" t="s">
        <v>54</v>
      </c>
      <c r="P4568" s="13" t="s">
        <v>55</v>
      </c>
      <c r="Q4568" s="13" t="s">
        <v>1146</v>
      </c>
      <c r="R4568" s="13" t="s">
        <v>57</v>
      </c>
      <c r="S4568" s="13" t="s">
        <v>58</v>
      </c>
      <c r="T4568" s="13" t="s">
        <v>1147</v>
      </c>
      <c r="U4568" s="33">
        <v>831.11220000000003</v>
      </c>
      <c r="V4568" s="15">
        <v>6</v>
      </c>
      <c r="W4568" s="14">
        <v>0.17</v>
      </c>
      <c r="X4568" s="33">
        <v>119.31</v>
      </c>
      <c r="Y4568" s="33">
        <v>59.99219999999994</v>
      </c>
      <c r="Z4568" s="14">
        <f t="shared" si="287"/>
        <v>7.2183033770891511E-2</v>
      </c>
      <c r="AA4568" s="13" t="s">
        <v>60</v>
      </c>
      <c r="AB4568" s="33">
        <v>141.28907400000003</v>
      </c>
      <c r="AC4568" s="33">
        <v>510.52092600000014</v>
      </c>
    </row>
    <row r="4569" spans="2:29" x14ac:dyDescent="0.3">
      <c r="B4569" s="19"/>
      <c r="D4569" s="13" t="s">
        <v>10672</v>
      </c>
      <c r="E4569" s="29">
        <v>43530</v>
      </c>
      <c r="F4569" s="29" t="str">
        <f t="shared" si="284"/>
        <v>Wed</v>
      </c>
      <c r="G4569" s="29" t="str">
        <f t="shared" si="285"/>
        <v>Mar</v>
      </c>
      <c r="H4569" s="34">
        <f t="shared" si="286"/>
        <v>2019</v>
      </c>
      <c r="I4569" s="29">
        <v>43534</v>
      </c>
      <c r="J4569" s="13" t="s">
        <v>50</v>
      </c>
      <c r="K4569" s="13" t="s">
        <v>1145</v>
      </c>
      <c r="L4569" s="13" t="s">
        <v>36</v>
      </c>
      <c r="M4569" s="13" t="s">
        <v>141</v>
      </c>
      <c r="N4569" s="13" t="s">
        <v>141</v>
      </c>
      <c r="O4569" s="13" t="s">
        <v>54</v>
      </c>
      <c r="P4569" s="13" t="s">
        <v>55</v>
      </c>
      <c r="Q4569" s="13" t="s">
        <v>898</v>
      </c>
      <c r="R4569" s="13" t="s">
        <v>40</v>
      </c>
      <c r="S4569" s="13" t="s">
        <v>67</v>
      </c>
      <c r="T4569" s="13" t="s">
        <v>899</v>
      </c>
      <c r="U4569" s="33">
        <v>719.98739999999998</v>
      </c>
      <c r="V4569" s="15">
        <v>2</v>
      </c>
      <c r="W4569" s="14">
        <v>7.0000000000000007E-2</v>
      </c>
      <c r="X4569" s="33">
        <v>97.67</v>
      </c>
      <c r="Y4569" s="33">
        <v>270.94739999999996</v>
      </c>
      <c r="Z4569" s="14">
        <f t="shared" si="287"/>
        <v>0.37632241897566537</v>
      </c>
      <c r="AA4569" s="13" t="s">
        <v>60</v>
      </c>
      <c r="AB4569" s="33">
        <v>50.399118000000001</v>
      </c>
      <c r="AC4569" s="33">
        <v>300.97088200000002</v>
      </c>
    </row>
    <row r="4570" spans="2:29" x14ac:dyDescent="0.3">
      <c r="B4570" s="19"/>
      <c r="D4570" s="13" t="s">
        <v>10673</v>
      </c>
      <c r="E4570" s="29">
        <v>43530</v>
      </c>
      <c r="F4570" s="29" t="str">
        <f t="shared" si="284"/>
        <v>Wed</v>
      </c>
      <c r="G4570" s="29" t="str">
        <f t="shared" si="285"/>
        <v>Mar</v>
      </c>
      <c r="H4570" s="34">
        <f t="shared" si="286"/>
        <v>2019</v>
      </c>
      <c r="I4570" s="29">
        <v>43534</v>
      </c>
      <c r="J4570" s="13" t="s">
        <v>50</v>
      </c>
      <c r="K4570" s="13" t="s">
        <v>1145</v>
      </c>
      <c r="L4570" s="13" t="s">
        <v>36</v>
      </c>
      <c r="M4570" s="13" t="s">
        <v>141</v>
      </c>
      <c r="N4570" s="13" t="s">
        <v>141</v>
      </c>
      <c r="O4570" s="13" t="s">
        <v>54</v>
      </c>
      <c r="P4570" s="13" t="s">
        <v>55</v>
      </c>
      <c r="Q4570" s="13" t="s">
        <v>3681</v>
      </c>
      <c r="R4570" s="13" t="s">
        <v>40</v>
      </c>
      <c r="S4570" s="13" t="s">
        <v>906</v>
      </c>
      <c r="T4570" s="13" t="s">
        <v>3682</v>
      </c>
      <c r="U4570" s="33">
        <v>23.170199999999994</v>
      </c>
      <c r="V4570" s="15">
        <v>2</v>
      </c>
      <c r="W4570" s="14">
        <v>0.27</v>
      </c>
      <c r="X4570" s="33">
        <v>3.74</v>
      </c>
      <c r="Y4570" s="33">
        <v>0.31020000000000003</v>
      </c>
      <c r="Z4570" s="14">
        <f t="shared" si="287"/>
        <v>1.3387886164124613E-2</v>
      </c>
      <c r="AA4570" s="13" t="s">
        <v>60</v>
      </c>
      <c r="AB4570" s="33">
        <v>6.2559539999999991</v>
      </c>
      <c r="AC4570" s="33">
        <v>12.864045999999995</v>
      </c>
    </row>
    <row r="4571" spans="2:29" x14ac:dyDescent="0.3">
      <c r="B4571" s="19"/>
      <c r="D4571" s="13" t="s">
        <v>10674</v>
      </c>
      <c r="E4571" s="29">
        <v>43530</v>
      </c>
      <c r="F4571" s="29" t="str">
        <f t="shared" si="284"/>
        <v>Wed</v>
      </c>
      <c r="G4571" s="29" t="str">
        <f t="shared" si="285"/>
        <v>Mar</v>
      </c>
      <c r="H4571" s="34">
        <f t="shared" si="286"/>
        <v>2019</v>
      </c>
      <c r="I4571" s="29">
        <v>43534</v>
      </c>
      <c r="J4571" s="13" t="s">
        <v>50</v>
      </c>
      <c r="K4571" s="13" t="s">
        <v>1145</v>
      </c>
      <c r="L4571" s="13" t="s">
        <v>36</v>
      </c>
      <c r="M4571" s="13" t="s">
        <v>141</v>
      </c>
      <c r="N4571" s="13" t="s">
        <v>141</v>
      </c>
      <c r="O4571" s="13" t="s">
        <v>54</v>
      </c>
      <c r="P4571" s="13" t="s">
        <v>55</v>
      </c>
      <c r="Q4571" s="13" t="s">
        <v>5929</v>
      </c>
      <c r="R4571" s="13" t="s">
        <v>30</v>
      </c>
      <c r="S4571" s="13" t="s">
        <v>2751</v>
      </c>
      <c r="T4571" s="13" t="s">
        <v>5930</v>
      </c>
      <c r="U4571" s="33">
        <v>6.6461999999999994</v>
      </c>
      <c r="V4571" s="15">
        <v>2</v>
      </c>
      <c r="W4571" s="14">
        <v>0.47000000000000003</v>
      </c>
      <c r="X4571" s="33">
        <v>1.8599999999999999</v>
      </c>
      <c r="Y4571" s="33">
        <v>-1.3799999999999812E-2</v>
      </c>
      <c r="Z4571" s="14">
        <f t="shared" si="287"/>
        <v>-2.0763744696217106E-3</v>
      </c>
      <c r="AA4571" s="13" t="s">
        <v>60</v>
      </c>
      <c r="AB4571" s="33">
        <v>3.1237140000000001</v>
      </c>
      <c r="AC4571" s="33">
        <v>1.6762859999999993</v>
      </c>
    </row>
    <row r="4572" spans="2:29" x14ac:dyDescent="0.3">
      <c r="B4572" s="19"/>
      <c r="D4572" s="13" t="s">
        <v>10675</v>
      </c>
      <c r="E4572" s="29">
        <v>43719</v>
      </c>
      <c r="F4572" s="29" t="str">
        <f t="shared" si="284"/>
        <v>Wed</v>
      </c>
      <c r="G4572" s="29" t="str">
        <f t="shared" si="285"/>
        <v>Sep</v>
      </c>
      <c r="H4572" s="34">
        <f t="shared" si="286"/>
        <v>2019</v>
      </c>
      <c r="I4572" s="29">
        <v>43725</v>
      </c>
      <c r="J4572" s="13" t="s">
        <v>50</v>
      </c>
      <c r="K4572" s="13" t="s">
        <v>2674</v>
      </c>
      <c r="L4572" s="13" t="s">
        <v>36</v>
      </c>
      <c r="M4572" s="13" t="s">
        <v>1761</v>
      </c>
      <c r="N4572" s="13" t="s">
        <v>436</v>
      </c>
      <c r="O4572" s="13" t="s">
        <v>201</v>
      </c>
      <c r="P4572" s="13" t="s">
        <v>28</v>
      </c>
      <c r="Q4572" s="13" t="s">
        <v>2675</v>
      </c>
      <c r="R4572" s="13" t="s">
        <v>40</v>
      </c>
      <c r="S4572" s="13" t="s">
        <v>41</v>
      </c>
      <c r="T4572" s="13" t="s">
        <v>2676</v>
      </c>
      <c r="U4572" s="33">
        <v>478.17</v>
      </c>
      <c r="V4572" s="15">
        <v>7</v>
      </c>
      <c r="W4572" s="14">
        <v>0</v>
      </c>
      <c r="X4572" s="33">
        <v>37</v>
      </c>
      <c r="Y4572" s="33">
        <v>42.84</v>
      </c>
      <c r="Z4572" s="14">
        <f t="shared" si="287"/>
        <v>8.9591567852437423E-2</v>
      </c>
      <c r="AA4572" s="13" t="s">
        <v>88</v>
      </c>
      <c r="AB4572" s="33">
        <v>0</v>
      </c>
      <c r="AC4572" s="33">
        <v>398.33000000000004</v>
      </c>
    </row>
    <row r="4573" spans="2:29" x14ac:dyDescent="0.3">
      <c r="B4573" s="19"/>
      <c r="D4573" s="13" t="s">
        <v>10676</v>
      </c>
      <c r="E4573" s="29">
        <v>43719</v>
      </c>
      <c r="F4573" s="29" t="str">
        <f t="shared" si="284"/>
        <v>Wed</v>
      </c>
      <c r="G4573" s="29" t="str">
        <f t="shared" si="285"/>
        <v>Sep</v>
      </c>
      <c r="H4573" s="34">
        <f t="shared" si="286"/>
        <v>2019</v>
      </c>
      <c r="I4573" s="29">
        <v>43725</v>
      </c>
      <c r="J4573" s="13" t="s">
        <v>50</v>
      </c>
      <c r="K4573" s="13" t="s">
        <v>2674</v>
      </c>
      <c r="L4573" s="13" t="s">
        <v>36</v>
      </c>
      <c r="M4573" s="13" t="s">
        <v>1761</v>
      </c>
      <c r="N4573" s="13" t="s">
        <v>436</v>
      </c>
      <c r="O4573" s="13" t="s">
        <v>201</v>
      </c>
      <c r="P4573" s="13" t="s">
        <v>28</v>
      </c>
      <c r="Q4573" s="13" t="s">
        <v>3064</v>
      </c>
      <c r="R4573" s="13" t="s">
        <v>30</v>
      </c>
      <c r="S4573" s="13" t="s">
        <v>1121</v>
      </c>
      <c r="T4573" s="13" t="s">
        <v>3065</v>
      </c>
      <c r="U4573" s="33">
        <v>290.52</v>
      </c>
      <c r="V4573" s="15">
        <v>6</v>
      </c>
      <c r="W4573" s="14">
        <v>0</v>
      </c>
      <c r="X4573" s="33">
        <v>28.28</v>
      </c>
      <c r="Y4573" s="33">
        <v>55.08</v>
      </c>
      <c r="Z4573" s="14">
        <f t="shared" si="287"/>
        <v>0.1895910780669145</v>
      </c>
      <c r="AA4573" s="13" t="s">
        <v>88</v>
      </c>
      <c r="AB4573" s="33">
        <v>0</v>
      </c>
      <c r="AC4573" s="33">
        <v>207.16000000000003</v>
      </c>
    </row>
    <row r="4574" spans="2:29" x14ac:dyDescent="0.3">
      <c r="B4574" s="19"/>
      <c r="D4574" s="13" t="s">
        <v>10677</v>
      </c>
      <c r="E4574" s="29">
        <v>43719</v>
      </c>
      <c r="F4574" s="29" t="str">
        <f t="shared" si="284"/>
        <v>Wed</v>
      </c>
      <c r="G4574" s="29" t="str">
        <f t="shared" si="285"/>
        <v>Sep</v>
      </c>
      <c r="H4574" s="34">
        <f t="shared" si="286"/>
        <v>2019</v>
      </c>
      <c r="I4574" s="29">
        <v>43725</v>
      </c>
      <c r="J4574" s="13" t="s">
        <v>50</v>
      </c>
      <c r="K4574" s="13" t="s">
        <v>2674</v>
      </c>
      <c r="L4574" s="13" t="s">
        <v>36</v>
      </c>
      <c r="M4574" s="13" t="s">
        <v>1761</v>
      </c>
      <c r="N4574" s="13" t="s">
        <v>436</v>
      </c>
      <c r="O4574" s="13" t="s">
        <v>201</v>
      </c>
      <c r="P4574" s="13" t="s">
        <v>28</v>
      </c>
      <c r="Q4574" s="13" t="s">
        <v>4399</v>
      </c>
      <c r="R4574" s="13" t="s">
        <v>30</v>
      </c>
      <c r="S4574" s="13" t="s">
        <v>1567</v>
      </c>
      <c r="T4574" s="13" t="s">
        <v>4400</v>
      </c>
      <c r="U4574" s="33">
        <v>145.53000000000003</v>
      </c>
      <c r="V4574" s="15">
        <v>3</v>
      </c>
      <c r="W4574" s="14">
        <v>0</v>
      </c>
      <c r="X4574" s="33">
        <v>8.18</v>
      </c>
      <c r="Y4574" s="33">
        <v>36.36</v>
      </c>
      <c r="Z4574" s="14">
        <f t="shared" si="287"/>
        <v>0.2498453927025355</v>
      </c>
      <c r="AA4574" s="13" t="s">
        <v>88</v>
      </c>
      <c r="AB4574" s="33">
        <v>0</v>
      </c>
      <c r="AC4574" s="33">
        <v>100.99000000000002</v>
      </c>
    </row>
    <row r="4575" spans="2:29" x14ac:dyDescent="0.3">
      <c r="B4575" s="19"/>
      <c r="D4575" s="13" t="s">
        <v>10678</v>
      </c>
      <c r="E4575" s="29">
        <v>43909</v>
      </c>
      <c r="F4575" s="29" t="str">
        <f t="shared" si="284"/>
        <v>Thu</v>
      </c>
      <c r="G4575" s="29" t="str">
        <f t="shared" si="285"/>
        <v>Mar</v>
      </c>
      <c r="H4575" s="34">
        <f t="shared" si="286"/>
        <v>2020</v>
      </c>
      <c r="I4575" s="29">
        <v>43914</v>
      </c>
      <c r="J4575" s="13" t="s">
        <v>50</v>
      </c>
      <c r="K4575" s="13" t="s">
        <v>4075</v>
      </c>
      <c r="L4575" s="13" t="s">
        <v>36</v>
      </c>
      <c r="M4575" s="13" t="s">
        <v>408</v>
      </c>
      <c r="N4575" s="13" t="s">
        <v>408</v>
      </c>
      <c r="O4575" s="13" t="s">
        <v>409</v>
      </c>
      <c r="P4575" s="13" t="s">
        <v>55</v>
      </c>
      <c r="Q4575" s="13" t="s">
        <v>3427</v>
      </c>
      <c r="R4575" s="13" t="s">
        <v>40</v>
      </c>
      <c r="S4575" s="13" t="s">
        <v>41</v>
      </c>
      <c r="T4575" s="13" t="s">
        <v>3428</v>
      </c>
      <c r="U4575" s="33">
        <v>263.67599999999999</v>
      </c>
      <c r="V4575" s="15">
        <v>8</v>
      </c>
      <c r="W4575" s="14">
        <v>0.27</v>
      </c>
      <c r="X4575" s="33">
        <v>14.23</v>
      </c>
      <c r="Y4575" s="33">
        <v>57.756</v>
      </c>
      <c r="Z4575" s="14">
        <f t="shared" si="287"/>
        <v>0.21904155099440223</v>
      </c>
      <c r="AA4575" s="13" t="s">
        <v>88</v>
      </c>
      <c r="AB4575" s="33">
        <v>71.192520000000002</v>
      </c>
      <c r="AC4575" s="33">
        <v>120.49748</v>
      </c>
    </row>
    <row r="4576" spans="2:29" x14ac:dyDescent="0.3">
      <c r="B4576" s="19"/>
      <c r="D4576" s="13" t="s">
        <v>10679</v>
      </c>
      <c r="E4576" s="29">
        <v>43909</v>
      </c>
      <c r="F4576" s="29" t="str">
        <f t="shared" si="284"/>
        <v>Thu</v>
      </c>
      <c r="G4576" s="29" t="str">
        <f t="shared" si="285"/>
        <v>Mar</v>
      </c>
      <c r="H4576" s="34">
        <f t="shared" si="286"/>
        <v>2020</v>
      </c>
      <c r="I4576" s="29">
        <v>43914</v>
      </c>
      <c r="J4576" s="13" t="s">
        <v>50</v>
      </c>
      <c r="K4576" s="13" t="s">
        <v>4075</v>
      </c>
      <c r="L4576" s="13" t="s">
        <v>36</v>
      </c>
      <c r="M4576" s="13" t="s">
        <v>408</v>
      </c>
      <c r="N4576" s="13" t="s">
        <v>408</v>
      </c>
      <c r="O4576" s="13" t="s">
        <v>409</v>
      </c>
      <c r="P4576" s="13" t="s">
        <v>55</v>
      </c>
      <c r="Q4576" s="13" t="s">
        <v>994</v>
      </c>
      <c r="R4576" s="13" t="s">
        <v>40</v>
      </c>
      <c r="S4576" s="13" t="s">
        <v>41</v>
      </c>
      <c r="T4576" s="13" t="s">
        <v>995</v>
      </c>
      <c r="U4576" s="33">
        <v>1001.1365999999996</v>
      </c>
      <c r="V4576" s="15">
        <v>3</v>
      </c>
      <c r="W4576" s="14">
        <v>0.27</v>
      </c>
      <c r="X4576" s="33">
        <v>5.57</v>
      </c>
      <c r="Y4576" s="33">
        <v>-233.21339999999992</v>
      </c>
      <c r="Z4576" s="14">
        <f t="shared" si="287"/>
        <v>-0.23294863058647544</v>
      </c>
      <c r="AA4576" s="13" t="s">
        <v>88</v>
      </c>
      <c r="AB4576" s="33">
        <v>270.30688199999992</v>
      </c>
      <c r="AC4576" s="33">
        <v>958.47311799999966</v>
      </c>
    </row>
    <row r="4577" spans="2:29" x14ac:dyDescent="0.3">
      <c r="B4577" s="19"/>
      <c r="D4577" s="13" t="s">
        <v>10680</v>
      </c>
      <c r="E4577" s="29">
        <v>43375</v>
      </c>
      <c r="F4577" s="29" t="str">
        <f t="shared" si="284"/>
        <v>Tue</v>
      </c>
      <c r="G4577" s="29" t="str">
        <f t="shared" si="285"/>
        <v>Oct</v>
      </c>
      <c r="H4577" s="34">
        <f t="shared" si="286"/>
        <v>2018</v>
      </c>
      <c r="I4577" s="29">
        <v>43382</v>
      </c>
      <c r="J4577" s="13" t="s">
        <v>50</v>
      </c>
      <c r="K4577" s="13" t="s">
        <v>3228</v>
      </c>
      <c r="L4577" s="13" t="s">
        <v>24</v>
      </c>
      <c r="M4577" s="13" t="s">
        <v>1418</v>
      </c>
      <c r="N4577" s="13" t="s">
        <v>187</v>
      </c>
      <c r="O4577" s="13" t="s">
        <v>27</v>
      </c>
      <c r="P4577" s="13" t="s">
        <v>28</v>
      </c>
      <c r="Q4577" s="13" t="s">
        <v>2629</v>
      </c>
      <c r="R4577" s="13" t="s">
        <v>57</v>
      </c>
      <c r="S4577" s="13" t="s">
        <v>138</v>
      </c>
      <c r="T4577" s="13" t="s">
        <v>2630</v>
      </c>
      <c r="U4577" s="33">
        <v>604.5</v>
      </c>
      <c r="V4577" s="15">
        <v>5</v>
      </c>
      <c r="W4577" s="14">
        <v>0</v>
      </c>
      <c r="X4577" s="33">
        <v>25.24</v>
      </c>
      <c r="Y4577" s="33">
        <v>36.150000000000006</v>
      </c>
      <c r="Z4577" s="14">
        <f t="shared" si="287"/>
        <v>5.9801488833746905E-2</v>
      </c>
      <c r="AA4577" s="13" t="s">
        <v>88</v>
      </c>
      <c r="AB4577" s="33">
        <v>0</v>
      </c>
      <c r="AC4577" s="33">
        <v>543.11</v>
      </c>
    </row>
    <row r="4578" spans="2:29" x14ac:dyDescent="0.3">
      <c r="B4578" s="19"/>
      <c r="D4578" s="13" t="s">
        <v>10681</v>
      </c>
      <c r="E4578" s="29">
        <v>43375</v>
      </c>
      <c r="F4578" s="29" t="str">
        <f t="shared" si="284"/>
        <v>Tue</v>
      </c>
      <c r="G4578" s="29" t="str">
        <f t="shared" si="285"/>
        <v>Oct</v>
      </c>
      <c r="H4578" s="34">
        <f t="shared" si="286"/>
        <v>2018</v>
      </c>
      <c r="I4578" s="29">
        <v>43382</v>
      </c>
      <c r="J4578" s="13" t="s">
        <v>50</v>
      </c>
      <c r="K4578" s="13" t="s">
        <v>3228</v>
      </c>
      <c r="L4578" s="13" t="s">
        <v>24</v>
      </c>
      <c r="M4578" s="13" t="s">
        <v>1418</v>
      </c>
      <c r="N4578" s="13" t="s">
        <v>187</v>
      </c>
      <c r="O4578" s="13" t="s">
        <v>27</v>
      </c>
      <c r="P4578" s="13" t="s">
        <v>28</v>
      </c>
      <c r="Q4578" s="13" t="s">
        <v>3762</v>
      </c>
      <c r="R4578" s="13" t="s">
        <v>30</v>
      </c>
      <c r="S4578" s="13" t="s">
        <v>1228</v>
      </c>
      <c r="T4578" s="13" t="s">
        <v>3763</v>
      </c>
      <c r="U4578" s="33">
        <v>177.48000000000002</v>
      </c>
      <c r="V4578" s="15">
        <v>4</v>
      </c>
      <c r="W4578" s="14">
        <v>0</v>
      </c>
      <c r="X4578" s="33">
        <v>12.98</v>
      </c>
      <c r="Y4578" s="33">
        <v>81.599999999999994</v>
      </c>
      <c r="Z4578" s="14">
        <f t="shared" si="287"/>
        <v>0.45977011494252867</v>
      </c>
      <c r="AA4578" s="13" t="s">
        <v>88</v>
      </c>
      <c r="AB4578" s="33">
        <v>0</v>
      </c>
      <c r="AC4578" s="33">
        <v>82.900000000000034</v>
      </c>
    </row>
    <row r="4579" spans="2:29" x14ac:dyDescent="0.3">
      <c r="B4579" s="19"/>
      <c r="D4579" s="13" t="s">
        <v>10682</v>
      </c>
      <c r="E4579" s="29">
        <v>43375</v>
      </c>
      <c r="F4579" s="29" t="str">
        <f t="shared" si="284"/>
        <v>Tue</v>
      </c>
      <c r="G4579" s="29" t="str">
        <f t="shared" si="285"/>
        <v>Oct</v>
      </c>
      <c r="H4579" s="34">
        <f t="shared" si="286"/>
        <v>2018</v>
      </c>
      <c r="I4579" s="29">
        <v>43382</v>
      </c>
      <c r="J4579" s="13" t="s">
        <v>50</v>
      </c>
      <c r="K4579" s="13" t="s">
        <v>3228</v>
      </c>
      <c r="L4579" s="13" t="s">
        <v>24</v>
      </c>
      <c r="M4579" s="13" t="s">
        <v>1418</v>
      </c>
      <c r="N4579" s="13" t="s">
        <v>187</v>
      </c>
      <c r="O4579" s="13" t="s">
        <v>27</v>
      </c>
      <c r="P4579" s="13" t="s">
        <v>28</v>
      </c>
      <c r="Q4579" s="13" t="s">
        <v>5862</v>
      </c>
      <c r="R4579" s="13" t="s">
        <v>30</v>
      </c>
      <c r="S4579" s="13" t="s">
        <v>2751</v>
      </c>
      <c r="T4579" s="13" t="s">
        <v>5863</v>
      </c>
      <c r="U4579" s="33">
        <v>8.64</v>
      </c>
      <c r="V4579" s="15">
        <v>1</v>
      </c>
      <c r="W4579" s="14">
        <v>0</v>
      </c>
      <c r="X4579" s="33">
        <v>1.4</v>
      </c>
      <c r="Y4579" s="33">
        <v>0.24</v>
      </c>
      <c r="Z4579" s="14">
        <f t="shared" si="287"/>
        <v>2.7777777777777776E-2</v>
      </c>
      <c r="AA4579" s="13" t="s">
        <v>88</v>
      </c>
      <c r="AB4579" s="33">
        <v>0</v>
      </c>
      <c r="AC4579" s="33">
        <v>7</v>
      </c>
    </row>
    <row r="4580" spans="2:29" x14ac:dyDescent="0.3">
      <c r="B4580" s="19"/>
      <c r="D4580" s="13" t="s">
        <v>10683</v>
      </c>
      <c r="E4580" s="29">
        <v>43400</v>
      </c>
      <c r="F4580" s="29" t="str">
        <f t="shared" si="284"/>
        <v>Sat</v>
      </c>
      <c r="G4580" s="29" t="str">
        <f t="shared" si="285"/>
        <v>Oct</v>
      </c>
      <c r="H4580" s="34">
        <f t="shared" si="286"/>
        <v>2018</v>
      </c>
      <c r="I4580" s="29">
        <v>43403</v>
      </c>
      <c r="J4580" s="13" t="s">
        <v>34</v>
      </c>
      <c r="K4580" s="13" t="s">
        <v>3228</v>
      </c>
      <c r="L4580" s="13" t="s">
        <v>24</v>
      </c>
      <c r="M4580" s="13" t="s">
        <v>569</v>
      </c>
      <c r="N4580" s="13" t="s">
        <v>38</v>
      </c>
      <c r="O4580" s="13" t="s">
        <v>27</v>
      </c>
      <c r="P4580" s="13" t="s">
        <v>28</v>
      </c>
      <c r="Q4580" s="13" t="s">
        <v>5102</v>
      </c>
      <c r="R4580" s="13" t="s">
        <v>30</v>
      </c>
      <c r="S4580" s="13" t="s">
        <v>2751</v>
      </c>
      <c r="T4580" s="13" t="s">
        <v>5103</v>
      </c>
      <c r="U4580" s="33">
        <v>23.7</v>
      </c>
      <c r="V4580" s="15">
        <v>2</v>
      </c>
      <c r="W4580" s="14">
        <v>0</v>
      </c>
      <c r="X4580" s="33">
        <v>3.24</v>
      </c>
      <c r="Y4580" s="33">
        <v>11.100000000000001</v>
      </c>
      <c r="Z4580" s="14">
        <f t="shared" si="287"/>
        <v>0.46835443037974689</v>
      </c>
      <c r="AA4580" s="13" t="s">
        <v>88</v>
      </c>
      <c r="AB4580" s="33">
        <v>0</v>
      </c>
      <c r="AC4580" s="33">
        <v>9.36</v>
      </c>
    </row>
    <row r="4581" spans="2:29" x14ac:dyDescent="0.3">
      <c r="B4581" s="19"/>
      <c r="D4581" s="13" t="s">
        <v>10684</v>
      </c>
      <c r="E4581" s="29">
        <v>42915</v>
      </c>
      <c r="F4581" s="29" t="str">
        <f t="shared" si="284"/>
        <v>Thu</v>
      </c>
      <c r="G4581" s="29" t="str">
        <f t="shared" si="285"/>
        <v>Jun</v>
      </c>
      <c r="H4581" s="34">
        <f t="shared" si="286"/>
        <v>2017</v>
      </c>
      <c r="I4581" s="29">
        <v>42922</v>
      </c>
      <c r="J4581" s="13" t="s">
        <v>50</v>
      </c>
      <c r="K4581" s="13" t="s">
        <v>5298</v>
      </c>
      <c r="L4581" s="13" t="s">
        <v>24</v>
      </c>
      <c r="M4581" s="13" t="s">
        <v>1197</v>
      </c>
      <c r="N4581" s="13" t="s">
        <v>1198</v>
      </c>
      <c r="O4581" s="13" t="s">
        <v>1199</v>
      </c>
      <c r="P4581" s="13" t="s">
        <v>28</v>
      </c>
      <c r="Q4581" s="13" t="s">
        <v>3245</v>
      </c>
      <c r="R4581" s="13" t="s">
        <v>30</v>
      </c>
      <c r="S4581" s="13" t="s">
        <v>1789</v>
      </c>
      <c r="T4581" s="13" t="s">
        <v>3246</v>
      </c>
      <c r="U4581" s="33">
        <v>52.62</v>
      </c>
      <c r="V4581" s="15">
        <v>1</v>
      </c>
      <c r="W4581" s="14">
        <v>0</v>
      </c>
      <c r="X4581" s="33">
        <v>4.92</v>
      </c>
      <c r="Y4581" s="33">
        <v>9.99</v>
      </c>
      <c r="Z4581" s="14">
        <f t="shared" si="287"/>
        <v>0.18985176738882556</v>
      </c>
      <c r="AA4581" s="13" t="s">
        <v>88</v>
      </c>
      <c r="AB4581" s="33">
        <v>0</v>
      </c>
      <c r="AC4581" s="33">
        <v>37.709999999999994</v>
      </c>
    </row>
    <row r="4582" spans="2:29" x14ac:dyDescent="0.3">
      <c r="B4582" s="19"/>
      <c r="D4582" s="13" t="s">
        <v>10685</v>
      </c>
      <c r="E4582" s="29">
        <v>43325</v>
      </c>
      <c r="F4582" s="29" t="str">
        <f t="shared" si="284"/>
        <v>Mon</v>
      </c>
      <c r="G4582" s="29" t="str">
        <f t="shared" si="285"/>
        <v>Aug</v>
      </c>
      <c r="H4582" s="34">
        <f t="shared" si="286"/>
        <v>2018</v>
      </c>
      <c r="I4582" s="29">
        <v>43330</v>
      </c>
      <c r="J4582" s="13" t="s">
        <v>22</v>
      </c>
      <c r="K4582" s="13" t="s">
        <v>3169</v>
      </c>
      <c r="L4582" s="13" t="s">
        <v>36</v>
      </c>
      <c r="M4582" s="13" t="s">
        <v>465</v>
      </c>
      <c r="N4582" s="13" t="s">
        <v>187</v>
      </c>
      <c r="O4582" s="13" t="s">
        <v>27</v>
      </c>
      <c r="P4582" s="13" t="s">
        <v>28</v>
      </c>
      <c r="Q4582" s="13" t="s">
        <v>1949</v>
      </c>
      <c r="R4582" s="13" t="s">
        <v>30</v>
      </c>
      <c r="S4582" s="13" t="s">
        <v>289</v>
      </c>
      <c r="T4582" s="13" t="s">
        <v>1950</v>
      </c>
      <c r="U4582" s="33">
        <v>379.67999999999995</v>
      </c>
      <c r="V4582" s="15">
        <v>7</v>
      </c>
      <c r="W4582" s="14">
        <v>0</v>
      </c>
      <c r="X4582" s="33">
        <v>26.22</v>
      </c>
      <c r="Y4582" s="33">
        <v>159.38999999999999</v>
      </c>
      <c r="Z4582" s="14">
        <f t="shared" si="287"/>
        <v>0.41980088495575224</v>
      </c>
      <c r="AA4582" s="13" t="s">
        <v>88</v>
      </c>
      <c r="AB4582" s="33">
        <v>0</v>
      </c>
      <c r="AC4582" s="33">
        <v>194.06999999999994</v>
      </c>
    </row>
    <row r="4583" spans="2:29" x14ac:dyDescent="0.3">
      <c r="B4583" s="19"/>
      <c r="D4583" s="13" t="s">
        <v>10686</v>
      </c>
      <c r="E4583" s="29">
        <v>43325</v>
      </c>
      <c r="F4583" s="29" t="str">
        <f t="shared" si="284"/>
        <v>Mon</v>
      </c>
      <c r="G4583" s="29" t="str">
        <f t="shared" si="285"/>
        <v>Aug</v>
      </c>
      <c r="H4583" s="34">
        <f t="shared" si="286"/>
        <v>2018</v>
      </c>
      <c r="I4583" s="29">
        <v>43330</v>
      </c>
      <c r="J4583" s="13" t="s">
        <v>22</v>
      </c>
      <c r="K4583" s="13" t="s">
        <v>3169</v>
      </c>
      <c r="L4583" s="13" t="s">
        <v>36</v>
      </c>
      <c r="M4583" s="13" t="s">
        <v>465</v>
      </c>
      <c r="N4583" s="13" t="s">
        <v>187</v>
      </c>
      <c r="O4583" s="13" t="s">
        <v>27</v>
      </c>
      <c r="P4583" s="13" t="s">
        <v>28</v>
      </c>
      <c r="Q4583" s="13" t="s">
        <v>5495</v>
      </c>
      <c r="R4583" s="13" t="s">
        <v>57</v>
      </c>
      <c r="S4583" s="13" t="s">
        <v>121</v>
      </c>
      <c r="T4583" s="13" t="s">
        <v>5496</v>
      </c>
      <c r="U4583" s="33">
        <v>207.59999999999997</v>
      </c>
      <c r="V4583" s="15">
        <v>5</v>
      </c>
      <c r="W4583" s="14">
        <v>0</v>
      </c>
      <c r="X4583" s="33">
        <v>3.95</v>
      </c>
      <c r="Y4583" s="33">
        <v>43.5</v>
      </c>
      <c r="Z4583" s="14">
        <f t="shared" si="287"/>
        <v>0.20953757225433531</v>
      </c>
      <c r="AA4583" s="13" t="s">
        <v>88</v>
      </c>
      <c r="AB4583" s="33">
        <v>0</v>
      </c>
      <c r="AC4583" s="33">
        <v>160.14999999999998</v>
      </c>
    </row>
    <row r="4584" spans="2:29" x14ac:dyDescent="0.3">
      <c r="B4584" s="19"/>
      <c r="D4584" s="13" t="s">
        <v>10687</v>
      </c>
      <c r="E4584" s="29">
        <v>43425</v>
      </c>
      <c r="F4584" s="29" t="str">
        <f t="shared" si="284"/>
        <v>Wed</v>
      </c>
      <c r="G4584" s="29" t="str">
        <f t="shared" si="285"/>
        <v>Nov</v>
      </c>
      <c r="H4584" s="34">
        <f t="shared" si="286"/>
        <v>2018</v>
      </c>
      <c r="I4584" s="29">
        <v>43425</v>
      </c>
      <c r="J4584" s="13" t="s">
        <v>126</v>
      </c>
      <c r="K4584" s="13" t="s">
        <v>1157</v>
      </c>
      <c r="L4584" s="13" t="s">
        <v>36</v>
      </c>
      <c r="M4584" s="13" t="s">
        <v>160</v>
      </c>
      <c r="N4584" s="13" t="s">
        <v>160</v>
      </c>
      <c r="O4584" s="13" t="s">
        <v>54</v>
      </c>
      <c r="P4584" s="13" t="s">
        <v>55</v>
      </c>
      <c r="Q4584" s="13" t="s">
        <v>1158</v>
      </c>
      <c r="R4584" s="13" t="s">
        <v>30</v>
      </c>
      <c r="S4584" s="13" t="s">
        <v>31</v>
      </c>
      <c r="T4584" s="13" t="s">
        <v>1159</v>
      </c>
      <c r="U4584" s="33">
        <v>873.29279999999983</v>
      </c>
      <c r="V4584" s="15">
        <v>2</v>
      </c>
      <c r="W4584" s="14">
        <v>0.17</v>
      </c>
      <c r="X4584" s="33">
        <v>117.41</v>
      </c>
      <c r="Y4584" s="33">
        <v>168.29279999999997</v>
      </c>
      <c r="Z4584" s="14">
        <f t="shared" si="287"/>
        <v>0.19271062351596166</v>
      </c>
      <c r="AA4584" s="13" t="s">
        <v>60</v>
      </c>
      <c r="AB4584" s="33">
        <v>148.45977599999998</v>
      </c>
      <c r="AC4584" s="33">
        <v>439.13022399999988</v>
      </c>
    </row>
    <row r="4585" spans="2:29" x14ac:dyDescent="0.3">
      <c r="B4585" s="19"/>
      <c r="D4585" s="13" t="s">
        <v>10688</v>
      </c>
      <c r="E4585" s="29">
        <v>43425</v>
      </c>
      <c r="F4585" s="29" t="str">
        <f t="shared" si="284"/>
        <v>Wed</v>
      </c>
      <c r="G4585" s="29" t="str">
        <f t="shared" si="285"/>
        <v>Nov</v>
      </c>
      <c r="H4585" s="34">
        <f t="shared" si="286"/>
        <v>2018</v>
      </c>
      <c r="I4585" s="29">
        <v>43425</v>
      </c>
      <c r="J4585" s="13" t="s">
        <v>126</v>
      </c>
      <c r="K4585" s="13" t="s">
        <v>1157</v>
      </c>
      <c r="L4585" s="13" t="s">
        <v>36</v>
      </c>
      <c r="M4585" s="13" t="s">
        <v>160</v>
      </c>
      <c r="N4585" s="13" t="s">
        <v>160</v>
      </c>
      <c r="O4585" s="13" t="s">
        <v>54</v>
      </c>
      <c r="P4585" s="13" t="s">
        <v>55</v>
      </c>
      <c r="Q4585" s="13" t="s">
        <v>792</v>
      </c>
      <c r="R4585" s="13" t="s">
        <v>40</v>
      </c>
      <c r="S4585" s="13" t="s">
        <v>67</v>
      </c>
      <c r="T4585" s="13" t="s">
        <v>793</v>
      </c>
      <c r="U4585" s="33">
        <v>180.4572</v>
      </c>
      <c r="V4585" s="15">
        <v>1</v>
      </c>
      <c r="W4585" s="14">
        <v>7.0000000000000007E-2</v>
      </c>
      <c r="X4585" s="33">
        <v>21.48</v>
      </c>
      <c r="Y4585" s="33">
        <v>15.517199999999995</v>
      </c>
      <c r="Z4585" s="14">
        <f t="shared" si="287"/>
        <v>8.5988256495168919E-2</v>
      </c>
      <c r="AA4585" s="13" t="s">
        <v>60</v>
      </c>
      <c r="AB4585" s="33">
        <v>12.632004000000002</v>
      </c>
      <c r="AC4585" s="33">
        <v>130.82799600000001</v>
      </c>
    </row>
    <row r="4586" spans="2:29" x14ac:dyDescent="0.3">
      <c r="B4586" s="19"/>
      <c r="D4586" s="13" t="s">
        <v>10689</v>
      </c>
      <c r="E4586" s="29">
        <v>43425</v>
      </c>
      <c r="F4586" s="29" t="str">
        <f t="shared" ref="F4586:F4649" si="288">TEXT(E4586,"ddd")</f>
        <v>Wed</v>
      </c>
      <c r="G4586" s="29" t="str">
        <f t="shared" ref="G4586:G4649" si="289">TEXT(E4586,"mmm")</f>
        <v>Nov</v>
      </c>
      <c r="H4586" s="34">
        <f t="shared" si="286"/>
        <v>2018</v>
      </c>
      <c r="I4586" s="29">
        <v>43425</v>
      </c>
      <c r="J4586" s="13" t="s">
        <v>126</v>
      </c>
      <c r="K4586" s="13" t="s">
        <v>1157</v>
      </c>
      <c r="L4586" s="13" t="s">
        <v>36</v>
      </c>
      <c r="M4586" s="13" t="s">
        <v>160</v>
      </c>
      <c r="N4586" s="13" t="s">
        <v>160</v>
      </c>
      <c r="O4586" s="13" t="s">
        <v>54</v>
      </c>
      <c r="P4586" s="13" t="s">
        <v>55</v>
      </c>
      <c r="Q4586" s="13" t="s">
        <v>3887</v>
      </c>
      <c r="R4586" s="13" t="s">
        <v>30</v>
      </c>
      <c r="S4586" s="13" t="s">
        <v>1789</v>
      </c>
      <c r="T4586" s="13" t="s">
        <v>3888</v>
      </c>
      <c r="U4586" s="33">
        <v>100.1925</v>
      </c>
      <c r="V4586" s="15">
        <v>3</v>
      </c>
      <c r="W4586" s="14">
        <v>0.27</v>
      </c>
      <c r="X4586" s="33">
        <v>16.46</v>
      </c>
      <c r="Y4586" s="33">
        <v>27.382499999999993</v>
      </c>
      <c r="Z4586" s="14">
        <f t="shared" si="287"/>
        <v>0.27329889961823484</v>
      </c>
      <c r="AA4586" s="13" t="s">
        <v>60</v>
      </c>
      <c r="AB4586" s="33">
        <v>27.051975000000002</v>
      </c>
      <c r="AC4586" s="33">
        <v>29.298025000000003</v>
      </c>
    </row>
    <row r="4587" spans="2:29" x14ac:dyDescent="0.3">
      <c r="B4587" s="19"/>
      <c r="D4587" s="13" t="s">
        <v>10690</v>
      </c>
      <c r="E4587" s="29">
        <v>43425</v>
      </c>
      <c r="F4587" s="29" t="str">
        <f t="shared" si="288"/>
        <v>Wed</v>
      </c>
      <c r="G4587" s="29" t="str">
        <f t="shared" si="289"/>
        <v>Nov</v>
      </c>
      <c r="H4587" s="34">
        <f t="shared" si="286"/>
        <v>2018</v>
      </c>
      <c r="I4587" s="29">
        <v>43425</v>
      </c>
      <c r="J4587" s="13" t="s">
        <v>126</v>
      </c>
      <c r="K4587" s="13" t="s">
        <v>1157</v>
      </c>
      <c r="L4587" s="13" t="s">
        <v>36</v>
      </c>
      <c r="M4587" s="13" t="s">
        <v>160</v>
      </c>
      <c r="N4587" s="13" t="s">
        <v>160</v>
      </c>
      <c r="O4587" s="13" t="s">
        <v>54</v>
      </c>
      <c r="P4587" s="13" t="s">
        <v>55</v>
      </c>
      <c r="Q4587" s="13" t="s">
        <v>2725</v>
      </c>
      <c r="R4587" s="13" t="s">
        <v>57</v>
      </c>
      <c r="S4587" s="13" t="s">
        <v>86</v>
      </c>
      <c r="T4587" s="13" t="s">
        <v>2726</v>
      </c>
      <c r="U4587" s="33">
        <v>268.4538</v>
      </c>
      <c r="V4587" s="15">
        <v>2</v>
      </c>
      <c r="W4587" s="14">
        <v>7.0000000000000007E-2</v>
      </c>
      <c r="X4587" s="33">
        <v>7.85</v>
      </c>
      <c r="Y4587" s="33">
        <v>124.09380000000002</v>
      </c>
      <c r="Z4587" s="14">
        <f t="shared" si="287"/>
        <v>0.46225384032559796</v>
      </c>
      <c r="AA4587" s="13" t="s">
        <v>60</v>
      </c>
      <c r="AB4587" s="33">
        <v>18.791766000000003</v>
      </c>
      <c r="AC4587" s="33">
        <v>117.718234</v>
      </c>
    </row>
    <row r="4588" spans="2:29" x14ac:dyDescent="0.3">
      <c r="B4588" s="19"/>
      <c r="D4588" s="13" t="s">
        <v>10691</v>
      </c>
      <c r="E4588" s="29">
        <v>43425</v>
      </c>
      <c r="F4588" s="29" t="str">
        <f t="shared" si="288"/>
        <v>Wed</v>
      </c>
      <c r="G4588" s="29" t="str">
        <f t="shared" si="289"/>
        <v>Nov</v>
      </c>
      <c r="H4588" s="34">
        <f t="shared" si="286"/>
        <v>2018</v>
      </c>
      <c r="I4588" s="29">
        <v>43425</v>
      </c>
      <c r="J4588" s="13" t="s">
        <v>126</v>
      </c>
      <c r="K4588" s="13" t="s">
        <v>1157</v>
      </c>
      <c r="L4588" s="13" t="s">
        <v>36</v>
      </c>
      <c r="M4588" s="13" t="s">
        <v>160</v>
      </c>
      <c r="N4588" s="13" t="s">
        <v>160</v>
      </c>
      <c r="O4588" s="13" t="s">
        <v>54</v>
      </c>
      <c r="P4588" s="13" t="s">
        <v>55</v>
      </c>
      <c r="Q4588" s="13" t="s">
        <v>5787</v>
      </c>
      <c r="R4588" s="13" t="s">
        <v>30</v>
      </c>
      <c r="S4588" s="13" t="s">
        <v>2177</v>
      </c>
      <c r="T4588" s="13" t="s">
        <v>5788</v>
      </c>
      <c r="U4588" s="33">
        <v>52.231500000000004</v>
      </c>
      <c r="V4588" s="15">
        <v>9</v>
      </c>
      <c r="W4588" s="14">
        <v>0.47000000000000003</v>
      </c>
      <c r="X4588" s="33">
        <v>2.12</v>
      </c>
      <c r="Y4588" s="33">
        <v>-0.14850000000000563</v>
      </c>
      <c r="Z4588" s="14">
        <f t="shared" si="287"/>
        <v>-2.8431119152236796E-3</v>
      </c>
      <c r="AA4588" s="13" t="s">
        <v>60</v>
      </c>
      <c r="AB4588" s="33">
        <v>24.548805000000005</v>
      </c>
      <c r="AC4588" s="33">
        <v>25.711195000000004</v>
      </c>
    </row>
    <row r="4589" spans="2:29" x14ac:dyDescent="0.3">
      <c r="B4589" s="19"/>
      <c r="D4589" s="13" t="s">
        <v>10692</v>
      </c>
      <c r="E4589" s="29">
        <v>43687</v>
      </c>
      <c r="F4589" s="29" t="str">
        <f t="shared" si="288"/>
        <v>Sat</v>
      </c>
      <c r="G4589" s="29" t="str">
        <f t="shared" si="289"/>
        <v>Aug</v>
      </c>
      <c r="H4589" s="34">
        <f t="shared" si="286"/>
        <v>2019</v>
      </c>
      <c r="I4589" s="29">
        <v>43690</v>
      </c>
      <c r="J4589" s="13" t="s">
        <v>34</v>
      </c>
      <c r="K4589" s="13" t="s">
        <v>1157</v>
      </c>
      <c r="L4589" s="13" t="s">
        <v>36</v>
      </c>
      <c r="M4589" s="13" t="s">
        <v>160</v>
      </c>
      <c r="N4589" s="13" t="s">
        <v>160</v>
      </c>
      <c r="O4589" s="13" t="s">
        <v>54</v>
      </c>
      <c r="P4589" s="13" t="s">
        <v>55</v>
      </c>
      <c r="Q4589" s="13" t="s">
        <v>1497</v>
      </c>
      <c r="R4589" s="13" t="s">
        <v>40</v>
      </c>
      <c r="S4589" s="13" t="s">
        <v>41</v>
      </c>
      <c r="T4589" s="13" t="s">
        <v>1498</v>
      </c>
      <c r="U4589" s="33">
        <v>348.42899999999997</v>
      </c>
      <c r="V4589" s="15">
        <v>5</v>
      </c>
      <c r="W4589" s="14">
        <v>0.27</v>
      </c>
      <c r="X4589" s="33">
        <v>49.72</v>
      </c>
      <c r="Y4589" s="33">
        <v>-28.671000000000021</v>
      </c>
      <c r="Z4589" s="14">
        <f t="shared" si="287"/>
        <v>-8.2286491652531865E-2</v>
      </c>
      <c r="AA4589" s="13" t="s">
        <v>60</v>
      </c>
      <c r="AB4589" s="33">
        <v>94.075829999999996</v>
      </c>
      <c r="AC4589" s="33">
        <v>233.30417</v>
      </c>
    </row>
    <row r="4590" spans="2:29" x14ac:dyDescent="0.3">
      <c r="B4590" s="19"/>
      <c r="D4590" s="13" t="s">
        <v>10693</v>
      </c>
      <c r="E4590" s="29">
        <v>43687</v>
      </c>
      <c r="F4590" s="29" t="str">
        <f t="shared" si="288"/>
        <v>Sat</v>
      </c>
      <c r="G4590" s="29" t="str">
        <f t="shared" si="289"/>
        <v>Aug</v>
      </c>
      <c r="H4590" s="34">
        <f t="shared" si="286"/>
        <v>2019</v>
      </c>
      <c r="I4590" s="29">
        <v>43690</v>
      </c>
      <c r="J4590" s="13" t="s">
        <v>34</v>
      </c>
      <c r="K4590" s="13" t="s">
        <v>1157</v>
      </c>
      <c r="L4590" s="13" t="s">
        <v>36</v>
      </c>
      <c r="M4590" s="13" t="s">
        <v>160</v>
      </c>
      <c r="N4590" s="13" t="s">
        <v>160</v>
      </c>
      <c r="O4590" s="13" t="s">
        <v>54</v>
      </c>
      <c r="P4590" s="13" t="s">
        <v>55</v>
      </c>
      <c r="Q4590" s="13" t="s">
        <v>3496</v>
      </c>
      <c r="R4590" s="13" t="s">
        <v>30</v>
      </c>
      <c r="S4590" s="13" t="s">
        <v>1228</v>
      </c>
      <c r="T4590" s="13" t="s">
        <v>3497</v>
      </c>
      <c r="U4590" s="33">
        <v>56.476799999999997</v>
      </c>
      <c r="V4590" s="15">
        <v>3</v>
      </c>
      <c r="W4590" s="14">
        <v>0.47000000000000003</v>
      </c>
      <c r="X4590" s="33">
        <v>7.56</v>
      </c>
      <c r="Y4590" s="33">
        <v>-49.093199999999989</v>
      </c>
      <c r="Z4590" s="14">
        <f t="shared" si="287"/>
        <v>-0.86926313105558373</v>
      </c>
      <c r="AA4590" s="13" t="s">
        <v>60</v>
      </c>
      <c r="AB4590" s="33">
        <v>26.544096</v>
      </c>
      <c r="AC4590" s="33">
        <v>71.465903999999995</v>
      </c>
    </row>
    <row r="4591" spans="2:29" x14ac:dyDescent="0.3">
      <c r="B4591" s="19"/>
      <c r="D4591" s="13" t="s">
        <v>10694</v>
      </c>
      <c r="E4591" s="29">
        <v>42908</v>
      </c>
      <c r="F4591" s="29" t="str">
        <f t="shared" si="288"/>
        <v>Thu</v>
      </c>
      <c r="G4591" s="29" t="str">
        <f t="shared" si="289"/>
        <v>Jun</v>
      </c>
      <c r="H4591" s="34">
        <f t="shared" si="286"/>
        <v>2017</v>
      </c>
      <c r="I4591" s="29">
        <v>42910</v>
      </c>
      <c r="J4591" s="13" t="s">
        <v>34</v>
      </c>
      <c r="K4591" s="13" t="s">
        <v>1219</v>
      </c>
      <c r="L4591" s="13" t="s">
        <v>36</v>
      </c>
      <c r="M4591" s="13" t="s">
        <v>135</v>
      </c>
      <c r="N4591" s="13" t="s">
        <v>136</v>
      </c>
      <c r="O4591" s="13" t="s">
        <v>27</v>
      </c>
      <c r="P4591" s="13" t="s">
        <v>28</v>
      </c>
      <c r="Q4591" s="13" t="s">
        <v>264</v>
      </c>
      <c r="R4591" s="13" t="s">
        <v>40</v>
      </c>
      <c r="S4591" s="13" t="s">
        <v>67</v>
      </c>
      <c r="T4591" s="13" t="s">
        <v>265</v>
      </c>
      <c r="U4591" s="33">
        <v>619.02</v>
      </c>
      <c r="V4591" s="15">
        <v>3</v>
      </c>
      <c r="W4591" s="14">
        <v>0.5</v>
      </c>
      <c r="X4591" s="33">
        <v>107.12</v>
      </c>
      <c r="Y4591" s="33">
        <v>-544.77</v>
      </c>
      <c r="Z4591" s="14">
        <f t="shared" si="287"/>
        <v>-0.88005234079674322</v>
      </c>
      <c r="AA4591" s="13" t="s">
        <v>60</v>
      </c>
      <c r="AB4591" s="33">
        <v>309.51</v>
      </c>
      <c r="AC4591" s="33">
        <v>747.16</v>
      </c>
    </row>
    <row r="4592" spans="2:29" x14ac:dyDescent="0.3">
      <c r="B4592" s="19"/>
      <c r="D4592" s="13" t="s">
        <v>10695</v>
      </c>
      <c r="E4592" s="29">
        <v>44142</v>
      </c>
      <c r="F4592" s="29" t="str">
        <f t="shared" si="288"/>
        <v>Sat</v>
      </c>
      <c r="G4592" s="29" t="str">
        <f t="shared" si="289"/>
        <v>Nov</v>
      </c>
      <c r="H4592" s="34">
        <f t="shared" si="286"/>
        <v>2020</v>
      </c>
      <c r="I4592" s="29">
        <v>44147</v>
      </c>
      <c r="J4592" s="13" t="s">
        <v>50</v>
      </c>
      <c r="K4592" s="13" t="s">
        <v>1219</v>
      </c>
      <c r="L4592" s="13" t="s">
        <v>36</v>
      </c>
      <c r="M4592" s="13" t="s">
        <v>209</v>
      </c>
      <c r="N4592" s="13" t="s">
        <v>210</v>
      </c>
      <c r="O4592" s="13" t="s">
        <v>27</v>
      </c>
      <c r="P4592" s="13" t="s">
        <v>28</v>
      </c>
      <c r="Q4592" s="13" t="s">
        <v>2229</v>
      </c>
      <c r="R4592" s="13" t="s">
        <v>40</v>
      </c>
      <c r="S4592" s="13" t="s">
        <v>41</v>
      </c>
      <c r="T4592" s="13" t="s">
        <v>2230</v>
      </c>
      <c r="U4592" s="33">
        <v>148.98000000000002</v>
      </c>
      <c r="V4592" s="15">
        <v>2</v>
      </c>
      <c r="W4592" s="14">
        <v>0</v>
      </c>
      <c r="X4592" s="33">
        <v>19.079999999999998</v>
      </c>
      <c r="Y4592" s="33">
        <v>65.52</v>
      </c>
      <c r="Z4592" s="14">
        <f t="shared" si="287"/>
        <v>0.43979057591623028</v>
      </c>
      <c r="AA4592" s="13" t="s">
        <v>60</v>
      </c>
      <c r="AB4592" s="33">
        <v>0</v>
      </c>
      <c r="AC4592" s="33">
        <v>64.380000000000038</v>
      </c>
    </row>
    <row r="4593" spans="2:29" x14ac:dyDescent="0.3">
      <c r="B4593" s="19"/>
      <c r="D4593" s="13" t="s">
        <v>10696</v>
      </c>
      <c r="E4593" s="29">
        <v>44142</v>
      </c>
      <c r="F4593" s="29" t="str">
        <f t="shared" si="288"/>
        <v>Sat</v>
      </c>
      <c r="G4593" s="29" t="str">
        <f t="shared" si="289"/>
        <v>Nov</v>
      </c>
      <c r="H4593" s="34">
        <f t="shared" si="286"/>
        <v>2020</v>
      </c>
      <c r="I4593" s="29">
        <v>44147</v>
      </c>
      <c r="J4593" s="13" t="s">
        <v>50</v>
      </c>
      <c r="K4593" s="13" t="s">
        <v>1219</v>
      </c>
      <c r="L4593" s="13" t="s">
        <v>36</v>
      </c>
      <c r="M4593" s="13" t="s">
        <v>209</v>
      </c>
      <c r="N4593" s="13" t="s">
        <v>210</v>
      </c>
      <c r="O4593" s="13" t="s">
        <v>27</v>
      </c>
      <c r="P4593" s="13" t="s">
        <v>28</v>
      </c>
      <c r="Q4593" s="13" t="s">
        <v>4091</v>
      </c>
      <c r="R4593" s="13" t="s">
        <v>30</v>
      </c>
      <c r="S4593" s="13" t="s">
        <v>2177</v>
      </c>
      <c r="T4593" s="13" t="s">
        <v>4092</v>
      </c>
      <c r="U4593" s="33">
        <v>117.60000000000001</v>
      </c>
      <c r="V4593" s="15">
        <v>7</v>
      </c>
      <c r="W4593" s="14">
        <v>0</v>
      </c>
      <c r="X4593" s="33">
        <v>14.11</v>
      </c>
      <c r="Y4593" s="33">
        <v>37.590000000000003</v>
      </c>
      <c r="Z4593" s="14">
        <f t="shared" si="287"/>
        <v>0.31964285714285717</v>
      </c>
      <c r="AA4593" s="13" t="s">
        <v>60</v>
      </c>
      <c r="AB4593" s="33">
        <v>0</v>
      </c>
      <c r="AC4593" s="33">
        <v>65.900000000000006</v>
      </c>
    </row>
    <row r="4594" spans="2:29" x14ac:dyDescent="0.3">
      <c r="B4594" s="19"/>
      <c r="D4594" s="13" t="s">
        <v>10697</v>
      </c>
      <c r="E4594" s="29">
        <v>44004</v>
      </c>
      <c r="F4594" s="29" t="str">
        <f t="shared" si="288"/>
        <v>Mon</v>
      </c>
      <c r="G4594" s="29" t="str">
        <f t="shared" si="289"/>
        <v>Jun</v>
      </c>
      <c r="H4594" s="34">
        <f t="shared" si="286"/>
        <v>2020</v>
      </c>
      <c r="I4594" s="29">
        <v>44009</v>
      </c>
      <c r="J4594" s="13" t="s">
        <v>50</v>
      </c>
      <c r="K4594" s="13" t="s">
        <v>3956</v>
      </c>
      <c r="L4594" s="13" t="s">
        <v>36</v>
      </c>
      <c r="M4594" s="13" t="s">
        <v>1630</v>
      </c>
      <c r="N4594" s="13" t="s">
        <v>234</v>
      </c>
      <c r="O4594" s="13" t="s">
        <v>54</v>
      </c>
      <c r="P4594" s="13" t="s">
        <v>55</v>
      </c>
      <c r="Q4594" s="13" t="s">
        <v>3957</v>
      </c>
      <c r="R4594" s="13" t="s">
        <v>30</v>
      </c>
      <c r="S4594" s="13" t="s">
        <v>1607</v>
      </c>
      <c r="T4594" s="13" t="s">
        <v>3958</v>
      </c>
      <c r="U4594" s="33">
        <v>100.50390000000002</v>
      </c>
      <c r="V4594" s="15">
        <v>7</v>
      </c>
      <c r="W4594" s="14">
        <v>0.47000000000000003</v>
      </c>
      <c r="X4594" s="33">
        <v>15.73</v>
      </c>
      <c r="Y4594" s="33">
        <v>-3.8661000000000172</v>
      </c>
      <c r="Z4594" s="14">
        <f t="shared" si="287"/>
        <v>-3.8467163960801687E-2</v>
      </c>
      <c r="AA4594" s="13" t="s">
        <v>60</v>
      </c>
      <c r="AB4594" s="33">
        <v>47.236833000000011</v>
      </c>
      <c r="AC4594" s="33">
        <v>41.403167000000025</v>
      </c>
    </row>
    <row r="4595" spans="2:29" x14ac:dyDescent="0.3">
      <c r="B4595" s="19"/>
      <c r="D4595" s="13" t="s">
        <v>10698</v>
      </c>
      <c r="E4595" s="29">
        <v>43093</v>
      </c>
      <c r="F4595" s="29" t="str">
        <f t="shared" si="288"/>
        <v>Sun</v>
      </c>
      <c r="G4595" s="29" t="str">
        <f t="shared" si="289"/>
        <v>Dec</v>
      </c>
      <c r="H4595" s="34">
        <f t="shared" si="286"/>
        <v>2017</v>
      </c>
      <c r="I4595" s="29">
        <v>43099</v>
      </c>
      <c r="J4595" s="13" t="s">
        <v>50</v>
      </c>
      <c r="K4595" s="13" t="s">
        <v>458</v>
      </c>
      <c r="L4595" s="13" t="s">
        <v>24</v>
      </c>
      <c r="M4595" s="13" t="s">
        <v>451</v>
      </c>
      <c r="N4595" s="13" t="s">
        <v>229</v>
      </c>
      <c r="O4595" s="13" t="s">
        <v>27</v>
      </c>
      <c r="P4595" s="13" t="s">
        <v>28</v>
      </c>
      <c r="Q4595" s="13" t="s">
        <v>459</v>
      </c>
      <c r="R4595" s="13" t="s">
        <v>57</v>
      </c>
      <c r="S4595" s="13" t="s">
        <v>58</v>
      </c>
      <c r="T4595" s="13" t="s">
        <v>460</v>
      </c>
      <c r="U4595" s="33">
        <v>3271.2</v>
      </c>
      <c r="V4595" s="15">
        <v>5</v>
      </c>
      <c r="W4595" s="14">
        <v>0</v>
      </c>
      <c r="X4595" s="33">
        <v>247.7</v>
      </c>
      <c r="Y4595" s="33">
        <v>1341.15</v>
      </c>
      <c r="Z4595" s="14">
        <f t="shared" si="287"/>
        <v>0.4099871606749817</v>
      </c>
      <c r="AA4595" s="13" t="s">
        <v>88</v>
      </c>
      <c r="AB4595" s="33">
        <v>0</v>
      </c>
      <c r="AC4595" s="33">
        <v>1682.35</v>
      </c>
    </row>
    <row r="4596" spans="2:29" x14ac:dyDescent="0.3">
      <c r="B4596" s="19"/>
      <c r="D4596" s="13" t="s">
        <v>10699</v>
      </c>
      <c r="E4596" s="29">
        <v>43093</v>
      </c>
      <c r="F4596" s="29" t="str">
        <f t="shared" si="288"/>
        <v>Sun</v>
      </c>
      <c r="G4596" s="29" t="str">
        <f t="shared" si="289"/>
        <v>Dec</v>
      </c>
      <c r="H4596" s="34">
        <f t="shared" si="286"/>
        <v>2017</v>
      </c>
      <c r="I4596" s="29">
        <v>43099</v>
      </c>
      <c r="J4596" s="13" t="s">
        <v>50</v>
      </c>
      <c r="K4596" s="13" t="s">
        <v>458</v>
      </c>
      <c r="L4596" s="13" t="s">
        <v>24</v>
      </c>
      <c r="M4596" s="13" t="s">
        <v>451</v>
      </c>
      <c r="N4596" s="13" t="s">
        <v>229</v>
      </c>
      <c r="O4596" s="13" t="s">
        <v>27</v>
      </c>
      <c r="P4596" s="13" t="s">
        <v>28</v>
      </c>
      <c r="Q4596" s="13" t="s">
        <v>2251</v>
      </c>
      <c r="R4596" s="13" t="s">
        <v>40</v>
      </c>
      <c r="S4596" s="13" t="s">
        <v>41</v>
      </c>
      <c r="T4596" s="13" t="s">
        <v>2252</v>
      </c>
      <c r="U4596" s="33">
        <v>45.96</v>
      </c>
      <c r="V4596" s="15">
        <v>1</v>
      </c>
      <c r="W4596" s="14">
        <v>0</v>
      </c>
      <c r="X4596" s="33">
        <v>3.79</v>
      </c>
      <c r="Y4596" s="33">
        <v>3.66</v>
      </c>
      <c r="Z4596" s="14">
        <f t="shared" si="287"/>
        <v>7.963446475195822E-2</v>
      </c>
      <c r="AA4596" s="13" t="s">
        <v>88</v>
      </c>
      <c r="AB4596" s="33">
        <v>0</v>
      </c>
      <c r="AC4596" s="33">
        <v>38.510000000000005</v>
      </c>
    </row>
    <row r="4597" spans="2:29" x14ac:dyDescent="0.3">
      <c r="B4597" s="19"/>
      <c r="D4597" s="13" t="s">
        <v>10700</v>
      </c>
      <c r="E4597" s="29">
        <v>43093</v>
      </c>
      <c r="F4597" s="29" t="str">
        <f t="shared" si="288"/>
        <v>Sun</v>
      </c>
      <c r="G4597" s="29" t="str">
        <f t="shared" si="289"/>
        <v>Dec</v>
      </c>
      <c r="H4597" s="34">
        <f t="shared" si="286"/>
        <v>2017</v>
      </c>
      <c r="I4597" s="29">
        <v>43099</v>
      </c>
      <c r="J4597" s="13" t="s">
        <v>50</v>
      </c>
      <c r="K4597" s="13" t="s">
        <v>458</v>
      </c>
      <c r="L4597" s="13" t="s">
        <v>24</v>
      </c>
      <c r="M4597" s="13" t="s">
        <v>451</v>
      </c>
      <c r="N4597" s="13" t="s">
        <v>229</v>
      </c>
      <c r="O4597" s="13" t="s">
        <v>27</v>
      </c>
      <c r="P4597" s="13" t="s">
        <v>28</v>
      </c>
      <c r="Q4597" s="13" t="s">
        <v>5918</v>
      </c>
      <c r="R4597" s="13" t="s">
        <v>30</v>
      </c>
      <c r="S4597" s="13" t="s">
        <v>2751</v>
      </c>
      <c r="T4597" s="13" t="s">
        <v>5919</v>
      </c>
      <c r="U4597" s="33">
        <v>20.34</v>
      </c>
      <c r="V4597" s="15">
        <v>2</v>
      </c>
      <c r="W4597" s="14">
        <v>0</v>
      </c>
      <c r="X4597" s="33">
        <v>1.9</v>
      </c>
      <c r="Y4597" s="33">
        <v>6.48</v>
      </c>
      <c r="Z4597" s="14">
        <f t="shared" si="287"/>
        <v>0.31858407079646017</v>
      </c>
      <c r="AA4597" s="13" t="s">
        <v>88</v>
      </c>
      <c r="AB4597" s="33">
        <v>0</v>
      </c>
      <c r="AC4597" s="33">
        <v>11.96</v>
      </c>
    </row>
    <row r="4598" spans="2:29" x14ac:dyDescent="0.3">
      <c r="B4598" s="19"/>
      <c r="D4598" s="13" t="s">
        <v>10701</v>
      </c>
      <c r="E4598" s="29">
        <v>43166</v>
      </c>
      <c r="F4598" s="29" t="str">
        <f t="shared" si="288"/>
        <v>Wed</v>
      </c>
      <c r="G4598" s="29" t="str">
        <f t="shared" si="289"/>
        <v>Mar</v>
      </c>
      <c r="H4598" s="34">
        <f t="shared" si="286"/>
        <v>2018</v>
      </c>
      <c r="I4598" s="29">
        <v>43166</v>
      </c>
      <c r="J4598" s="13" t="s">
        <v>126</v>
      </c>
      <c r="K4598" s="13" t="s">
        <v>458</v>
      </c>
      <c r="L4598" s="13" t="s">
        <v>24</v>
      </c>
      <c r="M4598" s="13" t="s">
        <v>421</v>
      </c>
      <c r="N4598" s="13" t="s">
        <v>421</v>
      </c>
      <c r="O4598" s="13" t="s">
        <v>27</v>
      </c>
      <c r="P4598" s="13" t="s">
        <v>28</v>
      </c>
      <c r="Q4598" s="13" t="s">
        <v>4850</v>
      </c>
      <c r="R4598" s="13" t="s">
        <v>30</v>
      </c>
      <c r="S4598" s="13" t="s">
        <v>1567</v>
      </c>
      <c r="T4598" s="13" t="s">
        <v>4851</v>
      </c>
      <c r="U4598" s="33">
        <v>32.64</v>
      </c>
      <c r="V4598" s="15">
        <v>1</v>
      </c>
      <c r="W4598" s="14">
        <v>0</v>
      </c>
      <c r="X4598" s="33">
        <v>7.72</v>
      </c>
      <c r="Y4598" s="33">
        <v>1.9500000000000002</v>
      </c>
      <c r="Z4598" s="14">
        <f t="shared" si="287"/>
        <v>5.9742647058823532E-2</v>
      </c>
      <c r="AA4598" s="13" t="s">
        <v>33</v>
      </c>
      <c r="AB4598" s="33">
        <v>0</v>
      </c>
      <c r="AC4598" s="33">
        <v>22.970000000000002</v>
      </c>
    </row>
    <row r="4599" spans="2:29" x14ac:dyDescent="0.3">
      <c r="B4599" s="19"/>
      <c r="D4599" s="13" t="s">
        <v>10702</v>
      </c>
      <c r="E4599" s="29">
        <v>43959</v>
      </c>
      <c r="F4599" s="29" t="str">
        <f t="shared" si="288"/>
        <v>Fri</v>
      </c>
      <c r="G4599" s="29" t="str">
        <f t="shared" si="289"/>
        <v>May</v>
      </c>
      <c r="H4599" s="34">
        <f t="shared" si="286"/>
        <v>2020</v>
      </c>
      <c r="I4599" s="29">
        <v>43965</v>
      </c>
      <c r="J4599" s="13" t="s">
        <v>50</v>
      </c>
      <c r="K4599" s="13" t="s">
        <v>458</v>
      </c>
      <c r="L4599" s="13" t="s">
        <v>24</v>
      </c>
      <c r="M4599" s="13" t="s">
        <v>668</v>
      </c>
      <c r="N4599" s="13" t="s">
        <v>252</v>
      </c>
      <c r="O4599" s="13" t="s">
        <v>27</v>
      </c>
      <c r="P4599" s="13" t="s">
        <v>28</v>
      </c>
      <c r="Q4599" s="13" t="s">
        <v>4754</v>
      </c>
      <c r="R4599" s="13" t="s">
        <v>30</v>
      </c>
      <c r="S4599" s="13" t="s">
        <v>2177</v>
      </c>
      <c r="T4599" s="13" t="s">
        <v>4755</v>
      </c>
      <c r="U4599" s="33">
        <v>67.949999999999989</v>
      </c>
      <c r="V4599" s="15">
        <v>5</v>
      </c>
      <c r="W4599" s="14">
        <v>0</v>
      </c>
      <c r="X4599" s="33">
        <v>5.23</v>
      </c>
      <c r="Y4599" s="33">
        <v>12.15</v>
      </c>
      <c r="Z4599" s="14">
        <f t="shared" si="287"/>
        <v>0.17880794701986757</v>
      </c>
      <c r="AA4599" s="13" t="s">
        <v>88</v>
      </c>
      <c r="AB4599" s="33">
        <v>0</v>
      </c>
      <c r="AC4599" s="33">
        <v>50.569999999999986</v>
      </c>
    </row>
    <row r="4600" spans="2:29" x14ac:dyDescent="0.3">
      <c r="B4600" s="19"/>
      <c r="D4600" s="13" t="s">
        <v>10703</v>
      </c>
      <c r="E4600" s="29">
        <v>42787</v>
      </c>
      <c r="F4600" s="29" t="str">
        <f t="shared" si="288"/>
        <v>Tue</v>
      </c>
      <c r="G4600" s="29" t="str">
        <f t="shared" si="289"/>
        <v>Feb</v>
      </c>
      <c r="H4600" s="34">
        <f t="shared" si="286"/>
        <v>2017</v>
      </c>
      <c r="I4600" s="29">
        <v>42791</v>
      </c>
      <c r="J4600" s="13" t="s">
        <v>22</v>
      </c>
      <c r="K4600" s="13" t="s">
        <v>3094</v>
      </c>
      <c r="L4600" s="13" t="s">
        <v>24</v>
      </c>
      <c r="M4600" s="13" t="s">
        <v>1658</v>
      </c>
      <c r="N4600" s="13" t="s">
        <v>1659</v>
      </c>
      <c r="O4600" s="13" t="s">
        <v>1659</v>
      </c>
      <c r="P4600" s="13" t="s">
        <v>28</v>
      </c>
      <c r="Q4600" s="13" t="s">
        <v>3095</v>
      </c>
      <c r="R4600" s="13" t="s">
        <v>40</v>
      </c>
      <c r="S4600" s="13" t="s">
        <v>67</v>
      </c>
      <c r="T4600" s="13" t="s">
        <v>3096</v>
      </c>
      <c r="U4600" s="33">
        <v>345.72</v>
      </c>
      <c r="V4600" s="15">
        <v>2</v>
      </c>
      <c r="W4600" s="14">
        <v>0</v>
      </c>
      <c r="X4600" s="33">
        <v>27.59</v>
      </c>
      <c r="Y4600" s="33">
        <v>114.06</v>
      </c>
      <c r="Z4600" s="14">
        <f t="shared" si="287"/>
        <v>0.32992016660881635</v>
      </c>
      <c r="AA4600" s="13" t="s">
        <v>88</v>
      </c>
      <c r="AB4600" s="33">
        <v>0</v>
      </c>
      <c r="AC4600" s="33">
        <v>204.07000000000005</v>
      </c>
    </row>
    <row r="4601" spans="2:29" x14ac:dyDescent="0.3">
      <c r="B4601" s="19"/>
      <c r="D4601" s="13" t="s">
        <v>10704</v>
      </c>
      <c r="E4601" s="29">
        <v>42787</v>
      </c>
      <c r="F4601" s="29" t="str">
        <f t="shared" si="288"/>
        <v>Tue</v>
      </c>
      <c r="G4601" s="29" t="str">
        <f t="shared" si="289"/>
        <v>Feb</v>
      </c>
      <c r="H4601" s="34">
        <f t="shared" si="286"/>
        <v>2017</v>
      </c>
      <c r="I4601" s="29">
        <v>42791</v>
      </c>
      <c r="J4601" s="13" t="s">
        <v>22</v>
      </c>
      <c r="K4601" s="13" t="s">
        <v>3094</v>
      </c>
      <c r="L4601" s="13" t="s">
        <v>24</v>
      </c>
      <c r="M4601" s="13" t="s">
        <v>1658</v>
      </c>
      <c r="N4601" s="13" t="s">
        <v>1659</v>
      </c>
      <c r="O4601" s="13" t="s">
        <v>1659</v>
      </c>
      <c r="P4601" s="13" t="s">
        <v>28</v>
      </c>
      <c r="Q4601" s="13" t="s">
        <v>5223</v>
      </c>
      <c r="R4601" s="13" t="s">
        <v>30</v>
      </c>
      <c r="S4601" s="13" t="s">
        <v>2177</v>
      </c>
      <c r="T4601" s="13" t="s">
        <v>5224</v>
      </c>
      <c r="U4601" s="33">
        <v>25.139999999999997</v>
      </c>
      <c r="V4601" s="15">
        <v>2</v>
      </c>
      <c r="W4601" s="14">
        <v>0</v>
      </c>
      <c r="X4601" s="33">
        <v>2.96</v>
      </c>
      <c r="Y4601" s="33">
        <v>4.74</v>
      </c>
      <c r="Z4601" s="14">
        <f t="shared" si="287"/>
        <v>0.1885441527446301</v>
      </c>
      <c r="AA4601" s="13" t="s">
        <v>88</v>
      </c>
      <c r="AB4601" s="33">
        <v>0</v>
      </c>
      <c r="AC4601" s="33">
        <v>17.439999999999998</v>
      </c>
    </row>
    <row r="4602" spans="2:29" x14ac:dyDescent="0.3">
      <c r="B4602" s="19"/>
      <c r="D4602" s="13" t="s">
        <v>10705</v>
      </c>
      <c r="E4602" s="29">
        <v>43069</v>
      </c>
      <c r="F4602" s="29" t="str">
        <f t="shared" si="288"/>
        <v>Thu</v>
      </c>
      <c r="G4602" s="29" t="str">
        <f t="shared" si="289"/>
        <v>Nov</v>
      </c>
      <c r="H4602" s="34">
        <f t="shared" si="286"/>
        <v>2017</v>
      </c>
      <c r="I4602" s="29">
        <v>43071</v>
      </c>
      <c r="J4602" s="13" t="s">
        <v>22</v>
      </c>
      <c r="K4602" s="13" t="s">
        <v>2491</v>
      </c>
      <c r="L4602" s="13" t="s">
        <v>24</v>
      </c>
      <c r="M4602" s="13" t="s">
        <v>186</v>
      </c>
      <c r="N4602" s="13" t="s">
        <v>187</v>
      </c>
      <c r="O4602" s="13" t="s">
        <v>27</v>
      </c>
      <c r="P4602" s="13" t="s">
        <v>28</v>
      </c>
      <c r="Q4602" s="13" t="s">
        <v>2492</v>
      </c>
      <c r="R4602" s="13" t="s">
        <v>30</v>
      </c>
      <c r="S4602" s="13" t="s">
        <v>289</v>
      </c>
      <c r="T4602" s="13" t="s">
        <v>2493</v>
      </c>
      <c r="U4602" s="33">
        <v>141.12</v>
      </c>
      <c r="V4602" s="15">
        <v>3</v>
      </c>
      <c r="W4602" s="14">
        <v>0</v>
      </c>
      <c r="X4602" s="33">
        <v>42.34</v>
      </c>
      <c r="Y4602" s="33">
        <v>21.150000000000002</v>
      </c>
      <c r="Z4602" s="14">
        <f t="shared" si="287"/>
        <v>0.14987244897959184</v>
      </c>
      <c r="AA4602" s="13" t="s">
        <v>33</v>
      </c>
      <c r="AB4602" s="33">
        <v>0</v>
      </c>
      <c r="AC4602" s="33">
        <v>77.63</v>
      </c>
    </row>
    <row r="4603" spans="2:29" x14ac:dyDescent="0.3">
      <c r="B4603" s="19"/>
      <c r="D4603" s="13" t="s">
        <v>10706</v>
      </c>
      <c r="E4603" s="29">
        <v>44194</v>
      </c>
      <c r="F4603" s="29" t="str">
        <f t="shared" si="288"/>
        <v>Tue</v>
      </c>
      <c r="G4603" s="29" t="str">
        <f t="shared" si="289"/>
        <v>Dec</v>
      </c>
      <c r="H4603" s="34">
        <f t="shared" si="286"/>
        <v>2020</v>
      </c>
      <c r="I4603" s="29">
        <v>44200</v>
      </c>
      <c r="J4603" s="13" t="s">
        <v>50</v>
      </c>
      <c r="K4603" s="13" t="s">
        <v>4120</v>
      </c>
      <c r="L4603" s="13" t="s">
        <v>24</v>
      </c>
      <c r="M4603" s="13" t="s">
        <v>167</v>
      </c>
      <c r="N4603" s="13" t="s">
        <v>168</v>
      </c>
      <c r="O4603" s="13" t="s">
        <v>54</v>
      </c>
      <c r="P4603" s="13" t="s">
        <v>55</v>
      </c>
      <c r="Q4603" s="13" t="s">
        <v>2222</v>
      </c>
      <c r="R4603" s="13" t="s">
        <v>30</v>
      </c>
      <c r="S4603" s="13" t="s">
        <v>31</v>
      </c>
      <c r="T4603" s="13" t="s">
        <v>2223</v>
      </c>
      <c r="U4603" s="33">
        <v>161.00339999999997</v>
      </c>
      <c r="V4603" s="15">
        <v>2</v>
      </c>
      <c r="W4603" s="14">
        <v>0.17</v>
      </c>
      <c r="X4603" s="33">
        <v>13.87</v>
      </c>
      <c r="Y4603" s="33">
        <v>32.9634</v>
      </c>
      <c r="Z4603" s="14">
        <f t="shared" si="287"/>
        <v>0.20473729126217213</v>
      </c>
      <c r="AA4603" s="13" t="s">
        <v>88</v>
      </c>
      <c r="AB4603" s="33">
        <v>27.370577999999998</v>
      </c>
      <c r="AC4603" s="33">
        <v>86.799421999999964</v>
      </c>
    </row>
    <row r="4604" spans="2:29" x14ac:dyDescent="0.3">
      <c r="B4604" s="19"/>
      <c r="D4604" s="13" t="s">
        <v>10707</v>
      </c>
      <c r="E4604" s="29">
        <v>44194</v>
      </c>
      <c r="F4604" s="29" t="str">
        <f t="shared" si="288"/>
        <v>Tue</v>
      </c>
      <c r="G4604" s="29" t="str">
        <f t="shared" si="289"/>
        <v>Dec</v>
      </c>
      <c r="H4604" s="34">
        <f t="shared" si="286"/>
        <v>2020</v>
      </c>
      <c r="I4604" s="29">
        <v>44200</v>
      </c>
      <c r="J4604" s="13" t="s">
        <v>50</v>
      </c>
      <c r="K4604" s="13" t="s">
        <v>4120</v>
      </c>
      <c r="L4604" s="13" t="s">
        <v>24</v>
      </c>
      <c r="M4604" s="13" t="s">
        <v>167</v>
      </c>
      <c r="N4604" s="13" t="s">
        <v>168</v>
      </c>
      <c r="O4604" s="13" t="s">
        <v>54</v>
      </c>
      <c r="P4604" s="13" t="s">
        <v>55</v>
      </c>
      <c r="Q4604" s="13" t="s">
        <v>1742</v>
      </c>
      <c r="R4604" s="13" t="s">
        <v>57</v>
      </c>
      <c r="S4604" s="13" t="s">
        <v>121</v>
      </c>
      <c r="T4604" s="13" t="s">
        <v>1743</v>
      </c>
      <c r="U4604" s="33">
        <v>44.742600000000003</v>
      </c>
      <c r="V4604" s="15">
        <v>2</v>
      </c>
      <c r="W4604" s="14">
        <v>0.47000000000000003</v>
      </c>
      <c r="X4604" s="33">
        <v>2.36</v>
      </c>
      <c r="Y4604" s="33">
        <v>-27.917400000000008</v>
      </c>
      <c r="Z4604" s="14">
        <f t="shared" si="287"/>
        <v>-0.62395569323195355</v>
      </c>
      <c r="AA4604" s="13" t="s">
        <v>88</v>
      </c>
      <c r="AB4604" s="33">
        <v>21.029022000000001</v>
      </c>
      <c r="AC4604" s="33">
        <v>49.270978000000014</v>
      </c>
    </row>
    <row r="4605" spans="2:29" x14ac:dyDescent="0.3">
      <c r="B4605" s="19"/>
      <c r="D4605" s="13" t="s">
        <v>10708</v>
      </c>
      <c r="E4605" s="29">
        <v>42972</v>
      </c>
      <c r="F4605" s="29" t="str">
        <f t="shared" si="288"/>
        <v>Fri</v>
      </c>
      <c r="G4605" s="29" t="str">
        <f t="shared" si="289"/>
        <v>Aug</v>
      </c>
      <c r="H4605" s="34">
        <f t="shared" si="286"/>
        <v>2017</v>
      </c>
      <c r="I4605" s="29">
        <v>42977</v>
      </c>
      <c r="J4605" s="13" t="s">
        <v>50</v>
      </c>
      <c r="K4605" s="13" t="s">
        <v>4837</v>
      </c>
      <c r="L4605" s="13" t="s">
        <v>24</v>
      </c>
      <c r="M4605" s="13" t="s">
        <v>408</v>
      </c>
      <c r="N4605" s="13" t="s">
        <v>408</v>
      </c>
      <c r="O4605" s="13" t="s">
        <v>409</v>
      </c>
      <c r="P4605" s="13" t="s">
        <v>55</v>
      </c>
      <c r="Q4605" s="13" t="s">
        <v>2957</v>
      </c>
      <c r="R4605" s="13" t="s">
        <v>57</v>
      </c>
      <c r="S4605" s="13" t="s">
        <v>121</v>
      </c>
      <c r="T4605" s="13" t="s">
        <v>2958</v>
      </c>
      <c r="U4605" s="33">
        <v>143.76780000000002</v>
      </c>
      <c r="V4605" s="15">
        <v>6</v>
      </c>
      <c r="W4605" s="14">
        <v>0.47000000000000003</v>
      </c>
      <c r="X4605" s="33">
        <v>7.84</v>
      </c>
      <c r="Y4605" s="33">
        <v>-70.61220000000003</v>
      </c>
      <c r="Z4605" s="14">
        <f t="shared" si="287"/>
        <v>-0.49115448660965821</v>
      </c>
      <c r="AA4605" s="13" t="s">
        <v>88</v>
      </c>
      <c r="AB4605" s="33">
        <v>67.570866000000009</v>
      </c>
      <c r="AC4605" s="33">
        <v>138.96913400000005</v>
      </c>
    </row>
    <row r="4606" spans="2:29" x14ac:dyDescent="0.3">
      <c r="B4606" s="19"/>
      <c r="D4606" s="13" t="s">
        <v>10709</v>
      </c>
      <c r="E4606" s="29">
        <v>42972</v>
      </c>
      <c r="F4606" s="29" t="str">
        <f t="shared" si="288"/>
        <v>Fri</v>
      </c>
      <c r="G4606" s="29" t="str">
        <f t="shared" si="289"/>
        <v>Aug</v>
      </c>
      <c r="H4606" s="34">
        <f t="shared" si="286"/>
        <v>2017</v>
      </c>
      <c r="I4606" s="29">
        <v>42977</v>
      </c>
      <c r="J4606" s="13" t="s">
        <v>50</v>
      </c>
      <c r="K4606" s="13" t="s">
        <v>4837</v>
      </c>
      <c r="L4606" s="13" t="s">
        <v>24</v>
      </c>
      <c r="M4606" s="13" t="s">
        <v>408</v>
      </c>
      <c r="N4606" s="13" t="s">
        <v>408</v>
      </c>
      <c r="O4606" s="13" t="s">
        <v>409</v>
      </c>
      <c r="P4606" s="13" t="s">
        <v>55</v>
      </c>
      <c r="Q4606" s="13" t="s">
        <v>2237</v>
      </c>
      <c r="R4606" s="13" t="s">
        <v>40</v>
      </c>
      <c r="S4606" s="13" t="s">
        <v>906</v>
      </c>
      <c r="T4606" s="13" t="s">
        <v>2238</v>
      </c>
      <c r="U4606" s="33">
        <v>127.69889999999999</v>
      </c>
      <c r="V4606" s="15">
        <v>7</v>
      </c>
      <c r="W4606" s="14">
        <v>0.27</v>
      </c>
      <c r="X4606" s="33">
        <v>6.45</v>
      </c>
      <c r="Y4606" s="33">
        <v>-5.4411000000000058</v>
      </c>
      <c r="Z4606" s="14">
        <f t="shared" si="287"/>
        <v>-4.2608824351658518E-2</v>
      </c>
      <c r="AA4606" s="13" t="s">
        <v>88</v>
      </c>
      <c r="AB4606" s="33">
        <v>34.478703000000003</v>
      </c>
      <c r="AC4606" s="33">
        <v>92.211296999999988</v>
      </c>
    </row>
    <row r="4607" spans="2:29" x14ac:dyDescent="0.3">
      <c r="B4607" s="19"/>
      <c r="D4607" s="13" t="s">
        <v>10710</v>
      </c>
      <c r="E4607" s="29">
        <v>43509</v>
      </c>
      <c r="F4607" s="29" t="str">
        <f t="shared" si="288"/>
        <v>Wed</v>
      </c>
      <c r="G4607" s="29" t="str">
        <f t="shared" si="289"/>
        <v>Feb</v>
      </c>
      <c r="H4607" s="34">
        <f t="shared" si="286"/>
        <v>2019</v>
      </c>
      <c r="I4607" s="29">
        <v>43515</v>
      </c>
      <c r="J4607" s="13" t="s">
        <v>50</v>
      </c>
      <c r="K4607" s="13" t="s">
        <v>4797</v>
      </c>
      <c r="L4607" s="13" t="s">
        <v>36</v>
      </c>
      <c r="M4607" s="13" t="s">
        <v>157</v>
      </c>
      <c r="N4607" s="13" t="s">
        <v>158</v>
      </c>
      <c r="O4607" s="13" t="s">
        <v>54</v>
      </c>
      <c r="P4607" s="13" t="s">
        <v>55</v>
      </c>
      <c r="Q4607" s="13" t="s">
        <v>4643</v>
      </c>
      <c r="R4607" s="13" t="s">
        <v>30</v>
      </c>
      <c r="S4607" s="13" t="s">
        <v>1789</v>
      </c>
      <c r="T4607" s="13" t="s">
        <v>4644</v>
      </c>
      <c r="U4607" s="33">
        <v>86.592600000000004</v>
      </c>
      <c r="V4607" s="15">
        <v>6</v>
      </c>
      <c r="W4607" s="14">
        <v>0.27</v>
      </c>
      <c r="X4607" s="33">
        <v>8.1300000000000008</v>
      </c>
      <c r="Y4607" s="33">
        <v>18.912599999999998</v>
      </c>
      <c r="Z4607" s="14">
        <f t="shared" si="287"/>
        <v>0.21840896335252663</v>
      </c>
      <c r="AA4607" s="13" t="s">
        <v>88</v>
      </c>
      <c r="AB4607" s="33">
        <v>23.380002000000001</v>
      </c>
      <c r="AC4607" s="33">
        <v>36.169998</v>
      </c>
    </row>
    <row r="4608" spans="2:29" x14ac:dyDescent="0.3">
      <c r="B4608" s="19"/>
      <c r="D4608" s="13" t="s">
        <v>10711</v>
      </c>
      <c r="E4608" s="29">
        <v>43379</v>
      </c>
      <c r="F4608" s="29" t="str">
        <f t="shared" si="288"/>
        <v>Sat</v>
      </c>
      <c r="G4608" s="29" t="str">
        <f t="shared" si="289"/>
        <v>Oct</v>
      </c>
      <c r="H4608" s="34">
        <f t="shared" si="286"/>
        <v>2018</v>
      </c>
      <c r="I4608" s="29">
        <v>43382</v>
      </c>
      <c r="J4608" s="13" t="s">
        <v>22</v>
      </c>
      <c r="K4608" s="13" t="s">
        <v>3437</v>
      </c>
      <c r="L4608" s="13" t="s">
        <v>82</v>
      </c>
      <c r="M4608" s="13" t="s">
        <v>1780</v>
      </c>
      <c r="N4608" s="13" t="s">
        <v>1825</v>
      </c>
      <c r="O4608" s="13" t="s">
        <v>27</v>
      </c>
      <c r="P4608" s="13" t="s">
        <v>28</v>
      </c>
      <c r="Q4608" s="13" t="s">
        <v>3438</v>
      </c>
      <c r="R4608" s="13" t="s">
        <v>30</v>
      </c>
      <c r="S4608" s="13" t="s">
        <v>1121</v>
      </c>
      <c r="T4608" s="13" t="s">
        <v>3439</v>
      </c>
      <c r="U4608" s="33">
        <v>97.68</v>
      </c>
      <c r="V4608" s="15">
        <v>2</v>
      </c>
      <c r="W4608" s="14">
        <v>0</v>
      </c>
      <c r="X4608" s="33">
        <v>22.12</v>
      </c>
      <c r="Y4608" s="33">
        <v>13.620000000000001</v>
      </c>
      <c r="Z4608" s="14">
        <f t="shared" si="287"/>
        <v>0.13943488943488944</v>
      </c>
      <c r="AA4608" s="13" t="s">
        <v>33</v>
      </c>
      <c r="AB4608" s="33">
        <v>0</v>
      </c>
      <c r="AC4608" s="33">
        <v>61.94</v>
      </c>
    </row>
    <row r="4609" spans="2:29" x14ac:dyDescent="0.3">
      <c r="B4609" s="19"/>
      <c r="D4609" s="13" t="s">
        <v>10712</v>
      </c>
      <c r="E4609" s="29">
        <v>43379</v>
      </c>
      <c r="F4609" s="29" t="str">
        <f t="shared" si="288"/>
        <v>Sat</v>
      </c>
      <c r="G4609" s="29" t="str">
        <f t="shared" si="289"/>
        <v>Oct</v>
      </c>
      <c r="H4609" s="34">
        <f t="shared" si="286"/>
        <v>2018</v>
      </c>
      <c r="I4609" s="29">
        <v>43382</v>
      </c>
      <c r="J4609" s="13" t="s">
        <v>22</v>
      </c>
      <c r="K4609" s="13" t="s">
        <v>3437</v>
      </c>
      <c r="L4609" s="13" t="s">
        <v>82</v>
      </c>
      <c r="M4609" s="13" t="s">
        <v>1780</v>
      </c>
      <c r="N4609" s="13" t="s">
        <v>1825</v>
      </c>
      <c r="O4609" s="13" t="s">
        <v>27</v>
      </c>
      <c r="P4609" s="13" t="s">
        <v>28</v>
      </c>
      <c r="Q4609" s="13" t="s">
        <v>4972</v>
      </c>
      <c r="R4609" s="13" t="s">
        <v>30</v>
      </c>
      <c r="S4609" s="13" t="s">
        <v>1121</v>
      </c>
      <c r="T4609" s="13" t="s">
        <v>4973</v>
      </c>
      <c r="U4609" s="33">
        <v>31.589999999999996</v>
      </c>
      <c r="V4609" s="15">
        <v>3</v>
      </c>
      <c r="W4609" s="14">
        <v>0</v>
      </c>
      <c r="X4609" s="33">
        <v>6.93</v>
      </c>
      <c r="Y4609" s="33">
        <v>5.3100000000000005</v>
      </c>
      <c r="Z4609" s="14">
        <f t="shared" si="287"/>
        <v>0.16809116809116811</v>
      </c>
      <c r="AA4609" s="13" t="s">
        <v>33</v>
      </c>
      <c r="AB4609" s="33">
        <v>0</v>
      </c>
      <c r="AC4609" s="33">
        <v>19.349999999999994</v>
      </c>
    </row>
    <row r="4610" spans="2:29" x14ac:dyDescent="0.3">
      <c r="B4610" s="19"/>
      <c r="D4610" s="13" t="s">
        <v>10713</v>
      </c>
      <c r="E4610" s="29">
        <v>43379</v>
      </c>
      <c r="F4610" s="29" t="str">
        <f t="shared" si="288"/>
        <v>Sat</v>
      </c>
      <c r="G4610" s="29" t="str">
        <f t="shared" si="289"/>
        <v>Oct</v>
      </c>
      <c r="H4610" s="34">
        <f t="shared" si="286"/>
        <v>2018</v>
      </c>
      <c r="I4610" s="29">
        <v>43382</v>
      </c>
      <c r="J4610" s="13" t="s">
        <v>22</v>
      </c>
      <c r="K4610" s="13" t="s">
        <v>3437</v>
      </c>
      <c r="L4610" s="13" t="s">
        <v>82</v>
      </c>
      <c r="M4610" s="13" t="s">
        <v>1780</v>
      </c>
      <c r="N4610" s="13" t="s">
        <v>1825</v>
      </c>
      <c r="O4610" s="13" t="s">
        <v>27</v>
      </c>
      <c r="P4610" s="13" t="s">
        <v>28</v>
      </c>
      <c r="Q4610" s="13" t="s">
        <v>5380</v>
      </c>
      <c r="R4610" s="13" t="s">
        <v>30</v>
      </c>
      <c r="S4610" s="13" t="s">
        <v>1607</v>
      </c>
      <c r="T4610" s="13" t="s">
        <v>5381</v>
      </c>
      <c r="U4610" s="33">
        <v>15.599999999999998</v>
      </c>
      <c r="V4610" s="15">
        <v>2</v>
      </c>
      <c r="W4610" s="14">
        <v>0</v>
      </c>
      <c r="X4610" s="33">
        <v>4.5199999999999996</v>
      </c>
      <c r="Y4610" s="33">
        <v>6.5400000000000009</v>
      </c>
      <c r="Z4610" s="14">
        <f t="shared" si="287"/>
        <v>0.41923076923076935</v>
      </c>
      <c r="AA4610" s="13" t="s">
        <v>33</v>
      </c>
      <c r="AB4610" s="33">
        <v>0</v>
      </c>
      <c r="AC4610" s="33">
        <v>4.5399999999999974</v>
      </c>
    </row>
    <row r="4611" spans="2:29" x14ac:dyDescent="0.3">
      <c r="B4611" s="19"/>
      <c r="D4611" s="13" t="s">
        <v>10714</v>
      </c>
      <c r="E4611" s="29">
        <v>43609</v>
      </c>
      <c r="F4611" s="29" t="str">
        <f t="shared" si="288"/>
        <v>Fri</v>
      </c>
      <c r="G4611" s="29" t="str">
        <f t="shared" si="289"/>
        <v>May</v>
      </c>
      <c r="H4611" s="34">
        <f t="shared" si="286"/>
        <v>2019</v>
      </c>
      <c r="I4611" s="29">
        <v>43613</v>
      </c>
      <c r="J4611" s="13" t="s">
        <v>50</v>
      </c>
      <c r="K4611" s="13" t="s">
        <v>3437</v>
      </c>
      <c r="L4611" s="13" t="s">
        <v>82</v>
      </c>
      <c r="M4611" s="13" t="s">
        <v>1190</v>
      </c>
      <c r="N4611" s="13" t="s">
        <v>84</v>
      </c>
      <c r="O4611" s="13" t="s">
        <v>27</v>
      </c>
      <c r="P4611" s="13" t="s">
        <v>28</v>
      </c>
      <c r="Q4611" s="13" t="s">
        <v>3743</v>
      </c>
      <c r="R4611" s="13" t="s">
        <v>30</v>
      </c>
      <c r="S4611" s="13" t="s">
        <v>1567</v>
      </c>
      <c r="T4611" s="13" t="s">
        <v>3744</v>
      </c>
      <c r="U4611" s="33">
        <v>145.74</v>
      </c>
      <c r="V4611" s="15">
        <v>7</v>
      </c>
      <c r="W4611" s="14">
        <v>0</v>
      </c>
      <c r="X4611" s="33">
        <v>3.53</v>
      </c>
      <c r="Y4611" s="33">
        <v>56.70000000000001</v>
      </c>
      <c r="Z4611" s="14">
        <f t="shared" si="287"/>
        <v>0.38904899135446691</v>
      </c>
      <c r="AA4611" s="13" t="s">
        <v>88</v>
      </c>
      <c r="AB4611" s="33">
        <v>0</v>
      </c>
      <c r="AC4611" s="33">
        <v>85.509999999999991</v>
      </c>
    </row>
    <row r="4612" spans="2:29" x14ac:dyDescent="0.3">
      <c r="B4612" s="19"/>
      <c r="D4612" s="13" t="s">
        <v>10715</v>
      </c>
      <c r="E4612" s="29">
        <v>43091</v>
      </c>
      <c r="F4612" s="29" t="str">
        <f t="shared" si="288"/>
        <v>Fri</v>
      </c>
      <c r="G4612" s="29" t="str">
        <f t="shared" si="289"/>
        <v>Dec</v>
      </c>
      <c r="H4612" s="34">
        <f t="shared" si="286"/>
        <v>2017</v>
      </c>
      <c r="I4612" s="29">
        <v>43097</v>
      </c>
      <c r="J4612" s="13" t="s">
        <v>50</v>
      </c>
      <c r="K4612" s="13" t="s">
        <v>1536</v>
      </c>
      <c r="L4612" s="13" t="s">
        <v>82</v>
      </c>
      <c r="M4612" s="13" t="s">
        <v>596</v>
      </c>
      <c r="N4612" s="13" t="s">
        <v>168</v>
      </c>
      <c r="O4612" s="13" t="s">
        <v>54</v>
      </c>
      <c r="P4612" s="13" t="s">
        <v>55</v>
      </c>
      <c r="Q4612" s="13" t="s">
        <v>3381</v>
      </c>
      <c r="R4612" s="13" t="s">
        <v>30</v>
      </c>
      <c r="S4612" s="13" t="s">
        <v>1789</v>
      </c>
      <c r="T4612" s="13" t="s">
        <v>3382</v>
      </c>
      <c r="U4612" s="33">
        <v>118.1943</v>
      </c>
      <c r="V4612" s="15">
        <v>3</v>
      </c>
      <c r="W4612" s="14">
        <v>0.27</v>
      </c>
      <c r="X4612" s="33">
        <v>10.73</v>
      </c>
      <c r="Y4612" s="33">
        <v>-6.5700000000006753E-2</v>
      </c>
      <c r="Z4612" s="14">
        <f t="shared" si="287"/>
        <v>-5.5586436909399819E-4</v>
      </c>
      <c r="AA4612" s="13" t="s">
        <v>88</v>
      </c>
      <c r="AB4612" s="33">
        <v>31.912461</v>
      </c>
      <c r="AC4612" s="33">
        <v>75.617538999999994</v>
      </c>
    </row>
    <row r="4613" spans="2:29" x14ac:dyDescent="0.3">
      <c r="B4613" s="19"/>
      <c r="D4613" s="13" t="s">
        <v>10716</v>
      </c>
      <c r="E4613" s="29">
        <v>43733</v>
      </c>
      <c r="F4613" s="29" t="str">
        <f t="shared" si="288"/>
        <v>Wed</v>
      </c>
      <c r="G4613" s="29" t="str">
        <f t="shared" si="289"/>
        <v>Sep</v>
      </c>
      <c r="H4613" s="34">
        <f t="shared" si="286"/>
        <v>2019</v>
      </c>
      <c r="I4613" s="29">
        <v>43737</v>
      </c>
      <c r="J4613" s="13" t="s">
        <v>50</v>
      </c>
      <c r="K4613" s="13" t="s">
        <v>1536</v>
      </c>
      <c r="L4613" s="13" t="s">
        <v>82</v>
      </c>
      <c r="M4613" s="13" t="s">
        <v>596</v>
      </c>
      <c r="N4613" s="13" t="s">
        <v>168</v>
      </c>
      <c r="O4613" s="13" t="s">
        <v>54</v>
      </c>
      <c r="P4613" s="13" t="s">
        <v>55</v>
      </c>
      <c r="Q4613" s="13" t="s">
        <v>5744</v>
      </c>
      <c r="R4613" s="13" t="s">
        <v>30</v>
      </c>
      <c r="S4613" s="13" t="s">
        <v>2751</v>
      </c>
      <c r="T4613" s="13" t="s">
        <v>5745</v>
      </c>
      <c r="U4613" s="33">
        <v>9.5400000000000009</v>
      </c>
      <c r="V4613" s="15">
        <v>2</v>
      </c>
      <c r="W4613" s="14">
        <v>0.47000000000000003</v>
      </c>
      <c r="X4613" s="33">
        <v>1.41</v>
      </c>
      <c r="Y4613" s="33">
        <v>-0.72000000000000064</v>
      </c>
      <c r="Z4613" s="14">
        <f t="shared" si="287"/>
        <v>-7.5471698113207614E-2</v>
      </c>
      <c r="AA4613" s="13" t="s">
        <v>88</v>
      </c>
      <c r="AB4613" s="33">
        <v>4.4838000000000005</v>
      </c>
      <c r="AC4613" s="33">
        <v>4.366200000000001</v>
      </c>
    </row>
    <row r="4614" spans="2:29" x14ac:dyDescent="0.3">
      <c r="B4614" s="19"/>
      <c r="D4614" s="13" t="s">
        <v>10717</v>
      </c>
      <c r="E4614" s="29">
        <v>43880</v>
      </c>
      <c r="F4614" s="29" t="str">
        <f t="shared" si="288"/>
        <v>Wed</v>
      </c>
      <c r="G4614" s="29" t="str">
        <f t="shared" si="289"/>
        <v>Feb</v>
      </c>
      <c r="H4614" s="34">
        <f t="shared" si="286"/>
        <v>2020</v>
      </c>
      <c r="I4614" s="29">
        <v>43883</v>
      </c>
      <c r="J4614" s="13" t="s">
        <v>34</v>
      </c>
      <c r="K4614" s="13" t="s">
        <v>1536</v>
      </c>
      <c r="L4614" s="13" t="s">
        <v>82</v>
      </c>
      <c r="M4614" s="13" t="s">
        <v>233</v>
      </c>
      <c r="N4614" s="13" t="s">
        <v>234</v>
      </c>
      <c r="O4614" s="13" t="s">
        <v>54</v>
      </c>
      <c r="P4614" s="13" t="s">
        <v>55</v>
      </c>
      <c r="Q4614" s="13" t="s">
        <v>732</v>
      </c>
      <c r="R4614" s="13" t="s">
        <v>57</v>
      </c>
      <c r="S4614" s="13" t="s">
        <v>121</v>
      </c>
      <c r="T4614" s="13" t="s">
        <v>733</v>
      </c>
      <c r="U4614" s="33">
        <v>951.83759999999995</v>
      </c>
      <c r="V4614" s="15">
        <v>7</v>
      </c>
      <c r="W4614" s="14">
        <v>0.47000000000000003</v>
      </c>
      <c r="X4614" s="33">
        <v>83.79</v>
      </c>
      <c r="Y4614" s="33">
        <v>35.817599999999857</v>
      </c>
      <c r="Z4614" s="14">
        <f t="shared" si="287"/>
        <v>3.7629948638296974E-2</v>
      </c>
      <c r="AA4614" s="13" t="s">
        <v>88</v>
      </c>
      <c r="AB4614" s="33">
        <v>447.36367200000001</v>
      </c>
      <c r="AC4614" s="33">
        <v>384.86632800000007</v>
      </c>
    </row>
    <row r="4615" spans="2:29" x14ac:dyDescent="0.3">
      <c r="B4615" s="19"/>
      <c r="D4615" s="13" t="s">
        <v>10718</v>
      </c>
      <c r="E4615" s="29">
        <v>43880</v>
      </c>
      <c r="F4615" s="29" t="str">
        <f t="shared" si="288"/>
        <v>Wed</v>
      </c>
      <c r="G4615" s="29" t="str">
        <f t="shared" si="289"/>
        <v>Feb</v>
      </c>
      <c r="H4615" s="34">
        <f t="shared" si="286"/>
        <v>2020</v>
      </c>
      <c r="I4615" s="29">
        <v>43883</v>
      </c>
      <c r="J4615" s="13" t="s">
        <v>34</v>
      </c>
      <c r="K4615" s="13" t="s">
        <v>1536</v>
      </c>
      <c r="L4615" s="13" t="s">
        <v>82</v>
      </c>
      <c r="M4615" s="13" t="s">
        <v>233</v>
      </c>
      <c r="N4615" s="13" t="s">
        <v>234</v>
      </c>
      <c r="O4615" s="13" t="s">
        <v>54</v>
      </c>
      <c r="P4615" s="13" t="s">
        <v>55</v>
      </c>
      <c r="Q4615" s="13" t="s">
        <v>2385</v>
      </c>
      <c r="R4615" s="13" t="s">
        <v>40</v>
      </c>
      <c r="S4615" s="13" t="s">
        <v>41</v>
      </c>
      <c r="T4615" s="13" t="s">
        <v>2386</v>
      </c>
      <c r="U4615" s="33">
        <v>250.40460000000002</v>
      </c>
      <c r="V4615" s="15">
        <v>2</v>
      </c>
      <c r="W4615" s="14">
        <v>0.27</v>
      </c>
      <c r="X4615" s="33">
        <v>35.979999999999997</v>
      </c>
      <c r="Y4615" s="33">
        <v>47.964599999999962</v>
      </c>
      <c r="Z4615" s="14">
        <f t="shared" si="287"/>
        <v>0.19154839807255922</v>
      </c>
      <c r="AA4615" s="13" t="s">
        <v>88</v>
      </c>
      <c r="AB4615" s="33">
        <v>67.609242000000009</v>
      </c>
      <c r="AC4615" s="33">
        <v>98.85075800000007</v>
      </c>
    </row>
    <row r="4616" spans="2:29" x14ac:dyDescent="0.3">
      <c r="B4616" s="19"/>
      <c r="D4616" s="13" t="s">
        <v>10719</v>
      </c>
      <c r="E4616" s="29">
        <v>43880</v>
      </c>
      <c r="F4616" s="29" t="str">
        <f t="shared" si="288"/>
        <v>Wed</v>
      </c>
      <c r="G4616" s="29" t="str">
        <f t="shared" si="289"/>
        <v>Feb</v>
      </c>
      <c r="H4616" s="34">
        <f t="shared" si="286"/>
        <v>2020</v>
      </c>
      <c r="I4616" s="29">
        <v>43883</v>
      </c>
      <c r="J4616" s="13" t="s">
        <v>34</v>
      </c>
      <c r="K4616" s="13" t="s">
        <v>1536</v>
      </c>
      <c r="L4616" s="13" t="s">
        <v>82</v>
      </c>
      <c r="M4616" s="13" t="s">
        <v>233</v>
      </c>
      <c r="N4616" s="13" t="s">
        <v>234</v>
      </c>
      <c r="O4616" s="13" t="s">
        <v>54</v>
      </c>
      <c r="P4616" s="13" t="s">
        <v>55</v>
      </c>
      <c r="Q4616" s="13" t="s">
        <v>1008</v>
      </c>
      <c r="R4616" s="13" t="s">
        <v>57</v>
      </c>
      <c r="S4616" s="13" t="s">
        <v>86</v>
      </c>
      <c r="T4616" s="13" t="s">
        <v>1009</v>
      </c>
      <c r="U4616" s="33">
        <v>160.78769999999997</v>
      </c>
      <c r="V4616" s="15">
        <v>1</v>
      </c>
      <c r="W4616" s="14">
        <v>7.0000000000000007E-2</v>
      </c>
      <c r="X4616" s="33">
        <v>32.78</v>
      </c>
      <c r="Y4616" s="33">
        <v>29.387700000000002</v>
      </c>
      <c r="Z4616" s="14">
        <f t="shared" si="287"/>
        <v>0.18277330915237924</v>
      </c>
      <c r="AA4616" s="13" t="s">
        <v>88</v>
      </c>
      <c r="AB4616" s="33">
        <v>11.255139</v>
      </c>
      <c r="AC4616" s="33">
        <v>87.364860999999991</v>
      </c>
    </row>
    <row r="4617" spans="2:29" x14ac:dyDescent="0.3">
      <c r="B4617" s="19"/>
      <c r="D4617" s="13" t="s">
        <v>10720</v>
      </c>
      <c r="E4617" s="29">
        <v>43880</v>
      </c>
      <c r="F4617" s="29" t="str">
        <f t="shared" si="288"/>
        <v>Wed</v>
      </c>
      <c r="G4617" s="29" t="str">
        <f t="shared" si="289"/>
        <v>Feb</v>
      </c>
      <c r="H4617" s="34">
        <f t="shared" ref="H4617:H4680" si="290">YEAR(E4617)</f>
        <v>2020</v>
      </c>
      <c r="I4617" s="29">
        <v>43883</v>
      </c>
      <c r="J4617" s="13" t="s">
        <v>34</v>
      </c>
      <c r="K4617" s="13" t="s">
        <v>1536</v>
      </c>
      <c r="L4617" s="13" t="s">
        <v>82</v>
      </c>
      <c r="M4617" s="13" t="s">
        <v>233</v>
      </c>
      <c r="N4617" s="13" t="s">
        <v>234</v>
      </c>
      <c r="O4617" s="13" t="s">
        <v>54</v>
      </c>
      <c r="P4617" s="13" t="s">
        <v>55</v>
      </c>
      <c r="Q4617" s="13" t="s">
        <v>3863</v>
      </c>
      <c r="R4617" s="13" t="s">
        <v>30</v>
      </c>
      <c r="S4617" s="13" t="s">
        <v>1789</v>
      </c>
      <c r="T4617" s="13" t="s">
        <v>3864</v>
      </c>
      <c r="U4617" s="33">
        <v>155.75280000000001</v>
      </c>
      <c r="V4617" s="15">
        <v>8</v>
      </c>
      <c r="W4617" s="14">
        <v>0.27</v>
      </c>
      <c r="X4617" s="33">
        <v>16.71</v>
      </c>
      <c r="Y4617" s="33">
        <v>34.072799999999987</v>
      </c>
      <c r="Z4617" s="14">
        <f t="shared" ref="Z4617:Z4680" si="291">Y4617/U4617</f>
        <v>0.21876203830685539</v>
      </c>
      <c r="AA4617" s="13" t="s">
        <v>88</v>
      </c>
      <c r="AB4617" s="33">
        <v>42.053256000000005</v>
      </c>
      <c r="AC4617" s="33">
        <v>62.916744000000008</v>
      </c>
    </row>
    <row r="4618" spans="2:29" x14ac:dyDescent="0.3">
      <c r="B4618" s="19"/>
      <c r="D4618" s="13" t="s">
        <v>10721</v>
      </c>
      <c r="E4618" s="29">
        <v>43880</v>
      </c>
      <c r="F4618" s="29" t="str">
        <f t="shared" si="288"/>
        <v>Wed</v>
      </c>
      <c r="G4618" s="29" t="str">
        <f t="shared" si="289"/>
        <v>Feb</v>
      </c>
      <c r="H4618" s="34">
        <f t="shared" si="290"/>
        <v>2020</v>
      </c>
      <c r="I4618" s="29">
        <v>43883</v>
      </c>
      <c r="J4618" s="13" t="s">
        <v>34</v>
      </c>
      <c r="K4618" s="13" t="s">
        <v>1536</v>
      </c>
      <c r="L4618" s="13" t="s">
        <v>82</v>
      </c>
      <c r="M4618" s="13" t="s">
        <v>233</v>
      </c>
      <c r="N4618" s="13" t="s">
        <v>234</v>
      </c>
      <c r="O4618" s="13" t="s">
        <v>54</v>
      </c>
      <c r="P4618" s="13" t="s">
        <v>55</v>
      </c>
      <c r="Q4618" s="13" t="s">
        <v>3507</v>
      </c>
      <c r="R4618" s="13" t="s">
        <v>57</v>
      </c>
      <c r="S4618" s="13" t="s">
        <v>121</v>
      </c>
      <c r="T4618" s="13" t="s">
        <v>3508</v>
      </c>
      <c r="U4618" s="33">
        <v>74.650500000000008</v>
      </c>
      <c r="V4618" s="15">
        <v>5</v>
      </c>
      <c r="W4618" s="14">
        <v>0.47000000000000003</v>
      </c>
      <c r="X4618" s="33">
        <v>9.85</v>
      </c>
      <c r="Y4618" s="33">
        <v>-49.399500000000018</v>
      </c>
      <c r="Z4618" s="14">
        <f t="shared" si="291"/>
        <v>-0.66174372576205132</v>
      </c>
      <c r="AA4618" s="13" t="s">
        <v>88</v>
      </c>
      <c r="AB4618" s="33">
        <v>35.085735000000007</v>
      </c>
      <c r="AC4618" s="33">
        <v>79.114265000000017</v>
      </c>
    </row>
    <row r="4619" spans="2:29" x14ac:dyDescent="0.3">
      <c r="B4619" s="19"/>
      <c r="D4619" s="13" t="s">
        <v>10722</v>
      </c>
      <c r="E4619" s="29">
        <v>43880</v>
      </c>
      <c r="F4619" s="29" t="str">
        <f t="shared" si="288"/>
        <v>Wed</v>
      </c>
      <c r="G4619" s="29" t="str">
        <f t="shared" si="289"/>
        <v>Feb</v>
      </c>
      <c r="H4619" s="34">
        <f t="shared" si="290"/>
        <v>2020</v>
      </c>
      <c r="I4619" s="29">
        <v>43883</v>
      </c>
      <c r="J4619" s="13" t="s">
        <v>34</v>
      </c>
      <c r="K4619" s="13" t="s">
        <v>1536</v>
      </c>
      <c r="L4619" s="13" t="s">
        <v>82</v>
      </c>
      <c r="M4619" s="13" t="s">
        <v>233</v>
      </c>
      <c r="N4619" s="13" t="s">
        <v>234</v>
      </c>
      <c r="O4619" s="13" t="s">
        <v>54</v>
      </c>
      <c r="P4619" s="13" t="s">
        <v>55</v>
      </c>
      <c r="Q4619" s="13" t="s">
        <v>5043</v>
      </c>
      <c r="R4619" s="13" t="s">
        <v>30</v>
      </c>
      <c r="S4619" s="13" t="s">
        <v>2751</v>
      </c>
      <c r="T4619" s="13" t="s">
        <v>5044</v>
      </c>
      <c r="U4619" s="33">
        <v>33.962400000000002</v>
      </c>
      <c r="V4619" s="15">
        <v>6</v>
      </c>
      <c r="W4619" s="14">
        <v>0.47000000000000003</v>
      </c>
      <c r="X4619" s="33">
        <v>6.53</v>
      </c>
      <c r="Y4619" s="33">
        <v>-9.0576000000000043</v>
      </c>
      <c r="Z4619" s="14">
        <f t="shared" si="291"/>
        <v>-0.26669493322026722</v>
      </c>
      <c r="AA4619" s="13" t="s">
        <v>88</v>
      </c>
      <c r="AB4619" s="33">
        <v>15.962328000000003</v>
      </c>
      <c r="AC4619" s="33">
        <v>20.527672000000003</v>
      </c>
    </row>
    <row r="4620" spans="2:29" x14ac:dyDescent="0.3">
      <c r="B4620" s="19"/>
      <c r="D4620" s="13" t="s">
        <v>10723</v>
      </c>
      <c r="E4620" s="29">
        <v>43880</v>
      </c>
      <c r="F4620" s="29" t="str">
        <f t="shared" si="288"/>
        <v>Wed</v>
      </c>
      <c r="G4620" s="29" t="str">
        <f t="shared" si="289"/>
        <v>Feb</v>
      </c>
      <c r="H4620" s="34">
        <f t="shared" si="290"/>
        <v>2020</v>
      </c>
      <c r="I4620" s="29">
        <v>43883</v>
      </c>
      <c r="J4620" s="13" t="s">
        <v>34</v>
      </c>
      <c r="K4620" s="13" t="s">
        <v>1536</v>
      </c>
      <c r="L4620" s="13" t="s">
        <v>82</v>
      </c>
      <c r="M4620" s="13" t="s">
        <v>233</v>
      </c>
      <c r="N4620" s="13" t="s">
        <v>234</v>
      </c>
      <c r="O4620" s="13" t="s">
        <v>54</v>
      </c>
      <c r="P4620" s="13" t="s">
        <v>55</v>
      </c>
      <c r="Q4620" s="13" t="s">
        <v>2319</v>
      </c>
      <c r="R4620" s="13" t="s">
        <v>57</v>
      </c>
      <c r="S4620" s="13" t="s">
        <v>86</v>
      </c>
      <c r="T4620" s="13" t="s">
        <v>2320</v>
      </c>
      <c r="U4620" s="33">
        <v>1324.0224000000001</v>
      </c>
      <c r="V4620" s="15">
        <v>4</v>
      </c>
      <c r="W4620" s="14">
        <v>7.0000000000000007E-2</v>
      </c>
      <c r="X4620" s="33">
        <v>5.97</v>
      </c>
      <c r="Y4620" s="33">
        <v>512.4624</v>
      </c>
      <c r="Z4620" s="14">
        <f t="shared" si="291"/>
        <v>0.38704964508153333</v>
      </c>
      <c r="AA4620" s="13" t="s">
        <v>88</v>
      </c>
      <c r="AB4620" s="33">
        <v>92.681568000000013</v>
      </c>
      <c r="AC4620" s="33">
        <v>712.90843200000006</v>
      </c>
    </row>
    <row r="4621" spans="2:29" x14ac:dyDescent="0.3">
      <c r="B4621" s="19"/>
      <c r="D4621" s="13" t="s">
        <v>10724</v>
      </c>
      <c r="E4621" s="29">
        <v>43880</v>
      </c>
      <c r="F4621" s="29" t="str">
        <f t="shared" si="288"/>
        <v>Wed</v>
      </c>
      <c r="G4621" s="29" t="str">
        <f t="shared" si="289"/>
        <v>Feb</v>
      </c>
      <c r="H4621" s="34">
        <f t="shared" si="290"/>
        <v>2020</v>
      </c>
      <c r="I4621" s="29">
        <v>43883</v>
      </c>
      <c r="J4621" s="13" t="s">
        <v>34</v>
      </c>
      <c r="K4621" s="13" t="s">
        <v>1536</v>
      </c>
      <c r="L4621" s="13" t="s">
        <v>82</v>
      </c>
      <c r="M4621" s="13" t="s">
        <v>233</v>
      </c>
      <c r="N4621" s="13" t="s">
        <v>234</v>
      </c>
      <c r="O4621" s="13" t="s">
        <v>54</v>
      </c>
      <c r="P4621" s="13" t="s">
        <v>55</v>
      </c>
      <c r="Q4621" s="13" t="s">
        <v>5175</v>
      </c>
      <c r="R4621" s="13" t="s">
        <v>30</v>
      </c>
      <c r="S4621" s="13" t="s">
        <v>1228</v>
      </c>
      <c r="T4621" s="13" t="s">
        <v>5176</v>
      </c>
      <c r="U4621" s="33">
        <v>25.026600000000002</v>
      </c>
      <c r="V4621" s="15">
        <v>2</v>
      </c>
      <c r="W4621" s="14">
        <v>0.47000000000000003</v>
      </c>
      <c r="X4621" s="33">
        <v>5.65</v>
      </c>
      <c r="Y4621" s="33">
        <v>-21.293400000000002</v>
      </c>
      <c r="Z4621" s="14">
        <f t="shared" si="291"/>
        <v>-0.85083071611805039</v>
      </c>
      <c r="AA4621" s="13" t="s">
        <v>88</v>
      </c>
      <c r="AB4621" s="33">
        <v>11.762502000000001</v>
      </c>
      <c r="AC4621" s="33">
        <v>28.907498000000004</v>
      </c>
    </row>
    <row r="4622" spans="2:29" x14ac:dyDescent="0.3">
      <c r="B4622" s="19"/>
      <c r="D4622" s="13" t="s">
        <v>10725</v>
      </c>
      <c r="E4622" s="29">
        <v>43399</v>
      </c>
      <c r="F4622" s="29" t="str">
        <f t="shared" si="288"/>
        <v>Fri</v>
      </c>
      <c r="G4622" s="29" t="str">
        <f t="shared" si="289"/>
        <v>Oct</v>
      </c>
      <c r="H4622" s="34">
        <f t="shared" si="290"/>
        <v>2018</v>
      </c>
      <c r="I4622" s="29">
        <v>43403</v>
      </c>
      <c r="J4622" s="13" t="s">
        <v>50</v>
      </c>
      <c r="K4622" s="13" t="s">
        <v>3091</v>
      </c>
      <c r="L4622" s="13" t="s">
        <v>24</v>
      </c>
      <c r="M4622" s="13" t="s">
        <v>400</v>
      </c>
      <c r="N4622" s="13" t="s">
        <v>141</v>
      </c>
      <c r="O4622" s="13" t="s">
        <v>54</v>
      </c>
      <c r="P4622" s="13" t="s">
        <v>55</v>
      </c>
      <c r="Q4622" s="13" t="s">
        <v>691</v>
      </c>
      <c r="R4622" s="13" t="s">
        <v>57</v>
      </c>
      <c r="S4622" s="13" t="s">
        <v>86</v>
      </c>
      <c r="T4622" s="13" t="s">
        <v>692</v>
      </c>
      <c r="U4622" s="33">
        <v>178.0857</v>
      </c>
      <c r="V4622" s="15">
        <v>1</v>
      </c>
      <c r="W4622" s="14">
        <v>7.0000000000000007E-2</v>
      </c>
      <c r="X4622" s="33">
        <v>27.65</v>
      </c>
      <c r="Y4622" s="33">
        <v>22.955699999999997</v>
      </c>
      <c r="Z4622" s="14">
        <f t="shared" si="291"/>
        <v>0.12890254523524347</v>
      </c>
      <c r="AA4622" s="13" t="s">
        <v>60</v>
      </c>
      <c r="AB4622" s="33">
        <v>12.465999000000002</v>
      </c>
      <c r="AC4622" s="33">
        <v>115.01400099999999</v>
      </c>
    </row>
    <row r="4623" spans="2:29" x14ac:dyDescent="0.3">
      <c r="B4623" s="19"/>
      <c r="D4623" s="13" t="s">
        <v>10726</v>
      </c>
      <c r="E4623" s="29">
        <v>43652</v>
      </c>
      <c r="F4623" s="29" t="str">
        <f t="shared" si="288"/>
        <v>Sat</v>
      </c>
      <c r="G4623" s="29" t="str">
        <f t="shared" si="289"/>
        <v>Jul</v>
      </c>
      <c r="H4623" s="34">
        <f t="shared" si="290"/>
        <v>2019</v>
      </c>
      <c r="I4623" s="29">
        <v>43658</v>
      </c>
      <c r="J4623" s="13" t="s">
        <v>50</v>
      </c>
      <c r="K4623" s="13" t="s">
        <v>3091</v>
      </c>
      <c r="L4623" s="13" t="s">
        <v>24</v>
      </c>
      <c r="M4623" s="13" t="s">
        <v>1129</v>
      </c>
      <c r="N4623" s="13" t="s">
        <v>1130</v>
      </c>
      <c r="O4623" s="13" t="s">
        <v>54</v>
      </c>
      <c r="P4623" s="13" t="s">
        <v>55</v>
      </c>
      <c r="Q4623" s="13" t="s">
        <v>3077</v>
      </c>
      <c r="R4623" s="13" t="s">
        <v>30</v>
      </c>
      <c r="S4623" s="13" t="s">
        <v>1567</v>
      </c>
      <c r="T4623" s="13" t="s">
        <v>3078</v>
      </c>
      <c r="U4623" s="33">
        <v>31.704600000000006</v>
      </c>
      <c r="V4623" s="15">
        <v>2</v>
      </c>
      <c r="W4623" s="14">
        <v>0.47000000000000003</v>
      </c>
      <c r="X4623" s="33">
        <v>2.11</v>
      </c>
      <c r="Y4623" s="33">
        <v>-4.2354000000000056</v>
      </c>
      <c r="Z4623" s="14">
        <f t="shared" si="291"/>
        <v>-0.13358944758804731</v>
      </c>
      <c r="AA4623" s="13" t="s">
        <v>88</v>
      </c>
      <c r="AB4623" s="33">
        <v>14.901162000000005</v>
      </c>
      <c r="AC4623" s="33">
        <v>18.928838000000006</v>
      </c>
    </row>
    <row r="4624" spans="2:29" x14ac:dyDescent="0.3">
      <c r="B4624" s="19"/>
      <c r="D4624" s="13" t="s">
        <v>10727</v>
      </c>
      <c r="E4624" s="29">
        <v>43652</v>
      </c>
      <c r="F4624" s="29" t="str">
        <f t="shared" si="288"/>
        <v>Sat</v>
      </c>
      <c r="G4624" s="29" t="str">
        <f t="shared" si="289"/>
        <v>Jul</v>
      </c>
      <c r="H4624" s="34">
        <f t="shared" si="290"/>
        <v>2019</v>
      </c>
      <c r="I4624" s="29">
        <v>43658</v>
      </c>
      <c r="J4624" s="13" t="s">
        <v>50</v>
      </c>
      <c r="K4624" s="13" t="s">
        <v>3091</v>
      </c>
      <c r="L4624" s="13" t="s">
        <v>24</v>
      </c>
      <c r="M4624" s="13" t="s">
        <v>1129</v>
      </c>
      <c r="N4624" s="13" t="s">
        <v>1130</v>
      </c>
      <c r="O4624" s="13" t="s">
        <v>54</v>
      </c>
      <c r="P4624" s="13" t="s">
        <v>55</v>
      </c>
      <c r="Q4624" s="13" t="s">
        <v>5166</v>
      </c>
      <c r="R4624" s="13" t="s">
        <v>30</v>
      </c>
      <c r="S4624" s="13" t="s">
        <v>1228</v>
      </c>
      <c r="T4624" s="13" t="s">
        <v>5167</v>
      </c>
      <c r="U4624" s="33">
        <v>30.194100000000006</v>
      </c>
      <c r="V4624" s="15">
        <v>3</v>
      </c>
      <c r="W4624" s="14">
        <v>0.47000000000000003</v>
      </c>
      <c r="X4624" s="33">
        <v>1.91</v>
      </c>
      <c r="Y4624" s="33">
        <v>-15.435900000000007</v>
      </c>
      <c r="Z4624" s="14">
        <f t="shared" si="291"/>
        <v>-0.51122239112939294</v>
      </c>
      <c r="AA4624" s="13" t="s">
        <v>88</v>
      </c>
      <c r="AB4624" s="33">
        <v>14.191227000000003</v>
      </c>
      <c r="AC4624" s="33">
        <v>29.528773000000008</v>
      </c>
    </row>
    <row r="4625" spans="2:29" x14ac:dyDescent="0.3">
      <c r="B4625" s="19"/>
      <c r="D4625" s="13" t="s">
        <v>10728</v>
      </c>
      <c r="E4625" s="29">
        <v>43652</v>
      </c>
      <c r="F4625" s="29" t="str">
        <f t="shared" si="288"/>
        <v>Sat</v>
      </c>
      <c r="G4625" s="29" t="str">
        <f t="shared" si="289"/>
        <v>Jul</v>
      </c>
      <c r="H4625" s="34">
        <f t="shared" si="290"/>
        <v>2019</v>
      </c>
      <c r="I4625" s="29">
        <v>43658</v>
      </c>
      <c r="J4625" s="13" t="s">
        <v>50</v>
      </c>
      <c r="K4625" s="13" t="s">
        <v>3091</v>
      </c>
      <c r="L4625" s="13" t="s">
        <v>24</v>
      </c>
      <c r="M4625" s="13" t="s">
        <v>1129</v>
      </c>
      <c r="N4625" s="13" t="s">
        <v>1130</v>
      </c>
      <c r="O4625" s="13" t="s">
        <v>54</v>
      </c>
      <c r="P4625" s="13" t="s">
        <v>55</v>
      </c>
      <c r="Q4625" s="13" t="s">
        <v>5938</v>
      </c>
      <c r="R4625" s="13" t="s">
        <v>30</v>
      </c>
      <c r="S4625" s="13" t="s">
        <v>2751</v>
      </c>
      <c r="T4625" s="13" t="s">
        <v>5939</v>
      </c>
      <c r="U4625" s="33">
        <v>7.6320000000000014</v>
      </c>
      <c r="V4625" s="15">
        <v>3</v>
      </c>
      <c r="W4625" s="14">
        <v>0.47000000000000003</v>
      </c>
      <c r="X4625" s="33">
        <v>1.44</v>
      </c>
      <c r="Y4625" s="33">
        <v>-4.5180000000000025</v>
      </c>
      <c r="Z4625" s="14">
        <f t="shared" si="291"/>
        <v>-0.59198113207547187</v>
      </c>
      <c r="AA4625" s="13" t="s">
        <v>88</v>
      </c>
      <c r="AB4625" s="33">
        <v>3.5870400000000009</v>
      </c>
      <c r="AC4625" s="33">
        <v>7.1229600000000026</v>
      </c>
    </row>
    <row r="4626" spans="2:29" x14ac:dyDescent="0.3">
      <c r="B4626" s="19"/>
      <c r="D4626" s="13" t="s">
        <v>10729</v>
      </c>
      <c r="E4626" s="29">
        <v>43284</v>
      </c>
      <c r="F4626" s="29" t="str">
        <f t="shared" si="288"/>
        <v>Tue</v>
      </c>
      <c r="G4626" s="29" t="str">
        <f t="shared" si="289"/>
        <v>Jul</v>
      </c>
      <c r="H4626" s="34">
        <f t="shared" si="290"/>
        <v>2018</v>
      </c>
      <c r="I4626" s="29">
        <v>43288</v>
      </c>
      <c r="J4626" s="13" t="s">
        <v>50</v>
      </c>
      <c r="K4626" s="13" t="s">
        <v>3960</v>
      </c>
      <c r="L4626" s="13" t="s">
        <v>82</v>
      </c>
      <c r="M4626" s="13" t="s">
        <v>256</v>
      </c>
      <c r="N4626" s="13" t="s">
        <v>256</v>
      </c>
      <c r="O4626" s="13" t="s">
        <v>27</v>
      </c>
      <c r="P4626" s="13" t="s">
        <v>28</v>
      </c>
      <c r="Q4626" s="13" t="s">
        <v>2970</v>
      </c>
      <c r="R4626" s="13" t="s">
        <v>30</v>
      </c>
      <c r="S4626" s="13" t="s">
        <v>1607</v>
      </c>
      <c r="T4626" s="13" t="s">
        <v>2971</v>
      </c>
      <c r="U4626" s="33">
        <v>189.72</v>
      </c>
      <c r="V4626" s="15">
        <v>4</v>
      </c>
      <c r="W4626" s="14">
        <v>0</v>
      </c>
      <c r="X4626" s="33">
        <v>15.64</v>
      </c>
      <c r="Y4626" s="33">
        <v>87.24</v>
      </c>
      <c r="Z4626" s="14">
        <f t="shared" si="291"/>
        <v>0.45983554712207464</v>
      </c>
      <c r="AA4626" s="13" t="s">
        <v>88</v>
      </c>
      <c r="AB4626" s="33">
        <v>0</v>
      </c>
      <c r="AC4626" s="33">
        <v>86.839999999999989</v>
      </c>
    </row>
    <row r="4627" spans="2:29" x14ac:dyDescent="0.3">
      <c r="B4627" s="19"/>
      <c r="D4627" s="13" t="s">
        <v>10730</v>
      </c>
      <c r="E4627" s="29">
        <v>42969</v>
      </c>
      <c r="F4627" s="29" t="str">
        <f t="shared" si="288"/>
        <v>Tue</v>
      </c>
      <c r="G4627" s="29" t="str">
        <f t="shared" si="289"/>
        <v>Aug</v>
      </c>
      <c r="H4627" s="34">
        <f t="shared" si="290"/>
        <v>2017</v>
      </c>
      <c r="I4627" s="29">
        <v>42976</v>
      </c>
      <c r="J4627" s="13" t="s">
        <v>50</v>
      </c>
      <c r="K4627" s="13" t="s">
        <v>1854</v>
      </c>
      <c r="L4627" s="13" t="s">
        <v>36</v>
      </c>
      <c r="M4627" s="13" t="s">
        <v>651</v>
      </c>
      <c r="N4627" s="13" t="s">
        <v>26</v>
      </c>
      <c r="O4627" s="13" t="s">
        <v>27</v>
      </c>
      <c r="P4627" s="13" t="s">
        <v>28</v>
      </c>
      <c r="Q4627" s="13" t="s">
        <v>3280</v>
      </c>
      <c r="R4627" s="13" t="s">
        <v>57</v>
      </c>
      <c r="S4627" s="13" t="s">
        <v>138</v>
      </c>
      <c r="T4627" s="13" t="s">
        <v>3281</v>
      </c>
      <c r="U4627" s="33">
        <v>254.88000000000002</v>
      </c>
      <c r="V4627" s="15">
        <v>3</v>
      </c>
      <c r="W4627" s="14">
        <v>0</v>
      </c>
      <c r="X4627" s="33">
        <v>24.31</v>
      </c>
      <c r="Y4627" s="33">
        <v>40.769999999999996</v>
      </c>
      <c r="Z4627" s="14">
        <f t="shared" si="291"/>
        <v>0.15995762711864403</v>
      </c>
      <c r="AA4627" s="13" t="s">
        <v>88</v>
      </c>
      <c r="AB4627" s="33">
        <v>0</v>
      </c>
      <c r="AC4627" s="33">
        <v>189.8</v>
      </c>
    </row>
    <row r="4628" spans="2:29" x14ac:dyDescent="0.3">
      <c r="B4628" s="19"/>
      <c r="D4628" s="13" t="s">
        <v>10731</v>
      </c>
      <c r="E4628" s="29">
        <v>43149</v>
      </c>
      <c r="F4628" s="29" t="str">
        <f t="shared" si="288"/>
        <v>Sun</v>
      </c>
      <c r="G4628" s="29" t="str">
        <f t="shared" si="289"/>
        <v>Feb</v>
      </c>
      <c r="H4628" s="34">
        <f t="shared" si="290"/>
        <v>2018</v>
      </c>
      <c r="I4628" s="29">
        <v>43154</v>
      </c>
      <c r="J4628" s="13" t="s">
        <v>50</v>
      </c>
      <c r="K4628" s="13" t="s">
        <v>1854</v>
      </c>
      <c r="L4628" s="13" t="s">
        <v>36</v>
      </c>
      <c r="M4628" s="13" t="s">
        <v>421</v>
      </c>
      <c r="N4628" s="13" t="s">
        <v>421</v>
      </c>
      <c r="O4628" s="13" t="s">
        <v>27</v>
      </c>
      <c r="P4628" s="13" t="s">
        <v>28</v>
      </c>
      <c r="Q4628" s="13" t="s">
        <v>4877</v>
      </c>
      <c r="R4628" s="13" t="s">
        <v>30</v>
      </c>
      <c r="S4628" s="13" t="s">
        <v>1567</v>
      </c>
      <c r="T4628" s="13" t="s">
        <v>4878</v>
      </c>
      <c r="U4628" s="33">
        <v>85.140000000000015</v>
      </c>
      <c r="V4628" s="15">
        <v>3</v>
      </c>
      <c r="W4628" s="14">
        <v>0</v>
      </c>
      <c r="X4628" s="33">
        <v>4.6399999999999997</v>
      </c>
      <c r="Y4628" s="33">
        <v>5.0400000000000009</v>
      </c>
      <c r="Z4628" s="14">
        <f t="shared" si="291"/>
        <v>5.9196617336152217E-2</v>
      </c>
      <c r="AA4628" s="13" t="s">
        <v>88</v>
      </c>
      <c r="AB4628" s="33">
        <v>0</v>
      </c>
      <c r="AC4628" s="33">
        <v>75.460000000000008</v>
      </c>
    </row>
    <row r="4629" spans="2:29" x14ac:dyDescent="0.3">
      <c r="B4629" s="19"/>
      <c r="D4629" s="13" t="s">
        <v>10732</v>
      </c>
      <c r="E4629" s="29">
        <v>43149</v>
      </c>
      <c r="F4629" s="29" t="str">
        <f t="shared" si="288"/>
        <v>Sun</v>
      </c>
      <c r="G4629" s="29" t="str">
        <f t="shared" si="289"/>
        <v>Feb</v>
      </c>
      <c r="H4629" s="34">
        <f t="shared" si="290"/>
        <v>2018</v>
      </c>
      <c r="I4629" s="29">
        <v>43154</v>
      </c>
      <c r="J4629" s="13" t="s">
        <v>50</v>
      </c>
      <c r="K4629" s="13" t="s">
        <v>1854</v>
      </c>
      <c r="L4629" s="13" t="s">
        <v>36</v>
      </c>
      <c r="M4629" s="13" t="s">
        <v>421</v>
      </c>
      <c r="N4629" s="13" t="s">
        <v>421</v>
      </c>
      <c r="O4629" s="13" t="s">
        <v>27</v>
      </c>
      <c r="P4629" s="13" t="s">
        <v>28</v>
      </c>
      <c r="Q4629" s="13" t="s">
        <v>4150</v>
      </c>
      <c r="R4629" s="13" t="s">
        <v>30</v>
      </c>
      <c r="S4629" s="13" t="s">
        <v>1121</v>
      </c>
      <c r="T4629" s="13" t="s">
        <v>4151</v>
      </c>
      <c r="U4629" s="33">
        <v>43.56</v>
      </c>
      <c r="V4629" s="15">
        <v>3</v>
      </c>
      <c r="W4629" s="14">
        <v>0</v>
      </c>
      <c r="X4629" s="33">
        <v>2.78</v>
      </c>
      <c r="Y4629" s="33">
        <v>12.599999999999998</v>
      </c>
      <c r="Z4629" s="14">
        <f t="shared" si="291"/>
        <v>0.28925619834710736</v>
      </c>
      <c r="AA4629" s="13" t="s">
        <v>88</v>
      </c>
      <c r="AB4629" s="33">
        <v>0</v>
      </c>
      <c r="AC4629" s="33">
        <v>28.180000000000003</v>
      </c>
    </row>
    <row r="4630" spans="2:29" x14ac:dyDescent="0.3">
      <c r="B4630" s="19"/>
      <c r="D4630" s="13" t="s">
        <v>10733</v>
      </c>
      <c r="E4630" s="29">
        <v>43593</v>
      </c>
      <c r="F4630" s="29" t="str">
        <f t="shared" si="288"/>
        <v>Wed</v>
      </c>
      <c r="G4630" s="29" t="str">
        <f t="shared" si="289"/>
        <v>May</v>
      </c>
      <c r="H4630" s="34">
        <f t="shared" si="290"/>
        <v>2019</v>
      </c>
      <c r="I4630" s="29">
        <v>43596</v>
      </c>
      <c r="J4630" s="13" t="s">
        <v>34</v>
      </c>
      <c r="K4630" s="13" t="s">
        <v>1854</v>
      </c>
      <c r="L4630" s="13" t="s">
        <v>36</v>
      </c>
      <c r="M4630" s="13" t="s">
        <v>256</v>
      </c>
      <c r="N4630" s="13" t="s">
        <v>256</v>
      </c>
      <c r="O4630" s="13" t="s">
        <v>27</v>
      </c>
      <c r="P4630" s="13" t="s">
        <v>28</v>
      </c>
      <c r="Q4630" s="13" t="s">
        <v>1855</v>
      </c>
      <c r="R4630" s="13" t="s">
        <v>57</v>
      </c>
      <c r="S4630" s="13" t="s">
        <v>121</v>
      </c>
      <c r="T4630" s="13" t="s">
        <v>1856</v>
      </c>
      <c r="U4630" s="33">
        <v>497.64</v>
      </c>
      <c r="V4630" s="15">
        <v>2</v>
      </c>
      <c r="W4630" s="14">
        <v>0</v>
      </c>
      <c r="X4630" s="33">
        <v>67.55</v>
      </c>
      <c r="Y4630" s="33">
        <v>179.10000000000002</v>
      </c>
      <c r="Z4630" s="14">
        <f t="shared" si="291"/>
        <v>0.35989872196768752</v>
      </c>
      <c r="AA4630" s="13" t="s">
        <v>33</v>
      </c>
      <c r="AB4630" s="33">
        <v>0</v>
      </c>
      <c r="AC4630" s="33">
        <v>250.98999999999995</v>
      </c>
    </row>
    <row r="4631" spans="2:29" x14ac:dyDescent="0.3">
      <c r="B4631" s="19"/>
      <c r="D4631" s="13" t="s">
        <v>10734</v>
      </c>
      <c r="E4631" s="29">
        <v>43929</v>
      </c>
      <c r="F4631" s="29" t="str">
        <f t="shared" si="288"/>
        <v>Wed</v>
      </c>
      <c r="G4631" s="29" t="str">
        <f t="shared" si="289"/>
        <v>Apr</v>
      </c>
      <c r="H4631" s="34">
        <f t="shared" si="290"/>
        <v>2020</v>
      </c>
      <c r="I4631" s="29">
        <v>43932</v>
      </c>
      <c r="J4631" s="13" t="s">
        <v>22</v>
      </c>
      <c r="K4631" s="13" t="s">
        <v>1989</v>
      </c>
      <c r="L4631" s="13" t="s">
        <v>36</v>
      </c>
      <c r="M4631" s="13" t="s">
        <v>1990</v>
      </c>
      <c r="N4631" s="13" t="s">
        <v>1991</v>
      </c>
      <c r="O4631" s="13" t="s">
        <v>114</v>
      </c>
      <c r="P4631" s="13" t="s">
        <v>55</v>
      </c>
      <c r="Q4631" s="13" t="s">
        <v>1992</v>
      </c>
      <c r="R4631" s="13" t="s">
        <v>40</v>
      </c>
      <c r="S4631" s="13" t="s">
        <v>67</v>
      </c>
      <c r="T4631" s="13" t="s">
        <v>1993</v>
      </c>
      <c r="U4631" s="33">
        <v>736.5</v>
      </c>
      <c r="V4631" s="15">
        <v>5</v>
      </c>
      <c r="W4631" s="14">
        <v>0</v>
      </c>
      <c r="X4631" s="33">
        <v>60.96</v>
      </c>
      <c r="Y4631" s="33">
        <v>265.05</v>
      </c>
      <c r="Z4631" s="14">
        <f t="shared" si="291"/>
        <v>0.35987780040733197</v>
      </c>
      <c r="AA4631" s="13" t="s">
        <v>88</v>
      </c>
      <c r="AB4631" s="33">
        <v>0</v>
      </c>
      <c r="AC4631" s="33">
        <v>410.48999999999995</v>
      </c>
    </row>
    <row r="4632" spans="2:29" x14ac:dyDescent="0.3">
      <c r="B4632" s="19"/>
      <c r="D4632" s="13" t="s">
        <v>10735</v>
      </c>
      <c r="E4632" s="29">
        <v>43929</v>
      </c>
      <c r="F4632" s="29" t="str">
        <f t="shared" si="288"/>
        <v>Wed</v>
      </c>
      <c r="G4632" s="29" t="str">
        <f t="shared" si="289"/>
        <v>Apr</v>
      </c>
      <c r="H4632" s="34">
        <f t="shared" si="290"/>
        <v>2020</v>
      </c>
      <c r="I4632" s="29">
        <v>43932</v>
      </c>
      <c r="J4632" s="13" t="s">
        <v>22</v>
      </c>
      <c r="K4632" s="13" t="s">
        <v>1989</v>
      </c>
      <c r="L4632" s="13" t="s">
        <v>36</v>
      </c>
      <c r="M4632" s="13" t="s">
        <v>1990</v>
      </c>
      <c r="N4632" s="13" t="s">
        <v>1991</v>
      </c>
      <c r="O4632" s="13" t="s">
        <v>114</v>
      </c>
      <c r="P4632" s="13" t="s">
        <v>55</v>
      </c>
      <c r="Q4632" s="13" t="s">
        <v>1269</v>
      </c>
      <c r="R4632" s="13" t="s">
        <v>57</v>
      </c>
      <c r="S4632" s="13" t="s">
        <v>58</v>
      </c>
      <c r="T4632" s="13" t="s">
        <v>1270</v>
      </c>
      <c r="U4632" s="33">
        <v>365.25</v>
      </c>
      <c r="V4632" s="15">
        <v>5</v>
      </c>
      <c r="W4632" s="14">
        <v>0</v>
      </c>
      <c r="X4632" s="33">
        <v>22.02</v>
      </c>
      <c r="Y4632" s="33">
        <v>149.70000000000002</v>
      </c>
      <c r="Z4632" s="14">
        <f t="shared" si="291"/>
        <v>0.4098562628336756</v>
      </c>
      <c r="AA4632" s="13" t="s">
        <v>88</v>
      </c>
      <c r="AB4632" s="33">
        <v>0</v>
      </c>
      <c r="AC4632" s="33">
        <v>193.53</v>
      </c>
    </row>
    <row r="4633" spans="2:29" x14ac:dyDescent="0.3">
      <c r="B4633" s="19"/>
      <c r="D4633" s="13" t="s">
        <v>10736</v>
      </c>
      <c r="E4633" s="29">
        <v>43929</v>
      </c>
      <c r="F4633" s="29" t="str">
        <f t="shared" si="288"/>
        <v>Wed</v>
      </c>
      <c r="G4633" s="29" t="str">
        <f t="shared" si="289"/>
        <v>Apr</v>
      </c>
      <c r="H4633" s="34">
        <f t="shared" si="290"/>
        <v>2020</v>
      </c>
      <c r="I4633" s="29">
        <v>43932</v>
      </c>
      <c r="J4633" s="13" t="s">
        <v>22</v>
      </c>
      <c r="K4633" s="13" t="s">
        <v>1989</v>
      </c>
      <c r="L4633" s="13" t="s">
        <v>36</v>
      </c>
      <c r="M4633" s="13" t="s">
        <v>1990</v>
      </c>
      <c r="N4633" s="13" t="s">
        <v>1991</v>
      </c>
      <c r="O4633" s="13" t="s">
        <v>114</v>
      </c>
      <c r="P4633" s="13" t="s">
        <v>55</v>
      </c>
      <c r="Q4633" s="13" t="s">
        <v>1549</v>
      </c>
      <c r="R4633" s="13" t="s">
        <v>30</v>
      </c>
      <c r="S4633" s="13" t="s">
        <v>289</v>
      </c>
      <c r="T4633" s="13" t="s">
        <v>1550</v>
      </c>
      <c r="U4633" s="33">
        <v>148.22999999999999</v>
      </c>
      <c r="V4633" s="15">
        <v>3</v>
      </c>
      <c r="W4633" s="14">
        <v>0</v>
      </c>
      <c r="X4633" s="33">
        <v>12.22</v>
      </c>
      <c r="Y4633" s="33">
        <v>14.76</v>
      </c>
      <c r="Z4633" s="14">
        <f t="shared" si="291"/>
        <v>9.9574984820886461E-2</v>
      </c>
      <c r="AA4633" s="13" t="s">
        <v>88</v>
      </c>
      <c r="AB4633" s="33">
        <v>0</v>
      </c>
      <c r="AC4633" s="33">
        <v>121.24999999999999</v>
      </c>
    </row>
    <row r="4634" spans="2:29" x14ac:dyDescent="0.3">
      <c r="B4634" s="19"/>
      <c r="D4634" s="13" t="s">
        <v>10737</v>
      </c>
      <c r="E4634" s="29">
        <v>43756</v>
      </c>
      <c r="F4634" s="29" t="str">
        <f t="shared" si="288"/>
        <v>Fri</v>
      </c>
      <c r="G4634" s="29" t="str">
        <f t="shared" si="289"/>
        <v>Oct</v>
      </c>
      <c r="H4634" s="34">
        <f t="shared" si="290"/>
        <v>2019</v>
      </c>
      <c r="I4634" s="29">
        <v>43762</v>
      </c>
      <c r="J4634" s="13" t="s">
        <v>50</v>
      </c>
      <c r="K4634" s="13" t="s">
        <v>1408</v>
      </c>
      <c r="L4634" s="13" t="s">
        <v>82</v>
      </c>
      <c r="M4634" s="13" t="s">
        <v>1409</v>
      </c>
      <c r="N4634" s="13" t="s">
        <v>1410</v>
      </c>
      <c r="O4634" s="13" t="s">
        <v>54</v>
      </c>
      <c r="P4634" s="13" t="s">
        <v>55</v>
      </c>
      <c r="Q4634" s="13" t="s">
        <v>92</v>
      </c>
      <c r="R4634" s="13" t="s">
        <v>30</v>
      </c>
      <c r="S4634" s="13" t="s">
        <v>31</v>
      </c>
      <c r="T4634" s="13" t="s">
        <v>93</v>
      </c>
      <c r="U4634" s="33">
        <v>1243.9043999999999</v>
      </c>
      <c r="V4634" s="15">
        <v>3</v>
      </c>
      <c r="W4634" s="14">
        <v>0.17</v>
      </c>
      <c r="X4634" s="33">
        <v>93.89</v>
      </c>
      <c r="Y4634" s="33">
        <v>-134.8956</v>
      </c>
      <c r="Z4634" s="14">
        <f t="shared" si="291"/>
        <v>-0.10844531139209734</v>
      </c>
      <c r="AA4634" s="13" t="s">
        <v>88</v>
      </c>
      <c r="AB4634" s="33">
        <v>211.46374800000001</v>
      </c>
      <c r="AC4634" s="33">
        <v>1073.4462519999997</v>
      </c>
    </row>
    <row r="4635" spans="2:29" x14ac:dyDescent="0.3">
      <c r="B4635" s="19"/>
      <c r="D4635" s="13" t="s">
        <v>10738</v>
      </c>
      <c r="E4635" s="29">
        <v>43756</v>
      </c>
      <c r="F4635" s="29" t="str">
        <f t="shared" si="288"/>
        <v>Fri</v>
      </c>
      <c r="G4635" s="29" t="str">
        <f t="shared" si="289"/>
        <v>Oct</v>
      </c>
      <c r="H4635" s="34">
        <f t="shared" si="290"/>
        <v>2019</v>
      </c>
      <c r="I4635" s="29">
        <v>43762</v>
      </c>
      <c r="J4635" s="13" t="s">
        <v>50</v>
      </c>
      <c r="K4635" s="13" t="s">
        <v>1408</v>
      </c>
      <c r="L4635" s="13" t="s">
        <v>82</v>
      </c>
      <c r="M4635" s="13" t="s">
        <v>1409</v>
      </c>
      <c r="N4635" s="13" t="s">
        <v>1410</v>
      </c>
      <c r="O4635" s="13" t="s">
        <v>54</v>
      </c>
      <c r="P4635" s="13" t="s">
        <v>55</v>
      </c>
      <c r="Q4635" s="13" t="s">
        <v>4212</v>
      </c>
      <c r="R4635" s="13" t="s">
        <v>30</v>
      </c>
      <c r="S4635" s="13" t="s">
        <v>2751</v>
      </c>
      <c r="T4635" s="13" t="s">
        <v>4213</v>
      </c>
      <c r="U4635" s="33">
        <v>27.666</v>
      </c>
      <c r="V4635" s="15">
        <v>4</v>
      </c>
      <c r="W4635" s="14">
        <v>0.47000000000000003</v>
      </c>
      <c r="X4635" s="33">
        <v>1.4</v>
      </c>
      <c r="Y4635" s="33">
        <v>-22.013999999999999</v>
      </c>
      <c r="Z4635" s="14">
        <f t="shared" si="291"/>
        <v>-0.79570592062459333</v>
      </c>
      <c r="AA4635" s="13" t="s">
        <v>88</v>
      </c>
      <c r="AB4635" s="33">
        <v>13.003020000000001</v>
      </c>
      <c r="AC4635" s="33">
        <v>35.276979999999995</v>
      </c>
    </row>
    <row r="4636" spans="2:29" x14ac:dyDescent="0.3">
      <c r="B4636" s="19"/>
      <c r="D4636" s="13" t="s">
        <v>10739</v>
      </c>
      <c r="E4636" s="29">
        <v>43770</v>
      </c>
      <c r="F4636" s="29" t="str">
        <f t="shared" si="288"/>
        <v>Fri</v>
      </c>
      <c r="G4636" s="29" t="str">
        <f t="shared" si="289"/>
        <v>Nov</v>
      </c>
      <c r="H4636" s="34">
        <f t="shared" si="290"/>
        <v>2019</v>
      </c>
      <c r="I4636" s="29">
        <v>43775</v>
      </c>
      <c r="J4636" s="13" t="s">
        <v>50</v>
      </c>
      <c r="K4636" s="13" t="s">
        <v>4063</v>
      </c>
      <c r="L4636" s="13" t="s">
        <v>36</v>
      </c>
      <c r="M4636" s="13" t="s">
        <v>599</v>
      </c>
      <c r="N4636" s="13" t="s">
        <v>187</v>
      </c>
      <c r="O4636" s="13" t="s">
        <v>27</v>
      </c>
      <c r="P4636" s="13" t="s">
        <v>28</v>
      </c>
      <c r="Q4636" s="13" t="s">
        <v>1459</v>
      </c>
      <c r="R4636" s="13" t="s">
        <v>40</v>
      </c>
      <c r="S4636" s="13" t="s">
        <v>41</v>
      </c>
      <c r="T4636" s="13" t="s">
        <v>1460</v>
      </c>
      <c r="U4636" s="33">
        <v>286.32</v>
      </c>
      <c r="V4636" s="15">
        <v>2</v>
      </c>
      <c r="W4636" s="14">
        <v>0</v>
      </c>
      <c r="X4636" s="33">
        <v>14.28</v>
      </c>
      <c r="Y4636" s="33">
        <v>57.239999999999995</v>
      </c>
      <c r="Z4636" s="14">
        <f t="shared" si="291"/>
        <v>0.19991617770326905</v>
      </c>
      <c r="AA4636" s="13" t="s">
        <v>88</v>
      </c>
      <c r="AB4636" s="33">
        <v>0</v>
      </c>
      <c r="AC4636" s="33">
        <v>214.8</v>
      </c>
    </row>
    <row r="4637" spans="2:29" x14ac:dyDescent="0.3">
      <c r="B4637" s="19"/>
      <c r="D4637" s="13" t="s">
        <v>10740</v>
      </c>
      <c r="E4637" s="29">
        <v>43553</v>
      </c>
      <c r="F4637" s="29" t="str">
        <f t="shared" si="288"/>
        <v>Fri</v>
      </c>
      <c r="G4637" s="29" t="str">
        <f t="shared" si="289"/>
        <v>Mar</v>
      </c>
      <c r="H4637" s="34">
        <f t="shared" si="290"/>
        <v>2019</v>
      </c>
      <c r="I4637" s="29">
        <v>43558</v>
      </c>
      <c r="J4637" s="13" t="s">
        <v>50</v>
      </c>
      <c r="K4637" s="13" t="s">
        <v>1678</v>
      </c>
      <c r="L4637" s="13" t="s">
        <v>36</v>
      </c>
      <c r="M4637" s="13" t="s">
        <v>1224</v>
      </c>
      <c r="N4637" s="13" t="s">
        <v>84</v>
      </c>
      <c r="O4637" s="13" t="s">
        <v>27</v>
      </c>
      <c r="P4637" s="13" t="s">
        <v>28</v>
      </c>
      <c r="Q4637" s="13" t="s">
        <v>4805</v>
      </c>
      <c r="R4637" s="13" t="s">
        <v>30</v>
      </c>
      <c r="S4637" s="13" t="s">
        <v>1121</v>
      </c>
      <c r="T4637" s="13" t="s">
        <v>4806</v>
      </c>
      <c r="U4637" s="33">
        <v>47.519999999999996</v>
      </c>
      <c r="V4637" s="15">
        <v>3</v>
      </c>
      <c r="W4637" s="14">
        <v>0</v>
      </c>
      <c r="X4637" s="33">
        <v>8.07</v>
      </c>
      <c r="Y4637" s="33">
        <v>18.45</v>
      </c>
      <c r="Z4637" s="14">
        <f t="shared" si="291"/>
        <v>0.3882575757575758</v>
      </c>
      <c r="AA4637" s="13" t="s">
        <v>60</v>
      </c>
      <c r="AB4637" s="33">
        <v>0</v>
      </c>
      <c r="AC4637" s="33">
        <v>20.999999999999996</v>
      </c>
    </row>
    <row r="4638" spans="2:29" x14ac:dyDescent="0.3">
      <c r="B4638" s="19"/>
      <c r="D4638" s="13" t="s">
        <v>10741</v>
      </c>
      <c r="E4638" s="29">
        <v>44141</v>
      </c>
      <c r="F4638" s="29" t="str">
        <f t="shared" si="288"/>
        <v>Fri</v>
      </c>
      <c r="G4638" s="29" t="str">
        <f t="shared" si="289"/>
        <v>Nov</v>
      </c>
      <c r="H4638" s="34">
        <f t="shared" si="290"/>
        <v>2020</v>
      </c>
      <c r="I4638" s="29">
        <v>44146</v>
      </c>
      <c r="J4638" s="13" t="s">
        <v>50</v>
      </c>
      <c r="K4638" s="13" t="s">
        <v>1678</v>
      </c>
      <c r="L4638" s="13" t="s">
        <v>36</v>
      </c>
      <c r="M4638" s="13" t="s">
        <v>1679</v>
      </c>
      <c r="N4638" s="13" t="s">
        <v>1078</v>
      </c>
      <c r="O4638" s="13" t="s">
        <v>27</v>
      </c>
      <c r="P4638" s="13" t="s">
        <v>28</v>
      </c>
      <c r="Q4638" s="13" t="s">
        <v>1680</v>
      </c>
      <c r="R4638" s="13" t="s">
        <v>57</v>
      </c>
      <c r="S4638" s="13" t="s">
        <v>58</v>
      </c>
      <c r="T4638" s="13" t="s">
        <v>1681</v>
      </c>
      <c r="U4638" s="33">
        <v>577.68000000000006</v>
      </c>
      <c r="V4638" s="15">
        <v>4</v>
      </c>
      <c r="W4638" s="14">
        <v>0</v>
      </c>
      <c r="X4638" s="33">
        <v>77.45</v>
      </c>
      <c r="Y4638" s="33">
        <v>75</v>
      </c>
      <c r="Z4638" s="14">
        <f t="shared" si="291"/>
        <v>0.12982966348151223</v>
      </c>
      <c r="AA4638" s="13" t="s">
        <v>88</v>
      </c>
      <c r="AB4638" s="33">
        <v>0</v>
      </c>
      <c r="AC4638" s="33">
        <v>425.23000000000008</v>
      </c>
    </row>
    <row r="4639" spans="2:29" x14ac:dyDescent="0.3">
      <c r="B4639" s="19"/>
      <c r="D4639" s="13" t="s">
        <v>10742</v>
      </c>
      <c r="E4639" s="29">
        <v>44141</v>
      </c>
      <c r="F4639" s="29" t="str">
        <f t="shared" si="288"/>
        <v>Fri</v>
      </c>
      <c r="G4639" s="29" t="str">
        <f t="shared" si="289"/>
        <v>Nov</v>
      </c>
      <c r="H4639" s="34">
        <f t="shared" si="290"/>
        <v>2020</v>
      </c>
      <c r="I4639" s="29">
        <v>44146</v>
      </c>
      <c r="J4639" s="13" t="s">
        <v>50</v>
      </c>
      <c r="K4639" s="13" t="s">
        <v>1678</v>
      </c>
      <c r="L4639" s="13" t="s">
        <v>36</v>
      </c>
      <c r="M4639" s="13" t="s">
        <v>1679</v>
      </c>
      <c r="N4639" s="13" t="s">
        <v>1078</v>
      </c>
      <c r="O4639" s="13" t="s">
        <v>27</v>
      </c>
      <c r="P4639" s="13" t="s">
        <v>28</v>
      </c>
      <c r="Q4639" s="13" t="s">
        <v>3469</v>
      </c>
      <c r="R4639" s="13" t="s">
        <v>57</v>
      </c>
      <c r="S4639" s="13" t="s">
        <v>58</v>
      </c>
      <c r="T4639" s="13" t="s">
        <v>3470</v>
      </c>
      <c r="U4639" s="33">
        <v>369.99</v>
      </c>
      <c r="V4639" s="15">
        <v>3</v>
      </c>
      <c r="W4639" s="14">
        <v>0</v>
      </c>
      <c r="X4639" s="33">
        <v>20.62</v>
      </c>
      <c r="Y4639" s="33">
        <v>129.42000000000002</v>
      </c>
      <c r="Z4639" s="14">
        <f t="shared" si="291"/>
        <v>0.34979323765507181</v>
      </c>
      <c r="AA4639" s="13" t="s">
        <v>88</v>
      </c>
      <c r="AB4639" s="33">
        <v>0</v>
      </c>
      <c r="AC4639" s="33">
        <v>219.95</v>
      </c>
    </row>
    <row r="4640" spans="2:29" x14ac:dyDescent="0.3">
      <c r="B4640" s="19"/>
      <c r="D4640" s="13" t="s">
        <v>10743</v>
      </c>
      <c r="E4640" s="29">
        <v>43147</v>
      </c>
      <c r="F4640" s="29" t="str">
        <f t="shared" si="288"/>
        <v>Fri</v>
      </c>
      <c r="G4640" s="29" t="str">
        <f t="shared" si="289"/>
        <v>Feb</v>
      </c>
      <c r="H4640" s="34">
        <f t="shared" si="290"/>
        <v>2018</v>
      </c>
      <c r="I4640" s="29">
        <v>43151</v>
      </c>
      <c r="J4640" s="13" t="s">
        <v>50</v>
      </c>
      <c r="K4640" s="13" t="s">
        <v>3185</v>
      </c>
      <c r="L4640" s="13" t="s">
        <v>36</v>
      </c>
      <c r="M4640" s="13" t="s">
        <v>160</v>
      </c>
      <c r="N4640" s="13" t="s">
        <v>160</v>
      </c>
      <c r="O4640" s="13" t="s">
        <v>54</v>
      </c>
      <c r="P4640" s="13" t="s">
        <v>55</v>
      </c>
      <c r="Q4640" s="13" t="s">
        <v>1675</v>
      </c>
      <c r="R4640" s="13" t="s">
        <v>57</v>
      </c>
      <c r="S4640" s="13" t="s">
        <v>86</v>
      </c>
      <c r="T4640" s="13" t="s">
        <v>1676</v>
      </c>
      <c r="U4640" s="33">
        <v>273.1968</v>
      </c>
      <c r="V4640" s="15">
        <v>2</v>
      </c>
      <c r="W4640" s="14">
        <v>7.0000000000000007E-2</v>
      </c>
      <c r="X4640" s="33">
        <v>25.98</v>
      </c>
      <c r="Y4640" s="33">
        <v>-14.743200000000002</v>
      </c>
      <c r="Z4640" s="14">
        <f t="shared" si="291"/>
        <v>-5.3965493007238748E-2</v>
      </c>
      <c r="AA4640" s="13" t="s">
        <v>88</v>
      </c>
      <c r="AB4640" s="33">
        <v>19.123776000000003</v>
      </c>
      <c r="AC4640" s="33">
        <v>242.83622400000002</v>
      </c>
    </row>
    <row r="4641" spans="2:29" x14ac:dyDescent="0.3">
      <c r="B4641" s="19"/>
      <c r="D4641" s="13" t="s">
        <v>10744</v>
      </c>
      <c r="E4641" s="29">
        <v>43147</v>
      </c>
      <c r="F4641" s="29" t="str">
        <f t="shared" si="288"/>
        <v>Fri</v>
      </c>
      <c r="G4641" s="29" t="str">
        <f t="shared" si="289"/>
        <v>Feb</v>
      </c>
      <c r="H4641" s="34">
        <f t="shared" si="290"/>
        <v>2018</v>
      </c>
      <c r="I4641" s="29">
        <v>43151</v>
      </c>
      <c r="J4641" s="13" t="s">
        <v>50</v>
      </c>
      <c r="K4641" s="13" t="s">
        <v>3185</v>
      </c>
      <c r="L4641" s="13" t="s">
        <v>36</v>
      </c>
      <c r="M4641" s="13" t="s">
        <v>160</v>
      </c>
      <c r="N4641" s="13" t="s">
        <v>160</v>
      </c>
      <c r="O4641" s="13" t="s">
        <v>54</v>
      </c>
      <c r="P4641" s="13" t="s">
        <v>55</v>
      </c>
      <c r="Q4641" s="13" t="s">
        <v>2150</v>
      </c>
      <c r="R4641" s="13" t="s">
        <v>30</v>
      </c>
      <c r="S4641" s="13" t="s">
        <v>1121</v>
      </c>
      <c r="T4641" s="13" t="s">
        <v>2151</v>
      </c>
      <c r="U4641" s="33">
        <v>68.350499999999997</v>
      </c>
      <c r="V4641" s="15">
        <v>3</v>
      </c>
      <c r="W4641" s="14">
        <v>0.17</v>
      </c>
      <c r="X4641" s="33">
        <v>3.91</v>
      </c>
      <c r="Y4641" s="33">
        <v>-0.85950000000000237</v>
      </c>
      <c r="Z4641" s="14">
        <f t="shared" si="291"/>
        <v>-1.2574889722825765E-2</v>
      </c>
      <c r="AA4641" s="13" t="s">
        <v>88</v>
      </c>
      <c r="AB4641" s="33">
        <v>11.619585000000001</v>
      </c>
      <c r="AC4641" s="33">
        <v>53.680415000000004</v>
      </c>
    </row>
    <row r="4642" spans="2:29" x14ac:dyDescent="0.3">
      <c r="B4642" s="19"/>
      <c r="D4642" s="13" t="s">
        <v>10745</v>
      </c>
      <c r="E4642" s="29">
        <v>43147</v>
      </c>
      <c r="F4642" s="29" t="str">
        <f t="shared" si="288"/>
        <v>Fri</v>
      </c>
      <c r="G4642" s="29" t="str">
        <f t="shared" si="289"/>
        <v>Feb</v>
      </c>
      <c r="H4642" s="34">
        <f t="shared" si="290"/>
        <v>2018</v>
      </c>
      <c r="I4642" s="29">
        <v>43151</v>
      </c>
      <c r="J4642" s="13" t="s">
        <v>50</v>
      </c>
      <c r="K4642" s="13" t="s">
        <v>3185</v>
      </c>
      <c r="L4642" s="13" t="s">
        <v>36</v>
      </c>
      <c r="M4642" s="13" t="s">
        <v>160</v>
      </c>
      <c r="N4642" s="13" t="s">
        <v>160</v>
      </c>
      <c r="O4642" s="13" t="s">
        <v>54</v>
      </c>
      <c r="P4642" s="13" t="s">
        <v>55</v>
      </c>
      <c r="Q4642" s="13" t="s">
        <v>5676</v>
      </c>
      <c r="R4642" s="13" t="s">
        <v>30</v>
      </c>
      <c r="S4642" s="13" t="s">
        <v>2177</v>
      </c>
      <c r="T4642" s="13" t="s">
        <v>5677</v>
      </c>
      <c r="U4642" s="33">
        <v>22.371299999999998</v>
      </c>
      <c r="V4642" s="15">
        <v>3</v>
      </c>
      <c r="W4642" s="14">
        <v>0.47000000000000003</v>
      </c>
      <c r="X4642" s="33">
        <v>1.44</v>
      </c>
      <c r="Y4642" s="33">
        <v>-8.4986999999999995</v>
      </c>
      <c r="Z4642" s="14">
        <f t="shared" si="291"/>
        <v>-0.379892987890735</v>
      </c>
      <c r="AA4642" s="13" t="s">
        <v>88</v>
      </c>
      <c r="AB4642" s="33">
        <v>10.514510999999999</v>
      </c>
      <c r="AC4642" s="33">
        <v>18.915489000000001</v>
      </c>
    </row>
    <row r="4643" spans="2:29" x14ac:dyDescent="0.3">
      <c r="B4643" s="19"/>
      <c r="D4643" s="13" t="s">
        <v>10746</v>
      </c>
      <c r="E4643" s="29">
        <v>43338</v>
      </c>
      <c r="F4643" s="29" t="str">
        <f t="shared" si="288"/>
        <v>Sun</v>
      </c>
      <c r="G4643" s="29" t="str">
        <f t="shared" si="289"/>
        <v>Aug</v>
      </c>
      <c r="H4643" s="34">
        <f t="shared" si="290"/>
        <v>2018</v>
      </c>
      <c r="I4643" s="29">
        <v>43340</v>
      </c>
      <c r="J4643" s="13" t="s">
        <v>34</v>
      </c>
      <c r="K4643" s="13" t="s">
        <v>5889</v>
      </c>
      <c r="L4643" s="13" t="s">
        <v>36</v>
      </c>
      <c r="M4643" s="13" t="s">
        <v>1320</v>
      </c>
      <c r="N4643" s="13" t="s">
        <v>1321</v>
      </c>
      <c r="O4643" s="13" t="s">
        <v>201</v>
      </c>
      <c r="P4643" s="13" t="s">
        <v>28</v>
      </c>
      <c r="Q4643" s="13" t="s">
        <v>4685</v>
      </c>
      <c r="R4643" s="13" t="s">
        <v>30</v>
      </c>
      <c r="S4643" s="13" t="s">
        <v>1121</v>
      </c>
      <c r="T4643" s="13" t="s">
        <v>4686</v>
      </c>
      <c r="U4643" s="33">
        <v>17.879999999999995</v>
      </c>
      <c r="V4643" s="15">
        <v>2</v>
      </c>
      <c r="W4643" s="14">
        <v>0</v>
      </c>
      <c r="X4643" s="33">
        <v>1.97</v>
      </c>
      <c r="Y4643" s="33">
        <v>4.08</v>
      </c>
      <c r="Z4643" s="14">
        <f t="shared" si="291"/>
        <v>0.22818791946308731</v>
      </c>
      <c r="AA4643" s="13" t="s">
        <v>60</v>
      </c>
      <c r="AB4643" s="33">
        <v>0</v>
      </c>
      <c r="AC4643" s="33">
        <v>11.829999999999995</v>
      </c>
    </row>
    <row r="4644" spans="2:29" x14ac:dyDescent="0.3">
      <c r="B4644" s="19"/>
      <c r="D4644" s="13" t="s">
        <v>10747</v>
      </c>
      <c r="E4644" s="29">
        <v>43912</v>
      </c>
      <c r="F4644" s="29" t="str">
        <f t="shared" si="288"/>
        <v>Sun</v>
      </c>
      <c r="G4644" s="29" t="str">
        <f t="shared" si="289"/>
        <v>Mar</v>
      </c>
      <c r="H4644" s="34">
        <f t="shared" si="290"/>
        <v>2020</v>
      </c>
      <c r="I4644" s="29">
        <v>43916</v>
      </c>
      <c r="J4644" s="13" t="s">
        <v>50</v>
      </c>
      <c r="K4644" s="13" t="s">
        <v>4468</v>
      </c>
      <c r="L4644" s="13" t="s">
        <v>36</v>
      </c>
      <c r="M4644" s="13" t="s">
        <v>408</v>
      </c>
      <c r="N4644" s="13" t="s">
        <v>408</v>
      </c>
      <c r="O4644" s="13" t="s">
        <v>409</v>
      </c>
      <c r="P4644" s="13" t="s">
        <v>55</v>
      </c>
      <c r="Q4644" s="13" t="s">
        <v>3456</v>
      </c>
      <c r="R4644" s="13" t="s">
        <v>40</v>
      </c>
      <c r="S4644" s="13" t="s">
        <v>906</v>
      </c>
      <c r="T4644" s="13" t="s">
        <v>3457</v>
      </c>
      <c r="U4644" s="33">
        <v>276.46559999999999</v>
      </c>
      <c r="V4644" s="15">
        <v>12</v>
      </c>
      <c r="W4644" s="14">
        <v>0.27</v>
      </c>
      <c r="X4644" s="33">
        <v>10.75</v>
      </c>
      <c r="Y4644" s="33">
        <v>-72.014399999999995</v>
      </c>
      <c r="Z4644" s="14">
        <f t="shared" si="291"/>
        <v>-0.26048231678733264</v>
      </c>
      <c r="AA4644" s="13" t="s">
        <v>88</v>
      </c>
      <c r="AB4644" s="33">
        <v>74.645712000000003</v>
      </c>
      <c r="AC4644" s="33">
        <v>263.08428800000002</v>
      </c>
    </row>
    <row r="4645" spans="2:29" x14ac:dyDescent="0.3">
      <c r="B4645" s="19"/>
      <c r="D4645" s="13" t="s">
        <v>10748</v>
      </c>
      <c r="E4645" s="29">
        <v>43912</v>
      </c>
      <c r="F4645" s="29" t="str">
        <f t="shared" si="288"/>
        <v>Sun</v>
      </c>
      <c r="G4645" s="29" t="str">
        <f t="shared" si="289"/>
        <v>Mar</v>
      </c>
      <c r="H4645" s="34">
        <f t="shared" si="290"/>
        <v>2020</v>
      </c>
      <c r="I4645" s="29">
        <v>43916</v>
      </c>
      <c r="J4645" s="13" t="s">
        <v>50</v>
      </c>
      <c r="K4645" s="13" t="s">
        <v>4468</v>
      </c>
      <c r="L4645" s="13" t="s">
        <v>36</v>
      </c>
      <c r="M4645" s="13" t="s">
        <v>408</v>
      </c>
      <c r="N4645" s="13" t="s">
        <v>408</v>
      </c>
      <c r="O4645" s="13" t="s">
        <v>409</v>
      </c>
      <c r="P4645" s="13" t="s">
        <v>55</v>
      </c>
      <c r="Q4645" s="13" t="s">
        <v>2923</v>
      </c>
      <c r="R4645" s="13" t="s">
        <v>30</v>
      </c>
      <c r="S4645" s="13" t="s">
        <v>1607</v>
      </c>
      <c r="T4645" s="13" t="s">
        <v>2924</v>
      </c>
      <c r="U4645" s="33">
        <v>90.934799999999996</v>
      </c>
      <c r="V4645" s="15">
        <v>4</v>
      </c>
      <c r="W4645" s="14">
        <v>0.17</v>
      </c>
      <c r="X4645" s="33">
        <v>9.23</v>
      </c>
      <c r="Y4645" s="33">
        <v>14.134799999999995</v>
      </c>
      <c r="Z4645" s="14">
        <f t="shared" si="291"/>
        <v>0.15543884189551191</v>
      </c>
      <c r="AA4645" s="13" t="s">
        <v>88</v>
      </c>
      <c r="AB4645" s="33">
        <v>15.458916</v>
      </c>
      <c r="AC4645" s="33">
        <v>52.111083999999991</v>
      </c>
    </row>
    <row r="4646" spans="2:29" x14ac:dyDescent="0.3">
      <c r="B4646" s="19"/>
      <c r="D4646" s="13" t="s">
        <v>10749</v>
      </c>
      <c r="E4646" s="29">
        <v>43912</v>
      </c>
      <c r="F4646" s="29" t="str">
        <f t="shared" si="288"/>
        <v>Sun</v>
      </c>
      <c r="G4646" s="29" t="str">
        <f t="shared" si="289"/>
        <v>Mar</v>
      </c>
      <c r="H4646" s="34">
        <f t="shared" si="290"/>
        <v>2020</v>
      </c>
      <c r="I4646" s="29">
        <v>43916</v>
      </c>
      <c r="J4646" s="13" t="s">
        <v>50</v>
      </c>
      <c r="K4646" s="13" t="s">
        <v>4468</v>
      </c>
      <c r="L4646" s="13" t="s">
        <v>36</v>
      </c>
      <c r="M4646" s="13" t="s">
        <v>408</v>
      </c>
      <c r="N4646" s="13" t="s">
        <v>408</v>
      </c>
      <c r="O4646" s="13" t="s">
        <v>409</v>
      </c>
      <c r="P4646" s="13" t="s">
        <v>55</v>
      </c>
      <c r="Q4646" s="13" t="s">
        <v>4474</v>
      </c>
      <c r="R4646" s="13" t="s">
        <v>30</v>
      </c>
      <c r="S4646" s="13" t="s">
        <v>2177</v>
      </c>
      <c r="T4646" s="13" t="s">
        <v>4475</v>
      </c>
      <c r="U4646" s="33">
        <v>25.622099999999996</v>
      </c>
      <c r="V4646" s="15">
        <v>3</v>
      </c>
      <c r="W4646" s="14">
        <v>0.17</v>
      </c>
      <c r="X4646" s="33">
        <v>2.29</v>
      </c>
      <c r="Y4646" s="33">
        <v>2.402099999999999</v>
      </c>
      <c r="Z4646" s="14">
        <f t="shared" si="291"/>
        <v>9.3751097685201429E-2</v>
      </c>
      <c r="AA4646" s="13" t="s">
        <v>88</v>
      </c>
      <c r="AB4646" s="33">
        <v>4.3557569999999997</v>
      </c>
      <c r="AC4646" s="33">
        <v>16.574242999999996</v>
      </c>
    </row>
    <row r="4647" spans="2:29" x14ac:dyDescent="0.3">
      <c r="B4647" s="19"/>
      <c r="D4647" s="13" t="s">
        <v>10750</v>
      </c>
      <c r="E4647" s="29">
        <v>43342</v>
      </c>
      <c r="F4647" s="29" t="str">
        <f t="shared" si="288"/>
        <v>Thu</v>
      </c>
      <c r="G4647" s="29" t="str">
        <f t="shared" si="289"/>
        <v>Aug</v>
      </c>
      <c r="H4647" s="34">
        <f t="shared" si="290"/>
        <v>2018</v>
      </c>
      <c r="I4647" s="29">
        <v>43348</v>
      </c>
      <c r="J4647" s="13" t="s">
        <v>50</v>
      </c>
      <c r="K4647" s="13" t="s">
        <v>4517</v>
      </c>
      <c r="L4647" s="13" t="s">
        <v>82</v>
      </c>
      <c r="M4647" s="13" t="s">
        <v>256</v>
      </c>
      <c r="N4647" s="13" t="s">
        <v>256</v>
      </c>
      <c r="O4647" s="13" t="s">
        <v>27</v>
      </c>
      <c r="P4647" s="13" t="s">
        <v>28</v>
      </c>
      <c r="Q4647" s="13" t="s">
        <v>4161</v>
      </c>
      <c r="R4647" s="13" t="s">
        <v>30</v>
      </c>
      <c r="S4647" s="13" t="s">
        <v>2177</v>
      </c>
      <c r="T4647" s="13" t="s">
        <v>4162</v>
      </c>
      <c r="U4647" s="33">
        <v>80.009999999999991</v>
      </c>
      <c r="V4647" s="15">
        <v>7</v>
      </c>
      <c r="W4647" s="14">
        <v>0</v>
      </c>
      <c r="X4647" s="33">
        <v>10.33</v>
      </c>
      <c r="Y4647" s="33">
        <v>19.11</v>
      </c>
      <c r="Z4647" s="14">
        <f t="shared" si="291"/>
        <v>0.23884514435695539</v>
      </c>
      <c r="AA4647" s="13" t="s">
        <v>266</v>
      </c>
      <c r="AB4647" s="33">
        <v>0</v>
      </c>
      <c r="AC4647" s="33">
        <v>50.569999999999993</v>
      </c>
    </row>
    <row r="4648" spans="2:29" x14ac:dyDescent="0.3">
      <c r="B4648" s="19"/>
      <c r="D4648" s="13" t="s">
        <v>10751</v>
      </c>
      <c r="E4648" s="29">
        <v>43692</v>
      </c>
      <c r="F4648" s="29" t="str">
        <f t="shared" si="288"/>
        <v>Thu</v>
      </c>
      <c r="G4648" s="29" t="str">
        <f t="shared" si="289"/>
        <v>Aug</v>
      </c>
      <c r="H4648" s="34">
        <f t="shared" si="290"/>
        <v>2019</v>
      </c>
      <c r="I4648" s="29">
        <v>43696</v>
      </c>
      <c r="J4648" s="13" t="s">
        <v>50</v>
      </c>
      <c r="K4648" s="13" t="s">
        <v>5773</v>
      </c>
      <c r="L4648" s="13" t="s">
        <v>36</v>
      </c>
      <c r="M4648" s="13" t="s">
        <v>233</v>
      </c>
      <c r="N4648" s="13" t="s">
        <v>234</v>
      </c>
      <c r="O4648" s="13" t="s">
        <v>54</v>
      </c>
      <c r="P4648" s="13" t="s">
        <v>55</v>
      </c>
      <c r="Q4648" s="13" t="s">
        <v>4221</v>
      </c>
      <c r="R4648" s="13" t="s">
        <v>30</v>
      </c>
      <c r="S4648" s="13" t="s">
        <v>1789</v>
      </c>
      <c r="T4648" s="13" t="s">
        <v>4222</v>
      </c>
      <c r="U4648" s="33">
        <v>37.010999999999996</v>
      </c>
      <c r="V4648" s="15">
        <v>2</v>
      </c>
      <c r="W4648" s="14">
        <v>0.27</v>
      </c>
      <c r="X4648" s="33">
        <v>2.61</v>
      </c>
      <c r="Y4648" s="33">
        <v>-3.5489999999999995</v>
      </c>
      <c r="Z4648" s="14">
        <f t="shared" si="291"/>
        <v>-9.5890410958904104E-2</v>
      </c>
      <c r="AA4648" s="13" t="s">
        <v>60</v>
      </c>
      <c r="AB4648" s="33">
        <v>9.9929699999999997</v>
      </c>
      <c r="AC4648" s="33">
        <v>27.957029999999996</v>
      </c>
    </row>
    <row r="4649" spans="2:29" x14ac:dyDescent="0.3">
      <c r="B4649" s="19"/>
      <c r="D4649" s="13" t="s">
        <v>10752</v>
      </c>
      <c r="E4649" s="29">
        <v>42858</v>
      </c>
      <c r="F4649" s="29" t="str">
        <f t="shared" si="288"/>
        <v>Wed</v>
      </c>
      <c r="G4649" s="29" t="str">
        <f t="shared" si="289"/>
        <v>May</v>
      </c>
      <c r="H4649" s="34">
        <f t="shared" si="290"/>
        <v>2017</v>
      </c>
      <c r="I4649" s="29">
        <v>42863</v>
      </c>
      <c r="J4649" s="13" t="s">
        <v>50</v>
      </c>
      <c r="K4649" s="13" t="s">
        <v>440</v>
      </c>
      <c r="L4649" s="13" t="s">
        <v>24</v>
      </c>
      <c r="M4649" s="13" t="s">
        <v>447</v>
      </c>
      <c r="N4649" s="13" t="s">
        <v>229</v>
      </c>
      <c r="O4649" s="13" t="s">
        <v>27</v>
      </c>
      <c r="P4649" s="13" t="s">
        <v>28</v>
      </c>
      <c r="Q4649" s="13" t="s">
        <v>801</v>
      </c>
      <c r="R4649" s="13" t="s">
        <v>40</v>
      </c>
      <c r="S4649" s="13" t="s">
        <v>67</v>
      </c>
      <c r="T4649" s="13" t="s">
        <v>802</v>
      </c>
      <c r="U4649" s="33">
        <v>588.6</v>
      </c>
      <c r="V4649" s="15">
        <v>3</v>
      </c>
      <c r="W4649" s="14">
        <v>0</v>
      </c>
      <c r="X4649" s="33">
        <v>26.78</v>
      </c>
      <c r="Y4649" s="33">
        <v>117.72</v>
      </c>
      <c r="Z4649" s="14">
        <f t="shared" si="291"/>
        <v>0.19999999999999998</v>
      </c>
      <c r="AA4649" s="13" t="s">
        <v>88</v>
      </c>
      <c r="AB4649" s="33">
        <v>0</v>
      </c>
      <c r="AC4649" s="33">
        <v>444.1</v>
      </c>
    </row>
    <row r="4650" spans="2:29" x14ac:dyDescent="0.3">
      <c r="B4650" s="19"/>
      <c r="D4650" s="13" t="s">
        <v>10753</v>
      </c>
      <c r="E4650" s="29">
        <v>42858</v>
      </c>
      <c r="F4650" s="29" t="str">
        <f t="shared" ref="F4650:F4713" si="292">TEXT(E4650,"ddd")</f>
        <v>Wed</v>
      </c>
      <c r="G4650" s="29" t="str">
        <f t="shared" ref="G4650:G4713" si="293">TEXT(E4650,"mmm")</f>
        <v>May</v>
      </c>
      <c r="H4650" s="34">
        <f t="shared" si="290"/>
        <v>2017</v>
      </c>
      <c r="I4650" s="29">
        <v>42863</v>
      </c>
      <c r="J4650" s="13" t="s">
        <v>50</v>
      </c>
      <c r="K4650" s="13" t="s">
        <v>440</v>
      </c>
      <c r="L4650" s="13" t="s">
        <v>24</v>
      </c>
      <c r="M4650" s="13" t="s">
        <v>447</v>
      </c>
      <c r="N4650" s="13" t="s">
        <v>229</v>
      </c>
      <c r="O4650" s="13" t="s">
        <v>27</v>
      </c>
      <c r="P4650" s="13" t="s">
        <v>28</v>
      </c>
      <c r="Q4650" s="13" t="s">
        <v>528</v>
      </c>
      <c r="R4650" s="13" t="s">
        <v>30</v>
      </c>
      <c r="S4650" s="13" t="s">
        <v>289</v>
      </c>
      <c r="T4650" s="13" t="s">
        <v>529</v>
      </c>
      <c r="U4650" s="33">
        <v>423.24</v>
      </c>
      <c r="V4650" s="15">
        <v>2</v>
      </c>
      <c r="W4650" s="14">
        <v>0</v>
      </c>
      <c r="X4650" s="33">
        <v>17.25</v>
      </c>
      <c r="Y4650" s="33">
        <v>21.12</v>
      </c>
      <c r="Z4650" s="14">
        <f t="shared" si="291"/>
        <v>4.990076552310746E-2</v>
      </c>
      <c r="AA4650" s="13" t="s">
        <v>88</v>
      </c>
      <c r="AB4650" s="33">
        <v>0</v>
      </c>
      <c r="AC4650" s="33">
        <v>384.87</v>
      </c>
    </row>
    <row r="4651" spans="2:29" x14ac:dyDescent="0.3">
      <c r="B4651" s="19"/>
      <c r="D4651" s="13" t="s">
        <v>10754</v>
      </c>
      <c r="E4651" s="29">
        <v>42858</v>
      </c>
      <c r="F4651" s="29" t="str">
        <f t="shared" si="292"/>
        <v>Wed</v>
      </c>
      <c r="G4651" s="29" t="str">
        <f t="shared" si="293"/>
        <v>May</v>
      </c>
      <c r="H4651" s="34">
        <f t="shared" si="290"/>
        <v>2017</v>
      </c>
      <c r="I4651" s="29">
        <v>42863</v>
      </c>
      <c r="J4651" s="13" t="s">
        <v>50</v>
      </c>
      <c r="K4651" s="13" t="s">
        <v>440</v>
      </c>
      <c r="L4651" s="13" t="s">
        <v>24</v>
      </c>
      <c r="M4651" s="13" t="s">
        <v>447</v>
      </c>
      <c r="N4651" s="13" t="s">
        <v>229</v>
      </c>
      <c r="O4651" s="13" t="s">
        <v>27</v>
      </c>
      <c r="P4651" s="13" t="s">
        <v>28</v>
      </c>
      <c r="Q4651" s="13" t="s">
        <v>5151</v>
      </c>
      <c r="R4651" s="13" t="s">
        <v>30</v>
      </c>
      <c r="S4651" s="13" t="s">
        <v>1607</v>
      </c>
      <c r="T4651" s="13" t="s">
        <v>5152</v>
      </c>
      <c r="U4651" s="33">
        <v>49.320000000000007</v>
      </c>
      <c r="V4651" s="15">
        <v>3</v>
      </c>
      <c r="W4651" s="14">
        <v>0</v>
      </c>
      <c r="X4651" s="33">
        <v>5.85</v>
      </c>
      <c r="Y4651" s="33">
        <v>6.39</v>
      </c>
      <c r="Z4651" s="14">
        <f t="shared" si="291"/>
        <v>0.12956204379562042</v>
      </c>
      <c r="AA4651" s="13" t="s">
        <v>88</v>
      </c>
      <c r="AB4651" s="33">
        <v>0</v>
      </c>
      <c r="AC4651" s="33">
        <v>37.080000000000005</v>
      </c>
    </row>
    <row r="4652" spans="2:29" x14ac:dyDescent="0.3">
      <c r="B4652" s="19"/>
      <c r="D4652" s="13" t="s">
        <v>10755</v>
      </c>
      <c r="E4652" s="29">
        <v>42858</v>
      </c>
      <c r="F4652" s="29" t="str">
        <f t="shared" si="292"/>
        <v>Wed</v>
      </c>
      <c r="G4652" s="29" t="str">
        <f t="shared" si="293"/>
        <v>May</v>
      </c>
      <c r="H4652" s="34">
        <f t="shared" si="290"/>
        <v>2017</v>
      </c>
      <c r="I4652" s="29">
        <v>42863</v>
      </c>
      <c r="J4652" s="13" t="s">
        <v>50</v>
      </c>
      <c r="K4652" s="13" t="s">
        <v>440</v>
      </c>
      <c r="L4652" s="13" t="s">
        <v>24</v>
      </c>
      <c r="M4652" s="13" t="s">
        <v>447</v>
      </c>
      <c r="N4652" s="13" t="s">
        <v>229</v>
      </c>
      <c r="O4652" s="13" t="s">
        <v>27</v>
      </c>
      <c r="P4652" s="13" t="s">
        <v>28</v>
      </c>
      <c r="Q4652" s="13" t="s">
        <v>3147</v>
      </c>
      <c r="R4652" s="13" t="s">
        <v>30</v>
      </c>
      <c r="S4652" s="13" t="s">
        <v>1789</v>
      </c>
      <c r="T4652" s="13" t="s">
        <v>3148</v>
      </c>
      <c r="U4652" s="33">
        <v>145.97999999999999</v>
      </c>
      <c r="V4652" s="15">
        <v>3</v>
      </c>
      <c r="W4652" s="14">
        <v>0</v>
      </c>
      <c r="X4652" s="33">
        <v>2.88</v>
      </c>
      <c r="Y4652" s="33">
        <v>4.32</v>
      </c>
      <c r="Z4652" s="14">
        <f t="shared" si="291"/>
        <v>2.9593094944512951E-2</v>
      </c>
      <c r="AA4652" s="13" t="s">
        <v>88</v>
      </c>
      <c r="AB4652" s="33">
        <v>0</v>
      </c>
      <c r="AC4652" s="33">
        <v>138.78</v>
      </c>
    </row>
    <row r="4653" spans="2:29" x14ac:dyDescent="0.3">
      <c r="B4653" s="19"/>
      <c r="D4653" s="13" t="s">
        <v>10756</v>
      </c>
      <c r="E4653" s="29">
        <v>43424</v>
      </c>
      <c r="F4653" s="29" t="str">
        <f t="shared" si="292"/>
        <v>Tue</v>
      </c>
      <c r="G4653" s="29" t="str">
        <f t="shared" si="293"/>
        <v>Nov</v>
      </c>
      <c r="H4653" s="34">
        <f t="shared" si="290"/>
        <v>2018</v>
      </c>
      <c r="I4653" s="29">
        <v>43428</v>
      </c>
      <c r="J4653" s="13" t="s">
        <v>50</v>
      </c>
      <c r="K4653" s="13" t="s">
        <v>440</v>
      </c>
      <c r="L4653" s="13" t="s">
        <v>24</v>
      </c>
      <c r="M4653" s="13" t="s">
        <v>441</v>
      </c>
      <c r="N4653" s="13" t="s">
        <v>136</v>
      </c>
      <c r="O4653" s="13" t="s">
        <v>27</v>
      </c>
      <c r="P4653" s="13" t="s">
        <v>28</v>
      </c>
      <c r="Q4653" s="13" t="s">
        <v>95</v>
      </c>
      <c r="R4653" s="13" t="s">
        <v>57</v>
      </c>
      <c r="S4653" s="13" t="s">
        <v>86</v>
      </c>
      <c r="T4653" s="13" t="s">
        <v>96</v>
      </c>
      <c r="U4653" s="33">
        <v>1317.8999999999999</v>
      </c>
      <c r="V4653" s="15">
        <v>5</v>
      </c>
      <c r="W4653" s="14">
        <v>0</v>
      </c>
      <c r="X4653" s="33">
        <v>253.95</v>
      </c>
      <c r="Y4653" s="33">
        <v>0</v>
      </c>
      <c r="Z4653" s="14">
        <f t="shared" si="291"/>
        <v>0</v>
      </c>
      <c r="AA4653" s="13" t="s">
        <v>60</v>
      </c>
      <c r="AB4653" s="33">
        <v>0</v>
      </c>
      <c r="AC4653" s="33">
        <v>1063.9499999999998</v>
      </c>
    </row>
    <row r="4654" spans="2:29" x14ac:dyDescent="0.3">
      <c r="B4654" s="19"/>
      <c r="D4654" s="13" t="s">
        <v>10757</v>
      </c>
      <c r="E4654" s="29">
        <v>43424</v>
      </c>
      <c r="F4654" s="29" t="str">
        <f t="shared" si="292"/>
        <v>Tue</v>
      </c>
      <c r="G4654" s="29" t="str">
        <f t="shared" si="293"/>
        <v>Nov</v>
      </c>
      <c r="H4654" s="34">
        <f t="shared" si="290"/>
        <v>2018</v>
      </c>
      <c r="I4654" s="29">
        <v>43428</v>
      </c>
      <c r="J4654" s="13" t="s">
        <v>50</v>
      </c>
      <c r="K4654" s="13" t="s">
        <v>440</v>
      </c>
      <c r="L4654" s="13" t="s">
        <v>24</v>
      </c>
      <c r="M4654" s="13" t="s">
        <v>441</v>
      </c>
      <c r="N4654" s="13" t="s">
        <v>136</v>
      </c>
      <c r="O4654" s="13" t="s">
        <v>27</v>
      </c>
      <c r="P4654" s="13" t="s">
        <v>28</v>
      </c>
      <c r="Q4654" s="13" t="s">
        <v>2840</v>
      </c>
      <c r="R4654" s="13" t="s">
        <v>40</v>
      </c>
      <c r="S4654" s="13" t="s">
        <v>906</v>
      </c>
      <c r="T4654" s="13" t="s">
        <v>2841</v>
      </c>
      <c r="U4654" s="33">
        <v>100.5</v>
      </c>
      <c r="V4654" s="15">
        <v>2</v>
      </c>
      <c r="W4654" s="14">
        <v>0</v>
      </c>
      <c r="X4654" s="33">
        <v>14.34</v>
      </c>
      <c r="Y4654" s="33">
        <v>17.04</v>
      </c>
      <c r="Z4654" s="14">
        <f t="shared" si="291"/>
        <v>0.16955223880597015</v>
      </c>
      <c r="AA4654" s="13" t="s">
        <v>60</v>
      </c>
      <c r="AB4654" s="33">
        <v>0</v>
      </c>
      <c r="AC4654" s="33">
        <v>69.12</v>
      </c>
    </row>
    <row r="4655" spans="2:29" x14ac:dyDescent="0.3">
      <c r="B4655" s="19"/>
      <c r="D4655" s="13" t="s">
        <v>10758</v>
      </c>
      <c r="E4655" s="29">
        <v>43615</v>
      </c>
      <c r="F4655" s="29" t="str">
        <f t="shared" si="292"/>
        <v>Thu</v>
      </c>
      <c r="G4655" s="29" t="str">
        <f t="shared" si="293"/>
        <v>May</v>
      </c>
      <c r="H4655" s="34">
        <f t="shared" si="290"/>
        <v>2019</v>
      </c>
      <c r="I4655" s="29">
        <v>43619</v>
      </c>
      <c r="J4655" s="13" t="s">
        <v>50</v>
      </c>
      <c r="K4655" s="13" t="s">
        <v>1267</v>
      </c>
      <c r="L4655" s="13" t="s">
        <v>24</v>
      </c>
      <c r="M4655" s="13" t="s">
        <v>160</v>
      </c>
      <c r="N4655" s="13" t="s">
        <v>160</v>
      </c>
      <c r="O4655" s="13" t="s">
        <v>54</v>
      </c>
      <c r="P4655" s="13" t="s">
        <v>55</v>
      </c>
      <c r="Q4655" s="13" t="s">
        <v>367</v>
      </c>
      <c r="R4655" s="13" t="s">
        <v>40</v>
      </c>
      <c r="S4655" s="13" t="s">
        <v>41</v>
      </c>
      <c r="T4655" s="13" t="s">
        <v>368</v>
      </c>
      <c r="U4655" s="33">
        <v>1697.2499999999995</v>
      </c>
      <c r="V4655" s="15">
        <v>5</v>
      </c>
      <c r="W4655" s="14">
        <v>0.27</v>
      </c>
      <c r="X4655" s="33">
        <v>103.96</v>
      </c>
      <c r="Y4655" s="33">
        <v>-232.49999999999983</v>
      </c>
      <c r="Z4655" s="14">
        <f t="shared" si="291"/>
        <v>-0.13698630136986295</v>
      </c>
      <c r="AA4655" s="13" t="s">
        <v>88</v>
      </c>
      <c r="AB4655" s="33">
        <v>458.25749999999988</v>
      </c>
      <c r="AC4655" s="33">
        <v>1367.5324999999993</v>
      </c>
    </row>
    <row r="4656" spans="2:29" x14ac:dyDescent="0.3">
      <c r="B4656" s="19"/>
      <c r="D4656" s="13" t="s">
        <v>10759</v>
      </c>
      <c r="E4656" s="29">
        <v>43615</v>
      </c>
      <c r="F4656" s="29" t="str">
        <f t="shared" si="292"/>
        <v>Thu</v>
      </c>
      <c r="G4656" s="29" t="str">
        <f t="shared" si="293"/>
        <v>May</v>
      </c>
      <c r="H4656" s="34">
        <f t="shared" si="290"/>
        <v>2019</v>
      </c>
      <c r="I4656" s="29">
        <v>43619</v>
      </c>
      <c r="J4656" s="13" t="s">
        <v>50</v>
      </c>
      <c r="K4656" s="13" t="s">
        <v>1267</v>
      </c>
      <c r="L4656" s="13" t="s">
        <v>24</v>
      </c>
      <c r="M4656" s="13" t="s">
        <v>160</v>
      </c>
      <c r="N4656" s="13" t="s">
        <v>160</v>
      </c>
      <c r="O4656" s="13" t="s">
        <v>54</v>
      </c>
      <c r="P4656" s="13" t="s">
        <v>55</v>
      </c>
      <c r="Q4656" s="13" t="s">
        <v>3406</v>
      </c>
      <c r="R4656" s="13" t="s">
        <v>30</v>
      </c>
      <c r="S4656" s="13" t="s">
        <v>1121</v>
      </c>
      <c r="T4656" s="13" t="s">
        <v>3407</v>
      </c>
      <c r="U4656" s="33">
        <v>40.636800000000001</v>
      </c>
      <c r="V4656" s="15">
        <v>1</v>
      </c>
      <c r="W4656" s="14">
        <v>0.17</v>
      </c>
      <c r="X4656" s="33">
        <v>2.42</v>
      </c>
      <c r="Y4656" s="33">
        <v>-7.3632</v>
      </c>
      <c r="Z4656" s="14">
        <f t="shared" si="291"/>
        <v>-0.18119536971415071</v>
      </c>
      <c r="AA4656" s="13" t="s">
        <v>88</v>
      </c>
      <c r="AB4656" s="33">
        <v>6.9082560000000006</v>
      </c>
      <c r="AC4656" s="33">
        <v>38.671743999999997</v>
      </c>
    </row>
    <row r="4657" spans="2:29" x14ac:dyDescent="0.3">
      <c r="B4657" s="19"/>
      <c r="D4657" s="13" t="s">
        <v>10760</v>
      </c>
      <c r="E4657" s="29">
        <v>43615</v>
      </c>
      <c r="F4657" s="29" t="str">
        <f t="shared" si="292"/>
        <v>Thu</v>
      </c>
      <c r="G4657" s="29" t="str">
        <f t="shared" si="293"/>
        <v>May</v>
      </c>
      <c r="H4657" s="34">
        <f t="shared" si="290"/>
        <v>2019</v>
      </c>
      <c r="I4657" s="29">
        <v>43619</v>
      </c>
      <c r="J4657" s="13" t="s">
        <v>50</v>
      </c>
      <c r="K4657" s="13" t="s">
        <v>1267</v>
      </c>
      <c r="L4657" s="13" t="s">
        <v>24</v>
      </c>
      <c r="M4657" s="13" t="s">
        <v>160</v>
      </c>
      <c r="N4657" s="13" t="s">
        <v>160</v>
      </c>
      <c r="O4657" s="13" t="s">
        <v>54</v>
      </c>
      <c r="P4657" s="13" t="s">
        <v>55</v>
      </c>
      <c r="Q4657" s="13" t="s">
        <v>4454</v>
      </c>
      <c r="R4657" s="13" t="s">
        <v>30</v>
      </c>
      <c r="S4657" s="13" t="s">
        <v>1121</v>
      </c>
      <c r="T4657" s="13" t="s">
        <v>4455</v>
      </c>
      <c r="U4657" s="33">
        <v>28.186799999999995</v>
      </c>
      <c r="V4657" s="15">
        <v>2</v>
      </c>
      <c r="W4657" s="14">
        <v>0.17</v>
      </c>
      <c r="X4657" s="33">
        <v>2.2000000000000002</v>
      </c>
      <c r="Y4657" s="33">
        <v>1.3068000000000008</v>
      </c>
      <c r="Z4657" s="14">
        <f t="shared" si="291"/>
        <v>4.6362126953041892E-2</v>
      </c>
      <c r="AA4657" s="13" t="s">
        <v>88</v>
      </c>
      <c r="AB4657" s="33">
        <v>4.7917559999999995</v>
      </c>
      <c r="AC4657" s="33">
        <v>19.888243999999993</v>
      </c>
    </row>
    <row r="4658" spans="2:29" x14ac:dyDescent="0.3">
      <c r="B4658" s="19"/>
      <c r="D4658" s="13" t="s">
        <v>10761</v>
      </c>
      <c r="E4658" s="29">
        <v>43021</v>
      </c>
      <c r="F4658" s="29" t="str">
        <f t="shared" si="292"/>
        <v>Fri</v>
      </c>
      <c r="G4658" s="29" t="str">
        <f t="shared" si="293"/>
        <v>Oct</v>
      </c>
      <c r="H4658" s="34">
        <f t="shared" si="290"/>
        <v>2017</v>
      </c>
      <c r="I4658" s="29">
        <v>43025</v>
      </c>
      <c r="J4658" s="13" t="s">
        <v>50</v>
      </c>
      <c r="K4658" s="13" t="s">
        <v>2910</v>
      </c>
      <c r="L4658" s="13" t="s">
        <v>36</v>
      </c>
      <c r="M4658" s="13" t="s">
        <v>957</v>
      </c>
      <c r="N4658" s="13" t="s">
        <v>957</v>
      </c>
      <c r="O4658" s="13" t="s">
        <v>201</v>
      </c>
      <c r="P4658" s="13" t="s">
        <v>28</v>
      </c>
      <c r="Q4658" s="13" t="s">
        <v>528</v>
      </c>
      <c r="R4658" s="13" t="s">
        <v>30</v>
      </c>
      <c r="S4658" s="13" t="s">
        <v>289</v>
      </c>
      <c r="T4658" s="13" t="s">
        <v>529</v>
      </c>
      <c r="U4658" s="33">
        <v>634.86</v>
      </c>
      <c r="V4658" s="15">
        <v>3</v>
      </c>
      <c r="W4658" s="14">
        <v>0</v>
      </c>
      <c r="X4658" s="33">
        <v>31.22</v>
      </c>
      <c r="Y4658" s="33">
        <v>31.68</v>
      </c>
      <c r="Z4658" s="14">
        <f t="shared" si="291"/>
        <v>4.9900765523107453E-2</v>
      </c>
      <c r="AA4658" s="13" t="s">
        <v>88</v>
      </c>
      <c r="AB4658" s="33">
        <v>0</v>
      </c>
      <c r="AC4658" s="33">
        <v>571.96</v>
      </c>
    </row>
    <row r="4659" spans="2:29" x14ac:dyDescent="0.3">
      <c r="B4659" s="19"/>
      <c r="D4659" s="13" t="s">
        <v>10762</v>
      </c>
      <c r="E4659" s="29">
        <v>43021</v>
      </c>
      <c r="F4659" s="29" t="str">
        <f t="shared" si="292"/>
        <v>Fri</v>
      </c>
      <c r="G4659" s="29" t="str">
        <f t="shared" si="293"/>
        <v>Oct</v>
      </c>
      <c r="H4659" s="34">
        <f t="shared" si="290"/>
        <v>2017</v>
      </c>
      <c r="I4659" s="29">
        <v>43025</v>
      </c>
      <c r="J4659" s="13" t="s">
        <v>50</v>
      </c>
      <c r="K4659" s="13" t="s">
        <v>2910</v>
      </c>
      <c r="L4659" s="13" t="s">
        <v>36</v>
      </c>
      <c r="M4659" s="13" t="s">
        <v>957</v>
      </c>
      <c r="N4659" s="13" t="s">
        <v>957</v>
      </c>
      <c r="O4659" s="13" t="s">
        <v>201</v>
      </c>
      <c r="P4659" s="13" t="s">
        <v>28</v>
      </c>
      <c r="Q4659" s="13" t="s">
        <v>2297</v>
      </c>
      <c r="R4659" s="13" t="s">
        <v>30</v>
      </c>
      <c r="S4659" s="13" t="s">
        <v>1228</v>
      </c>
      <c r="T4659" s="13" t="s">
        <v>2298</v>
      </c>
      <c r="U4659" s="33">
        <v>145.89000000000001</v>
      </c>
      <c r="V4659" s="15">
        <v>3</v>
      </c>
      <c r="W4659" s="14">
        <v>0</v>
      </c>
      <c r="X4659" s="33">
        <v>9.42</v>
      </c>
      <c r="Y4659" s="33">
        <v>17.46</v>
      </c>
      <c r="Z4659" s="14">
        <f t="shared" si="291"/>
        <v>0.11967921036397285</v>
      </c>
      <c r="AA4659" s="13" t="s">
        <v>88</v>
      </c>
      <c r="AB4659" s="33">
        <v>0</v>
      </c>
      <c r="AC4659" s="33">
        <v>119.01000000000002</v>
      </c>
    </row>
    <row r="4660" spans="2:29" x14ac:dyDescent="0.3">
      <c r="B4660" s="19"/>
      <c r="D4660" s="13" t="s">
        <v>10763</v>
      </c>
      <c r="E4660" s="29">
        <v>43953</v>
      </c>
      <c r="F4660" s="29" t="str">
        <f t="shared" si="292"/>
        <v>Sat</v>
      </c>
      <c r="G4660" s="29" t="str">
        <f t="shared" si="293"/>
        <v>May</v>
      </c>
      <c r="H4660" s="34">
        <f t="shared" si="290"/>
        <v>2020</v>
      </c>
      <c r="I4660" s="29">
        <v>43957</v>
      </c>
      <c r="J4660" s="13" t="s">
        <v>50</v>
      </c>
      <c r="K4660" s="13" t="s">
        <v>4282</v>
      </c>
      <c r="L4660" s="13" t="s">
        <v>24</v>
      </c>
      <c r="M4660" s="13" t="s">
        <v>360</v>
      </c>
      <c r="N4660" s="13" t="s">
        <v>146</v>
      </c>
      <c r="O4660" s="13" t="s">
        <v>27</v>
      </c>
      <c r="P4660" s="13" t="s">
        <v>28</v>
      </c>
      <c r="Q4660" s="13" t="s">
        <v>4283</v>
      </c>
      <c r="R4660" s="13" t="s">
        <v>40</v>
      </c>
      <c r="S4660" s="13" t="s">
        <v>906</v>
      </c>
      <c r="T4660" s="13" t="s">
        <v>4284</v>
      </c>
      <c r="U4660" s="33">
        <v>310.5</v>
      </c>
      <c r="V4660" s="15">
        <v>6</v>
      </c>
      <c r="W4660" s="14">
        <v>0</v>
      </c>
      <c r="X4660" s="33">
        <v>12.42</v>
      </c>
      <c r="Y4660" s="33">
        <v>49.679999999999993</v>
      </c>
      <c r="Z4660" s="14">
        <f t="shared" si="291"/>
        <v>0.15999999999999998</v>
      </c>
      <c r="AA4660" s="13" t="s">
        <v>88</v>
      </c>
      <c r="AB4660" s="33">
        <v>0</v>
      </c>
      <c r="AC4660" s="33">
        <v>248.39999999999998</v>
      </c>
    </row>
    <row r="4661" spans="2:29" x14ac:dyDescent="0.3">
      <c r="B4661" s="19"/>
      <c r="D4661" s="13" t="s">
        <v>10764</v>
      </c>
      <c r="E4661" s="29">
        <v>43249</v>
      </c>
      <c r="F4661" s="29" t="str">
        <f t="shared" si="292"/>
        <v>Tue</v>
      </c>
      <c r="G4661" s="29" t="str">
        <f t="shared" si="293"/>
        <v>May</v>
      </c>
      <c r="H4661" s="34">
        <f t="shared" si="290"/>
        <v>2018</v>
      </c>
      <c r="I4661" s="29">
        <v>43250</v>
      </c>
      <c r="J4661" s="13" t="s">
        <v>126</v>
      </c>
      <c r="K4661" s="13" t="s">
        <v>5801</v>
      </c>
      <c r="L4661" s="13" t="s">
        <v>36</v>
      </c>
      <c r="M4661" s="13" t="s">
        <v>585</v>
      </c>
      <c r="N4661" s="13" t="s">
        <v>586</v>
      </c>
      <c r="O4661" s="13" t="s">
        <v>54</v>
      </c>
      <c r="P4661" s="13" t="s">
        <v>55</v>
      </c>
      <c r="Q4661" s="13" t="s">
        <v>5438</v>
      </c>
      <c r="R4661" s="13" t="s">
        <v>30</v>
      </c>
      <c r="S4661" s="13" t="s">
        <v>1121</v>
      </c>
      <c r="T4661" s="13" t="s">
        <v>5439</v>
      </c>
      <c r="U4661" s="33">
        <v>56.647499999999987</v>
      </c>
      <c r="V4661" s="15">
        <v>5</v>
      </c>
      <c r="W4661" s="14">
        <v>0.17</v>
      </c>
      <c r="X4661" s="33">
        <v>2.5099999999999998</v>
      </c>
      <c r="Y4661" s="33">
        <v>6.6975000000000016</v>
      </c>
      <c r="Z4661" s="14">
        <f t="shared" si="291"/>
        <v>0.11823116642393756</v>
      </c>
      <c r="AA4661" s="13" t="s">
        <v>88</v>
      </c>
      <c r="AB4661" s="33">
        <v>9.6300749999999979</v>
      </c>
      <c r="AC4661" s="33">
        <v>37.809924999999993</v>
      </c>
    </row>
    <row r="4662" spans="2:29" x14ac:dyDescent="0.3">
      <c r="B4662" s="19"/>
      <c r="D4662" s="13" t="s">
        <v>10765</v>
      </c>
      <c r="E4662" s="29">
        <v>43490</v>
      </c>
      <c r="F4662" s="29" t="str">
        <f t="shared" si="292"/>
        <v>Fri</v>
      </c>
      <c r="G4662" s="29" t="str">
        <f t="shared" si="293"/>
        <v>Jan</v>
      </c>
      <c r="H4662" s="34">
        <f t="shared" si="290"/>
        <v>2019</v>
      </c>
      <c r="I4662" s="29">
        <v>43493</v>
      </c>
      <c r="J4662" s="13" t="s">
        <v>22</v>
      </c>
      <c r="K4662" s="13" t="s">
        <v>3205</v>
      </c>
      <c r="L4662" s="13" t="s">
        <v>82</v>
      </c>
      <c r="M4662" s="13" t="s">
        <v>90</v>
      </c>
      <c r="N4662" s="13" t="s">
        <v>91</v>
      </c>
      <c r="O4662" s="13" t="s">
        <v>54</v>
      </c>
      <c r="P4662" s="13" t="s">
        <v>55</v>
      </c>
      <c r="Q4662" s="13" t="s">
        <v>3206</v>
      </c>
      <c r="R4662" s="13" t="s">
        <v>30</v>
      </c>
      <c r="S4662" s="13" t="s">
        <v>1789</v>
      </c>
      <c r="T4662" s="13" t="s">
        <v>3207</v>
      </c>
      <c r="U4662" s="33">
        <v>218.38679999999999</v>
      </c>
      <c r="V4662" s="15">
        <v>6</v>
      </c>
      <c r="W4662" s="14">
        <v>0.27</v>
      </c>
      <c r="X4662" s="33">
        <v>25.48</v>
      </c>
      <c r="Y4662" s="33">
        <v>-12.013200000000012</v>
      </c>
      <c r="Z4662" s="14">
        <f t="shared" si="291"/>
        <v>-5.5008819214348179E-2</v>
      </c>
      <c r="AA4662" s="13" t="s">
        <v>88</v>
      </c>
      <c r="AB4662" s="33">
        <v>58.964435999999999</v>
      </c>
      <c r="AC4662" s="33">
        <v>145.95556400000001</v>
      </c>
    </row>
    <row r="4663" spans="2:29" x14ac:dyDescent="0.3">
      <c r="B4663" s="19"/>
      <c r="D4663" s="13" t="s">
        <v>10766</v>
      </c>
      <c r="E4663" s="29">
        <v>43392</v>
      </c>
      <c r="F4663" s="29" t="str">
        <f t="shared" si="292"/>
        <v>Fri</v>
      </c>
      <c r="G4663" s="29" t="str">
        <f t="shared" si="293"/>
        <v>Oct</v>
      </c>
      <c r="H4663" s="34">
        <f t="shared" si="290"/>
        <v>2018</v>
      </c>
      <c r="I4663" s="29">
        <v>43395</v>
      </c>
      <c r="J4663" s="13" t="s">
        <v>22</v>
      </c>
      <c r="K4663" s="13" t="s">
        <v>766</v>
      </c>
      <c r="L4663" s="13" t="s">
        <v>24</v>
      </c>
      <c r="M4663" s="13" t="s">
        <v>1096</v>
      </c>
      <c r="N4663" s="13" t="s">
        <v>187</v>
      </c>
      <c r="O4663" s="13" t="s">
        <v>27</v>
      </c>
      <c r="P4663" s="13" t="s">
        <v>28</v>
      </c>
      <c r="Q4663" s="13" t="s">
        <v>1097</v>
      </c>
      <c r="R4663" s="13" t="s">
        <v>57</v>
      </c>
      <c r="S4663" s="13" t="s">
        <v>86</v>
      </c>
      <c r="T4663" s="13" t="s">
        <v>1098</v>
      </c>
      <c r="U4663" s="33">
        <v>760.38</v>
      </c>
      <c r="V4663" s="15">
        <v>2</v>
      </c>
      <c r="W4663" s="14">
        <v>0</v>
      </c>
      <c r="X4663" s="33">
        <v>125.22</v>
      </c>
      <c r="Y4663" s="33">
        <v>144.42000000000002</v>
      </c>
      <c r="Z4663" s="14">
        <f t="shared" si="291"/>
        <v>0.1899313501144165</v>
      </c>
      <c r="AA4663" s="13" t="s">
        <v>33</v>
      </c>
      <c r="AB4663" s="33">
        <v>0</v>
      </c>
      <c r="AC4663" s="33">
        <v>490.73999999999995</v>
      </c>
    </row>
    <row r="4664" spans="2:29" x14ac:dyDescent="0.3">
      <c r="B4664" s="19"/>
      <c r="D4664" s="13" t="s">
        <v>10767</v>
      </c>
      <c r="E4664" s="29">
        <v>44066</v>
      </c>
      <c r="F4664" s="29" t="str">
        <f t="shared" si="292"/>
        <v>Sun</v>
      </c>
      <c r="G4664" s="29" t="str">
        <f t="shared" si="293"/>
        <v>Aug</v>
      </c>
      <c r="H4664" s="34">
        <f t="shared" si="290"/>
        <v>2020</v>
      </c>
      <c r="I4664" s="29">
        <v>44069</v>
      </c>
      <c r="J4664" s="13" t="s">
        <v>34</v>
      </c>
      <c r="K4664" s="13" t="s">
        <v>766</v>
      </c>
      <c r="L4664" s="13" t="s">
        <v>24</v>
      </c>
      <c r="M4664" s="13" t="s">
        <v>767</v>
      </c>
      <c r="N4664" s="13" t="s">
        <v>187</v>
      </c>
      <c r="O4664" s="13" t="s">
        <v>27</v>
      </c>
      <c r="P4664" s="13" t="s">
        <v>28</v>
      </c>
      <c r="Q4664" s="13" t="s">
        <v>516</v>
      </c>
      <c r="R4664" s="13" t="s">
        <v>57</v>
      </c>
      <c r="S4664" s="13" t="s">
        <v>138</v>
      </c>
      <c r="T4664" s="13" t="s">
        <v>517</v>
      </c>
      <c r="U4664" s="33">
        <v>616.44000000000005</v>
      </c>
      <c r="V4664" s="15">
        <v>2</v>
      </c>
      <c r="W4664" s="14">
        <v>0</v>
      </c>
      <c r="X4664" s="33">
        <v>169.09</v>
      </c>
      <c r="Y4664" s="33">
        <v>265.02</v>
      </c>
      <c r="Z4664" s="14">
        <f t="shared" si="291"/>
        <v>0.42992018687950156</v>
      </c>
      <c r="AA4664" s="13" t="s">
        <v>60</v>
      </c>
      <c r="AB4664" s="33">
        <v>0</v>
      </c>
      <c r="AC4664" s="33">
        <v>182.33000000000004</v>
      </c>
    </row>
    <row r="4665" spans="2:29" x14ac:dyDescent="0.3">
      <c r="B4665" s="19"/>
      <c r="D4665" s="13" t="s">
        <v>10768</v>
      </c>
      <c r="E4665" s="29">
        <v>43257</v>
      </c>
      <c r="F4665" s="29" t="str">
        <f t="shared" si="292"/>
        <v>Wed</v>
      </c>
      <c r="G4665" s="29" t="str">
        <f t="shared" si="293"/>
        <v>Jun</v>
      </c>
      <c r="H4665" s="34">
        <f t="shared" si="290"/>
        <v>2018</v>
      </c>
      <c r="I4665" s="29">
        <v>43260</v>
      </c>
      <c r="J4665" s="13" t="s">
        <v>22</v>
      </c>
      <c r="K4665" s="13" t="s">
        <v>2175</v>
      </c>
      <c r="L4665" s="13" t="s">
        <v>24</v>
      </c>
      <c r="M4665" s="13" t="s">
        <v>37</v>
      </c>
      <c r="N4665" s="13" t="s">
        <v>71</v>
      </c>
      <c r="O4665" s="13" t="s">
        <v>27</v>
      </c>
      <c r="P4665" s="13" t="s">
        <v>28</v>
      </c>
      <c r="Q4665" s="13" t="s">
        <v>2176</v>
      </c>
      <c r="R4665" s="13" t="s">
        <v>30</v>
      </c>
      <c r="S4665" s="13" t="s">
        <v>2177</v>
      </c>
      <c r="T4665" s="13" t="s">
        <v>2178</v>
      </c>
      <c r="U4665" s="33">
        <v>138.39000000000001</v>
      </c>
      <c r="V4665" s="15">
        <v>7</v>
      </c>
      <c r="W4665" s="14">
        <v>0</v>
      </c>
      <c r="X4665" s="33">
        <v>52.64</v>
      </c>
      <c r="Y4665" s="33">
        <v>34.44</v>
      </c>
      <c r="Z4665" s="14">
        <f t="shared" si="291"/>
        <v>0.24886191198786034</v>
      </c>
      <c r="AA4665" s="13" t="s">
        <v>33</v>
      </c>
      <c r="AB4665" s="33">
        <v>0</v>
      </c>
      <c r="AC4665" s="33">
        <v>51.310000000000016</v>
      </c>
    </row>
    <row r="4666" spans="2:29" x14ac:dyDescent="0.3">
      <c r="B4666" s="19"/>
      <c r="D4666" s="13" t="s">
        <v>10769</v>
      </c>
      <c r="E4666" s="29">
        <v>43952</v>
      </c>
      <c r="F4666" s="29" t="str">
        <f t="shared" si="292"/>
        <v>Fri</v>
      </c>
      <c r="G4666" s="29" t="str">
        <f t="shared" si="293"/>
        <v>May</v>
      </c>
      <c r="H4666" s="34">
        <f t="shared" si="290"/>
        <v>2020</v>
      </c>
      <c r="I4666" s="29">
        <v>43952</v>
      </c>
      <c r="J4666" s="13" t="s">
        <v>126</v>
      </c>
      <c r="K4666" s="13" t="s">
        <v>2175</v>
      </c>
      <c r="L4666" s="13" t="s">
        <v>24</v>
      </c>
      <c r="M4666" s="13" t="s">
        <v>391</v>
      </c>
      <c r="N4666" s="13" t="s">
        <v>392</v>
      </c>
      <c r="O4666" s="13" t="s">
        <v>27</v>
      </c>
      <c r="P4666" s="13" t="s">
        <v>28</v>
      </c>
      <c r="Q4666" s="13" t="s">
        <v>2188</v>
      </c>
      <c r="R4666" s="13" t="s">
        <v>57</v>
      </c>
      <c r="S4666" s="13" t="s">
        <v>138</v>
      </c>
      <c r="T4666" s="13" t="s">
        <v>2189</v>
      </c>
      <c r="U4666" s="33">
        <v>163.98000000000002</v>
      </c>
      <c r="V4666" s="15">
        <v>2</v>
      </c>
      <c r="W4666" s="14">
        <v>0</v>
      </c>
      <c r="X4666" s="33">
        <v>29.25</v>
      </c>
      <c r="Y4666" s="33">
        <v>45.900000000000006</v>
      </c>
      <c r="Z4666" s="14">
        <f t="shared" si="291"/>
        <v>0.27991218441273324</v>
      </c>
      <c r="AA4666" s="13" t="s">
        <v>33</v>
      </c>
      <c r="AB4666" s="33">
        <v>0</v>
      </c>
      <c r="AC4666" s="33">
        <v>88.830000000000013</v>
      </c>
    </row>
    <row r="4667" spans="2:29" x14ac:dyDescent="0.3">
      <c r="B4667" s="19"/>
      <c r="D4667" s="13" t="s">
        <v>10770</v>
      </c>
      <c r="E4667" s="29">
        <v>43952</v>
      </c>
      <c r="F4667" s="29" t="str">
        <f t="shared" si="292"/>
        <v>Fri</v>
      </c>
      <c r="G4667" s="29" t="str">
        <f t="shared" si="293"/>
        <v>May</v>
      </c>
      <c r="H4667" s="34">
        <f t="shared" si="290"/>
        <v>2020</v>
      </c>
      <c r="I4667" s="29">
        <v>43952</v>
      </c>
      <c r="J4667" s="13" t="s">
        <v>126</v>
      </c>
      <c r="K4667" s="13" t="s">
        <v>2175</v>
      </c>
      <c r="L4667" s="13" t="s">
        <v>24</v>
      </c>
      <c r="M4667" s="13" t="s">
        <v>391</v>
      </c>
      <c r="N4667" s="13" t="s">
        <v>392</v>
      </c>
      <c r="O4667" s="13" t="s">
        <v>27</v>
      </c>
      <c r="P4667" s="13" t="s">
        <v>28</v>
      </c>
      <c r="Q4667" s="13" t="s">
        <v>3575</v>
      </c>
      <c r="R4667" s="13" t="s">
        <v>40</v>
      </c>
      <c r="S4667" s="13" t="s">
        <v>906</v>
      </c>
      <c r="T4667" s="13" t="s">
        <v>3576</v>
      </c>
      <c r="U4667" s="33">
        <v>47.519999999999996</v>
      </c>
      <c r="V4667" s="15">
        <v>2</v>
      </c>
      <c r="W4667" s="14">
        <v>0</v>
      </c>
      <c r="X4667" s="33">
        <v>20.56</v>
      </c>
      <c r="Y4667" s="33">
        <v>23.28</v>
      </c>
      <c r="Z4667" s="14">
        <f t="shared" si="291"/>
        <v>0.48989898989898994</v>
      </c>
      <c r="AA4667" s="13" t="s">
        <v>33</v>
      </c>
      <c r="AB4667" s="33">
        <v>0</v>
      </c>
      <c r="AC4667" s="33">
        <v>3.6799999999999962</v>
      </c>
    </row>
    <row r="4668" spans="2:29" x14ac:dyDescent="0.3">
      <c r="B4668" s="19"/>
      <c r="D4668" s="13" t="s">
        <v>10771</v>
      </c>
      <c r="E4668" s="29">
        <v>43589</v>
      </c>
      <c r="F4668" s="29" t="str">
        <f t="shared" si="292"/>
        <v>Sat</v>
      </c>
      <c r="G4668" s="29" t="str">
        <f t="shared" si="293"/>
        <v>May</v>
      </c>
      <c r="H4668" s="34">
        <f t="shared" si="290"/>
        <v>2019</v>
      </c>
      <c r="I4668" s="29">
        <v>43593</v>
      </c>
      <c r="J4668" s="13" t="s">
        <v>50</v>
      </c>
      <c r="K4668" s="13" t="s">
        <v>3501</v>
      </c>
      <c r="L4668" s="13" t="s">
        <v>24</v>
      </c>
      <c r="M4668" s="13" t="s">
        <v>233</v>
      </c>
      <c r="N4668" s="13" t="s">
        <v>234</v>
      </c>
      <c r="O4668" s="13" t="s">
        <v>54</v>
      </c>
      <c r="P4668" s="13" t="s">
        <v>55</v>
      </c>
      <c r="Q4668" s="13" t="s">
        <v>3502</v>
      </c>
      <c r="R4668" s="13" t="s">
        <v>30</v>
      </c>
      <c r="S4668" s="13" t="s">
        <v>31</v>
      </c>
      <c r="T4668" s="13" t="s">
        <v>3503</v>
      </c>
      <c r="U4668" s="33">
        <v>203.63219999999998</v>
      </c>
      <c r="V4668" s="15">
        <v>3</v>
      </c>
      <c r="W4668" s="14">
        <v>0.17</v>
      </c>
      <c r="X4668" s="33">
        <v>21.33</v>
      </c>
      <c r="Y4668" s="33">
        <v>36.772200000000012</v>
      </c>
      <c r="Z4668" s="14">
        <f t="shared" si="291"/>
        <v>0.18058146010306825</v>
      </c>
      <c r="AA4668" s="13" t="s">
        <v>60</v>
      </c>
      <c r="AB4668" s="33">
        <v>34.617474000000001</v>
      </c>
      <c r="AC4668" s="33">
        <v>110.912526</v>
      </c>
    </row>
    <row r="4669" spans="2:29" x14ac:dyDescent="0.3">
      <c r="B4669" s="19"/>
      <c r="D4669" s="13" t="s">
        <v>10772</v>
      </c>
      <c r="E4669" s="29">
        <v>43589</v>
      </c>
      <c r="F4669" s="29" t="str">
        <f t="shared" si="292"/>
        <v>Sat</v>
      </c>
      <c r="G4669" s="29" t="str">
        <f t="shared" si="293"/>
        <v>May</v>
      </c>
      <c r="H4669" s="34">
        <f t="shared" si="290"/>
        <v>2019</v>
      </c>
      <c r="I4669" s="29">
        <v>43593</v>
      </c>
      <c r="J4669" s="13" t="s">
        <v>50</v>
      </c>
      <c r="K4669" s="13" t="s">
        <v>3501</v>
      </c>
      <c r="L4669" s="13" t="s">
        <v>24</v>
      </c>
      <c r="M4669" s="13" t="s">
        <v>233</v>
      </c>
      <c r="N4669" s="13" t="s">
        <v>234</v>
      </c>
      <c r="O4669" s="13" t="s">
        <v>54</v>
      </c>
      <c r="P4669" s="13" t="s">
        <v>55</v>
      </c>
      <c r="Q4669" s="13" t="s">
        <v>4121</v>
      </c>
      <c r="R4669" s="13" t="s">
        <v>30</v>
      </c>
      <c r="S4669" s="13" t="s">
        <v>1789</v>
      </c>
      <c r="T4669" s="13" t="s">
        <v>4122</v>
      </c>
      <c r="U4669" s="33">
        <v>185.16450000000003</v>
      </c>
      <c r="V4669" s="15">
        <v>5</v>
      </c>
      <c r="W4669" s="14">
        <v>0.27</v>
      </c>
      <c r="X4669" s="33">
        <v>13.87</v>
      </c>
      <c r="Y4669" s="33">
        <v>-2.6355000000000217</v>
      </c>
      <c r="Z4669" s="14">
        <f t="shared" si="291"/>
        <v>-1.4233289858477306E-2</v>
      </c>
      <c r="AA4669" s="13" t="s">
        <v>60</v>
      </c>
      <c r="AB4669" s="33">
        <v>49.994415000000011</v>
      </c>
      <c r="AC4669" s="33">
        <v>123.93558500000005</v>
      </c>
    </row>
    <row r="4670" spans="2:29" x14ac:dyDescent="0.3">
      <c r="B4670" s="19"/>
      <c r="D4670" s="13" t="s">
        <v>10773</v>
      </c>
      <c r="E4670" s="29">
        <v>43589</v>
      </c>
      <c r="F4670" s="29" t="str">
        <f t="shared" si="292"/>
        <v>Sat</v>
      </c>
      <c r="G4670" s="29" t="str">
        <f t="shared" si="293"/>
        <v>May</v>
      </c>
      <c r="H4670" s="34">
        <f t="shared" si="290"/>
        <v>2019</v>
      </c>
      <c r="I4670" s="29">
        <v>43593</v>
      </c>
      <c r="J4670" s="13" t="s">
        <v>50</v>
      </c>
      <c r="K4670" s="13" t="s">
        <v>3501</v>
      </c>
      <c r="L4670" s="13" t="s">
        <v>24</v>
      </c>
      <c r="M4670" s="13" t="s">
        <v>233</v>
      </c>
      <c r="N4670" s="13" t="s">
        <v>234</v>
      </c>
      <c r="O4670" s="13" t="s">
        <v>54</v>
      </c>
      <c r="P4670" s="13" t="s">
        <v>55</v>
      </c>
      <c r="Q4670" s="13" t="s">
        <v>3644</v>
      </c>
      <c r="R4670" s="13" t="s">
        <v>30</v>
      </c>
      <c r="S4670" s="13" t="s">
        <v>1121</v>
      </c>
      <c r="T4670" s="13" t="s">
        <v>3645</v>
      </c>
      <c r="U4670" s="33">
        <v>131.22300000000001</v>
      </c>
      <c r="V4670" s="15">
        <v>5</v>
      </c>
      <c r="W4670" s="14">
        <v>0.17</v>
      </c>
      <c r="X4670" s="33">
        <v>8.66</v>
      </c>
      <c r="Y4670" s="33">
        <v>-25.377000000000002</v>
      </c>
      <c r="Z4670" s="14">
        <f t="shared" si="291"/>
        <v>-0.19338835417571615</v>
      </c>
      <c r="AA4670" s="13" t="s">
        <v>60</v>
      </c>
      <c r="AB4670" s="33">
        <v>22.307910000000003</v>
      </c>
      <c r="AC4670" s="33">
        <v>125.63209000000001</v>
      </c>
    </row>
    <row r="4671" spans="2:29" x14ac:dyDescent="0.3">
      <c r="B4671" s="19"/>
      <c r="D4671" s="13" t="s">
        <v>10774</v>
      </c>
      <c r="E4671" s="29">
        <v>43589</v>
      </c>
      <c r="F4671" s="29" t="str">
        <f t="shared" si="292"/>
        <v>Sat</v>
      </c>
      <c r="G4671" s="29" t="str">
        <f t="shared" si="293"/>
        <v>May</v>
      </c>
      <c r="H4671" s="34">
        <f t="shared" si="290"/>
        <v>2019</v>
      </c>
      <c r="I4671" s="29">
        <v>43593</v>
      </c>
      <c r="J4671" s="13" t="s">
        <v>50</v>
      </c>
      <c r="K4671" s="13" t="s">
        <v>3501</v>
      </c>
      <c r="L4671" s="13" t="s">
        <v>24</v>
      </c>
      <c r="M4671" s="13" t="s">
        <v>233</v>
      </c>
      <c r="N4671" s="13" t="s">
        <v>234</v>
      </c>
      <c r="O4671" s="13" t="s">
        <v>54</v>
      </c>
      <c r="P4671" s="13" t="s">
        <v>55</v>
      </c>
      <c r="Q4671" s="13" t="s">
        <v>5212</v>
      </c>
      <c r="R4671" s="13" t="s">
        <v>30</v>
      </c>
      <c r="S4671" s="13" t="s">
        <v>1228</v>
      </c>
      <c r="T4671" s="13" t="s">
        <v>5213</v>
      </c>
      <c r="U4671" s="33">
        <v>59.54549999999999</v>
      </c>
      <c r="V4671" s="15">
        <v>7</v>
      </c>
      <c r="W4671" s="14">
        <v>0.47000000000000003</v>
      </c>
      <c r="X4671" s="33">
        <v>5.35</v>
      </c>
      <c r="Y4671" s="33">
        <v>-43.98449999999999</v>
      </c>
      <c r="Z4671" s="14">
        <f t="shared" si="291"/>
        <v>-0.73867042849585607</v>
      </c>
      <c r="AA4671" s="13" t="s">
        <v>60</v>
      </c>
      <c r="AB4671" s="33">
        <v>27.986384999999999</v>
      </c>
      <c r="AC4671" s="33">
        <v>70.19361499999998</v>
      </c>
    </row>
    <row r="4672" spans="2:29" x14ac:dyDescent="0.3">
      <c r="B4672" s="19"/>
      <c r="D4672" s="13" t="s">
        <v>10775</v>
      </c>
      <c r="E4672" s="29">
        <v>43594</v>
      </c>
      <c r="F4672" s="29" t="str">
        <f t="shared" si="292"/>
        <v>Thu</v>
      </c>
      <c r="G4672" s="29" t="str">
        <f t="shared" si="293"/>
        <v>May</v>
      </c>
      <c r="H4672" s="34">
        <f t="shared" si="290"/>
        <v>2019</v>
      </c>
      <c r="I4672" s="29">
        <v>43597</v>
      </c>
      <c r="J4672" s="13" t="s">
        <v>34</v>
      </c>
      <c r="K4672" s="13" t="s">
        <v>3305</v>
      </c>
      <c r="L4672" s="13" t="s">
        <v>24</v>
      </c>
      <c r="M4672" s="13" t="s">
        <v>1053</v>
      </c>
      <c r="N4672" s="13" t="s">
        <v>26</v>
      </c>
      <c r="O4672" s="13" t="s">
        <v>27</v>
      </c>
      <c r="P4672" s="13" t="s">
        <v>28</v>
      </c>
      <c r="Q4672" s="13" t="s">
        <v>3306</v>
      </c>
      <c r="R4672" s="13" t="s">
        <v>57</v>
      </c>
      <c r="S4672" s="13" t="s">
        <v>121</v>
      </c>
      <c r="T4672" s="13" t="s">
        <v>3307</v>
      </c>
      <c r="U4672" s="33">
        <v>140.13</v>
      </c>
      <c r="V4672" s="15">
        <v>3</v>
      </c>
      <c r="W4672" s="14">
        <v>0</v>
      </c>
      <c r="X4672" s="33">
        <v>24.05</v>
      </c>
      <c r="Y4672" s="33">
        <v>64.44</v>
      </c>
      <c r="Z4672" s="14">
        <f t="shared" si="291"/>
        <v>0.45985870263326911</v>
      </c>
      <c r="AA4672" s="13" t="s">
        <v>60</v>
      </c>
      <c r="AB4672" s="33">
        <v>0</v>
      </c>
      <c r="AC4672" s="33">
        <v>51.64</v>
      </c>
    </row>
    <row r="4673" spans="2:29" x14ac:dyDescent="0.3">
      <c r="B4673" s="19"/>
      <c r="D4673" s="13" t="s">
        <v>10776</v>
      </c>
      <c r="E4673" s="29">
        <v>43594</v>
      </c>
      <c r="F4673" s="29" t="str">
        <f t="shared" si="292"/>
        <v>Thu</v>
      </c>
      <c r="G4673" s="29" t="str">
        <f t="shared" si="293"/>
        <v>May</v>
      </c>
      <c r="H4673" s="34">
        <f t="shared" si="290"/>
        <v>2019</v>
      </c>
      <c r="I4673" s="29">
        <v>43597</v>
      </c>
      <c r="J4673" s="13" t="s">
        <v>34</v>
      </c>
      <c r="K4673" s="13" t="s">
        <v>3305</v>
      </c>
      <c r="L4673" s="13" t="s">
        <v>24</v>
      </c>
      <c r="M4673" s="13" t="s">
        <v>1053</v>
      </c>
      <c r="N4673" s="13" t="s">
        <v>26</v>
      </c>
      <c r="O4673" s="13" t="s">
        <v>27</v>
      </c>
      <c r="P4673" s="13" t="s">
        <v>28</v>
      </c>
      <c r="Q4673" s="13" t="s">
        <v>4786</v>
      </c>
      <c r="R4673" s="13" t="s">
        <v>30</v>
      </c>
      <c r="S4673" s="13" t="s">
        <v>2751</v>
      </c>
      <c r="T4673" s="13" t="s">
        <v>4787</v>
      </c>
      <c r="U4673" s="33">
        <v>39</v>
      </c>
      <c r="V4673" s="15">
        <v>4</v>
      </c>
      <c r="W4673" s="14">
        <v>0</v>
      </c>
      <c r="X4673" s="33">
        <v>8.2100000000000009</v>
      </c>
      <c r="Y4673" s="33">
        <v>9.36</v>
      </c>
      <c r="Z4673" s="14">
        <f t="shared" si="291"/>
        <v>0.24</v>
      </c>
      <c r="AA4673" s="13" t="s">
        <v>60</v>
      </c>
      <c r="AB4673" s="33">
        <v>0</v>
      </c>
      <c r="AC4673" s="33">
        <v>21.43</v>
      </c>
    </row>
    <row r="4674" spans="2:29" x14ac:dyDescent="0.3">
      <c r="B4674" s="19"/>
      <c r="D4674" s="13" t="s">
        <v>10777</v>
      </c>
      <c r="E4674" s="29">
        <v>43371</v>
      </c>
      <c r="F4674" s="29" t="str">
        <f t="shared" si="292"/>
        <v>Fri</v>
      </c>
      <c r="G4674" s="29" t="str">
        <f t="shared" si="293"/>
        <v>Sep</v>
      </c>
      <c r="H4674" s="34">
        <f t="shared" si="290"/>
        <v>2018</v>
      </c>
      <c r="I4674" s="29">
        <v>43376</v>
      </c>
      <c r="J4674" s="13" t="s">
        <v>22</v>
      </c>
      <c r="K4674" s="13" t="s">
        <v>2384</v>
      </c>
      <c r="L4674" s="13" t="s">
        <v>24</v>
      </c>
      <c r="M4674" s="13" t="s">
        <v>182</v>
      </c>
      <c r="N4674" s="13" t="s">
        <v>182</v>
      </c>
      <c r="O4674" s="13" t="s">
        <v>54</v>
      </c>
      <c r="P4674" s="13" t="s">
        <v>55</v>
      </c>
      <c r="Q4674" s="13" t="s">
        <v>2385</v>
      </c>
      <c r="R4674" s="13" t="s">
        <v>40</v>
      </c>
      <c r="S4674" s="13" t="s">
        <v>41</v>
      </c>
      <c r="T4674" s="13" t="s">
        <v>2386</v>
      </c>
      <c r="U4674" s="33">
        <v>375.6069</v>
      </c>
      <c r="V4674" s="15">
        <v>3</v>
      </c>
      <c r="W4674" s="14">
        <v>0.27</v>
      </c>
      <c r="X4674" s="33">
        <v>45.83</v>
      </c>
      <c r="Y4674" s="33">
        <v>71.946899999999943</v>
      </c>
      <c r="Z4674" s="14">
        <f t="shared" si="291"/>
        <v>0.19154839807255922</v>
      </c>
      <c r="AA4674" s="13" t="s">
        <v>88</v>
      </c>
      <c r="AB4674" s="33">
        <v>101.41386300000001</v>
      </c>
      <c r="AC4674" s="33">
        <v>156.41613700000008</v>
      </c>
    </row>
    <row r="4675" spans="2:29" x14ac:dyDescent="0.3">
      <c r="B4675" s="19"/>
      <c r="D4675" s="13" t="s">
        <v>10778</v>
      </c>
      <c r="E4675" s="29">
        <v>44080</v>
      </c>
      <c r="F4675" s="29" t="str">
        <f t="shared" si="292"/>
        <v>Sun</v>
      </c>
      <c r="G4675" s="29" t="str">
        <f t="shared" si="293"/>
        <v>Sep</v>
      </c>
      <c r="H4675" s="34">
        <f t="shared" si="290"/>
        <v>2020</v>
      </c>
      <c r="I4675" s="29">
        <v>44084</v>
      </c>
      <c r="J4675" s="13" t="s">
        <v>22</v>
      </c>
      <c r="K4675" s="13" t="s">
        <v>5909</v>
      </c>
      <c r="L4675" s="13" t="s">
        <v>24</v>
      </c>
      <c r="M4675" s="13" t="s">
        <v>551</v>
      </c>
      <c r="N4675" s="13" t="s">
        <v>239</v>
      </c>
      <c r="O4675" s="13" t="s">
        <v>201</v>
      </c>
      <c r="P4675" s="13" t="s">
        <v>28</v>
      </c>
      <c r="Q4675" s="13" t="s">
        <v>4737</v>
      </c>
      <c r="R4675" s="13" t="s">
        <v>30</v>
      </c>
      <c r="S4675" s="13" t="s">
        <v>1789</v>
      </c>
      <c r="T4675" s="13" t="s">
        <v>4738</v>
      </c>
      <c r="U4675" s="33">
        <v>46.589999999999996</v>
      </c>
      <c r="V4675" s="15">
        <v>2</v>
      </c>
      <c r="W4675" s="14">
        <v>0.5</v>
      </c>
      <c r="X4675" s="33">
        <v>1.94</v>
      </c>
      <c r="Y4675" s="33">
        <v>-10.29</v>
      </c>
      <c r="Z4675" s="14">
        <f t="shared" si="291"/>
        <v>-0.22086284610431423</v>
      </c>
      <c r="AA4675" s="13" t="s">
        <v>88</v>
      </c>
      <c r="AB4675" s="33">
        <v>23.294999999999998</v>
      </c>
      <c r="AC4675" s="33">
        <v>31.644999999999996</v>
      </c>
    </row>
    <row r="4676" spans="2:29" x14ac:dyDescent="0.3">
      <c r="B4676" s="19"/>
      <c r="D4676" s="13" t="s">
        <v>10779</v>
      </c>
      <c r="E4676" s="29">
        <v>44080</v>
      </c>
      <c r="F4676" s="29" t="str">
        <f t="shared" si="292"/>
        <v>Sun</v>
      </c>
      <c r="G4676" s="29" t="str">
        <f t="shared" si="293"/>
        <v>Sep</v>
      </c>
      <c r="H4676" s="34">
        <f t="shared" si="290"/>
        <v>2020</v>
      </c>
      <c r="I4676" s="29">
        <v>44084</v>
      </c>
      <c r="J4676" s="13" t="s">
        <v>22</v>
      </c>
      <c r="K4676" s="13" t="s">
        <v>5909</v>
      </c>
      <c r="L4676" s="13" t="s">
        <v>24</v>
      </c>
      <c r="M4676" s="13" t="s">
        <v>551</v>
      </c>
      <c r="N4676" s="13" t="s">
        <v>239</v>
      </c>
      <c r="O4676" s="13" t="s">
        <v>201</v>
      </c>
      <c r="P4676" s="13" t="s">
        <v>28</v>
      </c>
      <c r="Q4676" s="13" t="s">
        <v>4251</v>
      </c>
      <c r="R4676" s="13" t="s">
        <v>30</v>
      </c>
      <c r="S4676" s="13" t="s">
        <v>2177</v>
      </c>
      <c r="T4676" s="13" t="s">
        <v>4252</v>
      </c>
      <c r="U4676" s="33">
        <v>27.299999999999997</v>
      </c>
      <c r="V4676" s="15">
        <v>4</v>
      </c>
      <c r="W4676" s="14">
        <v>0.5</v>
      </c>
      <c r="X4676" s="33">
        <v>1.42</v>
      </c>
      <c r="Y4676" s="33">
        <v>-9.2999999999999972</v>
      </c>
      <c r="Z4676" s="14">
        <f t="shared" si="291"/>
        <v>-0.34065934065934061</v>
      </c>
      <c r="AA4676" s="13" t="s">
        <v>88</v>
      </c>
      <c r="AB4676" s="33">
        <v>13.649999999999999</v>
      </c>
      <c r="AC4676" s="33">
        <v>21.529999999999994</v>
      </c>
    </row>
    <row r="4677" spans="2:29" x14ac:dyDescent="0.3">
      <c r="B4677" s="19"/>
      <c r="D4677" s="13" t="s">
        <v>10780</v>
      </c>
      <c r="E4677" s="29">
        <v>42989</v>
      </c>
      <c r="F4677" s="29" t="str">
        <f t="shared" si="292"/>
        <v>Mon</v>
      </c>
      <c r="G4677" s="29" t="str">
        <f t="shared" si="293"/>
        <v>Sep</v>
      </c>
      <c r="H4677" s="34">
        <f t="shared" si="290"/>
        <v>2017</v>
      </c>
      <c r="I4677" s="29">
        <v>42991</v>
      </c>
      <c r="J4677" s="13" t="s">
        <v>22</v>
      </c>
      <c r="K4677" s="13" t="s">
        <v>564</v>
      </c>
      <c r="L4677" s="13" t="s">
        <v>36</v>
      </c>
      <c r="M4677" s="13" t="s">
        <v>256</v>
      </c>
      <c r="N4677" s="13" t="s">
        <v>256</v>
      </c>
      <c r="O4677" s="13" t="s">
        <v>27</v>
      </c>
      <c r="P4677" s="13" t="s">
        <v>28</v>
      </c>
      <c r="Q4677" s="13" t="s">
        <v>1480</v>
      </c>
      <c r="R4677" s="13" t="s">
        <v>57</v>
      </c>
      <c r="S4677" s="13" t="s">
        <v>86</v>
      </c>
      <c r="T4677" s="13" t="s">
        <v>1481</v>
      </c>
      <c r="U4677" s="33">
        <v>446.03999999999996</v>
      </c>
      <c r="V4677" s="15">
        <v>3</v>
      </c>
      <c r="W4677" s="14">
        <v>0</v>
      </c>
      <c r="X4677" s="33">
        <v>87.07</v>
      </c>
      <c r="Y4677" s="33">
        <v>218.52</v>
      </c>
      <c r="Z4677" s="14">
        <f t="shared" si="291"/>
        <v>0.48991121872477811</v>
      </c>
      <c r="AA4677" s="13" t="s">
        <v>60</v>
      </c>
      <c r="AB4677" s="33">
        <v>0</v>
      </c>
      <c r="AC4677" s="33">
        <v>140.44999999999996</v>
      </c>
    </row>
    <row r="4678" spans="2:29" x14ac:dyDescent="0.3">
      <c r="B4678" s="19"/>
      <c r="D4678" s="13" t="s">
        <v>10781</v>
      </c>
      <c r="E4678" s="29">
        <v>42989</v>
      </c>
      <c r="F4678" s="29" t="str">
        <f t="shared" si="292"/>
        <v>Mon</v>
      </c>
      <c r="G4678" s="29" t="str">
        <f t="shared" si="293"/>
        <v>Sep</v>
      </c>
      <c r="H4678" s="34">
        <f t="shared" si="290"/>
        <v>2017</v>
      </c>
      <c r="I4678" s="29">
        <v>42991</v>
      </c>
      <c r="J4678" s="13" t="s">
        <v>22</v>
      </c>
      <c r="K4678" s="13" t="s">
        <v>564</v>
      </c>
      <c r="L4678" s="13" t="s">
        <v>36</v>
      </c>
      <c r="M4678" s="13" t="s">
        <v>256</v>
      </c>
      <c r="N4678" s="13" t="s">
        <v>256</v>
      </c>
      <c r="O4678" s="13" t="s">
        <v>27</v>
      </c>
      <c r="P4678" s="13" t="s">
        <v>28</v>
      </c>
      <c r="Q4678" s="13" t="s">
        <v>1672</v>
      </c>
      <c r="R4678" s="13" t="s">
        <v>30</v>
      </c>
      <c r="S4678" s="13" t="s">
        <v>31</v>
      </c>
      <c r="T4678" s="13" t="s">
        <v>1673</v>
      </c>
      <c r="U4678" s="33">
        <v>287.55</v>
      </c>
      <c r="V4678" s="15">
        <v>5</v>
      </c>
      <c r="W4678" s="14">
        <v>0</v>
      </c>
      <c r="X4678" s="33">
        <v>77.64</v>
      </c>
      <c r="Y4678" s="33">
        <v>123.6</v>
      </c>
      <c r="Z4678" s="14">
        <f t="shared" si="291"/>
        <v>0.42983828899321852</v>
      </c>
      <c r="AA4678" s="13" t="s">
        <v>60</v>
      </c>
      <c r="AB4678" s="33">
        <v>0</v>
      </c>
      <c r="AC4678" s="33">
        <v>86.310000000000031</v>
      </c>
    </row>
    <row r="4679" spans="2:29" x14ac:dyDescent="0.3">
      <c r="B4679" s="19"/>
      <c r="D4679" s="13" t="s">
        <v>10782</v>
      </c>
      <c r="E4679" s="29">
        <v>42989</v>
      </c>
      <c r="F4679" s="29" t="str">
        <f t="shared" si="292"/>
        <v>Mon</v>
      </c>
      <c r="G4679" s="29" t="str">
        <f t="shared" si="293"/>
        <v>Sep</v>
      </c>
      <c r="H4679" s="34">
        <f t="shared" si="290"/>
        <v>2017</v>
      </c>
      <c r="I4679" s="29">
        <v>42991</v>
      </c>
      <c r="J4679" s="13" t="s">
        <v>22</v>
      </c>
      <c r="K4679" s="13" t="s">
        <v>564</v>
      </c>
      <c r="L4679" s="13" t="s">
        <v>36</v>
      </c>
      <c r="M4679" s="13" t="s">
        <v>256</v>
      </c>
      <c r="N4679" s="13" t="s">
        <v>256</v>
      </c>
      <c r="O4679" s="13" t="s">
        <v>27</v>
      </c>
      <c r="P4679" s="13" t="s">
        <v>28</v>
      </c>
      <c r="Q4679" s="13" t="s">
        <v>5548</v>
      </c>
      <c r="R4679" s="13" t="s">
        <v>30</v>
      </c>
      <c r="S4679" s="13" t="s">
        <v>2177</v>
      </c>
      <c r="T4679" s="13" t="s">
        <v>5549</v>
      </c>
      <c r="U4679" s="33">
        <v>15.72</v>
      </c>
      <c r="V4679" s="15">
        <v>2</v>
      </c>
      <c r="W4679" s="14">
        <v>0</v>
      </c>
      <c r="X4679" s="33">
        <v>1.51</v>
      </c>
      <c r="Y4679" s="33">
        <v>3.5999999999999996</v>
      </c>
      <c r="Z4679" s="14">
        <f t="shared" si="291"/>
        <v>0.22900763358778622</v>
      </c>
      <c r="AA4679" s="13" t="s">
        <v>60</v>
      </c>
      <c r="AB4679" s="33">
        <v>0</v>
      </c>
      <c r="AC4679" s="33">
        <v>10.610000000000001</v>
      </c>
    </row>
    <row r="4680" spans="2:29" x14ac:dyDescent="0.3">
      <c r="B4680" s="19"/>
      <c r="D4680" s="13" t="s">
        <v>10783</v>
      </c>
      <c r="E4680" s="29">
        <v>43862</v>
      </c>
      <c r="F4680" s="29" t="str">
        <f t="shared" si="292"/>
        <v>Sat</v>
      </c>
      <c r="G4680" s="29" t="str">
        <f t="shared" si="293"/>
        <v>Feb</v>
      </c>
      <c r="H4680" s="34">
        <f t="shared" si="290"/>
        <v>2020</v>
      </c>
      <c r="I4680" s="29">
        <v>43863</v>
      </c>
      <c r="J4680" s="13" t="s">
        <v>34</v>
      </c>
      <c r="K4680" s="13" t="s">
        <v>564</v>
      </c>
      <c r="L4680" s="13" t="s">
        <v>36</v>
      </c>
      <c r="M4680" s="13" t="s">
        <v>256</v>
      </c>
      <c r="N4680" s="13" t="s">
        <v>256</v>
      </c>
      <c r="O4680" s="13" t="s">
        <v>27</v>
      </c>
      <c r="P4680" s="13" t="s">
        <v>28</v>
      </c>
      <c r="Q4680" s="13" t="s">
        <v>565</v>
      </c>
      <c r="R4680" s="13" t="s">
        <v>57</v>
      </c>
      <c r="S4680" s="13" t="s">
        <v>86</v>
      </c>
      <c r="T4680" s="13" t="s">
        <v>566</v>
      </c>
      <c r="U4680" s="33">
        <v>791.19</v>
      </c>
      <c r="V4680" s="15">
        <v>3</v>
      </c>
      <c r="W4680" s="14">
        <v>0</v>
      </c>
      <c r="X4680" s="33">
        <v>206.41</v>
      </c>
      <c r="Y4680" s="33">
        <v>126.53999999999999</v>
      </c>
      <c r="Z4680" s="14">
        <f t="shared" si="291"/>
        <v>0.15993629848708904</v>
      </c>
      <c r="AA4680" s="13" t="s">
        <v>33</v>
      </c>
      <c r="AB4680" s="33">
        <v>0</v>
      </c>
      <c r="AC4680" s="33">
        <v>458.24000000000012</v>
      </c>
    </row>
    <row r="4681" spans="2:29" x14ac:dyDescent="0.3">
      <c r="B4681" s="19"/>
      <c r="D4681" s="13" t="s">
        <v>10784</v>
      </c>
      <c r="E4681" s="29">
        <v>43862</v>
      </c>
      <c r="F4681" s="29" t="str">
        <f t="shared" si="292"/>
        <v>Sat</v>
      </c>
      <c r="G4681" s="29" t="str">
        <f t="shared" si="293"/>
        <v>Feb</v>
      </c>
      <c r="H4681" s="34">
        <f t="shared" ref="H4681:H4744" si="294">YEAR(E4681)</f>
        <v>2020</v>
      </c>
      <c r="I4681" s="29">
        <v>43863</v>
      </c>
      <c r="J4681" s="13" t="s">
        <v>34</v>
      </c>
      <c r="K4681" s="13" t="s">
        <v>564</v>
      </c>
      <c r="L4681" s="13" t="s">
        <v>36</v>
      </c>
      <c r="M4681" s="13" t="s">
        <v>256</v>
      </c>
      <c r="N4681" s="13" t="s">
        <v>256</v>
      </c>
      <c r="O4681" s="13" t="s">
        <v>27</v>
      </c>
      <c r="P4681" s="13" t="s">
        <v>28</v>
      </c>
      <c r="Q4681" s="13" t="s">
        <v>2882</v>
      </c>
      <c r="R4681" s="13" t="s">
        <v>30</v>
      </c>
      <c r="S4681" s="13" t="s">
        <v>1567</v>
      </c>
      <c r="T4681" s="13" t="s">
        <v>2883</v>
      </c>
      <c r="U4681" s="33">
        <v>89.76</v>
      </c>
      <c r="V4681" s="15">
        <v>2</v>
      </c>
      <c r="W4681" s="14">
        <v>0</v>
      </c>
      <c r="X4681" s="33">
        <v>18.66</v>
      </c>
      <c r="Y4681" s="33">
        <v>26.880000000000003</v>
      </c>
      <c r="Z4681" s="14">
        <f t="shared" ref="Z4681:Z4744" si="295">Y4681/U4681</f>
        <v>0.29946524064171126</v>
      </c>
      <c r="AA4681" s="13" t="s">
        <v>33</v>
      </c>
      <c r="AB4681" s="33">
        <v>0</v>
      </c>
      <c r="AC4681" s="33">
        <v>44.220000000000006</v>
      </c>
    </row>
    <row r="4682" spans="2:29" x14ac:dyDescent="0.3">
      <c r="B4682" s="19"/>
      <c r="D4682" s="13" t="s">
        <v>10785</v>
      </c>
      <c r="E4682" s="29">
        <v>42806</v>
      </c>
      <c r="F4682" s="29" t="str">
        <f t="shared" si="292"/>
        <v>Sun</v>
      </c>
      <c r="G4682" s="29" t="str">
        <f t="shared" si="293"/>
        <v>Mar</v>
      </c>
      <c r="H4682" s="34">
        <f t="shared" si="294"/>
        <v>2017</v>
      </c>
      <c r="I4682" s="29">
        <v>42810</v>
      </c>
      <c r="J4682" s="13" t="s">
        <v>50</v>
      </c>
      <c r="K4682" s="13" t="s">
        <v>6108</v>
      </c>
      <c r="L4682" s="13" t="s">
        <v>36</v>
      </c>
      <c r="M4682" s="13" t="s">
        <v>90</v>
      </c>
      <c r="N4682" s="13" t="s">
        <v>91</v>
      </c>
      <c r="O4682" s="13" t="s">
        <v>54</v>
      </c>
      <c r="P4682" s="13" t="s">
        <v>55</v>
      </c>
      <c r="Q4682" s="13" t="s">
        <v>2902</v>
      </c>
      <c r="R4682" s="13" t="s">
        <v>30</v>
      </c>
      <c r="S4682" s="13" t="s">
        <v>289</v>
      </c>
      <c r="T4682" s="13" t="s">
        <v>2903</v>
      </c>
      <c r="U4682" s="33">
        <v>242.02799999999996</v>
      </c>
      <c r="V4682" s="15">
        <v>5</v>
      </c>
      <c r="W4682" s="14">
        <v>0.17</v>
      </c>
      <c r="X4682" s="33">
        <v>1.06</v>
      </c>
      <c r="Y4682" s="33">
        <v>-5.9219999999999899</v>
      </c>
      <c r="Z4682" s="14">
        <f t="shared" si="295"/>
        <v>-2.4468243343745314E-2</v>
      </c>
      <c r="AA4682" s="13" t="s">
        <v>88</v>
      </c>
      <c r="AB4682" s="33">
        <v>41.144759999999998</v>
      </c>
      <c r="AC4682" s="33">
        <v>205.74523999999997</v>
      </c>
    </row>
    <row r="4683" spans="2:29" x14ac:dyDescent="0.3">
      <c r="B4683" s="19"/>
      <c r="D4683" s="13" t="s">
        <v>10786</v>
      </c>
      <c r="E4683" s="29">
        <v>44071</v>
      </c>
      <c r="F4683" s="29" t="str">
        <f t="shared" si="292"/>
        <v>Fri</v>
      </c>
      <c r="G4683" s="29" t="str">
        <f t="shared" si="293"/>
        <v>Aug</v>
      </c>
      <c r="H4683" s="34">
        <f t="shared" si="294"/>
        <v>2020</v>
      </c>
      <c r="I4683" s="29">
        <v>44075</v>
      </c>
      <c r="J4683" s="13" t="s">
        <v>50</v>
      </c>
      <c r="K4683" s="13" t="s">
        <v>1319</v>
      </c>
      <c r="L4683" s="13" t="s">
        <v>82</v>
      </c>
      <c r="M4683" s="13" t="s">
        <v>1320</v>
      </c>
      <c r="N4683" s="13" t="s">
        <v>1321</v>
      </c>
      <c r="O4683" s="13" t="s">
        <v>201</v>
      </c>
      <c r="P4683" s="13" t="s">
        <v>28</v>
      </c>
      <c r="Q4683" s="13" t="s">
        <v>1322</v>
      </c>
      <c r="R4683" s="13" t="s">
        <v>57</v>
      </c>
      <c r="S4683" s="13" t="s">
        <v>138</v>
      </c>
      <c r="T4683" s="13" t="s">
        <v>1323</v>
      </c>
      <c r="U4683" s="33">
        <v>849.75</v>
      </c>
      <c r="V4683" s="15">
        <v>5</v>
      </c>
      <c r="W4683" s="14">
        <v>0</v>
      </c>
      <c r="X4683" s="33">
        <v>100.79</v>
      </c>
      <c r="Y4683" s="33">
        <v>203.84999999999997</v>
      </c>
      <c r="Z4683" s="14">
        <f t="shared" si="295"/>
        <v>0.2398940864960282</v>
      </c>
      <c r="AA4683" s="13" t="s">
        <v>60</v>
      </c>
      <c r="AB4683" s="33">
        <v>0</v>
      </c>
      <c r="AC4683" s="33">
        <v>545.11000000000013</v>
      </c>
    </row>
    <row r="4684" spans="2:29" x14ac:dyDescent="0.3">
      <c r="B4684" s="19"/>
      <c r="D4684" s="13" t="s">
        <v>10787</v>
      </c>
      <c r="E4684" s="29">
        <v>43594</v>
      </c>
      <c r="F4684" s="29" t="str">
        <f t="shared" si="292"/>
        <v>Thu</v>
      </c>
      <c r="G4684" s="29" t="str">
        <f t="shared" si="293"/>
        <v>May</v>
      </c>
      <c r="H4684" s="34">
        <f t="shared" si="294"/>
        <v>2019</v>
      </c>
      <c r="I4684" s="29">
        <v>43596</v>
      </c>
      <c r="J4684" s="13" t="s">
        <v>22</v>
      </c>
      <c r="K4684" s="13" t="s">
        <v>2357</v>
      </c>
      <c r="L4684" s="13" t="s">
        <v>82</v>
      </c>
      <c r="M4684" s="13" t="s">
        <v>314</v>
      </c>
      <c r="N4684" s="13" t="s">
        <v>187</v>
      </c>
      <c r="O4684" s="13" t="s">
        <v>27</v>
      </c>
      <c r="P4684" s="13" t="s">
        <v>28</v>
      </c>
      <c r="Q4684" s="13" t="s">
        <v>2358</v>
      </c>
      <c r="R4684" s="13" t="s">
        <v>30</v>
      </c>
      <c r="S4684" s="13" t="s">
        <v>31</v>
      </c>
      <c r="T4684" s="13" t="s">
        <v>2359</v>
      </c>
      <c r="U4684" s="33">
        <v>270.96000000000004</v>
      </c>
      <c r="V4684" s="15">
        <v>4</v>
      </c>
      <c r="W4684" s="14">
        <v>0</v>
      </c>
      <c r="X4684" s="33">
        <v>47.11</v>
      </c>
      <c r="Y4684" s="33">
        <v>62.28</v>
      </c>
      <c r="Z4684" s="14">
        <f t="shared" si="295"/>
        <v>0.2298494242692648</v>
      </c>
      <c r="AA4684" s="13" t="s">
        <v>60</v>
      </c>
      <c r="AB4684" s="33">
        <v>0</v>
      </c>
      <c r="AC4684" s="33">
        <v>161.57000000000002</v>
      </c>
    </row>
    <row r="4685" spans="2:29" x14ac:dyDescent="0.3">
      <c r="B4685" s="19"/>
      <c r="D4685" s="13" t="s">
        <v>10788</v>
      </c>
      <c r="E4685" s="29">
        <v>43965</v>
      </c>
      <c r="F4685" s="29" t="str">
        <f t="shared" si="292"/>
        <v>Thu</v>
      </c>
      <c r="G4685" s="29" t="str">
        <f t="shared" si="293"/>
        <v>May</v>
      </c>
      <c r="H4685" s="34">
        <f t="shared" si="294"/>
        <v>2020</v>
      </c>
      <c r="I4685" s="29">
        <v>43967</v>
      </c>
      <c r="J4685" s="13" t="s">
        <v>22</v>
      </c>
      <c r="K4685" s="13" t="s">
        <v>2357</v>
      </c>
      <c r="L4685" s="13" t="s">
        <v>82</v>
      </c>
      <c r="M4685" s="13" t="s">
        <v>3982</v>
      </c>
      <c r="N4685" s="13" t="s">
        <v>229</v>
      </c>
      <c r="O4685" s="13" t="s">
        <v>27</v>
      </c>
      <c r="P4685" s="13" t="s">
        <v>28</v>
      </c>
      <c r="Q4685" s="13" t="s">
        <v>5054</v>
      </c>
      <c r="R4685" s="13" t="s">
        <v>30</v>
      </c>
      <c r="S4685" s="13" t="s">
        <v>1789</v>
      </c>
      <c r="T4685" s="13" t="s">
        <v>5055</v>
      </c>
      <c r="U4685" s="33">
        <v>32.04</v>
      </c>
      <c r="V4685" s="15">
        <v>2</v>
      </c>
      <c r="W4685" s="14">
        <v>0</v>
      </c>
      <c r="X4685" s="33">
        <v>6.46</v>
      </c>
      <c r="Y4685" s="33">
        <v>1.26</v>
      </c>
      <c r="Z4685" s="14">
        <f t="shared" si="295"/>
        <v>3.9325842696629212E-2</v>
      </c>
      <c r="AA4685" s="13" t="s">
        <v>60</v>
      </c>
      <c r="AB4685" s="33">
        <v>0</v>
      </c>
      <c r="AC4685" s="33">
        <v>24.319999999999997</v>
      </c>
    </row>
    <row r="4686" spans="2:29" x14ac:dyDescent="0.3">
      <c r="B4686" s="19"/>
      <c r="D4686" s="13" t="s">
        <v>10789</v>
      </c>
      <c r="E4686" s="29">
        <v>43965</v>
      </c>
      <c r="F4686" s="29" t="str">
        <f t="shared" si="292"/>
        <v>Thu</v>
      </c>
      <c r="G4686" s="29" t="str">
        <f t="shared" si="293"/>
        <v>May</v>
      </c>
      <c r="H4686" s="34">
        <f t="shared" si="294"/>
        <v>2020</v>
      </c>
      <c r="I4686" s="29">
        <v>43967</v>
      </c>
      <c r="J4686" s="13" t="s">
        <v>22</v>
      </c>
      <c r="K4686" s="13" t="s">
        <v>2357</v>
      </c>
      <c r="L4686" s="13" t="s">
        <v>82</v>
      </c>
      <c r="M4686" s="13" t="s">
        <v>3982</v>
      </c>
      <c r="N4686" s="13" t="s">
        <v>229</v>
      </c>
      <c r="O4686" s="13" t="s">
        <v>27</v>
      </c>
      <c r="P4686" s="13" t="s">
        <v>28</v>
      </c>
      <c r="Q4686" s="13" t="s">
        <v>5548</v>
      </c>
      <c r="R4686" s="13" t="s">
        <v>30</v>
      </c>
      <c r="S4686" s="13" t="s">
        <v>2177</v>
      </c>
      <c r="T4686" s="13" t="s">
        <v>5549</v>
      </c>
      <c r="U4686" s="33">
        <v>16.5</v>
      </c>
      <c r="V4686" s="15">
        <v>2</v>
      </c>
      <c r="W4686" s="14">
        <v>0</v>
      </c>
      <c r="X4686" s="33">
        <v>3.72</v>
      </c>
      <c r="Y4686" s="33">
        <v>0.78</v>
      </c>
      <c r="Z4686" s="14">
        <f t="shared" si="295"/>
        <v>4.7272727272727272E-2</v>
      </c>
      <c r="AA4686" s="13" t="s">
        <v>60</v>
      </c>
      <c r="AB4686" s="33">
        <v>0</v>
      </c>
      <c r="AC4686" s="33">
        <v>12</v>
      </c>
    </row>
    <row r="4687" spans="2:29" x14ac:dyDescent="0.3">
      <c r="B4687" s="19"/>
      <c r="D4687" s="13" t="s">
        <v>10790</v>
      </c>
      <c r="E4687" s="29">
        <v>43624</v>
      </c>
      <c r="F4687" s="29" t="str">
        <f t="shared" si="292"/>
        <v>Sat</v>
      </c>
      <c r="G4687" s="29" t="str">
        <f t="shared" si="293"/>
        <v>Jun</v>
      </c>
      <c r="H4687" s="34">
        <f t="shared" si="294"/>
        <v>2019</v>
      </c>
      <c r="I4687" s="29">
        <v>43629</v>
      </c>
      <c r="J4687" s="13" t="s">
        <v>50</v>
      </c>
      <c r="K4687" s="13" t="s">
        <v>2483</v>
      </c>
      <c r="L4687" s="13" t="s">
        <v>82</v>
      </c>
      <c r="M4687" s="13" t="s">
        <v>400</v>
      </c>
      <c r="N4687" s="13" t="s">
        <v>141</v>
      </c>
      <c r="O4687" s="13" t="s">
        <v>54</v>
      </c>
      <c r="P4687" s="13" t="s">
        <v>55</v>
      </c>
      <c r="Q4687" s="13" t="s">
        <v>764</v>
      </c>
      <c r="R4687" s="13" t="s">
        <v>57</v>
      </c>
      <c r="S4687" s="13" t="s">
        <v>86</v>
      </c>
      <c r="T4687" s="13" t="s">
        <v>765</v>
      </c>
      <c r="U4687" s="33">
        <v>802.2645</v>
      </c>
      <c r="V4687" s="15">
        <v>5</v>
      </c>
      <c r="W4687" s="14">
        <v>7.0000000000000007E-2</v>
      </c>
      <c r="X4687" s="33">
        <v>42.67</v>
      </c>
      <c r="Y4687" s="33">
        <v>344.91449999999998</v>
      </c>
      <c r="Z4687" s="14">
        <f t="shared" si="295"/>
        <v>0.42992616524849347</v>
      </c>
      <c r="AA4687" s="13" t="s">
        <v>88</v>
      </c>
      <c r="AB4687" s="33">
        <v>56.158515000000008</v>
      </c>
      <c r="AC4687" s="33">
        <v>358.5214850000001</v>
      </c>
    </row>
    <row r="4688" spans="2:29" x14ac:dyDescent="0.3">
      <c r="B4688" s="19"/>
      <c r="D4688" s="13" t="s">
        <v>10791</v>
      </c>
      <c r="E4688" s="29">
        <v>43624</v>
      </c>
      <c r="F4688" s="29" t="str">
        <f t="shared" si="292"/>
        <v>Sat</v>
      </c>
      <c r="G4688" s="29" t="str">
        <f t="shared" si="293"/>
        <v>Jun</v>
      </c>
      <c r="H4688" s="34">
        <f t="shared" si="294"/>
        <v>2019</v>
      </c>
      <c r="I4688" s="29">
        <v>43629</v>
      </c>
      <c r="J4688" s="13" t="s">
        <v>50</v>
      </c>
      <c r="K4688" s="13" t="s">
        <v>2483</v>
      </c>
      <c r="L4688" s="13" t="s">
        <v>82</v>
      </c>
      <c r="M4688" s="13" t="s">
        <v>400</v>
      </c>
      <c r="N4688" s="13" t="s">
        <v>141</v>
      </c>
      <c r="O4688" s="13" t="s">
        <v>54</v>
      </c>
      <c r="P4688" s="13" t="s">
        <v>55</v>
      </c>
      <c r="Q4688" s="13" t="s">
        <v>4617</v>
      </c>
      <c r="R4688" s="13" t="s">
        <v>30</v>
      </c>
      <c r="S4688" s="13" t="s">
        <v>1607</v>
      </c>
      <c r="T4688" s="13" t="s">
        <v>4618</v>
      </c>
      <c r="U4688" s="33">
        <v>76.256399999999999</v>
      </c>
      <c r="V4688" s="15">
        <v>4</v>
      </c>
      <c r="W4688" s="14">
        <v>0.47000000000000003</v>
      </c>
      <c r="X4688" s="33">
        <v>3.69</v>
      </c>
      <c r="Y4688" s="33">
        <v>-46.143599999999992</v>
      </c>
      <c r="Z4688" s="14">
        <f t="shared" si="295"/>
        <v>-0.60511117755362165</v>
      </c>
      <c r="AA4688" s="13" t="s">
        <v>88</v>
      </c>
      <c r="AB4688" s="33">
        <v>35.840508</v>
      </c>
      <c r="AC4688" s="33">
        <v>82.869491999999994</v>
      </c>
    </row>
    <row r="4689" spans="2:29" x14ac:dyDescent="0.3">
      <c r="B4689" s="19"/>
      <c r="D4689" s="13" t="s">
        <v>10792</v>
      </c>
      <c r="E4689" s="29">
        <v>43637</v>
      </c>
      <c r="F4689" s="29" t="str">
        <f t="shared" si="292"/>
        <v>Fri</v>
      </c>
      <c r="G4689" s="29" t="str">
        <f t="shared" si="293"/>
        <v>Jun</v>
      </c>
      <c r="H4689" s="34">
        <f t="shared" si="294"/>
        <v>2019</v>
      </c>
      <c r="I4689" s="29">
        <v>43640</v>
      </c>
      <c r="J4689" s="13" t="s">
        <v>22</v>
      </c>
      <c r="K4689" s="13" t="s">
        <v>2483</v>
      </c>
      <c r="L4689" s="13" t="s">
        <v>82</v>
      </c>
      <c r="M4689" s="13" t="s">
        <v>596</v>
      </c>
      <c r="N4689" s="13" t="s">
        <v>168</v>
      </c>
      <c r="O4689" s="13" t="s">
        <v>54</v>
      </c>
      <c r="P4689" s="13" t="s">
        <v>55</v>
      </c>
      <c r="Q4689" s="13" t="s">
        <v>2631</v>
      </c>
      <c r="R4689" s="13" t="s">
        <v>57</v>
      </c>
      <c r="S4689" s="13" t="s">
        <v>58</v>
      </c>
      <c r="T4689" s="13" t="s">
        <v>2632</v>
      </c>
      <c r="U4689" s="33">
        <v>278.9298</v>
      </c>
      <c r="V4689" s="15">
        <v>2</v>
      </c>
      <c r="W4689" s="14">
        <v>0.17</v>
      </c>
      <c r="X4689" s="33">
        <v>38.380000000000003</v>
      </c>
      <c r="Y4689" s="33">
        <v>47.029799999999994</v>
      </c>
      <c r="Z4689" s="14">
        <f t="shared" si="295"/>
        <v>0.16860801535009881</v>
      </c>
      <c r="AA4689" s="13" t="s">
        <v>60</v>
      </c>
      <c r="AB4689" s="33">
        <v>47.418066000000003</v>
      </c>
      <c r="AC4689" s="33">
        <v>146.101934</v>
      </c>
    </row>
    <row r="4690" spans="2:29" x14ac:dyDescent="0.3">
      <c r="B4690" s="19"/>
      <c r="D4690" s="13" t="s">
        <v>10793</v>
      </c>
      <c r="E4690" s="29">
        <v>43637</v>
      </c>
      <c r="F4690" s="29" t="str">
        <f t="shared" si="292"/>
        <v>Fri</v>
      </c>
      <c r="G4690" s="29" t="str">
        <f t="shared" si="293"/>
        <v>Jun</v>
      </c>
      <c r="H4690" s="34">
        <f t="shared" si="294"/>
        <v>2019</v>
      </c>
      <c r="I4690" s="29">
        <v>43640</v>
      </c>
      <c r="J4690" s="13" t="s">
        <v>22</v>
      </c>
      <c r="K4690" s="13" t="s">
        <v>2483</v>
      </c>
      <c r="L4690" s="13" t="s">
        <v>82</v>
      </c>
      <c r="M4690" s="13" t="s">
        <v>596</v>
      </c>
      <c r="N4690" s="13" t="s">
        <v>168</v>
      </c>
      <c r="O4690" s="13" t="s">
        <v>54</v>
      </c>
      <c r="P4690" s="13" t="s">
        <v>55</v>
      </c>
      <c r="Q4690" s="13" t="s">
        <v>4917</v>
      </c>
      <c r="R4690" s="13" t="s">
        <v>30</v>
      </c>
      <c r="S4690" s="13" t="s">
        <v>2177</v>
      </c>
      <c r="T4690" s="13" t="s">
        <v>4918</v>
      </c>
      <c r="U4690" s="33">
        <v>30.782399999999999</v>
      </c>
      <c r="V4690" s="15">
        <v>4</v>
      </c>
      <c r="W4690" s="14">
        <v>0.47000000000000003</v>
      </c>
      <c r="X4690" s="33">
        <v>2.81</v>
      </c>
      <c r="Y4690" s="33">
        <v>-8.2175999999999974</v>
      </c>
      <c r="Z4690" s="14">
        <f t="shared" si="295"/>
        <v>-0.26695774208638695</v>
      </c>
      <c r="AA4690" s="13" t="s">
        <v>60</v>
      </c>
      <c r="AB4690" s="33">
        <v>14.467728000000001</v>
      </c>
      <c r="AC4690" s="33">
        <v>21.722271999999997</v>
      </c>
    </row>
    <row r="4691" spans="2:29" x14ac:dyDescent="0.3">
      <c r="B4691" s="19"/>
      <c r="D4691" s="13" t="s">
        <v>10794</v>
      </c>
      <c r="E4691" s="29">
        <v>43968</v>
      </c>
      <c r="F4691" s="29" t="str">
        <f t="shared" si="292"/>
        <v>Sun</v>
      </c>
      <c r="G4691" s="29" t="str">
        <f t="shared" si="293"/>
        <v>May</v>
      </c>
      <c r="H4691" s="34">
        <f t="shared" si="294"/>
        <v>2020</v>
      </c>
      <c r="I4691" s="29">
        <v>43972</v>
      </c>
      <c r="J4691" s="13" t="s">
        <v>50</v>
      </c>
      <c r="K4691" s="13" t="s">
        <v>2483</v>
      </c>
      <c r="L4691" s="13" t="s">
        <v>82</v>
      </c>
      <c r="M4691" s="13" t="s">
        <v>90</v>
      </c>
      <c r="N4691" s="13" t="s">
        <v>91</v>
      </c>
      <c r="O4691" s="13" t="s">
        <v>54</v>
      </c>
      <c r="P4691" s="13" t="s">
        <v>55</v>
      </c>
      <c r="Q4691" s="13" t="s">
        <v>3882</v>
      </c>
      <c r="R4691" s="13" t="s">
        <v>30</v>
      </c>
      <c r="S4691" s="13" t="s">
        <v>1228</v>
      </c>
      <c r="T4691" s="13" t="s">
        <v>3883</v>
      </c>
      <c r="U4691" s="33">
        <v>109.7895</v>
      </c>
      <c r="V4691" s="15">
        <v>5</v>
      </c>
      <c r="W4691" s="14">
        <v>0.47000000000000003</v>
      </c>
      <c r="X4691" s="33">
        <v>8.3699999999999992</v>
      </c>
      <c r="Y4691" s="33">
        <v>-31.210499999999996</v>
      </c>
      <c r="Z4691" s="14">
        <f t="shared" si="295"/>
        <v>-0.28427581872583441</v>
      </c>
      <c r="AA4691" s="13" t="s">
        <v>88</v>
      </c>
      <c r="AB4691" s="33">
        <v>51.601065000000006</v>
      </c>
      <c r="AC4691" s="33">
        <v>81.02893499999999</v>
      </c>
    </row>
    <row r="4692" spans="2:29" x14ac:dyDescent="0.3">
      <c r="B4692" s="19"/>
      <c r="D4692" s="13" t="s">
        <v>10795</v>
      </c>
      <c r="E4692" s="29">
        <v>43015</v>
      </c>
      <c r="F4692" s="29" t="str">
        <f t="shared" si="292"/>
        <v>Sat</v>
      </c>
      <c r="G4692" s="29" t="str">
        <f t="shared" si="293"/>
        <v>Oct</v>
      </c>
      <c r="H4692" s="34">
        <f t="shared" si="294"/>
        <v>2017</v>
      </c>
      <c r="I4692" s="29">
        <v>43018</v>
      </c>
      <c r="J4692" s="13" t="s">
        <v>22</v>
      </c>
      <c r="K4692" s="13" t="s">
        <v>2612</v>
      </c>
      <c r="L4692" s="13" t="s">
        <v>24</v>
      </c>
      <c r="M4692" s="13" t="s">
        <v>2613</v>
      </c>
      <c r="N4692" s="13" t="s">
        <v>215</v>
      </c>
      <c r="O4692" s="13" t="s">
        <v>27</v>
      </c>
      <c r="P4692" s="13" t="s">
        <v>28</v>
      </c>
      <c r="Q4692" s="13" t="s">
        <v>315</v>
      </c>
      <c r="R4692" s="13" t="s">
        <v>40</v>
      </c>
      <c r="S4692" s="13" t="s">
        <v>41</v>
      </c>
      <c r="T4692" s="13" t="s">
        <v>316</v>
      </c>
      <c r="U4692" s="33">
        <v>333.90000000000003</v>
      </c>
      <c r="V4692" s="15">
        <v>2</v>
      </c>
      <c r="W4692" s="14">
        <v>0</v>
      </c>
      <c r="X4692" s="33">
        <v>38.81</v>
      </c>
      <c r="Y4692" s="33">
        <v>83.460000000000008</v>
      </c>
      <c r="Z4692" s="14">
        <f t="shared" si="295"/>
        <v>0.2499550763701707</v>
      </c>
      <c r="AA4692" s="13" t="s">
        <v>88</v>
      </c>
      <c r="AB4692" s="33">
        <v>0</v>
      </c>
      <c r="AC4692" s="33">
        <v>211.63000000000002</v>
      </c>
    </row>
    <row r="4693" spans="2:29" x14ac:dyDescent="0.3">
      <c r="B4693" s="19"/>
      <c r="D4693" s="13" t="s">
        <v>10796</v>
      </c>
      <c r="E4693" s="29">
        <v>43015</v>
      </c>
      <c r="F4693" s="29" t="str">
        <f t="shared" si="292"/>
        <v>Sat</v>
      </c>
      <c r="G4693" s="29" t="str">
        <f t="shared" si="293"/>
        <v>Oct</v>
      </c>
      <c r="H4693" s="34">
        <f t="shared" si="294"/>
        <v>2017</v>
      </c>
      <c r="I4693" s="29">
        <v>43018</v>
      </c>
      <c r="J4693" s="13" t="s">
        <v>22</v>
      </c>
      <c r="K4693" s="13" t="s">
        <v>2612</v>
      </c>
      <c r="L4693" s="13" t="s">
        <v>24</v>
      </c>
      <c r="M4693" s="13" t="s">
        <v>2613</v>
      </c>
      <c r="N4693" s="13" t="s">
        <v>215</v>
      </c>
      <c r="O4693" s="13" t="s">
        <v>27</v>
      </c>
      <c r="P4693" s="13" t="s">
        <v>28</v>
      </c>
      <c r="Q4693" s="13" t="s">
        <v>1116</v>
      </c>
      <c r="R4693" s="13" t="s">
        <v>30</v>
      </c>
      <c r="S4693" s="13" t="s">
        <v>289</v>
      </c>
      <c r="T4693" s="13" t="s">
        <v>1117</v>
      </c>
      <c r="U4693" s="33">
        <v>206.39999999999998</v>
      </c>
      <c r="V4693" s="15">
        <v>1</v>
      </c>
      <c r="W4693" s="14">
        <v>0</v>
      </c>
      <c r="X4693" s="33">
        <v>28.05</v>
      </c>
      <c r="Y4693" s="33">
        <v>66.03</v>
      </c>
      <c r="Z4693" s="14">
        <f t="shared" si="295"/>
        <v>0.31991279069767448</v>
      </c>
      <c r="AA4693" s="13" t="s">
        <v>88</v>
      </c>
      <c r="AB4693" s="33">
        <v>0</v>
      </c>
      <c r="AC4693" s="33">
        <v>112.31999999999996</v>
      </c>
    </row>
    <row r="4694" spans="2:29" x14ac:dyDescent="0.3">
      <c r="B4694" s="19"/>
      <c r="D4694" s="13" t="s">
        <v>10797</v>
      </c>
      <c r="E4694" s="29">
        <v>43015</v>
      </c>
      <c r="F4694" s="29" t="str">
        <f t="shared" si="292"/>
        <v>Sat</v>
      </c>
      <c r="G4694" s="29" t="str">
        <f t="shared" si="293"/>
        <v>Oct</v>
      </c>
      <c r="H4694" s="34">
        <f t="shared" si="294"/>
        <v>2017</v>
      </c>
      <c r="I4694" s="29">
        <v>43018</v>
      </c>
      <c r="J4694" s="13" t="s">
        <v>22</v>
      </c>
      <c r="K4694" s="13" t="s">
        <v>2612</v>
      </c>
      <c r="L4694" s="13" t="s">
        <v>24</v>
      </c>
      <c r="M4694" s="13" t="s">
        <v>2613</v>
      </c>
      <c r="N4694" s="13" t="s">
        <v>215</v>
      </c>
      <c r="O4694" s="13" t="s">
        <v>27</v>
      </c>
      <c r="P4694" s="13" t="s">
        <v>28</v>
      </c>
      <c r="Q4694" s="13" t="s">
        <v>5934</v>
      </c>
      <c r="R4694" s="13" t="s">
        <v>30</v>
      </c>
      <c r="S4694" s="13" t="s">
        <v>1228</v>
      </c>
      <c r="T4694" s="13" t="s">
        <v>5935</v>
      </c>
      <c r="U4694" s="33">
        <v>41.489999999999995</v>
      </c>
      <c r="V4694" s="15">
        <v>3</v>
      </c>
      <c r="W4694" s="14">
        <v>0</v>
      </c>
      <c r="X4694" s="33">
        <v>1.85</v>
      </c>
      <c r="Y4694" s="33">
        <v>7.02</v>
      </c>
      <c r="Z4694" s="14">
        <f t="shared" si="295"/>
        <v>0.16919739696312366</v>
      </c>
      <c r="AA4694" s="13" t="s">
        <v>88</v>
      </c>
      <c r="AB4694" s="33">
        <v>0</v>
      </c>
      <c r="AC4694" s="33">
        <v>32.61999999999999</v>
      </c>
    </row>
    <row r="4695" spans="2:29" x14ac:dyDescent="0.3">
      <c r="B4695" s="19"/>
      <c r="D4695" s="13" t="s">
        <v>10798</v>
      </c>
      <c r="E4695" s="29">
        <v>44195</v>
      </c>
      <c r="F4695" s="29" t="str">
        <f t="shared" si="292"/>
        <v>Wed</v>
      </c>
      <c r="G4695" s="29" t="str">
        <f t="shared" si="293"/>
        <v>Dec</v>
      </c>
      <c r="H4695" s="34">
        <f t="shared" si="294"/>
        <v>2020</v>
      </c>
      <c r="I4695" s="29">
        <v>44197</v>
      </c>
      <c r="J4695" s="13" t="s">
        <v>22</v>
      </c>
      <c r="K4695" s="13" t="s">
        <v>1300</v>
      </c>
      <c r="L4695" s="13" t="s">
        <v>24</v>
      </c>
      <c r="M4695" s="13" t="s">
        <v>90</v>
      </c>
      <c r="N4695" s="13" t="s">
        <v>91</v>
      </c>
      <c r="O4695" s="13" t="s">
        <v>54</v>
      </c>
      <c r="P4695" s="13" t="s">
        <v>55</v>
      </c>
      <c r="Q4695" s="13" t="s">
        <v>1301</v>
      </c>
      <c r="R4695" s="13" t="s">
        <v>30</v>
      </c>
      <c r="S4695" s="13" t="s">
        <v>289</v>
      </c>
      <c r="T4695" s="13" t="s">
        <v>1302</v>
      </c>
      <c r="U4695" s="33">
        <v>457.16399999999993</v>
      </c>
      <c r="V4695" s="15">
        <v>9</v>
      </c>
      <c r="W4695" s="14">
        <v>0.17</v>
      </c>
      <c r="X4695" s="33">
        <v>101.88</v>
      </c>
      <c r="Y4695" s="33">
        <v>65.933999999999997</v>
      </c>
      <c r="Z4695" s="14">
        <f t="shared" si="295"/>
        <v>0.14422395464209781</v>
      </c>
      <c r="AA4695" s="13" t="s">
        <v>60</v>
      </c>
      <c r="AB4695" s="33">
        <v>77.717879999999994</v>
      </c>
      <c r="AC4695" s="33">
        <v>211.63211999999996</v>
      </c>
    </row>
    <row r="4696" spans="2:29" x14ac:dyDescent="0.3">
      <c r="B4696" s="19"/>
      <c r="D4696" s="13" t="s">
        <v>10799</v>
      </c>
      <c r="E4696" s="29">
        <v>43347</v>
      </c>
      <c r="F4696" s="29" t="str">
        <f t="shared" si="292"/>
        <v>Tue</v>
      </c>
      <c r="G4696" s="29" t="str">
        <f t="shared" si="293"/>
        <v>Sep</v>
      </c>
      <c r="H4696" s="34">
        <f t="shared" si="294"/>
        <v>2018</v>
      </c>
      <c r="I4696" s="29">
        <v>43352</v>
      </c>
      <c r="J4696" s="13" t="s">
        <v>50</v>
      </c>
      <c r="K4696" s="13" t="s">
        <v>1802</v>
      </c>
      <c r="L4696" s="13" t="s">
        <v>36</v>
      </c>
      <c r="M4696" s="13" t="s">
        <v>1803</v>
      </c>
      <c r="N4696" s="13" t="s">
        <v>234</v>
      </c>
      <c r="O4696" s="13" t="s">
        <v>54</v>
      </c>
      <c r="P4696" s="13" t="s">
        <v>55</v>
      </c>
      <c r="Q4696" s="13" t="s">
        <v>39</v>
      </c>
      <c r="R4696" s="13" t="s">
        <v>40</v>
      </c>
      <c r="S4696" s="13" t="s">
        <v>41</v>
      </c>
      <c r="T4696" s="13" t="s">
        <v>42</v>
      </c>
      <c r="U4696" s="33">
        <v>670.13999999999987</v>
      </c>
      <c r="V4696" s="15">
        <v>2</v>
      </c>
      <c r="W4696" s="14">
        <v>0.27</v>
      </c>
      <c r="X4696" s="33">
        <v>70.45</v>
      </c>
      <c r="Y4696" s="33">
        <v>-128.51999999999995</v>
      </c>
      <c r="Z4696" s="14">
        <f t="shared" si="295"/>
        <v>-0.19178082191780818</v>
      </c>
      <c r="AA4696" s="13" t="s">
        <v>88</v>
      </c>
      <c r="AB4696" s="33">
        <v>180.93779999999998</v>
      </c>
      <c r="AC4696" s="33">
        <v>547.27219999999988</v>
      </c>
    </row>
    <row r="4697" spans="2:29" x14ac:dyDescent="0.3">
      <c r="B4697" s="19"/>
      <c r="D4697" s="13" t="s">
        <v>10800</v>
      </c>
      <c r="E4697" s="29">
        <v>43894</v>
      </c>
      <c r="F4697" s="29" t="str">
        <f t="shared" si="292"/>
        <v>Wed</v>
      </c>
      <c r="G4697" s="29" t="str">
        <f t="shared" si="293"/>
        <v>Mar</v>
      </c>
      <c r="H4697" s="34">
        <f t="shared" si="294"/>
        <v>2020</v>
      </c>
      <c r="I4697" s="29">
        <v>43898</v>
      </c>
      <c r="J4697" s="13" t="s">
        <v>50</v>
      </c>
      <c r="K4697" s="13" t="s">
        <v>1802</v>
      </c>
      <c r="L4697" s="13" t="s">
        <v>36</v>
      </c>
      <c r="M4697" s="13" t="s">
        <v>233</v>
      </c>
      <c r="N4697" s="13" t="s">
        <v>234</v>
      </c>
      <c r="O4697" s="13" t="s">
        <v>54</v>
      </c>
      <c r="P4697" s="13" t="s">
        <v>55</v>
      </c>
      <c r="Q4697" s="13" t="s">
        <v>3628</v>
      </c>
      <c r="R4697" s="13" t="s">
        <v>40</v>
      </c>
      <c r="S4697" s="13" t="s">
        <v>67</v>
      </c>
      <c r="T4697" s="13" t="s">
        <v>3629</v>
      </c>
      <c r="U4697" s="33">
        <v>227.88720000000001</v>
      </c>
      <c r="V4697" s="15">
        <v>2</v>
      </c>
      <c r="W4697" s="14">
        <v>7.0000000000000007E-2</v>
      </c>
      <c r="X4697" s="33">
        <v>19.29</v>
      </c>
      <c r="Y4697" s="33">
        <v>4.8671999999999969</v>
      </c>
      <c r="Z4697" s="14">
        <f t="shared" si="295"/>
        <v>2.1357934978357699E-2</v>
      </c>
      <c r="AA4697" s="13" t="s">
        <v>88</v>
      </c>
      <c r="AB4697" s="33">
        <v>15.952104000000002</v>
      </c>
      <c r="AC4697" s="33">
        <v>187.77789600000003</v>
      </c>
    </row>
    <row r="4698" spans="2:29" x14ac:dyDescent="0.3">
      <c r="B4698" s="19"/>
      <c r="D4698" s="13" t="s">
        <v>10801</v>
      </c>
      <c r="E4698" s="29">
        <v>44120</v>
      </c>
      <c r="F4698" s="29" t="str">
        <f t="shared" si="292"/>
        <v>Fri</v>
      </c>
      <c r="G4698" s="29" t="str">
        <f t="shared" si="293"/>
        <v>Oct</v>
      </c>
      <c r="H4698" s="34">
        <f t="shared" si="294"/>
        <v>2020</v>
      </c>
      <c r="I4698" s="29">
        <v>44125</v>
      </c>
      <c r="J4698" s="13" t="s">
        <v>22</v>
      </c>
      <c r="K4698" s="13" t="s">
        <v>1802</v>
      </c>
      <c r="L4698" s="13" t="s">
        <v>36</v>
      </c>
      <c r="M4698" s="13" t="s">
        <v>493</v>
      </c>
      <c r="N4698" s="13" t="s">
        <v>494</v>
      </c>
      <c r="O4698" s="13" t="s">
        <v>54</v>
      </c>
      <c r="P4698" s="13" t="s">
        <v>55</v>
      </c>
      <c r="Q4698" s="13" t="s">
        <v>3681</v>
      </c>
      <c r="R4698" s="13" t="s">
        <v>40</v>
      </c>
      <c r="S4698" s="13" t="s">
        <v>906</v>
      </c>
      <c r="T4698" s="13" t="s">
        <v>3682</v>
      </c>
      <c r="U4698" s="33">
        <v>23.170199999999994</v>
      </c>
      <c r="V4698" s="15">
        <v>2</v>
      </c>
      <c r="W4698" s="14">
        <v>0.27</v>
      </c>
      <c r="X4698" s="33">
        <v>1.42</v>
      </c>
      <c r="Y4698" s="33">
        <v>0.31020000000000003</v>
      </c>
      <c r="Z4698" s="14">
        <f t="shared" si="295"/>
        <v>1.3387886164124613E-2</v>
      </c>
      <c r="AA4698" s="13" t="s">
        <v>88</v>
      </c>
      <c r="AB4698" s="33">
        <v>6.2559539999999991</v>
      </c>
      <c r="AC4698" s="33">
        <v>15.184045999999995</v>
      </c>
    </row>
    <row r="4699" spans="2:29" x14ac:dyDescent="0.3">
      <c r="B4699" s="19"/>
      <c r="D4699" s="13" t="s">
        <v>10802</v>
      </c>
      <c r="E4699" s="29">
        <v>43148</v>
      </c>
      <c r="F4699" s="29" t="str">
        <f t="shared" si="292"/>
        <v>Sat</v>
      </c>
      <c r="G4699" s="29" t="str">
        <f t="shared" si="293"/>
        <v>Feb</v>
      </c>
      <c r="H4699" s="34">
        <f t="shared" si="294"/>
        <v>2018</v>
      </c>
      <c r="I4699" s="29">
        <v>43152</v>
      </c>
      <c r="J4699" s="13" t="s">
        <v>50</v>
      </c>
      <c r="K4699" s="13" t="s">
        <v>2294</v>
      </c>
      <c r="L4699" s="13" t="s">
        <v>24</v>
      </c>
      <c r="M4699" s="13" t="s">
        <v>421</v>
      </c>
      <c r="N4699" s="13" t="s">
        <v>421</v>
      </c>
      <c r="O4699" s="13" t="s">
        <v>27</v>
      </c>
      <c r="P4699" s="13" t="s">
        <v>28</v>
      </c>
      <c r="Q4699" s="13" t="s">
        <v>3023</v>
      </c>
      <c r="R4699" s="13" t="s">
        <v>30</v>
      </c>
      <c r="S4699" s="13" t="s">
        <v>1121</v>
      </c>
      <c r="T4699" s="13" t="s">
        <v>3024</v>
      </c>
      <c r="U4699" s="33">
        <v>44.459999999999994</v>
      </c>
      <c r="V4699" s="15">
        <v>3</v>
      </c>
      <c r="W4699" s="14">
        <v>0</v>
      </c>
      <c r="X4699" s="33">
        <v>1.46</v>
      </c>
      <c r="Y4699" s="33">
        <v>10.620000000000001</v>
      </c>
      <c r="Z4699" s="14">
        <f t="shared" si="295"/>
        <v>0.23886639676113366</v>
      </c>
      <c r="AA4699" s="13" t="s">
        <v>88</v>
      </c>
      <c r="AB4699" s="33">
        <v>0</v>
      </c>
      <c r="AC4699" s="33">
        <v>32.379999999999995</v>
      </c>
    </row>
    <row r="4700" spans="2:29" x14ac:dyDescent="0.3">
      <c r="B4700" s="19"/>
      <c r="D4700" s="13" t="s">
        <v>10803</v>
      </c>
      <c r="E4700" s="29">
        <v>43980</v>
      </c>
      <c r="F4700" s="29" t="str">
        <f t="shared" si="292"/>
        <v>Fri</v>
      </c>
      <c r="G4700" s="29" t="str">
        <f t="shared" si="293"/>
        <v>May</v>
      </c>
      <c r="H4700" s="34">
        <f t="shared" si="294"/>
        <v>2020</v>
      </c>
      <c r="I4700" s="29">
        <v>43987</v>
      </c>
      <c r="J4700" s="13" t="s">
        <v>50</v>
      </c>
      <c r="K4700" s="13" t="s">
        <v>2294</v>
      </c>
      <c r="L4700" s="13" t="s">
        <v>24</v>
      </c>
      <c r="M4700" s="13" t="s">
        <v>170</v>
      </c>
      <c r="N4700" s="13" t="s">
        <v>170</v>
      </c>
      <c r="O4700" s="13" t="s">
        <v>27</v>
      </c>
      <c r="P4700" s="13" t="s">
        <v>28</v>
      </c>
      <c r="Q4700" s="13" t="s">
        <v>2295</v>
      </c>
      <c r="R4700" s="13" t="s">
        <v>57</v>
      </c>
      <c r="S4700" s="13" t="s">
        <v>121</v>
      </c>
      <c r="T4700" s="13" t="s">
        <v>2296</v>
      </c>
      <c r="U4700" s="33">
        <v>500.39999999999992</v>
      </c>
      <c r="V4700" s="15">
        <v>5</v>
      </c>
      <c r="W4700" s="14">
        <v>0</v>
      </c>
      <c r="X4700" s="33">
        <v>49.11</v>
      </c>
      <c r="Y4700" s="33">
        <v>140.1</v>
      </c>
      <c r="Z4700" s="14">
        <f t="shared" si="295"/>
        <v>0.27997601918465231</v>
      </c>
      <c r="AA4700" s="13" t="s">
        <v>266</v>
      </c>
      <c r="AB4700" s="33">
        <v>0</v>
      </c>
      <c r="AC4700" s="33">
        <v>311.18999999999994</v>
      </c>
    </row>
    <row r="4701" spans="2:29" x14ac:dyDescent="0.3">
      <c r="B4701" s="19"/>
      <c r="D4701" s="13" t="s">
        <v>10804</v>
      </c>
      <c r="E4701" s="29">
        <v>43056</v>
      </c>
      <c r="F4701" s="29" t="str">
        <f t="shared" si="292"/>
        <v>Fri</v>
      </c>
      <c r="G4701" s="29" t="str">
        <f t="shared" si="293"/>
        <v>Nov</v>
      </c>
      <c r="H4701" s="34">
        <f t="shared" si="294"/>
        <v>2017</v>
      </c>
      <c r="I4701" s="29">
        <v>43062</v>
      </c>
      <c r="J4701" s="13" t="s">
        <v>50</v>
      </c>
      <c r="K4701" s="13" t="s">
        <v>1701</v>
      </c>
      <c r="L4701" s="13" t="s">
        <v>82</v>
      </c>
      <c r="M4701" s="13" t="s">
        <v>942</v>
      </c>
      <c r="N4701" s="13" t="s">
        <v>474</v>
      </c>
      <c r="O4701" s="13" t="s">
        <v>27</v>
      </c>
      <c r="P4701" s="13" t="s">
        <v>28</v>
      </c>
      <c r="Q4701" s="13" t="s">
        <v>5361</v>
      </c>
      <c r="R4701" s="13" t="s">
        <v>30</v>
      </c>
      <c r="S4701" s="13" t="s">
        <v>1567</v>
      </c>
      <c r="T4701" s="13" t="s">
        <v>5362</v>
      </c>
      <c r="U4701" s="33">
        <v>63.36</v>
      </c>
      <c r="V4701" s="15">
        <v>3</v>
      </c>
      <c r="W4701" s="14">
        <v>0</v>
      </c>
      <c r="X4701" s="33">
        <v>2.77</v>
      </c>
      <c r="Y4701" s="33">
        <v>31.68</v>
      </c>
      <c r="Z4701" s="14">
        <f t="shared" si="295"/>
        <v>0.5</v>
      </c>
      <c r="AA4701" s="13" t="s">
        <v>88</v>
      </c>
      <c r="AB4701" s="33">
        <v>0</v>
      </c>
      <c r="AC4701" s="33">
        <v>28.909999999999997</v>
      </c>
    </row>
    <row r="4702" spans="2:29" x14ac:dyDescent="0.3">
      <c r="B4702" s="19"/>
      <c r="D4702" s="13" t="s">
        <v>10805</v>
      </c>
      <c r="E4702" s="29">
        <v>43056</v>
      </c>
      <c r="F4702" s="29" t="str">
        <f t="shared" si="292"/>
        <v>Fri</v>
      </c>
      <c r="G4702" s="29" t="str">
        <f t="shared" si="293"/>
        <v>Nov</v>
      </c>
      <c r="H4702" s="34">
        <f t="shared" si="294"/>
        <v>2017</v>
      </c>
      <c r="I4702" s="29">
        <v>43062</v>
      </c>
      <c r="J4702" s="13" t="s">
        <v>50</v>
      </c>
      <c r="K4702" s="13" t="s">
        <v>1701</v>
      </c>
      <c r="L4702" s="13" t="s">
        <v>82</v>
      </c>
      <c r="M4702" s="13" t="s">
        <v>942</v>
      </c>
      <c r="N4702" s="13" t="s">
        <v>474</v>
      </c>
      <c r="O4702" s="13" t="s">
        <v>27</v>
      </c>
      <c r="P4702" s="13" t="s">
        <v>28</v>
      </c>
      <c r="Q4702" s="13" t="s">
        <v>3814</v>
      </c>
      <c r="R4702" s="13" t="s">
        <v>30</v>
      </c>
      <c r="S4702" s="13" t="s">
        <v>1228</v>
      </c>
      <c r="T4702" s="13" t="s">
        <v>3815</v>
      </c>
      <c r="U4702" s="33">
        <v>92.4</v>
      </c>
      <c r="V4702" s="15">
        <v>2</v>
      </c>
      <c r="W4702" s="14">
        <v>0</v>
      </c>
      <c r="X4702" s="33">
        <v>1.64</v>
      </c>
      <c r="Y4702" s="33">
        <v>5.5200000000000005</v>
      </c>
      <c r="Z4702" s="14">
        <f t="shared" si="295"/>
        <v>5.9740259740259739E-2</v>
      </c>
      <c r="AA4702" s="13" t="s">
        <v>88</v>
      </c>
      <c r="AB4702" s="33">
        <v>0</v>
      </c>
      <c r="AC4702" s="33">
        <v>85.240000000000009</v>
      </c>
    </row>
    <row r="4703" spans="2:29" x14ac:dyDescent="0.3">
      <c r="B4703" s="19"/>
      <c r="D4703" s="13" t="s">
        <v>10806</v>
      </c>
      <c r="E4703" s="29">
        <v>43400</v>
      </c>
      <c r="F4703" s="29" t="str">
        <f t="shared" si="292"/>
        <v>Sat</v>
      </c>
      <c r="G4703" s="29" t="str">
        <f t="shared" si="293"/>
        <v>Oct</v>
      </c>
      <c r="H4703" s="34">
        <f t="shared" si="294"/>
        <v>2018</v>
      </c>
      <c r="I4703" s="29">
        <v>43400</v>
      </c>
      <c r="J4703" s="13" t="s">
        <v>126</v>
      </c>
      <c r="K4703" s="13" t="s">
        <v>1701</v>
      </c>
      <c r="L4703" s="13" t="s">
        <v>82</v>
      </c>
      <c r="M4703" s="13" t="s">
        <v>263</v>
      </c>
      <c r="N4703" s="13" t="s">
        <v>263</v>
      </c>
      <c r="O4703" s="13" t="s">
        <v>27</v>
      </c>
      <c r="P4703" s="13" t="s">
        <v>28</v>
      </c>
      <c r="Q4703" s="13" t="s">
        <v>4407</v>
      </c>
      <c r="R4703" s="13" t="s">
        <v>30</v>
      </c>
      <c r="S4703" s="13" t="s">
        <v>1607</v>
      </c>
      <c r="T4703" s="13" t="s">
        <v>4408</v>
      </c>
      <c r="U4703" s="33">
        <v>163.92000000000002</v>
      </c>
      <c r="V4703" s="15">
        <v>8</v>
      </c>
      <c r="W4703" s="14">
        <v>0</v>
      </c>
      <c r="X4703" s="33">
        <v>11.21</v>
      </c>
      <c r="Y4703" s="33">
        <v>44.160000000000004</v>
      </c>
      <c r="Z4703" s="14">
        <f t="shared" si="295"/>
        <v>0.26939970717423134</v>
      </c>
      <c r="AA4703" s="13" t="s">
        <v>88</v>
      </c>
      <c r="AB4703" s="33">
        <v>0</v>
      </c>
      <c r="AC4703" s="33">
        <v>108.55000000000001</v>
      </c>
    </row>
    <row r="4704" spans="2:29" x14ac:dyDescent="0.3">
      <c r="B4704" s="19"/>
      <c r="D4704" s="13" t="s">
        <v>10807</v>
      </c>
      <c r="E4704" s="29">
        <v>43400</v>
      </c>
      <c r="F4704" s="29" t="str">
        <f t="shared" si="292"/>
        <v>Sat</v>
      </c>
      <c r="G4704" s="29" t="str">
        <f t="shared" si="293"/>
        <v>Oct</v>
      </c>
      <c r="H4704" s="34">
        <f t="shared" si="294"/>
        <v>2018</v>
      </c>
      <c r="I4704" s="29">
        <v>43400</v>
      </c>
      <c r="J4704" s="13" t="s">
        <v>126</v>
      </c>
      <c r="K4704" s="13" t="s">
        <v>1701</v>
      </c>
      <c r="L4704" s="13" t="s">
        <v>82</v>
      </c>
      <c r="M4704" s="13" t="s">
        <v>263</v>
      </c>
      <c r="N4704" s="13" t="s">
        <v>263</v>
      </c>
      <c r="O4704" s="13" t="s">
        <v>27</v>
      </c>
      <c r="P4704" s="13" t="s">
        <v>28</v>
      </c>
      <c r="Q4704" s="13" t="s">
        <v>4474</v>
      </c>
      <c r="R4704" s="13" t="s">
        <v>30</v>
      </c>
      <c r="S4704" s="13" t="s">
        <v>2177</v>
      </c>
      <c r="T4704" s="13" t="s">
        <v>4475</v>
      </c>
      <c r="U4704" s="33">
        <v>41.16</v>
      </c>
      <c r="V4704" s="15">
        <v>4</v>
      </c>
      <c r="W4704" s="14">
        <v>0</v>
      </c>
      <c r="X4704" s="33">
        <v>10.67</v>
      </c>
      <c r="Y4704" s="33">
        <v>10.199999999999999</v>
      </c>
      <c r="Z4704" s="14">
        <f t="shared" si="295"/>
        <v>0.24781341107871721</v>
      </c>
      <c r="AA4704" s="13" t="s">
        <v>88</v>
      </c>
      <c r="AB4704" s="33">
        <v>0</v>
      </c>
      <c r="AC4704" s="33">
        <v>20.289999999999996</v>
      </c>
    </row>
    <row r="4705" spans="2:29" x14ac:dyDescent="0.3">
      <c r="B4705" s="19"/>
      <c r="D4705" s="13" t="s">
        <v>10808</v>
      </c>
      <c r="E4705" s="29">
        <v>43659</v>
      </c>
      <c r="F4705" s="29" t="str">
        <f t="shared" si="292"/>
        <v>Sat</v>
      </c>
      <c r="G4705" s="29" t="str">
        <f t="shared" si="293"/>
        <v>Jul</v>
      </c>
      <c r="H4705" s="34">
        <f t="shared" si="294"/>
        <v>2019</v>
      </c>
      <c r="I4705" s="29">
        <v>43661</v>
      </c>
      <c r="J4705" s="13" t="s">
        <v>22</v>
      </c>
      <c r="K4705" s="13" t="s">
        <v>1701</v>
      </c>
      <c r="L4705" s="13" t="s">
        <v>82</v>
      </c>
      <c r="M4705" s="13" t="s">
        <v>70</v>
      </c>
      <c r="N4705" s="13" t="s">
        <v>71</v>
      </c>
      <c r="O4705" s="13" t="s">
        <v>27</v>
      </c>
      <c r="P4705" s="13" t="s">
        <v>28</v>
      </c>
      <c r="Q4705" s="13" t="s">
        <v>3594</v>
      </c>
      <c r="R4705" s="13" t="s">
        <v>40</v>
      </c>
      <c r="S4705" s="13" t="s">
        <v>41</v>
      </c>
      <c r="T4705" s="13" t="s">
        <v>3595</v>
      </c>
      <c r="U4705" s="33">
        <v>191.61</v>
      </c>
      <c r="V4705" s="15">
        <v>3</v>
      </c>
      <c r="W4705" s="14">
        <v>0</v>
      </c>
      <c r="X4705" s="33">
        <v>16.510000000000002</v>
      </c>
      <c r="Y4705" s="33">
        <v>55.529999999999994</v>
      </c>
      <c r="Z4705" s="14">
        <f t="shared" si="295"/>
        <v>0.2898074213245655</v>
      </c>
      <c r="AA4705" s="13" t="s">
        <v>88</v>
      </c>
      <c r="AB4705" s="33">
        <v>0</v>
      </c>
      <c r="AC4705" s="33">
        <v>119.57000000000002</v>
      </c>
    </row>
    <row r="4706" spans="2:29" x14ac:dyDescent="0.3">
      <c r="B4706" s="19"/>
      <c r="D4706" s="13" t="s">
        <v>10809</v>
      </c>
      <c r="E4706" s="29">
        <v>43659</v>
      </c>
      <c r="F4706" s="29" t="str">
        <f t="shared" si="292"/>
        <v>Sat</v>
      </c>
      <c r="G4706" s="29" t="str">
        <f t="shared" si="293"/>
        <v>Jul</v>
      </c>
      <c r="H4706" s="34">
        <f t="shared" si="294"/>
        <v>2019</v>
      </c>
      <c r="I4706" s="29">
        <v>43661</v>
      </c>
      <c r="J4706" s="13" t="s">
        <v>22</v>
      </c>
      <c r="K4706" s="13" t="s">
        <v>1701</v>
      </c>
      <c r="L4706" s="13" t="s">
        <v>82</v>
      </c>
      <c r="M4706" s="13" t="s">
        <v>70</v>
      </c>
      <c r="N4706" s="13" t="s">
        <v>71</v>
      </c>
      <c r="O4706" s="13" t="s">
        <v>27</v>
      </c>
      <c r="P4706" s="13" t="s">
        <v>28</v>
      </c>
      <c r="Q4706" s="13" t="s">
        <v>5619</v>
      </c>
      <c r="R4706" s="13" t="s">
        <v>30</v>
      </c>
      <c r="S4706" s="13" t="s">
        <v>2751</v>
      </c>
      <c r="T4706" s="13" t="s">
        <v>5620</v>
      </c>
      <c r="U4706" s="33">
        <v>17.88</v>
      </c>
      <c r="V4706" s="15">
        <v>2</v>
      </c>
      <c r="W4706" s="14">
        <v>0</v>
      </c>
      <c r="X4706" s="33">
        <v>2.14</v>
      </c>
      <c r="Y4706" s="33">
        <v>5.16</v>
      </c>
      <c r="Z4706" s="14">
        <f t="shared" si="295"/>
        <v>0.28859060402684567</v>
      </c>
      <c r="AA4706" s="13" t="s">
        <v>88</v>
      </c>
      <c r="AB4706" s="33">
        <v>0</v>
      </c>
      <c r="AC4706" s="33">
        <v>10.579999999999998</v>
      </c>
    </row>
    <row r="4707" spans="2:29" x14ac:dyDescent="0.3">
      <c r="B4707" s="19"/>
      <c r="D4707" s="13" t="s">
        <v>10810</v>
      </c>
      <c r="E4707" s="29">
        <v>43814</v>
      </c>
      <c r="F4707" s="29" t="str">
        <f t="shared" si="292"/>
        <v>Sun</v>
      </c>
      <c r="G4707" s="29" t="str">
        <f t="shared" si="293"/>
        <v>Dec</v>
      </c>
      <c r="H4707" s="34">
        <f t="shared" si="294"/>
        <v>2019</v>
      </c>
      <c r="I4707" s="29">
        <v>43814</v>
      </c>
      <c r="J4707" s="13" t="s">
        <v>126</v>
      </c>
      <c r="K4707" s="13" t="s">
        <v>1701</v>
      </c>
      <c r="L4707" s="13" t="s">
        <v>82</v>
      </c>
      <c r="M4707" s="13" t="s">
        <v>1679</v>
      </c>
      <c r="N4707" s="13" t="s">
        <v>1078</v>
      </c>
      <c r="O4707" s="13" t="s">
        <v>27</v>
      </c>
      <c r="P4707" s="13" t="s">
        <v>28</v>
      </c>
      <c r="Q4707" s="13" t="s">
        <v>1702</v>
      </c>
      <c r="R4707" s="13" t="s">
        <v>40</v>
      </c>
      <c r="S4707" s="13" t="s">
        <v>41</v>
      </c>
      <c r="T4707" s="13" t="s">
        <v>1703</v>
      </c>
      <c r="U4707" s="33">
        <v>357.12</v>
      </c>
      <c r="V4707" s="15">
        <v>4</v>
      </c>
      <c r="W4707" s="14">
        <v>0</v>
      </c>
      <c r="X4707" s="33">
        <v>75.739999999999995</v>
      </c>
      <c r="Y4707" s="33">
        <v>21.36</v>
      </c>
      <c r="Z4707" s="14">
        <f t="shared" si="295"/>
        <v>5.9811827956989243E-2</v>
      </c>
      <c r="AA4707" s="13" t="s">
        <v>60</v>
      </c>
      <c r="AB4707" s="33">
        <v>0</v>
      </c>
      <c r="AC4707" s="33">
        <v>260.02</v>
      </c>
    </row>
    <row r="4708" spans="2:29" x14ac:dyDescent="0.3">
      <c r="B4708" s="19"/>
      <c r="D4708" s="13" t="s">
        <v>10811</v>
      </c>
      <c r="E4708" s="29">
        <v>43778</v>
      </c>
      <c r="F4708" s="29" t="str">
        <f t="shared" si="292"/>
        <v>Sat</v>
      </c>
      <c r="G4708" s="29" t="str">
        <f t="shared" si="293"/>
        <v>Nov</v>
      </c>
      <c r="H4708" s="34">
        <f t="shared" si="294"/>
        <v>2019</v>
      </c>
      <c r="I4708" s="29">
        <v>43782</v>
      </c>
      <c r="J4708" s="13" t="s">
        <v>50</v>
      </c>
      <c r="K4708" s="13" t="s">
        <v>5208</v>
      </c>
      <c r="L4708" s="13" t="s">
        <v>82</v>
      </c>
      <c r="M4708" s="13" t="s">
        <v>408</v>
      </c>
      <c r="N4708" s="13" t="s">
        <v>408</v>
      </c>
      <c r="O4708" s="13" t="s">
        <v>409</v>
      </c>
      <c r="P4708" s="13" t="s">
        <v>55</v>
      </c>
      <c r="Q4708" s="13" t="s">
        <v>4982</v>
      </c>
      <c r="R4708" s="13" t="s">
        <v>30</v>
      </c>
      <c r="S4708" s="13" t="s">
        <v>1567</v>
      </c>
      <c r="T4708" s="13" t="s">
        <v>4983</v>
      </c>
      <c r="U4708" s="33">
        <v>104.7045</v>
      </c>
      <c r="V4708" s="15">
        <v>5</v>
      </c>
      <c r="W4708" s="14">
        <v>0.17</v>
      </c>
      <c r="X4708" s="33">
        <v>5.35</v>
      </c>
      <c r="Y4708" s="33">
        <v>-17.695500000000003</v>
      </c>
      <c r="Z4708" s="14">
        <f t="shared" si="295"/>
        <v>-0.16900419752732693</v>
      </c>
      <c r="AA4708" s="13" t="s">
        <v>88</v>
      </c>
      <c r="AB4708" s="33">
        <v>17.799765000000001</v>
      </c>
      <c r="AC4708" s="33">
        <v>99.250235000000004</v>
      </c>
    </row>
    <row r="4709" spans="2:29" x14ac:dyDescent="0.3">
      <c r="B4709" s="19"/>
      <c r="D4709" s="13" t="s">
        <v>10812</v>
      </c>
      <c r="E4709" s="29">
        <v>43778</v>
      </c>
      <c r="F4709" s="29" t="str">
        <f t="shared" si="292"/>
        <v>Sat</v>
      </c>
      <c r="G4709" s="29" t="str">
        <f t="shared" si="293"/>
        <v>Nov</v>
      </c>
      <c r="H4709" s="34">
        <f t="shared" si="294"/>
        <v>2019</v>
      </c>
      <c r="I4709" s="29">
        <v>43782</v>
      </c>
      <c r="J4709" s="13" t="s">
        <v>50</v>
      </c>
      <c r="K4709" s="13" t="s">
        <v>5208</v>
      </c>
      <c r="L4709" s="13" t="s">
        <v>82</v>
      </c>
      <c r="M4709" s="13" t="s">
        <v>408</v>
      </c>
      <c r="N4709" s="13" t="s">
        <v>408</v>
      </c>
      <c r="O4709" s="13" t="s">
        <v>409</v>
      </c>
      <c r="P4709" s="13" t="s">
        <v>55</v>
      </c>
      <c r="Q4709" s="13" t="s">
        <v>5676</v>
      </c>
      <c r="R4709" s="13" t="s">
        <v>30</v>
      </c>
      <c r="S4709" s="13" t="s">
        <v>2177</v>
      </c>
      <c r="T4709" s="13" t="s">
        <v>5677</v>
      </c>
      <c r="U4709" s="33">
        <v>11.678099999999999</v>
      </c>
      <c r="V4709" s="15">
        <v>1</v>
      </c>
      <c r="W4709" s="14">
        <v>0.17</v>
      </c>
      <c r="X4709" s="33">
        <v>1.74</v>
      </c>
      <c r="Y4709" s="33">
        <v>1.3881000000000001</v>
      </c>
      <c r="Z4709" s="14">
        <f t="shared" si="295"/>
        <v>0.11886351375651863</v>
      </c>
      <c r="AA4709" s="13" t="s">
        <v>88</v>
      </c>
      <c r="AB4709" s="33">
        <v>1.985277</v>
      </c>
      <c r="AC4709" s="33">
        <v>6.564722999999999</v>
      </c>
    </row>
    <row r="4710" spans="2:29" x14ac:dyDescent="0.3">
      <c r="B4710" s="19"/>
      <c r="D4710" s="13" t="s">
        <v>10813</v>
      </c>
      <c r="E4710" s="29">
        <v>43330</v>
      </c>
      <c r="F4710" s="29" t="str">
        <f t="shared" si="292"/>
        <v>Sat</v>
      </c>
      <c r="G4710" s="29" t="str">
        <f t="shared" si="293"/>
        <v>Aug</v>
      </c>
      <c r="H4710" s="34">
        <f t="shared" si="294"/>
        <v>2018</v>
      </c>
      <c r="I4710" s="29">
        <v>43334</v>
      </c>
      <c r="J4710" s="13" t="s">
        <v>50</v>
      </c>
      <c r="K4710" s="13" t="s">
        <v>1862</v>
      </c>
      <c r="L4710" s="13" t="s">
        <v>36</v>
      </c>
      <c r="M4710" s="13" t="s">
        <v>1197</v>
      </c>
      <c r="N4710" s="13" t="s">
        <v>1198</v>
      </c>
      <c r="O4710" s="13" t="s">
        <v>1199</v>
      </c>
      <c r="P4710" s="13" t="s">
        <v>28</v>
      </c>
      <c r="Q4710" s="13" t="s">
        <v>192</v>
      </c>
      <c r="R4710" s="13" t="s">
        <v>30</v>
      </c>
      <c r="S4710" s="13" t="s">
        <v>31</v>
      </c>
      <c r="T4710" s="13" t="s">
        <v>193</v>
      </c>
      <c r="U4710" s="33">
        <v>1124.58</v>
      </c>
      <c r="V4710" s="15">
        <v>2</v>
      </c>
      <c r="W4710" s="14">
        <v>0</v>
      </c>
      <c r="X4710" s="33">
        <v>67.2</v>
      </c>
      <c r="Y4710" s="33">
        <v>281.10000000000002</v>
      </c>
      <c r="Z4710" s="14">
        <f t="shared" si="295"/>
        <v>0.24995998506108952</v>
      </c>
      <c r="AA4710" s="13" t="s">
        <v>88</v>
      </c>
      <c r="AB4710" s="33">
        <v>0</v>
      </c>
      <c r="AC4710" s="33">
        <v>776.27999999999986</v>
      </c>
    </row>
    <row r="4711" spans="2:29" x14ac:dyDescent="0.3">
      <c r="B4711" s="19"/>
      <c r="D4711" s="13" t="s">
        <v>10814</v>
      </c>
      <c r="E4711" s="29">
        <v>43330</v>
      </c>
      <c r="F4711" s="29" t="str">
        <f t="shared" si="292"/>
        <v>Sat</v>
      </c>
      <c r="G4711" s="29" t="str">
        <f t="shared" si="293"/>
        <v>Aug</v>
      </c>
      <c r="H4711" s="34">
        <f t="shared" si="294"/>
        <v>2018</v>
      </c>
      <c r="I4711" s="29">
        <v>43334</v>
      </c>
      <c r="J4711" s="13" t="s">
        <v>50</v>
      </c>
      <c r="K4711" s="13" t="s">
        <v>1862</v>
      </c>
      <c r="L4711" s="13" t="s">
        <v>36</v>
      </c>
      <c r="M4711" s="13" t="s">
        <v>1197</v>
      </c>
      <c r="N4711" s="13" t="s">
        <v>1198</v>
      </c>
      <c r="O4711" s="13" t="s">
        <v>1199</v>
      </c>
      <c r="P4711" s="13" t="s">
        <v>28</v>
      </c>
      <c r="Q4711" s="13" t="s">
        <v>755</v>
      </c>
      <c r="R4711" s="13" t="s">
        <v>57</v>
      </c>
      <c r="S4711" s="13" t="s">
        <v>86</v>
      </c>
      <c r="T4711" s="13" t="s">
        <v>756</v>
      </c>
      <c r="U4711" s="33">
        <v>294.29999999999995</v>
      </c>
      <c r="V4711" s="15">
        <v>2</v>
      </c>
      <c r="W4711" s="14">
        <v>0</v>
      </c>
      <c r="X4711" s="33">
        <v>30.02</v>
      </c>
      <c r="Y4711" s="33">
        <v>138.30000000000001</v>
      </c>
      <c r="Z4711" s="14">
        <f t="shared" si="295"/>
        <v>0.46992864424057096</v>
      </c>
      <c r="AA4711" s="13" t="s">
        <v>88</v>
      </c>
      <c r="AB4711" s="33">
        <v>0</v>
      </c>
      <c r="AC4711" s="33">
        <v>125.97999999999996</v>
      </c>
    </row>
    <row r="4712" spans="2:29" x14ac:dyDescent="0.3">
      <c r="B4712" s="19"/>
      <c r="D4712" s="13" t="s">
        <v>10815</v>
      </c>
      <c r="E4712" s="29">
        <v>43330</v>
      </c>
      <c r="F4712" s="29" t="str">
        <f t="shared" si="292"/>
        <v>Sat</v>
      </c>
      <c r="G4712" s="29" t="str">
        <f t="shared" si="293"/>
        <v>Aug</v>
      </c>
      <c r="H4712" s="34">
        <f t="shared" si="294"/>
        <v>2018</v>
      </c>
      <c r="I4712" s="29">
        <v>43334</v>
      </c>
      <c r="J4712" s="13" t="s">
        <v>50</v>
      </c>
      <c r="K4712" s="13" t="s">
        <v>1862</v>
      </c>
      <c r="L4712" s="13" t="s">
        <v>36</v>
      </c>
      <c r="M4712" s="13" t="s">
        <v>1197</v>
      </c>
      <c r="N4712" s="13" t="s">
        <v>1198</v>
      </c>
      <c r="O4712" s="13" t="s">
        <v>1199</v>
      </c>
      <c r="P4712" s="13" t="s">
        <v>28</v>
      </c>
      <c r="Q4712" s="13" t="s">
        <v>2316</v>
      </c>
      <c r="R4712" s="13" t="s">
        <v>30</v>
      </c>
      <c r="S4712" s="13" t="s">
        <v>1228</v>
      </c>
      <c r="T4712" s="13" t="s">
        <v>2317</v>
      </c>
      <c r="U4712" s="33">
        <v>178.32000000000002</v>
      </c>
      <c r="V4712" s="15">
        <v>4</v>
      </c>
      <c r="W4712" s="14">
        <v>0</v>
      </c>
      <c r="X4712" s="33">
        <v>16.61</v>
      </c>
      <c r="Y4712" s="33">
        <v>51.599999999999994</v>
      </c>
      <c r="Z4712" s="14">
        <f t="shared" si="295"/>
        <v>0.28936742934051135</v>
      </c>
      <c r="AA4712" s="13" t="s">
        <v>88</v>
      </c>
      <c r="AB4712" s="33">
        <v>0</v>
      </c>
      <c r="AC4712" s="33">
        <v>110.11000000000004</v>
      </c>
    </row>
    <row r="4713" spans="2:29" x14ac:dyDescent="0.3">
      <c r="B4713" s="19"/>
      <c r="D4713" s="13" t="s">
        <v>10816</v>
      </c>
      <c r="E4713" s="29">
        <v>43330</v>
      </c>
      <c r="F4713" s="29" t="str">
        <f t="shared" si="292"/>
        <v>Sat</v>
      </c>
      <c r="G4713" s="29" t="str">
        <f t="shared" si="293"/>
        <v>Aug</v>
      </c>
      <c r="H4713" s="34">
        <f t="shared" si="294"/>
        <v>2018</v>
      </c>
      <c r="I4713" s="29">
        <v>43334</v>
      </c>
      <c r="J4713" s="13" t="s">
        <v>50</v>
      </c>
      <c r="K4713" s="13" t="s">
        <v>1862</v>
      </c>
      <c r="L4713" s="13" t="s">
        <v>36</v>
      </c>
      <c r="M4713" s="13" t="s">
        <v>1197</v>
      </c>
      <c r="N4713" s="13" t="s">
        <v>1198</v>
      </c>
      <c r="O4713" s="13" t="s">
        <v>1199</v>
      </c>
      <c r="P4713" s="13" t="s">
        <v>28</v>
      </c>
      <c r="Q4713" s="13" t="s">
        <v>3346</v>
      </c>
      <c r="R4713" s="13" t="s">
        <v>30</v>
      </c>
      <c r="S4713" s="13" t="s">
        <v>289</v>
      </c>
      <c r="T4713" s="13" t="s">
        <v>3347</v>
      </c>
      <c r="U4713" s="33">
        <v>62.16</v>
      </c>
      <c r="V4713" s="15">
        <v>1</v>
      </c>
      <c r="W4713" s="14">
        <v>0</v>
      </c>
      <c r="X4713" s="33">
        <v>5.0199999999999996</v>
      </c>
      <c r="Y4713" s="33">
        <v>24.839999999999996</v>
      </c>
      <c r="Z4713" s="14">
        <f t="shared" si="295"/>
        <v>0.39961389961389959</v>
      </c>
      <c r="AA4713" s="13" t="s">
        <v>88</v>
      </c>
      <c r="AB4713" s="33">
        <v>0</v>
      </c>
      <c r="AC4713" s="33">
        <v>32.300000000000004</v>
      </c>
    </row>
    <row r="4714" spans="2:29" x14ac:dyDescent="0.3">
      <c r="B4714" s="19"/>
      <c r="D4714" s="13" t="s">
        <v>10817</v>
      </c>
      <c r="E4714" s="29">
        <v>43330</v>
      </c>
      <c r="F4714" s="29" t="str">
        <f t="shared" ref="F4714:F4777" si="296">TEXT(E4714,"ddd")</f>
        <v>Sat</v>
      </c>
      <c r="G4714" s="29" t="str">
        <f t="shared" ref="G4714:G4777" si="297">TEXT(E4714,"mmm")</f>
        <v>Aug</v>
      </c>
      <c r="H4714" s="34">
        <f t="shared" si="294"/>
        <v>2018</v>
      </c>
      <c r="I4714" s="29">
        <v>43334</v>
      </c>
      <c r="J4714" s="13" t="s">
        <v>50</v>
      </c>
      <c r="K4714" s="13" t="s">
        <v>1862</v>
      </c>
      <c r="L4714" s="13" t="s">
        <v>36</v>
      </c>
      <c r="M4714" s="13" t="s">
        <v>1197</v>
      </c>
      <c r="N4714" s="13" t="s">
        <v>1198</v>
      </c>
      <c r="O4714" s="13" t="s">
        <v>1199</v>
      </c>
      <c r="P4714" s="13" t="s">
        <v>28</v>
      </c>
      <c r="Q4714" s="13" t="s">
        <v>5525</v>
      </c>
      <c r="R4714" s="13" t="s">
        <v>30</v>
      </c>
      <c r="S4714" s="13" t="s">
        <v>1789</v>
      </c>
      <c r="T4714" s="13" t="s">
        <v>5526</v>
      </c>
      <c r="U4714" s="33">
        <v>30.96</v>
      </c>
      <c r="V4714" s="15">
        <v>2</v>
      </c>
      <c r="W4714" s="14">
        <v>0</v>
      </c>
      <c r="X4714" s="33">
        <v>2.12</v>
      </c>
      <c r="Y4714" s="33">
        <v>5.22</v>
      </c>
      <c r="Z4714" s="14">
        <f t="shared" si="295"/>
        <v>0.16860465116279069</v>
      </c>
      <c r="AA4714" s="13" t="s">
        <v>88</v>
      </c>
      <c r="AB4714" s="33">
        <v>0</v>
      </c>
      <c r="AC4714" s="33">
        <v>23.62</v>
      </c>
    </row>
    <row r="4715" spans="2:29" x14ac:dyDescent="0.3">
      <c r="B4715" s="19"/>
      <c r="D4715" s="13" t="s">
        <v>10818</v>
      </c>
      <c r="E4715" s="29">
        <v>43330</v>
      </c>
      <c r="F4715" s="29" t="str">
        <f t="shared" si="296"/>
        <v>Sat</v>
      </c>
      <c r="G4715" s="29" t="str">
        <f t="shared" si="297"/>
        <v>Aug</v>
      </c>
      <c r="H4715" s="34">
        <f t="shared" si="294"/>
        <v>2018</v>
      </c>
      <c r="I4715" s="29">
        <v>43334</v>
      </c>
      <c r="J4715" s="13" t="s">
        <v>50</v>
      </c>
      <c r="K4715" s="13" t="s">
        <v>1862</v>
      </c>
      <c r="L4715" s="13" t="s">
        <v>36</v>
      </c>
      <c r="M4715" s="13" t="s">
        <v>1197</v>
      </c>
      <c r="N4715" s="13" t="s">
        <v>1198</v>
      </c>
      <c r="O4715" s="13" t="s">
        <v>1199</v>
      </c>
      <c r="P4715" s="13" t="s">
        <v>28</v>
      </c>
      <c r="Q4715" s="13" t="s">
        <v>5860</v>
      </c>
      <c r="R4715" s="13" t="s">
        <v>30</v>
      </c>
      <c r="S4715" s="13" t="s">
        <v>1121</v>
      </c>
      <c r="T4715" s="13" t="s">
        <v>5861</v>
      </c>
      <c r="U4715" s="33">
        <v>16.649999999999999</v>
      </c>
      <c r="V4715" s="15">
        <v>1</v>
      </c>
      <c r="W4715" s="14">
        <v>0</v>
      </c>
      <c r="X4715" s="33">
        <v>1.9300000000000002</v>
      </c>
      <c r="Y4715" s="33">
        <v>4.6500000000000004</v>
      </c>
      <c r="Z4715" s="14">
        <f t="shared" si="295"/>
        <v>0.27927927927927931</v>
      </c>
      <c r="AA4715" s="13" t="s">
        <v>88</v>
      </c>
      <c r="AB4715" s="33">
        <v>0</v>
      </c>
      <c r="AC4715" s="33">
        <v>10.069999999999999</v>
      </c>
    </row>
    <row r="4716" spans="2:29" x14ac:dyDescent="0.3">
      <c r="B4716" s="19"/>
      <c r="D4716" s="13" t="s">
        <v>10819</v>
      </c>
      <c r="E4716" s="29">
        <v>43330</v>
      </c>
      <c r="F4716" s="29" t="str">
        <f t="shared" si="296"/>
        <v>Sat</v>
      </c>
      <c r="G4716" s="29" t="str">
        <f t="shared" si="297"/>
        <v>Aug</v>
      </c>
      <c r="H4716" s="34">
        <f t="shared" si="294"/>
        <v>2018</v>
      </c>
      <c r="I4716" s="29">
        <v>43334</v>
      </c>
      <c r="J4716" s="13" t="s">
        <v>50</v>
      </c>
      <c r="K4716" s="13" t="s">
        <v>1862</v>
      </c>
      <c r="L4716" s="13" t="s">
        <v>36</v>
      </c>
      <c r="M4716" s="13" t="s">
        <v>1197</v>
      </c>
      <c r="N4716" s="13" t="s">
        <v>1198</v>
      </c>
      <c r="O4716" s="13" t="s">
        <v>1199</v>
      </c>
      <c r="P4716" s="13" t="s">
        <v>28</v>
      </c>
      <c r="Q4716" s="13" t="s">
        <v>4802</v>
      </c>
      <c r="R4716" s="13" t="s">
        <v>30</v>
      </c>
      <c r="S4716" s="13" t="s">
        <v>289</v>
      </c>
      <c r="T4716" s="13" t="s">
        <v>4803</v>
      </c>
      <c r="U4716" s="33">
        <v>21.479999999999997</v>
      </c>
      <c r="V4716" s="15">
        <v>2</v>
      </c>
      <c r="W4716" s="14">
        <v>0</v>
      </c>
      <c r="X4716" s="33">
        <v>1.07</v>
      </c>
      <c r="Y4716" s="33">
        <v>7.92</v>
      </c>
      <c r="Z4716" s="14">
        <f t="shared" si="295"/>
        <v>0.36871508379888274</v>
      </c>
      <c r="AA4716" s="13" t="s">
        <v>88</v>
      </c>
      <c r="AB4716" s="33">
        <v>0</v>
      </c>
      <c r="AC4716" s="33">
        <v>12.489999999999997</v>
      </c>
    </row>
    <row r="4717" spans="2:29" x14ac:dyDescent="0.3">
      <c r="B4717" s="19"/>
      <c r="D4717" s="13" t="s">
        <v>10820</v>
      </c>
      <c r="E4717" s="29">
        <v>43624</v>
      </c>
      <c r="F4717" s="29" t="str">
        <f t="shared" si="296"/>
        <v>Sat</v>
      </c>
      <c r="G4717" s="29" t="str">
        <f t="shared" si="297"/>
        <v>Jun</v>
      </c>
      <c r="H4717" s="34">
        <f t="shared" si="294"/>
        <v>2019</v>
      </c>
      <c r="I4717" s="29">
        <v>43626</v>
      </c>
      <c r="J4717" s="13" t="s">
        <v>34</v>
      </c>
      <c r="K4717" s="13" t="s">
        <v>72</v>
      </c>
      <c r="L4717" s="13" t="s">
        <v>36</v>
      </c>
      <c r="M4717" s="13" t="s">
        <v>73</v>
      </c>
      <c r="N4717" s="13" t="s">
        <v>63</v>
      </c>
      <c r="O4717" s="13" t="s">
        <v>27</v>
      </c>
      <c r="P4717" s="13" t="s">
        <v>28</v>
      </c>
      <c r="Q4717" s="13" t="s">
        <v>74</v>
      </c>
      <c r="R4717" s="13" t="s">
        <v>40</v>
      </c>
      <c r="S4717" s="13" t="s">
        <v>41</v>
      </c>
      <c r="T4717" s="13" t="s">
        <v>75</v>
      </c>
      <c r="U4717" s="33">
        <v>3298.2599999999998</v>
      </c>
      <c r="V4717" s="15">
        <v>7</v>
      </c>
      <c r="W4717" s="14">
        <v>0</v>
      </c>
      <c r="X4717" s="33">
        <v>589.36</v>
      </c>
      <c r="Y4717" s="33">
        <v>1055.25</v>
      </c>
      <c r="Z4717" s="14">
        <f t="shared" si="295"/>
        <v>0.31994142365974787</v>
      </c>
      <c r="AA4717" s="13" t="s">
        <v>60</v>
      </c>
      <c r="AB4717" s="33">
        <v>0</v>
      </c>
      <c r="AC4717" s="33">
        <v>1653.6499999999996</v>
      </c>
    </row>
    <row r="4718" spans="2:29" x14ac:dyDescent="0.3">
      <c r="B4718" s="19"/>
      <c r="D4718" s="13" t="s">
        <v>10821</v>
      </c>
      <c r="E4718" s="29">
        <v>43624</v>
      </c>
      <c r="F4718" s="29" t="str">
        <f t="shared" si="296"/>
        <v>Sat</v>
      </c>
      <c r="G4718" s="29" t="str">
        <f t="shared" si="297"/>
        <v>Jun</v>
      </c>
      <c r="H4718" s="34">
        <f t="shared" si="294"/>
        <v>2019</v>
      </c>
      <c r="I4718" s="29">
        <v>43626</v>
      </c>
      <c r="J4718" s="13" t="s">
        <v>34</v>
      </c>
      <c r="K4718" s="13" t="s">
        <v>72</v>
      </c>
      <c r="L4718" s="13" t="s">
        <v>36</v>
      </c>
      <c r="M4718" s="13" t="s">
        <v>73</v>
      </c>
      <c r="N4718" s="13" t="s">
        <v>63</v>
      </c>
      <c r="O4718" s="13" t="s">
        <v>27</v>
      </c>
      <c r="P4718" s="13" t="s">
        <v>28</v>
      </c>
      <c r="Q4718" s="13" t="s">
        <v>3487</v>
      </c>
      <c r="R4718" s="13" t="s">
        <v>30</v>
      </c>
      <c r="S4718" s="13" t="s">
        <v>1228</v>
      </c>
      <c r="T4718" s="13" t="s">
        <v>3488</v>
      </c>
      <c r="U4718" s="33">
        <v>69.03</v>
      </c>
      <c r="V4718" s="15">
        <v>3</v>
      </c>
      <c r="W4718" s="14">
        <v>0</v>
      </c>
      <c r="X4718" s="33">
        <v>19.829999999999998</v>
      </c>
      <c r="Y4718" s="33">
        <v>1.3499999999999999</v>
      </c>
      <c r="Z4718" s="14">
        <f t="shared" si="295"/>
        <v>1.9556714471968707E-2</v>
      </c>
      <c r="AA4718" s="13" t="s">
        <v>60</v>
      </c>
      <c r="AB4718" s="33">
        <v>0</v>
      </c>
      <c r="AC4718" s="33">
        <v>47.85</v>
      </c>
    </row>
    <row r="4719" spans="2:29" x14ac:dyDescent="0.3">
      <c r="B4719" s="19"/>
      <c r="D4719" s="13" t="s">
        <v>10822</v>
      </c>
      <c r="E4719" s="29">
        <v>43781</v>
      </c>
      <c r="F4719" s="29" t="str">
        <f t="shared" si="296"/>
        <v>Tue</v>
      </c>
      <c r="G4719" s="29" t="str">
        <f t="shared" si="297"/>
        <v>Nov</v>
      </c>
      <c r="H4719" s="34">
        <f t="shared" si="294"/>
        <v>2019</v>
      </c>
      <c r="I4719" s="29">
        <v>43788</v>
      </c>
      <c r="J4719" s="13" t="s">
        <v>50</v>
      </c>
      <c r="K4719" s="13" t="s">
        <v>72</v>
      </c>
      <c r="L4719" s="13" t="s">
        <v>36</v>
      </c>
      <c r="M4719" s="13" t="s">
        <v>1222</v>
      </c>
      <c r="N4719" s="13" t="s">
        <v>146</v>
      </c>
      <c r="O4719" s="13" t="s">
        <v>27</v>
      </c>
      <c r="P4719" s="13" t="s">
        <v>28</v>
      </c>
      <c r="Q4719" s="13" t="s">
        <v>2567</v>
      </c>
      <c r="R4719" s="13" t="s">
        <v>57</v>
      </c>
      <c r="S4719" s="13" t="s">
        <v>58</v>
      </c>
      <c r="T4719" s="13" t="s">
        <v>2568</v>
      </c>
      <c r="U4719" s="33">
        <v>419.30999999999995</v>
      </c>
      <c r="V4719" s="15">
        <v>3</v>
      </c>
      <c r="W4719" s="14">
        <v>0</v>
      </c>
      <c r="X4719" s="33">
        <v>21.04</v>
      </c>
      <c r="Y4719" s="33">
        <v>88.019999999999982</v>
      </c>
      <c r="Z4719" s="14">
        <f t="shared" si="295"/>
        <v>0.20991629104958143</v>
      </c>
      <c r="AA4719" s="13" t="s">
        <v>88</v>
      </c>
      <c r="AB4719" s="33">
        <v>0</v>
      </c>
      <c r="AC4719" s="33">
        <v>310.24999999999994</v>
      </c>
    </row>
    <row r="4720" spans="2:29" x14ac:dyDescent="0.3">
      <c r="B4720" s="19"/>
      <c r="D4720" s="13" t="s">
        <v>10823</v>
      </c>
      <c r="E4720" s="29">
        <v>43840</v>
      </c>
      <c r="F4720" s="29" t="str">
        <f t="shared" si="296"/>
        <v>Fri</v>
      </c>
      <c r="G4720" s="29" t="str">
        <f t="shared" si="297"/>
        <v>Jan</v>
      </c>
      <c r="H4720" s="34">
        <f t="shared" si="294"/>
        <v>2020</v>
      </c>
      <c r="I4720" s="29">
        <v>43845</v>
      </c>
      <c r="J4720" s="13" t="s">
        <v>50</v>
      </c>
      <c r="K4720" s="13" t="s">
        <v>72</v>
      </c>
      <c r="L4720" s="13" t="s">
        <v>36</v>
      </c>
      <c r="M4720" s="13" t="s">
        <v>1750</v>
      </c>
      <c r="N4720" s="13" t="s">
        <v>1078</v>
      </c>
      <c r="O4720" s="13" t="s">
        <v>27</v>
      </c>
      <c r="P4720" s="13" t="s">
        <v>28</v>
      </c>
      <c r="Q4720" s="13" t="s">
        <v>4786</v>
      </c>
      <c r="R4720" s="13" t="s">
        <v>30</v>
      </c>
      <c r="S4720" s="13" t="s">
        <v>2751</v>
      </c>
      <c r="T4720" s="13" t="s">
        <v>4787</v>
      </c>
      <c r="U4720" s="33">
        <v>48.75</v>
      </c>
      <c r="V4720" s="15">
        <v>5</v>
      </c>
      <c r="W4720" s="14">
        <v>0</v>
      </c>
      <c r="X4720" s="33">
        <v>1.1499999999999999</v>
      </c>
      <c r="Y4720" s="33">
        <v>11.7</v>
      </c>
      <c r="Z4720" s="14">
        <f t="shared" si="295"/>
        <v>0.24</v>
      </c>
      <c r="AA4720" s="13" t="s">
        <v>88</v>
      </c>
      <c r="AB4720" s="33">
        <v>0</v>
      </c>
      <c r="AC4720" s="33">
        <v>35.900000000000006</v>
      </c>
    </row>
    <row r="4721" spans="2:29" x14ac:dyDescent="0.3">
      <c r="B4721" s="19"/>
      <c r="D4721" s="13" t="s">
        <v>10824</v>
      </c>
      <c r="E4721" s="29">
        <v>43219</v>
      </c>
      <c r="F4721" s="29" t="str">
        <f t="shared" si="296"/>
        <v>Sun</v>
      </c>
      <c r="G4721" s="29" t="str">
        <f t="shared" si="297"/>
        <v>Apr</v>
      </c>
      <c r="H4721" s="34">
        <f t="shared" si="294"/>
        <v>2018</v>
      </c>
      <c r="I4721" s="29">
        <v>43219</v>
      </c>
      <c r="J4721" s="13" t="s">
        <v>126</v>
      </c>
      <c r="K4721" s="13" t="s">
        <v>5034</v>
      </c>
      <c r="L4721" s="13" t="s">
        <v>36</v>
      </c>
      <c r="M4721" s="13" t="s">
        <v>233</v>
      </c>
      <c r="N4721" s="13" t="s">
        <v>234</v>
      </c>
      <c r="O4721" s="13" t="s">
        <v>54</v>
      </c>
      <c r="P4721" s="13" t="s">
        <v>55</v>
      </c>
      <c r="Q4721" s="13" t="s">
        <v>5035</v>
      </c>
      <c r="R4721" s="13" t="s">
        <v>30</v>
      </c>
      <c r="S4721" s="13" t="s">
        <v>1121</v>
      </c>
      <c r="T4721" s="13" t="s">
        <v>5036</v>
      </c>
      <c r="U4721" s="33">
        <v>24.3522</v>
      </c>
      <c r="V4721" s="15">
        <v>6</v>
      </c>
      <c r="W4721" s="14">
        <v>0.17</v>
      </c>
      <c r="X4721" s="33">
        <v>6.59</v>
      </c>
      <c r="Y4721" s="33">
        <v>5.2721999999999989</v>
      </c>
      <c r="Z4721" s="14">
        <f t="shared" si="295"/>
        <v>0.21649789341414735</v>
      </c>
      <c r="AA4721" s="13" t="s">
        <v>88</v>
      </c>
      <c r="AB4721" s="33">
        <v>4.1398739999999998</v>
      </c>
      <c r="AC4721" s="33">
        <v>8.350126000000003</v>
      </c>
    </row>
    <row r="4722" spans="2:29" x14ac:dyDescent="0.3">
      <c r="B4722" s="19"/>
      <c r="D4722" s="13" t="s">
        <v>10825</v>
      </c>
      <c r="E4722" s="29">
        <v>43219</v>
      </c>
      <c r="F4722" s="29" t="str">
        <f t="shared" si="296"/>
        <v>Sun</v>
      </c>
      <c r="G4722" s="29" t="str">
        <f t="shared" si="297"/>
        <v>Apr</v>
      </c>
      <c r="H4722" s="34">
        <f t="shared" si="294"/>
        <v>2018</v>
      </c>
      <c r="I4722" s="29">
        <v>43219</v>
      </c>
      <c r="J4722" s="13" t="s">
        <v>126</v>
      </c>
      <c r="K4722" s="13" t="s">
        <v>5034</v>
      </c>
      <c r="L4722" s="13" t="s">
        <v>36</v>
      </c>
      <c r="M4722" s="13" t="s">
        <v>233</v>
      </c>
      <c r="N4722" s="13" t="s">
        <v>234</v>
      </c>
      <c r="O4722" s="13" t="s">
        <v>54</v>
      </c>
      <c r="P4722" s="13" t="s">
        <v>55</v>
      </c>
      <c r="Q4722" s="13" t="s">
        <v>2866</v>
      </c>
      <c r="R4722" s="13" t="s">
        <v>30</v>
      </c>
      <c r="S4722" s="13" t="s">
        <v>289</v>
      </c>
      <c r="T4722" s="13" t="s">
        <v>2867</v>
      </c>
      <c r="U4722" s="33">
        <v>40.636800000000001</v>
      </c>
      <c r="V4722" s="15">
        <v>1</v>
      </c>
      <c r="W4722" s="14">
        <v>0.17</v>
      </c>
      <c r="X4722" s="33">
        <v>5.05</v>
      </c>
      <c r="Y4722" s="33">
        <v>-6.3731999999999998</v>
      </c>
      <c r="Z4722" s="14">
        <f t="shared" si="295"/>
        <v>-0.15683321521379634</v>
      </c>
      <c r="AA4722" s="13" t="s">
        <v>88</v>
      </c>
      <c r="AB4722" s="33">
        <v>6.9082560000000006</v>
      </c>
      <c r="AC4722" s="33">
        <v>35.051743999999999</v>
      </c>
    </row>
    <row r="4723" spans="2:29" x14ac:dyDescent="0.3">
      <c r="B4723" s="19"/>
      <c r="D4723" s="13" t="s">
        <v>10826</v>
      </c>
      <c r="E4723" s="29">
        <v>44125</v>
      </c>
      <c r="F4723" s="29" t="str">
        <f t="shared" si="296"/>
        <v>Wed</v>
      </c>
      <c r="G4723" s="29" t="str">
        <f t="shared" si="297"/>
        <v>Oct</v>
      </c>
      <c r="H4723" s="34">
        <f t="shared" si="294"/>
        <v>2020</v>
      </c>
      <c r="I4723" s="29">
        <v>44130</v>
      </c>
      <c r="J4723" s="13" t="s">
        <v>50</v>
      </c>
      <c r="K4723" s="13" t="s">
        <v>5169</v>
      </c>
      <c r="L4723" s="13" t="s">
        <v>36</v>
      </c>
      <c r="M4723" s="13" t="s">
        <v>408</v>
      </c>
      <c r="N4723" s="13" t="s">
        <v>408</v>
      </c>
      <c r="O4723" s="13" t="s">
        <v>409</v>
      </c>
      <c r="P4723" s="13" t="s">
        <v>55</v>
      </c>
      <c r="Q4723" s="13" t="s">
        <v>2692</v>
      </c>
      <c r="R4723" s="13" t="s">
        <v>40</v>
      </c>
      <c r="S4723" s="13" t="s">
        <v>906</v>
      </c>
      <c r="T4723" s="13" t="s">
        <v>2693</v>
      </c>
      <c r="U4723" s="33">
        <v>82.519199999999998</v>
      </c>
      <c r="V4723" s="15">
        <v>2</v>
      </c>
      <c r="W4723" s="14">
        <v>0.27</v>
      </c>
      <c r="X4723" s="33">
        <v>5.69</v>
      </c>
      <c r="Y4723" s="33">
        <v>7.8792000000000044</v>
      </c>
      <c r="Z4723" s="14">
        <f t="shared" si="295"/>
        <v>9.548323299304895E-2</v>
      </c>
      <c r="AA4723" s="13" t="s">
        <v>88</v>
      </c>
      <c r="AB4723" s="33">
        <v>22.280184000000002</v>
      </c>
      <c r="AC4723" s="33">
        <v>46.66981599999999</v>
      </c>
    </row>
    <row r="4724" spans="2:29" x14ac:dyDescent="0.3">
      <c r="B4724" s="19"/>
      <c r="D4724" s="13" t="s">
        <v>10827</v>
      </c>
      <c r="E4724" s="29">
        <v>44125</v>
      </c>
      <c r="F4724" s="29" t="str">
        <f t="shared" si="296"/>
        <v>Wed</v>
      </c>
      <c r="G4724" s="29" t="str">
        <f t="shared" si="297"/>
        <v>Oct</v>
      </c>
      <c r="H4724" s="34">
        <f t="shared" si="294"/>
        <v>2020</v>
      </c>
      <c r="I4724" s="29">
        <v>44130</v>
      </c>
      <c r="J4724" s="13" t="s">
        <v>50</v>
      </c>
      <c r="K4724" s="13" t="s">
        <v>5169</v>
      </c>
      <c r="L4724" s="13" t="s">
        <v>36</v>
      </c>
      <c r="M4724" s="13" t="s">
        <v>408</v>
      </c>
      <c r="N4724" s="13" t="s">
        <v>408</v>
      </c>
      <c r="O4724" s="13" t="s">
        <v>409</v>
      </c>
      <c r="P4724" s="13" t="s">
        <v>55</v>
      </c>
      <c r="Q4724" s="13" t="s">
        <v>4280</v>
      </c>
      <c r="R4724" s="13" t="s">
        <v>40</v>
      </c>
      <c r="S4724" s="13" t="s">
        <v>906</v>
      </c>
      <c r="T4724" s="13" t="s">
        <v>4281</v>
      </c>
      <c r="U4724" s="33">
        <v>49.931999999999995</v>
      </c>
      <c r="V4724" s="15">
        <v>4</v>
      </c>
      <c r="W4724" s="14">
        <v>0.27</v>
      </c>
      <c r="X4724" s="33">
        <v>1.35</v>
      </c>
      <c r="Y4724" s="33">
        <v>-0.70800000000000196</v>
      </c>
      <c r="Z4724" s="14">
        <f t="shared" si="295"/>
        <v>-1.4179283826003405E-2</v>
      </c>
      <c r="AA4724" s="13" t="s">
        <v>88</v>
      </c>
      <c r="AB4724" s="33">
        <v>13.481639999999999</v>
      </c>
      <c r="AC4724" s="33">
        <v>35.808359999999993</v>
      </c>
    </row>
    <row r="4725" spans="2:29" x14ac:dyDescent="0.3">
      <c r="B4725" s="19"/>
      <c r="D4725" s="13" t="s">
        <v>10828</v>
      </c>
      <c r="E4725" s="29">
        <v>42861</v>
      </c>
      <c r="F4725" s="29" t="str">
        <f t="shared" si="296"/>
        <v>Sat</v>
      </c>
      <c r="G4725" s="29" t="str">
        <f t="shared" si="297"/>
        <v>May</v>
      </c>
      <c r="H4725" s="34">
        <f t="shared" si="294"/>
        <v>2017</v>
      </c>
      <c r="I4725" s="29">
        <v>42867</v>
      </c>
      <c r="J4725" s="13" t="s">
        <v>50</v>
      </c>
      <c r="K4725" s="13" t="s">
        <v>1563</v>
      </c>
      <c r="L4725" s="13" t="s">
        <v>36</v>
      </c>
      <c r="M4725" s="13" t="s">
        <v>2662</v>
      </c>
      <c r="N4725" s="13" t="s">
        <v>226</v>
      </c>
      <c r="O4725" s="13" t="s">
        <v>27</v>
      </c>
      <c r="P4725" s="13" t="s">
        <v>28</v>
      </c>
      <c r="Q4725" s="13" t="s">
        <v>2663</v>
      </c>
      <c r="R4725" s="13" t="s">
        <v>57</v>
      </c>
      <c r="S4725" s="13" t="s">
        <v>138</v>
      </c>
      <c r="T4725" s="13" t="s">
        <v>2664</v>
      </c>
      <c r="U4725" s="33">
        <v>323.19000000000005</v>
      </c>
      <c r="V4725" s="15">
        <v>3</v>
      </c>
      <c r="W4725" s="14">
        <v>0</v>
      </c>
      <c r="X4725" s="33">
        <v>37.29</v>
      </c>
      <c r="Y4725" s="33">
        <v>6.39</v>
      </c>
      <c r="Z4725" s="14">
        <f t="shared" si="295"/>
        <v>1.9771651350598714E-2</v>
      </c>
      <c r="AA4725" s="13" t="s">
        <v>88</v>
      </c>
      <c r="AB4725" s="33">
        <v>0</v>
      </c>
      <c r="AC4725" s="33">
        <v>279.51000000000005</v>
      </c>
    </row>
    <row r="4726" spans="2:29" x14ac:dyDescent="0.3">
      <c r="B4726" s="19"/>
      <c r="D4726" s="13" t="s">
        <v>10829</v>
      </c>
      <c r="E4726" s="29">
        <v>42861</v>
      </c>
      <c r="F4726" s="29" t="str">
        <f t="shared" si="296"/>
        <v>Sat</v>
      </c>
      <c r="G4726" s="29" t="str">
        <f t="shared" si="297"/>
        <v>May</v>
      </c>
      <c r="H4726" s="34">
        <f t="shared" si="294"/>
        <v>2017</v>
      </c>
      <c r="I4726" s="29">
        <v>42867</v>
      </c>
      <c r="J4726" s="13" t="s">
        <v>50</v>
      </c>
      <c r="K4726" s="13" t="s">
        <v>1563</v>
      </c>
      <c r="L4726" s="13" t="s">
        <v>36</v>
      </c>
      <c r="M4726" s="13" t="s">
        <v>2662</v>
      </c>
      <c r="N4726" s="13" t="s">
        <v>226</v>
      </c>
      <c r="O4726" s="13" t="s">
        <v>27</v>
      </c>
      <c r="P4726" s="13" t="s">
        <v>28</v>
      </c>
      <c r="Q4726" s="13" t="s">
        <v>1925</v>
      </c>
      <c r="R4726" s="13" t="s">
        <v>57</v>
      </c>
      <c r="S4726" s="13" t="s">
        <v>58</v>
      </c>
      <c r="T4726" s="13" t="s">
        <v>1926</v>
      </c>
      <c r="U4726" s="33">
        <v>166.74</v>
      </c>
      <c r="V4726" s="15">
        <v>1</v>
      </c>
      <c r="W4726" s="14">
        <v>0</v>
      </c>
      <c r="X4726" s="33">
        <v>11.06</v>
      </c>
      <c r="Y4726" s="33">
        <v>63.36</v>
      </c>
      <c r="Z4726" s="14">
        <f t="shared" si="295"/>
        <v>0.37999280316660666</v>
      </c>
      <c r="AA4726" s="13" t="s">
        <v>88</v>
      </c>
      <c r="AB4726" s="33">
        <v>0</v>
      </c>
      <c r="AC4726" s="33">
        <v>92.320000000000007</v>
      </c>
    </row>
    <row r="4727" spans="2:29" x14ac:dyDescent="0.3">
      <c r="B4727" s="19"/>
      <c r="D4727" s="13" t="s">
        <v>10830</v>
      </c>
      <c r="E4727" s="29">
        <v>42861</v>
      </c>
      <c r="F4727" s="29" t="str">
        <f t="shared" si="296"/>
        <v>Sat</v>
      </c>
      <c r="G4727" s="29" t="str">
        <f t="shared" si="297"/>
        <v>May</v>
      </c>
      <c r="H4727" s="34">
        <f t="shared" si="294"/>
        <v>2017</v>
      </c>
      <c r="I4727" s="29">
        <v>42867</v>
      </c>
      <c r="J4727" s="13" t="s">
        <v>50</v>
      </c>
      <c r="K4727" s="13" t="s">
        <v>1563</v>
      </c>
      <c r="L4727" s="13" t="s">
        <v>36</v>
      </c>
      <c r="M4727" s="13" t="s">
        <v>2662</v>
      </c>
      <c r="N4727" s="13" t="s">
        <v>226</v>
      </c>
      <c r="O4727" s="13" t="s">
        <v>27</v>
      </c>
      <c r="P4727" s="13" t="s">
        <v>28</v>
      </c>
      <c r="Q4727" s="13" t="s">
        <v>1804</v>
      </c>
      <c r="R4727" s="13" t="s">
        <v>57</v>
      </c>
      <c r="S4727" s="13" t="s">
        <v>121</v>
      </c>
      <c r="T4727" s="13" t="s">
        <v>1805</v>
      </c>
      <c r="U4727" s="33">
        <v>161.16</v>
      </c>
      <c r="V4727" s="15">
        <v>4</v>
      </c>
      <c r="W4727" s="14">
        <v>0</v>
      </c>
      <c r="X4727" s="33">
        <v>8.32</v>
      </c>
      <c r="Y4727" s="33">
        <v>70.800000000000011</v>
      </c>
      <c r="Z4727" s="14">
        <f t="shared" si="295"/>
        <v>0.43931496649292634</v>
      </c>
      <c r="AA4727" s="13" t="s">
        <v>88</v>
      </c>
      <c r="AB4727" s="33">
        <v>0</v>
      </c>
      <c r="AC4727" s="33">
        <v>82.039999999999992</v>
      </c>
    </row>
    <row r="4728" spans="2:29" x14ac:dyDescent="0.3">
      <c r="B4728" s="19"/>
      <c r="D4728" s="13" t="s">
        <v>10831</v>
      </c>
      <c r="E4728" s="29">
        <v>42861</v>
      </c>
      <c r="F4728" s="29" t="str">
        <f t="shared" si="296"/>
        <v>Sat</v>
      </c>
      <c r="G4728" s="29" t="str">
        <f t="shared" si="297"/>
        <v>May</v>
      </c>
      <c r="H4728" s="34">
        <f t="shared" si="294"/>
        <v>2017</v>
      </c>
      <c r="I4728" s="29">
        <v>42867</v>
      </c>
      <c r="J4728" s="13" t="s">
        <v>50</v>
      </c>
      <c r="K4728" s="13" t="s">
        <v>1563</v>
      </c>
      <c r="L4728" s="13" t="s">
        <v>36</v>
      </c>
      <c r="M4728" s="13" t="s">
        <v>2662</v>
      </c>
      <c r="N4728" s="13" t="s">
        <v>226</v>
      </c>
      <c r="O4728" s="13" t="s">
        <v>27</v>
      </c>
      <c r="P4728" s="13" t="s">
        <v>28</v>
      </c>
      <c r="Q4728" s="13" t="s">
        <v>5240</v>
      </c>
      <c r="R4728" s="13" t="s">
        <v>30</v>
      </c>
      <c r="S4728" s="13" t="s">
        <v>1121</v>
      </c>
      <c r="T4728" s="13" t="s">
        <v>5241</v>
      </c>
      <c r="U4728" s="33">
        <v>40.86</v>
      </c>
      <c r="V4728" s="15">
        <v>6</v>
      </c>
      <c r="W4728" s="14">
        <v>0</v>
      </c>
      <c r="X4728" s="33">
        <v>2.59</v>
      </c>
      <c r="Y4728" s="33">
        <v>18.72</v>
      </c>
      <c r="Z4728" s="14">
        <f t="shared" si="295"/>
        <v>0.45814977973568277</v>
      </c>
      <c r="AA4728" s="13" t="s">
        <v>88</v>
      </c>
      <c r="AB4728" s="33">
        <v>0</v>
      </c>
      <c r="AC4728" s="33">
        <v>19.549999999999997</v>
      </c>
    </row>
    <row r="4729" spans="2:29" x14ac:dyDescent="0.3">
      <c r="B4729" s="19"/>
      <c r="D4729" s="13" t="s">
        <v>10832</v>
      </c>
      <c r="E4729" s="29">
        <v>43917</v>
      </c>
      <c r="F4729" s="29" t="str">
        <f t="shared" si="296"/>
        <v>Fri</v>
      </c>
      <c r="G4729" s="29" t="str">
        <f t="shared" si="297"/>
        <v>Mar</v>
      </c>
      <c r="H4729" s="34">
        <f t="shared" si="294"/>
        <v>2020</v>
      </c>
      <c r="I4729" s="29">
        <v>43918</v>
      </c>
      <c r="J4729" s="13" t="s">
        <v>34</v>
      </c>
      <c r="K4729" s="13" t="s">
        <v>1563</v>
      </c>
      <c r="L4729" s="13" t="s">
        <v>36</v>
      </c>
      <c r="M4729" s="13" t="s">
        <v>1331</v>
      </c>
      <c r="N4729" s="13" t="s">
        <v>146</v>
      </c>
      <c r="O4729" s="13" t="s">
        <v>27</v>
      </c>
      <c r="P4729" s="13" t="s">
        <v>28</v>
      </c>
      <c r="Q4729" s="13" t="s">
        <v>1564</v>
      </c>
      <c r="R4729" s="13" t="s">
        <v>40</v>
      </c>
      <c r="S4729" s="13" t="s">
        <v>48</v>
      </c>
      <c r="T4729" s="13" t="s">
        <v>1565</v>
      </c>
      <c r="U4729" s="33">
        <v>1048.194</v>
      </c>
      <c r="V4729" s="15">
        <v>6</v>
      </c>
      <c r="W4729" s="14">
        <v>0.3</v>
      </c>
      <c r="X4729" s="33">
        <v>82.81</v>
      </c>
      <c r="Y4729" s="33">
        <v>-284.52599999999995</v>
      </c>
      <c r="Z4729" s="14">
        <f t="shared" si="295"/>
        <v>-0.27144402658286537</v>
      </c>
      <c r="AA4729" s="13" t="s">
        <v>88</v>
      </c>
      <c r="AB4729" s="33">
        <v>314.45819999999998</v>
      </c>
      <c r="AC4729" s="33">
        <v>935.45179999999993</v>
      </c>
    </row>
    <row r="4730" spans="2:29" x14ac:dyDescent="0.3">
      <c r="B4730" s="19"/>
      <c r="D4730" s="13" t="s">
        <v>10833</v>
      </c>
      <c r="E4730" s="29">
        <v>44058</v>
      </c>
      <c r="F4730" s="29" t="str">
        <f t="shared" si="296"/>
        <v>Sat</v>
      </c>
      <c r="G4730" s="29" t="str">
        <f t="shared" si="297"/>
        <v>Aug</v>
      </c>
      <c r="H4730" s="34">
        <f t="shared" si="294"/>
        <v>2020</v>
      </c>
      <c r="I4730" s="29">
        <v>44062</v>
      </c>
      <c r="J4730" s="13" t="s">
        <v>50</v>
      </c>
      <c r="K4730" s="13" t="s">
        <v>1563</v>
      </c>
      <c r="L4730" s="13" t="s">
        <v>36</v>
      </c>
      <c r="M4730" s="13" t="s">
        <v>531</v>
      </c>
      <c r="N4730" s="13" t="s">
        <v>187</v>
      </c>
      <c r="O4730" s="13" t="s">
        <v>27</v>
      </c>
      <c r="P4730" s="13" t="s">
        <v>28</v>
      </c>
      <c r="Q4730" s="13" t="s">
        <v>894</v>
      </c>
      <c r="R4730" s="13" t="s">
        <v>57</v>
      </c>
      <c r="S4730" s="13" t="s">
        <v>58</v>
      </c>
      <c r="T4730" s="13" t="s">
        <v>895</v>
      </c>
      <c r="U4730" s="33">
        <v>957.18000000000006</v>
      </c>
      <c r="V4730" s="15">
        <v>7</v>
      </c>
      <c r="W4730" s="14">
        <v>0</v>
      </c>
      <c r="X4730" s="33">
        <v>55.35</v>
      </c>
      <c r="Y4730" s="33">
        <v>191.31</v>
      </c>
      <c r="Z4730" s="14">
        <f t="shared" si="295"/>
        <v>0.19986836331724439</v>
      </c>
      <c r="AA4730" s="13" t="s">
        <v>88</v>
      </c>
      <c r="AB4730" s="33">
        <v>0</v>
      </c>
      <c r="AC4730" s="33">
        <v>710.52</v>
      </c>
    </row>
    <row r="4731" spans="2:29" x14ac:dyDescent="0.3">
      <c r="B4731" s="19"/>
      <c r="D4731" s="13" t="s">
        <v>10834</v>
      </c>
      <c r="E4731" s="29">
        <v>44058</v>
      </c>
      <c r="F4731" s="29" t="str">
        <f t="shared" si="296"/>
        <v>Sat</v>
      </c>
      <c r="G4731" s="29" t="str">
        <f t="shared" si="297"/>
        <v>Aug</v>
      </c>
      <c r="H4731" s="34">
        <f t="shared" si="294"/>
        <v>2020</v>
      </c>
      <c r="I4731" s="29">
        <v>44062</v>
      </c>
      <c r="J4731" s="13" t="s">
        <v>50</v>
      </c>
      <c r="K4731" s="13" t="s">
        <v>1563</v>
      </c>
      <c r="L4731" s="13" t="s">
        <v>36</v>
      </c>
      <c r="M4731" s="13" t="s">
        <v>531</v>
      </c>
      <c r="N4731" s="13" t="s">
        <v>187</v>
      </c>
      <c r="O4731" s="13" t="s">
        <v>27</v>
      </c>
      <c r="P4731" s="13" t="s">
        <v>28</v>
      </c>
      <c r="Q4731" s="13" t="s">
        <v>5586</v>
      </c>
      <c r="R4731" s="13" t="s">
        <v>30</v>
      </c>
      <c r="S4731" s="13" t="s">
        <v>1228</v>
      </c>
      <c r="T4731" s="13" t="s">
        <v>5587</v>
      </c>
      <c r="U4731" s="33">
        <v>45.06</v>
      </c>
      <c r="V4731" s="15">
        <v>2</v>
      </c>
      <c r="W4731" s="14">
        <v>0</v>
      </c>
      <c r="X4731" s="33">
        <v>3.53</v>
      </c>
      <c r="Y4731" s="33">
        <v>5.4</v>
      </c>
      <c r="Z4731" s="14">
        <f t="shared" si="295"/>
        <v>0.11984021304926765</v>
      </c>
      <c r="AA4731" s="13" t="s">
        <v>88</v>
      </c>
      <c r="AB4731" s="33">
        <v>0</v>
      </c>
      <c r="AC4731" s="33">
        <v>36.130000000000003</v>
      </c>
    </row>
    <row r="4732" spans="2:29" x14ac:dyDescent="0.3">
      <c r="B4732" s="19"/>
      <c r="D4732" s="13" t="s">
        <v>10835</v>
      </c>
      <c r="E4732" s="29">
        <v>43644</v>
      </c>
      <c r="F4732" s="29" t="str">
        <f t="shared" si="296"/>
        <v>Fri</v>
      </c>
      <c r="G4732" s="29" t="str">
        <f t="shared" si="297"/>
        <v>Jun</v>
      </c>
      <c r="H4732" s="34">
        <f t="shared" si="294"/>
        <v>2019</v>
      </c>
      <c r="I4732" s="29">
        <v>43650</v>
      </c>
      <c r="J4732" s="13" t="s">
        <v>50</v>
      </c>
      <c r="K4732" s="13" t="s">
        <v>5399</v>
      </c>
      <c r="L4732" s="13" t="s">
        <v>82</v>
      </c>
      <c r="M4732" s="13" t="s">
        <v>1292</v>
      </c>
      <c r="N4732" s="13" t="s">
        <v>226</v>
      </c>
      <c r="O4732" s="13" t="s">
        <v>27</v>
      </c>
      <c r="P4732" s="13" t="s">
        <v>28</v>
      </c>
      <c r="Q4732" s="13" t="s">
        <v>4538</v>
      </c>
      <c r="R4732" s="13" t="s">
        <v>30</v>
      </c>
      <c r="S4732" s="13" t="s">
        <v>2751</v>
      </c>
      <c r="T4732" s="13" t="s">
        <v>4539</v>
      </c>
      <c r="U4732" s="33">
        <v>93.03</v>
      </c>
      <c r="V4732" s="15">
        <v>7</v>
      </c>
      <c r="W4732" s="14">
        <v>0</v>
      </c>
      <c r="X4732" s="33">
        <v>4.38</v>
      </c>
      <c r="Y4732" s="33">
        <v>5.46</v>
      </c>
      <c r="Z4732" s="14">
        <f t="shared" si="295"/>
        <v>5.8690744920993229E-2</v>
      </c>
      <c r="AA4732" s="13" t="s">
        <v>88</v>
      </c>
      <c r="AB4732" s="33">
        <v>0</v>
      </c>
      <c r="AC4732" s="33">
        <v>83.190000000000012</v>
      </c>
    </row>
    <row r="4733" spans="2:29" x14ac:dyDescent="0.3">
      <c r="B4733" s="19"/>
      <c r="D4733" s="13" t="s">
        <v>10836</v>
      </c>
      <c r="E4733" s="29">
        <v>43644</v>
      </c>
      <c r="F4733" s="29" t="str">
        <f t="shared" si="296"/>
        <v>Fri</v>
      </c>
      <c r="G4733" s="29" t="str">
        <f t="shared" si="297"/>
        <v>Jun</v>
      </c>
      <c r="H4733" s="34">
        <f t="shared" si="294"/>
        <v>2019</v>
      </c>
      <c r="I4733" s="29">
        <v>43650</v>
      </c>
      <c r="J4733" s="13" t="s">
        <v>50</v>
      </c>
      <c r="K4733" s="13" t="s">
        <v>5399</v>
      </c>
      <c r="L4733" s="13" t="s">
        <v>82</v>
      </c>
      <c r="M4733" s="13" t="s">
        <v>1292</v>
      </c>
      <c r="N4733" s="13" t="s">
        <v>226</v>
      </c>
      <c r="O4733" s="13" t="s">
        <v>27</v>
      </c>
      <c r="P4733" s="13" t="s">
        <v>28</v>
      </c>
      <c r="Q4733" s="13" t="s">
        <v>5576</v>
      </c>
      <c r="R4733" s="13" t="s">
        <v>30</v>
      </c>
      <c r="S4733" s="13" t="s">
        <v>2751</v>
      </c>
      <c r="T4733" s="13" t="s">
        <v>5577</v>
      </c>
      <c r="U4733" s="33">
        <v>11.189999999999998</v>
      </c>
      <c r="V4733" s="15">
        <v>1</v>
      </c>
      <c r="W4733" s="14">
        <v>0</v>
      </c>
      <c r="X4733" s="33">
        <v>1.55</v>
      </c>
      <c r="Y4733" s="33">
        <v>2.88</v>
      </c>
      <c r="Z4733" s="14">
        <f t="shared" si="295"/>
        <v>0.25737265415549604</v>
      </c>
      <c r="AA4733" s="13" t="s">
        <v>88</v>
      </c>
      <c r="AB4733" s="33">
        <v>0</v>
      </c>
      <c r="AC4733" s="33">
        <v>6.7599999999999971</v>
      </c>
    </row>
    <row r="4734" spans="2:29" x14ac:dyDescent="0.3">
      <c r="B4734" s="19"/>
      <c r="D4734" s="13" t="s">
        <v>10837</v>
      </c>
      <c r="E4734" s="29">
        <v>43168</v>
      </c>
      <c r="F4734" s="29" t="str">
        <f t="shared" si="296"/>
        <v>Fri</v>
      </c>
      <c r="G4734" s="29" t="str">
        <f t="shared" si="297"/>
        <v>Mar</v>
      </c>
      <c r="H4734" s="34">
        <f t="shared" si="294"/>
        <v>2018</v>
      </c>
      <c r="I4734" s="29">
        <v>43168</v>
      </c>
      <c r="J4734" s="13" t="s">
        <v>126</v>
      </c>
      <c r="K4734" s="13" t="s">
        <v>3714</v>
      </c>
      <c r="L4734" s="13" t="s">
        <v>82</v>
      </c>
      <c r="M4734" s="13" t="s">
        <v>160</v>
      </c>
      <c r="N4734" s="13" t="s">
        <v>160</v>
      </c>
      <c r="O4734" s="13" t="s">
        <v>54</v>
      </c>
      <c r="P4734" s="13" t="s">
        <v>55</v>
      </c>
      <c r="Q4734" s="13" t="s">
        <v>3715</v>
      </c>
      <c r="R4734" s="13" t="s">
        <v>30</v>
      </c>
      <c r="S4734" s="13" t="s">
        <v>1567</v>
      </c>
      <c r="T4734" s="13" t="s">
        <v>3716</v>
      </c>
      <c r="U4734" s="33">
        <v>132.28800000000001</v>
      </c>
      <c r="V4734" s="15">
        <v>8</v>
      </c>
      <c r="W4734" s="14">
        <v>0.47000000000000003</v>
      </c>
      <c r="X4734" s="33">
        <v>18.739999999999998</v>
      </c>
      <c r="Y4734" s="33">
        <v>-104.83200000000001</v>
      </c>
      <c r="Z4734" s="14">
        <f t="shared" si="295"/>
        <v>-0.79245283018867929</v>
      </c>
      <c r="AA4734" s="13" t="s">
        <v>60</v>
      </c>
      <c r="AB4734" s="33">
        <v>62.175360000000012</v>
      </c>
      <c r="AC4734" s="33">
        <v>156.20464000000001</v>
      </c>
    </row>
    <row r="4735" spans="2:29" x14ac:dyDescent="0.3">
      <c r="B4735" s="19"/>
      <c r="D4735" s="13" t="s">
        <v>10838</v>
      </c>
      <c r="E4735" s="29">
        <v>43168</v>
      </c>
      <c r="F4735" s="29" t="str">
        <f t="shared" si="296"/>
        <v>Fri</v>
      </c>
      <c r="G4735" s="29" t="str">
        <f t="shared" si="297"/>
        <v>Mar</v>
      </c>
      <c r="H4735" s="34">
        <f t="shared" si="294"/>
        <v>2018</v>
      </c>
      <c r="I4735" s="29">
        <v>43168</v>
      </c>
      <c r="J4735" s="13" t="s">
        <v>126</v>
      </c>
      <c r="K4735" s="13" t="s">
        <v>3714</v>
      </c>
      <c r="L4735" s="13" t="s">
        <v>82</v>
      </c>
      <c r="M4735" s="13" t="s">
        <v>160</v>
      </c>
      <c r="N4735" s="13" t="s">
        <v>160</v>
      </c>
      <c r="O4735" s="13" t="s">
        <v>54</v>
      </c>
      <c r="P4735" s="13" t="s">
        <v>55</v>
      </c>
      <c r="Q4735" s="13" t="s">
        <v>3891</v>
      </c>
      <c r="R4735" s="13" t="s">
        <v>40</v>
      </c>
      <c r="S4735" s="13" t="s">
        <v>906</v>
      </c>
      <c r="T4735" s="13" t="s">
        <v>3892</v>
      </c>
      <c r="U4735" s="33">
        <v>69.094499999999996</v>
      </c>
      <c r="V4735" s="15">
        <v>5</v>
      </c>
      <c r="W4735" s="14">
        <v>0.27</v>
      </c>
      <c r="X4735" s="33">
        <v>16.399999999999999</v>
      </c>
      <c r="Y4735" s="33">
        <v>-11.455500000000002</v>
      </c>
      <c r="Z4735" s="14">
        <f t="shared" si="295"/>
        <v>-0.16579467251373123</v>
      </c>
      <c r="AA4735" s="13" t="s">
        <v>60</v>
      </c>
      <c r="AB4735" s="33">
        <v>18.655515000000001</v>
      </c>
      <c r="AC4735" s="33">
        <v>45.494484999999997</v>
      </c>
    </row>
    <row r="4736" spans="2:29" x14ac:dyDescent="0.3">
      <c r="B4736" s="19"/>
      <c r="D4736" s="13" t="s">
        <v>10839</v>
      </c>
      <c r="E4736" s="29">
        <v>44070</v>
      </c>
      <c r="F4736" s="29" t="str">
        <f t="shared" si="296"/>
        <v>Thu</v>
      </c>
      <c r="G4736" s="29" t="str">
        <f t="shared" si="297"/>
        <v>Aug</v>
      </c>
      <c r="H4736" s="34">
        <f t="shared" si="294"/>
        <v>2020</v>
      </c>
      <c r="I4736" s="29">
        <v>44074</v>
      </c>
      <c r="J4736" s="13" t="s">
        <v>50</v>
      </c>
      <c r="K4736" s="13" t="s">
        <v>4262</v>
      </c>
      <c r="L4736" s="13" t="s">
        <v>36</v>
      </c>
      <c r="M4736" s="13" t="s">
        <v>4263</v>
      </c>
      <c r="N4736" s="13" t="s">
        <v>4264</v>
      </c>
      <c r="O4736" s="13" t="s">
        <v>201</v>
      </c>
      <c r="P4736" s="13" t="s">
        <v>28</v>
      </c>
      <c r="Q4736" s="13" t="s">
        <v>1534</v>
      </c>
      <c r="R4736" s="13" t="s">
        <v>40</v>
      </c>
      <c r="S4736" s="13" t="s">
        <v>67</v>
      </c>
      <c r="T4736" s="13" t="s">
        <v>1535</v>
      </c>
      <c r="U4736" s="33">
        <v>170.73</v>
      </c>
      <c r="V4736" s="15">
        <v>1</v>
      </c>
      <c r="W4736" s="14">
        <v>0</v>
      </c>
      <c r="X4736" s="33">
        <v>12.61</v>
      </c>
      <c r="Y4736" s="33">
        <v>44.37</v>
      </c>
      <c r="Z4736" s="14">
        <f t="shared" si="295"/>
        <v>0.25988402741170269</v>
      </c>
      <c r="AA4736" s="13" t="s">
        <v>88</v>
      </c>
      <c r="AB4736" s="33">
        <v>0</v>
      </c>
      <c r="AC4736" s="33">
        <v>113.75</v>
      </c>
    </row>
    <row r="4737" spans="2:29" x14ac:dyDescent="0.3">
      <c r="B4737" s="19"/>
      <c r="D4737" s="13" t="s">
        <v>10840</v>
      </c>
      <c r="E4737" s="29">
        <v>43586</v>
      </c>
      <c r="F4737" s="29" t="str">
        <f t="shared" si="296"/>
        <v>Wed</v>
      </c>
      <c r="G4737" s="29" t="str">
        <f t="shared" si="297"/>
        <v>May</v>
      </c>
      <c r="H4737" s="34">
        <f t="shared" si="294"/>
        <v>2019</v>
      </c>
      <c r="I4737" s="29">
        <v>43588</v>
      </c>
      <c r="J4737" s="13" t="s">
        <v>22</v>
      </c>
      <c r="K4737" s="13" t="s">
        <v>945</v>
      </c>
      <c r="L4737" s="13" t="s">
        <v>36</v>
      </c>
      <c r="M4737" s="13" t="s">
        <v>946</v>
      </c>
      <c r="N4737" s="13" t="s">
        <v>947</v>
      </c>
      <c r="O4737" s="13" t="s">
        <v>27</v>
      </c>
      <c r="P4737" s="13" t="s">
        <v>28</v>
      </c>
      <c r="Q4737" s="13" t="s">
        <v>948</v>
      </c>
      <c r="R4737" s="13" t="s">
        <v>40</v>
      </c>
      <c r="S4737" s="13" t="s">
        <v>41</v>
      </c>
      <c r="T4737" s="13" t="s">
        <v>949</v>
      </c>
      <c r="U4737" s="33">
        <v>3217.4099999999994</v>
      </c>
      <c r="V4737" s="15">
        <v>7</v>
      </c>
      <c r="W4737" s="14">
        <v>0</v>
      </c>
      <c r="X4737" s="33">
        <v>142.55000000000001</v>
      </c>
      <c r="Y4737" s="33">
        <v>611.10000000000014</v>
      </c>
      <c r="Z4737" s="14">
        <f t="shared" si="295"/>
        <v>0.18993538280791078</v>
      </c>
      <c r="AA4737" s="13" t="s">
        <v>88</v>
      </c>
      <c r="AB4737" s="33">
        <v>0</v>
      </c>
      <c r="AC4737" s="33">
        <v>2463.7599999999993</v>
      </c>
    </row>
    <row r="4738" spans="2:29" x14ac:dyDescent="0.3">
      <c r="B4738" s="19"/>
      <c r="D4738" s="13" t="s">
        <v>10841</v>
      </c>
      <c r="E4738" s="29">
        <v>43586</v>
      </c>
      <c r="F4738" s="29" t="str">
        <f t="shared" si="296"/>
        <v>Wed</v>
      </c>
      <c r="G4738" s="29" t="str">
        <f t="shared" si="297"/>
        <v>May</v>
      </c>
      <c r="H4738" s="34">
        <f t="shared" si="294"/>
        <v>2019</v>
      </c>
      <c r="I4738" s="29">
        <v>43588</v>
      </c>
      <c r="J4738" s="13" t="s">
        <v>22</v>
      </c>
      <c r="K4738" s="13" t="s">
        <v>945</v>
      </c>
      <c r="L4738" s="13" t="s">
        <v>36</v>
      </c>
      <c r="M4738" s="13" t="s">
        <v>946</v>
      </c>
      <c r="N4738" s="13" t="s">
        <v>947</v>
      </c>
      <c r="O4738" s="13" t="s">
        <v>27</v>
      </c>
      <c r="P4738" s="13" t="s">
        <v>28</v>
      </c>
      <c r="Q4738" s="13" t="s">
        <v>4950</v>
      </c>
      <c r="R4738" s="13" t="s">
        <v>40</v>
      </c>
      <c r="S4738" s="13" t="s">
        <v>906</v>
      </c>
      <c r="T4738" s="13" t="s">
        <v>4951</v>
      </c>
      <c r="U4738" s="33">
        <v>85.02000000000001</v>
      </c>
      <c r="V4738" s="15">
        <v>2</v>
      </c>
      <c r="W4738" s="14">
        <v>0</v>
      </c>
      <c r="X4738" s="33">
        <v>5.51</v>
      </c>
      <c r="Y4738" s="33">
        <v>26.339999999999996</v>
      </c>
      <c r="Z4738" s="14">
        <f t="shared" si="295"/>
        <v>0.30980945659844733</v>
      </c>
      <c r="AA4738" s="13" t="s">
        <v>88</v>
      </c>
      <c r="AB4738" s="33">
        <v>0</v>
      </c>
      <c r="AC4738" s="33">
        <v>53.170000000000009</v>
      </c>
    </row>
    <row r="4739" spans="2:29" x14ac:dyDescent="0.3">
      <c r="B4739" s="19"/>
      <c r="D4739" s="13" t="s">
        <v>10842</v>
      </c>
      <c r="E4739" s="29">
        <v>43586</v>
      </c>
      <c r="F4739" s="29" t="str">
        <f t="shared" si="296"/>
        <v>Wed</v>
      </c>
      <c r="G4739" s="29" t="str">
        <f t="shared" si="297"/>
        <v>May</v>
      </c>
      <c r="H4739" s="34">
        <f t="shared" si="294"/>
        <v>2019</v>
      </c>
      <c r="I4739" s="29">
        <v>43588</v>
      </c>
      <c r="J4739" s="13" t="s">
        <v>22</v>
      </c>
      <c r="K4739" s="13" t="s">
        <v>945</v>
      </c>
      <c r="L4739" s="13" t="s">
        <v>36</v>
      </c>
      <c r="M4739" s="13" t="s">
        <v>946</v>
      </c>
      <c r="N4739" s="13" t="s">
        <v>947</v>
      </c>
      <c r="O4739" s="13" t="s">
        <v>27</v>
      </c>
      <c r="P4739" s="13" t="s">
        <v>28</v>
      </c>
      <c r="Q4739" s="13" t="s">
        <v>5531</v>
      </c>
      <c r="R4739" s="13" t="s">
        <v>30</v>
      </c>
      <c r="S4739" s="13" t="s">
        <v>1228</v>
      </c>
      <c r="T4739" s="13" t="s">
        <v>5532</v>
      </c>
      <c r="U4739" s="33">
        <v>40.619999999999997</v>
      </c>
      <c r="V4739" s="15">
        <v>2</v>
      </c>
      <c r="W4739" s="14">
        <v>0</v>
      </c>
      <c r="X4739" s="33">
        <v>3.77</v>
      </c>
      <c r="Y4739" s="33">
        <v>1.62</v>
      </c>
      <c r="Z4739" s="14">
        <f t="shared" si="295"/>
        <v>3.988183161004432E-2</v>
      </c>
      <c r="AA4739" s="13" t="s">
        <v>88</v>
      </c>
      <c r="AB4739" s="33">
        <v>0</v>
      </c>
      <c r="AC4739" s="33">
        <v>35.229999999999997</v>
      </c>
    </row>
    <row r="4740" spans="2:29" x14ac:dyDescent="0.3">
      <c r="B4740" s="19"/>
      <c r="D4740" s="13" t="s">
        <v>10843</v>
      </c>
      <c r="E4740" s="29">
        <v>43404</v>
      </c>
      <c r="F4740" s="29" t="str">
        <f t="shared" si="296"/>
        <v>Wed</v>
      </c>
      <c r="G4740" s="29" t="str">
        <f t="shared" si="297"/>
        <v>Oct</v>
      </c>
      <c r="H4740" s="34">
        <f t="shared" si="294"/>
        <v>2018</v>
      </c>
      <c r="I4740" s="29">
        <v>43408</v>
      </c>
      <c r="J4740" s="13" t="s">
        <v>50</v>
      </c>
      <c r="K4740" s="13" t="s">
        <v>345</v>
      </c>
      <c r="L4740" s="13" t="s">
        <v>36</v>
      </c>
      <c r="M4740" s="13" t="s">
        <v>90</v>
      </c>
      <c r="N4740" s="13" t="s">
        <v>91</v>
      </c>
      <c r="O4740" s="13" t="s">
        <v>54</v>
      </c>
      <c r="P4740" s="13" t="s">
        <v>55</v>
      </c>
      <c r="Q4740" s="13" t="s">
        <v>346</v>
      </c>
      <c r="R4740" s="13" t="s">
        <v>57</v>
      </c>
      <c r="S4740" s="13" t="s">
        <v>86</v>
      </c>
      <c r="T4740" s="13" t="s">
        <v>347</v>
      </c>
      <c r="U4740" s="33">
        <v>2991.1031999999996</v>
      </c>
      <c r="V4740" s="15">
        <v>9</v>
      </c>
      <c r="W4740" s="14">
        <v>7.0000000000000007E-2</v>
      </c>
      <c r="X4740" s="33">
        <v>300.60000000000002</v>
      </c>
      <c r="Y4740" s="33">
        <v>-128.74680000000001</v>
      </c>
      <c r="Z4740" s="14">
        <f t="shared" si="295"/>
        <v>-4.30432490594106E-2</v>
      </c>
      <c r="AA4740" s="13" t="s">
        <v>88</v>
      </c>
      <c r="AB4740" s="33">
        <v>209.37722399999998</v>
      </c>
      <c r="AC4740" s="33">
        <v>2609.8727759999997</v>
      </c>
    </row>
    <row r="4741" spans="2:29" x14ac:dyDescent="0.3">
      <c r="B4741" s="19"/>
      <c r="D4741" s="13" t="s">
        <v>10844</v>
      </c>
      <c r="E4741" s="29">
        <v>43404</v>
      </c>
      <c r="F4741" s="29" t="str">
        <f t="shared" si="296"/>
        <v>Wed</v>
      </c>
      <c r="G4741" s="29" t="str">
        <f t="shared" si="297"/>
        <v>Oct</v>
      </c>
      <c r="H4741" s="34">
        <f t="shared" si="294"/>
        <v>2018</v>
      </c>
      <c r="I4741" s="29">
        <v>43408</v>
      </c>
      <c r="J4741" s="13" t="s">
        <v>50</v>
      </c>
      <c r="K4741" s="13" t="s">
        <v>345</v>
      </c>
      <c r="L4741" s="13" t="s">
        <v>36</v>
      </c>
      <c r="M4741" s="13" t="s">
        <v>90</v>
      </c>
      <c r="N4741" s="13" t="s">
        <v>91</v>
      </c>
      <c r="O4741" s="13" t="s">
        <v>54</v>
      </c>
      <c r="P4741" s="13" t="s">
        <v>55</v>
      </c>
      <c r="Q4741" s="13" t="s">
        <v>5687</v>
      </c>
      <c r="R4741" s="13" t="s">
        <v>30</v>
      </c>
      <c r="S4741" s="13" t="s">
        <v>2177</v>
      </c>
      <c r="T4741" s="13" t="s">
        <v>5688</v>
      </c>
      <c r="U4741" s="33">
        <v>22.450800000000001</v>
      </c>
      <c r="V4741" s="15">
        <v>4</v>
      </c>
      <c r="W4741" s="14">
        <v>0.47000000000000003</v>
      </c>
      <c r="X4741" s="33">
        <v>1.54</v>
      </c>
      <c r="Y4741" s="33">
        <v>-11.029200000000003</v>
      </c>
      <c r="Z4741" s="14">
        <f t="shared" si="295"/>
        <v>-0.49126089048051752</v>
      </c>
      <c r="AA4741" s="13" t="s">
        <v>88</v>
      </c>
      <c r="AB4741" s="33">
        <v>10.551876000000002</v>
      </c>
      <c r="AC4741" s="33">
        <v>21.388124000000001</v>
      </c>
    </row>
    <row r="4742" spans="2:29" x14ac:dyDescent="0.3">
      <c r="B4742" s="19"/>
      <c r="D4742" s="13" t="s">
        <v>10845</v>
      </c>
      <c r="E4742" s="29">
        <v>42847</v>
      </c>
      <c r="F4742" s="29" t="str">
        <f t="shared" si="296"/>
        <v>Sat</v>
      </c>
      <c r="G4742" s="29" t="str">
        <f t="shared" si="297"/>
        <v>Apr</v>
      </c>
      <c r="H4742" s="34">
        <f t="shared" si="294"/>
        <v>2017</v>
      </c>
      <c r="I4742" s="29">
        <v>42850</v>
      </c>
      <c r="J4742" s="13" t="s">
        <v>34</v>
      </c>
      <c r="K4742" s="13" t="s">
        <v>2835</v>
      </c>
      <c r="L4742" s="13" t="s">
        <v>36</v>
      </c>
      <c r="M4742" s="13" t="s">
        <v>2836</v>
      </c>
      <c r="N4742" s="13" t="s">
        <v>71</v>
      </c>
      <c r="O4742" s="13" t="s">
        <v>27</v>
      </c>
      <c r="P4742" s="13" t="s">
        <v>28</v>
      </c>
      <c r="Q4742" s="13" t="s">
        <v>2837</v>
      </c>
      <c r="R4742" s="13" t="s">
        <v>30</v>
      </c>
      <c r="S4742" s="13" t="s">
        <v>1789</v>
      </c>
      <c r="T4742" s="13" t="s">
        <v>2838</v>
      </c>
      <c r="U4742" s="33">
        <v>210.53999999999996</v>
      </c>
      <c r="V4742" s="15">
        <v>11</v>
      </c>
      <c r="W4742" s="14">
        <v>0</v>
      </c>
      <c r="X4742" s="33">
        <v>32.96</v>
      </c>
      <c r="Y4742" s="33">
        <v>41.910000000000004</v>
      </c>
      <c r="Z4742" s="14">
        <f t="shared" si="295"/>
        <v>0.19905956112852669</v>
      </c>
      <c r="AA4742" s="13" t="s">
        <v>88</v>
      </c>
      <c r="AB4742" s="33">
        <v>0</v>
      </c>
      <c r="AC4742" s="33">
        <v>135.66999999999996</v>
      </c>
    </row>
    <row r="4743" spans="2:29" x14ac:dyDescent="0.3">
      <c r="B4743" s="19"/>
      <c r="D4743" s="13" t="s">
        <v>10846</v>
      </c>
      <c r="E4743" s="29">
        <v>42847</v>
      </c>
      <c r="F4743" s="29" t="str">
        <f t="shared" si="296"/>
        <v>Sat</v>
      </c>
      <c r="G4743" s="29" t="str">
        <f t="shared" si="297"/>
        <v>Apr</v>
      </c>
      <c r="H4743" s="34">
        <f t="shared" si="294"/>
        <v>2017</v>
      </c>
      <c r="I4743" s="29">
        <v>42850</v>
      </c>
      <c r="J4743" s="13" t="s">
        <v>34</v>
      </c>
      <c r="K4743" s="13" t="s">
        <v>2835</v>
      </c>
      <c r="L4743" s="13" t="s">
        <v>36</v>
      </c>
      <c r="M4743" s="13" t="s">
        <v>2836</v>
      </c>
      <c r="N4743" s="13" t="s">
        <v>71</v>
      </c>
      <c r="O4743" s="13" t="s">
        <v>27</v>
      </c>
      <c r="P4743" s="13" t="s">
        <v>28</v>
      </c>
      <c r="Q4743" s="13" t="s">
        <v>2871</v>
      </c>
      <c r="R4743" s="13" t="s">
        <v>30</v>
      </c>
      <c r="S4743" s="13" t="s">
        <v>1228</v>
      </c>
      <c r="T4743" s="13" t="s">
        <v>2872</v>
      </c>
      <c r="U4743" s="33">
        <v>195.00000000000003</v>
      </c>
      <c r="V4743" s="15">
        <v>5</v>
      </c>
      <c r="W4743" s="14">
        <v>0</v>
      </c>
      <c r="X4743" s="33">
        <v>31.84</v>
      </c>
      <c r="Y4743" s="33">
        <v>33.15</v>
      </c>
      <c r="Z4743" s="14">
        <f t="shared" si="295"/>
        <v>0.16999999999999996</v>
      </c>
      <c r="AA4743" s="13" t="s">
        <v>88</v>
      </c>
      <c r="AB4743" s="33">
        <v>0</v>
      </c>
      <c r="AC4743" s="33">
        <v>130.01000000000002</v>
      </c>
    </row>
    <row r="4744" spans="2:29" x14ac:dyDescent="0.3">
      <c r="B4744" s="19"/>
      <c r="D4744" s="13" t="s">
        <v>10847</v>
      </c>
      <c r="E4744" s="29">
        <v>42847</v>
      </c>
      <c r="F4744" s="29" t="str">
        <f t="shared" si="296"/>
        <v>Sat</v>
      </c>
      <c r="G4744" s="29" t="str">
        <f t="shared" si="297"/>
        <v>Apr</v>
      </c>
      <c r="H4744" s="34">
        <f t="shared" si="294"/>
        <v>2017</v>
      </c>
      <c r="I4744" s="29">
        <v>42850</v>
      </c>
      <c r="J4744" s="13" t="s">
        <v>34</v>
      </c>
      <c r="K4744" s="13" t="s">
        <v>2835</v>
      </c>
      <c r="L4744" s="13" t="s">
        <v>36</v>
      </c>
      <c r="M4744" s="13" t="s">
        <v>2836</v>
      </c>
      <c r="N4744" s="13" t="s">
        <v>71</v>
      </c>
      <c r="O4744" s="13" t="s">
        <v>27</v>
      </c>
      <c r="P4744" s="13" t="s">
        <v>28</v>
      </c>
      <c r="Q4744" s="13" t="s">
        <v>3155</v>
      </c>
      <c r="R4744" s="13" t="s">
        <v>30</v>
      </c>
      <c r="S4744" s="13" t="s">
        <v>1607</v>
      </c>
      <c r="T4744" s="13" t="s">
        <v>3156</v>
      </c>
      <c r="U4744" s="33">
        <v>239.1</v>
      </c>
      <c r="V4744" s="15">
        <v>5</v>
      </c>
      <c r="W4744" s="14">
        <v>0</v>
      </c>
      <c r="X4744" s="33">
        <v>26.44</v>
      </c>
      <c r="Y4744" s="33">
        <v>35.85</v>
      </c>
      <c r="Z4744" s="14">
        <f t="shared" si="295"/>
        <v>0.14993726474278546</v>
      </c>
      <c r="AA4744" s="13" t="s">
        <v>88</v>
      </c>
      <c r="AB4744" s="33">
        <v>0</v>
      </c>
      <c r="AC4744" s="33">
        <v>176.81</v>
      </c>
    </row>
    <row r="4745" spans="2:29" x14ac:dyDescent="0.3">
      <c r="B4745" s="19"/>
      <c r="D4745" s="13" t="s">
        <v>10848</v>
      </c>
      <c r="E4745" s="29">
        <v>42847</v>
      </c>
      <c r="F4745" s="29" t="str">
        <f t="shared" si="296"/>
        <v>Sat</v>
      </c>
      <c r="G4745" s="29" t="str">
        <f t="shared" si="297"/>
        <v>Apr</v>
      </c>
      <c r="H4745" s="34">
        <f t="shared" ref="H4745:H4808" si="298">YEAR(E4745)</f>
        <v>2017</v>
      </c>
      <c r="I4745" s="29">
        <v>42850</v>
      </c>
      <c r="J4745" s="13" t="s">
        <v>34</v>
      </c>
      <c r="K4745" s="13" t="s">
        <v>2835</v>
      </c>
      <c r="L4745" s="13" t="s">
        <v>36</v>
      </c>
      <c r="M4745" s="13" t="s">
        <v>2836</v>
      </c>
      <c r="N4745" s="13" t="s">
        <v>71</v>
      </c>
      <c r="O4745" s="13" t="s">
        <v>27</v>
      </c>
      <c r="P4745" s="13" t="s">
        <v>28</v>
      </c>
      <c r="Q4745" s="13" t="s">
        <v>3707</v>
      </c>
      <c r="R4745" s="13" t="s">
        <v>40</v>
      </c>
      <c r="S4745" s="13" t="s">
        <v>41</v>
      </c>
      <c r="T4745" s="13" t="s">
        <v>3708</v>
      </c>
      <c r="U4745" s="33">
        <v>98.88</v>
      </c>
      <c r="V4745" s="15">
        <v>2</v>
      </c>
      <c r="W4745" s="14">
        <v>0</v>
      </c>
      <c r="X4745" s="33">
        <v>18.829999999999998</v>
      </c>
      <c r="Y4745" s="33">
        <v>21.72</v>
      </c>
      <c r="Z4745" s="14">
        <f t="shared" ref="Z4745:Z4808" si="299">Y4745/U4745</f>
        <v>0.21966019417475727</v>
      </c>
      <c r="AA4745" s="13" t="s">
        <v>88</v>
      </c>
      <c r="AB4745" s="33">
        <v>0</v>
      </c>
      <c r="AC4745" s="33">
        <v>58.33</v>
      </c>
    </row>
    <row r="4746" spans="2:29" x14ac:dyDescent="0.3">
      <c r="B4746" s="19"/>
      <c r="D4746" s="13" t="s">
        <v>10849</v>
      </c>
      <c r="E4746" s="29">
        <v>42847</v>
      </c>
      <c r="F4746" s="29" t="str">
        <f t="shared" si="296"/>
        <v>Sat</v>
      </c>
      <c r="G4746" s="29" t="str">
        <f t="shared" si="297"/>
        <v>Apr</v>
      </c>
      <c r="H4746" s="34">
        <f t="shared" si="298"/>
        <v>2017</v>
      </c>
      <c r="I4746" s="29">
        <v>42850</v>
      </c>
      <c r="J4746" s="13" t="s">
        <v>34</v>
      </c>
      <c r="K4746" s="13" t="s">
        <v>2835</v>
      </c>
      <c r="L4746" s="13" t="s">
        <v>36</v>
      </c>
      <c r="M4746" s="13" t="s">
        <v>2836</v>
      </c>
      <c r="N4746" s="13" t="s">
        <v>71</v>
      </c>
      <c r="O4746" s="13" t="s">
        <v>27</v>
      </c>
      <c r="P4746" s="13" t="s">
        <v>28</v>
      </c>
      <c r="Q4746" s="13" t="s">
        <v>3454</v>
      </c>
      <c r="R4746" s="13" t="s">
        <v>40</v>
      </c>
      <c r="S4746" s="13" t="s">
        <v>41</v>
      </c>
      <c r="T4746" s="13" t="s">
        <v>3455</v>
      </c>
      <c r="U4746" s="33">
        <v>159.6</v>
      </c>
      <c r="V4746" s="15">
        <v>2</v>
      </c>
      <c r="W4746" s="14">
        <v>0</v>
      </c>
      <c r="X4746" s="33">
        <v>13.36</v>
      </c>
      <c r="Y4746" s="33">
        <v>28.68</v>
      </c>
      <c r="Z4746" s="14">
        <f t="shared" si="299"/>
        <v>0.17969924812030075</v>
      </c>
      <c r="AA4746" s="13" t="s">
        <v>88</v>
      </c>
      <c r="AB4746" s="33">
        <v>0</v>
      </c>
      <c r="AC4746" s="33">
        <v>117.56</v>
      </c>
    </row>
    <row r="4747" spans="2:29" x14ac:dyDescent="0.3">
      <c r="B4747" s="19"/>
      <c r="D4747" s="13" t="s">
        <v>10850</v>
      </c>
      <c r="E4747" s="29">
        <v>42847</v>
      </c>
      <c r="F4747" s="29" t="str">
        <f t="shared" si="296"/>
        <v>Sat</v>
      </c>
      <c r="G4747" s="29" t="str">
        <f t="shared" si="297"/>
        <v>Apr</v>
      </c>
      <c r="H4747" s="34">
        <f t="shared" si="298"/>
        <v>2017</v>
      </c>
      <c r="I4747" s="29">
        <v>42850</v>
      </c>
      <c r="J4747" s="13" t="s">
        <v>34</v>
      </c>
      <c r="K4747" s="13" t="s">
        <v>2835</v>
      </c>
      <c r="L4747" s="13" t="s">
        <v>36</v>
      </c>
      <c r="M4747" s="13" t="s">
        <v>2836</v>
      </c>
      <c r="N4747" s="13" t="s">
        <v>71</v>
      </c>
      <c r="O4747" s="13" t="s">
        <v>27</v>
      </c>
      <c r="P4747" s="13" t="s">
        <v>28</v>
      </c>
      <c r="Q4747" s="13" t="s">
        <v>4218</v>
      </c>
      <c r="R4747" s="13" t="s">
        <v>30</v>
      </c>
      <c r="S4747" s="13" t="s">
        <v>1789</v>
      </c>
      <c r="T4747" s="13" t="s">
        <v>4219</v>
      </c>
      <c r="U4747" s="33">
        <v>79.92</v>
      </c>
      <c r="V4747" s="15">
        <v>3</v>
      </c>
      <c r="W4747" s="14">
        <v>0</v>
      </c>
      <c r="X4747" s="33">
        <v>13.03</v>
      </c>
      <c r="Y4747" s="33">
        <v>5.58</v>
      </c>
      <c r="Z4747" s="14">
        <f t="shared" si="299"/>
        <v>6.9819819819819814E-2</v>
      </c>
      <c r="AA4747" s="13" t="s">
        <v>88</v>
      </c>
      <c r="AB4747" s="33">
        <v>0</v>
      </c>
      <c r="AC4747" s="33">
        <v>61.31</v>
      </c>
    </row>
    <row r="4748" spans="2:29" x14ac:dyDescent="0.3">
      <c r="B4748" s="19"/>
      <c r="D4748" s="13" t="s">
        <v>10851</v>
      </c>
      <c r="E4748" s="29">
        <v>42847</v>
      </c>
      <c r="F4748" s="29" t="str">
        <f t="shared" si="296"/>
        <v>Sat</v>
      </c>
      <c r="G4748" s="29" t="str">
        <f t="shared" si="297"/>
        <v>Apr</v>
      </c>
      <c r="H4748" s="34">
        <f t="shared" si="298"/>
        <v>2017</v>
      </c>
      <c r="I4748" s="29">
        <v>42850</v>
      </c>
      <c r="J4748" s="13" t="s">
        <v>34</v>
      </c>
      <c r="K4748" s="13" t="s">
        <v>2835</v>
      </c>
      <c r="L4748" s="13" t="s">
        <v>36</v>
      </c>
      <c r="M4748" s="13" t="s">
        <v>2836</v>
      </c>
      <c r="N4748" s="13" t="s">
        <v>71</v>
      </c>
      <c r="O4748" s="13" t="s">
        <v>27</v>
      </c>
      <c r="P4748" s="13" t="s">
        <v>28</v>
      </c>
      <c r="Q4748" s="13" t="s">
        <v>4389</v>
      </c>
      <c r="R4748" s="13" t="s">
        <v>30</v>
      </c>
      <c r="S4748" s="13" t="s">
        <v>1567</v>
      </c>
      <c r="T4748" s="13" t="s">
        <v>4390</v>
      </c>
      <c r="U4748" s="33">
        <v>85.230000000000018</v>
      </c>
      <c r="V4748" s="15">
        <v>3</v>
      </c>
      <c r="W4748" s="14">
        <v>0</v>
      </c>
      <c r="X4748" s="33">
        <v>4.8499999999999996</v>
      </c>
      <c r="Y4748" s="33">
        <v>16.11</v>
      </c>
      <c r="Z4748" s="14">
        <f t="shared" si="299"/>
        <v>0.18901795142555433</v>
      </c>
      <c r="AA4748" s="13" t="s">
        <v>88</v>
      </c>
      <c r="AB4748" s="33">
        <v>0</v>
      </c>
      <c r="AC4748" s="33">
        <v>64.270000000000024</v>
      </c>
    </row>
    <row r="4749" spans="2:29" x14ac:dyDescent="0.3">
      <c r="B4749" s="19"/>
      <c r="D4749" s="13" t="s">
        <v>10852</v>
      </c>
      <c r="E4749" s="29">
        <v>42847</v>
      </c>
      <c r="F4749" s="29" t="str">
        <f t="shared" si="296"/>
        <v>Sat</v>
      </c>
      <c r="G4749" s="29" t="str">
        <f t="shared" si="297"/>
        <v>Apr</v>
      </c>
      <c r="H4749" s="34">
        <f t="shared" si="298"/>
        <v>2017</v>
      </c>
      <c r="I4749" s="29">
        <v>42850</v>
      </c>
      <c r="J4749" s="13" t="s">
        <v>34</v>
      </c>
      <c r="K4749" s="13" t="s">
        <v>2835</v>
      </c>
      <c r="L4749" s="13" t="s">
        <v>36</v>
      </c>
      <c r="M4749" s="13" t="s">
        <v>2836</v>
      </c>
      <c r="N4749" s="13" t="s">
        <v>71</v>
      </c>
      <c r="O4749" s="13" t="s">
        <v>27</v>
      </c>
      <c r="P4749" s="13" t="s">
        <v>28</v>
      </c>
      <c r="Q4749" s="13" t="s">
        <v>5104</v>
      </c>
      <c r="R4749" s="13" t="s">
        <v>30</v>
      </c>
      <c r="S4749" s="13" t="s">
        <v>2177</v>
      </c>
      <c r="T4749" s="13" t="s">
        <v>5105</v>
      </c>
      <c r="U4749" s="33">
        <v>11.46</v>
      </c>
      <c r="V4749" s="15">
        <v>1</v>
      </c>
      <c r="W4749" s="14">
        <v>0</v>
      </c>
      <c r="X4749" s="33">
        <v>1.93</v>
      </c>
      <c r="Y4749" s="33">
        <v>5.49</v>
      </c>
      <c r="Z4749" s="14">
        <f t="shared" si="299"/>
        <v>0.47905759162303663</v>
      </c>
      <c r="AA4749" s="13" t="s">
        <v>88</v>
      </c>
      <c r="AB4749" s="33">
        <v>0</v>
      </c>
      <c r="AC4749" s="33">
        <v>4.0400000000000009</v>
      </c>
    </row>
    <row r="4750" spans="2:29" x14ac:dyDescent="0.3">
      <c r="B4750" s="19"/>
      <c r="D4750" s="13" t="s">
        <v>10853</v>
      </c>
      <c r="E4750" s="29">
        <v>43751</v>
      </c>
      <c r="F4750" s="29" t="str">
        <f t="shared" si="296"/>
        <v>Sun</v>
      </c>
      <c r="G4750" s="29" t="str">
        <f t="shared" si="297"/>
        <v>Oct</v>
      </c>
      <c r="H4750" s="34">
        <f t="shared" si="298"/>
        <v>2019</v>
      </c>
      <c r="I4750" s="29">
        <v>43755</v>
      </c>
      <c r="J4750" s="13" t="s">
        <v>50</v>
      </c>
      <c r="K4750" s="13" t="s">
        <v>2835</v>
      </c>
      <c r="L4750" s="13" t="s">
        <v>36</v>
      </c>
      <c r="M4750" s="13" t="s">
        <v>1371</v>
      </c>
      <c r="N4750" s="13" t="s">
        <v>151</v>
      </c>
      <c r="O4750" s="13" t="s">
        <v>27</v>
      </c>
      <c r="P4750" s="13" t="s">
        <v>28</v>
      </c>
      <c r="Q4750" s="13" t="s">
        <v>5107</v>
      </c>
      <c r="R4750" s="13" t="s">
        <v>30</v>
      </c>
      <c r="S4750" s="13" t="s">
        <v>1789</v>
      </c>
      <c r="T4750" s="13" t="s">
        <v>5108</v>
      </c>
      <c r="U4750" s="33">
        <v>40.259999999999991</v>
      </c>
      <c r="V4750" s="15">
        <v>2</v>
      </c>
      <c r="W4750" s="14">
        <v>0</v>
      </c>
      <c r="X4750" s="33">
        <v>2.44</v>
      </c>
      <c r="Y4750" s="33">
        <v>4.38</v>
      </c>
      <c r="Z4750" s="14">
        <f t="shared" si="299"/>
        <v>0.10879284649776455</v>
      </c>
      <c r="AA4750" s="13" t="s">
        <v>88</v>
      </c>
      <c r="AB4750" s="33">
        <v>0</v>
      </c>
      <c r="AC4750" s="33">
        <v>33.439999999999991</v>
      </c>
    </row>
    <row r="4751" spans="2:29" x14ac:dyDescent="0.3">
      <c r="B4751" s="19"/>
      <c r="D4751" s="13" t="s">
        <v>10854</v>
      </c>
      <c r="E4751" s="29">
        <v>43827</v>
      </c>
      <c r="F4751" s="29" t="str">
        <f t="shared" si="296"/>
        <v>Sat</v>
      </c>
      <c r="G4751" s="29" t="str">
        <f t="shared" si="297"/>
        <v>Dec</v>
      </c>
      <c r="H4751" s="34">
        <f t="shared" si="298"/>
        <v>2019</v>
      </c>
      <c r="I4751" s="29">
        <v>43831</v>
      </c>
      <c r="J4751" s="13" t="s">
        <v>50</v>
      </c>
      <c r="K4751" s="13" t="s">
        <v>2835</v>
      </c>
      <c r="L4751" s="13" t="s">
        <v>36</v>
      </c>
      <c r="M4751" s="13" t="s">
        <v>1222</v>
      </c>
      <c r="N4751" s="13" t="s">
        <v>146</v>
      </c>
      <c r="O4751" s="13" t="s">
        <v>27</v>
      </c>
      <c r="P4751" s="13" t="s">
        <v>28</v>
      </c>
      <c r="Q4751" s="13" t="s">
        <v>5623</v>
      </c>
      <c r="R4751" s="13" t="s">
        <v>30</v>
      </c>
      <c r="S4751" s="13" t="s">
        <v>289</v>
      </c>
      <c r="T4751" s="13" t="s">
        <v>5624</v>
      </c>
      <c r="U4751" s="33">
        <v>29.52</v>
      </c>
      <c r="V4751" s="15">
        <v>3</v>
      </c>
      <c r="W4751" s="14">
        <v>0</v>
      </c>
      <c r="X4751" s="33">
        <v>3.3</v>
      </c>
      <c r="Y4751" s="33">
        <v>3.7800000000000002</v>
      </c>
      <c r="Z4751" s="14">
        <f t="shared" si="299"/>
        <v>0.12804878048780488</v>
      </c>
      <c r="AA4751" s="13" t="s">
        <v>60</v>
      </c>
      <c r="AB4751" s="33">
        <v>0</v>
      </c>
      <c r="AC4751" s="33">
        <v>22.439999999999998</v>
      </c>
    </row>
    <row r="4752" spans="2:29" x14ac:dyDescent="0.3">
      <c r="B4752" s="19"/>
      <c r="D4752" s="13" t="s">
        <v>10855</v>
      </c>
      <c r="E4752" s="29">
        <v>43966</v>
      </c>
      <c r="F4752" s="29" t="str">
        <f t="shared" si="296"/>
        <v>Fri</v>
      </c>
      <c r="G4752" s="29" t="str">
        <f t="shared" si="297"/>
        <v>May</v>
      </c>
      <c r="H4752" s="34">
        <f t="shared" si="298"/>
        <v>2020</v>
      </c>
      <c r="I4752" s="29">
        <v>43968</v>
      </c>
      <c r="J4752" s="13" t="s">
        <v>22</v>
      </c>
      <c r="K4752" s="13" t="s">
        <v>560</v>
      </c>
      <c r="L4752" s="13" t="s">
        <v>36</v>
      </c>
      <c r="M4752" s="13" t="s">
        <v>561</v>
      </c>
      <c r="N4752" s="13" t="s">
        <v>552</v>
      </c>
      <c r="O4752" s="13" t="s">
        <v>201</v>
      </c>
      <c r="P4752" s="13" t="s">
        <v>28</v>
      </c>
      <c r="Q4752" s="13" t="s">
        <v>562</v>
      </c>
      <c r="R4752" s="13" t="s">
        <v>57</v>
      </c>
      <c r="S4752" s="13" t="s">
        <v>58</v>
      </c>
      <c r="T4752" s="13" t="s">
        <v>563</v>
      </c>
      <c r="U4752" s="33">
        <v>1001.8800000000001</v>
      </c>
      <c r="V4752" s="15">
        <v>6</v>
      </c>
      <c r="W4752" s="14">
        <v>0</v>
      </c>
      <c r="X4752" s="33">
        <v>208.13</v>
      </c>
      <c r="Y4752" s="33">
        <v>230.40000000000003</v>
      </c>
      <c r="Z4752" s="14">
        <f t="shared" si="299"/>
        <v>0.22996766079770034</v>
      </c>
      <c r="AA4752" s="13" t="s">
        <v>33</v>
      </c>
      <c r="AB4752" s="33">
        <v>0</v>
      </c>
      <c r="AC4752" s="33">
        <v>563.35000000000014</v>
      </c>
    </row>
    <row r="4753" spans="2:29" x14ac:dyDescent="0.3">
      <c r="B4753" s="19"/>
      <c r="D4753" s="13" t="s">
        <v>10856</v>
      </c>
      <c r="E4753" s="29">
        <v>43095</v>
      </c>
      <c r="F4753" s="29" t="str">
        <f t="shared" si="296"/>
        <v>Tue</v>
      </c>
      <c r="G4753" s="29" t="str">
        <f t="shared" si="297"/>
        <v>Dec</v>
      </c>
      <c r="H4753" s="34">
        <f t="shared" si="298"/>
        <v>2017</v>
      </c>
      <c r="I4753" s="29">
        <v>43099</v>
      </c>
      <c r="J4753" s="13" t="s">
        <v>50</v>
      </c>
      <c r="K4753" s="13" t="s">
        <v>3781</v>
      </c>
      <c r="L4753" s="13" t="s">
        <v>24</v>
      </c>
      <c r="M4753" s="13" t="s">
        <v>3782</v>
      </c>
      <c r="N4753" s="13" t="s">
        <v>63</v>
      </c>
      <c r="O4753" s="13" t="s">
        <v>27</v>
      </c>
      <c r="P4753" s="13" t="s">
        <v>28</v>
      </c>
      <c r="Q4753" s="13" t="s">
        <v>3783</v>
      </c>
      <c r="R4753" s="13" t="s">
        <v>57</v>
      </c>
      <c r="S4753" s="13" t="s">
        <v>121</v>
      </c>
      <c r="T4753" s="13" t="s">
        <v>3784</v>
      </c>
      <c r="U4753" s="33">
        <v>158.99999999999997</v>
      </c>
      <c r="V4753" s="15">
        <v>4</v>
      </c>
      <c r="W4753" s="14">
        <v>0</v>
      </c>
      <c r="X4753" s="33">
        <v>17.899999999999999</v>
      </c>
      <c r="Y4753" s="33">
        <v>31.799999999999997</v>
      </c>
      <c r="Z4753" s="14">
        <f t="shared" si="299"/>
        <v>0.2</v>
      </c>
      <c r="AA4753" s="13" t="s">
        <v>60</v>
      </c>
      <c r="AB4753" s="33">
        <v>0</v>
      </c>
      <c r="AC4753" s="33">
        <v>109.29999999999997</v>
      </c>
    </row>
    <row r="4754" spans="2:29" x14ac:dyDescent="0.3">
      <c r="B4754" s="19"/>
      <c r="D4754" s="13" t="s">
        <v>10857</v>
      </c>
      <c r="E4754" s="29">
        <v>43154</v>
      </c>
      <c r="F4754" s="29" t="str">
        <f t="shared" si="296"/>
        <v>Fri</v>
      </c>
      <c r="G4754" s="29" t="str">
        <f t="shared" si="297"/>
        <v>Feb</v>
      </c>
      <c r="H4754" s="34">
        <f t="shared" si="298"/>
        <v>2018</v>
      </c>
      <c r="I4754" s="29">
        <v>43159</v>
      </c>
      <c r="J4754" s="13" t="s">
        <v>50</v>
      </c>
      <c r="K4754" s="13" t="s">
        <v>4779</v>
      </c>
      <c r="L4754" s="13" t="s">
        <v>24</v>
      </c>
      <c r="M4754" s="13" t="s">
        <v>233</v>
      </c>
      <c r="N4754" s="13" t="s">
        <v>234</v>
      </c>
      <c r="O4754" s="13" t="s">
        <v>54</v>
      </c>
      <c r="P4754" s="13" t="s">
        <v>55</v>
      </c>
      <c r="Q4754" s="13" t="s">
        <v>1935</v>
      </c>
      <c r="R4754" s="13" t="s">
        <v>30</v>
      </c>
      <c r="S4754" s="13" t="s">
        <v>289</v>
      </c>
      <c r="T4754" s="13" t="s">
        <v>1936</v>
      </c>
      <c r="U4754" s="33">
        <v>317.40030000000002</v>
      </c>
      <c r="V4754" s="15">
        <v>3</v>
      </c>
      <c r="W4754" s="14">
        <v>0.17</v>
      </c>
      <c r="X4754" s="33">
        <v>8.26</v>
      </c>
      <c r="Y4754" s="33">
        <v>45.870299999999986</v>
      </c>
      <c r="Z4754" s="14">
        <f t="shared" si="299"/>
        <v>0.14451876699549429</v>
      </c>
      <c r="AA4754" s="13" t="s">
        <v>88</v>
      </c>
      <c r="AB4754" s="33">
        <v>53.958051000000005</v>
      </c>
      <c r="AC4754" s="33">
        <v>209.31194900000003</v>
      </c>
    </row>
    <row r="4755" spans="2:29" x14ac:dyDescent="0.3">
      <c r="B4755" s="19"/>
      <c r="D4755" s="13" t="s">
        <v>10858</v>
      </c>
      <c r="E4755" s="29">
        <v>43154</v>
      </c>
      <c r="F4755" s="29" t="str">
        <f t="shared" si="296"/>
        <v>Fri</v>
      </c>
      <c r="G4755" s="29" t="str">
        <f t="shared" si="297"/>
        <v>Feb</v>
      </c>
      <c r="H4755" s="34">
        <f t="shared" si="298"/>
        <v>2018</v>
      </c>
      <c r="I4755" s="29">
        <v>43159</v>
      </c>
      <c r="J4755" s="13" t="s">
        <v>50</v>
      </c>
      <c r="K4755" s="13" t="s">
        <v>4779</v>
      </c>
      <c r="L4755" s="13" t="s">
        <v>24</v>
      </c>
      <c r="M4755" s="13" t="s">
        <v>233</v>
      </c>
      <c r="N4755" s="13" t="s">
        <v>234</v>
      </c>
      <c r="O4755" s="13" t="s">
        <v>54</v>
      </c>
      <c r="P4755" s="13" t="s">
        <v>55</v>
      </c>
      <c r="Q4755" s="13" t="s">
        <v>2423</v>
      </c>
      <c r="R4755" s="13" t="s">
        <v>30</v>
      </c>
      <c r="S4755" s="13" t="s">
        <v>289</v>
      </c>
      <c r="T4755" s="13" t="s">
        <v>2424</v>
      </c>
      <c r="U4755" s="33">
        <v>79.679999999999993</v>
      </c>
      <c r="V4755" s="15">
        <v>2</v>
      </c>
      <c r="W4755" s="14">
        <v>0.17</v>
      </c>
      <c r="X4755" s="33">
        <v>5.9</v>
      </c>
      <c r="Y4755" s="33">
        <v>-9.6</v>
      </c>
      <c r="Z4755" s="14">
        <f t="shared" si="299"/>
        <v>-0.12048192771084339</v>
      </c>
      <c r="AA4755" s="13" t="s">
        <v>88</v>
      </c>
      <c r="AB4755" s="33">
        <v>13.5456</v>
      </c>
      <c r="AC4755" s="33">
        <v>69.834400000000002</v>
      </c>
    </row>
    <row r="4756" spans="2:29" x14ac:dyDescent="0.3">
      <c r="B4756" s="19"/>
      <c r="D4756" s="13" t="s">
        <v>10859</v>
      </c>
      <c r="E4756" s="29">
        <v>43154</v>
      </c>
      <c r="F4756" s="29" t="str">
        <f t="shared" si="296"/>
        <v>Fri</v>
      </c>
      <c r="G4756" s="29" t="str">
        <f t="shared" si="297"/>
        <v>Feb</v>
      </c>
      <c r="H4756" s="34">
        <f t="shared" si="298"/>
        <v>2018</v>
      </c>
      <c r="I4756" s="29">
        <v>43159</v>
      </c>
      <c r="J4756" s="13" t="s">
        <v>50</v>
      </c>
      <c r="K4756" s="13" t="s">
        <v>4779</v>
      </c>
      <c r="L4756" s="13" t="s">
        <v>24</v>
      </c>
      <c r="M4756" s="13" t="s">
        <v>233</v>
      </c>
      <c r="N4756" s="13" t="s">
        <v>234</v>
      </c>
      <c r="O4756" s="13" t="s">
        <v>54</v>
      </c>
      <c r="P4756" s="13" t="s">
        <v>55</v>
      </c>
      <c r="Q4756" s="13" t="s">
        <v>5121</v>
      </c>
      <c r="R4756" s="13" t="s">
        <v>30</v>
      </c>
      <c r="S4756" s="13" t="s">
        <v>2751</v>
      </c>
      <c r="T4756" s="13" t="s">
        <v>5122</v>
      </c>
      <c r="U4756" s="33">
        <v>23.659200000000002</v>
      </c>
      <c r="V4756" s="15">
        <v>4</v>
      </c>
      <c r="W4756" s="14">
        <v>0.47000000000000003</v>
      </c>
      <c r="X4756" s="33">
        <v>2.13</v>
      </c>
      <c r="Y4756" s="33">
        <v>-15.700800000000001</v>
      </c>
      <c r="Z4756" s="14">
        <f t="shared" si="299"/>
        <v>-0.66362345303306958</v>
      </c>
      <c r="AA4756" s="13" t="s">
        <v>88</v>
      </c>
      <c r="AB4756" s="33">
        <v>11.119824000000001</v>
      </c>
      <c r="AC4756" s="33">
        <v>26.110176000000003</v>
      </c>
    </row>
    <row r="4757" spans="2:29" x14ac:dyDescent="0.3">
      <c r="B4757" s="19"/>
      <c r="D4757" s="13" t="s">
        <v>10860</v>
      </c>
      <c r="E4757" s="29">
        <v>43751</v>
      </c>
      <c r="F4757" s="29" t="str">
        <f t="shared" si="296"/>
        <v>Sun</v>
      </c>
      <c r="G4757" s="29" t="str">
        <f t="shared" si="297"/>
        <v>Oct</v>
      </c>
      <c r="H4757" s="34">
        <f t="shared" si="298"/>
        <v>2019</v>
      </c>
      <c r="I4757" s="29">
        <v>43756</v>
      </c>
      <c r="J4757" s="13" t="s">
        <v>50</v>
      </c>
      <c r="K4757" s="13" t="s">
        <v>279</v>
      </c>
      <c r="L4757" s="13" t="s">
        <v>82</v>
      </c>
      <c r="M4757" s="13" t="s">
        <v>90</v>
      </c>
      <c r="N4757" s="13" t="s">
        <v>91</v>
      </c>
      <c r="O4757" s="13" t="s">
        <v>54</v>
      </c>
      <c r="P4757" s="13" t="s">
        <v>55</v>
      </c>
      <c r="Q4757" s="13" t="s">
        <v>4342</v>
      </c>
      <c r="R4757" s="13" t="s">
        <v>30</v>
      </c>
      <c r="S4757" s="13" t="s">
        <v>1121</v>
      </c>
      <c r="T4757" s="13" t="s">
        <v>4343</v>
      </c>
      <c r="U4757" s="33">
        <v>27.887999999999991</v>
      </c>
      <c r="V4757" s="15">
        <v>5</v>
      </c>
      <c r="W4757" s="14">
        <v>0.17</v>
      </c>
      <c r="X4757" s="33">
        <v>4.22</v>
      </c>
      <c r="Y4757" s="33">
        <v>9.2880000000000003</v>
      </c>
      <c r="Z4757" s="14">
        <f t="shared" si="299"/>
        <v>0.33304647160068857</v>
      </c>
      <c r="AA4757" s="13" t="s">
        <v>60</v>
      </c>
      <c r="AB4757" s="33">
        <v>4.7409599999999985</v>
      </c>
      <c r="AC4757" s="33">
        <v>9.6390399999999943</v>
      </c>
    </row>
    <row r="4758" spans="2:29" x14ac:dyDescent="0.3">
      <c r="B4758" s="19"/>
      <c r="D4758" s="13" t="s">
        <v>10861</v>
      </c>
      <c r="E4758" s="29">
        <v>43951</v>
      </c>
      <c r="F4758" s="29" t="str">
        <f t="shared" si="296"/>
        <v>Thu</v>
      </c>
      <c r="G4758" s="29" t="str">
        <f t="shared" si="297"/>
        <v>Apr</v>
      </c>
      <c r="H4758" s="34">
        <f t="shared" si="298"/>
        <v>2020</v>
      </c>
      <c r="I4758" s="29">
        <v>43955</v>
      </c>
      <c r="J4758" s="13" t="s">
        <v>50</v>
      </c>
      <c r="K4758" s="13" t="s">
        <v>279</v>
      </c>
      <c r="L4758" s="13" t="s">
        <v>82</v>
      </c>
      <c r="M4758" s="13" t="s">
        <v>280</v>
      </c>
      <c r="N4758" s="13" t="s">
        <v>281</v>
      </c>
      <c r="O4758" s="13" t="s">
        <v>54</v>
      </c>
      <c r="P4758" s="13" t="s">
        <v>55</v>
      </c>
      <c r="Q4758" s="13" t="s">
        <v>282</v>
      </c>
      <c r="R4758" s="13" t="s">
        <v>30</v>
      </c>
      <c r="S4758" s="13" t="s">
        <v>31</v>
      </c>
      <c r="T4758" s="13" t="s">
        <v>283</v>
      </c>
      <c r="U4758" s="33">
        <v>4135.6409999999996</v>
      </c>
      <c r="V4758" s="15">
        <v>10</v>
      </c>
      <c r="W4758" s="14">
        <v>0.17</v>
      </c>
      <c r="X4758" s="33">
        <v>348.08</v>
      </c>
      <c r="Y4758" s="33">
        <v>847.04099999999994</v>
      </c>
      <c r="Z4758" s="14">
        <f t="shared" si="299"/>
        <v>0.20481492469970194</v>
      </c>
      <c r="AA4758" s="13" t="s">
        <v>88</v>
      </c>
      <c r="AB4758" s="33">
        <v>703.05896999999993</v>
      </c>
      <c r="AC4758" s="33">
        <v>2237.4610299999995</v>
      </c>
    </row>
    <row r="4759" spans="2:29" x14ac:dyDescent="0.3">
      <c r="B4759" s="19"/>
      <c r="D4759" s="13" t="s">
        <v>10862</v>
      </c>
      <c r="E4759" s="29">
        <v>43951</v>
      </c>
      <c r="F4759" s="29" t="str">
        <f t="shared" si="296"/>
        <v>Thu</v>
      </c>
      <c r="G4759" s="29" t="str">
        <f t="shared" si="297"/>
        <v>Apr</v>
      </c>
      <c r="H4759" s="34">
        <f t="shared" si="298"/>
        <v>2020</v>
      </c>
      <c r="I4759" s="29">
        <v>43955</v>
      </c>
      <c r="J4759" s="13" t="s">
        <v>50</v>
      </c>
      <c r="K4759" s="13" t="s">
        <v>279</v>
      </c>
      <c r="L4759" s="13" t="s">
        <v>82</v>
      </c>
      <c r="M4759" s="13" t="s">
        <v>280</v>
      </c>
      <c r="N4759" s="13" t="s">
        <v>281</v>
      </c>
      <c r="O4759" s="13" t="s">
        <v>54</v>
      </c>
      <c r="P4759" s="13" t="s">
        <v>55</v>
      </c>
      <c r="Q4759" s="13" t="s">
        <v>3105</v>
      </c>
      <c r="R4759" s="13" t="s">
        <v>30</v>
      </c>
      <c r="S4759" s="13" t="s">
        <v>1607</v>
      </c>
      <c r="T4759" s="13" t="s">
        <v>3106</v>
      </c>
      <c r="U4759" s="33">
        <v>95.908800000000014</v>
      </c>
      <c r="V4759" s="15">
        <v>4</v>
      </c>
      <c r="W4759" s="14">
        <v>0.47000000000000003</v>
      </c>
      <c r="X4759" s="33">
        <v>3.91</v>
      </c>
      <c r="Y4759" s="33">
        <v>1.7087999999999965</v>
      </c>
      <c r="Z4759" s="14">
        <f t="shared" si="299"/>
        <v>1.7816926079775749E-2</v>
      </c>
      <c r="AA4759" s="13" t="s">
        <v>88</v>
      </c>
      <c r="AB4759" s="33">
        <v>45.07713600000001</v>
      </c>
      <c r="AC4759" s="33">
        <v>45.21286400000001</v>
      </c>
    </row>
    <row r="4760" spans="2:29" x14ac:dyDescent="0.3">
      <c r="B4760" s="19"/>
      <c r="D4760" s="13" t="s">
        <v>10863</v>
      </c>
      <c r="E4760" s="29">
        <v>42966</v>
      </c>
      <c r="F4760" s="29" t="str">
        <f t="shared" si="296"/>
        <v>Sat</v>
      </c>
      <c r="G4760" s="29" t="str">
        <f t="shared" si="297"/>
        <v>Aug</v>
      </c>
      <c r="H4760" s="34">
        <f t="shared" si="298"/>
        <v>2017</v>
      </c>
      <c r="I4760" s="29">
        <v>42970</v>
      </c>
      <c r="J4760" s="13" t="s">
        <v>50</v>
      </c>
      <c r="K4760" s="13" t="s">
        <v>499</v>
      </c>
      <c r="L4760" s="13" t="s">
        <v>36</v>
      </c>
      <c r="M4760" s="13" t="s">
        <v>225</v>
      </c>
      <c r="N4760" s="13" t="s">
        <v>310</v>
      </c>
      <c r="O4760" s="13" t="s">
        <v>27</v>
      </c>
      <c r="P4760" s="13" t="s">
        <v>28</v>
      </c>
      <c r="Q4760" s="13" t="s">
        <v>429</v>
      </c>
      <c r="R4760" s="13" t="s">
        <v>40</v>
      </c>
      <c r="S4760" s="13" t="s">
        <v>41</v>
      </c>
      <c r="T4760" s="13" t="s">
        <v>430</v>
      </c>
      <c r="U4760" s="33">
        <v>2337.1499999999996</v>
      </c>
      <c r="V4760" s="15">
        <v>5</v>
      </c>
      <c r="W4760" s="14">
        <v>0</v>
      </c>
      <c r="X4760" s="33">
        <v>228.16</v>
      </c>
      <c r="Y4760" s="33">
        <v>1098.45</v>
      </c>
      <c r="Z4760" s="14">
        <f t="shared" si="299"/>
        <v>0.469995507348694</v>
      </c>
      <c r="AA4760" s="13" t="s">
        <v>88</v>
      </c>
      <c r="AB4760" s="33">
        <v>0</v>
      </c>
      <c r="AC4760" s="33">
        <v>1010.5399999999997</v>
      </c>
    </row>
    <row r="4761" spans="2:29" x14ac:dyDescent="0.3">
      <c r="B4761" s="19"/>
      <c r="D4761" s="13" t="s">
        <v>10864</v>
      </c>
      <c r="E4761" s="29">
        <v>42966</v>
      </c>
      <c r="F4761" s="29" t="str">
        <f t="shared" si="296"/>
        <v>Sat</v>
      </c>
      <c r="G4761" s="29" t="str">
        <f t="shared" si="297"/>
        <v>Aug</v>
      </c>
      <c r="H4761" s="34">
        <f t="shared" si="298"/>
        <v>2017</v>
      </c>
      <c r="I4761" s="29">
        <v>42970</v>
      </c>
      <c r="J4761" s="13" t="s">
        <v>50</v>
      </c>
      <c r="K4761" s="13" t="s">
        <v>499</v>
      </c>
      <c r="L4761" s="13" t="s">
        <v>36</v>
      </c>
      <c r="M4761" s="13" t="s">
        <v>225</v>
      </c>
      <c r="N4761" s="13" t="s">
        <v>310</v>
      </c>
      <c r="O4761" s="13" t="s">
        <v>27</v>
      </c>
      <c r="P4761" s="13" t="s">
        <v>28</v>
      </c>
      <c r="Q4761" s="13" t="s">
        <v>39</v>
      </c>
      <c r="R4761" s="13" t="s">
        <v>40</v>
      </c>
      <c r="S4761" s="13" t="s">
        <v>41</v>
      </c>
      <c r="T4761" s="13" t="s">
        <v>42</v>
      </c>
      <c r="U4761" s="33">
        <v>1835.9999999999995</v>
      </c>
      <c r="V4761" s="15">
        <v>4</v>
      </c>
      <c r="W4761" s="14">
        <v>0</v>
      </c>
      <c r="X4761" s="33">
        <v>195.25</v>
      </c>
      <c r="Y4761" s="33">
        <v>238.68</v>
      </c>
      <c r="Z4761" s="14">
        <f t="shared" si="299"/>
        <v>0.13000000000000003</v>
      </c>
      <c r="AA4761" s="13" t="s">
        <v>88</v>
      </c>
      <c r="AB4761" s="33">
        <v>0</v>
      </c>
      <c r="AC4761" s="33">
        <v>1402.0699999999995</v>
      </c>
    </row>
    <row r="4762" spans="2:29" x14ac:dyDescent="0.3">
      <c r="B4762" s="19"/>
      <c r="D4762" s="13" t="s">
        <v>10865</v>
      </c>
      <c r="E4762" s="29">
        <v>42966</v>
      </c>
      <c r="F4762" s="29" t="str">
        <f t="shared" si="296"/>
        <v>Sat</v>
      </c>
      <c r="G4762" s="29" t="str">
        <f t="shared" si="297"/>
        <v>Aug</v>
      </c>
      <c r="H4762" s="34">
        <f t="shared" si="298"/>
        <v>2017</v>
      </c>
      <c r="I4762" s="29">
        <v>42970</v>
      </c>
      <c r="J4762" s="13" t="s">
        <v>50</v>
      </c>
      <c r="K4762" s="13" t="s">
        <v>499</v>
      </c>
      <c r="L4762" s="13" t="s">
        <v>36</v>
      </c>
      <c r="M4762" s="13" t="s">
        <v>225</v>
      </c>
      <c r="N4762" s="13" t="s">
        <v>310</v>
      </c>
      <c r="O4762" s="13" t="s">
        <v>27</v>
      </c>
      <c r="P4762" s="13" t="s">
        <v>28</v>
      </c>
      <c r="Q4762" s="13" t="s">
        <v>749</v>
      </c>
      <c r="R4762" s="13" t="s">
        <v>40</v>
      </c>
      <c r="S4762" s="13" t="s">
        <v>67</v>
      </c>
      <c r="T4762" s="13" t="s">
        <v>750</v>
      </c>
      <c r="U4762" s="33">
        <v>1938.15</v>
      </c>
      <c r="V4762" s="15">
        <v>5</v>
      </c>
      <c r="W4762" s="14">
        <v>0</v>
      </c>
      <c r="X4762" s="33">
        <v>170.38</v>
      </c>
      <c r="Y4762" s="33">
        <v>135.6</v>
      </c>
      <c r="Z4762" s="14">
        <f t="shared" si="299"/>
        <v>6.9963625106415905E-2</v>
      </c>
      <c r="AA4762" s="13" t="s">
        <v>88</v>
      </c>
      <c r="AB4762" s="33">
        <v>0</v>
      </c>
      <c r="AC4762" s="33">
        <v>1632.17</v>
      </c>
    </row>
    <row r="4763" spans="2:29" x14ac:dyDescent="0.3">
      <c r="B4763" s="19"/>
      <c r="D4763" s="13" t="s">
        <v>10866</v>
      </c>
      <c r="E4763" s="29">
        <v>42966</v>
      </c>
      <c r="F4763" s="29" t="str">
        <f t="shared" si="296"/>
        <v>Sat</v>
      </c>
      <c r="G4763" s="29" t="str">
        <f t="shared" si="297"/>
        <v>Aug</v>
      </c>
      <c r="H4763" s="34">
        <f t="shared" si="298"/>
        <v>2017</v>
      </c>
      <c r="I4763" s="29">
        <v>42970</v>
      </c>
      <c r="J4763" s="13" t="s">
        <v>50</v>
      </c>
      <c r="K4763" s="13" t="s">
        <v>499</v>
      </c>
      <c r="L4763" s="13" t="s">
        <v>36</v>
      </c>
      <c r="M4763" s="13" t="s">
        <v>225</v>
      </c>
      <c r="N4763" s="13" t="s">
        <v>310</v>
      </c>
      <c r="O4763" s="13" t="s">
        <v>27</v>
      </c>
      <c r="P4763" s="13" t="s">
        <v>28</v>
      </c>
      <c r="Q4763" s="13" t="s">
        <v>3615</v>
      </c>
      <c r="R4763" s="13" t="s">
        <v>30</v>
      </c>
      <c r="S4763" s="13" t="s">
        <v>1607</v>
      </c>
      <c r="T4763" s="13" t="s">
        <v>3616</v>
      </c>
      <c r="U4763" s="33">
        <v>242.54999999999998</v>
      </c>
      <c r="V4763" s="15">
        <v>7</v>
      </c>
      <c r="W4763" s="14">
        <v>0</v>
      </c>
      <c r="X4763" s="33">
        <v>19.61</v>
      </c>
      <c r="Y4763" s="33">
        <v>63</v>
      </c>
      <c r="Z4763" s="14">
        <f t="shared" si="299"/>
        <v>0.25974025974025977</v>
      </c>
      <c r="AA4763" s="13" t="s">
        <v>88</v>
      </c>
      <c r="AB4763" s="33">
        <v>0</v>
      </c>
      <c r="AC4763" s="33">
        <v>159.94</v>
      </c>
    </row>
    <row r="4764" spans="2:29" x14ac:dyDescent="0.3">
      <c r="B4764" s="19"/>
      <c r="D4764" s="13" t="s">
        <v>10867</v>
      </c>
      <c r="E4764" s="29">
        <v>42966</v>
      </c>
      <c r="F4764" s="29" t="str">
        <f t="shared" si="296"/>
        <v>Sat</v>
      </c>
      <c r="G4764" s="29" t="str">
        <f t="shared" si="297"/>
        <v>Aug</v>
      </c>
      <c r="H4764" s="34">
        <f t="shared" si="298"/>
        <v>2017</v>
      </c>
      <c r="I4764" s="29">
        <v>42970</v>
      </c>
      <c r="J4764" s="13" t="s">
        <v>50</v>
      </c>
      <c r="K4764" s="13" t="s">
        <v>499</v>
      </c>
      <c r="L4764" s="13" t="s">
        <v>36</v>
      </c>
      <c r="M4764" s="13" t="s">
        <v>225</v>
      </c>
      <c r="N4764" s="13" t="s">
        <v>310</v>
      </c>
      <c r="O4764" s="13" t="s">
        <v>27</v>
      </c>
      <c r="P4764" s="13" t="s">
        <v>28</v>
      </c>
      <c r="Q4764" s="13" t="s">
        <v>510</v>
      </c>
      <c r="R4764" s="13" t="s">
        <v>40</v>
      </c>
      <c r="S4764" s="13" t="s">
        <v>41</v>
      </c>
      <c r="T4764" s="13" t="s">
        <v>511</v>
      </c>
      <c r="U4764" s="33">
        <v>176.19</v>
      </c>
      <c r="V4764" s="15">
        <v>1</v>
      </c>
      <c r="W4764" s="14">
        <v>0</v>
      </c>
      <c r="X4764" s="33">
        <v>7.9</v>
      </c>
      <c r="Y4764" s="33">
        <v>0</v>
      </c>
      <c r="Z4764" s="14">
        <f t="shared" si="299"/>
        <v>0</v>
      </c>
      <c r="AA4764" s="13" t="s">
        <v>88</v>
      </c>
      <c r="AB4764" s="33">
        <v>0</v>
      </c>
      <c r="AC4764" s="33">
        <v>168.29</v>
      </c>
    </row>
    <row r="4765" spans="2:29" x14ac:dyDescent="0.3">
      <c r="B4765" s="19"/>
      <c r="D4765" s="13" t="s">
        <v>10868</v>
      </c>
      <c r="E4765" s="29">
        <v>42966</v>
      </c>
      <c r="F4765" s="29" t="str">
        <f t="shared" si="296"/>
        <v>Sat</v>
      </c>
      <c r="G4765" s="29" t="str">
        <f t="shared" si="297"/>
        <v>Aug</v>
      </c>
      <c r="H4765" s="34">
        <f t="shared" si="298"/>
        <v>2017</v>
      </c>
      <c r="I4765" s="29">
        <v>42970</v>
      </c>
      <c r="J4765" s="13" t="s">
        <v>50</v>
      </c>
      <c r="K4765" s="13" t="s">
        <v>499</v>
      </c>
      <c r="L4765" s="13" t="s">
        <v>36</v>
      </c>
      <c r="M4765" s="13" t="s">
        <v>225</v>
      </c>
      <c r="N4765" s="13" t="s">
        <v>310</v>
      </c>
      <c r="O4765" s="13" t="s">
        <v>27</v>
      </c>
      <c r="P4765" s="13" t="s">
        <v>28</v>
      </c>
      <c r="Q4765" s="13" t="s">
        <v>4042</v>
      </c>
      <c r="R4765" s="13" t="s">
        <v>30</v>
      </c>
      <c r="S4765" s="13" t="s">
        <v>1567</v>
      </c>
      <c r="T4765" s="13" t="s">
        <v>4043</v>
      </c>
      <c r="U4765" s="33">
        <v>76.95</v>
      </c>
      <c r="V4765" s="15">
        <v>5</v>
      </c>
      <c r="W4765" s="14">
        <v>0</v>
      </c>
      <c r="X4765" s="33">
        <v>3.65</v>
      </c>
      <c r="Y4765" s="33">
        <v>0</v>
      </c>
      <c r="Z4765" s="14">
        <f t="shared" si="299"/>
        <v>0</v>
      </c>
      <c r="AA4765" s="13" t="s">
        <v>88</v>
      </c>
      <c r="AB4765" s="33">
        <v>0</v>
      </c>
      <c r="AC4765" s="33">
        <v>73.3</v>
      </c>
    </row>
    <row r="4766" spans="2:29" x14ac:dyDescent="0.3">
      <c r="B4766" s="19"/>
      <c r="D4766" s="13" t="s">
        <v>10869</v>
      </c>
      <c r="E4766" s="29">
        <v>43344</v>
      </c>
      <c r="F4766" s="29" t="str">
        <f t="shared" si="296"/>
        <v>Sat</v>
      </c>
      <c r="G4766" s="29" t="str">
        <f t="shared" si="297"/>
        <v>Sep</v>
      </c>
      <c r="H4766" s="34">
        <f t="shared" si="298"/>
        <v>2018</v>
      </c>
      <c r="I4766" s="29">
        <v>43346</v>
      </c>
      <c r="J4766" s="13" t="s">
        <v>22</v>
      </c>
      <c r="K4766" s="13" t="s">
        <v>499</v>
      </c>
      <c r="L4766" s="13" t="s">
        <v>36</v>
      </c>
      <c r="M4766" s="13" t="s">
        <v>186</v>
      </c>
      <c r="N4766" s="13" t="s">
        <v>187</v>
      </c>
      <c r="O4766" s="13" t="s">
        <v>27</v>
      </c>
      <c r="P4766" s="13" t="s">
        <v>28</v>
      </c>
      <c r="Q4766" s="13" t="s">
        <v>297</v>
      </c>
      <c r="R4766" s="13" t="s">
        <v>57</v>
      </c>
      <c r="S4766" s="13" t="s">
        <v>58</v>
      </c>
      <c r="T4766" s="13" t="s">
        <v>298</v>
      </c>
      <c r="U4766" s="33">
        <v>1285.56</v>
      </c>
      <c r="V4766" s="15">
        <v>2</v>
      </c>
      <c r="W4766" s="14">
        <v>0</v>
      </c>
      <c r="X4766" s="33">
        <v>232.17</v>
      </c>
      <c r="Y4766" s="33">
        <v>51.42</v>
      </c>
      <c r="Z4766" s="14">
        <f t="shared" si="299"/>
        <v>3.9998133109306451E-2</v>
      </c>
      <c r="AA4766" s="13" t="s">
        <v>33</v>
      </c>
      <c r="AB4766" s="33">
        <v>0</v>
      </c>
      <c r="AC4766" s="33">
        <v>1001.9699999999999</v>
      </c>
    </row>
    <row r="4767" spans="2:29" x14ac:dyDescent="0.3">
      <c r="B4767" s="19"/>
      <c r="D4767" s="13" t="s">
        <v>10870</v>
      </c>
      <c r="E4767" s="29">
        <v>43621</v>
      </c>
      <c r="F4767" s="29" t="str">
        <f t="shared" si="296"/>
        <v>Wed</v>
      </c>
      <c r="G4767" s="29" t="str">
        <f t="shared" si="297"/>
        <v>Jun</v>
      </c>
      <c r="H4767" s="34">
        <f t="shared" si="298"/>
        <v>2019</v>
      </c>
      <c r="I4767" s="29">
        <v>43626</v>
      </c>
      <c r="J4767" s="13" t="s">
        <v>50</v>
      </c>
      <c r="K4767" s="13" t="s">
        <v>3371</v>
      </c>
      <c r="L4767" s="13" t="s">
        <v>36</v>
      </c>
      <c r="M4767" s="13" t="s">
        <v>1129</v>
      </c>
      <c r="N4767" s="13" t="s">
        <v>1130</v>
      </c>
      <c r="O4767" s="13" t="s">
        <v>54</v>
      </c>
      <c r="P4767" s="13" t="s">
        <v>55</v>
      </c>
      <c r="Q4767" s="13" t="s">
        <v>3372</v>
      </c>
      <c r="R4767" s="13" t="s">
        <v>57</v>
      </c>
      <c r="S4767" s="13" t="s">
        <v>121</v>
      </c>
      <c r="T4767" s="13" t="s">
        <v>3373</v>
      </c>
      <c r="U4767" s="33">
        <v>271.73099999999999</v>
      </c>
      <c r="V4767" s="15">
        <v>2</v>
      </c>
      <c r="W4767" s="14">
        <v>0.47000000000000003</v>
      </c>
      <c r="X4767" s="33">
        <v>23.04</v>
      </c>
      <c r="Y4767" s="33">
        <v>-61.569000000000017</v>
      </c>
      <c r="Z4767" s="14">
        <f t="shared" si="299"/>
        <v>-0.22658069929452296</v>
      </c>
      <c r="AA4767" s="13" t="s">
        <v>88</v>
      </c>
      <c r="AB4767" s="33">
        <v>127.71357</v>
      </c>
      <c r="AC4767" s="33">
        <v>182.54643000000002</v>
      </c>
    </row>
    <row r="4768" spans="2:29" x14ac:dyDescent="0.3">
      <c r="B4768" s="19"/>
      <c r="D4768" s="13" t="s">
        <v>10871</v>
      </c>
      <c r="E4768" s="29">
        <v>43621</v>
      </c>
      <c r="F4768" s="29" t="str">
        <f t="shared" si="296"/>
        <v>Wed</v>
      </c>
      <c r="G4768" s="29" t="str">
        <f t="shared" si="297"/>
        <v>Jun</v>
      </c>
      <c r="H4768" s="34">
        <f t="shared" si="298"/>
        <v>2019</v>
      </c>
      <c r="I4768" s="29">
        <v>43626</v>
      </c>
      <c r="J4768" s="13" t="s">
        <v>50</v>
      </c>
      <c r="K4768" s="13" t="s">
        <v>3371</v>
      </c>
      <c r="L4768" s="13" t="s">
        <v>36</v>
      </c>
      <c r="M4768" s="13" t="s">
        <v>1129</v>
      </c>
      <c r="N4768" s="13" t="s">
        <v>1130</v>
      </c>
      <c r="O4768" s="13" t="s">
        <v>54</v>
      </c>
      <c r="P4768" s="13" t="s">
        <v>55</v>
      </c>
      <c r="Q4768" s="13" t="s">
        <v>5363</v>
      </c>
      <c r="R4768" s="13" t="s">
        <v>30</v>
      </c>
      <c r="S4768" s="13" t="s">
        <v>2177</v>
      </c>
      <c r="T4768" s="13" t="s">
        <v>5364</v>
      </c>
      <c r="U4768" s="33">
        <v>17.712600000000002</v>
      </c>
      <c r="V4768" s="15">
        <v>2</v>
      </c>
      <c r="W4768" s="14">
        <v>0.47000000000000003</v>
      </c>
      <c r="X4768" s="33">
        <v>1.61</v>
      </c>
      <c r="Y4768" s="33">
        <v>-4.7274000000000012</v>
      </c>
      <c r="Z4768" s="14">
        <f t="shared" si="299"/>
        <v>-0.26689475288777487</v>
      </c>
      <c r="AA4768" s="13" t="s">
        <v>88</v>
      </c>
      <c r="AB4768" s="33">
        <v>8.3249220000000008</v>
      </c>
      <c r="AC4768" s="33">
        <v>12.505078000000001</v>
      </c>
    </row>
    <row r="4769" spans="2:29" x14ac:dyDescent="0.3">
      <c r="B4769" s="19"/>
      <c r="D4769" s="13" t="s">
        <v>10872</v>
      </c>
      <c r="E4769" s="29">
        <v>43095</v>
      </c>
      <c r="F4769" s="29" t="str">
        <f t="shared" si="296"/>
        <v>Tue</v>
      </c>
      <c r="G4769" s="29" t="str">
        <f t="shared" si="297"/>
        <v>Dec</v>
      </c>
      <c r="H4769" s="34">
        <f t="shared" si="298"/>
        <v>2017</v>
      </c>
      <c r="I4769" s="29">
        <v>43097</v>
      </c>
      <c r="J4769" s="13" t="s">
        <v>34</v>
      </c>
      <c r="K4769" s="13" t="s">
        <v>3015</v>
      </c>
      <c r="L4769" s="13" t="s">
        <v>24</v>
      </c>
      <c r="M4769" s="13" t="s">
        <v>1354</v>
      </c>
      <c r="N4769" s="13" t="s">
        <v>84</v>
      </c>
      <c r="O4769" s="13" t="s">
        <v>27</v>
      </c>
      <c r="P4769" s="13" t="s">
        <v>28</v>
      </c>
      <c r="Q4769" s="13" t="s">
        <v>3016</v>
      </c>
      <c r="R4769" s="13" t="s">
        <v>40</v>
      </c>
      <c r="S4769" s="13" t="s">
        <v>41</v>
      </c>
      <c r="T4769" s="13" t="s">
        <v>3017</v>
      </c>
      <c r="U4769" s="33">
        <v>189.6</v>
      </c>
      <c r="V4769" s="15">
        <v>4</v>
      </c>
      <c r="W4769" s="14">
        <v>0</v>
      </c>
      <c r="X4769" s="33">
        <v>29.14</v>
      </c>
      <c r="Y4769" s="33">
        <v>45.480000000000004</v>
      </c>
      <c r="Z4769" s="14">
        <f t="shared" si="299"/>
        <v>0.23987341772151902</v>
      </c>
      <c r="AA4769" s="13" t="s">
        <v>60</v>
      </c>
      <c r="AB4769" s="33">
        <v>0</v>
      </c>
      <c r="AC4769" s="33">
        <v>114.97999999999998</v>
      </c>
    </row>
    <row r="4770" spans="2:29" x14ac:dyDescent="0.3">
      <c r="B4770" s="19"/>
      <c r="D4770" s="13" t="s">
        <v>10873</v>
      </c>
      <c r="E4770" s="29">
        <v>43095</v>
      </c>
      <c r="F4770" s="29" t="str">
        <f t="shared" si="296"/>
        <v>Tue</v>
      </c>
      <c r="G4770" s="29" t="str">
        <f t="shared" si="297"/>
        <v>Dec</v>
      </c>
      <c r="H4770" s="34">
        <f t="shared" si="298"/>
        <v>2017</v>
      </c>
      <c r="I4770" s="29">
        <v>43097</v>
      </c>
      <c r="J4770" s="13" t="s">
        <v>34</v>
      </c>
      <c r="K4770" s="13" t="s">
        <v>3015</v>
      </c>
      <c r="L4770" s="13" t="s">
        <v>24</v>
      </c>
      <c r="M4770" s="13" t="s">
        <v>1354</v>
      </c>
      <c r="N4770" s="13" t="s">
        <v>84</v>
      </c>
      <c r="O4770" s="13" t="s">
        <v>27</v>
      </c>
      <c r="P4770" s="13" t="s">
        <v>28</v>
      </c>
      <c r="Q4770" s="13" t="s">
        <v>4529</v>
      </c>
      <c r="R4770" s="13" t="s">
        <v>30</v>
      </c>
      <c r="S4770" s="13" t="s">
        <v>289</v>
      </c>
      <c r="T4770" s="13" t="s">
        <v>4530</v>
      </c>
      <c r="U4770" s="33">
        <v>48</v>
      </c>
      <c r="V4770" s="15">
        <v>2</v>
      </c>
      <c r="W4770" s="14">
        <v>0</v>
      </c>
      <c r="X4770" s="33">
        <v>7.64</v>
      </c>
      <c r="Y4770" s="33">
        <v>2.88</v>
      </c>
      <c r="Z4770" s="14">
        <f t="shared" si="299"/>
        <v>0.06</v>
      </c>
      <c r="AA4770" s="13" t="s">
        <v>60</v>
      </c>
      <c r="AB4770" s="33">
        <v>0</v>
      </c>
      <c r="AC4770" s="33">
        <v>37.479999999999997</v>
      </c>
    </row>
    <row r="4771" spans="2:29" x14ac:dyDescent="0.3">
      <c r="B4771" s="19"/>
      <c r="D4771" s="13" t="s">
        <v>10874</v>
      </c>
      <c r="E4771" s="29">
        <v>43770</v>
      </c>
      <c r="F4771" s="29" t="str">
        <f t="shared" si="296"/>
        <v>Fri</v>
      </c>
      <c r="G4771" s="29" t="str">
        <f t="shared" si="297"/>
        <v>Nov</v>
      </c>
      <c r="H4771" s="34">
        <f t="shared" si="298"/>
        <v>2019</v>
      </c>
      <c r="I4771" s="29">
        <v>43775</v>
      </c>
      <c r="J4771" s="13" t="s">
        <v>22</v>
      </c>
      <c r="K4771" s="13" t="s">
        <v>3173</v>
      </c>
      <c r="L4771" s="13" t="s">
        <v>24</v>
      </c>
      <c r="M4771" s="13" t="s">
        <v>3174</v>
      </c>
      <c r="N4771" s="13" t="s">
        <v>136</v>
      </c>
      <c r="O4771" s="13" t="s">
        <v>27</v>
      </c>
      <c r="P4771" s="13" t="s">
        <v>28</v>
      </c>
      <c r="Q4771" s="13" t="s">
        <v>2418</v>
      </c>
      <c r="R4771" s="13" t="s">
        <v>57</v>
      </c>
      <c r="S4771" s="13" t="s">
        <v>121</v>
      </c>
      <c r="T4771" s="13" t="s">
        <v>2419</v>
      </c>
      <c r="U4771" s="33">
        <v>220.65</v>
      </c>
      <c r="V4771" s="15">
        <v>5</v>
      </c>
      <c r="W4771" s="14">
        <v>0</v>
      </c>
      <c r="X4771" s="33">
        <v>26.2</v>
      </c>
      <c r="Y4771" s="33">
        <v>70.5</v>
      </c>
      <c r="Z4771" s="14">
        <f t="shared" si="299"/>
        <v>0.31951053704962612</v>
      </c>
      <c r="AA4771" s="13" t="s">
        <v>60</v>
      </c>
      <c r="AB4771" s="33">
        <v>0</v>
      </c>
      <c r="AC4771" s="33">
        <v>123.95000000000002</v>
      </c>
    </row>
    <row r="4772" spans="2:29" x14ac:dyDescent="0.3">
      <c r="B4772" s="19"/>
      <c r="D4772" s="13" t="s">
        <v>10875</v>
      </c>
      <c r="E4772" s="29">
        <v>44073</v>
      </c>
      <c r="F4772" s="29" t="str">
        <f t="shared" si="296"/>
        <v>Sun</v>
      </c>
      <c r="G4772" s="29" t="str">
        <f t="shared" si="297"/>
        <v>Aug</v>
      </c>
      <c r="H4772" s="34">
        <f t="shared" si="298"/>
        <v>2020</v>
      </c>
      <c r="I4772" s="29">
        <v>44077</v>
      </c>
      <c r="J4772" s="13" t="s">
        <v>22</v>
      </c>
      <c r="K4772" s="13" t="s">
        <v>2760</v>
      </c>
      <c r="L4772" s="13" t="s">
        <v>24</v>
      </c>
      <c r="M4772" s="13" t="s">
        <v>160</v>
      </c>
      <c r="N4772" s="13" t="s">
        <v>160</v>
      </c>
      <c r="O4772" s="13" t="s">
        <v>54</v>
      </c>
      <c r="P4772" s="13" t="s">
        <v>55</v>
      </c>
      <c r="Q4772" s="13" t="s">
        <v>675</v>
      </c>
      <c r="R4772" s="13" t="s">
        <v>57</v>
      </c>
      <c r="S4772" s="13" t="s">
        <v>86</v>
      </c>
      <c r="T4772" s="13" t="s">
        <v>676</v>
      </c>
      <c r="U4772" s="33">
        <v>358.84980000000002</v>
      </c>
      <c r="V4772" s="15">
        <v>2</v>
      </c>
      <c r="W4772" s="14">
        <v>7.0000000000000007E-2</v>
      </c>
      <c r="X4772" s="33">
        <v>34.619999999999997</v>
      </c>
      <c r="Y4772" s="33">
        <v>57.829799999999999</v>
      </c>
      <c r="Z4772" s="14">
        <f t="shared" si="299"/>
        <v>0.16115321786441011</v>
      </c>
      <c r="AA4772" s="13" t="s">
        <v>88</v>
      </c>
      <c r="AB4772" s="33">
        <v>25.119486000000002</v>
      </c>
      <c r="AC4772" s="33">
        <v>241.28051400000001</v>
      </c>
    </row>
    <row r="4773" spans="2:29" x14ac:dyDescent="0.3">
      <c r="B4773" s="19"/>
      <c r="D4773" s="13" t="s">
        <v>10876</v>
      </c>
      <c r="E4773" s="29">
        <v>44073</v>
      </c>
      <c r="F4773" s="29" t="str">
        <f t="shared" si="296"/>
        <v>Sun</v>
      </c>
      <c r="G4773" s="29" t="str">
        <f t="shared" si="297"/>
        <v>Aug</v>
      </c>
      <c r="H4773" s="34">
        <f t="shared" si="298"/>
        <v>2020</v>
      </c>
      <c r="I4773" s="29">
        <v>44077</v>
      </c>
      <c r="J4773" s="13" t="s">
        <v>22</v>
      </c>
      <c r="K4773" s="13" t="s">
        <v>2760</v>
      </c>
      <c r="L4773" s="13" t="s">
        <v>24</v>
      </c>
      <c r="M4773" s="13" t="s">
        <v>160</v>
      </c>
      <c r="N4773" s="13" t="s">
        <v>160</v>
      </c>
      <c r="O4773" s="13" t="s">
        <v>54</v>
      </c>
      <c r="P4773" s="13" t="s">
        <v>55</v>
      </c>
      <c r="Q4773" s="13" t="s">
        <v>1390</v>
      </c>
      <c r="R4773" s="13" t="s">
        <v>40</v>
      </c>
      <c r="S4773" s="13" t="s">
        <v>906</v>
      </c>
      <c r="T4773" s="13" t="s">
        <v>1391</v>
      </c>
      <c r="U4773" s="33">
        <v>156.10320000000002</v>
      </c>
      <c r="V4773" s="15">
        <v>2</v>
      </c>
      <c r="W4773" s="14">
        <v>0.27</v>
      </c>
      <c r="X4773" s="33">
        <v>11</v>
      </c>
      <c r="Y4773" s="33">
        <v>-29.956800000000008</v>
      </c>
      <c r="Z4773" s="14">
        <f t="shared" si="299"/>
        <v>-0.19190381747459376</v>
      </c>
      <c r="AA4773" s="13" t="s">
        <v>88</v>
      </c>
      <c r="AB4773" s="33">
        <v>42.147864000000006</v>
      </c>
      <c r="AC4773" s="33">
        <v>132.91213600000003</v>
      </c>
    </row>
    <row r="4774" spans="2:29" x14ac:dyDescent="0.3">
      <c r="B4774" s="19"/>
      <c r="D4774" s="13" t="s">
        <v>10877</v>
      </c>
      <c r="E4774" s="29">
        <v>44073</v>
      </c>
      <c r="F4774" s="29" t="str">
        <f t="shared" si="296"/>
        <v>Sun</v>
      </c>
      <c r="G4774" s="29" t="str">
        <f t="shared" si="297"/>
        <v>Aug</v>
      </c>
      <c r="H4774" s="34">
        <f t="shared" si="298"/>
        <v>2020</v>
      </c>
      <c r="I4774" s="29">
        <v>44077</v>
      </c>
      <c r="J4774" s="13" t="s">
        <v>22</v>
      </c>
      <c r="K4774" s="13" t="s">
        <v>2760</v>
      </c>
      <c r="L4774" s="13" t="s">
        <v>24</v>
      </c>
      <c r="M4774" s="13" t="s">
        <v>160</v>
      </c>
      <c r="N4774" s="13" t="s">
        <v>160</v>
      </c>
      <c r="O4774" s="13" t="s">
        <v>54</v>
      </c>
      <c r="P4774" s="13" t="s">
        <v>55</v>
      </c>
      <c r="Q4774" s="13" t="s">
        <v>5636</v>
      </c>
      <c r="R4774" s="13" t="s">
        <v>30</v>
      </c>
      <c r="S4774" s="13" t="s">
        <v>2751</v>
      </c>
      <c r="T4774" s="13" t="s">
        <v>5637</v>
      </c>
      <c r="U4774" s="33">
        <v>41.292299999999997</v>
      </c>
      <c r="V4774" s="15">
        <v>7</v>
      </c>
      <c r="W4774" s="14">
        <v>0.47000000000000003</v>
      </c>
      <c r="X4774" s="33">
        <v>2.64</v>
      </c>
      <c r="Y4774" s="33">
        <v>-8.6876999999999995</v>
      </c>
      <c r="Z4774" s="14">
        <f t="shared" si="299"/>
        <v>-0.21039515841936632</v>
      </c>
      <c r="AA4774" s="13" t="s">
        <v>88</v>
      </c>
      <c r="AB4774" s="33">
        <v>19.407381000000001</v>
      </c>
      <c r="AC4774" s="33">
        <v>27.932618999999995</v>
      </c>
    </row>
    <row r="4775" spans="2:29" x14ac:dyDescent="0.3">
      <c r="B4775" s="19"/>
      <c r="D4775" s="13" t="s">
        <v>10878</v>
      </c>
      <c r="E4775" s="29">
        <v>43319</v>
      </c>
      <c r="F4775" s="29" t="str">
        <f t="shared" si="296"/>
        <v>Tue</v>
      </c>
      <c r="G4775" s="29" t="str">
        <f t="shared" si="297"/>
        <v>Aug</v>
      </c>
      <c r="H4775" s="34">
        <f t="shared" si="298"/>
        <v>2018</v>
      </c>
      <c r="I4775" s="29">
        <v>43323</v>
      </c>
      <c r="J4775" s="13" t="s">
        <v>50</v>
      </c>
      <c r="K4775" s="13" t="s">
        <v>2164</v>
      </c>
      <c r="L4775" s="13" t="s">
        <v>24</v>
      </c>
      <c r="M4775" s="13" t="s">
        <v>641</v>
      </c>
      <c r="N4775" s="13" t="s">
        <v>494</v>
      </c>
      <c r="O4775" s="13" t="s">
        <v>54</v>
      </c>
      <c r="P4775" s="13" t="s">
        <v>55</v>
      </c>
      <c r="Q4775" s="13" t="s">
        <v>3608</v>
      </c>
      <c r="R4775" s="13" t="s">
        <v>30</v>
      </c>
      <c r="S4775" s="13" t="s">
        <v>2177</v>
      </c>
      <c r="T4775" s="13" t="s">
        <v>3609</v>
      </c>
      <c r="U4775" s="33">
        <v>82.044000000000011</v>
      </c>
      <c r="V4775" s="15">
        <v>8</v>
      </c>
      <c r="W4775" s="14">
        <v>0.47000000000000003</v>
      </c>
      <c r="X4775" s="33">
        <v>8.1999999999999993</v>
      </c>
      <c r="Y4775" s="33">
        <v>-32.676000000000016</v>
      </c>
      <c r="Z4775" s="14">
        <f t="shared" si="299"/>
        <v>-0.39827409682609344</v>
      </c>
      <c r="AA4775" s="13" t="s">
        <v>60</v>
      </c>
      <c r="AB4775" s="33">
        <v>38.560680000000005</v>
      </c>
      <c r="AC4775" s="33">
        <v>67.959320000000019</v>
      </c>
    </row>
    <row r="4776" spans="2:29" x14ac:dyDescent="0.3">
      <c r="B4776" s="19"/>
      <c r="D4776" s="13" t="s">
        <v>10879</v>
      </c>
      <c r="E4776" s="29">
        <v>43319</v>
      </c>
      <c r="F4776" s="29" t="str">
        <f t="shared" si="296"/>
        <v>Tue</v>
      </c>
      <c r="G4776" s="29" t="str">
        <f t="shared" si="297"/>
        <v>Aug</v>
      </c>
      <c r="H4776" s="34">
        <f t="shared" si="298"/>
        <v>2018</v>
      </c>
      <c r="I4776" s="29">
        <v>43323</v>
      </c>
      <c r="J4776" s="13" t="s">
        <v>50</v>
      </c>
      <c r="K4776" s="13" t="s">
        <v>2164</v>
      </c>
      <c r="L4776" s="13" t="s">
        <v>24</v>
      </c>
      <c r="M4776" s="13" t="s">
        <v>641</v>
      </c>
      <c r="N4776" s="13" t="s">
        <v>494</v>
      </c>
      <c r="O4776" s="13" t="s">
        <v>54</v>
      </c>
      <c r="P4776" s="13" t="s">
        <v>55</v>
      </c>
      <c r="Q4776" s="13" t="s">
        <v>5828</v>
      </c>
      <c r="R4776" s="13" t="s">
        <v>30</v>
      </c>
      <c r="S4776" s="13" t="s">
        <v>2751</v>
      </c>
      <c r="T4776" s="13" t="s">
        <v>5829</v>
      </c>
      <c r="U4776" s="33">
        <v>16.456500000000002</v>
      </c>
      <c r="V4776" s="15">
        <v>3</v>
      </c>
      <c r="W4776" s="14">
        <v>0.47000000000000003</v>
      </c>
      <c r="X4776" s="33">
        <v>2.02</v>
      </c>
      <c r="Y4776" s="33">
        <v>-5.3235000000000046</v>
      </c>
      <c r="Z4776" s="14">
        <f t="shared" si="299"/>
        <v>-0.32348919879682825</v>
      </c>
      <c r="AA4776" s="13" t="s">
        <v>60</v>
      </c>
      <c r="AB4776" s="33">
        <v>7.7345550000000012</v>
      </c>
      <c r="AC4776" s="33">
        <v>12.025445000000007</v>
      </c>
    </row>
    <row r="4777" spans="2:29" x14ac:dyDescent="0.3">
      <c r="B4777" s="19"/>
      <c r="D4777" s="13" t="s">
        <v>10880</v>
      </c>
      <c r="E4777" s="29">
        <v>43319</v>
      </c>
      <c r="F4777" s="29" t="str">
        <f t="shared" si="296"/>
        <v>Tue</v>
      </c>
      <c r="G4777" s="29" t="str">
        <f t="shared" si="297"/>
        <v>Aug</v>
      </c>
      <c r="H4777" s="34">
        <f t="shared" si="298"/>
        <v>2018</v>
      </c>
      <c r="I4777" s="29">
        <v>43323</v>
      </c>
      <c r="J4777" s="13" t="s">
        <v>50</v>
      </c>
      <c r="K4777" s="13" t="s">
        <v>2164</v>
      </c>
      <c r="L4777" s="13" t="s">
        <v>24</v>
      </c>
      <c r="M4777" s="13" t="s">
        <v>641</v>
      </c>
      <c r="N4777" s="13" t="s">
        <v>494</v>
      </c>
      <c r="O4777" s="13" t="s">
        <v>54</v>
      </c>
      <c r="P4777" s="13" t="s">
        <v>55</v>
      </c>
      <c r="Q4777" s="13" t="s">
        <v>5893</v>
      </c>
      <c r="R4777" s="13" t="s">
        <v>30</v>
      </c>
      <c r="S4777" s="13" t="s">
        <v>1607</v>
      </c>
      <c r="T4777" s="13" t="s">
        <v>5894</v>
      </c>
      <c r="U4777" s="33">
        <v>9.5400000000000009</v>
      </c>
      <c r="V4777" s="15">
        <v>2</v>
      </c>
      <c r="W4777" s="14">
        <v>0.47000000000000003</v>
      </c>
      <c r="X4777" s="33">
        <v>1.6400000000000001</v>
      </c>
      <c r="Y4777" s="33">
        <v>-8.1000000000000014</v>
      </c>
      <c r="Z4777" s="14">
        <f t="shared" si="299"/>
        <v>-0.84905660377358494</v>
      </c>
      <c r="AA4777" s="13" t="s">
        <v>60</v>
      </c>
      <c r="AB4777" s="33">
        <v>4.4838000000000005</v>
      </c>
      <c r="AC4777" s="33">
        <v>11.516200000000001</v>
      </c>
    </row>
    <row r="4778" spans="2:29" x14ac:dyDescent="0.3">
      <c r="B4778" s="19"/>
      <c r="D4778" s="13" t="s">
        <v>10881</v>
      </c>
      <c r="E4778" s="29">
        <v>43702</v>
      </c>
      <c r="F4778" s="29" t="str">
        <f t="shared" ref="F4778:F4841" si="300">TEXT(E4778,"ddd")</f>
        <v>Sun</v>
      </c>
      <c r="G4778" s="29" t="str">
        <f t="shared" ref="G4778:G4841" si="301">TEXT(E4778,"mmm")</f>
        <v>Aug</v>
      </c>
      <c r="H4778" s="34">
        <f t="shared" si="298"/>
        <v>2019</v>
      </c>
      <c r="I4778" s="29">
        <v>43707</v>
      </c>
      <c r="J4778" s="13" t="s">
        <v>22</v>
      </c>
      <c r="K4778" s="13" t="s">
        <v>2164</v>
      </c>
      <c r="L4778" s="13" t="s">
        <v>24</v>
      </c>
      <c r="M4778" s="13" t="s">
        <v>2165</v>
      </c>
      <c r="N4778" s="13" t="s">
        <v>158</v>
      </c>
      <c r="O4778" s="13" t="s">
        <v>54</v>
      </c>
      <c r="P4778" s="13" t="s">
        <v>55</v>
      </c>
      <c r="Q4778" s="13" t="s">
        <v>230</v>
      </c>
      <c r="R4778" s="13" t="s">
        <v>57</v>
      </c>
      <c r="S4778" s="13" t="s">
        <v>58</v>
      </c>
      <c r="T4778" s="13" t="s">
        <v>231</v>
      </c>
      <c r="U4778" s="33">
        <v>1058.25</v>
      </c>
      <c r="V4778" s="15">
        <v>2</v>
      </c>
      <c r="W4778" s="14">
        <v>0.17</v>
      </c>
      <c r="X4778" s="33">
        <v>52.84</v>
      </c>
      <c r="Y4778" s="33">
        <v>-76.53000000000003</v>
      </c>
      <c r="Z4778" s="14">
        <f t="shared" si="299"/>
        <v>-7.2317505315379185E-2</v>
      </c>
      <c r="AA4778" s="13" t="s">
        <v>88</v>
      </c>
      <c r="AB4778" s="33">
        <v>179.9025</v>
      </c>
      <c r="AC4778" s="33">
        <v>902.03749999999991</v>
      </c>
    </row>
    <row r="4779" spans="2:29" x14ac:dyDescent="0.3">
      <c r="B4779" s="19"/>
      <c r="D4779" s="13" t="s">
        <v>10882</v>
      </c>
      <c r="E4779" s="29">
        <v>43702</v>
      </c>
      <c r="F4779" s="29" t="str">
        <f t="shared" si="300"/>
        <v>Sun</v>
      </c>
      <c r="G4779" s="29" t="str">
        <f t="shared" si="301"/>
        <v>Aug</v>
      </c>
      <c r="H4779" s="34">
        <f t="shared" si="298"/>
        <v>2019</v>
      </c>
      <c r="I4779" s="29">
        <v>43707</v>
      </c>
      <c r="J4779" s="13" t="s">
        <v>22</v>
      </c>
      <c r="K4779" s="13" t="s">
        <v>2164</v>
      </c>
      <c r="L4779" s="13" t="s">
        <v>24</v>
      </c>
      <c r="M4779" s="13" t="s">
        <v>2165</v>
      </c>
      <c r="N4779" s="13" t="s">
        <v>158</v>
      </c>
      <c r="O4779" s="13" t="s">
        <v>54</v>
      </c>
      <c r="P4779" s="13" t="s">
        <v>55</v>
      </c>
      <c r="Q4779" s="13" t="s">
        <v>4903</v>
      </c>
      <c r="R4779" s="13" t="s">
        <v>30</v>
      </c>
      <c r="S4779" s="13" t="s">
        <v>1567</v>
      </c>
      <c r="T4779" s="13" t="s">
        <v>4904</v>
      </c>
      <c r="U4779" s="33">
        <v>40.147500000000001</v>
      </c>
      <c r="V4779" s="15">
        <v>5</v>
      </c>
      <c r="W4779" s="14">
        <v>0.47000000000000003</v>
      </c>
      <c r="X4779" s="33">
        <v>5.53</v>
      </c>
      <c r="Y4779" s="33">
        <v>-12.202500000000001</v>
      </c>
      <c r="Z4779" s="14">
        <f t="shared" si="299"/>
        <v>-0.30394171492620958</v>
      </c>
      <c r="AA4779" s="13" t="s">
        <v>88</v>
      </c>
      <c r="AB4779" s="33">
        <v>18.869325</v>
      </c>
      <c r="AC4779" s="33">
        <v>27.950675</v>
      </c>
    </row>
    <row r="4780" spans="2:29" x14ac:dyDescent="0.3">
      <c r="B4780" s="19"/>
      <c r="D4780" s="13" t="s">
        <v>10883</v>
      </c>
      <c r="E4780" s="29">
        <v>43702</v>
      </c>
      <c r="F4780" s="29" t="str">
        <f t="shared" si="300"/>
        <v>Sun</v>
      </c>
      <c r="G4780" s="29" t="str">
        <f t="shared" si="301"/>
        <v>Aug</v>
      </c>
      <c r="H4780" s="34">
        <f t="shared" si="298"/>
        <v>2019</v>
      </c>
      <c r="I4780" s="29">
        <v>43707</v>
      </c>
      <c r="J4780" s="13" t="s">
        <v>22</v>
      </c>
      <c r="K4780" s="13" t="s">
        <v>2164</v>
      </c>
      <c r="L4780" s="13" t="s">
        <v>24</v>
      </c>
      <c r="M4780" s="13" t="s">
        <v>2165</v>
      </c>
      <c r="N4780" s="13" t="s">
        <v>158</v>
      </c>
      <c r="O4780" s="13" t="s">
        <v>54</v>
      </c>
      <c r="P4780" s="13" t="s">
        <v>55</v>
      </c>
      <c r="Q4780" s="13" t="s">
        <v>5223</v>
      </c>
      <c r="R4780" s="13" t="s">
        <v>30</v>
      </c>
      <c r="S4780" s="13" t="s">
        <v>2177</v>
      </c>
      <c r="T4780" s="13" t="s">
        <v>5224</v>
      </c>
      <c r="U4780" s="33">
        <v>27.475200000000005</v>
      </c>
      <c r="V4780" s="15">
        <v>4</v>
      </c>
      <c r="W4780" s="14">
        <v>0.47000000000000003</v>
      </c>
      <c r="X4780" s="33">
        <v>4.93</v>
      </c>
      <c r="Y4780" s="33">
        <v>-7.8048000000000037</v>
      </c>
      <c r="Z4780" s="14">
        <f t="shared" si="299"/>
        <v>-0.28406708595387847</v>
      </c>
      <c r="AA4780" s="13" t="s">
        <v>88</v>
      </c>
      <c r="AB4780" s="33">
        <v>12.913344000000002</v>
      </c>
      <c r="AC4780" s="33">
        <v>17.436656000000006</v>
      </c>
    </row>
    <row r="4781" spans="2:29" x14ac:dyDescent="0.3">
      <c r="B4781" s="19"/>
      <c r="D4781" s="13" t="s">
        <v>10884</v>
      </c>
      <c r="E4781" s="29">
        <v>43702</v>
      </c>
      <c r="F4781" s="29" t="str">
        <f t="shared" si="300"/>
        <v>Sun</v>
      </c>
      <c r="G4781" s="29" t="str">
        <f t="shared" si="301"/>
        <v>Aug</v>
      </c>
      <c r="H4781" s="34">
        <f t="shared" si="298"/>
        <v>2019</v>
      </c>
      <c r="I4781" s="29">
        <v>43707</v>
      </c>
      <c r="J4781" s="13" t="s">
        <v>22</v>
      </c>
      <c r="K4781" s="13" t="s">
        <v>2164</v>
      </c>
      <c r="L4781" s="13" t="s">
        <v>24</v>
      </c>
      <c r="M4781" s="13" t="s">
        <v>2165</v>
      </c>
      <c r="N4781" s="13" t="s">
        <v>158</v>
      </c>
      <c r="O4781" s="13" t="s">
        <v>54</v>
      </c>
      <c r="P4781" s="13" t="s">
        <v>55</v>
      </c>
      <c r="Q4781" s="13" t="s">
        <v>5305</v>
      </c>
      <c r="R4781" s="13" t="s">
        <v>30</v>
      </c>
      <c r="S4781" s="13" t="s">
        <v>2177</v>
      </c>
      <c r="T4781" s="13" t="s">
        <v>5306</v>
      </c>
      <c r="U4781" s="33">
        <v>6.9005999999999998</v>
      </c>
      <c r="V4781" s="15">
        <v>1</v>
      </c>
      <c r="W4781" s="14">
        <v>0.47000000000000003</v>
      </c>
      <c r="X4781" s="33">
        <v>1.43</v>
      </c>
      <c r="Y4781" s="33">
        <v>-5.2194000000000003</v>
      </c>
      <c r="Z4781" s="14">
        <f t="shared" si="299"/>
        <v>-0.75636901139031398</v>
      </c>
      <c r="AA4781" s="13" t="s">
        <v>88</v>
      </c>
      <c r="AB4781" s="33">
        <v>3.2432820000000002</v>
      </c>
      <c r="AC4781" s="33">
        <v>7.4467179999999997</v>
      </c>
    </row>
    <row r="4782" spans="2:29" x14ac:dyDescent="0.3">
      <c r="B4782" s="19"/>
      <c r="D4782" s="13" t="s">
        <v>10885</v>
      </c>
      <c r="E4782" s="29">
        <v>44185</v>
      </c>
      <c r="F4782" s="29" t="str">
        <f t="shared" si="300"/>
        <v>Sun</v>
      </c>
      <c r="G4782" s="29" t="str">
        <f t="shared" si="301"/>
        <v>Dec</v>
      </c>
      <c r="H4782" s="34">
        <f t="shared" si="298"/>
        <v>2020</v>
      </c>
      <c r="I4782" s="29">
        <v>44189</v>
      </c>
      <c r="J4782" s="13" t="s">
        <v>50</v>
      </c>
      <c r="K4782" s="13" t="s">
        <v>2164</v>
      </c>
      <c r="L4782" s="13" t="s">
        <v>24</v>
      </c>
      <c r="M4782" s="13" t="s">
        <v>160</v>
      </c>
      <c r="N4782" s="13" t="s">
        <v>160</v>
      </c>
      <c r="O4782" s="13" t="s">
        <v>54</v>
      </c>
      <c r="P4782" s="13" t="s">
        <v>55</v>
      </c>
      <c r="Q4782" s="13" t="s">
        <v>5353</v>
      </c>
      <c r="R4782" s="13" t="s">
        <v>30</v>
      </c>
      <c r="S4782" s="13" t="s">
        <v>1789</v>
      </c>
      <c r="T4782" s="13" t="s">
        <v>5354</v>
      </c>
      <c r="U4782" s="33">
        <v>71.350200000000001</v>
      </c>
      <c r="V4782" s="15">
        <v>2</v>
      </c>
      <c r="W4782" s="14">
        <v>0.27</v>
      </c>
      <c r="X4782" s="33">
        <v>4.62</v>
      </c>
      <c r="Y4782" s="33">
        <v>-4.9098000000000006</v>
      </c>
      <c r="Z4782" s="14">
        <f t="shared" si="299"/>
        <v>-6.8812701295861825E-2</v>
      </c>
      <c r="AA4782" s="13" t="s">
        <v>60</v>
      </c>
      <c r="AB4782" s="33">
        <v>19.264554</v>
      </c>
      <c r="AC4782" s="33">
        <v>52.375445999999997</v>
      </c>
    </row>
    <row r="4783" spans="2:29" x14ac:dyDescent="0.3">
      <c r="B4783" s="19"/>
      <c r="D4783" s="13" t="s">
        <v>10886</v>
      </c>
      <c r="E4783" s="29">
        <v>43328</v>
      </c>
      <c r="F4783" s="29" t="str">
        <f t="shared" si="300"/>
        <v>Thu</v>
      </c>
      <c r="G4783" s="29" t="str">
        <f t="shared" si="301"/>
        <v>Aug</v>
      </c>
      <c r="H4783" s="34">
        <f t="shared" si="298"/>
        <v>2018</v>
      </c>
      <c r="I4783" s="29">
        <v>43334</v>
      </c>
      <c r="J4783" s="13" t="s">
        <v>50</v>
      </c>
      <c r="K4783" s="13" t="s">
        <v>4103</v>
      </c>
      <c r="L4783" s="13" t="s">
        <v>24</v>
      </c>
      <c r="M4783" s="13" t="s">
        <v>957</v>
      </c>
      <c r="N4783" s="13" t="s">
        <v>957</v>
      </c>
      <c r="O4783" s="13" t="s">
        <v>201</v>
      </c>
      <c r="P4783" s="13" t="s">
        <v>28</v>
      </c>
      <c r="Q4783" s="13" t="s">
        <v>1972</v>
      </c>
      <c r="R4783" s="13" t="s">
        <v>57</v>
      </c>
      <c r="S4783" s="13" t="s">
        <v>58</v>
      </c>
      <c r="T4783" s="13" t="s">
        <v>1973</v>
      </c>
      <c r="U4783" s="33">
        <v>262.14</v>
      </c>
      <c r="V4783" s="15">
        <v>2</v>
      </c>
      <c r="W4783" s="14">
        <v>0</v>
      </c>
      <c r="X4783" s="33">
        <v>13.94</v>
      </c>
      <c r="Y4783" s="33">
        <v>73.38</v>
      </c>
      <c r="Z4783" s="14">
        <f t="shared" si="299"/>
        <v>0.27992675669489586</v>
      </c>
      <c r="AA4783" s="13" t="s">
        <v>88</v>
      </c>
      <c r="AB4783" s="33">
        <v>0</v>
      </c>
      <c r="AC4783" s="33">
        <v>174.82</v>
      </c>
    </row>
    <row r="4784" spans="2:29" x14ac:dyDescent="0.3">
      <c r="B4784" s="19"/>
      <c r="D4784" s="13" t="s">
        <v>10887</v>
      </c>
      <c r="E4784" s="29">
        <v>43800</v>
      </c>
      <c r="F4784" s="29" t="str">
        <f t="shared" si="300"/>
        <v>Sun</v>
      </c>
      <c r="G4784" s="29" t="str">
        <f t="shared" si="301"/>
        <v>Dec</v>
      </c>
      <c r="H4784" s="34">
        <f t="shared" si="298"/>
        <v>2019</v>
      </c>
      <c r="I4784" s="29">
        <v>43806</v>
      </c>
      <c r="J4784" s="13" t="s">
        <v>50</v>
      </c>
      <c r="K4784" s="13" t="s">
        <v>5096</v>
      </c>
      <c r="L4784" s="13" t="s">
        <v>36</v>
      </c>
      <c r="M4784" s="13" t="s">
        <v>5097</v>
      </c>
      <c r="N4784" s="13" t="s">
        <v>310</v>
      </c>
      <c r="O4784" s="13" t="s">
        <v>27</v>
      </c>
      <c r="P4784" s="13" t="s">
        <v>28</v>
      </c>
      <c r="Q4784" s="13" t="s">
        <v>3559</v>
      </c>
      <c r="R4784" s="13" t="s">
        <v>30</v>
      </c>
      <c r="S4784" s="13" t="s">
        <v>1121</v>
      </c>
      <c r="T4784" s="13" t="s">
        <v>3560</v>
      </c>
      <c r="U4784" s="33">
        <v>96.600000000000009</v>
      </c>
      <c r="V4784" s="15">
        <v>2</v>
      </c>
      <c r="W4784" s="14">
        <v>0</v>
      </c>
      <c r="X4784" s="33">
        <v>6.2</v>
      </c>
      <c r="Y4784" s="33">
        <v>9.66</v>
      </c>
      <c r="Z4784" s="14">
        <f t="shared" si="299"/>
        <v>9.9999999999999992E-2</v>
      </c>
      <c r="AA4784" s="13" t="s">
        <v>88</v>
      </c>
      <c r="AB4784" s="33">
        <v>0</v>
      </c>
      <c r="AC4784" s="33">
        <v>80.740000000000009</v>
      </c>
    </row>
    <row r="4785" spans="2:29" x14ac:dyDescent="0.3">
      <c r="B4785" s="19"/>
      <c r="D4785" s="13" t="s">
        <v>10888</v>
      </c>
      <c r="E4785" s="29">
        <v>43676</v>
      </c>
      <c r="F4785" s="29" t="str">
        <f t="shared" si="300"/>
        <v>Tue</v>
      </c>
      <c r="G4785" s="29" t="str">
        <f t="shared" si="301"/>
        <v>Jul</v>
      </c>
      <c r="H4785" s="34">
        <f t="shared" si="298"/>
        <v>2019</v>
      </c>
      <c r="I4785" s="29">
        <v>43681</v>
      </c>
      <c r="J4785" s="13" t="s">
        <v>50</v>
      </c>
      <c r="K4785" s="13" t="s">
        <v>5194</v>
      </c>
      <c r="L4785" s="13" t="s">
        <v>36</v>
      </c>
      <c r="M4785" s="13" t="s">
        <v>77</v>
      </c>
      <c r="N4785" s="13" t="s">
        <v>78</v>
      </c>
      <c r="O4785" s="13" t="s">
        <v>54</v>
      </c>
      <c r="P4785" s="13" t="s">
        <v>55</v>
      </c>
      <c r="Q4785" s="13" t="s">
        <v>4760</v>
      </c>
      <c r="R4785" s="13" t="s">
        <v>57</v>
      </c>
      <c r="S4785" s="13" t="s">
        <v>121</v>
      </c>
      <c r="T4785" s="13" t="s">
        <v>4761</v>
      </c>
      <c r="U4785" s="33">
        <v>83.824799999999996</v>
      </c>
      <c r="V4785" s="15">
        <v>4</v>
      </c>
      <c r="W4785" s="14">
        <v>0.47000000000000003</v>
      </c>
      <c r="X4785" s="33">
        <v>5.45</v>
      </c>
      <c r="Y4785" s="33">
        <v>-3.1752000000000038</v>
      </c>
      <c r="Z4785" s="14">
        <f t="shared" si="299"/>
        <v>-3.7879004781401257E-2</v>
      </c>
      <c r="AA4785" s="13" t="s">
        <v>88</v>
      </c>
      <c r="AB4785" s="33">
        <v>39.397655999999998</v>
      </c>
      <c r="AC4785" s="33">
        <v>42.152343999999999</v>
      </c>
    </row>
    <row r="4786" spans="2:29" x14ac:dyDescent="0.3">
      <c r="B4786" s="19"/>
      <c r="D4786" s="13" t="s">
        <v>10889</v>
      </c>
      <c r="E4786" s="29">
        <v>43676</v>
      </c>
      <c r="F4786" s="29" t="str">
        <f t="shared" si="300"/>
        <v>Tue</v>
      </c>
      <c r="G4786" s="29" t="str">
        <f t="shared" si="301"/>
        <v>Jul</v>
      </c>
      <c r="H4786" s="34">
        <f t="shared" si="298"/>
        <v>2019</v>
      </c>
      <c r="I4786" s="29">
        <v>43681</v>
      </c>
      <c r="J4786" s="13" t="s">
        <v>50</v>
      </c>
      <c r="K4786" s="13" t="s">
        <v>5194</v>
      </c>
      <c r="L4786" s="13" t="s">
        <v>36</v>
      </c>
      <c r="M4786" s="13" t="s">
        <v>77</v>
      </c>
      <c r="N4786" s="13" t="s">
        <v>78</v>
      </c>
      <c r="O4786" s="13" t="s">
        <v>54</v>
      </c>
      <c r="P4786" s="13" t="s">
        <v>55</v>
      </c>
      <c r="Q4786" s="13" t="s">
        <v>5968</v>
      </c>
      <c r="R4786" s="13" t="s">
        <v>30</v>
      </c>
      <c r="S4786" s="13" t="s">
        <v>1789</v>
      </c>
      <c r="T4786" s="13" t="s">
        <v>5969</v>
      </c>
      <c r="U4786" s="33">
        <v>16.512600000000003</v>
      </c>
      <c r="V4786" s="15">
        <v>2</v>
      </c>
      <c r="W4786" s="14">
        <v>0.27</v>
      </c>
      <c r="X4786" s="33">
        <v>1.72</v>
      </c>
      <c r="Y4786" s="33">
        <v>-2.0874000000000015</v>
      </c>
      <c r="Z4786" s="14">
        <f t="shared" si="299"/>
        <v>-0.12641255768322379</v>
      </c>
      <c r="AA4786" s="13" t="s">
        <v>88</v>
      </c>
      <c r="AB4786" s="33">
        <v>4.4584020000000013</v>
      </c>
      <c r="AC4786" s="33">
        <v>12.421598000000003</v>
      </c>
    </row>
    <row r="4787" spans="2:29" x14ac:dyDescent="0.3">
      <c r="B4787" s="19"/>
      <c r="D4787" s="13" t="s">
        <v>10890</v>
      </c>
      <c r="E4787" s="29">
        <v>43680</v>
      </c>
      <c r="F4787" s="29" t="str">
        <f t="shared" si="300"/>
        <v>Sat</v>
      </c>
      <c r="G4787" s="29" t="str">
        <f t="shared" si="301"/>
        <v>Aug</v>
      </c>
      <c r="H4787" s="34">
        <f t="shared" si="298"/>
        <v>2019</v>
      </c>
      <c r="I4787" s="29">
        <v>43685</v>
      </c>
      <c r="J4787" s="13" t="s">
        <v>50</v>
      </c>
      <c r="K4787" s="13" t="s">
        <v>5194</v>
      </c>
      <c r="L4787" s="13" t="s">
        <v>36</v>
      </c>
      <c r="M4787" s="13" t="s">
        <v>501</v>
      </c>
      <c r="N4787" s="13" t="s">
        <v>91</v>
      </c>
      <c r="O4787" s="13" t="s">
        <v>54</v>
      </c>
      <c r="P4787" s="13" t="s">
        <v>55</v>
      </c>
      <c r="Q4787" s="13" t="s">
        <v>2326</v>
      </c>
      <c r="R4787" s="13" t="s">
        <v>30</v>
      </c>
      <c r="S4787" s="13" t="s">
        <v>1567</v>
      </c>
      <c r="T4787" s="13" t="s">
        <v>2327</v>
      </c>
      <c r="U4787" s="33">
        <v>78.784500000000008</v>
      </c>
      <c r="V4787" s="15">
        <v>5</v>
      </c>
      <c r="W4787" s="14">
        <v>0.47000000000000003</v>
      </c>
      <c r="X4787" s="33">
        <v>4.57</v>
      </c>
      <c r="Y4787" s="33">
        <v>-59.515499999999996</v>
      </c>
      <c r="Z4787" s="14">
        <f t="shared" si="299"/>
        <v>-0.75542143441920673</v>
      </c>
      <c r="AA4787" s="13" t="s">
        <v>88</v>
      </c>
      <c r="AB4787" s="33">
        <v>37.028715000000005</v>
      </c>
      <c r="AC4787" s="33">
        <v>96.701284999999999</v>
      </c>
    </row>
    <row r="4788" spans="2:29" x14ac:dyDescent="0.3">
      <c r="B4788" s="19"/>
      <c r="D4788" s="13" t="s">
        <v>10891</v>
      </c>
      <c r="E4788" s="29">
        <v>43680</v>
      </c>
      <c r="F4788" s="29" t="str">
        <f t="shared" si="300"/>
        <v>Sat</v>
      </c>
      <c r="G4788" s="29" t="str">
        <f t="shared" si="301"/>
        <v>Aug</v>
      </c>
      <c r="H4788" s="34">
        <f t="shared" si="298"/>
        <v>2019</v>
      </c>
      <c r="I4788" s="29">
        <v>43685</v>
      </c>
      <c r="J4788" s="13" t="s">
        <v>50</v>
      </c>
      <c r="K4788" s="13" t="s">
        <v>5194</v>
      </c>
      <c r="L4788" s="13" t="s">
        <v>36</v>
      </c>
      <c r="M4788" s="13" t="s">
        <v>501</v>
      </c>
      <c r="N4788" s="13" t="s">
        <v>91</v>
      </c>
      <c r="O4788" s="13" t="s">
        <v>54</v>
      </c>
      <c r="P4788" s="13" t="s">
        <v>55</v>
      </c>
      <c r="Q4788" s="13" t="s">
        <v>4921</v>
      </c>
      <c r="R4788" s="13" t="s">
        <v>30</v>
      </c>
      <c r="S4788" s="13" t="s">
        <v>1121</v>
      </c>
      <c r="T4788" s="13" t="s">
        <v>4922</v>
      </c>
      <c r="U4788" s="33">
        <v>41.682600000000008</v>
      </c>
      <c r="V4788" s="15">
        <v>6</v>
      </c>
      <c r="W4788" s="14">
        <v>0.17</v>
      </c>
      <c r="X4788" s="33">
        <v>3.03</v>
      </c>
      <c r="Y4788" s="33">
        <v>-6.5574000000000012</v>
      </c>
      <c r="Z4788" s="14">
        <f t="shared" si="299"/>
        <v>-0.15731744181025176</v>
      </c>
      <c r="AA4788" s="13" t="s">
        <v>88</v>
      </c>
      <c r="AB4788" s="33">
        <v>7.0860420000000017</v>
      </c>
      <c r="AC4788" s="33">
        <v>38.123958000000009</v>
      </c>
    </row>
    <row r="4789" spans="2:29" x14ac:dyDescent="0.3">
      <c r="B4789" s="19"/>
      <c r="D4789" s="13" t="s">
        <v>10892</v>
      </c>
      <c r="E4789" s="29">
        <v>43631</v>
      </c>
      <c r="F4789" s="29" t="str">
        <f t="shared" si="300"/>
        <v>Sat</v>
      </c>
      <c r="G4789" s="29" t="str">
        <f t="shared" si="301"/>
        <v>Jun</v>
      </c>
      <c r="H4789" s="34">
        <f t="shared" si="298"/>
        <v>2019</v>
      </c>
      <c r="I4789" s="29">
        <v>43633</v>
      </c>
      <c r="J4789" s="13" t="s">
        <v>34</v>
      </c>
      <c r="K4789" s="13" t="s">
        <v>1273</v>
      </c>
      <c r="L4789" s="13" t="s">
        <v>36</v>
      </c>
      <c r="M4789" s="13" t="s">
        <v>1274</v>
      </c>
      <c r="N4789" s="13" t="s">
        <v>1210</v>
      </c>
      <c r="O4789" s="13" t="s">
        <v>201</v>
      </c>
      <c r="P4789" s="13" t="s">
        <v>28</v>
      </c>
      <c r="Q4789" s="13" t="s">
        <v>1275</v>
      </c>
      <c r="R4789" s="13" t="s">
        <v>57</v>
      </c>
      <c r="S4789" s="13" t="s">
        <v>138</v>
      </c>
      <c r="T4789" s="13" t="s">
        <v>1276</v>
      </c>
      <c r="U4789" s="33">
        <v>366.75</v>
      </c>
      <c r="V4789" s="15">
        <v>3</v>
      </c>
      <c r="W4789" s="14">
        <v>0</v>
      </c>
      <c r="X4789" s="33">
        <v>103.1</v>
      </c>
      <c r="Y4789" s="33">
        <v>29.339999999999996</v>
      </c>
      <c r="Z4789" s="14">
        <f t="shared" si="299"/>
        <v>7.9999999999999988E-2</v>
      </c>
      <c r="AA4789" s="13" t="s">
        <v>33</v>
      </c>
      <c r="AB4789" s="33">
        <v>0</v>
      </c>
      <c r="AC4789" s="33">
        <v>234.30999999999997</v>
      </c>
    </row>
    <row r="4790" spans="2:29" x14ac:dyDescent="0.3">
      <c r="B4790" s="19"/>
      <c r="D4790" s="13" t="s">
        <v>10893</v>
      </c>
      <c r="E4790" s="29">
        <v>43631</v>
      </c>
      <c r="F4790" s="29" t="str">
        <f t="shared" si="300"/>
        <v>Sat</v>
      </c>
      <c r="G4790" s="29" t="str">
        <f t="shared" si="301"/>
        <v>Jun</v>
      </c>
      <c r="H4790" s="34">
        <f t="shared" si="298"/>
        <v>2019</v>
      </c>
      <c r="I4790" s="29">
        <v>43633</v>
      </c>
      <c r="J4790" s="13" t="s">
        <v>34</v>
      </c>
      <c r="K4790" s="13" t="s">
        <v>1273</v>
      </c>
      <c r="L4790" s="13" t="s">
        <v>36</v>
      </c>
      <c r="M4790" s="13" t="s">
        <v>1274</v>
      </c>
      <c r="N4790" s="13" t="s">
        <v>1210</v>
      </c>
      <c r="O4790" s="13" t="s">
        <v>201</v>
      </c>
      <c r="P4790" s="13" t="s">
        <v>28</v>
      </c>
      <c r="Q4790" s="13" t="s">
        <v>1804</v>
      </c>
      <c r="R4790" s="13" t="s">
        <v>57</v>
      </c>
      <c r="S4790" s="13" t="s">
        <v>121</v>
      </c>
      <c r="T4790" s="13" t="s">
        <v>1805</v>
      </c>
      <c r="U4790" s="33">
        <v>402.9</v>
      </c>
      <c r="V4790" s="15">
        <v>10</v>
      </c>
      <c r="W4790" s="14">
        <v>0</v>
      </c>
      <c r="X4790" s="33">
        <v>70.22</v>
      </c>
      <c r="Y4790" s="33">
        <v>177.00000000000003</v>
      </c>
      <c r="Z4790" s="14">
        <f t="shared" si="299"/>
        <v>0.4393149664929264</v>
      </c>
      <c r="AA4790" s="13" t="s">
        <v>33</v>
      </c>
      <c r="AB4790" s="33">
        <v>0</v>
      </c>
      <c r="AC4790" s="33">
        <v>155.67999999999992</v>
      </c>
    </row>
    <row r="4791" spans="2:29" x14ac:dyDescent="0.3">
      <c r="B4791" s="19"/>
      <c r="D4791" s="13" t="s">
        <v>10894</v>
      </c>
      <c r="E4791" s="29">
        <v>43631</v>
      </c>
      <c r="F4791" s="29" t="str">
        <f t="shared" si="300"/>
        <v>Sat</v>
      </c>
      <c r="G4791" s="29" t="str">
        <f t="shared" si="301"/>
        <v>Jun</v>
      </c>
      <c r="H4791" s="34">
        <f t="shared" si="298"/>
        <v>2019</v>
      </c>
      <c r="I4791" s="29">
        <v>43633</v>
      </c>
      <c r="J4791" s="13" t="s">
        <v>34</v>
      </c>
      <c r="K4791" s="13" t="s">
        <v>1273</v>
      </c>
      <c r="L4791" s="13" t="s">
        <v>36</v>
      </c>
      <c r="M4791" s="13" t="s">
        <v>1274</v>
      </c>
      <c r="N4791" s="13" t="s">
        <v>1210</v>
      </c>
      <c r="O4791" s="13" t="s">
        <v>201</v>
      </c>
      <c r="P4791" s="13" t="s">
        <v>28</v>
      </c>
      <c r="Q4791" s="13" t="s">
        <v>2300</v>
      </c>
      <c r="R4791" s="13" t="s">
        <v>40</v>
      </c>
      <c r="S4791" s="13" t="s">
        <v>41</v>
      </c>
      <c r="T4791" s="13" t="s">
        <v>2301</v>
      </c>
      <c r="U4791" s="33">
        <v>535.68000000000006</v>
      </c>
      <c r="V4791" s="15">
        <v>4</v>
      </c>
      <c r="W4791" s="14">
        <v>0</v>
      </c>
      <c r="X4791" s="33">
        <v>38.68</v>
      </c>
      <c r="Y4791" s="33">
        <v>219.60000000000002</v>
      </c>
      <c r="Z4791" s="14">
        <f t="shared" si="299"/>
        <v>0.40994623655913975</v>
      </c>
      <c r="AA4791" s="13" t="s">
        <v>33</v>
      </c>
      <c r="AB4791" s="33">
        <v>0</v>
      </c>
      <c r="AC4791" s="33">
        <v>277.40000000000003</v>
      </c>
    </row>
    <row r="4792" spans="2:29" x14ac:dyDescent="0.3">
      <c r="B4792" s="19"/>
      <c r="D4792" s="13" t="s">
        <v>10895</v>
      </c>
      <c r="E4792" s="29">
        <v>43771</v>
      </c>
      <c r="F4792" s="29" t="str">
        <f t="shared" si="300"/>
        <v>Sat</v>
      </c>
      <c r="G4792" s="29" t="str">
        <f t="shared" si="301"/>
        <v>Nov</v>
      </c>
      <c r="H4792" s="34">
        <f t="shared" si="298"/>
        <v>2019</v>
      </c>
      <c r="I4792" s="29">
        <v>43777</v>
      </c>
      <c r="J4792" s="13" t="s">
        <v>50</v>
      </c>
      <c r="K4792" s="13" t="s">
        <v>3481</v>
      </c>
      <c r="L4792" s="13" t="s">
        <v>36</v>
      </c>
      <c r="M4792" s="13" t="s">
        <v>160</v>
      </c>
      <c r="N4792" s="13" t="s">
        <v>160</v>
      </c>
      <c r="O4792" s="13" t="s">
        <v>54</v>
      </c>
      <c r="P4792" s="13" t="s">
        <v>55</v>
      </c>
      <c r="Q4792" s="13" t="s">
        <v>1333</v>
      </c>
      <c r="R4792" s="13" t="s">
        <v>40</v>
      </c>
      <c r="S4792" s="13" t="s">
        <v>41</v>
      </c>
      <c r="T4792" s="13" t="s">
        <v>1334</v>
      </c>
      <c r="U4792" s="33">
        <v>470.76240000000007</v>
      </c>
      <c r="V4792" s="15">
        <v>4</v>
      </c>
      <c r="W4792" s="14">
        <v>0.27</v>
      </c>
      <c r="X4792" s="33">
        <v>21.49</v>
      </c>
      <c r="Y4792" s="33">
        <v>135.36239999999998</v>
      </c>
      <c r="Z4792" s="14">
        <f t="shared" si="299"/>
        <v>0.28753868193381621</v>
      </c>
      <c r="AA4792" s="13" t="s">
        <v>88</v>
      </c>
      <c r="AB4792" s="33">
        <v>127.10584800000002</v>
      </c>
      <c r="AC4792" s="33">
        <v>186.80415200000004</v>
      </c>
    </row>
    <row r="4793" spans="2:29" x14ac:dyDescent="0.3">
      <c r="B4793" s="19"/>
      <c r="D4793" s="13" t="s">
        <v>10896</v>
      </c>
      <c r="E4793" s="29">
        <v>43771</v>
      </c>
      <c r="F4793" s="29" t="str">
        <f t="shared" si="300"/>
        <v>Sat</v>
      </c>
      <c r="G4793" s="29" t="str">
        <f t="shared" si="301"/>
        <v>Nov</v>
      </c>
      <c r="H4793" s="34">
        <f t="shared" si="298"/>
        <v>2019</v>
      </c>
      <c r="I4793" s="29">
        <v>43777</v>
      </c>
      <c r="J4793" s="13" t="s">
        <v>50</v>
      </c>
      <c r="K4793" s="13" t="s">
        <v>3481</v>
      </c>
      <c r="L4793" s="13" t="s">
        <v>36</v>
      </c>
      <c r="M4793" s="13" t="s">
        <v>160</v>
      </c>
      <c r="N4793" s="13" t="s">
        <v>160</v>
      </c>
      <c r="O4793" s="13" t="s">
        <v>54</v>
      </c>
      <c r="P4793" s="13" t="s">
        <v>55</v>
      </c>
      <c r="Q4793" s="13" t="s">
        <v>3346</v>
      </c>
      <c r="R4793" s="13" t="s">
        <v>30</v>
      </c>
      <c r="S4793" s="13" t="s">
        <v>289</v>
      </c>
      <c r="T4793" s="13" t="s">
        <v>3347</v>
      </c>
      <c r="U4793" s="33">
        <v>567.52080000000001</v>
      </c>
      <c r="V4793" s="15">
        <v>11</v>
      </c>
      <c r="W4793" s="14">
        <v>0.17</v>
      </c>
      <c r="X4793" s="33">
        <v>3.05</v>
      </c>
      <c r="Y4793" s="33">
        <v>116.08080000000002</v>
      </c>
      <c r="Z4793" s="14">
        <f t="shared" si="299"/>
        <v>0.20454016839559011</v>
      </c>
      <c r="AA4793" s="13" t="s">
        <v>88</v>
      </c>
      <c r="AB4793" s="33">
        <v>96.478536000000005</v>
      </c>
      <c r="AC4793" s="33">
        <v>351.91146399999997</v>
      </c>
    </row>
    <row r="4794" spans="2:29" x14ac:dyDescent="0.3">
      <c r="B4794" s="19"/>
      <c r="D4794" s="13" t="s">
        <v>10897</v>
      </c>
      <c r="E4794" s="29">
        <v>43771</v>
      </c>
      <c r="F4794" s="29" t="str">
        <f t="shared" si="300"/>
        <v>Sat</v>
      </c>
      <c r="G4794" s="29" t="str">
        <f t="shared" si="301"/>
        <v>Nov</v>
      </c>
      <c r="H4794" s="34">
        <f t="shared" si="298"/>
        <v>2019</v>
      </c>
      <c r="I4794" s="29">
        <v>43777</v>
      </c>
      <c r="J4794" s="13" t="s">
        <v>50</v>
      </c>
      <c r="K4794" s="13" t="s">
        <v>3481</v>
      </c>
      <c r="L4794" s="13" t="s">
        <v>36</v>
      </c>
      <c r="M4794" s="13" t="s">
        <v>160</v>
      </c>
      <c r="N4794" s="13" t="s">
        <v>160</v>
      </c>
      <c r="O4794" s="13" t="s">
        <v>54</v>
      </c>
      <c r="P4794" s="13" t="s">
        <v>55</v>
      </c>
      <c r="Q4794" s="13" t="s">
        <v>4326</v>
      </c>
      <c r="R4794" s="13" t="s">
        <v>30</v>
      </c>
      <c r="S4794" s="13" t="s">
        <v>289</v>
      </c>
      <c r="T4794" s="13" t="s">
        <v>4327</v>
      </c>
      <c r="U4794" s="33">
        <v>32.718600000000002</v>
      </c>
      <c r="V4794" s="15">
        <v>2</v>
      </c>
      <c r="W4794" s="14">
        <v>0.17</v>
      </c>
      <c r="X4794" s="33">
        <v>2.4700000000000002</v>
      </c>
      <c r="Y4794" s="33">
        <v>-3.5814000000000004</v>
      </c>
      <c r="Z4794" s="14">
        <f t="shared" si="299"/>
        <v>-0.10946067374520915</v>
      </c>
      <c r="AA4794" s="13" t="s">
        <v>88</v>
      </c>
      <c r="AB4794" s="33">
        <v>5.5621620000000007</v>
      </c>
      <c r="AC4794" s="33">
        <v>28.267838000000005</v>
      </c>
    </row>
    <row r="4795" spans="2:29" x14ac:dyDescent="0.3">
      <c r="B4795" s="19"/>
      <c r="D4795" s="13" t="s">
        <v>10898</v>
      </c>
      <c r="E4795" s="29">
        <v>43230</v>
      </c>
      <c r="F4795" s="29" t="str">
        <f t="shared" si="300"/>
        <v>Thu</v>
      </c>
      <c r="G4795" s="29" t="str">
        <f t="shared" si="301"/>
        <v>May</v>
      </c>
      <c r="H4795" s="34">
        <f t="shared" si="298"/>
        <v>2018</v>
      </c>
      <c r="I4795" s="29">
        <v>43233</v>
      </c>
      <c r="J4795" s="13" t="s">
        <v>34</v>
      </c>
      <c r="K4795" s="13" t="s">
        <v>3738</v>
      </c>
      <c r="L4795" s="13" t="s">
        <v>36</v>
      </c>
      <c r="M4795" s="13" t="s">
        <v>817</v>
      </c>
      <c r="N4795" s="13" t="s">
        <v>818</v>
      </c>
      <c r="O4795" s="13" t="s">
        <v>114</v>
      </c>
      <c r="P4795" s="13" t="s">
        <v>55</v>
      </c>
      <c r="Q4795" s="13" t="s">
        <v>4885</v>
      </c>
      <c r="R4795" s="13" t="s">
        <v>30</v>
      </c>
      <c r="S4795" s="13" t="s">
        <v>2751</v>
      </c>
      <c r="T4795" s="13" t="s">
        <v>4886</v>
      </c>
      <c r="U4795" s="33">
        <v>57.3</v>
      </c>
      <c r="V4795" s="15">
        <v>5</v>
      </c>
      <c r="W4795" s="14">
        <v>0</v>
      </c>
      <c r="X4795" s="33">
        <v>7.53</v>
      </c>
      <c r="Y4795" s="33">
        <v>21.75</v>
      </c>
      <c r="Z4795" s="14">
        <f t="shared" si="299"/>
        <v>0.37958115183246077</v>
      </c>
      <c r="AA4795" s="13" t="s">
        <v>88</v>
      </c>
      <c r="AB4795" s="33">
        <v>0</v>
      </c>
      <c r="AC4795" s="33">
        <v>28.019999999999996</v>
      </c>
    </row>
    <row r="4796" spans="2:29" x14ac:dyDescent="0.3">
      <c r="B4796" s="19"/>
      <c r="D4796" s="13" t="s">
        <v>10899</v>
      </c>
      <c r="E4796" s="29">
        <v>43230</v>
      </c>
      <c r="F4796" s="29" t="str">
        <f t="shared" si="300"/>
        <v>Thu</v>
      </c>
      <c r="G4796" s="29" t="str">
        <f t="shared" si="301"/>
        <v>May</v>
      </c>
      <c r="H4796" s="34">
        <f t="shared" si="298"/>
        <v>2018</v>
      </c>
      <c r="I4796" s="29">
        <v>43233</v>
      </c>
      <c r="J4796" s="13" t="s">
        <v>34</v>
      </c>
      <c r="K4796" s="13" t="s">
        <v>3738</v>
      </c>
      <c r="L4796" s="13" t="s">
        <v>36</v>
      </c>
      <c r="M4796" s="13" t="s">
        <v>817</v>
      </c>
      <c r="N4796" s="13" t="s">
        <v>818</v>
      </c>
      <c r="O4796" s="13" t="s">
        <v>114</v>
      </c>
      <c r="P4796" s="13" t="s">
        <v>55</v>
      </c>
      <c r="Q4796" s="13" t="s">
        <v>5555</v>
      </c>
      <c r="R4796" s="13" t="s">
        <v>30</v>
      </c>
      <c r="S4796" s="13" t="s">
        <v>2751</v>
      </c>
      <c r="T4796" s="13" t="s">
        <v>5556</v>
      </c>
      <c r="U4796" s="33">
        <v>12.72</v>
      </c>
      <c r="V4796" s="15">
        <v>1</v>
      </c>
      <c r="W4796" s="14">
        <v>0</v>
      </c>
      <c r="X4796" s="33">
        <v>1.75</v>
      </c>
      <c r="Y4796" s="33">
        <v>1.1400000000000001</v>
      </c>
      <c r="Z4796" s="14">
        <f t="shared" si="299"/>
        <v>8.962264150943397E-2</v>
      </c>
      <c r="AA4796" s="13" t="s">
        <v>88</v>
      </c>
      <c r="AB4796" s="33">
        <v>0</v>
      </c>
      <c r="AC4796" s="33">
        <v>9.83</v>
      </c>
    </row>
    <row r="4797" spans="2:29" x14ac:dyDescent="0.3">
      <c r="B4797" s="19"/>
      <c r="D4797" s="13" t="s">
        <v>10900</v>
      </c>
      <c r="E4797" s="29">
        <v>43230</v>
      </c>
      <c r="F4797" s="29" t="str">
        <f t="shared" si="300"/>
        <v>Thu</v>
      </c>
      <c r="G4797" s="29" t="str">
        <f t="shared" si="301"/>
        <v>May</v>
      </c>
      <c r="H4797" s="34">
        <f t="shared" si="298"/>
        <v>2018</v>
      </c>
      <c r="I4797" s="29">
        <v>43233</v>
      </c>
      <c r="J4797" s="13" t="s">
        <v>34</v>
      </c>
      <c r="K4797" s="13" t="s">
        <v>3738</v>
      </c>
      <c r="L4797" s="13" t="s">
        <v>36</v>
      </c>
      <c r="M4797" s="13" t="s">
        <v>817</v>
      </c>
      <c r="N4797" s="13" t="s">
        <v>818</v>
      </c>
      <c r="O4797" s="13" t="s">
        <v>114</v>
      </c>
      <c r="P4797" s="13" t="s">
        <v>55</v>
      </c>
      <c r="Q4797" s="13" t="s">
        <v>4380</v>
      </c>
      <c r="R4797" s="13" t="s">
        <v>57</v>
      </c>
      <c r="S4797" s="13" t="s">
        <v>121</v>
      </c>
      <c r="T4797" s="13" t="s">
        <v>4381</v>
      </c>
      <c r="U4797" s="33">
        <v>180.6</v>
      </c>
      <c r="V4797" s="15">
        <v>5</v>
      </c>
      <c r="W4797" s="14">
        <v>0</v>
      </c>
      <c r="X4797" s="33">
        <v>1.26</v>
      </c>
      <c r="Y4797" s="33">
        <v>48.75</v>
      </c>
      <c r="Z4797" s="14">
        <f t="shared" si="299"/>
        <v>0.26993355481727577</v>
      </c>
      <c r="AA4797" s="13" t="s">
        <v>88</v>
      </c>
      <c r="AB4797" s="33">
        <v>0</v>
      </c>
      <c r="AC4797" s="33">
        <v>130.59</v>
      </c>
    </row>
    <row r="4798" spans="2:29" x14ac:dyDescent="0.3">
      <c r="B4798" s="19"/>
      <c r="D4798" s="13" t="s">
        <v>10901</v>
      </c>
      <c r="E4798" s="29">
        <v>44121</v>
      </c>
      <c r="F4798" s="29" t="str">
        <f t="shared" si="300"/>
        <v>Sat</v>
      </c>
      <c r="G4798" s="29" t="str">
        <f t="shared" si="301"/>
        <v>Oct</v>
      </c>
      <c r="H4798" s="34">
        <f t="shared" si="298"/>
        <v>2020</v>
      </c>
      <c r="I4798" s="29">
        <v>44127</v>
      </c>
      <c r="J4798" s="13" t="s">
        <v>50</v>
      </c>
      <c r="K4798" s="13" t="s">
        <v>3738</v>
      </c>
      <c r="L4798" s="13" t="s">
        <v>36</v>
      </c>
      <c r="M4798" s="13" t="s">
        <v>1798</v>
      </c>
      <c r="N4798" s="13" t="s">
        <v>1799</v>
      </c>
      <c r="O4798" s="13" t="s">
        <v>114</v>
      </c>
      <c r="P4798" s="13" t="s">
        <v>55</v>
      </c>
      <c r="Q4798" s="13" t="s">
        <v>2023</v>
      </c>
      <c r="R4798" s="13" t="s">
        <v>30</v>
      </c>
      <c r="S4798" s="13" t="s">
        <v>289</v>
      </c>
      <c r="T4798" s="13" t="s">
        <v>2024</v>
      </c>
      <c r="U4798" s="33">
        <v>287.10000000000002</v>
      </c>
      <c r="V4798" s="15">
        <v>5</v>
      </c>
      <c r="W4798" s="14">
        <v>0</v>
      </c>
      <c r="X4798" s="33">
        <v>18.489999999999998</v>
      </c>
      <c r="Y4798" s="33">
        <v>129.14999999999998</v>
      </c>
      <c r="Z4798" s="14">
        <f t="shared" si="299"/>
        <v>0.44984326018808768</v>
      </c>
      <c r="AA4798" s="13" t="s">
        <v>88</v>
      </c>
      <c r="AB4798" s="33">
        <v>0</v>
      </c>
      <c r="AC4798" s="33">
        <v>139.46000000000004</v>
      </c>
    </row>
    <row r="4799" spans="2:29" x14ac:dyDescent="0.3">
      <c r="B4799" s="19"/>
      <c r="D4799" s="13" t="s">
        <v>10902</v>
      </c>
      <c r="E4799" s="29">
        <v>44121</v>
      </c>
      <c r="F4799" s="29" t="str">
        <f t="shared" si="300"/>
        <v>Sat</v>
      </c>
      <c r="G4799" s="29" t="str">
        <f t="shared" si="301"/>
        <v>Oct</v>
      </c>
      <c r="H4799" s="34">
        <f t="shared" si="298"/>
        <v>2020</v>
      </c>
      <c r="I4799" s="29">
        <v>44127</v>
      </c>
      <c r="J4799" s="13" t="s">
        <v>50</v>
      </c>
      <c r="K4799" s="13" t="s">
        <v>3738</v>
      </c>
      <c r="L4799" s="13" t="s">
        <v>36</v>
      </c>
      <c r="M4799" s="13" t="s">
        <v>1798</v>
      </c>
      <c r="N4799" s="13" t="s">
        <v>1799</v>
      </c>
      <c r="O4799" s="13" t="s">
        <v>114</v>
      </c>
      <c r="P4799" s="13" t="s">
        <v>55</v>
      </c>
      <c r="Q4799" s="13" t="s">
        <v>5583</v>
      </c>
      <c r="R4799" s="13" t="s">
        <v>30</v>
      </c>
      <c r="S4799" s="13" t="s">
        <v>1121</v>
      </c>
      <c r="T4799" s="13" t="s">
        <v>5584</v>
      </c>
      <c r="U4799" s="33">
        <v>11.82</v>
      </c>
      <c r="V4799" s="15">
        <v>2</v>
      </c>
      <c r="W4799" s="14">
        <v>0</v>
      </c>
      <c r="X4799" s="33">
        <v>1.8399999999999999</v>
      </c>
      <c r="Y4799" s="33">
        <v>1.98</v>
      </c>
      <c r="Z4799" s="14">
        <f t="shared" si="299"/>
        <v>0.16751269035532995</v>
      </c>
      <c r="AA4799" s="13" t="s">
        <v>88</v>
      </c>
      <c r="AB4799" s="33">
        <v>0</v>
      </c>
      <c r="AC4799" s="33">
        <v>8</v>
      </c>
    </row>
    <row r="4800" spans="2:29" x14ac:dyDescent="0.3">
      <c r="B4800" s="19"/>
      <c r="D4800" s="13" t="s">
        <v>10903</v>
      </c>
      <c r="E4800" s="29">
        <v>44121</v>
      </c>
      <c r="F4800" s="29" t="str">
        <f t="shared" si="300"/>
        <v>Sat</v>
      </c>
      <c r="G4800" s="29" t="str">
        <f t="shared" si="301"/>
        <v>Oct</v>
      </c>
      <c r="H4800" s="34">
        <f t="shared" si="298"/>
        <v>2020</v>
      </c>
      <c r="I4800" s="29">
        <v>44127</v>
      </c>
      <c r="J4800" s="13" t="s">
        <v>50</v>
      </c>
      <c r="K4800" s="13" t="s">
        <v>3738</v>
      </c>
      <c r="L4800" s="13" t="s">
        <v>36</v>
      </c>
      <c r="M4800" s="13" t="s">
        <v>1798</v>
      </c>
      <c r="N4800" s="13" t="s">
        <v>1799</v>
      </c>
      <c r="O4800" s="13" t="s">
        <v>114</v>
      </c>
      <c r="P4800" s="13" t="s">
        <v>55</v>
      </c>
      <c r="Q4800" s="13" t="s">
        <v>4469</v>
      </c>
      <c r="R4800" s="13" t="s">
        <v>30</v>
      </c>
      <c r="S4800" s="13" t="s">
        <v>1607</v>
      </c>
      <c r="T4800" s="13" t="s">
        <v>4470</v>
      </c>
      <c r="U4800" s="33">
        <v>24.54</v>
      </c>
      <c r="V4800" s="15">
        <v>1</v>
      </c>
      <c r="W4800" s="14">
        <v>0</v>
      </c>
      <c r="X4800" s="33">
        <v>1.63</v>
      </c>
      <c r="Y4800" s="33">
        <v>7.11</v>
      </c>
      <c r="Z4800" s="14">
        <f t="shared" si="299"/>
        <v>0.28973105134474331</v>
      </c>
      <c r="AA4800" s="13" t="s">
        <v>88</v>
      </c>
      <c r="AB4800" s="33">
        <v>0</v>
      </c>
      <c r="AC4800" s="33">
        <v>15.8</v>
      </c>
    </row>
    <row r="4801" spans="2:29" x14ac:dyDescent="0.3">
      <c r="B4801" s="19"/>
      <c r="D4801" s="13" t="s">
        <v>10904</v>
      </c>
      <c r="E4801" s="29">
        <v>43579</v>
      </c>
      <c r="F4801" s="29" t="str">
        <f t="shared" si="300"/>
        <v>Wed</v>
      </c>
      <c r="G4801" s="29" t="str">
        <f t="shared" si="301"/>
        <v>Apr</v>
      </c>
      <c r="H4801" s="34">
        <f t="shared" si="298"/>
        <v>2019</v>
      </c>
      <c r="I4801" s="29">
        <v>43583</v>
      </c>
      <c r="J4801" s="13" t="s">
        <v>50</v>
      </c>
      <c r="K4801" s="13" t="s">
        <v>2446</v>
      </c>
      <c r="L4801" s="13" t="s">
        <v>24</v>
      </c>
      <c r="M4801" s="13" t="s">
        <v>233</v>
      </c>
      <c r="N4801" s="13" t="s">
        <v>234</v>
      </c>
      <c r="O4801" s="13" t="s">
        <v>54</v>
      </c>
      <c r="P4801" s="13" t="s">
        <v>55</v>
      </c>
      <c r="Q4801" s="13" t="s">
        <v>39</v>
      </c>
      <c r="R4801" s="13" t="s">
        <v>40</v>
      </c>
      <c r="S4801" s="13" t="s">
        <v>41</v>
      </c>
      <c r="T4801" s="13" t="s">
        <v>42</v>
      </c>
      <c r="U4801" s="33">
        <v>670.13999999999987</v>
      </c>
      <c r="V4801" s="15">
        <v>2</v>
      </c>
      <c r="W4801" s="14">
        <v>0.27</v>
      </c>
      <c r="X4801" s="33">
        <v>44.29</v>
      </c>
      <c r="Y4801" s="33">
        <v>-128.51999999999995</v>
      </c>
      <c r="Z4801" s="14">
        <f t="shared" si="299"/>
        <v>-0.19178082191780818</v>
      </c>
      <c r="AA4801" s="13" t="s">
        <v>88</v>
      </c>
      <c r="AB4801" s="33">
        <v>180.93779999999998</v>
      </c>
      <c r="AC4801" s="33">
        <v>573.43219999999985</v>
      </c>
    </row>
    <row r="4802" spans="2:29" x14ac:dyDescent="0.3">
      <c r="B4802" s="19"/>
      <c r="D4802" s="13" t="s">
        <v>10905</v>
      </c>
      <c r="E4802" s="29">
        <v>44162</v>
      </c>
      <c r="F4802" s="29" t="str">
        <f t="shared" si="300"/>
        <v>Fri</v>
      </c>
      <c r="G4802" s="29" t="str">
        <f t="shared" si="301"/>
        <v>Nov</v>
      </c>
      <c r="H4802" s="34">
        <f t="shared" si="298"/>
        <v>2020</v>
      </c>
      <c r="I4802" s="29">
        <v>44167</v>
      </c>
      <c r="J4802" s="13" t="s">
        <v>50</v>
      </c>
      <c r="K4802" s="13" t="s">
        <v>2446</v>
      </c>
      <c r="L4802" s="13" t="s">
        <v>24</v>
      </c>
      <c r="M4802" s="13" t="s">
        <v>1486</v>
      </c>
      <c r="N4802" s="13" t="s">
        <v>1130</v>
      </c>
      <c r="O4802" s="13" t="s">
        <v>54</v>
      </c>
      <c r="P4802" s="13" t="s">
        <v>55</v>
      </c>
      <c r="Q4802" s="13" t="s">
        <v>4751</v>
      </c>
      <c r="R4802" s="13" t="s">
        <v>30</v>
      </c>
      <c r="S4802" s="13" t="s">
        <v>2751</v>
      </c>
      <c r="T4802" s="13" t="s">
        <v>4752</v>
      </c>
      <c r="U4802" s="33">
        <v>11.606999999999999</v>
      </c>
      <c r="V4802" s="15">
        <v>2</v>
      </c>
      <c r="W4802" s="14">
        <v>0.47000000000000003</v>
      </c>
      <c r="X4802" s="33">
        <v>1.35</v>
      </c>
      <c r="Y4802" s="33">
        <v>-3.9929999999999986</v>
      </c>
      <c r="Z4802" s="14">
        <f t="shared" si="299"/>
        <v>-0.3440165417420521</v>
      </c>
      <c r="AA4802" s="13" t="s">
        <v>60</v>
      </c>
      <c r="AB4802" s="33">
        <v>5.4552899999999998</v>
      </c>
      <c r="AC4802" s="33">
        <v>8.7947099999999985</v>
      </c>
    </row>
    <row r="4803" spans="2:29" x14ac:dyDescent="0.3">
      <c r="B4803" s="19"/>
      <c r="D4803" s="13" t="s">
        <v>10906</v>
      </c>
      <c r="E4803" s="29">
        <v>43121</v>
      </c>
      <c r="F4803" s="29" t="str">
        <f t="shared" si="300"/>
        <v>Sun</v>
      </c>
      <c r="G4803" s="29" t="str">
        <f t="shared" si="301"/>
        <v>Jan</v>
      </c>
      <c r="H4803" s="34">
        <f t="shared" si="298"/>
        <v>2018</v>
      </c>
      <c r="I4803" s="29">
        <v>43123</v>
      </c>
      <c r="J4803" s="13" t="s">
        <v>22</v>
      </c>
      <c r="K4803" s="13" t="s">
        <v>3593</v>
      </c>
      <c r="L4803" s="13" t="s">
        <v>82</v>
      </c>
      <c r="M4803" s="13" t="s">
        <v>1251</v>
      </c>
      <c r="N4803" s="13" t="s">
        <v>738</v>
      </c>
      <c r="O4803" s="13" t="s">
        <v>27</v>
      </c>
      <c r="P4803" s="13" t="s">
        <v>28</v>
      </c>
      <c r="Q4803" s="13" t="s">
        <v>1572</v>
      </c>
      <c r="R4803" s="13" t="s">
        <v>40</v>
      </c>
      <c r="S4803" s="13" t="s">
        <v>906</v>
      </c>
      <c r="T4803" s="13" t="s">
        <v>1573</v>
      </c>
      <c r="U4803" s="33">
        <v>174.60000000000002</v>
      </c>
      <c r="V4803" s="15">
        <v>4</v>
      </c>
      <c r="W4803" s="14">
        <v>0</v>
      </c>
      <c r="X4803" s="33">
        <v>20.239999999999998</v>
      </c>
      <c r="Y4803" s="33">
        <v>15.600000000000001</v>
      </c>
      <c r="Z4803" s="14">
        <f t="shared" si="299"/>
        <v>8.9347079037800689E-2</v>
      </c>
      <c r="AA4803" s="13" t="s">
        <v>88</v>
      </c>
      <c r="AB4803" s="33">
        <v>0</v>
      </c>
      <c r="AC4803" s="33">
        <v>138.76000000000002</v>
      </c>
    </row>
    <row r="4804" spans="2:29" x14ac:dyDescent="0.3">
      <c r="B4804" s="19"/>
      <c r="D4804" s="13" t="s">
        <v>10907</v>
      </c>
      <c r="E4804" s="29">
        <v>43121</v>
      </c>
      <c r="F4804" s="29" t="str">
        <f t="shared" si="300"/>
        <v>Sun</v>
      </c>
      <c r="G4804" s="29" t="str">
        <f t="shared" si="301"/>
        <v>Jan</v>
      </c>
      <c r="H4804" s="34">
        <f t="shared" si="298"/>
        <v>2018</v>
      </c>
      <c r="I4804" s="29">
        <v>43123</v>
      </c>
      <c r="J4804" s="13" t="s">
        <v>22</v>
      </c>
      <c r="K4804" s="13" t="s">
        <v>3593</v>
      </c>
      <c r="L4804" s="13" t="s">
        <v>82</v>
      </c>
      <c r="M4804" s="13" t="s">
        <v>1251</v>
      </c>
      <c r="N4804" s="13" t="s">
        <v>738</v>
      </c>
      <c r="O4804" s="13" t="s">
        <v>27</v>
      </c>
      <c r="P4804" s="13" t="s">
        <v>28</v>
      </c>
      <c r="Q4804" s="13" t="s">
        <v>3814</v>
      </c>
      <c r="R4804" s="13" t="s">
        <v>30</v>
      </c>
      <c r="S4804" s="13" t="s">
        <v>1228</v>
      </c>
      <c r="T4804" s="13" t="s">
        <v>3815</v>
      </c>
      <c r="U4804" s="33">
        <v>231</v>
      </c>
      <c r="V4804" s="15">
        <v>5</v>
      </c>
      <c r="W4804" s="14">
        <v>0</v>
      </c>
      <c r="X4804" s="33">
        <v>17.57</v>
      </c>
      <c r="Y4804" s="33">
        <v>13.8</v>
      </c>
      <c r="Z4804" s="14">
        <f t="shared" si="299"/>
        <v>5.9740259740259746E-2</v>
      </c>
      <c r="AA4804" s="13" t="s">
        <v>88</v>
      </c>
      <c r="AB4804" s="33">
        <v>0</v>
      </c>
      <c r="AC4804" s="33">
        <v>199.63</v>
      </c>
    </row>
    <row r="4805" spans="2:29" x14ac:dyDescent="0.3">
      <c r="B4805" s="19"/>
      <c r="D4805" s="13" t="s">
        <v>10908</v>
      </c>
      <c r="E4805" s="29">
        <v>43121</v>
      </c>
      <c r="F4805" s="29" t="str">
        <f t="shared" si="300"/>
        <v>Sun</v>
      </c>
      <c r="G4805" s="29" t="str">
        <f t="shared" si="301"/>
        <v>Jan</v>
      </c>
      <c r="H4805" s="34">
        <f t="shared" si="298"/>
        <v>2018</v>
      </c>
      <c r="I4805" s="29">
        <v>43123</v>
      </c>
      <c r="J4805" s="13" t="s">
        <v>22</v>
      </c>
      <c r="K4805" s="13" t="s">
        <v>3593</v>
      </c>
      <c r="L4805" s="13" t="s">
        <v>82</v>
      </c>
      <c r="M4805" s="13" t="s">
        <v>1251</v>
      </c>
      <c r="N4805" s="13" t="s">
        <v>738</v>
      </c>
      <c r="O4805" s="13" t="s">
        <v>27</v>
      </c>
      <c r="P4805" s="13" t="s">
        <v>28</v>
      </c>
      <c r="Q4805" s="13" t="s">
        <v>1998</v>
      </c>
      <c r="R4805" s="13" t="s">
        <v>57</v>
      </c>
      <c r="S4805" s="13" t="s">
        <v>58</v>
      </c>
      <c r="T4805" s="13" t="s">
        <v>1999</v>
      </c>
      <c r="U4805" s="33">
        <v>346.74</v>
      </c>
      <c r="V4805" s="15">
        <v>2</v>
      </c>
      <c r="W4805" s="14">
        <v>0</v>
      </c>
      <c r="X4805" s="33">
        <v>7.5</v>
      </c>
      <c r="Y4805" s="33">
        <v>162.96</v>
      </c>
      <c r="Z4805" s="14">
        <f t="shared" si="299"/>
        <v>0.46997750475860878</v>
      </c>
      <c r="AA4805" s="13" t="s">
        <v>88</v>
      </c>
      <c r="AB4805" s="33">
        <v>0</v>
      </c>
      <c r="AC4805" s="33">
        <v>176.28</v>
      </c>
    </row>
    <row r="4806" spans="2:29" x14ac:dyDescent="0.3">
      <c r="B4806" s="19"/>
      <c r="D4806" s="13" t="s">
        <v>10909</v>
      </c>
      <c r="E4806" s="29">
        <v>43121</v>
      </c>
      <c r="F4806" s="29" t="str">
        <f t="shared" si="300"/>
        <v>Sun</v>
      </c>
      <c r="G4806" s="29" t="str">
        <f t="shared" si="301"/>
        <v>Jan</v>
      </c>
      <c r="H4806" s="34">
        <f t="shared" si="298"/>
        <v>2018</v>
      </c>
      <c r="I4806" s="29">
        <v>43123</v>
      </c>
      <c r="J4806" s="13" t="s">
        <v>22</v>
      </c>
      <c r="K4806" s="13" t="s">
        <v>3593</v>
      </c>
      <c r="L4806" s="13" t="s">
        <v>82</v>
      </c>
      <c r="M4806" s="13" t="s">
        <v>1251</v>
      </c>
      <c r="N4806" s="13" t="s">
        <v>738</v>
      </c>
      <c r="O4806" s="13" t="s">
        <v>27</v>
      </c>
      <c r="P4806" s="13" t="s">
        <v>28</v>
      </c>
      <c r="Q4806" s="13" t="s">
        <v>5160</v>
      </c>
      <c r="R4806" s="13" t="s">
        <v>30</v>
      </c>
      <c r="S4806" s="13" t="s">
        <v>1121</v>
      </c>
      <c r="T4806" s="13" t="s">
        <v>5161</v>
      </c>
      <c r="U4806" s="33">
        <v>39.959999999999994</v>
      </c>
      <c r="V4806" s="15">
        <v>3</v>
      </c>
      <c r="W4806" s="14">
        <v>0</v>
      </c>
      <c r="X4806" s="33">
        <v>4.34</v>
      </c>
      <c r="Y4806" s="33">
        <v>5.9399999999999995</v>
      </c>
      <c r="Z4806" s="14">
        <f t="shared" si="299"/>
        <v>0.14864864864864866</v>
      </c>
      <c r="AA4806" s="13" t="s">
        <v>88</v>
      </c>
      <c r="AB4806" s="33">
        <v>0</v>
      </c>
      <c r="AC4806" s="33">
        <v>29.679999999999993</v>
      </c>
    </row>
    <row r="4807" spans="2:29" x14ac:dyDescent="0.3">
      <c r="B4807" s="19"/>
      <c r="D4807" s="13" t="s">
        <v>10910</v>
      </c>
      <c r="E4807" s="29">
        <v>43286</v>
      </c>
      <c r="F4807" s="29" t="str">
        <f t="shared" si="300"/>
        <v>Thu</v>
      </c>
      <c r="G4807" s="29" t="str">
        <f t="shared" si="301"/>
        <v>Jul</v>
      </c>
      <c r="H4807" s="34">
        <f t="shared" si="298"/>
        <v>2018</v>
      </c>
      <c r="I4807" s="29">
        <v>43292</v>
      </c>
      <c r="J4807" s="13" t="s">
        <v>50</v>
      </c>
      <c r="K4807" s="13" t="s">
        <v>4035</v>
      </c>
      <c r="L4807" s="13" t="s">
        <v>24</v>
      </c>
      <c r="M4807" s="13" t="s">
        <v>404</v>
      </c>
      <c r="N4807" s="13" t="s">
        <v>26</v>
      </c>
      <c r="O4807" s="13" t="s">
        <v>27</v>
      </c>
      <c r="P4807" s="13" t="s">
        <v>28</v>
      </c>
      <c r="Q4807" s="13" t="s">
        <v>2854</v>
      </c>
      <c r="R4807" s="13" t="s">
        <v>30</v>
      </c>
      <c r="S4807" s="13" t="s">
        <v>1789</v>
      </c>
      <c r="T4807" s="13" t="s">
        <v>2855</v>
      </c>
      <c r="U4807" s="33">
        <v>97.199999999999989</v>
      </c>
      <c r="V4807" s="15">
        <v>2</v>
      </c>
      <c r="W4807" s="14">
        <v>0</v>
      </c>
      <c r="X4807" s="33">
        <v>14.58</v>
      </c>
      <c r="Y4807" s="33">
        <v>20.399999999999999</v>
      </c>
      <c r="Z4807" s="14">
        <f t="shared" si="299"/>
        <v>0.20987654320987656</v>
      </c>
      <c r="AA4807" s="13" t="s">
        <v>266</v>
      </c>
      <c r="AB4807" s="33">
        <v>0</v>
      </c>
      <c r="AC4807" s="33">
        <v>62.219999999999992</v>
      </c>
    </row>
    <row r="4808" spans="2:29" x14ac:dyDescent="0.3">
      <c r="B4808" s="19"/>
      <c r="D4808" s="13" t="s">
        <v>10911</v>
      </c>
      <c r="E4808" s="29">
        <v>43286</v>
      </c>
      <c r="F4808" s="29" t="str">
        <f t="shared" si="300"/>
        <v>Thu</v>
      </c>
      <c r="G4808" s="29" t="str">
        <f t="shared" si="301"/>
        <v>Jul</v>
      </c>
      <c r="H4808" s="34">
        <f t="shared" si="298"/>
        <v>2018</v>
      </c>
      <c r="I4808" s="29">
        <v>43292</v>
      </c>
      <c r="J4808" s="13" t="s">
        <v>50</v>
      </c>
      <c r="K4808" s="13" t="s">
        <v>4035</v>
      </c>
      <c r="L4808" s="13" t="s">
        <v>24</v>
      </c>
      <c r="M4808" s="13" t="s">
        <v>404</v>
      </c>
      <c r="N4808" s="13" t="s">
        <v>26</v>
      </c>
      <c r="O4808" s="13" t="s">
        <v>27</v>
      </c>
      <c r="P4808" s="13" t="s">
        <v>28</v>
      </c>
      <c r="Q4808" s="13" t="s">
        <v>3626</v>
      </c>
      <c r="R4808" s="13" t="s">
        <v>30</v>
      </c>
      <c r="S4808" s="13" t="s">
        <v>1789</v>
      </c>
      <c r="T4808" s="13" t="s">
        <v>3627</v>
      </c>
      <c r="U4808" s="33">
        <v>46.499999999999993</v>
      </c>
      <c r="V4808" s="15">
        <v>2</v>
      </c>
      <c r="W4808" s="14">
        <v>0</v>
      </c>
      <c r="X4808" s="33">
        <v>5.19</v>
      </c>
      <c r="Y4808" s="33">
        <v>8.34</v>
      </c>
      <c r="Z4808" s="14">
        <f t="shared" si="299"/>
        <v>0.17935483870967744</v>
      </c>
      <c r="AA4808" s="13" t="s">
        <v>266</v>
      </c>
      <c r="AB4808" s="33">
        <v>0</v>
      </c>
      <c r="AC4808" s="33">
        <v>32.97</v>
      </c>
    </row>
    <row r="4809" spans="2:29" x14ac:dyDescent="0.3">
      <c r="B4809" s="19"/>
      <c r="D4809" s="13" t="s">
        <v>10912</v>
      </c>
      <c r="E4809" s="29">
        <v>42903</v>
      </c>
      <c r="F4809" s="29" t="str">
        <f t="shared" si="300"/>
        <v>Sat</v>
      </c>
      <c r="G4809" s="29" t="str">
        <f t="shared" si="301"/>
        <v>Jun</v>
      </c>
      <c r="H4809" s="34">
        <f t="shared" ref="H4809:H4872" si="302">YEAR(E4809)</f>
        <v>2017</v>
      </c>
      <c r="I4809" s="29">
        <v>42906</v>
      </c>
      <c r="J4809" s="13" t="s">
        <v>34</v>
      </c>
      <c r="K4809" s="13" t="s">
        <v>5853</v>
      </c>
      <c r="L4809" s="13" t="s">
        <v>24</v>
      </c>
      <c r="M4809" s="13" t="s">
        <v>90</v>
      </c>
      <c r="N4809" s="13" t="s">
        <v>91</v>
      </c>
      <c r="O4809" s="13" t="s">
        <v>54</v>
      </c>
      <c r="P4809" s="13" t="s">
        <v>55</v>
      </c>
      <c r="Q4809" s="13" t="s">
        <v>5854</v>
      </c>
      <c r="R4809" s="13" t="s">
        <v>40</v>
      </c>
      <c r="S4809" s="13" t="s">
        <v>48</v>
      </c>
      <c r="T4809" s="13" t="s">
        <v>5855</v>
      </c>
      <c r="U4809" s="33">
        <v>714.80039999999997</v>
      </c>
      <c r="V4809" s="15">
        <v>4</v>
      </c>
      <c r="W4809" s="14">
        <v>0.47000000000000003</v>
      </c>
      <c r="X4809" s="33">
        <v>2.13</v>
      </c>
      <c r="Y4809" s="33">
        <v>-107.91959999999995</v>
      </c>
      <c r="Z4809" s="14">
        <f t="shared" ref="Z4809:Z4872" si="303">Y4809/U4809</f>
        <v>-0.15097865082336265</v>
      </c>
      <c r="AA4809" s="13" t="s">
        <v>88</v>
      </c>
      <c r="AB4809" s="33">
        <v>335.956188</v>
      </c>
      <c r="AC4809" s="33">
        <v>484.63381199999992</v>
      </c>
    </row>
    <row r="4810" spans="2:29" x14ac:dyDescent="0.3">
      <c r="B4810" s="19"/>
      <c r="D4810" s="13" t="s">
        <v>10913</v>
      </c>
      <c r="E4810" s="29">
        <v>43187</v>
      </c>
      <c r="F4810" s="29" t="str">
        <f t="shared" si="300"/>
        <v>Wed</v>
      </c>
      <c r="G4810" s="29" t="str">
        <f t="shared" si="301"/>
        <v>Mar</v>
      </c>
      <c r="H4810" s="34">
        <f t="shared" si="302"/>
        <v>2018</v>
      </c>
      <c r="I4810" s="29">
        <v>43187</v>
      </c>
      <c r="J4810" s="13" t="s">
        <v>126</v>
      </c>
      <c r="K4810" s="13" t="s">
        <v>935</v>
      </c>
      <c r="L4810" s="13" t="s">
        <v>36</v>
      </c>
      <c r="M4810" s="13" t="s">
        <v>936</v>
      </c>
      <c r="N4810" s="13" t="s">
        <v>738</v>
      </c>
      <c r="O4810" s="13" t="s">
        <v>27</v>
      </c>
      <c r="P4810" s="13" t="s">
        <v>28</v>
      </c>
      <c r="Q4810" s="13" t="s">
        <v>937</v>
      </c>
      <c r="R4810" s="13" t="s">
        <v>40</v>
      </c>
      <c r="S4810" s="13" t="s">
        <v>67</v>
      </c>
      <c r="T4810" s="13" t="s">
        <v>938</v>
      </c>
      <c r="U4810" s="33">
        <v>1314.45</v>
      </c>
      <c r="V4810" s="15">
        <v>3</v>
      </c>
      <c r="W4810" s="14">
        <v>0</v>
      </c>
      <c r="X4810" s="33">
        <v>144.26</v>
      </c>
      <c r="Y4810" s="33">
        <v>39.42</v>
      </c>
      <c r="Z4810" s="14">
        <f t="shared" si="303"/>
        <v>2.9989729544676481E-2</v>
      </c>
      <c r="AA4810" s="13" t="s">
        <v>60</v>
      </c>
      <c r="AB4810" s="33">
        <v>0</v>
      </c>
      <c r="AC4810" s="33">
        <v>1130.77</v>
      </c>
    </row>
    <row r="4811" spans="2:29" x14ac:dyDescent="0.3">
      <c r="B4811" s="19"/>
      <c r="D4811" s="13" t="s">
        <v>10914</v>
      </c>
      <c r="E4811" s="29">
        <v>43595</v>
      </c>
      <c r="F4811" s="29" t="str">
        <f t="shared" si="300"/>
        <v>Fri</v>
      </c>
      <c r="G4811" s="29" t="str">
        <f t="shared" si="301"/>
        <v>May</v>
      </c>
      <c r="H4811" s="34">
        <f t="shared" si="302"/>
        <v>2019</v>
      </c>
      <c r="I4811" s="29">
        <v>43599</v>
      </c>
      <c r="J4811" s="13" t="s">
        <v>50</v>
      </c>
      <c r="K4811" s="13" t="s">
        <v>935</v>
      </c>
      <c r="L4811" s="13" t="s">
        <v>36</v>
      </c>
      <c r="M4811" s="13" t="s">
        <v>2221</v>
      </c>
      <c r="N4811" s="13" t="s">
        <v>38</v>
      </c>
      <c r="O4811" s="13" t="s">
        <v>27</v>
      </c>
      <c r="P4811" s="13" t="s">
        <v>28</v>
      </c>
      <c r="Q4811" s="13" t="s">
        <v>2647</v>
      </c>
      <c r="R4811" s="13" t="s">
        <v>30</v>
      </c>
      <c r="S4811" s="13" t="s">
        <v>289</v>
      </c>
      <c r="T4811" s="13" t="s">
        <v>2648</v>
      </c>
      <c r="U4811" s="33">
        <v>108.41999999999999</v>
      </c>
      <c r="V4811" s="15">
        <v>2</v>
      </c>
      <c r="W4811" s="14">
        <v>0</v>
      </c>
      <c r="X4811" s="33">
        <v>13.67</v>
      </c>
      <c r="Y4811" s="33">
        <v>47.7</v>
      </c>
      <c r="Z4811" s="14">
        <f t="shared" si="303"/>
        <v>0.439955727725512</v>
      </c>
      <c r="AA4811" s="13" t="s">
        <v>60</v>
      </c>
      <c r="AB4811" s="33">
        <v>0</v>
      </c>
      <c r="AC4811" s="33">
        <v>47.049999999999983</v>
      </c>
    </row>
    <row r="4812" spans="2:29" x14ac:dyDescent="0.3">
      <c r="B4812" s="19"/>
      <c r="D4812" s="13" t="s">
        <v>10915</v>
      </c>
      <c r="E4812" s="29">
        <v>43872</v>
      </c>
      <c r="F4812" s="29" t="str">
        <f t="shared" si="300"/>
        <v>Tue</v>
      </c>
      <c r="G4812" s="29" t="str">
        <f t="shared" si="301"/>
        <v>Feb</v>
      </c>
      <c r="H4812" s="34">
        <f t="shared" si="302"/>
        <v>2020</v>
      </c>
      <c r="I4812" s="29">
        <v>43876</v>
      </c>
      <c r="J4812" s="13" t="s">
        <v>50</v>
      </c>
      <c r="K4812" s="13" t="s">
        <v>4853</v>
      </c>
      <c r="L4812" s="13" t="s">
        <v>36</v>
      </c>
      <c r="M4812" s="13" t="s">
        <v>2827</v>
      </c>
      <c r="N4812" s="13" t="s">
        <v>957</v>
      </c>
      <c r="O4812" s="13" t="s">
        <v>201</v>
      </c>
      <c r="P4812" s="13" t="s">
        <v>28</v>
      </c>
      <c r="Q4812" s="13" t="s">
        <v>1578</v>
      </c>
      <c r="R4812" s="13" t="s">
        <v>57</v>
      </c>
      <c r="S4812" s="13" t="s">
        <v>58</v>
      </c>
      <c r="T4812" s="13" t="s">
        <v>1579</v>
      </c>
      <c r="U4812" s="33">
        <v>143.51999999999998</v>
      </c>
      <c r="V4812" s="15">
        <v>2</v>
      </c>
      <c r="W4812" s="14">
        <v>0</v>
      </c>
      <c r="X4812" s="33">
        <v>7.72</v>
      </c>
      <c r="Y4812" s="33">
        <v>66</v>
      </c>
      <c r="Z4812" s="14">
        <f t="shared" si="303"/>
        <v>0.45986622073578604</v>
      </c>
      <c r="AA4812" s="13" t="s">
        <v>88</v>
      </c>
      <c r="AB4812" s="33">
        <v>0</v>
      </c>
      <c r="AC4812" s="33">
        <v>69.799999999999983</v>
      </c>
    </row>
    <row r="4813" spans="2:29" x14ac:dyDescent="0.3">
      <c r="B4813" s="19"/>
      <c r="D4813" s="13" t="s">
        <v>10916</v>
      </c>
      <c r="E4813" s="29">
        <v>43872</v>
      </c>
      <c r="F4813" s="29" t="str">
        <f t="shared" si="300"/>
        <v>Tue</v>
      </c>
      <c r="G4813" s="29" t="str">
        <f t="shared" si="301"/>
        <v>Feb</v>
      </c>
      <c r="H4813" s="34">
        <f t="shared" si="302"/>
        <v>2020</v>
      </c>
      <c r="I4813" s="29">
        <v>43876</v>
      </c>
      <c r="J4813" s="13" t="s">
        <v>50</v>
      </c>
      <c r="K4813" s="13" t="s">
        <v>4853</v>
      </c>
      <c r="L4813" s="13" t="s">
        <v>36</v>
      </c>
      <c r="M4813" s="13" t="s">
        <v>2827</v>
      </c>
      <c r="N4813" s="13" t="s">
        <v>957</v>
      </c>
      <c r="O4813" s="13" t="s">
        <v>201</v>
      </c>
      <c r="P4813" s="13" t="s">
        <v>28</v>
      </c>
      <c r="Q4813" s="13" t="s">
        <v>4428</v>
      </c>
      <c r="R4813" s="13" t="s">
        <v>30</v>
      </c>
      <c r="S4813" s="13" t="s">
        <v>2751</v>
      </c>
      <c r="T4813" s="13" t="s">
        <v>4429</v>
      </c>
      <c r="U4813" s="33">
        <v>22.740000000000002</v>
      </c>
      <c r="V4813" s="15">
        <v>2</v>
      </c>
      <c r="W4813" s="14">
        <v>0</v>
      </c>
      <c r="X4813" s="33">
        <v>1.66</v>
      </c>
      <c r="Y4813" s="33">
        <v>11.34</v>
      </c>
      <c r="Z4813" s="14">
        <f t="shared" si="303"/>
        <v>0.49868073878627961</v>
      </c>
      <c r="AA4813" s="13" t="s">
        <v>88</v>
      </c>
      <c r="AB4813" s="33">
        <v>0</v>
      </c>
      <c r="AC4813" s="33">
        <v>9.740000000000002</v>
      </c>
    </row>
    <row r="4814" spans="2:29" x14ac:dyDescent="0.3">
      <c r="B4814" s="19"/>
      <c r="D4814" s="13" t="s">
        <v>10917</v>
      </c>
      <c r="E4814" s="29">
        <v>42958</v>
      </c>
      <c r="F4814" s="29" t="str">
        <f t="shared" si="300"/>
        <v>Fri</v>
      </c>
      <c r="G4814" s="29" t="str">
        <f t="shared" si="301"/>
        <v>Aug</v>
      </c>
      <c r="H4814" s="34">
        <f t="shared" si="302"/>
        <v>2017</v>
      </c>
      <c r="I4814" s="29">
        <v>42960</v>
      </c>
      <c r="J4814" s="13" t="s">
        <v>22</v>
      </c>
      <c r="K4814" s="13" t="s">
        <v>1223</v>
      </c>
      <c r="L4814" s="13" t="s">
        <v>36</v>
      </c>
      <c r="M4814" s="13" t="s">
        <v>1224</v>
      </c>
      <c r="N4814" s="13" t="s">
        <v>1078</v>
      </c>
      <c r="O4814" s="13" t="s">
        <v>27</v>
      </c>
      <c r="P4814" s="13" t="s">
        <v>28</v>
      </c>
      <c r="Q4814" s="13" t="s">
        <v>1038</v>
      </c>
      <c r="R4814" s="13" t="s">
        <v>57</v>
      </c>
      <c r="S4814" s="13" t="s">
        <v>86</v>
      </c>
      <c r="T4814" s="13" t="s">
        <v>1039</v>
      </c>
      <c r="U4814" s="33">
        <v>756.78</v>
      </c>
      <c r="V4814" s="15">
        <v>2</v>
      </c>
      <c r="W4814" s="14">
        <v>0</v>
      </c>
      <c r="X4814" s="33">
        <v>106.64</v>
      </c>
      <c r="Y4814" s="33">
        <v>302.70000000000005</v>
      </c>
      <c r="Z4814" s="14">
        <f t="shared" si="303"/>
        <v>0.39998414334416876</v>
      </c>
      <c r="AA4814" s="13" t="s">
        <v>60</v>
      </c>
      <c r="AB4814" s="33">
        <v>0</v>
      </c>
      <c r="AC4814" s="33">
        <v>347.43999999999994</v>
      </c>
    </row>
    <row r="4815" spans="2:29" x14ac:dyDescent="0.3">
      <c r="B4815" s="19"/>
      <c r="D4815" s="13" t="s">
        <v>10918</v>
      </c>
      <c r="E4815" s="29">
        <v>42958</v>
      </c>
      <c r="F4815" s="29" t="str">
        <f t="shared" si="300"/>
        <v>Fri</v>
      </c>
      <c r="G4815" s="29" t="str">
        <f t="shared" si="301"/>
        <v>Aug</v>
      </c>
      <c r="H4815" s="34">
        <f t="shared" si="302"/>
        <v>2017</v>
      </c>
      <c r="I4815" s="29">
        <v>42960</v>
      </c>
      <c r="J4815" s="13" t="s">
        <v>22</v>
      </c>
      <c r="K4815" s="13" t="s">
        <v>1223</v>
      </c>
      <c r="L4815" s="13" t="s">
        <v>36</v>
      </c>
      <c r="M4815" s="13" t="s">
        <v>1224</v>
      </c>
      <c r="N4815" s="13" t="s">
        <v>1078</v>
      </c>
      <c r="O4815" s="13" t="s">
        <v>27</v>
      </c>
      <c r="P4815" s="13" t="s">
        <v>28</v>
      </c>
      <c r="Q4815" s="13" t="s">
        <v>2784</v>
      </c>
      <c r="R4815" s="13" t="s">
        <v>30</v>
      </c>
      <c r="S4815" s="13" t="s">
        <v>1121</v>
      </c>
      <c r="T4815" s="13" t="s">
        <v>2785</v>
      </c>
      <c r="U4815" s="33">
        <v>360.15</v>
      </c>
      <c r="V4815" s="15">
        <v>7</v>
      </c>
      <c r="W4815" s="14">
        <v>0</v>
      </c>
      <c r="X4815" s="33">
        <v>34.15</v>
      </c>
      <c r="Y4815" s="33">
        <v>97.23</v>
      </c>
      <c r="Z4815" s="14">
        <f t="shared" si="303"/>
        <v>0.2699708454810496</v>
      </c>
      <c r="AA4815" s="13" t="s">
        <v>60</v>
      </c>
      <c r="AB4815" s="33">
        <v>0</v>
      </c>
      <c r="AC4815" s="33">
        <v>228.76999999999998</v>
      </c>
    </row>
    <row r="4816" spans="2:29" x14ac:dyDescent="0.3">
      <c r="B4816" s="19"/>
      <c r="D4816" s="13" t="s">
        <v>10919</v>
      </c>
      <c r="E4816" s="29">
        <v>42958</v>
      </c>
      <c r="F4816" s="29" t="str">
        <f t="shared" si="300"/>
        <v>Fri</v>
      </c>
      <c r="G4816" s="29" t="str">
        <f t="shared" si="301"/>
        <v>Aug</v>
      </c>
      <c r="H4816" s="34">
        <f t="shared" si="302"/>
        <v>2017</v>
      </c>
      <c r="I4816" s="29">
        <v>42960</v>
      </c>
      <c r="J4816" s="13" t="s">
        <v>22</v>
      </c>
      <c r="K4816" s="13" t="s">
        <v>1223</v>
      </c>
      <c r="L4816" s="13" t="s">
        <v>36</v>
      </c>
      <c r="M4816" s="13" t="s">
        <v>1224</v>
      </c>
      <c r="N4816" s="13" t="s">
        <v>1078</v>
      </c>
      <c r="O4816" s="13" t="s">
        <v>27</v>
      </c>
      <c r="P4816" s="13" t="s">
        <v>28</v>
      </c>
      <c r="Q4816" s="13" t="s">
        <v>3721</v>
      </c>
      <c r="R4816" s="13" t="s">
        <v>30</v>
      </c>
      <c r="S4816" s="13" t="s">
        <v>1228</v>
      </c>
      <c r="T4816" s="13" t="s">
        <v>3722</v>
      </c>
      <c r="U4816" s="33">
        <v>95.28</v>
      </c>
      <c r="V4816" s="15">
        <v>2</v>
      </c>
      <c r="W4816" s="14">
        <v>0</v>
      </c>
      <c r="X4816" s="33">
        <v>12.44</v>
      </c>
      <c r="Y4816" s="33">
        <v>31.44</v>
      </c>
      <c r="Z4816" s="14">
        <f t="shared" si="303"/>
        <v>0.32997481108312343</v>
      </c>
      <c r="AA4816" s="13" t="s">
        <v>60</v>
      </c>
      <c r="AB4816" s="33">
        <v>0</v>
      </c>
      <c r="AC4816" s="33">
        <v>51.400000000000006</v>
      </c>
    </row>
    <row r="4817" spans="2:29" x14ac:dyDescent="0.3">
      <c r="B4817" s="19"/>
      <c r="D4817" s="13" t="s">
        <v>10920</v>
      </c>
      <c r="E4817" s="29">
        <v>42958</v>
      </c>
      <c r="F4817" s="29" t="str">
        <f t="shared" si="300"/>
        <v>Fri</v>
      </c>
      <c r="G4817" s="29" t="str">
        <f t="shared" si="301"/>
        <v>Aug</v>
      </c>
      <c r="H4817" s="34">
        <f t="shared" si="302"/>
        <v>2017</v>
      </c>
      <c r="I4817" s="29">
        <v>42960</v>
      </c>
      <c r="J4817" s="13" t="s">
        <v>22</v>
      </c>
      <c r="K4817" s="13" t="s">
        <v>1223</v>
      </c>
      <c r="L4817" s="13" t="s">
        <v>36</v>
      </c>
      <c r="M4817" s="13" t="s">
        <v>1224</v>
      </c>
      <c r="N4817" s="13" t="s">
        <v>1078</v>
      </c>
      <c r="O4817" s="13" t="s">
        <v>27</v>
      </c>
      <c r="P4817" s="13" t="s">
        <v>28</v>
      </c>
      <c r="Q4817" s="13" t="s">
        <v>3387</v>
      </c>
      <c r="R4817" s="13" t="s">
        <v>30</v>
      </c>
      <c r="S4817" s="13" t="s">
        <v>1121</v>
      </c>
      <c r="T4817" s="13" t="s">
        <v>3388</v>
      </c>
      <c r="U4817" s="33">
        <v>14.61</v>
      </c>
      <c r="V4817" s="15">
        <v>1</v>
      </c>
      <c r="W4817" s="14">
        <v>0</v>
      </c>
      <c r="X4817" s="33">
        <v>1.96</v>
      </c>
      <c r="Y4817" s="33">
        <v>3.3600000000000003</v>
      </c>
      <c r="Z4817" s="14">
        <f t="shared" si="303"/>
        <v>0.22997946611909653</v>
      </c>
      <c r="AA4817" s="13" t="s">
        <v>60</v>
      </c>
      <c r="AB4817" s="33">
        <v>0</v>
      </c>
      <c r="AC4817" s="33">
        <v>9.2899999999999991</v>
      </c>
    </row>
    <row r="4818" spans="2:29" x14ac:dyDescent="0.3">
      <c r="B4818" s="19"/>
      <c r="D4818" s="13" t="s">
        <v>10921</v>
      </c>
      <c r="E4818" s="29">
        <v>44078</v>
      </c>
      <c r="F4818" s="29" t="str">
        <f t="shared" si="300"/>
        <v>Fri</v>
      </c>
      <c r="G4818" s="29" t="str">
        <f t="shared" si="301"/>
        <v>Sep</v>
      </c>
      <c r="H4818" s="34">
        <f t="shared" si="302"/>
        <v>2020</v>
      </c>
      <c r="I4818" s="29">
        <v>44082</v>
      </c>
      <c r="J4818" s="13" t="s">
        <v>50</v>
      </c>
      <c r="K4818" s="13" t="s">
        <v>1223</v>
      </c>
      <c r="L4818" s="13" t="s">
        <v>36</v>
      </c>
      <c r="M4818" s="13" t="s">
        <v>73</v>
      </c>
      <c r="N4818" s="13" t="s">
        <v>63</v>
      </c>
      <c r="O4818" s="13" t="s">
        <v>27</v>
      </c>
      <c r="P4818" s="13" t="s">
        <v>28</v>
      </c>
      <c r="Q4818" s="13" t="s">
        <v>370</v>
      </c>
      <c r="R4818" s="13" t="s">
        <v>30</v>
      </c>
      <c r="S4818" s="13" t="s">
        <v>289</v>
      </c>
      <c r="T4818" s="13" t="s">
        <v>371</v>
      </c>
      <c r="U4818" s="33">
        <v>281.34000000000003</v>
      </c>
      <c r="V4818" s="15">
        <v>2</v>
      </c>
      <c r="W4818" s="14">
        <v>0</v>
      </c>
      <c r="X4818" s="33">
        <v>38.06</v>
      </c>
      <c r="Y4818" s="33">
        <v>104.03999999999999</v>
      </c>
      <c r="Z4818" s="14">
        <f t="shared" si="303"/>
        <v>0.36980166346769028</v>
      </c>
      <c r="AA4818" s="13" t="s">
        <v>60</v>
      </c>
      <c r="AB4818" s="33">
        <v>0</v>
      </c>
      <c r="AC4818" s="33">
        <v>139.24000000000004</v>
      </c>
    </row>
    <row r="4819" spans="2:29" x14ac:dyDescent="0.3">
      <c r="B4819" s="19"/>
      <c r="D4819" s="13" t="s">
        <v>10922</v>
      </c>
      <c r="E4819" s="29">
        <v>43986</v>
      </c>
      <c r="F4819" s="29" t="str">
        <f t="shared" si="300"/>
        <v>Thu</v>
      </c>
      <c r="G4819" s="29" t="str">
        <f t="shared" si="301"/>
        <v>Jun</v>
      </c>
      <c r="H4819" s="34">
        <f t="shared" si="302"/>
        <v>2020</v>
      </c>
      <c r="I4819" s="29">
        <v>43990</v>
      </c>
      <c r="J4819" s="13" t="s">
        <v>50</v>
      </c>
      <c r="K4819" s="13" t="s">
        <v>1621</v>
      </c>
      <c r="L4819" s="13" t="s">
        <v>36</v>
      </c>
      <c r="M4819" s="13" t="s">
        <v>1622</v>
      </c>
      <c r="N4819" s="13" t="s">
        <v>234</v>
      </c>
      <c r="O4819" s="13" t="s">
        <v>54</v>
      </c>
      <c r="P4819" s="13" t="s">
        <v>55</v>
      </c>
      <c r="Q4819" s="13" t="s">
        <v>1623</v>
      </c>
      <c r="R4819" s="13" t="s">
        <v>40</v>
      </c>
      <c r="S4819" s="13" t="s">
        <v>67</v>
      </c>
      <c r="T4819" s="13" t="s">
        <v>1624</v>
      </c>
      <c r="U4819" s="33">
        <v>1105.9559999999999</v>
      </c>
      <c r="V4819" s="15">
        <v>8</v>
      </c>
      <c r="W4819" s="14">
        <v>7.0000000000000007E-2</v>
      </c>
      <c r="X4819" s="33">
        <v>79.47</v>
      </c>
      <c r="Y4819" s="33">
        <v>130.596</v>
      </c>
      <c r="Z4819" s="14">
        <f t="shared" si="303"/>
        <v>0.11808426375009495</v>
      </c>
      <c r="AA4819" s="13" t="s">
        <v>88</v>
      </c>
      <c r="AB4819" s="33">
        <v>77.416920000000005</v>
      </c>
      <c r="AC4819" s="33">
        <v>818.47307999999998</v>
      </c>
    </row>
    <row r="4820" spans="2:29" x14ac:dyDescent="0.3">
      <c r="B4820" s="19"/>
      <c r="D4820" s="13" t="s">
        <v>10923</v>
      </c>
      <c r="E4820" s="29">
        <v>43986</v>
      </c>
      <c r="F4820" s="29" t="str">
        <f t="shared" si="300"/>
        <v>Thu</v>
      </c>
      <c r="G4820" s="29" t="str">
        <f t="shared" si="301"/>
        <v>Jun</v>
      </c>
      <c r="H4820" s="34">
        <f t="shared" si="302"/>
        <v>2020</v>
      </c>
      <c r="I4820" s="29">
        <v>43990</v>
      </c>
      <c r="J4820" s="13" t="s">
        <v>50</v>
      </c>
      <c r="K4820" s="13" t="s">
        <v>1621</v>
      </c>
      <c r="L4820" s="13" t="s">
        <v>36</v>
      </c>
      <c r="M4820" s="13" t="s">
        <v>1622</v>
      </c>
      <c r="N4820" s="13" t="s">
        <v>234</v>
      </c>
      <c r="O4820" s="13" t="s">
        <v>54</v>
      </c>
      <c r="P4820" s="13" t="s">
        <v>55</v>
      </c>
      <c r="Q4820" s="13" t="s">
        <v>4311</v>
      </c>
      <c r="R4820" s="13" t="s">
        <v>30</v>
      </c>
      <c r="S4820" s="13" t="s">
        <v>1567</v>
      </c>
      <c r="T4820" s="13" t="s">
        <v>4312</v>
      </c>
      <c r="U4820" s="33">
        <v>65.158199999999994</v>
      </c>
      <c r="V4820" s="15">
        <v>6</v>
      </c>
      <c r="W4820" s="14">
        <v>0.47000000000000003</v>
      </c>
      <c r="X4820" s="33">
        <v>4.78</v>
      </c>
      <c r="Y4820" s="33">
        <v>-6.3018000000000001</v>
      </c>
      <c r="Z4820" s="14">
        <f t="shared" si="303"/>
        <v>-9.6715378877869559E-2</v>
      </c>
      <c r="AA4820" s="13" t="s">
        <v>88</v>
      </c>
      <c r="AB4820" s="33">
        <v>30.624354</v>
      </c>
      <c r="AC4820" s="33">
        <v>36.055645999999996</v>
      </c>
    </row>
    <row r="4821" spans="2:29" x14ac:dyDescent="0.3">
      <c r="B4821" s="19"/>
      <c r="D4821" s="13" t="s">
        <v>10924</v>
      </c>
      <c r="E4821" s="29">
        <v>43253</v>
      </c>
      <c r="F4821" s="29" t="str">
        <f t="shared" si="300"/>
        <v>Sat</v>
      </c>
      <c r="G4821" s="29" t="str">
        <f t="shared" si="301"/>
        <v>Jun</v>
      </c>
      <c r="H4821" s="34">
        <f t="shared" si="302"/>
        <v>2018</v>
      </c>
      <c r="I4821" s="29">
        <v>43257</v>
      </c>
      <c r="J4821" s="13" t="s">
        <v>50</v>
      </c>
      <c r="K4821" s="13" t="s">
        <v>1013</v>
      </c>
      <c r="L4821" s="13" t="s">
        <v>24</v>
      </c>
      <c r="M4821" s="13" t="s">
        <v>108</v>
      </c>
      <c r="N4821" s="13" t="s">
        <v>84</v>
      </c>
      <c r="O4821" s="13" t="s">
        <v>27</v>
      </c>
      <c r="P4821" s="13" t="s">
        <v>28</v>
      </c>
      <c r="Q4821" s="13" t="s">
        <v>4452</v>
      </c>
      <c r="R4821" s="13" t="s">
        <v>30</v>
      </c>
      <c r="S4821" s="13" t="s">
        <v>1121</v>
      </c>
      <c r="T4821" s="13" t="s">
        <v>4453</v>
      </c>
      <c r="U4821" s="33">
        <v>12.689999999999998</v>
      </c>
      <c r="V4821" s="15">
        <v>1</v>
      </c>
      <c r="W4821" s="14">
        <v>0</v>
      </c>
      <c r="X4821" s="33">
        <v>1.79</v>
      </c>
      <c r="Y4821" s="33">
        <v>4.92</v>
      </c>
      <c r="Z4821" s="14">
        <f t="shared" si="303"/>
        <v>0.38770685579196223</v>
      </c>
      <c r="AA4821" s="13" t="s">
        <v>88</v>
      </c>
      <c r="AB4821" s="33">
        <v>0</v>
      </c>
      <c r="AC4821" s="33">
        <v>5.9799999999999986</v>
      </c>
    </row>
    <row r="4822" spans="2:29" x14ac:dyDescent="0.3">
      <c r="B4822" s="19"/>
      <c r="D4822" s="13" t="s">
        <v>10925</v>
      </c>
      <c r="E4822" s="29">
        <v>43272</v>
      </c>
      <c r="F4822" s="29" t="str">
        <f t="shared" si="300"/>
        <v>Thu</v>
      </c>
      <c r="G4822" s="29" t="str">
        <f t="shared" si="301"/>
        <v>Jun</v>
      </c>
      <c r="H4822" s="34">
        <f t="shared" si="302"/>
        <v>2018</v>
      </c>
      <c r="I4822" s="29">
        <v>43274</v>
      </c>
      <c r="J4822" s="13" t="s">
        <v>22</v>
      </c>
      <c r="K4822" s="13" t="s">
        <v>1013</v>
      </c>
      <c r="L4822" s="13" t="s">
        <v>24</v>
      </c>
      <c r="M4822" s="13" t="s">
        <v>781</v>
      </c>
      <c r="N4822" s="13" t="s">
        <v>63</v>
      </c>
      <c r="O4822" s="13" t="s">
        <v>27</v>
      </c>
      <c r="P4822" s="13" t="s">
        <v>28</v>
      </c>
      <c r="Q4822" s="13" t="s">
        <v>1014</v>
      </c>
      <c r="R4822" s="13" t="s">
        <v>40</v>
      </c>
      <c r="S4822" s="13" t="s">
        <v>41</v>
      </c>
      <c r="T4822" s="13" t="s">
        <v>1015</v>
      </c>
      <c r="U4822" s="33">
        <v>448.01999999999992</v>
      </c>
      <c r="V4822" s="15">
        <v>3</v>
      </c>
      <c r="W4822" s="14">
        <v>0</v>
      </c>
      <c r="X4822" s="33">
        <v>135.18</v>
      </c>
      <c r="Y4822" s="33">
        <v>8.91</v>
      </c>
      <c r="Z4822" s="14">
        <f t="shared" si="303"/>
        <v>1.988750502209723E-2</v>
      </c>
      <c r="AA4822" s="13" t="s">
        <v>33</v>
      </c>
      <c r="AB4822" s="33">
        <v>0</v>
      </c>
      <c r="AC4822" s="33">
        <v>303.92999999999989</v>
      </c>
    </row>
    <row r="4823" spans="2:29" x14ac:dyDescent="0.3">
      <c r="B4823" s="19"/>
      <c r="D4823" s="13" t="s">
        <v>10926</v>
      </c>
      <c r="E4823" s="29">
        <v>43272</v>
      </c>
      <c r="F4823" s="29" t="str">
        <f t="shared" si="300"/>
        <v>Thu</v>
      </c>
      <c r="G4823" s="29" t="str">
        <f t="shared" si="301"/>
        <v>Jun</v>
      </c>
      <c r="H4823" s="34">
        <f t="shared" si="302"/>
        <v>2018</v>
      </c>
      <c r="I4823" s="29">
        <v>43274</v>
      </c>
      <c r="J4823" s="13" t="s">
        <v>22</v>
      </c>
      <c r="K4823" s="13" t="s">
        <v>1013</v>
      </c>
      <c r="L4823" s="13" t="s">
        <v>24</v>
      </c>
      <c r="M4823" s="13" t="s">
        <v>781</v>
      </c>
      <c r="N4823" s="13" t="s">
        <v>63</v>
      </c>
      <c r="O4823" s="13" t="s">
        <v>27</v>
      </c>
      <c r="P4823" s="13" t="s">
        <v>28</v>
      </c>
      <c r="Q4823" s="13" t="s">
        <v>2141</v>
      </c>
      <c r="R4823" s="13" t="s">
        <v>30</v>
      </c>
      <c r="S4823" s="13" t="s">
        <v>1607</v>
      </c>
      <c r="T4823" s="13" t="s">
        <v>2142</v>
      </c>
      <c r="U4823" s="33">
        <v>112.95000000000002</v>
      </c>
      <c r="V4823" s="15">
        <v>3</v>
      </c>
      <c r="W4823" s="14">
        <v>0</v>
      </c>
      <c r="X4823" s="33">
        <v>32.42</v>
      </c>
      <c r="Y4823" s="33">
        <v>18</v>
      </c>
      <c r="Z4823" s="14">
        <f t="shared" si="303"/>
        <v>0.15936254980079678</v>
      </c>
      <c r="AA4823" s="13" t="s">
        <v>33</v>
      </c>
      <c r="AB4823" s="33">
        <v>0</v>
      </c>
      <c r="AC4823" s="33">
        <v>62.530000000000015</v>
      </c>
    </row>
    <row r="4824" spans="2:29" x14ac:dyDescent="0.3">
      <c r="B4824" s="19"/>
      <c r="D4824" s="13" t="s">
        <v>10927</v>
      </c>
      <c r="E4824" s="29">
        <v>43272</v>
      </c>
      <c r="F4824" s="29" t="str">
        <f t="shared" si="300"/>
        <v>Thu</v>
      </c>
      <c r="G4824" s="29" t="str">
        <f t="shared" si="301"/>
        <v>Jun</v>
      </c>
      <c r="H4824" s="34">
        <f t="shared" si="302"/>
        <v>2018</v>
      </c>
      <c r="I4824" s="29">
        <v>43274</v>
      </c>
      <c r="J4824" s="13" t="s">
        <v>22</v>
      </c>
      <c r="K4824" s="13" t="s">
        <v>1013</v>
      </c>
      <c r="L4824" s="13" t="s">
        <v>24</v>
      </c>
      <c r="M4824" s="13" t="s">
        <v>781</v>
      </c>
      <c r="N4824" s="13" t="s">
        <v>63</v>
      </c>
      <c r="O4824" s="13" t="s">
        <v>27</v>
      </c>
      <c r="P4824" s="13" t="s">
        <v>28</v>
      </c>
      <c r="Q4824" s="13" t="s">
        <v>2993</v>
      </c>
      <c r="R4824" s="13" t="s">
        <v>57</v>
      </c>
      <c r="S4824" s="13" t="s">
        <v>121</v>
      </c>
      <c r="T4824" s="13" t="s">
        <v>2994</v>
      </c>
      <c r="U4824" s="33">
        <v>106.32000000000002</v>
      </c>
      <c r="V4824" s="15">
        <v>2</v>
      </c>
      <c r="W4824" s="14">
        <v>0</v>
      </c>
      <c r="X4824" s="33">
        <v>16.010000000000002</v>
      </c>
      <c r="Y4824" s="33">
        <v>30.78</v>
      </c>
      <c r="Z4824" s="14">
        <f t="shared" si="303"/>
        <v>0.28950338600451464</v>
      </c>
      <c r="AA4824" s="13" t="s">
        <v>33</v>
      </c>
      <c r="AB4824" s="33">
        <v>0</v>
      </c>
      <c r="AC4824" s="33">
        <v>59.530000000000015</v>
      </c>
    </row>
    <row r="4825" spans="2:29" x14ac:dyDescent="0.3">
      <c r="B4825" s="19"/>
      <c r="D4825" s="13" t="s">
        <v>10928</v>
      </c>
      <c r="E4825" s="29">
        <v>43573</v>
      </c>
      <c r="F4825" s="29" t="str">
        <f t="shared" si="300"/>
        <v>Thu</v>
      </c>
      <c r="G4825" s="29" t="str">
        <f t="shared" si="301"/>
        <v>Apr</v>
      </c>
      <c r="H4825" s="34">
        <f t="shared" si="302"/>
        <v>2019</v>
      </c>
      <c r="I4825" s="29">
        <v>43577</v>
      </c>
      <c r="J4825" s="13" t="s">
        <v>50</v>
      </c>
      <c r="K4825" s="13" t="s">
        <v>1013</v>
      </c>
      <c r="L4825" s="13" t="s">
        <v>24</v>
      </c>
      <c r="M4825" s="13" t="s">
        <v>1679</v>
      </c>
      <c r="N4825" s="13" t="s">
        <v>1078</v>
      </c>
      <c r="O4825" s="13" t="s">
        <v>27</v>
      </c>
      <c r="P4825" s="13" t="s">
        <v>28</v>
      </c>
      <c r="Q4825" s="13" t="s">
        <v>4203</v>
      </c>
      <c r="R4825" s="13" t="s">
        <v>30</v>
      </c>
      <c r="S4825" s="13" t="s">
        <v>1228</v>
      </c>
      <c r="T4825" s="13" t="s">
        <v>4204</v>
      </c>
      <c r="U4825" s="33">
        <v>125.40000000000003</v>
      </c>
      <c r="V4825" s="15">
        <v>5</v>
      </c>
      <c r="W4825" s="14">
        <v>0</v>
      </c>
      <c r="X4825" s="33">
        <v>13.15</v>
      </c>
      <c r="Y4825" s="33">
        <v>41.25</v>
      </c>
      <c r="Z4825" s="14">
        <f t="shared" si="303"/>
        <v>0.32894736842105254</v>
      </c>
      <c r="AA4825" s="13" t="s">
        <v>60</v>
      </c>
      <c r="AB4825" s="33">
        <v>0</v>
      </c>
      <c r="AC4825" s="33">
        <v>71.000000000000028</v>
      </c>
    </row>
    <row r="4826" spans="2:29" x14ac:dyDescent="0.3">
      <c r="B4826" s="19"/>
      <c r="D4826" s="13" t="s">
        <v>10929</v>
      </c>
      <c r="E4826" s="29">
        <v>43757</v>
      </c>
      <c r="F4826" s="29" t="str">
        <f t="shared" si="300"/>
        <v>Sat</v>
      </c>
      <c r="G4826" s="29" t="str">
        <f t="shared" si="301"/>
        <v>Oct</v>
      </c>
      <c r="H4826" s="34">
        <f t="shared" si="302"/>
        <v>2019</v>
      </c>
      <c r="I4826" s="29">
        <v>43760</v>
      </c>
      <c r="J4826" s="13" t="s">
        <v>22</v>
      </c>
      <c r="K4826" s="13" t="s">
        <v>1013</v>
      </c>
      <c r="L4826" s="13" t="s">
        <v>24</v>
      </c>
      <c r="M4826" s="13" t="s">
        <v>752</v>
      </c>
      <c r="N4826" s="13" t="s">
        <v>151</v>
      </c>
      <c r="O4826" s="13" t="s">
        <v>27</v>
      </c>
      <c r="P4826" s="13" t="s">
        <v>28</v>
      </c>
      <c r="Q4826" s="13" t="s">
        <v>3442</v>
      </c>
      <c r="R4826" s="13" t="s">
        <v>30</v>
      </c>
      <c r="S4826" s="13" t="s">
        <v>289</v>
      </c>
      <c r="T4826" s="13" t="s">
        <v>3443</v>
      </c>
      <c r="U4826" s="33">
        <v>187.82999999999998</v>
      </c>
      <c r="V4826" s="15">
        <v>3</v>
      </c>
      <c r="W4826" s="14">
        <v>0</v>
      </c>
      <c r="X4826" s="33">
        <v>16.25</v>
      </c>
      <c r="Y4826" s="33">
        <v>33.75</v>
      </c>
      <c r="Z4826" s="14">
        <f t="shared" si="303"/>
        <v>0.17968375658840444</v>
      </c>
      <c r="AA4826" s="13" t="s">
        <v>60</v>
      </c>
      <c r="AB4826" s="33">
        <v>0</v>
      </c>
      <c r="AC4826" s="33">
        <v>137.82999999999998</v>
      </c>
    </row>
    <row r="4827" spans="2:29" x14ac:dyDescent="0.3">
      <c r="B4827" s="19"/>
      <c r="D4827" s="13" t="s">
        <v>10930</v>
      </c>
      <c r="E4827" s="29">
        <v>43757</v>
      </c>
      <c r="F4827" s="29" t="str">
        <f t="shared" si="300"/>
        <v>Sat</v>
      </c>
      <c r="G4827" s="29" t="str">
        <f t="shared" si="301"/>
        <v>Oct</v>
      </c>
      <c r="H4827" s="34">
        <f t="shared" si="302"/>
        <v>2019</v>
      </c>
      <c r="I4827" s="29">
        <v>43760</v>
      </c>
      <c r="J4827" s="13" t="s">
        <v>22</v>
      </c>
      <c r="K4827" s="13" t="s">
        <v>1013</v>
      </c>
      <c r="L4827" s="13" t="s">
        <v>24</v>
      </c>
      <c r="M4827" s="13" t="s">
        <v>752</v>
      </c>
      <c r="N4827" s="13" t="s">
        <v>151</v>
      </c>
      <c r="O4827" s="13" t="s">
        <v>27</v>
      </c>
      <c r="P4827" s="13" t="s">
        <v>28</v>
      </c>
      <c r="Q4827" s="13" t="s">
        <v>5110</v>
      </c>
      <c r="R4827" s="13" t="s">
        <v>30</v>
      </c>
      <c r="S4827" s="13" t="s">
        <v>2751</v>
      </c>
      <c r="T4827" s="13" t="s">
        <v>5111</v>
      </c>
      <c r="U4827" s="33">
        <v>34.11</v>
      </c>
      <c r="V4827" s="15">
        <v>3</v>
      </c>
      <c r="W4827" s="14">
        <v>0</v>
      </c>
      <c r="X4827" s="33">
        <v>6.13</v>
      </c>
      <c r="Y4827" s="33">
        <v>16.650000000000002</v>
      </c>
      <c r="Z4827" s="14">
        <f t="shared" si="303"/>
        <v>0.48812664907651721</v>
      </c>
      <c r="AA4827" s="13" t="s">
        <v>60</v>
      </c>
      <c r="AB4827" s="33">
        <v>0</v>
      </c>
      <c r="AC4827" s="33">
        <v>11.329999999999998</v>
      </c>
    </row>
    <row r="4828" spans="2:29" x14ac:dyDescent="0.3">
      <c r="B4828" s="19"/>
      <c r="D4828" s="13" t="s">
        <v>10931</v>
      </c>
      <c r="E4828" s="29">
        <v>43891</v>
      </c>
      <c r="F4828" s="29" t="str">
        <f t="shared" si="300"/>
        <v>Sun</v>
      </c>
      <c r="G4828" s="29" t="str">
        <f t="shared" si="301"/>
        <v>Mar</v>
      </c>
      <c r="H4828" s="34">
        <f t="shared" si="302"/>
        <v>2020</v>
      </c>
      <c r="I4828" s="29">
        <v>43895</v>
      </c>
      <c r="J4828" s="13" t="s">
        <v>50</v>
      </c>
      <c r="K4828" s="13" t="s">
        <v>1013</v>
      </c>
      <c r="L4828" s="13" t="s">
        <v>24</v>
      </c>
      <c r="M4828" s="13" t="s">
        <v>1910</v>
      </c>
      <c r="N4828" s="13" t="s">
        <v>71</v>
      </c>
      <c r="O4828" s="13" t="s">
        <v>27</v>
      </c>
      <c r="P4828" s="13" t="s">
        <v>28</v>
      </c>
      <c r="Q4828" s="13" t="s">
        <v>2257</v>
      </c>
      <c r="R4828" s="13" t="s">
        <v>30</v>
      </c>
      <c r="S4828" s="13" t="s">
        <v>1228</v>
      </c>
      <c r="T4828" s="13" t="s">
        <v>2258</v>
      </c>
      <c r="U4828" s="33">
        <v>87.84</v>
      </c>
      <c r="V4828" s="15">
        <v>2</v>
      </c>
      <c r="W4828" s="14">
        <v>0</v>
      </c>
      <c r="X4828" s="33">
        <v>6.69</v>
      </c>
      <c r="Y4828" s="33">
        <v>20.16</v>
      </c>
      <c r="Z4828" s="14">
        <f t="shared" si="303"/>
        <v>0.22950819672131148</v>
      </c>
      <c r="AA4828" s="13" t="s">
        <v>60</v>
      </c>
      <c r="AB4828" s="33">
        <v>0</v>
      </c>
      <c r="AC4828" s="33">
        <v>60.990000000000009</v>
      </c>
    </row>
    <row r="4829" spans="2:29" x14ac:dyDescent="0.3">
      <c r="B4829" s="19"/>
      <c r="D4829" s="13" t="s">
        <v>10932</v>
      </c>
      <c r="E4829" s="29">
        <v>43891</v>
      </c>
      <c r="F4829" s="29" t="str">
        <f t="shared" si="300"/>
        <v>Sun</v>
      </c>
      <c r="G4829" s="29" t="str">
        <f t="shared" si="301"/>
        <v>Mar</v>
      </c>
      <c r="H4829" s="34">
        <f t="shared" si="302"/>
        <v>2020</v>
      </c>
      <c r="I4829" s="29">
        <v>43895</v>
      </c>
      <c r="J4829" s="13" t="s">
        <v>50</v>
      </c>
      <c r="K4829" s="13" t="s">
        <v>1013</v>
      </c>
      <c r="L4829" s="13" t="s">
        <v>24</v>
      </c>
      <c r="M4829" s="13" t="s">
        <v>1910</v>
      </c>
      <c r="N4829" s="13" t="s">
        <v>71</v>
      </c>
      <c r="O4829" s="13" t="s">
        <v>27</v>
      </c>
      <c r="P4829" s="13" t="s">
        <v>28</v>
      </c>
      <c r="Q4829" s="13" t="s">
        <v>4583</v>
      </c>
      <c r="R4829" s="13" t="s">
        <v>30</v>
      </c>
      <c r="S4829" s="13" t="s">
        <v>1607</v>
      </c>
      <c r="T4829" s="13" t="s">
        <v>4584</v>
      </c>
      <c r="U4829" s="33">
        <v>39.480000000000004</v>
      </c>
      <c r="V4829" s="15">
        <v>2</v>
      </c>
      <c r="W4829" s="14">
        <v>0</v>
      </c>
      <c r="X4829" s="33">
        <v>2.99</v>
      </c>
      <c r="Y4829" s="33">
        <v>4.32</v>
      </c>
      <c r="Z4829" s="14">
        <f t="shared" si="303"/>
        <v>0.10942249240121581</v>
      </c>
      <c r="AA4829" s="13" t="s">
        <v>60</v>
      </c>
      <c r="AB4829" s="33">
        <v>0</v>
      </c>
      <c r="AC4829" s="33">
        <v>32.17</v>
      </c>
    </row>
    <row r="4830" spans="2:29" x14ac:dyDescent="0.3">
      <c r="B4830" s="19"/>
      <c r="D4830" s="13" t="s">
        <v>10933</v>
      </c>
      <c r="E4830" s="29">
        <v>43347</v>
      </c>
      <c r="F4830" s="29" t="str">
        <f t="shared" si="300"/>
        <v>Tue</v>
      </c>
      <c r="G4830" s="29" t="str">
        <f t="shared" si="301"/>
        <v>Sep</v>
      </c>
      <c r="H4830" s="34">
        <f t="shared" si="302"/>
        <v>2018</v>
      </c>
      <c r="I4830" s="29">
        <v>43351</v>
      </c>
      <c r="J4830" s="13" t="s">
        <v>50</v>
      </c>
      <c r="K4830" s="13" t="s">
        <v>4261</v>
      </c>
      <c r="L4830" s="13" t="s">
        <v>24</v>
      </c>
      <c r="M4830" s="13" t="s">
        <v>596</v>
      </c>
      <c r="N4830" s="13" t="s">
        <v>168</v>
      </c>
      <c r="O4830" s="13" t="s">
        <v>54</v>
      </c>
      <c r="P4830" s="13" t="s">
        <v>55</v>
      </c>
      <c r="Q4830" s="13" t="s">
        <v>3060</v>
      </c>
      <c r="R4830" s="13" t="s">
        <v>30</v>
      </c>
      <c r="S4830" s="13" t="s">
        <v>1607</v>
      </c>
      <c r="T4830" s="13" t="s">
        <v>3061</v>
      </c>
      <c r="U4830" s="33">
        <v>68.115600000000001</v>
      </c>
      <c r="V4830" s="15">
        <v>7</v>
      </c>
      <c r="W4830" s="14">
        <v>0.47000000000000003</v>
      </c>
      <c r="X4830" s="33">
        <v>12.63</v>
      </c>
      <c r="Y4830" s="33">
        <v>-19.454400000000014</v>
      </c>
      <c r="Z4830" s="14">
        <f t="shared" si="303"/>
        <v>-0.28560858305586406</v>
      </c>
      <c r="AA4830" s="13" t="s">
        <v>60</v>
      </c>
      <c r="AB4830" s="33">
        <v>32.014332000000003</v>
      </c>
      <c r="AC4830" s="33">
        <v>42.925668000000009</v>
      </c>
    </row>
    <row r="4831" spans="2:29" x14ac:dyDescent="0.3">
      <c r="B4831" s="19"/>
      <c r="D4831" s="13" t="s">
        <v>10934</v>
      </c>
      <c r="E4831" s="29">
        <v>43347</v>
      </c>
      <c r="F4831" s="29" t="str">
        <f t="shared" si="300"/>
        <v>Tue</v>
      </c>
      <c r="G4831" s="29" t="str">
        <f t="shared" si="301"/>
        <v>Sep</v>
      </c>
      <c r="H4831" s="34">
        <f t="shared" si="302"/>
        <v>2018</v>
      </c>
      <c r="I4831" s="29">
        <v>43351</v>
      </c>
      <c r="J4831" s="13" t="s">
        <v>50</v>
      </c>
      <c r="K4831" s="13" t="s">
        <v>4261</v>
      </c>
      <c r="L4831" s="13" t="s">
        <v>24</v>
      </c>
      <c r="M4831" s="13" t="s">
        <v>596</v>
      </c>
      <c r="N4831" s="13" t="s">
        <v>168</v>
      </c>
      <c r="O4831" s="13" t="s">
        <v>54</v>
      </c>
      <c r="P4831" s="13" t="s">
        <v>55</v>
      </c>
      <c r="Q4831" s="13" t="s">
        <v>4892</v>
      </c>
      <c r="R4831" s="13" t="s">
        <v>30</v>
      </c>
      <c r="S4831" s="13" t="s">
        <v>2751</v>
      </c>
      <c r="T4831" s="13" t="s">
        <v>4893</v>
      </c>
      <c r="U4831" s="33">
        <v>17.458199999999998</v>
      </c>
      <c r="V4831" s="15">
        <v>3</v>
      </c>
      <c r="W4831" s="14">
        <v>0.47000000000000003</v>
      </c>
      <c r="X4831" s="33">
        <v>1.65</v>
      </c>
      <c r="Y4831" s="33">
        <v>-10.261800000000001</v>
      </c>
      <c r="Z4831" s="14">
        <f t="shared" si="303"/>
        <v>-0.58779255593360158</v>
      </c>
      <c r="AA4831" s="13" t="s">
        <v>60</v>
      </c>
      <c r="AB4831" s="33">
        <v>8.2053539999999998</v>
      </c>
      <c r="AC4831" s="33">
        <v>17.864646</v>
      </c>
    </row>
    <row r="4832" spans="2:29" x14ac:dyDescent="0.3">
      <c r="B4832" s="19"/>
      <c r="D4832" s="13" t="s">
        <v>10935</v>
      </c>
      <c r="E4832" s="29">
        <v>43999</v>
      </c>
      <c r="F4832" s="29" t="str">
        <f t="shared" si="300"/>
        <v>Wed</v>
      </c>
      <c r="G4832" s="29" t="str">
        <f t="shared" si="301"/>
        <v>Jun</v>
      </c>
      <c r="H4832" s="34">
        <f t="shared" si="302"/>
        <v>2020</v>
      </c>
      <c r="I4832" s="29">
        <v>44004</v>
      </c>
      <c r="J4832" s="13" t="s">
        <v>50</v>
      </c>
      <c r="K4832" s="13" t="s">
        <v>4261</v>
      </c>
      <c r="L4832" s="13" t="s">
        <v>24</v>
      </c>
      <c r="M4832" s="13" t="s">
        <v>90</v>
      </c>
      <c r="N4832" s="13" t="s">
        <v>91</v>
      </c>
      <c r="O4832" s="13" t="s">
        <v>54</v>
      </c>
      <c r="P4832" s="13" t="s">
        <v>55</v>
      </c>
      <c r="Q4832" s="13" t="s">
        <v>4174</v>
      </c>
      <c r="R4832" s="13" t="s">
        <v>40</v>
      </c>
      <c r="S4832" s="13" t="s">
        <v>906</v>
      </c>
      <c r="T4832" s="13" t="s">
        <v>4175</v>
      </c>
      <c r="U4832" s="33">
        <v>13.753199999999996</v>
      </c>
      <c r="V4832" s="15">
        <v>1</v>
      </c>
      <c r="W4832" s="14">
        <v>0.27</v>
      </c>
      <c r="X4832" s="33">
        <v>1.5899999999999999</v>
      </c>
      <c r="Y4832" s="33">
        <v>3.1932</v>
      </c>
      <c r="Z4832" s="14">
        <f t="shared" si="303"/>
        <v>0.23217869295872967</v>
      </c>
      <c r="AA4832" s="13" t="s">
        <v>88</v>
      </c>
      <c r="AB4832" s="33">
        <v>3.713363999999999</v>
      </c>
      <c r="AC4832" s="33">
        <v>5.2566359999999976</v>
      </c>
    </row>
    <row r="4833" spans="2:29" x14ac:dyDescent="0.3">
      <c r="B4833" s="19"/>
      <c r="D4833" s="13" t="s">
        <v>10936</v>
      </c>
      <c r="E4833" s="29">
        <v>43999</v>
      </c>
      <c r="F4833" s="29" t="str">
        <f t="shared" si="300"/>
        <v>Wed</v>
      </c>
      <c r="G4833" s="29" t="str">
        <f t="shared" si="301"/>
        <v>Jun</v>
      </c>
      <c r="H4833" s="34">
        <f t="shared" si="302"/>
        <v>2020</v>
      </c>
      <c r="I4833" s="29">
        <v>44004</v>
      </c>
      <c r="J4833" s="13" t="s">
        <v>50</v>
      </c>
      <c r="K4833" s="13" t="s">
        <v>4261</v>
      </c>
      <c r="L4833" s="13" t="s">
        <v>24</v>
      </c>
      <c r="M4833" s="13" t="s">
        <v>90</v>
      </c>
      <c r="N4833" s="13" t="s">
        <v>91</v>
      </c>
      <c r="O4833" s="13" t="s">
        <v>54</v>
      </c>
      <c r="P4833" s="13" t="s">
        <v>55</v>
      </c>
      <c r="Q4833" s="13" t="s">
        <v>5893</v>
      </c>
      <c r="R4833" s="13" t="s">
        <v>30</v>
      </c>
      <c r="S4833" s="13" t="s">
        <v>1607</v>
      </c>
      <c r="T4833" s="13" t="s">
        <v>5894</v>
      </c>
      <c r="U4833" s="33">
        <v>19.080000000000002</v>
      </c>
      <c r="V4833" s="15">
        <v>4</v>
      </c>
      <c r="W4833" s="14">
        <v>0.47000000000000003</v>
      </c>
      <c r="X4833" s="33">
        <v>1.32</v>
      </c>
      <c r="Y4833" s="33">
        <v>-16.200000000000003</v>
      </c>
      <c r="Z4833" s="14">
        <f t="shared" si="303"/>
        <v>-0.84905660377358494</v>
      </c>
      <c r="AA4833" s="13" t="s">
        <v>88</v>
      </c>
      <c r="AB4833" s="33">
        <v>8.9676000000000009</v>
      </c>
      <c r="AC4833" s="33">
        <v>24.992400000000004</v>
      </c>
    </row>
    <row r="4834" spans="2:29" x14ac:dyDescent="0.3">
      <c r="B4834" s="19"/>
      <c r="D4834" s="13" t="s">
        <v>10937</v>
      </c>
      <c r="E4834" s="29">
        <v>42768</v>
      </c>
      <c r="F4834" s="29" t="str">
        <f t="shared" si="300"/>
        <v>Thu</v>
      </c>
      <c r="G4834" s="29" t="str">
        <f t="shared" si="301"/>
        <v>Feb</v>
      </c>
      <c r="H4834" s="34">
        <f t="shared" si="302"/>
        <v>2017</v>
      </c>
      <c r="I4834" s="29">
        <v>42771</v>
      </c>
      <c r="J4834" s="13" t="s">
        <v>34</v>
      </c>
      <c r="K4834" s="13" t="s">
        <v>862</v>
      </c>
      <c r="L4834" s="13" t="s">
        <v>36</v>
      </c>
      <c r="M4834" s="13" t="s">
        <v>863</v>
      </c>
      <c r="N4834" s="13" t="s">
        <v>226</v>
      </c>
      <c r="O4834" s="13" t="s">
        <v>27</v>
      </c>
      <c r="P4834" s="13" t="s">
        <v>28</v>
      </c>
      <c r="Q4834" s="13" t="s">
        <v>864</v>
      </c>
      <c r="R4834" s="13" t="s">
        <v>40</v>
      </c>
      <c r="S4834" s="13" t="s">
        <v>67</v>
      </c>
      <c r="T4834" s="13" t="s">
        <v>865</v>
      </c>
      <c r="U4834" s="33">
        <v>1052.31</v>
      </c>
      <c r="V4834" s="15">
        <v>7</v>
      </c>
      <c r="W4834" s="14">
        <v>0</v>
      </c>
      <c r="X4834" s="33">
        <v>154.4</v>
      </c>
      <c r="Y4834" s="33">
        <v>105.21</v>
      </c>
      <c r="Z4834" s="14">
        <f t="shared" si="303"/>
        <v>9.9980043903412488E-2</v>
      </c>
      <c r="AA4834" s="13" t="s">
        <v>88</v>
      </c>
      <c r="AB4834" s="33">
        <v>0</v>
      </c>
      <c r="AC4834" s="33">
        <v>792.69999999999993</v>
      </c>
    </row>
    <row r="4835" spans="2:29" x14ac:dyDescent="0.3">
      <c r="B4835" s="19"/>
      <c r="D4835" s="13" t="s">
        <v>10938</v>
      </c>
      <c r="E4835" s="29">
        <v>42768</v>
      </c>
      <c r="F4835" s="29" t="str">
        <f t="shared" si="300"/>
        <v>Thu</v>
      </c>
      <c r="G4835" s="29" t="str">
        <f t="shared" si="301"/>
        <v>Feb</v>
      </c>
      <c r="H4835" s="34">
        <f t="shared" si="302"/>
        <v>2017</v>
      </c>
      <c r="I4835" s="29">
        <v>42771</v>
      </c>
      <c r="J4835" s="13" t="s">
        <v>34</v>
      </c>
      <c r="K4835" s="13" t="s">
        <v>862</v>
      </c>
      <c r="L4835" s="13" t="s">
        <v>36</v>
      </c>
      <c r="M4835" s="13" t="s">
        <v>863</v>
      </c>
      <c r="N4835" s="13" t="s">
        <v>226</v>
      </c>
      <c r="O4835" s="13" t="s">
        <v>27</v>
      </c>
      <c r="P4835" s="13" t="s">
        <v>28</v>
      </c>
      <c r="Q4835" s="13" t="s">
        <v>613</v>
      </c>
      <c r="R4835" s="13" t="s">
        <v>30</v>
      </c>
      <c r="S4835" s="13" t="s">
        <v>289</v>
      </c>
      <c r="T4835" s="13" t="s">
        <v>614</v>
      </c>
      <c r="U4835" s="33">
        <v>380.88000000000005</v>
      </c>
      <c r="V4835" s="15">
        <v>3</v>
      </c>
      <c r="W4835" s="14">
        <v>0</v>
      </c>
      <c r="X4835" s="33">
        <v>88.42</v>
      </c>
      <c r="Y4835" s="33">
        <v>102.78</v>
      </c>
      <c r="Z4835" s="14">
        <f t="shared" si="303"/>
        <v>0.26984877126654061</v>
      </c>
      <c r="AA4835" s="13" t="s">
        <v>88</v>
      </c>
      <c r="AB4835" s="33">
        <v>0</v>
      </c>
      <c r="AC4835" s="33">
        <v>189.68000000000004</v>
      </c>
    </row>
    <row r="4836" spans="2:29" x14ac:dyDescent="0.3">
      <c r="B4836" s="19"/>
      <c r="D4836" s="13" t="s">
        <v>10939</v>
      </c>
      <c r="E4836" s="29">
        <v>42768</v>
      </c>
      <c r="F4836" s="29" t="str">
        <f t="shared" si="300"/>
        <v>Thu</v>
      </c>
      <c r="G4836" s="29" t="str">
        <f t="shared" si="301"/>
        <v>Feb</v>
      </c>
      <c r="H4836" s="34">
        <f t="shared" si="302"/>
        <v>2017</v>
      </c>
      <c r="I4836" s="29">
        <v>42771</v>
      </c>
      <c r="J4836" s="13" t="s">
        <v>34</v>
      </c>
      <c r="K4836" s="13" t="s">
        <v>862</v>
      </c>
      <c r="L4836" s="13" t="s">
        <v>36</v>
      </c>
      <c r="M4836" s="13" t="s">
        <v>863</v>
      </c>
      <c r="N4836" s="13" t="s">
        <v>226</v>
      </c>
      <c r="O4836" s="13" t="s">
        <v>27</v>
      </c>
      <c r="P4836" s="13" t="s">
        <v>28</v>
      </c>
      <c r="Q4836" s="13" t="s">
        <v>868</v>
      </c>
      <c r="R4836" s="13" t="s">
        <v>40</v>
      </c>
      <c r="S4836" s="13" t="s">
        <v>48</v>
      </c>
      <c r="T4836" s="13" t="s">
        <v>869</v>
      </c>
      <c r="U4836" s="33">
        <v>692.32799999999997</v>
      </c>
      <c r="V4836" s="15">
        <v>2</v>
      </c>
      <c r="W4836" s="14">
        <v>0.3</v>
      </c>
      <c r="X4836" s="33">
        <v>70.94</v>
      </c>
      <c r="Y4836" s="33">
        <v>-207.73199999999997</v>
      </c>
      <c r="Z4836" s="14">
        <f t="shared" si="303"/>
        <v>-0.30004853190973063</v>
      </c>
      <c r="AA4836" s="13" t="s">
        <v>88</v>
      </c>
      <c r="AB4836" s="33">
        <v>207.69839999999999</v>
      </c>
      <c r="AC4836" s="33">
        <v>621.4215999999999</v>
      </c>
    </row>
    <row r="4837" spans="2:29" x14ac:dyDescent="0.3">
      <c r="B4837" s="19"/>
      <c r="D4837" s="13" t="s">
        <v>10940</v>
      </c>
      <c r="E4837" s="29">
        <v>42768</v>
      </c>
      <c r="F4837" s="29" t="str">
        <f t="shared" si="300"/>
        <v>Thu</v>
      </c>
      <c r="G4837" s="29" t="str">
        <f t="shared" si="301"/>
        <v>Feb</v>
      </c>
      <c r="H4837" s="34">
        <f t="shared" si="302"/>
        <v>2017</v>
      </c>
      <c r="I4837" s="29">
        <v>42771</v>
      </c>
      <c r="J4837" s="13" t="s">
        <v>34</v>
      </c>
      <c r="K4837" s="13" t="s">
        <v>862</v>
      </c>
      <c r="L4837" s="13" t="s">
        <v>36</v>
      </c>
      <c r="M4837" s="13" t="s">
        <v>863</v>
      </c>
      <c r="N4837" s="13" t="s">
        <v>226</v>
      </c>
      <c r="O4837" s="13" t="s">
        <v>27</v>
      </c>
      <c r="P4837" s="13" t="s">
        <v>28</v>
      </c>
      <c r="Q4837" s="13" t="s">
        <v>1683</v>
      </c>
      <c r="R4837" s="13" t="s">
        <v>57</v>
      </c>
      <c r="S4837" s="13" t="s">
        <v>138</v>
      </c>
      <c r="T4837" s="13" t="s">
        <v>1684</v>
      </c>
      <c r="U4837" s="33">
        <v>468.12</v>
      </c>
      <c r="V4837" s="15">
        <v>4</v>
      </c>
      <c r="W4837" s="14">
        <v>0</v>
      </c>
      <c r="X4837" s="33">
        <v>26.59</v>
      </c>
      <c r="Y4837" s="33">
        <v>112.32</v>
      </c>
      <c r="Z4837" s="14">
        <f t="shared" si="303"/>
        <v>0.23993847731350934</v>
      </c>
      <c r="AA4837" s="13" t="s">
        <v>88</v>
      </c>
      <c r="AB4837" s="33">
        <v>0</v>
      </c>
      <c r="AC4837" s="33">
        <v>329.21000000000004</v>
      </c>
    </row>
    <row r="4838" spans="2:29" x14ac:dyDescent="0.3">
      <c r="B4838" s="19"/>
      <c r="D4838" s="13" t="s">
        <v>10941</v>
      </c>
      <c r="E4838" s="29">
        <v>42768</v>
      </c>
      <c r="F4838" s="29" t="str">
        <f t="shared" si="300"/>
        <v>Thu</v>
      </c>
      <c r="G4838" s="29" t="str">
        <f t="shared" si="301"/>
        <v>Feb</v>
      </c>
      <c r="H4838" s="34">
        <f t="shared" si="302"/>
        <v>2017</v>
      </c>
      <c r="I4838" s="29">
        <v>42771</v>
      </c>
      <c r="J4838" s="13" t="s">
        <v>34</v>
      </c>
      <c r="K4838" s="13" t="s">
        <v>862</v>
      </c>
      <c r="L4838" s="13" t="s">
        <v>36</v>
      </c>
      <c r="M4838" s="13" t="s">
        <v>863</v>
      </c>
      <c r="N4838" s="13" t="s">
        <v>226</v>
      </c>
      <c r="O4838" s="13" t="s">
        <v>27</v>
      </c>
      <c r="P4838" s="13" t="s">
        <v>28</v>
      </c>
      <c r="Q4838" s="13" t="s">
        <v>4705</v>
      </c>
      <c r="R4838" s="13" t="s">
        <v>30</v>
      </c>
      <c r="S4838" s="13" t="s">
        <v>1789</v>
      </c>
      <c r="T4838" s="13" t="s">
        <v>4706</v>
      </c>
      <c r="U4838" s="33">
        <v>94.65</v>
      </c>
      <c r="V4838" s="15">
        <v>5</v>
      </c>
      <c r="W4838" s="14">
        <v>0</v>
      </c>
      <c r="X4838" s="33">
        <v>4.1399999999999997</v>
      </c>
      <c r="Y4838" s="33">
        <v>42.45</v>
      </c>
      <c r="Z4838" s="14">
        <f t="shared" si="303"/>
        <v>0.44849445324881143</v>
      </c>
      <c r="AA4838" s="13" t="s">
        <v>88</v>
      </c>
      <c r="AB4838" s="33">
        <v>0</v>
      </c>
      <c r="AC4838" s="33">
        <v>48.06</v>
      </c>
    </row>
    <row r="4839" spans="2:29" x14ac:dyDescent="0.3">
      <c r="B4839" s="19"/>
      <c r="D4839" s="13" t="s">
        <v>10942</v>
      </c>
      <c r="E4839" s="29">
        <v>43365</v>
      </c>
      <c r="F4839" s="29" t="str">
        <f t="shared" si="300"/>
        <v>Sat</v>
      </c>
      <c r="G4839" s="29" t="str">
        <f t="shared" si="301"/>
        <v>Sep</v>
      </c>
      <c r="H4839" s="34">
        <f t="shared" si="302"/>
        <v>2018</v>
      </c>
      <c r="I4839" s="29">
        <v>43372</v>
      </c>
      <c r="J4839" s="13" t="s">
        <v>50</v>
      </c>
      <c r="K4839" s="13" t="s">
        <v>4633</v>
      </c>
      <c r="L4839" s="13" t="s">
        <v>36</v>
      </c>
      <c r="M4839" s="13" t="s">
        <v>167</v>
      </c>
      <c r="N4839" s="13" t="s">
        <v>168</v>
      </c>
      <c r="O4839" s="13" t="s">
        <v>54</v>
      </c>
      <c r="P4839" s="13" t="s">
        <v>55</v>
      </c>
      <c r="Q4839" s="13" t="s">
        <v>4634</v>
      </c>
      <c r="R4839" s="13" t="s">
        <v>30</v>
      </c>
      <c r="S4839" s="13" t="s">
        <v>289</v>
      </c>
      <c r="T4839" s="13" t="s">
        <v>4635</v>
      </c>
      <c r="U4839" s="33">
        <v>87.747599999999977</v>
      </c>
      <c r="V4839" s="15">
        <v>4</v>
      </c>
      <c r="W4839" s="14">
        <v>0.17</v>
      </c>
      <c r="X4839" s="33">
        <v>9.27</v>
      </c>
      <c r="Y4839" s="33">
        <v>6.2676000000000016</v>
      </c>
      <c r="Z4839" s="14">
        <f t="shared" si="303"/>
        <v>7.1427594600878011E-2</v>
      </c>
      <c r="AA4839" s="13" t="s">
        <v>266</v>
      </c>
      <c r="AB4839" s="33">
        <v>14.917091999999997</v>
      </c>
      <c r="AC4839" s="33">
        <v>57.292907999999983</v>
      </c>
    </row>
    <row r="4840" spans="2:29" x14ac:dyDescent="0.3">
      <c r="B4840" s="19"/>
      <c r="D4840" s="13" t="s">
        <v>10943</v>
      </c>
      <c r="E4840" s="29">
        <v>44038</v>
      </c>
      <c r="F4840" s="29" t="str">
        <f t="shared" si="300"/>
        <v>Sun</v>
      </c>
      <c r="G4840" s="29" t="str">
        <f t="shared" si="301"/>
        <v>Jul</v>
      </c>
      <c r="H4840" s="34">
        <f t="shared" si="302"/>
        <v>2020</v>
      </c>
      <c r="I4840" s="29">
        <v>44040</v>
      </c>
      <c r="J4840" s="13" t="s">
        <v>34</v>
      </c>
      <c r="K4840" s="13" t="s">
        <v>2249</v>
      </c>
      <c r="L4840" s="13" t="s">
        <v>36</v>
      </c>
      <c r="M4840" s="13" t="s">
        <v>2250</v>
      </c>
      <c r="N4840" s="13" t="s">
        <v>310</v>
      </c>
      <c r="O4840" s="13" t="s">
        <v>27</v>
      </c>
      <c r="P4840" s="13" t="s">
        <v>28</v>
      </c>
      <c r="Q4840" s="13" t="s">
        <v>2251</v>
      </c>
      <c r="R4840" s="13" t="s">
        <v>40</v>
      </c>
      <c r="S4840" s="13" t="s">
        <v>41</v>
      </c>
      <c r="T4840" s="13" t="s">
        <v>2252</v>
      </c>
      <c r="U4840" s="33">
        <v>321.72000000000003</v>
      </c>
      <c r="V4840" s="15">
        <v>7</v>
      </c>
      <c r="W4840" s="14">
        <v>0</v>
      </c>
      <c r="X4840" s="33">
        <v>50.51</v>
      </c>
      <c r="Y4840" s="33">
        <v>25.62</v>
      </c>
      <c r="Z4840" s="14">
        <f t="shared" si="303"/>
        <v>7.963446475195822E-2</v>
      </c>
      <c r="AA4840" s="13" t="s">
        <v>60</v>
      </c>
      <c r="AB4840" s="33">
        <v>0</v>
      </c>
      <c r="AC4840" s="33">
        <v>245.59000000000003</v>
      </c>
    </row>
    <row r="4841" spans="2:29" x14ac:dyDescent="0.3">
      <c r="B4841" s="19"/>
      <c r="D4841" s="13" t="s">
        <v>10944</v>
      </c>
      <c r="E4841" s="29">
        <v>44038</v>
      </c>
      <c r="F4841" s="29" t="str">
        <f t="shared" si="300"/>
        <v>Sun</v>
      </c>
      <c r="G4841" s="29" t="str">
        <f t="shared" si="301"/>
        <v>Jul</v>
      </c>
      <c r="H4841" s="34">
        <f t="shared" si="302"/>
        <v>2020</v>
      </c>
      <c r="I4841" s="29">
        <v>44040</v>
      </c>
      <c r="J4841" s="13" t="s">
        <v>34</v>
      </c>
      <c r="K4841" s="13" t="s">
        <v>2249</v>
      </c>
      <c r="L4841" s="13" t="s">
        <v>36</v>
      </c>
      <c r="M4841" s="13" t="s">
        <v>2250</v>
      </c>
      <c r="N4841" s="13" t="s">
        <v>310</v>
      </c>
      <c r="O4841" s="13" t="s">
        <v>27</v>
      </c>
      <c r="P4841" s="13" t="s">
        <v>28</v>
      </c>
      <c r="Q4841" s="13" t="s">
        <v>3940</v>
      </c>
      <c r="R4841" s="13" t="s">
        <v>30</v>
      </c>
      <c r="S4841" s="13" t="s">
        <v>1567</v>
      </c>
      <c r="T4841" s="13" t="s">
        <v>3941</v>
      </c>
      <c r="U4841" s="33">
        <v>67.86</v>
      </c>
      <c r="V4841" s="15">
        <v>2</v>
      </c>
      <c r="W4841" s="14">
        <v>0</v>
      </c>
      <c r="X4841" s="33">
        <v>15.94</v>
      </c>
      <c r="Y4841" s="33">
        <v>0</v>
      </c>
      <c r="Z4841" s="14">
        <f t="shared" si="303"/>
        <v>0</v>
      </c>
      <c r="AA4841" s="13" t="s">
        <v>60</v>
      </c>
      <c r="AB4841" s="33">
        <v>0</v>
      </c>
      <c r="AC4841" s="33">
        <v>51.92</v>
      </c>
    </row>
    <row r="4842" spans="2:29" x14ac:dyDescent="0.3">
      <c r="B4842" s="19"/>
      <c r="D4842" s="13" t="s">
        <v>10945</v>
      </c>
      <c r="E4842" s="29">
        <v>43102</v>
      </c>
      <c r="F4842" s="29" t="str">
        <f t="shared" ref="F4842:F4905" si="304">TEXT(E4842,"ddd")</f>
        <v>Tue</v>
      </c>
      <c r="G4842" s="29" t="str">
        <f t="shared" ref="G4842:G4905" si="305">TEXT(E4842,"mmm")</f>
        <v>Jan</v>
      </c>
      <c r="H4842" s="34">
        <f t="shared" si="302"/>
        <v>2018</v>
      </c>
      <c r="I4842" s="29">
        <v>43106</v>
      </c>
      <c r="J4842" s="13" t="s">
        <v>50</v>
      </c>
      <c r="K4842" s="13" t="s">
        <v>342</v>
      </c>
      <c r="L4842" s="13" t="s">
        <v>36</v>
      </c>
      <c r="M4842" s="13" t="s">
        <v>157</v>
      </c>
      <c r="N4842" s="13" t="s">
        <v>158</v>
      </c>
      <c r="O4842" s="13" t="s">
        <v>54</v>
      </c>
      <c r="P4842" s="13" t="s">
        <v>55</v>
      </c>
      <c r="Q4842" s="13" t="s">
        <v>343</v>
      </c>
      <c r="R4842" s="13" t="s">
        <v>30</v>
      </c>
      <c r="S4842" s="13" t="s">
        <v>31</v>
      </c>
      <c r="T4842" s="13" t="s">
        <v>344</v>
      </c>
      <c r="U4842" s="33">
        <v>2821.7177999999999</v>
      </c>
      <c r="V4842" s="15">
        <v>6</v>
      </c>
      <c r="W4842" s="14">
        <v>0.17</v>
      </c>
      <c r="X4842" s="33">
        <v>301.26</v>
      </c>
      <c r="Y4842" s="33">
        <v>339.87779999999998</v>
      </c>
      <c r="Z4842" s="14">
        <f t="shared" si="303"/>
        <v>0.12045067015560521</v>
      </c>
      <c r="AA4842" s="13" t="s">
        <v>60</v>
      </c>
      <c r="AB4842" s="33">
        <v>479.692026</v>
      </c>
      <c r="AC4842" s="33">
        <v>1700.8879739999998</v>
      </c>
    </row>
    <row r="4843" spans="2:29" x14ac:dyDescent="0.3">
      <c r="B4843" s="19"/>
      <c r="D4843" s="13" t="s">
        <v>10946</v>
      </c>
      <c r="E4843" s="29">
        <v>43102</v>
      </c>
      <c r="F4843" s="29" t="str">
        <f t="shared" si="304"/>
        <v>Tue</v>
      </c>
      <c r="G4843" s="29" t="str">
        <f t="shared" si="305"/>
        <v>Jan</v>
      </c>
      <c r="H4843" s="34">
        <f t="shared" si="302"/>
        <v>2018</v>
      </c>
      <c r="I4843" s="29">
        <v>43106</v>
      </c>
      <c r="J4843" s="13" t="s">
        <v>50</v>
      </c>
      <c r="K4843" s="13" t="s">
        <v>342</v>
      </c>
      <c r="L4843" s="13" t="s">
        <v>36</v>
      </c>
      <c r="M4843" s="13" t="s">
        <v>157</v>
      </c>
      <c r="N4843" s="13" t="s">
        <v>158</v>
      </c>
      <c r="O4843" s="13" t="s">
        <v>54</v>
      </c>
      <c r="P4843" s="13" t="s">
        <v>55</v>
      </c>
      <c r="Q4843" s="13" t="s">
        <v>593</v>
      </c>
      <c r="R4843" s="13" t="s">
        <v>30</v>
      </c>
      <c r="S4843" s="13" t="s">
        <v>289</v>
      </c>
      <c r="T4843" s="13" t="s">
        <v>594</v>
      </c>
      <c r="U4843" s="33">
        <v>1229.6864999999998</v>
      </c>
      <c r="V4843" s="15">
        <v>7</v>
      </c>
      <c r="W4843" s="14">
        <v>0.17</v>
      </c>
      <c r="X4843" s="33">
        <v>200.9</v>
      </c>
      <c r="Y4843" s="33">
        <v>399.97650000000004</v>
      </c>
      <c r="Z4843" s="14">
        <f t="shared" si="303"/>
        <v>0.32526704977244209</v>
      </c>
      <c r="AA4843" s="13" t="s">
        <v>60</v>
      </c>
      <c r="AB4843" s="33">
        <v>209.04670499999997</v>
      </c>
      <c r="AC4843" s="33">
        <v>419.7632949999998</v>
      </c>
    </row>
    <row r="4844" spans="2:29" x14ac:dyDescent="0.3">
      <c r="B4844" s="19"/>
      <c r="D4844" s="13" t="s">
        <v>10947</v>
      </c>
      <c r="E4844" s="29">
        <v>43102</v>
      </c>
      <c r="F4844" s="29" t="str">
        <f t="shared" si="304"/>
        <v>Tue</v>
      </c>
      <c r="G4844" s="29" t="str">
        <f t="shared" si="305"/>
        <v>Jan</v>
      </c>
      <c r="H4844" s="34">
        <f t="shared" si="302"/>
        <v>2018</v>
      </c>
      <c r="I4844" s="29">
        <v>43106</v>
      </c>
      <c r="J4844" s="13" t="s">
        <v>50</v>
      </c>
      <c r="K4844" s="13" t="s">
        <v>342</v>
      </c>
      <c r="L4844" s="13" t="s">
        <v>36</v>
      </c>
      <c r="M4844" s="13" t="s">
        <v>157</v>
      </c>
      <c r="N4844" s="13" t="s">
        <v>158</v>
      </c>
      <c r="O4844" s="13" t="s">
        <v>54</v>
      </c>
      <c r="P4844" s="13" t="s">
        <v>55</v>
      </c>
      <c r="Q4844" s="13" t="s">
        <v>1497</v>
      </c>
      <c r="R4844" s="13" t="s">
        <v>40</v>
      </c>
      <c r="S4844" s="13" t="s">
        <v>41</v>
      </c>
      <c r="T4844" s="13" t="s">
        <v>1498</v>
      </c>
      <c r="U4844" s="33">
        <v>627.17219999999998</v>
      </c>
      <c r="V4844" s="15">
        <v>9</v>
      </c>
      <c r="W4844" s="14">
        <v>0.27</v>
      </c>
      <c r="X4844" s="33">
        <v>61.81</v>
      </c>
      <c r="Y4844" s="33">
        <v>-51.607800000000054</v>
      </c>
      <c r="Z4844" s="14">
        <f t="shared" si="303"/>
        <v>-8.2286491652531879E-2</v>
      </c>
      <c r="AA4844" s="13" t="s">
        <v>60</v>
      </c>
      <c r="AB4844" s="33">
        <v>169.33649400000002</v>
      </c>
      <c r="AC4844" s="33">
        <v>447.63350600000001</v>
      </c>
    </row>
    <row r="4845" spans="2:29" x14ac:dyDescent="0.3">
      <c r="B4845" s="19"/>
      <c r="D4845" s="13" t="s">
        <v>10948</v>
      </c>
      <c r="E4845" s="29">
        <v>43102</v>
      </c>
      <c r="F4845" s="29" t="str">
        <f t="shared" si="304"/>
        <v>Tue</v>
      </c>
      <c r="G4845" s="29" t="str">
        <f t="shared" si="305"/>
        <v>Jan</v>
      </c>
      <c r="H4845" s="34">
        <f t="shared" si="302"/>
        <v>2018</v>
      </c>
      <c r="I4845" s="29">
        <v>43106</v>
      </c>
      <c r="J4845" s="13" t="s">
        <v>50</v>
      </c>
      <c r="K4845" s="13" t="s">
        <v>342</v>
      </c>
      <c r="L4845" s="13" t="s">
        <v>36</v>
      </c>
      <c r="M4845" s="13" t="s">
        <v>157</v>
      </c>
      <c r="N4845" s="13" t="s">
        <v>158</v>
      </c>
      <c r="O4845" s="13" t="s">
        <v>54</v>
      </c>
      <c r="P4845" s="13" t="s">
        <v>55</v>
      </c>
      <c r="Q4845" s="13" t="s">
        <v>2485</v>
      </c>
      <c r="R4845" s="13" t="s">
        <v>57</v>
      </c>
      <c r="S4845" s="13" t="s">
        <v>121</v>
      </c>
      <c r="T4845" s="13" t="s">
        <v>2486</v>
      </c>
      <c r="U4845" s="33">
        <v>273.82979999999998</v>
      </c>
      <c r="V4845" s="15">
        <v>2</v>
      </c>
      <c r="W4845" s="14">
        <v>0.47000000000000003</v>
      </c>
      <c r="X4845" s="33">
        <v>42.62</v>
      </c>
      <c r="Y4845" s="33">
        <v>-77.530199999999979</v>
      </c>
      <c r="Z4845" s="14">
        <f t="shared" si="303"/>
        <v>-0.28313280731315577</v>
      </c>
      <c r="AA4845" s="13" t="s">
        <v>60</v>
      </c>
      <c r="AB4845" s="33">
        <v>128.700006</v>
      </c>
      <c r="AC4845" s="33">
        <v>180.03999399999995</v>
      </c>
    </row>
    <row r="4846" spans="2:29" x14ac:dyDescent="0.3">
      <c r="B4846" s="19"/>
      <c r="D4846" s="13" t="s">
        <v>10949</v>
      </c>
      <c r="E4846" s="29">
        <v>43102</v>
      </c>
      <c r="F4846" s="29" t="str">
        <f t="shared" si="304"/>
        <v>Tue</v>
      </c>
      <c r="G4846" s="29" t="str">
        <f t="shared" si="305"/>
        <v>Jan</v>
      </c>
      <c r="H4846" s="34">
        <f t="shared" si="302"/>
        <v>2018</v>
      </c>
      <c r="I4846" s="29">
        <v>43106</v>
      </c>
      <c r="J4846" s="13" t="s">
        <v>50</v>
      </c>
      <c r="K4846" s="13" t="s">
        <v>342</v>
      </c>
      <c r="L4846" s="13" t="s">
        <v>36</v>
      </c>
      <c r="M4846" s="13" t="s">
        <v>157</v>
      </c>
      <c r="N4846" s="13" t="s">
        <v>158</v>
      </c>
      <c r="O4846" s="13" t="s">
        <v>54</v>
      </c>
      <c r="P4846" s="13" t="s">
        <v>55</v>
      </c>
      <c r="Q4846" s="13" t="s">
        <v>272</v>
      </c>
      <c r="R4846" s="13" t="s">
        <v>57</v>
      </c>
      <c r="S4846" s="13" t="s">
        <v>86</v>
      </c>
      <c r="T4846" s="13" t="s">
        <v>273</v>
      </c>
      <c r="U4846" s="33">
        <v>264.99419999999992</v>
      </c>
      <c r="V4846" s="15">
        <v>2</v>
      </c>
      <c r="W4846" s="14">
        <v>7.0000000000000007E-2</v>
      </c>
      <c r="X4846" s="33">
        <v>23.62</v>
      </c>
      <c r="Y4846" s="33">
        <v>-17.125799999999998</v>
      </c>
      <c r="Z4846" s="14">
        <f t="shared" si="303"/>
        <v>-6.4627074856732719E-2</v>
      </c>
      <c r="AA4846" s="13" t="s">
        <v>60</v>
      </c>
      <c r="AB4846" s="33">
        <v>18.549593999999995</v>
      </c>
      <c r="AC4846" s="33">
        <v>239.95040599999993</v>
      </c>
    </row>
    <row r="4847" spans="2:29" x14ac:dyDescent="0.3">
      <c r="B4847" s="19"/>
      <c r="D4847" s="13" t="s">
        <v>10950</v>
      </c>
      <c r="E4847" s="29">
        <v>43102</v>
      </c>
      <c r="F4847" s="29" t="str">
        <f t="shared" si="304"/>
        <v>Tue</v>
      </c>
      <c r="G4847" s="29" t="str">
        <f t="shared" si="305"/>
        <v>Jan</v>
      </c>
      <c r="H4847" s="34">
        <f t="shared" si="302"/>
        <v>2018</v>
      </c>
      <c r="I4847" s="29">
        <v>43106</v>
      </c>
      <c r="J4847" s="13" t="s">
        <v>50</v>
      </c>
      <c r="K4847" s="13" t="s">
        <v>342</v>
      </c>
      <c r="L4847" s="13" t="s">
        <v>36</v>
      </c>
      <c r="M4847" s="13" t="s">
        <v>157</v>
      </c>
      <c r="N4847" s="13" t="s">
        <v>158</v>
      </c>
      <c r="O4847" s="13" t="s">
        <v>54</v>
      </c>
      <c r="P4847" s="13" t="s">
        <v>55</v>
      </c>
      <c r="Q4847" s="13" t="s">
        <v>5687</v>
      </c>
      <c r="R4847" s="13" t="s">
        <v>30</v>
      </c>
      <c r="S4847" s="13" t="s">
        <v>2177</v>
      </c>
      <c r="T4847" s="13" t="s">
        <v>5688</v>
      </c>
      <c r="U4847" s="33">
        <v>17.458200000000001</v>
      </c>
      <c r="V4847" s="15">
        <v>3</v>
      </c>
      <c r="W4847" s="14">
        <v>0.47000000000000003</v>
      </c>
      <c r="X4847" s="33">
        <v>1.28</v>
      </c>
      <c r="Y4847" s="33">
        <v>-9.2718000000000025</v>
      </c>
      <c r="Z4847" s="14">
        <f t="shared" si="303"/>
        <v>-0.53108567893597292</v>
      </c>
      <c r="AA4847" s="13" t="s">
        <v>60</v>
      </c>
      <c r="AB4847" s="33">
        <v>8.2053540000000016</v>
      </c>
      <c r="AC4847" s="33">
        <v>17.244646000000003</v>
      </c>
    </row>
    <row r="4848" spans="2:29" x14ac:dyDescent="0.3">
      <c r="B4848" s="19"/>
      <c r="D4848" s="13" t="s">
        <v>10951</v>
      </c>
      <c r="E4848" s="29">
        <v>43932</v>
      </c>
      <c r="F4848" s="29" t="str">
        <f t="shared" si="304"/>
        <v>Sat</v>
      </c>
      <c r="G4848" s="29" t="str">
        <f t="shared" si="305"/>
        <v>Apr</v>
      </c>
      <c r="H4848" s="34">
        <f t="shared" si="302"/>
        <v>2020</v>
      </c>
      <c r="I4848" s="29">
        <v>43935</v>
      </c>
      <c r="J4848" s="13" t="s">
        <v>22</v>
      </c>
      <c r="K4848" s="13" t="s">
        <v>1723</v>
      </c>
      <c r="L4848" s="13" t="s">
        <v>36</v>
      </c>
      <c r="M4848" s="13" t="s">
        <v>256</v>
      </c>
      <c r="N4848" s="13" t="s">
        <v>256</v>
      </c>
      <c r="O4848" s="13" t="s">
        <v>27</v>
      </c>
      <c r="P4848" s="13" t="s">
        <v>28</v>
      </c>
      <c r="Q4848" s="13" t="s">
        <v>1937</v>
      </c>
      <c r="R4848" s="13" t="s">
        <v>57</v>
      </c>
      <c r="S4848" s="13" t="s">
        <v>121</v>
      </c>
      <c r="T4848" s="13" t="s">
        <v>1938</v>
      </c>
      <c r="U4848" s="33">
        <v>210.78000000000003</v>
      </c>
      <c r="V4848" s="15">
        <v>3</v>
      </c>
      <c r="W4848" s="14">
        <v>0</v>
      </c>
      <c r="X4848" s="33">
        <v>63.18</v>
      </c>
      <c r="Y4848" s="33">
        <v>86.399999999999991</v>
      </c>
      <c r="Z4848" s="14">
        <f t="shared" si="303"/>
        <v>0.40990606319385131</v>
      </c>
      <c r="AA4848" s="13" t="s">
        <v>33</v>
      </c>
      <c r="AB4848" s="33">
        <v>0</v>
      </c>
      <c r="AC4848" s="33">
        <v>61.200000000000031</v>
      </c>
    </row>
    <row r="4849" spans="2:29" x14ac:dyDescent="0.3">
      <c r="B4849" s="19"/>
      <c r="D4849" s="13" t="s">
        <v>10952</v>
      </c>
      <c r="E4849" s="29">
        <v>43932</v>
      </c>
      <c r="F4849" s="29" t="str">
        <f t="shared" si="304"/>
        <v>Sat</v>
      </c>
      <c r="G4849" s="29" t="str">
        <f t="shared" si="305"/>
        <v>Apr</v>
      </c>
      <c r="H4849" s="34">
        <f t="shared" si="302"/>
        <v>2020</v>
      </c>
      <c r="I4849" s="29">
        <v>43935</v>
      </c>
      <c r="J4849" s="13" t="s">
        <v>22</v>
      </c>
      <c r="K4849" s="13" t="s">
        <v>1723</v>
      </c>
      <c r="L4849" s="13" t="s">
        <v>36</v>
      </c>
      <c r="M4849" s="13" t="s">
        <v>256</v>
      </c>
      <c r="N4849" s="13" t="s">
        <v>256</v>
      </c>
      <c r="O4849" s="13" t="s">
        <v>27</v>
      </c>
      <c r="P4849" s="13" t="s">
        <v>28</v>
      </c>
      <c r="Q4849" s="13" t="s">
        <v>2533</v>
      </c>
      <c r="R4849" s="13" t="s">
        <v>40</v>
      </c>
      <c r="S4849" s="13" t="s">
        <v>41</v>
      </c>
      <c r="T4849" s="13" t="s">
        <v>2534</v>
      </c>
      <c r="U4849" s="33">
        <v>85.44</v>
      </c>
      <c r="V4849" s="15">
        <v>2</v>
      </c>
      <c r="W4849" s="14">
        <v>0</v>
      </c>
      <c r="X4849" s="33">
        <v>41.13</v>
      </c>
      <c r="Y4849" s="33">
        <v>0.84000000000000008</v>
      </c>
      <c r="Z4849" s="14">
        <f t="shared" si="303"/>
        <v>9.8314606741573048E-3</v>
      </c>
      <c r="AA4849" s="13" t="s">
        <v>33</v>
      </c>
      <c r="AB4849" s="33">
        <v>0</v>
      </c>
      <c r="AC4849" s="33">
        <v>43.469999999999992</v>
      </c>
    </row>
    <row r="4850" spans="2:29" x14ac:dyDescent="0.3">
      <c r="B4850" s="19"/>
      <c r="D4850" s="13" t="s">
        <v>10953</v>
      </c>
      <c r="E4850" s="29">
        <v>43932</v>
      </c>
      <c r="F4850" s="29" t="str">
        <f t="shared" si="304"/>
        <v>Sat</v>
      </c>
      <c r="G4850" s="29" t="str">
        <f t="shared" si="305"/>
        <v>Apr</v>
      </c>
      <c r="H4850" s="34">
        <f t="shared" si="302"/>
        <v>2020</v>
      </c>
      <c r="I4850" s="29">
        <v>43935</v>
      </c>
      <c r="J4850" s="13" t="s">
        <v>22</v>
      </c>
      <c r="K4850" s="13" t="s">
        <v>1723</v>
      </c>
      <c r="L4850" s="13" t="s">
        <v>36</v>
      </c>
      <c r="M4850" s="13" t="s">
        <v>256</v>
      </c>
      <c r="N4850" s="13" t="s">
        <v>256</v>
      </c>
      <c r="O4850" s="13" t="s">
        <v>27</v>
      </c>
      <c r="P4850" s="13" t="s">
        <v>28</v>
      </c>
      <c r="Q4850" s="13" t="s">
        <v>3724</v>
      </c>
      <c r="R4850" s="13" t="s">
        <v>30</v>
      </c>
      <c r="S4850" s="13" t="s">
        <v>1228</v>
      </c>
      <c r="T4850" s="13" t="s">
        <v>3725</v>
      </c>
      <c r="U4850" s="33">
        <v>138.51</v>
      </c>
      <c r="V4850" s="15">
        <v>3</v>
      </c>
      <c r="W4850" s="14">
        <v>0</v>
      </c>
      <c r="X4850" s="33">
        <v>18.649999999999999</v>
      </c>
      <c r="Y4850" s="33">
        <v>26.28</v>
      </c>
      <c r="Z4850" s="14">
        <f t="shared" si="303"/>
        <v>0.18973359324236519</v>
      </c>
      <c r="AA4850" s="13" t="s">
        <v>33</v>
      </c>
      <c r="AB4850" s="33">
        <v>0</v>
      </c>
      <c r="AC4850" s="33">
        <v>93.579999999999984</v>
      </c>
    </row>
    <row r="4851" spans="2:29" x14ac:dyDescent="0.3">
      <c r="B4851" s="19"/>
      <c r="D4851" s="13" t="s">
        <v>10954</v>
      </c>
      <c r="E4851" s="29">
        <v>43932</v>
      </c>
      <c r="F4851" s="29" t="str">
        <f t="shared" si="304"/>
        <v>Sat</v>
      </c>
      <c r="G4851" s="29" t="str">
        <f t="shared" si="305"/>
        <v>Apr</v>
      </c>
      <c r="H4851" s="34">
        <f t="shared" si="302"/>
        <v>2020</v>
      </c>
      <c r="I4851" s="29">
        <v>43935</v>
      </c>
      <c r="J4851" s="13" t="s">
        <v>22</v>
      </c>
      <c r="K4851" s="13" t="s">
        <v>1723</v>
      </c>
      <c r="L4851" s="13" t="s">
        <v>36</v>
      </c>
      <c r="M4851" s="13" t="s">
        <v>256</v>
      </c>
      <c r="N4851" s="13" t="s">
        <v>256</v>
      </c>
      <c r="O4851" s="13" t="s">
        <v>27</v>
      </c>
      <c r="P4851" s="13" t="s">
        <v>28</v>
      </c>
      <c r="Q4851" s="13" t="s">
        <v>3805</v>
      </c>
      <c r="R4851" s="13" t="s">
        <v>40</v>
      </c>
      <c r="S4851" s="13" t="s">
        <v>906</v>
      </c>
      <c r="T4851" s="13" t="s">
        <v>3806</v>
      </c>
      <c r="U4851" s="33">
        <v>79.289999999999992</v>
      </c>
      <c r="V4851" s="15">
        <v>3</v>
      </c>
      <c r="W4851" s="14">
        <v>0</v>
      </c>
      <c r="X4851" s="33">
        <v>17.649999999999999</v>
      </c>
      <c r="Y4851" s="33">
        <v>23.759999999999998</v>
      </c>
      <c r="Z4851" s="14">
        <f t="shared" si="303"/>
        <v>0.29965947786606129</v>
      </c>
      <c r="AA4851" s="13" t="s">
        <v>33</v>
      </c>
      <c r="AB4851" s="33">
        <v>0</v>
      </c>
      <c r="AC4851" s="33">
        <v>37.879999999999995</v>
      </c>
    </row>
    <row r="4852" spans="2:29" x14ac:dyDescent="0.3">
      <c r="B4852" s="19"/>
      <c r="D4852" s="13" t="s">
        <v>10955</v>
      </c>
      <c r="E4852" s="29">
        <v>44156</v>
      </c>
      <c r="F4852" s="29" t="str">
        <f t="shared" si="304"/>
        <v>Sat</v>
      </c>
      <c r="G4852" s="29" t="str">
        <f t="shared" si="305"/>
        <v>Nov</v>
      </c>
      <c r="H4852" s="34">
        <f t="shared" si="302"/>
        <v>2020</v>
      </c>
      <c r="I4852" s="29">
        <v>44159</v>
      </c>
      <c r="J4852" s="13" t="s">
        <v>22</v>
      </c>
      <c r="K4852" s="13" t="s">
        <v>1723</v>
      </c>
      <c r="L4852" s="13" t="s">
        <v>36</v>
      </c>
      <c r="M4852" s="13" t="s">
        <v>1724</v>
      </c>
      <c r="N4852" s="13" t="s">
        <v>215</v>
      </c>
      <c r="O4852" s="13" t="s">
        <v>27</v>
      </c>
      <c r="P4852" s="13" t="s">
        <v>28</v>
      </c>
      <c r="Q4852" s="13" t="s">
        <v>1725</v>
      </c>
      <c r="R4852" s="13" t="s">
        <v>40</v>
      </c>
      <c r="S4852" s="13" t="s">
        <v>67</v>
      </c>
      <c r="T4852" s="13" t="s">
        <v>1726</v>
      </c>
      <c r="U4852" s="33">
        <v>509.40000000000003</v>
      </c>
      <c r="V4852" s="15">
        <v>3</v>
      </c>
      <c r="W4852" s="14">
        <v>0</v>
      </c>
      <c r="X4852" s="33">
        <v>74.37</v>
      </c>
      <c r="Y4852" s="33">
        <v>5.0400000000000009</v>
      </c>
      <c r="Z4852" s="14">
        <f t="shared" si="303"/>
        <v>9.8939929328621928E-3</v>
      </c>
      <c r="AA4852" s="13" t="s">
        <v>60</v>
      </c>
      <c r="AB4852" s="33">
        <v>0</v>
      </c>
      <c r="AC4852" s="33">
        <v>429.99</v>
      </c>
    </row>
    <row r="4853" spans="2:29" x14ac:dyDescent="0.3">
      <c r="B4853" s="19"/>
      <c r="D4853" s="13" t="s">
        <v>10956</v>
      </c>
      <c r="E4853" s="29">
        <v>44156</v>
      </c>
      <c r="F4853" s="29" t="str">
        <f t="shared" si="304"/>
        <v>Sat</v>
      </c>
      <c r="G4853" s="29" t="str">
        <f t="shared" si="305"/>
        <v>Nov</v>
      </c>
      <c r="H4853" s="34">
        <f t="shared" si="302"/>
        <v>2020</v>
      </c>
      <c r="I4853" s="29">
        <v>44159</v>
      </c>
      <c r="J4853" s="13" t="s">
        <v>22</v>
      </c>
      <c r="K4853" s="13" t="s">
        <v>1723</v>
      </c>
      <c r="L4853" s="13" t="s">
        <v>36</v>
      </c>
      <c r="M4853" s="13" t="s">
        <v>1724</v>
      </c>
      <c r="N4853" s="13" t="s">
        <v>215</v>
      </c>
      <c r="O4853" s="13" t="s">
        <v>27</v>
      </c>
      <c r="P4853" s="13" t="s">
        <v>28</v>
      </c>
      <c r="Q4853" s="13" t="s">
        <v>5242</v>
      </c>
      <c r="R4853" s="13" t="s">
        <v>30</v>
      </c>
      <c r="S4853" s="13" t="s">
        <v>2177</v>
      </c>
      <c r="T4853" s="13" t="s">
        <v>5243</v>
      </c>
      <c r="U4853" s="33">
        <v>40.5</v>
      </c>
      <c r="V4853" s="15">
        <v>3</v>
      </c>
      <c r="W4853" s="14">
        <v>0</v>
      </c>
      <c r="X4853" s="33">
        <v>5.17</v>
      </c>
      <c r="Y4853" s="33">
        <v>4.0500000000000007</v>
      </c>
      <c r="Z4853" s="14">
        <f t="shared" si="303"/>
        <v>0.10000000000000002</v>
      </c>
      <c r="AA4853" s="13" t="s">
        <v>60</v>
      </c>
      <c r="AB4853" s="33">
        <v>0</v>
      </c>
      <c r="AC4853" s="33">
        <v>31.279999999999998</v>
      </c>
    </row>
    <row r="4854" spans="2:29" x14ac:dyDescent="0.3">
      <c r="B4854" s="19"/>
      <c r="D4854" s="13" t="s">
        <v>10957</v>
      </c>
      <c r="E4854" s="29">
        <v>43242</v>
      </c>
      <c r="F4854" s="29" t="str">
        <f t="shared" si="304"/>
        <v>Tue</v>
      </c>
      <c r="G4854" s="29" t="str">
        <f t="shared" si="305"/>
        <v>May</v>
      </c>
      <c r="H4854" s="34">
        <f t="shared" si="302"/>
        <v>2018</v>
      </c>
      <c r="I4854" s="29">
        <v>43246</v>
      </c>
      <c r="J4854" s="13" t="s">
        <v>50</v>
      </c>
      <c r="K4854" s="13" t="s">
        <v>2323</v>
      </c>
      <c r="L4854" s="13" t="s">
        <v>36</v>
      </c>
      <c r="M4854" s="13" t="s">
        <v>957</v>
      </c>
      <c r="N4854" s="13" t="s">
        <v>957</v>
      </c>
      <c r="O4854" s="13" t="s">
        <v>201</v>
      </c>
      <c r="P4854" s="13" t="s">
        <v>28</v>
      </c>
      <c r="Q4854" s="13" t="s">
        <v>2324</v>
      </c>
      <c r="R4854" s="13" t="s">
        <v>57</v>
      </c>
      <c r="S4854" s="13" t="s">
        <v>121</v>
      </c>
      <c r="T4854" s="13" t="s">
        <v>2325</v>
      </c>
      <c r="U4854" s="33">
        <v>440.87999999999994</v>
      </c>
      <c r="V4854" s="15">
        <v>4</v>
      </c>
      <c r="W4854" s="14">
        <v>0</v>
      </c>
      <c r="X4854" s="33">
        <v>48.54</v>
      </c>
      <c r="Y4854" s="33">
        <v>39.599999999999994</v>
      </c>
      <c r="Z4854" s="14">
        <f t="shared" si="303"/>
        <v>8.9820359281437126E-2</v>
      </c>
      <c r="AA4854" s="13" t="s">
        <v>60</v>
      </c>
      <c r="AB4854" s="33">
        <v>0</v>
      </c>
      <c r="AC4854" s="33">
        <v>352.7399999999999</v>
      </c>
    </row>
    <row r="4855" spans="2:29" x14ac:dyDescent="0.3">
      <c r="B4855" s="19"/>
      <c r="D4855" s="13" t="s">
        <v>10958</v>
      </c>
      <c r="E4855" s="29">
        <v>43643</v>
      </c>
      <c r="F4855" s="29" t="str">
        <f t="shared" si="304"/>
        <v>Thu</v>
      </c>
      <c r="G4855" s="29" t="str">
        <f t="shared" si="305"/>
        <v>Jun</v>
      </c>
      <c r="H4855" s="34">
        <f t="shared" si="302"/>
        <v>2019</v>
      </c>
      <c r="I4855" s="29">
        <v>43648</v>
      </c>
      <c r="J4855" s="13" t="s">
        <v>50</v>
      </c>
      <c r="K4855" s="13" t="s">
        <v>2293</v>
      </c>
      <c r="L4855" s="13" t="s">
        <v>24</v>
      </c>
      <c r="M4855" s="13" t="s">
        <v>606</v>
      </c>
      <c r="N4855" s="13" t="s">
        <v>210</v>
      </c>
      <c r="O4855" s="13" t="s">
        <v>27</v>
      </c>
      <c r="P4855" s="13" t="s">
        <v>28</v>
      </c>
      <c r="Q4855" s="13" t="s">
        <v>401</v>
      </c>
      <c r="R4855" s="13" t="s">
        <v>40</v>
      </c>
      <c r="S4855" s="13" t="s">
        <v>67</v>
      </c>
      <c r="T4855" s="13" t="s">
        <v>402</v>
      </c>
      <c r="U4855" s="33">
        <v>856.80000000000007</v>
      </c>
      <c r="V4855" s="15">
        <v>6</v>
      </c>
      <c r="W4855" s="14">
        <v>0</v>
      </c>
      <c r="X4855" s="33">
        <v>49.12</v>
      </c>
      <c r="Y4855" s="33">
        <v>291.24</v>
      </c>
      <c r="Z4855" s="14">
        <f t="shared" si="303"/>
        <v>0.33991596638655458</v>
      </c>
      <c r="AA4855" s="13" t="s">
        <v>88</v>
      </c>
      <c r="AB4855" s="33">
        <v>0</v>
      </c>
      <c r="AC4855" s="33">
        <v>516.44000000000005</v>
      </c>
    </row>
    <row r="4856" spans="2:29" x14ac:dyDescent="0.3">
      <c r="B4856" s="19"/>
      <c r="D4856" s="13" t="s">
        <v>10959</v>
      </c>
      <c r="E4856" s="29">
        <v>43643</v>
      </c>
      <c r="F4856" s="29" t="str">
        <f t="shared" si="304"/>
        <v>Thu</v>
      </c>
      <c r="G4856" s="29" t="str">
        <f t="shared" si="305"/>
        <v>Jun</v>
      </c>
      <c r="H4856" s="34">
        <f t="shared" si="302"/>
        <v>2019</v>
      </c>
      <c r="I4856" s="29">
        <v>43648</v>
      </c>
      <c r="J4856" s="13" t="s">
        <v>50</v>
      </c>
      <c r="K4856" s="13" t="s">
        <v>2293</v>
      </c>
      <c r="L4856" s="13" t="s">
        <v>24</v>
      </c>
      <c r="M4856" s="13" t="s">
        <v>606</v>
      </c>
      <c r="N4856" s="13" t="s">
        <v>210</v>
      </c>
      <c r="O4856" s="13" t="s">
        <v>27</v>
      </c>
      <c r="P4856" s="13" t="s">
        <v>28</v>
      </c>
      <c r="Q4856" s="13" t="s">
        <v>3611</v>
      </c>
      <c r="R4856" s="13" t="s">
        <v>30</v>
      </c>
      <c r="S4856" s="13" t="s">
        <v>1121</v>
      </c>
      <c r="T4856" s="13" t="s">
        <v>3612</v>
      </c>
      <c r="U4856" s="33">
        <v>293.70000000000005</v>
      </c>
      <c r="V4856" s="15">
        <v>10</v>
      </c>
      <c r="W4856" s="14">
        <v>0</v>
      </c>
      <c r="X4856" s="33">
        <v>19.23</v>
      </c>
      <c r="Y4856" s="33">
        <v>146.69999999999999</v>
      </c>
      <c r="Z4856" s="14">
        <f t="shared" si="303"/>
        <v>0.49948927477017352</v>
      </c>
      <c r="AA4856" s="13" t="s">
        <v>88</v>
      </c>
      <c r="AB4856" s="33">
        <v>0</v>
      </c>
      <c r="AC4856" s="33">
        <v>127.77000000000004</v>
      </c>
    </row>
    <row r="4857" spans="2:29" x14ac:dyDescent="0.3">
      <c r="B4857" s="19"/>
      <c r="D4857" s="13" t="s">
        <v>10960</v>
      </c>
      <c r="E4857" s="29">
        <v>43643</v>
      </c>
      <c r="F4857" s="29" t="str">
        <f t="shared" si="304"/>
        <v>Thu</v>
      </c>
      <c r="G4857" s="29" t="str">
        <f t="shared" si="305"/>
        <v>Jun</v>
      </c>
      <c r="H4857" s="34">
        <f t="shared" si="302"/>
        <v>2019</v>
      </c>
      <c r="I4857" s="29">
        <v>43648</v>
      </c>
      <c r="J4857" s="13" t="s">
        <v>50</v>
      </c>
      <c r="K4857" s="13" t="s">
        <v>2293</v>
      </c>
      <c r="L4857" s="13" t="s">
        <v>24</v>
      </c>
      <c r="M4857" s="13" t="s">
        <v>606</v>
      </c>
      <c r="N4857" s="13" t="s">
        <v>210</v>
      </c>
      <c r="O4857" s="13" t="s">
        <v>27</v>
      </c>
      <c r="P4857" s="13" t="s">
        <v>28</v>
      </c>
      <c r="Q4857" s="13" t="s">
        <v>4174</v>
      </c>
      <c r="R4857" s="13" t="s">
        <v>40</v>
      </c>
      <c r="S4857" s="13" t="s">
        <v>906</v>
      </c>
      <c r="T4857" s="13" t="s">
        <v>4175</v>
      </c>
      <c r="U4857" s="33">
        <v>113.03999999999998</v>
      </c>
      <c r="V4857" s="15">
        <v>6</v>
      </c>
      <c r="W4857" s="14">
        <v>0</v>
      </c>
      <c r="X4857" s="33">
        <v>8.24</v>
      </c>
      <c r="Y4857" s="33">
        <v>49.679999999999993</v>
      </c>
      <c r="Z4857" s="14">
        <f t="shared" si="303"/>
        <v>0.43949044585987262</v>
      </c>
      <c r="AA4857" s="13" t="s">
        <v>88</v>
      </c>
      <c r="AB4857" s="33">
        <v>0</v>
      </c>
      <c r="AC4857" s="33">
        <v>55.11999999999999</v>
      </c>
    </row>
    <row r="4858" spans="2:29" x14ac:dyDescent="0.3">
      <c r="B4858" s="19"/>
      <c r="D4858" s="13" t="s">
        <v>10961</v>
      </c>
      <c r="E4858" s="29">
        <v>42804</v>
      </c>
      <c r="F4858" s="29" t="str">
        <f t="shared" si="304"/>
        <v>Fri</v>
      </c>
      <c r="G4858" s="29" t="str">
        <f t="shared" si="305"/>
        <v>Mar</v>
      </c>
      <c r="H4858" s="34">
        <f t="shared" si="302"/>
        <v>2017</v>
      </c>
      <c r="I4858" s="29">
        <v>42810</v>
      </c>
      <c r="J4858" s="13" t="s">
        <v>50</v>
      </c>
      <c r="K4858" s="13" t="s">
        <v>2100</v>
      </c>
      <c r="L4858" s="13" t="s">
        <v>24</v>
      </c>
      <c r="M4858" s="13" t="s">
        <v>2101</v>
      </c>
      <c r="N4858" s="13" t="s">
        <v>226</v>
      </c>
      <c r="O4858" s="13" t="s">
        <v>27</v>
      </c>
      <c r="P4858" s="13" t="s">
        <v>28</v>
      </c>
      <c r="Q4858" s="13" t="s">
        <v>1238</v>
      </c>
      <c r="R4858" s="13" t="s">
        <v>40</v>
      </c>
      <c r="S4858" s="13" t="s">
        <v>41</v>
      </c>
      <c r="T4858" s="13" t="s">
        <v>1239</v>
      </c>
      <c r="U4858" s="33">
        <v>1097.28</v>
      </c>
      <c r="V4858" s="15">
        <v>8</v>
      </c>
      <c r="W4858" s="14">
        <v>0</v>
      </c>
      <c r="X4858" s="33">
        <v>56.33</v>
      </c>
      <c r="Y4858" s="33">
        <v>252.24</v>
      </c>
      <c r="Z4858" s="14">
        <f t="shared" si="303"/>
        <v>0.2298775153105862</v>
      </c>
      <c r="AA4858" s="13" t="s">
        <v>88</v>
      </c>
      <c r="AB4858" s="33">
        <v>0</v>
      </c>
      <c r="AC4858" s="33">
        <v>788.71</v>
      </c>
    </row>
    <row r="4859" spans="2:29" x14ac:dyDescent="0.3">
      <c r="B4859" s="19"/>
      <c r="D4859" s="13" t="s">
        <v>10962</v>
      </c>
      <c r="E4859" s="29">
        <v>42831</v>
      </c>
      <c r="F4859" s="29" t="str">
        <f t="shared" si="304"/>
        <v>Thu</v>
      </c>
      <c r="G4859" s="29" t="str">
        <f t="shared" si="305"/>
        <v>Apr</v>
      </c>
      <c r="H4859" s="34">
        <f t="shared" si="302"/>
        <v>2017</v>
      </c>
      <c r="I4859" s="29">
        <v>42835</v>
      </c>
      <c r="J4859" s="13" t="s">
        <v>50</v>
      </c>
      <c r="K4859" s="13" t="s">
        <v>2100</v>
      </c>
      <c r="L4859" s="13" t="s">
        <v>24</v>
      </c>
      <c r="M4859" s="13" t="s">
        <v>186</v>
      </c>
      <c r="N4859" s="13" t="s">
        <v>187</v>
      </c>
      <c r="O4859" s="13" t="s">
        <v>27</v>
      </c>
      <c r="P4859" s="13" t="s">
        <v>28</v>
      </c>
      <c r="Q4859" s="13" t="s">
        <v>3866</v>
      </c>
      <c r="R4859" s="13" t="s">
        <v>57</v>
      </c>
      <c r="S4859" s="13" t="s">
        <v>121</v>
      </c>
      <c r="T4859" s="13" t="s">
        <v>3867</v>
      </c>
      <c r="U4859" s="33">
        <v>122.75999999999999</v>
      </c>
      <c r="V4859" s="15">
        <v>3</v>
      </c>
      <c r="W4859" s="14">
        <v>0</v>
      </c>
      <c r="X4859" s="33">
        <v>14.18</v>
      </c>
      <c r="Y4859" s="33">
        <v>41.67</v>
      </c>
      <c r="Z4859" s="14">
        <f t="shared" si="303"/>
        <v>0.33944281524926689</v>
      </c>
      <c r="AA4859" s="13" t="s">
        <v>88</v>
      </c>
      <c r="AB4859" s="33">
        <v>0</v>
      </c>
      <c r="AC4859" s="33">
        <v>66.909999999999982</v>
      </c>
    </row>
    <row r="4860" spans="2:29" x14ac:dyDescent="0.3">
      <c r="B4860" s="19"/>
      <c r="D4860" s="13" t="s">
        <v>10963</v>
      </c>
      <c r="E4860" s="29">
        <v>43438</v>
      </c>
      <c r="F4860" s="29" t="str">
        <f t="shared" si="304"/>
        <v>Tue</v>
      </c>
      <c r="G4860" s="29" t="str">
        <f t="shared" si="305"/>
        <v>Dec</v>
      </c>
      <c r="H4860" s="34">
        <f t="shared" si="302"/>
        <v>2018</v>
      </c>
      <c r="I4860" s="29">
        <v>43442</v>
      </c>
      <c r="J4860" s="13" t="s">
        <v>50</v>
      </c>
      <c r="K4860" s="13" t="s">
        <v>2100</v>
      </c>
      <c r="L4860" s="13" t="s">
        <v>24</v>
      </c>
      <c r="M4860" s="13" t="s">
        <v>2156</v>
      </c>
      <c r="N4860" s="13" t="s">
        <v>263</v>
      </c>
      <c r="O4860" s="13" t="s">
        <v>27</v>
      </c>
      <c r="P4860" s="13" t="s">
        <v>28</v>
      </c>
      <c r="Q4860" s="13" t="s">
        <v>1487</v>
      </c>
      <c r="R4860" s="13" t="s">
        <v>40</v>
      </c>
      <c r="S4860" s="13" t="s">
        <v>67</v>
      </c>
      <c r="T4860" s="13" t="s">
        <v>1488</v>
      </c>
      <c r="U4860" s="33">
        <v>680.76</v>
      </c>
      <c r="V4860" s="15">
        <v>4</v>
      </c>
      <c r="W4860" s="14">
        <v>0</v>
      </c>
      <c r="X4860" s="33">
        <v>53.17</v>
      </c>
      <c r="Y4860" s="33">
        <v>74.88</v>
      </c>
      <c r="Z4860" s="14">
        <f t="shared" si="303"/>
        <v>0.10999471179270227</v>
      </c>
      <c r="AA4860" s="13" t="s">
        <v>60</v>
      </c>
      <c r="AB4860" s="33">
        <v>0</v>
      </c>
      <c r="AC4860" s="33">
        <v>552.71</v>
      </c>
    </row>
    <row r="4861" spans="2:29" x14ac:dyDescent="0.3">
      <c r="B4861" s="19"/>
      <c r="D4861" s="13" t="s">
        <v>10964</v>
      </c>
      <c r="E4861" s="29">
        <v>42911</v>
      </c>
      <c r="F4861" s="29" t="str">
        <f t="shared" si="304"/>
        <v>Sun</v>
      </c>
      <c r="G4861" s="29" t="str">
        <f t="shared" si="305"/>
        <v>Jun</v>
      </c>
      <c r="H4861" s="34">
        <f t="shared" si="302"/>
        <v>2017</v>
      </c>
      <c r="I4861" s="29">
        <v>42918</v>
      </c>
      <c r="J4861" s="13" t="s">
        <v>50</v>
      </c>
      <c r="K4861" s="13" t="s">
        <v>173</v>
      </c>
      <c r="L4861" s="13" t="s">
        <v>24</v>
      </c>
      <c r="M4861" s="13" t="s">
        <v>160</v>
      </c>
      <c r="N4861" s="13" t="s">
        <v>160</v>
      </c>
      <c r="O4861" s="13" t="s">
        <v>54</v>
      </c>
      <c r="P4861" s="13" t="s">
        <v>55</v>
      </c>
      <c r="Q4861" s="13" t="s">
        <v>619</v>
      </c>
      <c r="R4861" s="13" t="s">
        <v>40</v>
      </c>
      <c r="S4861" s="13" t="s">
        <v>48</v>
      </c>
      <c r="T4861" s="13" t="s">
        <v>620</v>
      </c>
      <c r="U4861" s="33">
        <v>2266.1475</v>
      </c>
      <c r="V4861" s="15">
        <v>5</v>
      </c>
      <c r="W4861" s="14">
        <v>0.47000000000000003</v>
      </c>
      <c r="X4861" s="33">
        <v>196.97</v>
      </c>
      <c r="Y4861" s="33">
        <v>-5.2500000000009095E-2</v>
      </c>
      <c r="Z4861" s="14">
        <f t="shared" si="303"/>
        <v>-2.3167070987219101E-5</v>
      </c>
      <c r="AA4861" s="13" t="s">
        <v>266</v>
      </c>
      <c r="AB4861" s="33">
        <v>1065.0893250000001</v>
      </c>
      <c r="AC4861" s="33">
        <v>1004.1406749999999</v>
      </c>
    </row>
    <row r="4862" spans="2:29" x14ac:dyDescent="0.3">
      <c r="B4862" s="19"/>
      <c r="D4862" s="13" t="s">
        <v>10965</v>
      </c>
      <c r="E4862" s="29">
        <v>42911</v>
      </c>
      <c r="F4862" s="29" t="str">
        <f t="shared" si="304"/>
        <v>Sun</v>
      </c>
      <c r="G4862" s="29" t="str">
        <f t="shared" si="305"/>
        <v>Jun</v>
      </c>
      <c r="H4862" s="34">
        <f t="shared" si="302"/>
        <v>2017</v>
      </c>
      <c r="I4862" s="29">
        <v>42918</v>
      </c>
      <c r="J4862" s="13" t="s">
        <v>50</v>
      </c>
      <c r="K4862" s="13" t="s">
        <v>173</v>
      </c>
      <c r="L4862" s="13" t="s">
        <v>24</v>
      </c>
      <c r="M4862" s="13" t="s">
        <v>160</v>
      </c>
      <c r="N4862" s="13" t="s">
        <v>160</v>
      </c>
      <c r="O4862" s="13" t="s">
        <v>54</v>
      </c>
      <c r="P4862" s="13" t="s">
        <v>55</v>
      </c>
      <c r="Q4862" s="13" t="s">
        <v>1492</v>
      </c>
      <c r="R4862" s="13" t="s">
        <v>40</v>
      </c>
      <c r="S4862" s="13" t="s">
        <v>48</v>
      </c>
      <c r="T4862" s="13" t="s">
        <v>1493</v>
      </c>
      <c r="U4862" s="33">
        <v>1044.2166</v>
      </c>
      <c r="V4862" s="15">
        <v>7</v>
      </c>
      <c r="W4862" s="14">
        <v>0.47000000000000003</v>
      </c>
      <c r="X4862" s="33">
        <v>86.74</v>
      </c>
      <c r="Y4862" s="33">
        <v>-650.27340000000004</v>
      </c>
      <c r="Z4862" s="14">
        <f t="shared" si="303"/>
        <v>-0.62273804113054709</v>
      </c>
      <c r="AA4862" s="13" t="s">
        <v>266</v>
      </c>
      <c r="AB4862" s="33">
        <v>490.78180200000003</v>
      </c>
      <c r="AC4862" s="33">
        <v>1116.968198</v>
      </c>
    </row>
    <row r="4863" spans="2:29" x14ac:dyDescent="0.3">
      <c r="B4863" s="19"/>
      <c r="D4863" s="13" t="s">
        <v>10966</v>
      </c>
      <c r="E4863" s="29">
        <v>42911</v>
      </c>
      <c r="F4863" s="29" t="str">
        <f t="shared" si="304"/>
        <v>Sun</v>
      </c>
      <c r="G4863" s="29" t="str">
        <f t="shared" si="305"/>
        <v>Jun</v>
      </c>
      <c r="H4863" s="34">
        <f t="shared" si="302"/>
        <v>2017</v>
      </c>
      <c r="I4863" s="29">
        <v>42918</v>
      </c>
      <c r="J4863" s="13" t="s">
        <v>50</v>
      </c>
      <c r="K4863" s="13" t="s">
        <v>173</v>
      </c>
      <c r="L4863" s="13" t="s">
        <v>24</v>
      </c>
      <c r="M4863" s="13" t="s">
        <v>160</v>
      </c>
      <c r="N4863" s="13" t="s">
        <v>160</v>
      </c>
      <c r="O4863" s="13" t="s">
        <v>54</v>
      </c>
      <c r="P4863" s="13" t="s">
        <v>55</v>
      </c>
      <c r="Q4863" s="13" t="s">
        <v>3707</v>
      </c>
      <c r="R4863" s="13" t="s">
        <v>40</v>
      </c>
      <c r="S4863" s="13" t="s">
        <v>41</v>
      </c>
      <c r="T4863" s="13" t="s">
        <v>3708</v>
      </c>
      <c r="U4863" s="33">
        <v>108.2736</v>
      </c>
      <c r="V4863" s="15">
        <v>3</v>
      </c>
      <c r="W4863" s="14">
        <v>0.27</v>
      </c>
      <c r="X4863" s="33">
        <v>10.36</v>
      </c>
      <c r="Y4863" s="33">
        <v>-7.4664000000000073</v>
      </c>
      <c r="Z4863" s="14">
        <f t="shared" si="303"/>
        <v>-6.8958638116770915E-2</v>
      </c>
      <c r="AA4863" s="13" t="s">
        <v>266</v>
      </c>
      <c r="AB4863" s="33">
        <v>29.233872000000002</v>
      </c>
      <c r="AC4863" s="33">
        <v>76.146128000000004</v>
      </c>
    </row>
    <row r="4864" spans="2:29" x14ac:dyDescent="0.3">
      <c r="B4864" s="19"/>
      <c r="D4864" s="13" t="s">
        <v>10967</v>
      </c>
      <c r="E4864" s="29">
        <v>42911</v>
      </c>
      <c r="F4864" s="29" t="str">
        <f t="shared" si="304"/>
        <v>Sun</v>
      </c>
      <c r="G4864" s="29" t="str">
        <f t="shared" si="305"/>
        <v>Jun</v>
      </c>
      <c r="H4864" s="34">
        <f t="shared" si="302"/>
        <v>2017</v>
      </c>
      <c r="I4864" s="29">
        <v>42918</v>
      </c>
      <c r="J4864" s="13" t="s">
        <v>50</v>
      </c>
      <c r="K4864" s="13" t="s">
        <v>173</v>
      </c>
      <c r="L4864" s="13" t="s">
        <v>24</v>
      </c>
      <c r="M4864" s="13" t="s">
        <v>160</v>
      </c>
      <c r="N4864" s="13" t="s">
        <v>160</v>
      </c>
      <c r="O4864" s="13" t="s">
        <v>54</v>
      </c>
      <c r="P4864" s="13" t="s">
        <v>55</v>
      </c>
      <c r="Q4864" s="13" t="s">
        <v>1611</v>
      </c>
      <c r="R4864" s="13" t="s">
        <v>30</v>
      </c>
      <c r="S4864" s="13" t="s">
        <v>31</v>
      </c>
      <c r="T4864" s="13" t="s">
        <v>1612</v>
      </c>
      <c r="U4864" s="33">
        <v>58.963200000000001</v>
      </c>
      <c r="V4864" s="15">
        <v>1</v>
      </c>
      <c r="W4864" s="14">
        <v>0.17</v>
      </c>
      <c r="X4864" s="33">
        <v>8.9</v>
      </c>
      <c r="Y4864" s="33">
        <v>6.3732000000000006</v>
      </c>
      <c r="Z4864" s="14">
        <f t="shared" si="303"/>
        <v>0.10808775643112993</v>
      </c>
      <c r="AA4864" s="13" t="s">
        <v>266</v>
      </c>
      <c r="AB4864" s="33">
        <v>10.023744000000001</v>
      </c>
      <c r="AC4864" s="33">
        <v>33.666256000000004</v>
      </c>
    </row>
    <row r="4865" spans="2:29" x14ac:dyDescent="0.3">
      <c r="B4865" s="19"/>
      <c r="D4865" s="13" t="s">
        <v>10968</v>
      </c>
      <c r="E4865" s="29">
        <v>42911</v>
      </c>
      <c r="F4865" s="29" t="str">
        <f t="shared" si="304"/>
        <v>Sun</v>
      </c>
      <c r="G4865" s="29" t="str">
        <f t="shared" si="305"/>
        <v>Jun</v>
      </c>
      <c r="H4865" s="34">
        <f t="shared" si="302"/>
        <v>2017</v>
      </c>
      <c r="I4865" s="29">
        <v>42918</v>
      </c>
      <c r="J4865" s="13" t="s">
        <v>50</v>
      </c>
      <c r="K4865" s="13" t="s">
        <v>173</v>
      </c>
      <c r="L4865" s="13" t="s">
        <v>24</v>
      </c>
      <c r="M4865" s="13" t="s">
        <v>160</v>
      </c>
      <c r="N4865" s="13" t="s">
        <v>160</v>
      </c>
      <c r="O4865" s="13" t="s">
        <v>54</v>
      </c>
      <c r="P4865" s="13" t="s">
        <v>55</v>
      </c>
      <c r="Q4865" s="13" t="s">
        <v>4662</v>
      </c>
      <c r="R4865" s="13" t="s">
        <v>57</v>
      </c>
      <c r="S4865" s="13" t="s">
        <v>121</v>
      </c>
      <c r="T4865" s="13" t="s">
        <v>4663</v>
      </c>
      <c r="U4865" s="33">
        <v>84.397200000000012</v>
      </c>
      <c r="V4865" s="15">
        <v>4</v>
      </c>
      <c r="W4865" s="14">
        <v>0.47000000000000003</v>
      </c>
      <c r="X4865" s="33">
        <v>8.76</v>
      </c>
      <c r="Y4865" s="33">
        <v>-71.722800000000007</v>
      </c>
      <c r="Z4865" s="14">
        <f t="shared" si="303"/>
        <v>-0.84982440175740426</v>
      </c>
      <c r="AA4865" s="13" t="s">
        <v>266</v>
      </c>
      <c r="AB4865" s="33">
        <v>39.666684000000011</v>
      </c>
      <c r="AC4865" s="33">
        <v>107.69331600000001</v>
      </c>
    </row>
    <row r="4866" spans="2:29" x14ac:dyDescent="0.3">
      <c r="B4866" s="19"/>
      <c r="D4866" s="13" t="s">
        <v>10969</v>
      </c>
      <c r="E4866" s="29">
        <v>43098</v>
      </c>
      <c r="F4866" s="29" t="str">
        <f t="shared" si="304"/>
        <v>Fri</v>
      </c>
      <c r="G4866" s="29" t="str">
        <f t="shared" si="305"/>
        <v>Dec</v>
      </c>
      <c r="H4866" s="34">
        <f t="shared" si="302"/>
        <v>2017</v>
      </c>
      <c r="I4866" s="29">
        <v>43100</v>
      </c>
      <c r="J4866" s="13" t="s">
        <v>22</v>
      </c>
      <c r="K4866" s="13" t="s">
        <v>173</v>
      </c>
      <c r="L4866" s="13" t="s">
        <v>24</v>
      </c>
      <c r="M4866" s="13" t="s">
        <v>1630</v>
      </c>
      <c r="N4866" s="13" t="s">
        <v>234</v>
      </c>
      <c r="O4866" s="13" t="s">
        <v>54</v>
      </c>
      <c r="P4866" s="13" t="s">
        <v>55</v>
      </c>
      <c r="Q4866" s="13" t="s">
        <v>1116</v>
      </c>
      <c r="R4866" s="13" t="s">
        <v>30</v>
      </c>
      <c r="S4866" s="13" t="s">
        <v>289</v>
      </c>
      <c r="T4866" s="13" t="s">
        <v>1117</v>
      </c>
      <c r="U4866" s="33">
        <v>685.24799999999993</v>
      </c>
      <c r="V4866" s="15">
        <v>4</v>
      </c>
      <c r="W4866" s="14">
        <v>0.17</v>
      </c>
      <c r="X4866" s="33">
        <v>61.6</v>
      </c>
      <c r="Y4866" s="33">
        <v>123.768</v>
      </c>
      <c r="Z4866" s="14">
        <f t="shared" si="303"/>
        <v>0.18061782011768004</v>
      </c>
      <c r="AA4866" s="13" t="s">
        <v>60</v>
      </c>
      <c r="AB4866" s="33">
        <v>116.49216</v>
      </c>
      <c r="AC4866" s="33">
        <v>383.38783999999987</v>
      </c>
    </row>
    <row r="4867" spans="2:29" x14ac:dyDescent="0.3">
      <c r="B4867" s="19"/>
      <c r="D4867" s="13" t="s">
        <v>10970</v>
      </c>
      <c r="E4867" s="29">
        <v>43587</v>
      </c>
      <c r="F4867" s="29" t="str">
        <f t="shared" si="304"/>
        <v>Thu</v>
      </c>
      <c r="G4867" s="29" t="str">
        <f t="shared" si="305"/>
        <v>May</v>
      </c>
      <c r="H4867" s="34">
        <f t="shared" si="302"/>
        <v>2019</v>
      </c>
      <c r="I4867" s="29">
        <v>43590</v>
      </c>
      <c r="J4867" s="13" t="s">
        <v>22</v>
      </c>
      <c r="K4867" s="13" t="s">
        <v>173</v>
      </c>
      <c r="L4867" s="13" t="s">
        <v>24</v>
      </c>
      <c r="M4867" s="13" t="s">
        <v>157</v>
      </c>
      <c r="N4867" s="13" t="s">
        <v>158</v>
      </c>
      <c r="O4867" s="13" t="s">
        <v>54</v>
      </c>
      <c r="P4867" s="13" t="s">
        <v>55</v>
      </c>
      <c r="Q4867" s="13" t="s">
        <v>174</v>
      </c>
      <c r="R4867" s="13" t="s">
        <v>40</v>
      </c>
      <c r="S4867" s="13" t="s">
        <v>48</v>
      </c>
      <c r="T4867" s="13" t="s">
        <v>175</v>
      </c>
      <c r="U4867" s="33">
        <v>1242.585</v>
      </c>
      <c r="V4867" s="15">
        <v>5</v>
      </c>
      <c r="W4867" s="14">
        <v>0.47000000000000003</v>
      </c>
      <c r="X4867" s="33">
        <v>437.85</v>
      </c>
      <c r="Y4867" s="33">
        <v>-140.71500000000015</v>
      </c>
      <c r="Z4867" s="14">
        <f t="shared" si="303"/>
        <v>-0.11324376199616135</v>
      </c>
      <c r="AA4867" s="13" t="s">
        <v>33</v>
      </c>
      <c r="AB4867" s="33">
        <v>584.01495</v>
      </c>
      <c r="AC4867" s="33">
        <v>361.43505000000016</v>
      </c>
    </row>
    <row r="4868" spans="2:29" x14ac:dyDescent="0.3">
      <c r="B4868" s="19"/>
      <c r="D4868" s="13" t="s">
        <v>10971</v>
      </c>
      <c r="E4868" s="29">
        <v>43007</v>
      </c>
      <c r="F4868" s="29" t="str">
        <f t="shared" si="304"/>
        <v>Fri</v>
      </c>
      <c r="G4868" s="29" t="str">
        <f t="shared" si="305"/>
        <v>Sep</v>
      </c>
      <c r="H4868" s="34">
        <f t="shared" si="302"/>
        <v>2017</v>
      </c>
      <c r="I4868" s="29">
        <v>43013</v>
      </c>
      <c r="J4868" s="13" t="s">
        <v>50</v>
      </c>
      <c r="K4868" s="13" t="s">
        <v>3039</v>
      </c>
      <c r="L4868" s="13" t="s">
        <v>36</v>
      </c>
      <c r="M4868" s="13" t="s">
        <v>3040</v>
      </c>
      <c r="N4868" s="13" t="s">
        <v>841</v>
      </c>
      <c r="O4868" s="13" t="s">
        <v>27</v>
      </c>
      <c r="P4868" s="13" t="s">
        <v>28</v>
      </c>
      <c r="Q4868" s="13" t="s">
        <v>3041</v>
      </c>
      <c r="R4868" s="13" t="s">
        <v>40</v>
      </c>
      <c r="S4868" s="13" t="s">
        <v>906</v>
      </c>
      <c r="T4868" s="13" t="s">
        <v>3042</v>
      </c>
      <c r="U4868" s="33">
        <v>667.08</v>
      </c>
      <c r="V4868" s="15">
        <v>6</v>
      </c>
      <c r="W4868" s="14">
        <v>0</v>
      </c>
      <c r="X4868" s="33">
        <v>28.63</v>
      </c>
      <c r="Y4868" s="33">
        <v>173.34</v>
      </c>
      <c r="Z4868" s="14">
        <f t="shared" si="303"/>
        <v>0.25984889368591474</v>
      </c>
      <c r="AA4868" s="13" t="s">
        <v>88</v>
      </c>
      <c r="AB4868" s="33">
        <v>0</v>
      </c>
      <c r="AC4868" s="33">
        <v>465.11</v>
      </c>
    </row>
    <row r="4869" spans="2:29" x14ac:dyDescent="0.3">
      <c r="B4869" s="19"/>
      <c r="D4869" s="13" t="s">
        <v>10972</v>
      </c>
      <c r="E4869" s="29">
        <v>43007</v>
      </c>
      <c r="F4869" s="29" t="str">
        <f t="shared" si="304"/>
        <v>Fri</v>
      </c>
      <c r="G4869" s="29" t="str">
        <f t="shared" si="305"/>
        <v>Sep</v>
      </c>
      <c r="H4869" s="34">
        <f t="shared" si="302"/>
        <v>2017</v>
      </c>
      <c r="I4869" s="29">
        <v>43013</v>
      </c>
      <c r="J4869" s="13" t="s">
        <v>50</v>
      </c>
      <c r="K4869" s="13" t="s">
        <v>3039</v>
      </c>
      <c r="L4869" s="13" t="s">
        <v>36</v>
      </c>
      <c r="M4869" s="13" t="s">
        <v>3040</v>
      </c>
      <c r="N4869" s="13" t="s">
        <v>841</v>
      </c>
      <c r="O4869" s="13" t="s">
        <v>27</v>
      </c>
      <c r="P4869" s="13" t="s">
        <v>28</v>
      </c>
      <c r="Q4869" s="13" t="s">
        <v>5195</v>
      </c>
      <c r="R4869" s="13" t="s">
        <v>30</v>
      </c>
      <c r="S4869" s="13" t="s">
        <v>1228</v>
      </c>
      <c r="T4869" s="13" t="s">
        <v>5196</v>
      </c>
      <c r="U4869" s="33">
        <v>127.32</v>
      </c>
      <c r="V4869" s="15">
        <v>4</v>
      </c>
      <c r="W4869" s="14">
        <v>0</v>
      </c>
      <c r="X4869" s="33">
        <v>5.45</v>
      </c>
      <c r="Y4869" s="33">
        <v>52.199999999999996</v>
      </c>
      <c r="Z4869" s="14">
        <f t="shared" si="303"/>
        <v>0.40999057492931196</v>
      </c>
      <c r="AA4869" s="13" t="s">
        <v>88</v>
      </c>
      <c r="AB4869" s="33">
        <v>0</v>
      </c>
      <c r="AC4869" s="33">
        <v>69.669999999999987</v>
      </c>
    </row>
    <row r="4870" spans="2:29" x14ac:dyDescent="0.3">
      <c r="B4870" s="19"/>
      <c r="D4870" s="13" t="s">
        <v>10973</v>
      </c>
      <c r="E4870" s="29">
        <v>43872</v>
      </c>
      <c r="F4870" s="29" t="str">
        <f t="shared" si="304"/>
        <v>Tue</v>
      </c>
      <c r="G4870" s="29" t="str">
        <f t="shared" si="305"/>
        <v>Feb</v>
      </c>
      <c r="H4870" s="34">
        <f t="shared" si="302"/>
        <v>2020</v>
      </c>
      <c r="I4870" s="29">
        <v>43876</v>
      </c>
      <c r="J4870" s="13" t="s">
        <v>50</v>
      </c>
      <c r="K4870" s="13" t="s">
        <v>632</v>
      </c>
      <c r="L4870" s="13" t="s">
        <v>36</v>
      </c>
      <c r="M4870" s="13" t="s">
        <v>633</v>
      </c>
      <c r="N4870" s="13" t="s">
        <v>168</v>
      </c>
      <c r="O4870" s="13" t="s">
        <v>54</v>
      </c>
      <c r="P4870" s="13" t="s">
        <v>55</v>
      </c>
      <c r="Q4870" s="13" t="s">
        <v>634</v>
      </c>
      <c r="R4870" s="13" t="s">
        <v>57</v>
      </c>
      <c r="S4870" s="13" t="s">
        <v>58</v>
      </c>
      <c r="T4870" s="13" t="s">
        <v>635</v>
      </c>
      <c r="U4870" s="33">
        <v>1584.3869999999997</v>
      </c>
      <c r="V4870" s="15">
        <v>3</v>
      </c>
      <c r="W4870" s="14">
        <v>0.17</v>
      </c>
      <c r="X4870" s="33">
        <v>193.62</v>
      </c>
      <c r="Y4870" s="33">
        <v>381.71699999999998</v>
      </c>
      <c r="Z4870" s="14">
        <f t="shared" si="303"/>
        <v>0.24092409240924095</v>
      </c>
      <c r="AA4870" s="13" t="s">
        <v>60</v>
      </c>
      <c r="AB4870" s="33">
        <v>269.34578999999997</v>
      </c>
      <c r="AC4870" s="33">
        <v>739.70420999999999</v>
      </c>
    </row>
    <row r="4871" spans="2:29" x14ac:dyDescent="0.3">
      <c r="B4871" s="19"/>
      <c r="D4871" s="13" t="s">
        <v>10974</v>
      </c>
      <c r="E4871" s="29">
        <v>43872</v>
      </c>
      <c r="F4871" s="29" t="str">
        <f t="shared" si="304"/>
        <v>Tue</v>
      </c>
      <c r="G4871" s="29" t="str">
        <f t="shared" si="305"/>
        <v>Feb</v>
      </c>
      <c r="H4871" s="34">
        <f t="shared" si="302"/>
        <v>2020</v>
      </c>
      <c r="I4871" s="29">
        <v>43876</v>
      </c>
      <c r="J4871" s="13" t="s">
        <v>50</v>
      </c>
      <c r="K4871" s="13" t="s">
        <v>632</v>
      </c>
      <c r="L4871" s="13" t="s">
        <v>36</v>
      </c>
      <c r="M4871" s="13" t="s">
        <v>633</v>
      </c>
      <c r="N4871" s="13" t="s">
        <v>168</v>
      </c>
      <c r="O4871" s="13" t="s">
        <v>54</v>
      </c>
      <c r="P4871" s="13" t="s">
        <v>55</v>
      </c>
      <c r="Q4871" s="13" t="s">
        <v>2201</v>
      </c>
      <c r="R4871" s="13" t="s">
        <v>57</v>
      </c>
      <c r="S4871" s="13" t="s">
        <v>86</v>
      </c>
      <c r="T4871" s="13" t="s">
        <v>2202</v>
      </c>
      <c r="U4871" s="33">
        <v>477.34109999999987</v>
      </c>
      <c r="V4871" s="15">
        <v>3</v>
      </c>
      <c r="W4871" s="14">
        <v>7.0000000000000007E-2</v>
      </c>
      <c r="X4871" s="33">
        <v>52.05</v>
      </c>
      <c r="Y4871" s="33">
        <v>87.191100000000006</v>
      </c>
      <c r="Z4871" s="14">
        <f t="shared" si="303"/>
        <v>0.18265994694360077</v>
      </c>
      <c r="AA4871" s="13" t="s">
        <v>60</v>
      </c>
      <c r="AB4871" s="33">
        <v>33.413876999999992</v>
      </c>
      <c r="AC4871" s="33">
        <v>304.68612299999984</v>
      </c>
    </row>
    <row r="4872" spans="2:29" x14ac:dyDescent="0.3">
      <c r="B4872" s="19"/>
      <c r="D4872" s="13" t="s">
        <v>10975</v>
      </c>
      <c r="E4872" s="29">
        <v>43872</v>
      </c>
      <c r="F4872" s="29" t="str">
        <f t="shared" si="304"/>
        <v>Tue</v>
      </c>
      <c r="G4872" s="29" t="str">
        <f t="shared" si="305"/>
        <v>Feb</v>
      </c>
      <c r="H4872" s="34">
        <f t="shared" si="302"/>
        <v>2020</v>
      </c>
      <c r="I4872" s="29">
        <v>43876</v>
      </c>
      <c r="J4872" s="13" t="s">
        <v>50</v>
      </c>
      <c r="K4872" s="13" t="s">
        <v>632</v>
      </c>
      <c r="L4872" s="13" t="s">
        <v>36</v>
      </c>
      <c r="M4872" s="13" t="s">
        <v>633</v>
      </c>
      <c r="N4872" s="13" t="s">
        <v>168</v>
      </c>
      <c r="O4872" s="13" t="s">
        <v>54</v>
      </c>
      <c r="P4872" s="13" t="s">
        <v>55</v>
      </c>
      <c r="Q4872" s="13" t="s">
        <v>4585</v>
      </c>
      <c r="R4872" s="13" t="s">
        <v>30</v>
      </c>
      <c r="S4872" s="13" t="s">
        <v>1228</v>
      </c>
      <c r="T4872" s="13" t="s">
        <v>4586</v>
      </c>
      <c r="U4872" s="33">
        <v>71.216100000000012</v>
      </c>
      <c r="V4872" s="15">
        <v>3</v>
      </c>
      <c r="W4872" s="14">
        <v>0.47000000000000003</v>
      </c>
      <c r="X4872" s="33">
        <v>8.6300000000000008</v>
      </c>
      <c r="Y4872" s="33">
        <v>-5.4639000000000166</v>
      </c>
      <c r="Z4872" s="14">
        <f t="shared" si="303"/>
        <v>-7.6722819699478292E-2</v>
      </c>
      <c r="AA4872" s="13" t="s">
        <v>60</v>
      </c>
      <c r="AB4872" s="33">
        <v>33.471567000000007</v>
      </c>
      <c r="AC4872" s="33">
        <v>34.578433000000018</v>
      </c>
    </row>
    <row r="4873" spans="2:29" x14ac:dyDescent="0.3">
      <c r="B4873" s="19"/>
      <c r="D4873" s="13" t="s">
        <v>10976</v>
      </c>
      <c r="E4873" s="29">
        <v>43976</v>
      </c>
      <c r="F4873" s="29" t="str">
        <f t="shared" si="304"/>
        <v>Mon</v>
      </c>
      <c r="G4873" s="29" t="str">
        <f t="shared" si="305"/>
        <v>May</v>
      </c>
      <c r="H4873" s="34">
        <f t="shared" ref="H4873:H4936" si="306">YEAR(E4873)</f>
        <v>2020</v>
      </c>
      <c r="I4873" s="29">
        <v>43980</v>
      </c>
      <c r="J4873" s="13" t="s">
        <v>50</v>
      </c>
      <c r="K4873" s="13" t="s">
        <v>632</v>
      </c>
      <c r="L4873" s="13" t="s">
        <v>36</v>
      </c>
      <c r="M4873" s="13" t="s">
        <v>493</v>
      </c>
      <c r="N4873" s="13" t="s">
        <v>494</v>
      </c>
      <c r="O4873" s="13" t="s">
        <v>54</v>
      </c>
      <c r="P4873" s="13" t="s">
        <v>55</v>
      </c>
      <c r="Q4873" s="13" t="s">
        <v>1161</v>
      </c>
      <c r="R4873" s="13" t="s">
        <v>40</v>
      </c>
      <c r="S4873" s="13" t="s">
        <v>48</v>
      </c>
      <c r="T4873" s="13" t="s">
        <v>1162</v>
      </c>
      <c r="U4873" s="33">
        <v>951.04259999999999</v>
      </c>
      <c r="V4873" s="15">
        <v>6</v>
      </c>
      <c r="W4873" s="14">
        <v>0.47000000000000003</v>
      </c>
      <c r="X4873" s="33">
        <v>110.58</v>
      </c>
      <c r="Y4873" s="33">
        <v>-646.09740000000011</v>
      </c>
      <c r="Z4873" s="14">
        <f t="shared" ref="Z4873:Z4936" si="307">Y4873/U4873</f>
        <v>-0.67935694994104379</v>
      </c>
      <c r="AA4873" s="13" t="s">
        <v>60</v>
      </c>
      <c r="AB4873" s="33">
        <v>446.99002200000001</v>
      </c>
      <c r="AC4873" s="33">
        <v>1039.569978</v>
      </c>
    </row>
    <row r="4874" spans="2:29" x14ac:dyDescent="0.3">
      <c r="B4874" s="19"/>
      <c r="D4874" s="13" t="s">
        <v>10977</v>
      </c>
      <c r="E4874" s="29">
        <v>43976</v>
      </c>
      <c r="F4874" s="29" t="str">
        <f t="shared" si="304"/>
        <v>Mon</v>
      </c>
      <c r="G4874" s="29" t="str">
        <f t="shared" si="305"/>
        <v>May</v>
      </c>
      <c r="H4874" s="34">
        <f t="shared" si="306"/>
        <v>2020</v>
      </c>
      <c r="I4874" s="29">
        <v>43980</v>
      </c>
      <c r="J4874" s="13" t="s">
        <v>50</v>
      </c>
      <c r="K4874" s="13" t="s">
        <v>632</v>
      </c>
      <c r="L4874" s="13" t="s">
        <v>36</v>
      </c>
      <c r="M4874" s="13" t="s">
        <v>493</v>
      </c>
      <c r="N4874" s="13" t="s">
        <v>494</v>
      </c>
      <c r="O4874" s="13" t="s">
        <v>54</v>
      </c>
      <c r="P4874" s="13" t="s">
        <v>55</v>
      </c>
      <c r="Q4874" s="13" t="s">
        <v>2492</v>
      </c>
      <c r="R4874" s="13" t="s">
        <v>30</v>
      </c>
      <c r="S4874" s="13" t="s">
        <v>289</v>
      </c>
      <c r="T4874" s="13" t="s">
        <v>2493</v>
      </c>
      <c r="U4874" s="33">
        <v>156.1728</v>
      </c>
      <c r="V4874" s="15">
        <v>4</v>
      </c>
      <c r="W4874" s="14">
        <v>0.17</v>
      </c>
      <c r="X4874" s="33">
        <v>22.23</v>
      </c>
      <c r="Y4874" s="33">
        <v>-3.7871999999999986</v>
      </c>
      <c r="Z4874" s="14">
        <f t="shared" si="307"/>
        <v>-2.4250061470371273E-2</v>
      </c>
      <c r="AA4874" s="13" t="s">
        <v>60</v>
      </c>
      <c r="AB4874" s="33">
        <v>26.549376000000002</v>
      </c>
      <c r="AC4874" s="33">
        <v>111.18062399999999</v>
      </c>
    </row>
    <row r="4875" spans="2:29" x14ac:dyDescent="0.3">
      <c r="B4875" s="19"/>
      <c r="D4875" s="13" t="s">
        <v>10978</v>
      </c>
      <c r="E4875" s="29">
        <v>43976</v>
      </c>
      <c r="F4875" s="29" t="str">
        <f t="shared" si="304"/>
        <v>Mon</v>
      </c>
      <c r="G4875" s="29" t="str">
        <f t="shared" si="305"/>
        <v>May</v>
      </c>
      <c r="H4875" s="34">
        <f t="shared" si="306"/>
        <v>2020</v>
      </c>
      <c r="I4875" s="29">
        <v>43980</v>
      </c>
      <c r="J4875" s="13" t="s">
        <v>50</v>
      </c>
      <c r="K4875" s="13" t="s">
        <v>632</v>
      </c>
      <c r="L4875" s="13" t="s">
        <v>36</v>
      </c>
      <c r="M4875" s="13" t="s">
        <v>493</v>
      </c>
      <c r="N4875" s="13" t="s">
        <v>494</v>
      </c>
      <c r="O4875" s="13" t="s">
        <v>54</v>
      </c>
      <c r="P4875" s="13" t="s">
        <v>55</v>
      </c>
      <c r="Q4875" s="13" t="s">
        <v>3845</v>
      </c>
      <c r="R4875" s="13" t="s">
        <v>30</v>
      </c>
      <c r="S4875" s="13" t="s">
        <v>1567</v>
      </c>
      <c r="T4875" s="13" t="s">
        <v>3846</v>
      </c>
      <c r="U4875" s="33">
        <v>88.372200000000007</v>
      </c>
      <c r="V4875" s="15">
        <v>7</v>
      </c>
      <c r="W4875" s="14">
        <v>0.47000000000000003</v>
      </c>
      <c r="X4875" s="33">
        <v>17.059999999999999</v>
      </c>
      <c r="Y4875" s="33">
        <v>-78.367800000000003</v>
      </c>
      <c r="Z4875" s="14">
        <f t="shared" si="307"/>
        <v>-0.88679245283018859</v>
      </c>
      <c r="AA4875" s="13" t="s">
        <v>60</v>
      </c>
      <c r="AB4875" s="33">
        <v>41.534934000000007</v>
      </c>
      <c r="AC4875" s="33">
        <v>108.145066</v>
      </c>
    </row>
    <row r="4876" spans="2:29" x14ac:dyDescent="0.3">
      <c r="B4876" s="19"/>
      <c r="D4876" s="13" t="s">
        <v>10979</v>
      </c>
      <c r="E4876" s="29">
        <v>43976</v>
      </c>
      <c r="F4876" s="29" t="str">
        <f t="shared" si="304"/>
        <v>Mon</v>
      </c>
      <c r="G4876" s="29" t="str">
        <f t="shared" si="305"/>
        <v>May</v>
      </c>
      <c r="H4876" s="34">
        <f t="shared" si="306"/>
        <v>2020</v>
      </c>
      <c r="I4876" s="29">
        <v>43980</v>
      </c>
      <c r="J4876" s="13" t="s">
        <v>50</v>
      </c>
      <c r="K4876" s="13" t="s">
        <v>632</v>
      </c>
      <c r="L4876" s="13" t="s">
        <v>36</v>
      </c>
      <c r="M4876" s="13" t="s">
        <v>493</v>
      </c>
      <c r="N4876" s="13" t="s">
        <v>494</v>
      </c>
      <c r="O4876" s="13" t="s">
        <v>54</v>
      </c>
      <c r="P4876" s="13" t="s">
        <v>55</v>
      </c>
      <c r="Q4876" s="13" t="s">
        <v>5564</v>
      </c>
      <c r="R4876" s="13" t="s">
        <v>30</v>
      </c>
      <c r="S4876" s="13" t="s">
        <v>2751</v>
      </c>
      <c r="T4876" s="13" t="s">
        <v>5565</v>
      </c>
      <c r="U4876" s="33">
        <v>9.4127999999999989</v>
      </c>
      <c r="V4876" s="15">
        <v>2</v>
      </c>
      <c r="W4876" s="14">
        <v>0.47000000000000003</v>
      </c>
      <c r="X4876" s="33">
        <v>1.88</v>
      </c>
      <c r="Y4876" s="33">
        <v>-4.4471999999999987</v>
      </c>
      <c r="Z4876" s="14">
        <f t="shared" si="307"/>
        <v>-0.47246302906680254</v>
      </c>
      <c r="AA4876" s="13" t="s">
        <v>60</v>
      </c>
      <c r="AB4876" s="33">
        <v>4.4240159999999999</v>
      </c>
      <c r="AC4876" s="33">
        <v>7.5559839999999978</v>
      </c>
    </row>
    <row r="4877" spans="2:29" x14ac:dyDescent="0.3">
      <c r="B4877" s="19"/>
      <c r="D4877" s="13" t="s">
        <v>10980</v>
      </c>
      <c r="E4877" s="29">
        <v>43976</v>
      </c>
      <c r="F4877" s="29" t="str">
        <f t="shared" si="304"/>
        <v>Mon</v>
      </c>
      <c r="G4877" s="29" t="str">
        <f t="shared" si="305"/>
        <v>May</v>
      </c>
      <c r="H4877" s="34">
        <f t="shared" si="306"/>
        <v>2020</v>
      </c>
      <c r="I4877" s="29">
        <v>43980</v>
      </c>
      <c r="J4877" s="13" t="s">
        <v>50</v>
      </c>
      <c r="K4877" s="13" t="s">
        <v>632</v>
      </c>
      <c r="L4877" s="13" t="s">
        <v>36</v>
      </c>
      <c r="M4877" s="13" t="s">
        <v>493</v>
      </c>
      <c r="N4877" s="13" t="s">
        <v>494</v>
      </c>
      <c r="O4877" s="13" t="s">
        <v>54</v>
      </c>
      <c r="P4877" s="13" t="s">
        <v>55</v>
      </c>
      <c r="Q4877" s="13" t="s">
        <v>5613</v>
      </c>
      <c r="R4877" s="13" t="s">
        <v>30</v>
      </c>
      <c r="S4877" s="13" t="s">
        <v>2751</v>
      </c>
      <c r="T4877" s="13" t="s">
        <v>5614</v>
      </c>
      <c r="U4877" s="33">
        <v>7.5684000000000005</v>
      </c>
      <c r="V4877" s="15">
        <v>2</v>
      </c>
      <c r="W4877" s="14">
        <v>0.47000000000000003</v>
      </c>
      <c r="X4877" s="33">
        <v>1.17</v>
      </c>
      <c r="Y4877" s="33">
        <v>-1.4315999999999995</v>
      </c>
      <c r="Z4877" s="14">
        <f t="shared" si="307"/>
        <v>-0.18915490724591716</v>
      </c>
      <c r="AA4877" s="13" t="s">
        <v>60</v>
      </c>
      <c r="AB4877" s="33">
        <v>3.5571480000000006</v>
      </c>
      <c r="AC4877" s="33">
        <v>4.2728519999999994</v>
      </c>
    </row>
    <row r="4878" spans="2:29" x14ac:dyDescent="0.3">
      <c r="B4878" s="19"/>
      <c r="D4878" s="13" t="s">
        <v>10981</v>
      </c>
      <c r="E4878" s="29">
        <v>43924</v>
      </c>
      <c r="F4878" s="29" t="str">
        <f t="shared" si="304"/>
        <v>Fri</v>
      </c>
      <c r="G4878" s="29" t="str">
        <f t="shared" si="305"/>
        <v>Apr</v>
      </c>
      <c r="H4878" s="34">
        <f t="shared" si="306"/>
        <v>2020</v>
      </c>
      <c r="I4878" s="29">
        <v>43926</v>
      </c>
      <c r="J4878" s="13" t="s">
        <v>22</v>
      </c>
      <c r="K4878" s="13" t="s">
        <v>3798</v>
      </c>
      <c r="L4878" s="13" t="s">
        <v>82</v>
      </c>
      <c r="M4878" s="13" t="s">
        <v>160</v>
      </c>
      <c r="N4878" s="13" t="s">
        <v>160</v>
      </c>
      <c r="O4878" s="13" t="s">
        <v>54</v>
      </c>
      <c r="P4878" s="13" t="s">
        <v>55</v>
      </c>
      <c r="Q4878" s="13" t="s">
        <v>3799</v>
      </c>
      <c r="R4878" s="13" t="s">
        <v>30</v>
      </c>
      <c r="S4878" s="13" t="s">
        <v>2177</v>
      </c>
      <c r="T4878" s="13" t="s">
        <v>3800</v>
      </c>
      <c r="U4878" s="33">
        <v>63.329700000000003</v>
      </c>
      <c r="V4878" s="15">
        <v>7</v>
      </c>
      <c r="W4878" s="14">
        <v>0.47000000000000003</v>
      </c>
      <c r="X4878" s="33">
        <v>17.73</v>
      </c>
      <c r="Y4878" s="33">
        <v>-15.630299999999998</v>
      </c>
      <c r="Z4878" s="14">
        <f t="shared" si="307"/>
        <v>-0.24680836953277843</v>
      </c>
      <c r="AA4878" s="13" t="s">
        <v>33</v>
      </c>
      <c r="AB4878" s="33">
        <v>29.764959000000005</v>
      </c>
      <c r="AC4878" s="33">
        <v>31.465040999999996</v>
      </c>
    </row>
    <row r="4879" spans="2:29" x14ac:dyDescent="0.3">
      <c r="B4879" s="19"/>
      <c r="D4879" s="13" t="s">
        <v>10982</v>
      </c>
      <c r="E4879" s="29">
        <v>44135</v>
      </c>
      <c r="F4879" s="29" t="str">
        <f t="shared" si="304"/>
        <v>Sat</v>
      </c>
      <c r="G4879" s="29" t="str">
        <f t="shared" si="305"/>
        <v>Oct</v>
      </c>
      <c r="H4879" s="34">
        <f t="shared" si="306"/>
        <v>2020</v>
      </c>
      <c r="I4879" s="29">
        <v>44141</v>
      </c>
      <c r="J4879" s="13" t="s">
        <v>50</v>
      </c>
      <c r="K4879" s="13" t="s">
        <v>1896</v>
      </c>
      <c r="L4879" s="13" t="s">
        <v>36</v>
      </c>
      <c r="M4879" s="13" t="s">
        <v>160</v>
      </c>
      <c r="N4879" s="13" t="s">
        <v>160</v>
      </c>
      <c r="O4879" s="13" t="s">
        <v>54</v>
      </c>
      <c r="P4879" s="13" t="s">
        <v>55</v>
      </c>
      <c r="Q4879" s="13" t="s">
        <v>1718</v>
      </c>
      <c r="R4879" s="13" t="s">
        <v>40</v>
      </c>
      <c r="S4879" s="13" t="s">
        <v>41</v>
      </c>
      <c r="T4879" s="13" t="s">
        <v>1719</v>
      </c>
      <c r="U4879" s="33">
        <v>280.73609999999996</v>
      </c>
      <c r="V4879" s="15">
        <v>3</v>
      </c>
      <c r="W4879" s="14">
        <v>0.27</v>
      </c>
      <c r="X4879" s="33">
        <v>15.69</v>
      </c>
      <c r="Y4879" s="33">
        <v>-15.453900000000004</v>
      </c>
      <c r="Z4879" s="14">
        <f t="shared" si="307"/>
        <v>-5.5047783309663437E-2</v>
      </c>
      <c r="AA4879" s="13" t="s">
        <v>88</v>
      </c>
      <c r="AB4879" s="33">
        <v>75.798746999999992</v>
      </c>
      <c r="AC4879" s="33">
        <v>204.70125299999998</v>
      </c>
    </row>
    <row r="4880" spans="2:29" x14ac:dyDescent="0.3">
      <c r="B4880" s="19"/>
      <c r="D4880" s="13" t="s">
        <v>10983</v>
      </c>
      <c r="E4880" s="29">
        <v>44135</v>
      </c>
      <c r="F4880" s="29" t="str">
        <f t="shared" si="304"/>
        <v>Sat</v>
      </c>
      <c r="G4880" s="29" t="str">
        <f t="shared" si="305"/>
        <v>Oct</v>
      </c>
      <c r="H4880" s="34">
        <f t="shared" si="306"/>
        <v>2020</v>
      </c>
      <c r="I4880" s="29">
        <v>44141</v>
      </c>
      <c r="J4880" s="13" t="s">
        <v>50</v>
      </c>
      <c r="K4880" s="13" t="s">
        <v>1896</v>
      </c>
      <c r="L4880" s="13" t="s">
        <v>36</v>
      </c>
      <c r="M4880" s="13" t="s">
        <v>160</v>
      </c>
      <c r="N4880" s="13" t="s">
        <v>160</v>
      </c>
      <c r="O4880" s="13" t="s">
        <v>54</v>
      </c>
      <c r="P4880" s="13" t="s">
        <v>55</v>
      </c>
      <c r="Q4880" s="13" t="s">
        <v>3603</v>
      </c>
      <c r="R4880" s="13" t="s">
        <v>30</v>
      </c>
      <c r="S4880" s="13" t="s">
        <v>1228</v>
      </c>
      <c r="T4880" s="13" t="s">
        <v>3604</v>
      </c>
      <c r="U4880" s="33">
        <v>18.507600000000004</v>
      </c>
      <c r="V4880" s="15">
        <v>1</v>
      </c>
      <c r="W4880" s="14">
        <v>0.47000000000000003</v>
      </c>
      <c r="X4880" s="33">
        <v>1.1100000000000001</v>
      </c>
      <c r="Y4880" s="33">
        <v>-2.4624000000000006</v>
      </c>
      <c r="Z4880" s="14">
        <f t="shared" si="307"/>
        <v>-0.13304804512740712</v>
      </c>
      <c r="AA4880" s="13" t="s">
        <v>88</v>
      </c>
      <c r="AB4880" s="33">
        <v>8.6985720000000022</v>
      </c>
      <c r="AC4880" s="33">
        <v>11.161428000000003</v>
      </c>
    </row>
    <row r="4881" spans="2:29" x14ac:dyDescent="0.3">
      <c r="B4881" s="19"/>
      <c r="D4881" s="13" t="s">
        <v>10984</v>
      </c>
      <c r="E4881" s="29">
        <v>44181</v>
      </c>
      <c r="F4881" s="29" t="str">
        <f t="shared" si="304"/>
        <v>Wed</v>
      </c>
      <c r="G4881" s="29" t="str">
        <f t="shared" si="305"/>
        <v>Dec</v>
      </c>
      <c r="H4881" s="34">
        <f t="shared" si="306"/>
        <v>2020</v>
      </c>
      <c r="I4881" s="29">
        <v>44185</v>
      </c>
      <c r="J4881" s="13" t="s">
        <v>50</v>
      </c>
      <c r="K4881" s="13" t="s">
        <v>1896</v>
      </c>
      <c r="L4881" s="13" t="s">
        <v>36</v>
      </c>
      <c r="M4881" s="13" t="s">
        <v>400</v>
      </c>
      <c r="N4881" s="13" t="s">
        <v>91</v>
      </c>
      <c r="O4881" s="13" t="s">
        <v>54</v>
      </c>
      <c r="P4881" s="13" t="s">
        <v>55</v>
      </c>
      <c r="Q4881" s="13" t="s">
        <v>1897</v>
      </c>
      <c r="R4881" s="13" t="s">
        <v>30</v>
      </c>
      <c r="S4881" s="13" t="s">
        <v>31</v>
      </c>
      <c r="T4881" s="13" t="s">
        <v>1898</v>
      </c>
      <c r="U4881" s="33">
        <v>831.46079999999984</v>
      </c>
      <c r="V4881" s="15">
        <v>2</v>
      </c>
      <c r="W4881" s="14">
        <v>0.17</v>
      </c>
      <c r="X4881" s="33">
        <v>65.91</v>
      </c>
      <c r="Y4881" s="33">
        <v>230.38080000000002</v>
      </c>
      <c r="Z4881" s="14">
        <f t="shared" si="307"/>
        <v>0.27707956887444374</v>
      </c>
      <c r="AA4881" s="13" t="s">
        <v>88</v>
      </c>
      <c r="AB4881" s="33">
        <v>141.34833599999999</v>
      </c>
      <c r="AC4881" s="33">
        <v>393.82166399999983</v>
      </c>
    </row>
    <row r="4882" spans="2:29" x14ac:dyDescent="0.3">
      <c r="B4882" s="19"/>
      <c r="D4882" s="13" t="s">
        <v>10985</v>
      </c>
      <c r="E4882" s="29">
        <v>44181</v>
      </c>
      <c r="F4882" s="29" t="str">
        <f t="shared" si="304"/>
        <v>Wed</v>
      </c>
      <c r="G4882" s="29" t="str">
        <f t="shared" si="305"/>
        <v>Dec</v>
      </c>
      <c r="H4882" s="34">
        <f t="shared" si="306"/>
        <v>2020</v>
      </c>
      <c r="I4882" s="29">
        <v>44185</v>
      </c>
      <c r="J4882" s="13" t="s">
        <v>50</v>
      </c>
      <c r="K4882" s="13" t="s">
        <v>1896</v>
      </c>
      <c r="L4882" s="13" t="s">
        <v>36</v>
      </c>
      <c r="M4882" s="13" t="s">
        <v>400</v>
      </c>
      <c r="N4882" s="13" t="s">
        <v>91</v>
      </c>
      <c r="O4882" s="13" t="s">
        <v>54</v>
      </c>
      <c r="P4882" s="13" t="s">
        <v>55</v>
      </c>
      <c r="Q4882" s="13" t="s">
        <v>1325</v>
      </c>
      <c r="R4882" s="13" t="s">
        <v>40</v>
      </c>
      <c r="S4882" s="13" t="s">
        <v>41</v>
      </c>
      <c r="T4882" s="13" t="s">
        <v>1326</v>
      </c>
      <c r="U4882" s="33">
        <v>322.12709999999993</v>
      </c>
      <c r="V4882" s="15">
        <v>3</v>
      </c>
      <c r="W4882" s="14">
        <v>0.27</v>
      </c>
      <c r="X4882" s="33">
        <v>28.35</v>
      </c>
      <c r="Y4882" s="33">
        <v>-4.4828999999999866</v>
      </c>
      <c r="Z4882" s="14">
        <f t="shared" si="307"/>
        <v>-1.3916556539328693E-2</v>
      </c>
      <c r="AA4882" s="13" t="s">
        <v>88</v>
      </c>
      <c r="AB4882" s="33">
        <v>86.974316999999985</v>
      </c>
      <c r="AC4882" s="33">
        <v>211.28568299999995</v>
      </c>
    </row>
    <row r="4883" spans="2:29" x14ac:dyDescent="0.3">
      <c r="B4883" s="19"/>
      <c r="D4883" s="13" t="s">
        <v>10986</v>
      </c>
      <c r="E4883" s="29">
        <v>44181</v>
      </c>
      <c r="F4883" s="29" t="str">
        <f t="shared" si="304"/>
        <v>Wed</v>
      </c>
      <c r="G4883" s="29" t="str">
        <f t="shared" si="305"/>
        <v>Dec</v>
      </c>
      <c r="H4883" s="34">
        <f t="shared" si="306"/>
        <v>2020</v>
      </c>
      <c r="I4883" s="29">
        <v>44185</v>
      </c>
      <c r="J4883" s="13" t="s">
        <v>50</v>
      </c>
      <c r="K4883" s="13" t="s">
        <v>1896</v>
      </c>
      <c r="L4883" s="13" t="s">
        <v>36</v>
      </c>
      <c r="M4883" s="13" t="s">
        <v>400</v>
      </c>
      <c r="N4883" s="13" t="s">
        <v>91</v>
      </c>
      <c r="O4883" s="13" t="s">
        <v>54</v>
      </c>
      <c r="P4883" s="13" t="s">
        <v>55</v>
      </c>
      <c r="Q4883" s="13" t="s">
        <v>4533</v>
      </c>
      <c r="R4883" s="13" t="s">
        <v>30</v>
      </c>
      <c r="S4883" s="13" t="s">
        <v>2751</v>
      </c>
      <c r="T4883" s="13" t="s">
        <v>4534</v>
      </c>
      <c r="U4883" s="33">
        <v>24.708599999999997</v>
      </c>
      <c r="V4883" s="15">
        <v>7</v>
      </c>
      <c r="W4883" s="14">
        <v>0.47000000000000003</v>
      </c>
      <c r="X4883" s="33">
        <v>2.8</v>
      </c>
      <c r="Y4883" s="33">
        <v>-7.6313999999999993</v>
      </c>
      <c r="Z4883" s="14">
        <f t="shared" si="307"/>
        <v>-0.30885602583715793</v>
      </c>
      <c r="AA4883" s="13" t="s">
        <v>88</v>
      </c>
      <c r="AB4883" s="33">
        <v>11.613042</v>
      </c>
      <c r="AC4883" s="33">
        <v>17.926957999999996</v>
      </c>
    </row>
    <row r="4884" spans="2:29" x14ac:dyDescent="0.3">
      <c r="B4884" s="19"/>
      <c r="D4884" s="13" t="s">
        <v>10987</v>
      </c>
      <c r="E4884" s="29">
        <v>44181</v>
      </c>
      <c r="F4884" s="29" t="str">
        <f t="shared" si="304"/>
        <v>Wed</v>
      </c>
      <c r="G4884" s="29" t="str">
        <f t="shared" si="305"/>
        <v>Dec</v>
      </c>
      <c r="H4884" s="34">
        <f t="shared" si="306"/>
        <v>2020</v>
      </c>
      <c r="I4884" s="29">
        <v>44185</v>
      </c>
      <c r="J4884" s="13" t="s">
        <v>50</v>
      </c>
      <c r="K4884" s="13" t="s">
        <v>1896</v>
      </c>
      <c r="L4884" s="13" t="s">
        <v>36</v>
      </c>
      <c r="M4884" s="13" t="s">
        <v>400</v>
      </c>
      <c r="N4884" s="13" t="s">
        <v>91</v>
      </c>
      <c r="O4884" s="13" t="s">
        <v>54</v>
      </c>
      <c r="P4884" s="13" t="s">
        <v>55</v>
      </c>
      <c r="Q4884" s="13" t="s">
        <v>4986</v>
      </c>
      <c r="R4884" s="13" t="s">
        <v>30</v>
      </c>
      <c r="S4884" s="13" t="s">
        <v>1607</v>
      </c>
      <c r="T4884" s="13" t="s">
        <v>4987</v>
      </c>
      <c r="U4884" s="33">
        <v>20.352000000000004</v>
      </c>
      <c r="V4884" s="15">
        <v>4</v>
      </c>
      <c r="W4884" s="14">
        <v>0.47000000000000003</v>
      </c>
      <c r="X4884" s="33">
        <v>1.87</v>
      </c>
      <c r="Y4884" s="33">
        <v>-13.488000000000005</v>
      </c>
      <c r="Z4884" s="14">
        <f t="shared" si="307"/>
        <v>-0.66273584905660388</v>
      </c>
      <c r="AA4884" s="13" t="s">
        <v>88</v>
      </c>
      <c r="AB4884" s="33">
        <v>9.5654400000000024</v>
      </c>
      <c r="AC4884" s="33">
        <v>22.404560000000004</v>
      </c>
    </row>
    <row r="4885" spans="2:29" x14ac:dyDescent="0.3">
      <c r="B4885" s="19"/>
      <c r="D4885" s="13" t="s">
        <v>10988</v>
      </c>
      <c r="E4885" s="29">
        <v>44181</v>
      </c>
      <c r="F4885" s="29" t="str">
        <f t="shared" si="304"/>
        <v>Wed</v>
      </c>
      <c r="G4885" s="29" t="str">
        <f t="shared" si="305"/>
        <v>Dec</v>
      </c>
      <c r="H4885" s="34">
        <f t="shared" si="306"/>
        <v>2020</v>
      </c>
      <c r="I4885" s="29">
        <v>44185</v>
      </c>
      <c r="J4885" s="13" t="s">
        <v>50</v>
      </c>
      <c r="K4885" s="13" t="s">
        <v>1896</v>
      </c>
      <c r="L4885" s="13" t="s">
        <v>36</v>
      </c>
      <c r="M4885" s="13" t="s">
        <v>400</v>
      </c>
      <c r="N4885" s="13" t="s">
        <v>91</v>
      </c>
      <c r="O4885" s="13" t="s">
        <v>54</v>
      </c>
      <c r="P4885" s="13" t="s">
        <v>55</v>
      </c>
      <c r="Q4885" s="13" t="s">
        <v>3517</v>
      </c>
      <c r="R4885" s="13" t="s">
        <v>30</v>
      </c>
      <c r="S4885" s="13" t="s">
        <v>1789</v>
      </c>
      <c r="T4885" s="13" t="s">
        <v>3518</v>
      </c>
      <c r="U4885" s="33">
        <v>35.565599999999996</v>
      </c>
      <c r="V4885" s="15">
        <v>2</v>
      </c>
      <c r="W4885" s="14">
        <v>0.27</v>
      </c>
      <c r="X4885" s="33">
        <v>1.6400000000000001</v>
      </c>
      <c r="Y4885" s="33">
        <v>-10.2744</v>
      </c>
      <c r="Z4885" s="14">
        <f t="shared" si="307"/>
        <v>-0.28888588973614959</v>
      </c>
      <c r="AA4885" s="13" t="s">
        <v>88</v>
      </c>
      <c r="AB4885" s="33">
        <v>9.6027120000000004</v>
      </c>
      <c r="AC4885" s="33">
        <v>34.597287999999992</v>
      </c>
    </row>
    <row r="4886" spans="2:29" x14ac:dyDescent="0.3">
      <c r="B4886" s="19"/>
      <c r="D4886" s="13" t="s">
        <v>10989</v>
      </c>
      <c r="E4886" s="29">
        <v>44181</v>
      </c>
      <c r="F4886" s="29" t="str">
        <f t="shared" si="304"/>
        <v>Wed</v>
      </c>
      <c r="G4886" s="29" t="str">
        <f t="shared" si="305"/>
        <v>Dec</v>
      </c>
      <c r="H4886" s="34">
        <f t="shared" si="306"/>
        <v>2020</v>
      </c>
      <c r="I4886" s="29">
        <v>44185</v>
      </c>
      <c r="J4886" s="13" t="s">
        <v>50</v>
      </c>
      <c r="K4886" s="13" t="s">
        <v>1896</v>
      </c>
      <c r="L4886" s="13" t="s">
        <v>36</v>
      </c>
      <c r="M4886" s="13" t="s">
        <v>400</v>
      </c>
      <c r="N4886" s="13" t="s">
        <v>91</v>
      </c>
      <c r="O4886" s="13" t="s">
        <v>54</v>
      </c>
      <c r="P4886" s="13" t="s">
        <v>55</v>
      </c>
      <c r="Q4886" s="13" t="s">
        <v>5358</v>
      </c>
      <c r="R4886" s="13" t="s">
        <v>30</v>
      </c>
      <c r="S4886" s="13" t="s">
        <v>1567</v>
      </c>
      <c r="T4886" s="13" t="s">
        <v>5359</v>
      </c>
      <c r="U4886" s="33">
        <v>19.493400000000001</v>
      </c>
      <c r="V4886" s="15">
        <v>2</v>
      </c>
      <c r="W4886" s="14">
        <v>0.47000000000000003</v>
      </c>
      <c r="X4886" s="33">
        <v>1.3</v>
      </c>
      <c r="Y4886" s="33">
        <v>-12.906600000000001</v>
      </c>
      <c r="Z4886" s="14">
        <f t="shared" si="307"/>
        <v>-0.66210101880636529</v>
      </c>
      <c r="AA4886" s="13" t="s">
        <v>88</v>
      </c>
      <c r="AB4886" s="33">
        <v>9.1618980000000008</v>
      </c>
      <c r="AC4886" s="33">
        <v>21.938102000000001</v>
      </c>
    </row>
    <row r="4887" spans="2:29" x14ac:dyDescent="0.3">
      <c r="B4887" s="19"/>
      <c r="D4887" s="13" t="s">
        <v>10990</v>
      </c>
      <c r="E4887" s="29">
        <v>43796</v>
      </c>
      <c r="F4887" s="29" t="str">
        <f t="shared" si="304"/>
        <v>Wed</v>
      </c>
      <c r="G4887" s="29" t="str">
        <f t="shared" si="305"/>
        <v>Nov</v>
      </c>
      <c r="H4887" s="34">
        <f t="shared" si="306"/>
        <v>2019</v>
      </c>
      <c r="I4887" s="29">
        <v>43802</v>
      </c>
      <c r="J4887" s="13" t="s">
        <v>50</v>
      </c>
      <c r="K4887" s="13" t="s">
        <v>3272</v>
      </c>
      <c r="L4887" s="13" t="s">
        <v>24</v>
      </c>
      <c r="M4887" s="13" t="s">
        <v>70</v>
      </c>
      <c r="N4887" s="13" t="s">
        <v>210</v>
      </c>
      <c r="O4887" s="13" t="s">
        <v>27</v>
      </c>
      <c r="P4887" s="13" t="s">
        <v>28</v>
      </c>
      <c r="Q4887" s="13" t="s">
        <v>3273</v>
      </c>
      <c r="R4887" s="13" t="s">
        <v>40</v>
      </c>
      <c r="S4887" s="13" t="s">
        <v>906</v>
      </c>
      <c r="T4887" s="13" t="s">
        <v>3274</v>
      </c>
      <c r="U4887" s="33">
        <v>325.79999999999995</v>
      </c>
      <c r="V4887" s="15">
        <v>3</v>
      </c>
      <c r="W4887" s="14">
        <v>0</v>
      </c>
      <c r="X4887" s="33">
        <v>24.37</v>
      </c>
      <c r="Y4887" s="33">
        <v>48.87</v>
      </c>
      <c r="Z4887" s="14">
        <f t="shared" si="307"/>
        <v>0.15000000000000002</v>
      </c>
      <c r="AA4887" s="13" t="s">
        <v>88</v>
      </c>
      <c r="AB4887" s="33">
        <v>0</v>
      </c>
      <c r="AC4887" s="33">
        <v>252.55999999999995</v>
      </c>
    </row>
    <row r="4888" spans="2:29" x14ac:dyDescent="0.3">
      <c r="B4888" s="19"/>
      <c r="D4888" s="13" t="s">
        <v>10991</v>
      </c>
      <c r="E4888" s="29">
        <v>43796</v>
      </c>
      <c r="F4888" s="29" t="str">
        <f t="shared" si="304"/>
        <v>Wed</v>
      </c>
      <c r="G4888" s="29" t="str">
        <f t="shared" si="305"/>
        <v>Nov</v>
      </c>
      <c r="H4888" s="34">
        <f t="shared" si="306"/>
        <v>2019</v>
      </c>
      <c r="I4888" s="29">
        <v>43802</v>
      </c>
      <c r="J4888" s="13" t="s">
        <v>50</v>
      </c>
      <c r="K4888" s="13" t="s">
        <v>3272</v>
      </c>
      <c r="L4888" s="13" t="s">
        <v>24</v>
      </c>
      <c r="M4888" s="13" t="s">
        <v>70</v>
      </c>
      <c r="N4888" s="13" t="s">
        <v>210</v>
      </c>
      <c r="O4888" s="13" t="s">
        <v>27</v>
      </c>
      <c r="P4888" s="13" t="s">
        <v>28</v>
      </c>
      <c r="Q4888" s="13" t="s">
        <v>5353</v>
      </c>
      <c r="R4888" s="13" t="s">
        <v>30</v>
      </c>
      <c r="S4888" s="13" t="s">
        <v>1789</v>
      </c>
      <c r="T4888" s="13" t="s">
        <v>5354</v>
      </c>
      <c r="U4888" s="33">
        <v>97.74</v>
      </c>
      <c r="V4888" s="15">
        <v>2</v>
      </c>
      <c r="W4888" s="14">
        <v>0</v>
      </c>
      <c r="X4888" s="33">
        <v>2.33</v>
      </c>
      <c r="Y4888" s="33">
        <v>21.48</v>
      </c>
      <c r="Z4888" s="14">
        <f t="shared" si="307"/>
        <v>0.21976672805402089</v>
      </c>
      <c r="AA4888" s="13" t="s">
        <v>88</v>
      </c>
      <c r="AB4888" s="33">
        <v>0</v>
      </c>
      <c r="AC4888" s="33">
        <v>73.929999999999993</v>
      </c>
    </row>
    <row r="4889" spans="2:29" x14ac:dyDescent="0.3">
      <c r="B4889" s="19"/>
      <c r="D4889" s="13" t="s">
        <v>10992</v>
      </c>
      <c r="E4889" s="29">
        <v>43796</v>
      </c>
      <c r="F4889" s="29" t="str">
        <f t="shared" si="304"/>
        <v>Wed</v>
      </c>
      <c r="G4889" s="29" t="str">
        <f t="shared" si="305"/>
        <v>Nov</v>
      </c>
      <c r="H4889" s="34">
        <f t="shared" si="306"/>
        <v>2019</v>
      </c>
      <c r="I4889" s="29">
        <v>43802</v>
      </c>
      <c r="J4889" s="13" t="s">
        <v>50</v>
      </c>
      <c r="K4889" s="13" t="s">
        <v>3272</v>
      </c>
      <c r="L4889" s="13" t="s">
        <v>24</v>
      </c>
      <c r="M4889" s="13" t="s">
        <v>70</v>
      </c>
      <c r="N4889" s="13" t="s">
        <v>210</v>
      </c>
      <c r="O4889" s="13" t="s">
        <v>27</v>
      </c>
      <c r="P4889" s="13" t="s">
        <v>28</v>
      </c>
      <c r="Q4889" s="13" t="s">
        <v>5727</v>
      </c>
      <c r="R4889" s="13" t="s">
        <v>30</v>
      </c>
      <c r="S4889" s="13" t="s">
        <v>2177</v>
      </c>
      <c r="T4889" s="13" t="s">
        <v>5728</v>
      </c>
      <c r="U4889" s="33">
        <v>31.139999999999997</v>
      </c>
      <c r="V4889" s="15">
        <v>3</v>
      </c>
      <c r="W4889" s="14">
        <v>0</v>
      </c>
      <c r="X4889" s="33">
        <v>2.2200000000000002</v>
      </c>
      <c r="Y4889" s="33">
        <v>2.4300000000000002</v>
      </c>
      <c r="Z4889" s="14">
        <f t="shared" si="307"/>
        <v>7.8034682080924872E-2</v>
      </c>
      <c r="AA4889" s="13" t="s">
        <v>88</v>
      </c>
      <c r="AB4889" s="33">
        <v>0</v>
      </c>
      <c r="AC4889" s="33">
        <v>26.49</v>
      </c>
    </row>
    <row r="4890" spans="2:29" x14ac:dyDescent="0.3">
      <c r="B4890" s="19"/>
      <c r="D4890" s="13" t="s">
        <v>10993</v>
      </c>
      <c r="E4890" s="29">
        <v>44078</v>
      </c>
      <c r="F4890" s="29" t="str">
        <f t="shared" si="304"/>
        <v>Fri</v>
      </c>
      <c r="G4890" s="29" t="str">
        <f t="shared" si="305"/>
        <v>Sep</v>
      </c>
      <c r="H4890" s="34">
        <f t="shared" si="306"/>
        <v>2020</v>
      </c>
      <c r="I4890" s="29">
        <v>44082</v>
      </c>
      <c r="J4890" s="13" t="s">
        <v>50</v>
      </c>
      <c r="K4890" s="13" t="s">
        <v>1307</v>
      </c>
      <c r="L4890" s="13" t="s">
        <v>24</v>
      </c>
      <c r="M4890" s="13" t="s">
        <v>1308</v>
      </c>
      <c r="N4890" s="13" t="s">
        <v>1309</v>
      </c>
      <c r="O4890" s="13" t="s">
        <v>114</v>
      </c>
      <c r="P4890" s="13" t="s">
        <v>55</v>
      </c>
      <c r="Q4890" s="13" t="s">
        <v>1310</v>
      </c>
      <c r="R4890" s="13" t="s">
        <v>30</v>
      </c>
      <c r="S4890" s="13" t="s">
        <v>289</v>
      </c>
      <c r="T4890" s="13" t="s">
        <v>1311</v>
      </c>
      <c r="U4890" s="33">
        <v>613.89</v>
      </c>
      <c r="V4890" s="15">
        <v>3</v>
      </c>
      <c r="W4890" s="14">
        <v>0</v>
      </c>
      <c r="X4890" s="33">
        <v>101.31</v>
      </c>
      <c r="Y4890" s="33">
        <v>153.45000000000002</v>
      </c>
      <c r="Z4890" s="14">
        <f t="shared" si="307"/>
        <v>0.24996334848262722</v>
      </c>
      <c r="AA4890" s="13" t="s">
        <v>60</v>
      </c>
      <c r="AB4890" s="33">
        <v>0</v>
      </c>
      <c r="AC4890" s="33">
        <v>359.12999999999988</v>
      </c>
    </row>
    <row r="4891" spans="2:29" x14ac:dyDescent="0.3">
      <c r="B4891" s="19"/>
      <c r="D4891" s="13" t="s">
        <v>10994</v>
      </c>
      <c r="E4891" s="29">
        <v>44078</v>
      </c>
      <c r="F4891" s="29" t="str">
        <f t="shared" si="304"/>
        <v>Fri</v>
      </c>
      <c r="G4891" s="29" t="str">
        <f t="shared" si="305"/>
        <v>Sep</v>
      </c>
      <c r="H4891" s="34">
        <f t="shared" si="306"/>
        <v>2020</v>
      </c>
      <c r="I4891" s="29">
        <v>44082</v>
      </c>
      <c r="J4891" s="13" t="s">
        <v>50</v>
      </c>
      <c r="K4891" s="13" t="s">
        <v>1307</v>
      </c>
      <c r="L4891" s="13" t="s">
        <v>24</v>
      </c>
      <c r="M4891" s="13" t="s">
        <v>1308</v>
      </c>
      <c r="N4891" s="13" t="s">
        <v>1309</v>
      </c>
      <c r="O4891" s="13" t="s">
        <v>114</v>
      </c>
      <c r="P4891" s="13" t="s">
        <v>55</v>
      </c>
      <c r="Q4891" s="13" t="s">
        <v>1649</v>
      </c>
      <c r="R4891" s="13" t="s">
        <v>57</v>
      </c>
      <c r="S4891" s="13" t="s">
        <v>86</v>
      </c>
      <c r="T4891" s="13" t="s">
        <v>1650</v>
      </c>
      <c r="U4891" s="33">
        <v>564.36</v>
      </c>
      <c r="V4891" s="15">
        <v>4</v>
      </c>
      <c r="W4891" s="14">
        <v>0</v>
      </c>
      <c r="X4891" s="33">
        <v>78.489999999999995</v>
      </c>
      <c r="Y4891" s="33">
        <v>242.64</v>
      </c>
      <c r="Z4891" s="14">
        <f t="shared" si="307"/>
        <v>0.42993833723155428</v>
      </c>
      <c r="AA4891" s="13" t="s">
        <v>60</v>
      </c>
      <c r="AB4891" s="33">
        <v>0</v>
      </c>
      <c r="AC4891" s="33">
        <v>243.23000000000002</v>
      </c>
    </row>
    <row r="4892" spans="2:29" x14ac:dyDescent="0.3">
      <c r="B4892" s="19"/>
      <c r="D4892" s="13" t="s">
        <v>10995</v>
      </c>
      <c r="E4892" s="29">
        <v>44078</v>
      </c>
      <c r="F4892" s="29" t="str">
        <f t="shared" si="304"/>
        <v>Fri</v>
      </c>
      <c r="G4892" s="29" t="str">
        <f t="shared" si="305"/>
        <v>Sep</v>
      </c>
      <c r="H4892" s="34">
        <f t="shared" si="306"/>
        <v>2020</v>
      </c>
      <c r="I4892" s="29">
        <v>44082</v>
      </c>
      <c r="J4892" s="13" t="s">
        <v>50</v>
      </c>
      <c r="K4892" s="13" t="s">
        <v>1307</v>
      </c>
      <c r="L4892" s="13" t="s">
        <v>24</v>
      </c>
      <c r="M4892" s="13" t="s">
        <v>1308</v>
      </c>
      <c r="N4892" s="13" t="s">
        <v>1309</v>
      </c>
      <c r="O4892" s="13" t="s">
        <v>114</v>
      </c>
      <c r="P4892" s="13" t="s">
        <v>55</v>
      </c>
      <c r="Q4892" s="13" t="s">
        <v>4176</v>
      </c>
      <c r="R4892" s="13" t="s">
        <v>57</v>
      </c>
      <c r="S4892" s="13" t="s">
        <v>121</v>
      </c>
      <c r="T4892" s="13" t="s">
        <v>4177</v>
      </c>
      <c r="U4892" s="33">
        <v>119.25</v>
      </c>
      <c r="V4892" s="15">
        <v>3</v>
      </c>
      <c r="W4892" s="14">
        <v>0</v>
      </c>
      <c r="X4892" s="33">
        <v>10.07</v>
      </c>
      <c r="Y4892" s="33">
        <v>21.419999999999998</v>
      </c>
      <c r="Z4892" s="14">
        <f t="shared" si="307"/>
        <v>0.17962264150943394</v>
      </c>
      <c r="AA4892" s="13" t="s">
        <v>60</v>
      </c>
      <c r="AB4892" s="33">
        <v>0</v>
      </c>
      <c r="AC4892" s="33">
        <v>87.76</v>
      </c>
    </row>
    <row r="4893" spans="2:29" x14ac:dyDescent="0.3">
      <c r="B4893" s="19"/>
      <c r="D4893" s="13" t="s">
        <v>10996</v>
      </c>
      <c r="E4893" s="29">
        <v>44078</v>
      </c>
      <c r="F4893" s="29" t="str">
        <f t="shared" si="304"/>
        <v>Fri</v>
      </c>
      <c r="G4893" s="29" t="str">
        <f t="shared" si="305"/>
        <v>Sep</v>
      </c>
      <c r="H4893" s="34">
        <f t="shared" si="306"/>
        <v>2020</v>
      </c>
      <c r="I4893" s="29">
        <v>44082</v>
      </c>
      <c r="J4893" s="13" t="s">
        <v>50</v>
      </c>
      <c r="K4893" s="13" t="s">
        <v>1307</v>
      </c>
      <c r="L4893" s="13" t="s">
        <v>24</v>
      </c>
      <c r="M4893" s="13" t="s">
        <v>1308</v>
      </c>
      <c r="N4893" s="13" t="s">
        <v>1309</v>
      </c>
      <c r="O4893" s="13" t="s">
        <v>114</v>
      </c>
      <c r="P4893" s="13" t="s">
        <v>55</v>
      </c>
      <c r="Q4893" s="13" t="s">
        <v>1940</v>
      </c>
      <c r="R4893" s="13" t="s">
        <v>30</v>
      </c>
      <c r="S4893" s="13" t="s">
        <v>31</v>
      </c>
      <c r="T4893" s="13" t="s">
        <v>1941</v>
      </c>
      <c r="U4893" s="33">
        <v>84.179999999999993</v>
      </c>
      <c r="V4893" s="15">
        <v>2</v>
      </c>
      <c r="W4893" s="14">
        <v>0</v>
      </c>
      <c r="X4893" s="33">
        <v>6.07</v>
      </c>
      <c r="Y4893" s="33">
        <v>37.86</v>
      </c>
      <c r="Z4893" s="14">
        <f t="shared" si="307"/>
        <v>0.44975053456878122</v>
      </c>
      <c r="AA4893" s="13" t="s">
        <v>60</v>
      </c>
      <c r="AB4893" s="33">
        <v>0</v>
      </c>
      <c r="AC4893" s="33">
        <v>40.249999999999986</v>
      </c>
    </row>
    <row r="4894" spans="2:29" x14ac:dyDescent="0.3">
      <c r="B4894" s="19"/>
      <c r="D4894" s="13" t="s">
        <v>10997</v>
      </c>
      <c r="E4894" s="29">
        <v>44078</v>
      </c>
      <c r="F4894" s="29" t="str">
        <f t="shared" si="304"/>
        <v>Fri</v>
      </c>
      <c r="G4894" s="29" t="str">
        <f t="shared" si="305"/>
        <v>Sep</v>
      </c>
      <c r="H4894" s="34">
        <f t="shared" si="306"/>
        <v>2020</v>
      </c>
      <c r="I4894" s="29">
        <v>44082</v>
      </c>
      <c r="J4894" s="13" t="s">
        <v>50</v>
      </c>
      <c r="K4894" s="13" t="s">
        <v>1307</v>
      </c>
      <c r="L4894" s="13" t="s">
        <v>24</v>
      </c>
      <c r="M4894" s="13" t="s">
        <v>1308</v>
      </c>
      <c r="N4894" s="13" t="s">
        <v>1309</v>
      </c>
      <c r="O4894" s="13" t="s">
        <v>114</v>
      </c>
      <c r="P4894" s="13" t="s">
        <v>55</v>
      </c>
      <c r="Q4894" s="13" t="s">
        <v>4994</v>
      </c>
      <c r="R4894" s="13" t="s">
        <v>30</v>
      </c>
      <c r="S4894" s="13" t="s">
        <v>1121</v>
      </c>
      <c r="T4894" s="13" t="s">
        <v>4995</v>
      </c>
      <c r="U4894" s="33">
        <v>20.520000000000003</v>
      </c>
      <c r="V4894" s="15">
        <v>3</v>
      </c>
      <c r="W4894" s="14">
        <v>0</v>
      </c>
      <c r="X4894" s="33">
        <v>2.4700000000000002</v>
      </c>
      <c r="Y4894" s="33">
        <v>6.75</v>
      </c>
      <c r="Z4894" s="14">
        <f t="shared" si="307"/>
        <v>0.3289473684210526</v>
      </c>
      <c r="AA4894" s="13" t="s">
        <v>60</v>
      </c>
      <c r="AB4894" s="33">
        <v>0</v>
      </c>
      <c r="AC4894" s="33">
        <v>11.300000000000004</v>
      </c>
    </row>
    <row r="4895" spans="2:29" x14ac:dyDescent="0.3">
      <c r="B4895" s="19"/>
      <c r="D4895" s="13" t="s">
        <v>10998</v>
      </c>
      <c r="E4895" s="29">
        <v>44078</v>
      </c>
      <c r="F4895" s="29" t="str">
        <f t="shared" si="304"/>
        <v>Fri</v>
      </c>
      <c r="G4895" s="29" t="str">
        <f t="shared" si="305"/>
        <v>Sep</v>
      </c>
      <c r="H4895" s="34">
        <f t="shared" si="306"/>
        <v>2020</v>
      </c>
      <c r="I4895" s="29">
        <v>44082</v>
      </c>
      <c r="J4895" s="13" t="s">
        <v>50</v>
      </c>
      <c r="K4895" s="13" t="s">
        <v>1307</v>
      </c>
      <c r="L4895" s="13" t="s">
        <v>24</v>
      </c>
      <c r="M4895" s="13" t="s">
        <v>1308</v>
      </c>
      <c r="N4895" s="13" t="s">
        <v>1309</v>
      </c>
      <c r="O4895" s="13" t="s">
        <v>114</v>
      </c>
      <c r="P4895" s="13" t="s">
        <v>55</v>
      </c>
      <c r="Q4895" s="13" t="s">
        <v>5341</v>
      </c>
      <c r="R4895" s="13" t="s">
        <v>30</v>
      </c>
      <c r="S4895" s="13" t="s">
        <v>2177</v>
      </c>
      <c r="T4895" s="13" t="s">
        <v>5342</v>
      </c>
      <c r="U4895" s="33">
        <v>17.580000000000002</v>
      </c>
      <c r="V4895" s="15">
        <v>2</v>
      </c>
      <c r="W4895" s="14">
        <v>0</v>
      </c>
      <c r="X4895" s="33">
        <v>1.82</v>
      </c>
      <c r="Y4895" s="33">
        <v>0.30000000000000004</v>
      </c>
      <c r="Z4895" s="14">
        <f t="shared" si="307"/>
        <v>1.7064846416382253E-2</v>
      </c>
      <c r="AA4895" s="13" t="s">
        <v>60</v>
      </c>
      <c r="AB4895" s="33">
        <v>0</v>
      </c>
      <c r="AC4895" s="33">
        <v>15.46</v>
      </c>
    </row>
    <row r="4896" spans="2:29" x14ac:dyDescent="0.3">
      <c r="B4896" s="19"/>
      <c r="D4896" s="13" t="s">
        <v>10999</v>
      </c>
      <c r="E4896" s="29">
        <v>43916</v>
      </c>
      <c r="F4896" s="29" t="str">
        <f t="shared" si="304"/>
        <v>Thu</v>
      </c>
      <c r="G4896" s="29" t="str">
        <f t="shared" si="305"/>
        <v>Mar</v>
      </c>
      <c r="H4896" s="34">
        <f t="shared" si="306"/>
        <v>2020</v>
      </c>
      <c r="I4896" s="29">
        <v>43920</v>
      </c>
      <c r="J4896" s="13" t="s">
        <v>50</v>
      </c>
      <c r="K4896" s="13" t="s">
        <v>1257</v>
      </c>
      <c r="L4896" s="13" t="s">
        <v>24</v>
      </c>
      <c r="M4896" s="13" t="s">
        <v>1258</v>
      </c>
      <c r="N4896" s="13" t="s">
        <v>955</v>
      </c>
      <c r="O4896" s="13" t="s">
        <v>27</v>
      </c>
      <c r="P4896" s="13" t="s">
        <v>28</v>
      </c>
      <c r="Q4896" s="13" t="s">
        <v>1259</v>
      </c>
      <c r="R4896" s="13" t="s">
        <v>57</v>
      </c>
      <c r="S4896" s="13" t="s">
        <v>86</v>
      </c>
      <c r="T4896" s="13" t="s">
        <v>1260</v>
      </c>
      <c r="U4896" s="33">
        <v>569.06999999999994</v>
      </c>
      <c r="V4896" s="15">
        <v>3</v>
      </c>
      <c r="W4896" s="14">
        <v>0</v>
      </c>
      <c r="X4896" s="33">
        <v>104.17</v>
      </c>
      <c r="Y4896" s="33">
        <v>187.74</v>
      </c>
      <c r="Z4896" s="14">
        <f t="shared" si="307"/>
        <v>0.32990668986240712</v>
      </c>
      <c r="AA4896" s="13" t="s">
        <v>60</v>
      </c>
      <c r="AB4896" s="33">
        <v>0</v>
      </c>
      <c r="AC4896" s="33">
        <v>277.15999999999991</v>
      </c>
    </row>
    <row r="4897" spans="2:29" x14ac:dyDescent="0.3">
      <c r="B4897" s="19"/>
      <c r="D4897" s="13" t="s">
        <v>11000</v>
      </c>
      <c r="E4897" s="29">
        <v>43916</v>
      </c>
      <c r="F4897" s="29" t="str">
        <f t="shared" si="304"/>
        <v>Thu</v>
      </c>
      <c r="G4897" s="29" t="str">
        <f t="shared" si="305"/>
        <v>Mar</v>
      </c>
      <c r="H4897" s="34">
        <f t="shared" si="306"/>
        <v>2020</v>
      </c>
      <c r="I4897" s="29">
        <v>43920</v>
      </c>
      <c r="J4897" s="13" t="s">
        <v>50</v>
      </c>
      <c r="K4897" s="13" t="s">
        <v>1257</v>
      </c>
      <c r="L4897" s="13" t="s">
        <v>24</v>
      </c>
      <c r="M4897" s="13" t="s">
        <v>1258</v>
      </c>
      <c r="N4897" s="13" t="s">
        <v>955</v>
      </c>
      <c r="O4897" s="13" t="s">
        <v>27</v>
      </c>
      <c r="P4897" s="13" t="s">
        <v>28</v>
      </c>
      <c r="Q4897" s="13" t="s">
        <v>1340</v>
      </c>
      <c r="R4897" s="13" t="s">
        <v>57</v>
      </c>
      <c r="S4897" s="13" t="s">
        <v>58</v>
      </c>
      <c r="T4897" s="13" t="s">
        <v>1341</v>
      </c>
      <c r="U4897" s="33">
        <v>275.76</v>
      </c>
      <c r="V4897" s="15">
        <v>2</v>
      </c>
      <c r="W4897" s="14">
        <v>0</v>
      </c>
      <c r="X4897" s="33">
        <v>33.380000000000003</v>
      </c>
      <c r="Y4897" s="33">
        <v>5.46</v>
      </c>
      <c r="Z4897" s="14">
        <f t="shared" si="307"/>
        <v>1.979982593559617E-2</v>
      </c>
      <c r="AA4897" s="13" t="s">
        <v>60</v>
      </c>
      <c r="AB4897" s="33">
        <v>0</v>
      </c>
      <c r="AC4897" s="33">
        <v>236.92</v>
      </c>
    </row>
    <row r="4898" spans="2:29" x14ac:dyDescent="0.3">
      <c r="B4898" s="19"/>
      <c r="D4898" s="13" t="s">
        <v>11001</v>
      </c>
      <c r="E4898" s="29">
        <v>42889</v>
      </c>
      <c r="F4898" s="29" t="str">
        <f t="shared" si="304"/>
        <v>Sat</v>
      </c>
      <c r="G4898" s="29" t="str">
        <f t="shared" si="305"/>
        <v>Jun</v>
      </c>
      <c r="H4898" s="34">
        <f t="shared" si="306"/>
        <v>2017</v>
      </c>
      <c r="I4898" s="29">
        <v>42891</v>
      </c>
      <c r="J4898" s="13" t="s">
        <v>22</v>
      </c>
      <c r="K4898" s="13" t="s">
        <v>2190</v>
      </c>
      <c r="L4898" s="13" t="s">
        <v>24</v>
      </c>
      <c r="M4898" s="13" t="s">
        <v>2191</v>
      </c>
      <c r="N4898" s="13" t="s">
        <v>252</v>
      </c>
      <c r="O4898" s="13" t="s">
        <v>27</v>
      </c>
      <c r="P4898" s="13" t="s">
        <v>28</v>
      </c>
      <c r="Q4898" s="13" t="s">
        <v>202</v>
      </c>
      <c r="R4898" s="13" t="s">
        <v>57</v>
      </c>
      <c r="S4898" s="13" t="s">
        <v>58</v>
      </c>
      <c r="T4898" s="13" t="s">
        <v>203</v>
      </c>
      <c r="U4898" s="33">
        <v>2544.96</v>
      </c>
      <c r="V4898" s="15">
        <v>4</v>
      </c>
      <c r="W4898" s="14">
        <v>0</v>
      </c>
      <c r="X4898" s="33">
        <v>52.31</v>
      </c>
      <c r="Y4898" s="33">
        <v>1068.8399999999999</v>
      </c>
      <c r="Z4898" s="14">
        <f t="shared" si="307"/>
        <v>0.41998302527348169</v>
      </c>
      <c r="AA4898" s="13" t="s">
        <v>33</v>
      </c>
      <c r="AB4898" s="33">
        <v>0</v>
      </c>
      <c r="AC4898" s="33">
        <v>1423.8100000000002</v>
      </c>
    </row>
    <row r="4899" spans="2:29" x14ac:dyDescent="0.3">
      <c r="B4899" s="19"/>
      <c r="D4899" s="13" t="s">
        <v>11002</v>
      </c>
      <c r="E4899" s="29">
        <v>44143</v>
      </c>
      <c r="F4899" s="29" t="str">
        <f t="shared" si="304"/>
        <v>Sun</v>
      </c>
      <c r="G4899" s="29" t="str">
        <f t="shared" si="305"/>
        <v>Nov</v>
      </c>
      <c r="H4899" s="34">
        <f t="shared" si="306"/>
        <v>2020</v>
      </c>
      <c r="I4899" s="29">
        <v>44148</v>
      </c>
      <c r="J4899" s="13" t="s">
        <v>50</v>
      </c>
      <c r="K4899" s="13" t="s">
        <v>5404</v>
      </c>
      <c r="L4899" s="13" t="s">
        <v>24</v>
      </c>
      <c r="M4899" s="13" t="s">
        <v>160</v>
      </c>
      <c r="N4899" s="13" t="s">
        <v>160</v>
      </c>
      <c r="O4899" s="13" t="s">
        <v>54</v>
      </c>
      <c r="P4899" s="13" t="s">
        <v>55</v>
      </c>
      <c r="Q4899" s="13" t="s">
        <v>5405</v>
      </c>
      <c r="R4899" s="13" t="s">
        <v>30</v>
      </c>
      <c r="S4899" s="13" t="s">
        <v>1567</v>
      </c>
      <c r="T4899" s="13" t="s">
        <v>5406</v>
      </c>
      <c r="U4899" s="33">
        <v>47.509200000000007</v>
      </c>
      <c r="V4899" s="15">
        <v>3</v>
      </c>
      <c r="W4899" s="14">
        <v>0.47000000000000003</v>
      </c>
      <c r="X4899" s="33">
        <v>4.3600000000000003</v>
      </c>
      <c r="Y4899" s="33">
        <v>-20.62080000000001</v>
      </c>
      <c r="Z4899" s="14">
        <f t="shared" si="307"/>
        <v>-0.43403803894824594</v>
      </c>
      <c r="AA4899" s="13" t="s">
        <v>60</v>
      </c>
      <c r="AB4899" s="33">
        <v>22.329324000000003</v>
      </c>
      <c r="AC4899" s="33">
        <v>41.440676000000011</v>
      </c>
    </row>
    <row r="4900" spans="2:29" x14ac:dyDescent="0.3">
      <c r="B4900" s="19"/>
      <c r="D4900" s="13" t="s">
        <v>11003</v>
      </c>
      <c r="E4900" s="29">
        <v>44016</v>
      </c>
      <c r="F4900" s="29" t="str">
        <f t="shared" si="304"/>
        <v>Sat</v>
      </c>
      <c r="G4900" s="29" t="str">
        <f t="shared" si="305"/>
        <v>Jul</v>
      </c>
      <c r="H4900" s="34">
        <f t="shared" si="306"/>
        <v>2020</v>
      </c>
      <c r="I4900" s="29">
        <v>44018</v>
      </c>
      <c r="J4900" s="13" t="s">
        <v>22</v>
      </c>
      <c r="K4900" s="13" t="s">
        <v>816</v>
      </c>
      <c r="L4900" s="13" t="s">
        <v>24</v>
      </c>
      <c r="M4900" s="13" t="s">
        <v>817</v>
      </c>
      <c r="N4900" s="13" t="s">
        <v>818</v>
      </c>
      <c r="O4900" s="13" t="s">
        <v>114</v>
      </c>
      <c r="P4900" s="13" t="s">
        <v>55</v>
      </c>
      <c r="Q4900" s="13" t="s">
        <v>819</v>
      </c>
      <c r="R4900" s="13" t="s">
        <v>40</v>
      </c>
      <c r="S4900" s="13" t="s">
        <v>41</v>
      </c>
      <c r="T4900" s="13" t="s">
        <v>820</v>
      </c>
      <c r="U4900" s="33">
        <v>501.9</v>
      </c>
      <c r="V4900" s="15">
        <v>5</v>
      </c>
      <c r="W4900" s="14">
        <v>0</v>
      </c>
      <c r="X4900" s="33">
        <v>161.05000000000001</v>
      </c>
      <c r="Y4900" s="33">
        <v>215.7</v>
      </c>
      <c r="Z4900" s="14">
        <f t="shared" si="307"/>
        <v>0.42976688583383144</v>
      </c>
      <c r="AA4900" s="13" t="s">
        <v>33</v>
      </c>
      <c r="AB4900" s="33">
        <v>0</v>
      </c>
      <c r="AC4900" s="33">
        <v>125.14999999999998</v>
      </c>
    </row>
    <row r="4901" spans="2:29" x14ac:dyDescent="0.3">
      <c r="B4901" s="19"/>
      <c r="D4901" s="13" t="s">
        <v>11004</v>
      </c>
      <c r="E4901" s="29">
        <v>44016</v>
      </c>
      <c r="F4901" s="29" t="str">
        <f t="shared" si="304"/>
        <v>Sat</v>
      </c>
      <c r="G4901" s="29" t="str">
        <f t="shared" si="305"/>
        <v>Jul</v>
      </c>
      <c r="H4901" s="34">
        <f t="shared" si="306"/>
        <v>2020</v>
      </c>
      <c r="I4901" s="29">
        <v>44018</v>
      </c>
      <c r="J4901" s="13" t="s">
        <v>22</v>
      </c>
      <c r="K4901" s="13" t="s">
        <v>816</v>
      </c>
      <c r="L4901" s="13" t="s">
        <v>24</v>
      </c>
      <c r="M4901" s="13" t="s">
        <v>817</v>
      </c>
      <c r="N4901" s="13" t="s">
        <v>818</v>
      </c>
      <c r="O4901" s="13" t="s">
        <v>114</v>
      </c>
      <c r="P4901" s="13" t="s">
        <v>55</v>
      </c>
      <c r="Q4901" s="13" t="s">
        <v>4478</v>
      </c>
      <c r="R4901" s="13" t="s">
        <v>30</v>
      </c>
      <c r="S4901" s="13" t="s">
        <v>2177</v>
      </c>
      <c r="T4901" s="13" t="s">
        <v>4479</v>
      </c>
      <c r="U4901" s="33">
        <v>34.200000000000003</v>
      </c>
      <c r="V4901" s="15">
        <v>3</v>
      </c>
      <c r="W4901" s="14">
        <v>0</v>
      </c>
      <c r="X4901" s="33">
        <v>10.66</v>
      </c>
      <c r="Y4901" s="33">
        <v>0.27</v>
      </c>
      <c r="Z4901" s="14">
        <f t="shared" si="307"/>
        <v>7.8947368421052634E-3</v>
      </c>
      <c r="AA4901" s="13" t="s">
        <v>33</v>
      </c>
      <c r="AB4901" s="33">
        <v>0</v>
      </c>
      <c r="AC4901" s="33">
        <v>23.270000000000003</v>
      </c>
    </row>
    <row r="4902" spans="2:29" x14ac:dyDescent="0.3">
      <c r="B4902" s="19"/>
      <c r="D4902" s="13" t="s">
        <v>11005</v>
      </c>
      <c r="E4902" s="29">
        <v>43435</v>
      </c>
      <c r="F4902" s="29" t="str">
        <f t="shared" si="304"/>
        <v>Sat</v>
      </c>
      <c r="G4902" s="29" t="str">
        <f t="shared" si="305"/>
        <v>Dec</v>
      </c>
      <c r="H4902" s="34">
        <f t="shared" si="306"/>
        <v>2018</v>
      </c>
      <c r="I4902" s="29">
        <v>43441</v>
      </c>
      <c r="J4902" s="13" t="s">
        <v>50</v>
      </c>
      <c r="K4902" s="13" t="s">
        <v>3578</v>
      </c>
      <c r="L4902" s="13" t="s">
        <v>24</v>
      </c>
      <c r="M4902" s="13" t="s">
        <v>400</v>
      </c>
      <c r="N4902" s="13" t="s">
        <v>141</v>
      </c>
      <c r="O4902" s="13" t="s">
        <v>54</v>
      </c>
      <c r="P4902" s="13" t="s">
        <v>55</v>
      </c>
      <c r="Q4902" s="13" t="s">
        <v>1423</v>
      </c>
      <c r="R4902" s="13" t="s">
        <v>57</v>
      </c>
      <c r="S4902" s="13" t="s">
        <v>86</v>
      </c>
      <c r="T4902" s="13" t="s">
        <v>1424</v>
      </c>
      <c r="U4902" s="33">
        <v>717.47640000000001</v>
      </c>
      <c r="V4902" s="15">
        <v>4</v>
      </c>
      <c r="W4902" s="14">
        <v>7.0000000000000007E-2</v>
      </c>
      <c r="X4902" s="33">
        <v>20.51</v>
      </c>
      <c r="Y4902" s="33">
        <v>146.5164</v>
      </c>
      <c r="Z4902" s="14">
        <f t="shared" si="307"/>
        <v>0.20421075870927602</v>
      </c>
      <c r="AA4902" s="13" t="s">
        <v>88</v>
      </c>
      <c r="AB4902" s="33">
        <v>50.223348000000009</v>
      </c>
      <c r="AC4902" s="33">
        <v>500.22665200000006</v>
      </c>
    </row>
    <row r="4903" spans="2:29" x14ac:dyDescent="0.3">
      <c r="B4903" s="19"/>
      <c r="D4903" s="13" t="s">
        <v>11006</v>
      </c>
      <c r="E4903" s="29">
        <v>43435</v>
      </c>
      <c r="F4903" s="29" t="str">
        <f t="shared" si="304"/>
        <v>Sat</v>
      </c>
      <c r="G4903" s="29" t="str">
        <f t="shared" si="305"/>
        <v>Dec</v>
      </c>
      <c r="H4903" s="34">
        <f t="shared" si="306"/>
        <v>2018</v>
      </c>
      <c r="I4903" s="29">
        <v>43441</v>
      </c>
      <c r="J4903" s="13" t="s">
        <v>50</v>
      </c>
      <c r="K4903" s="13" t="s">
        <v>3578</v>
      </c>
      <c r="L4903" s="13" t="s">
        <v>24</v>
      </c>
      <c r="M4903" s="13" t="s">
        <v>400</v>
      </c>
      <c r="N4903" s="13" t="s">
        <v>141</v>
      </c>
      <c r="O4903" s="13" t="s">
        <v>54</v>
      </c>
      <c r="P4903" s="13" t="s">
        <v>55</v>
      </c>
      <c r="Q4903" s="13" t="s">
        <v>1611</v>
      </c>
      <c r="R4903" s="13" t="s">
        <v>30</v>
      </c>
      <c r="S4903" s="13" t="s">
        <v>31</v>
      </c>
      <c r="T4903" s="13" t="s">
        <v>1612</v>
      </c>
      <c r="U4903" s="33">
        <v>58.963200000000001</v>
      </c>
      <c r="V4903" s="15">
        <v>1</v>
      </c>
      <c r="W4903" s="14">
        <v>0.17</v>
      </c>
      <c r="X4903" s="33">
        <v>1.3599999999999999</v>
      </c>
      <c r="Y4903" s="33">
        <v>6.3732000000000006</v>
      </c>
      <c r="Z4903" s="14">
        <f t="shared" si="307"/>
        <v>0.10808775643112993</v>
      </c>
      <c r="AA4903" s="13" t="s">
        <v>88</v>
      </c>
      <c r="AB4903" s="33">
        <v>10.023744000000001</v>
      </c>
      <c r="AC4903" s="33">
        <v>41.206255999999996</v>
      </c>
    </row>
    <row r="4904" spans="2:29" x14ac:dyDescent="0.3">
      <c r="B4904" s="19"/>
      <c r="D4904" s="13" t="s">
        <v>11007</v>
      </c>
      <c r="E4904" s="29">
        <v>43137</v>
      </c>
      <c r="F4904" s="29" t="str">
        <f t="shared" si="304"/>
        <v>Tue</v>
      </c>
      <c r="G4904" s="29" t="str">
        <f t="shared" si="305"/>
        <v>Feb</v>
      </c>
      <c r="H4904" s="34">
        <f t="shared" si="306"/>
        <v>2018</v>
      </c>
      <c r="I4904" s="29">
        <v>43142</v>
      </c>
      <c r="J4904" s="13" t="s">
        <v>50</v>
      </c>
      <c r="K4904" s="13" t="s">
        <v>4898</v>
      </c>
      <c r="L4904" s="13" t="s">
        <v>24</v>
      </c>
      <c r="M4904" s="13" t="s">
        <v>810</v>
      </c>
      <c r="N4904" s="13" t="s">
        <v>810</v>
      </c>
      <c r="O4904" s="13" t="s">
        <v>201</v>
      </c>
      <c r="P4904" s="13" t="s">
        <v>28</v>
      </c>
      <c r="Q4904" s="13" t="s">
        <v>4899</v>
      </c>
      <c r="R4904" s="13" t="s">
        <v>30</v>
      </c>
      <c r="S4904" s="13" t="s">
        <v>1789</v>
      </c>
      <c r="T4904" s="13" t="s">
        <v>4900</v>
      </c>
      <c r="U4904" s="33">
        <v>155.22000000000003</v>
      </c>
      <c r="V4904" s="15">
        <v>13</v>
      </c>
      <c r="W4904" s="14">
        <v>0</v>
      </c>
      <c r="X4904" s="33">
        <v>7.44</v>
      </c>
      <c r="Y4904" s="33">
        <v>27.689999999999998</v>
      </c>
      <c r="Z4904" s="14">
        <f t="shared" si="307"/>
        <v>0.17839195979899494</v>
      </c>
      <c r="AA4904" s="13" t="s">
        <v>60</v>
      </c>
      <c r="AB4904" s="33">
        <v>0</v>
      </c>
      <c r="AC4904" s="33">
        <v>120.09000000000003</v>
      </c>
    </row>
    <row r="4905" spans="2:29" x14ac:dyDescent="0.3">
      <c r="B4905" s="19"/>
      <c r="D4905" s="13" t="s">
        <v>11008</v>
      </c>
      <c r="E4905" s="29">
        <v>43137</v>
      </c>
      <c r="F4905" s="29" t="str">
        <f t="shared" si="304"/>
        <v>Tue</v>
      </c>
      <c r="G4905" s="29" t="str">
        <f t="shared" si="305"/>
        <v>Feb</v>
      </c>
      <c r="H4905" s="34">
        <f t="shared" si="306"/>
        <v>2018</v>
      </c>
      <c r="I4905" s="29">
        <v>43142</v>
      </c>
      <c r="J4905" s="13" t="s">
        <v>50</v>
      </c>
      <c r="K4905" s="13" t="s">
        <v>4898</v>
      </c>
      <c r="L4905" s="13" t="s">
        <v>24</v>
      </c>
      <c r="M4905" s="13" t="s">
        <v>810</v>
      </c>
      <c r="N4905" s="13" t="s">
        <v>810</v>
      </c>
      <c r="O4905" s="13" t="s">
        <v>201</v>
      </c>
      <c r="P4905" s="13" t="s">
        <v>28</v>
      </c>
      <c r="Q4905" s="13" t="s">
        <v>5523</v>
      </c>
      <c r="R4905" s="13" t="s">
        <v>30</v>
      </c>
      <c r="S4905" s="13" t="s">
        <v>2177</v>
      </c>
      <c r="T4905" s="13" t="s">
        <v>5524</v>
      </c>
      <c r="U4905" s="33">
        <v>26.759999999999998</v>
      </c>
      <c r="V4905" s="15">
        <v>2</v>
      </c>
      <c r="W4905" s="14">
        <v>0</v>
      </c>
      <c r="X4905" s="33">
        <v>3.79</v>
      </c>
      <c r="Y4905" s="33">
        <v>10.379999999999999</v>
      </c>
      <c r="Z4905" s="14">
        <f t="shared" si="307"/>
        <v>0.38789237668161436</v>
      </c>
      <c r="AA4905" s="13" t="s">
        <v>60</v>
      </c>
      <c r="AB4905" s="33">
        <v>0</v>
      </c>
      <c r="AC4905" s="33">
        <v>12.59</v>
      </c>
    </row>
    <row r="4906" spans="2:29" x14ac:dyDescent="0.3">
      <c r="B4906" s="19"/>
      <c r="D4906" s="13" t="s">
        <v>11009</v>
      </c>
      <c r="E4906" s="29">
        <v>44167</v>
      </c>
      <c r="F4906" s="29" t="str">
        <f t="shared" ref="F4906:F4943" si="308">TEXT(E4906,"ddd")</f>
        <v>Wed</v>
      </c>
      <c r="G4906" s="29" t="str">
        <f t="shared" ref="G4906:G4943" si="309">TEXT(E4906,"mmm")</f>
        <v>Dec</v>
      </c>
      <c r="H4906" s="34">
        <f t="shared" si="306"/>
        <v>2020</v>
      </c>
      <c r="I4906" s="29">
        <v>44172</v>
      </c>
      <c r="J4906" s="13" t="s">
        <v>50</v>
      </c>
      <c r="K4906" s="13" t="s">
        <v>5432</v>
      </c>
      <c r="L4906" s="13" t="s">
        <v>24</v>
      </c>
      <c r="M4906" s="13" t="s">
        <v>1299</v>
      </c>
      <c r="N4906" s="13" t="s">
        <v>63</v>
      </c>
      <c r="O4906" s="13" t="s">
        <v>27</v>
      </c>
      <c r="P4906" s="13" t="s">
        <v>28</v>
      </c>
      <c r="Q4906" s="13" t="s">
        <v>5433</v>
      </c>
      <c r="R4906" s="13" t="s">
        <v>30</v>
      </c>
      <c r="S4906" s="13" t="s">
        <v>2177</v>
      </c>
      <c r="T4906" s="13" t="s">
        <v>5434</v>
      </c>
      <c r="U4906" s="33">
        <v>32.22</v>
      </c>
      <c r="V4906" s="15">
        <v>2</v>
      </c>
      <c r="W4906" s="14">
        <v>0</v>
      </c>
      <c r="X4906" s="33">
        <v>4.29</v>
      </c>
      <c r="Y4906" s="33">
        <v>4.8000000000000007</v>
      </c>
      <c r="Z4906" s="14">
        <f t="shared" si="307"/>
        <v>0.14897579143389203</v>
      </c>
      <c r="AA4906" s="13" t="s">
        <v>60</v>
      </c>
      <c r="AB4906" s="33">
        <v>0</v>
      </c>
      <c r="AC4906" s="33">
        <v>23.13</v>
      </c>
    </row>
    <row r="4907" spans="2:29" x14ac:dyDescent="0.3">
      <c r="B4907" s="19"/>
      <c r="D4907" s="13" t="s">
        <v>11010</v>
      </c>
      <c r="E4907" s="29">
        <v>43354</v>
      </c>
      <c r="F4907" s="29" t="str">
        <f t="shared" si="308"/>
        <v>Tue</v>
      </c>
      <c r="G4907" s="29" t="str">
        <f t="shared" si="309"/>
        <v>Sep</v>
      </c>
      <c r="H4907" s="34">
        <f t="shared" si="306"/>
        <v>2018</v>
      </c>
      <c r="I4907" s="29">
        <v>43358</v>
      </c>
      <c r="J4907" s="13" t="s">
        <v>50</v>
      </c>
      <c r="K4907" s="13" t="s">
        <v>4226</v>
      </c>
      <c r="L4907" s="13" t="s">
        <v>24</v>
      </c>
      <c r="M4907" s="13" t="s">
        <v>160</v>
      </c>
      <c r="N4907" s="13" t="s">
        <v>160</v>
      </c>
      <c r="O4907" s="13" t="s">
        <v>54</v>
      </c>
      <c r="P4907" s="13" t="s">
        <v>55</v>
      </c>
      <c r="Q4907" s="13" t="s">
        <v>4227</v>
      </c>
      <c r="R4907" s="13" t="s">
        <v>30</v>
      </c>
      <c r="S4907" s="13" t="s">
        <v>1567</v>
      </c>
      <c r="T4907" s="13" t="s">
        <v>4228</v>
      </c>
      <c r="U4907" s="33">
        <v>35.997600000000006</v>
      </c>
      <c r="V4907" s="15">
        <v>4</v>
      </c>
      <c r="W4907" s="14">
        <v>0.47000000000000003</v>
      </c>
      <c r="X4907" s="33">
        <v>3.86</v>
      </c>
      <c r="Y4907" s="33">
        <v>-8.8824000000000041</v>
      </c>
      <c r="Z4907" s="14">
        <f t="shared" si="307"/>
        <v>-0.246749783318888</v>
      </c>
      <c r="AA4907" s="13" t="s">
        <v>88</v>
      </c>
      <c r="AB4907" s="33">
        <v>16.918872000000004</v>
      </c>
      <c r="AC4907" s="33">
        <v>24.101128000000006</v>
      </c>
    </row>
    <row r="4908" spans="2:29" x14ac:dyDescent="0.3">
      <c r="B4908" s="19"/>
      <c r="D4908" s="13" t="s">
        <v>11011</v>
      </c>
      <c r="E4908" s="29">
        <v>43354</v>
      </c>
      <c r="F4908" s="29" t="str">
        <f t="shared" si="308"/>
        <v>Tue</v>
      </c>
      <c r="G4908" s="29" t="str">
        <f t="shared" si="309"/>
        <v>Sep</v>
      </c>
      <c r="H4908" s="34">
        <f t="shared" si="306"/>
        <v>2018</v>
      </c>
      <c r="I4908" s="29">
        <v>43358</v>
      </c>
      <c r="J4908" s="13" t="s">
        <v>50</v>
      </c>
      <c r="K4908" s="13" t="s">
        <v>4226</v>
      </c>
      <c r="L4908" s="13" t="s">
        <v>24</v>
      </c>
      <c r="M4908" s="13" t="s">
        <v>160</v>
      </c>
      <c r="N4908" s="13" t="s">
        <v>160</v>
      </c>
      <c r="O4908" s="13" t="s">
        <v>54</v>
      </c>
      <c r="P4908" s="13" t="s">
        <v>55</v>
      </c>
      <c r="Q4908" s="13" t="s">
        <v>5553</v>
      </c>
      <c r="R4908" s="13" t="s">
        <v>30</v>
      </c>
      <c r="S4908" s="13" t="s">
        <v>1121</v>
      </c>
      <c r="T4908" s="13" t="s">
        <v>5554</v>
      </c>
      <c r="U4908" s="33">
        <v>27.863099999999996</v>
      </c>
      <c r="V4908" s="15">
        <v>3</v>
      </c>
      <c r="W4908" s="14">
        <v>0.17</v>
      </c>
      <c r="X4908" s="33">
        <v>2.64</v>
      </c>
      <c r="Y4908" s="33">
        <v>7.7031000000000001</v>
      </c>
      <c r="Z4908" s="14">
        <f t="shared" si="307"/>
        <v>0.27646241803675836</v>
      </c>
      <c r="AA4908" s="13" t="s">
        <v>88</v>
      </c>
      <c r="AB4908" s="33">
        <v>4.7367269999999992</v>
      </c>
      <c r="AC4908" s="33">
        <v>12.783272999999998</v>
      </c>
    </row>
    <row r="4909" spans="2:29" x14ac:dyDescent="0.3">
      <c r="B4909" s="19"/>
      <c r="D4909" s="13" t="s">
        <v>11012</v>
      </c>
      <c r="E4909" s="29">
        <v>43354</v>
      </c>
      <c r="F4909" s="29" t="str">
        <f t="shared" si="308"/>
        <v>Tue</v>
      </c>
      <c r="G4909" s="29" t="str">
        <f t="shared" si="309"/>
        <v>Sep</v>
      </c>
      <c r="H4909" s="34">
        <f t="shared" si="306"/>
        <v>2018</v>
      </c>
      <c r="I4909" s="29">
        <v>43358</v>
      </c>
      <c r="J4909" s="13" t="s">
        <v>50</v>
      </c>
      <c r="K4909" s="13" t="s">
        <v>4226</v>
      </c>
      <c r="L4909" s="13" t="s">
        <v>24</v>
      </c>
      <c r="M4909" s="13" t="s">
        <v>160</v>
      </c>
      <c r="N4909" s="13" t="s">
        <v>160</v>
      </c>
      <c r="O4909" s="13" t="s">
        <v>54</v>
      </c>
      <c r="P4909" s="13" t="s">
        <v>55</v>
      </c>
      <c r="Q4909" s="13" t="s">
        <v>4216</v>
      </c>
      <c r="R4909" s="13" t="s">
        <v>30</v>
      </c>
      <c r="S4909" s="13" t="s">
        <v>2177</v>
      </c>
      <c r="T4909" s="13" t="s">
        <v>4217</v>
      </c>
      <c r="U4909" s="33">
        <v>5.8194000000000008</v>
      </c>
      <c r="V4909" s="15">
        <v>1</v>
      </c>
      <c r="W4909" s="14">
        <v>0.47000000000000003</v>
      </c>
      <c r="X4909" s="33">
        <v>1.23</v>
      </c>
      <c r="Y4909" s="33">
        <v>-3.8706000000000005</v>
      </c>
      <c r="Z4909" s="14">
        <f t="shared" si="307"/>
        <v>-0.66512011547582228</v>
      </c>
      <c r="AA4909" s="13" t="s">
        <v>88</v>
      </c>
      <c r="AB4909" s="33">
        <v>2.7351180000000004</v>
      </c>
      <c r="AC4909" s="33">
        <v>5.7248820000000009</v>
      </c>
    </row>
    <row r="4910" spans="2:29" x14ac:dyDescent="0.3">
      <c r="B4910" s="19"/>
      <c r="D4910" s="13" t="s">
        <v>11013</v>
      </c>
      <c r="E4910" s="29">
        <v>43532</v>
      </c>
      <c r="F4910" s="29" t="str">
        <f t="shared" si="308"/>
        <v>Fri</v>
      </c>
      <c r="G4910" s="29" t="str">
        <f t="shared" si="309"/>
        <v>Mar</v>
      </c>
      <c r="H4910" s="34">
        <f t="shared" si="306"/>
        <v>2019</v>
      </c>
      <c r="I4910" s="29">
        <v>43536</v>
      </c>
      <c r="J4910" s="13" t="s">
        <v>50</v>
      </c>
      <c r="K4910" s="13" t="s">
        <v>4226</v>
      </c>
      <c r="L4910" s="13" t="s">
        <v>24</v>
      </c>
      <c r="M4910" s="13" t="s">
        <v>400</v>
      </c>
      <c r="N4910" s="13" t="s">
        <v>91</v>
      </c>
      <c r="O4910" s="13" t="s">
        <v>54</v>
      </c>
      <c r="P4910" s="13" t="s">
        <v>55</v>
      </c>
      <c r="Q4910" s="13" t="s">
        <v>2799</v>
      </c>
      <c r="R4910" s="13" t="s">
        <v>30</v>
      </c>
      <c r="S4910" s="13" t="s">
        <v>289</v>
      </c>
      <c r="T4910" s="13" t="s">
        <v>2800</v>
      </c>
      <c r="U4910" s="33">
        <v>136.1781</v>
      </c>
      <c r="V4910" s="15">
        <v>3</v>
      </c>
      <c r="W4910" s="14">
        <v>0.17</v>
      </c>
      <c r="X4910" s="33">
        <v>12.97</v>
      </c>
      <c r="Y4910" s="33">
        <v>-6.6518999999999977</v>
      </c>
      <c r="Z4910" s="14">
        <f t="shared" si="307"/>
        <v>-4.8847061311620574E-2</v>
      </c>
      <c r="AA4910" s="13" t="s">
        <v>88</v>
      </c>
      <c r="AB4910" s="33">
        <v>23.150277000000003</v>
      </c>
      <c r="AC4910" s="33">
        <v>106.709723</v>
      </c>
    </row>
    <row r="4911" spans="2:29" x14ac:dyDescent="0.3">
      <c r="B4911" s="19"/>
      <c r="D4911" s="13" t="s">
        <v>11014</v>
      </c>
      <c r="E4911" s="29">
        <v>43274</v>
      </c>
      <c r="F4911" s="29" t="str">
        <f t="shared" si="308"/>
        <v>Sat</v>
      </c>
      <c r="G4911" s="29" t="str">
        <f t="shared" si="309"/>
        <v>Jun</v>
      </c>
      <c r="H4911" s="34">
        <f t="shared" si="306"/>
        <v>2018</v>
      </c>
      <c r="I4911" s="29">
        <v>43278</v>
      </c>
      <c r="J4911" s="13" t="s">
        <v>50</v>
      </c>
      <c r="K4911" s="13" t="s">
        <v>3670</v>
      </c>
      <c r="L4911" s="13" t="s">
        <v>24</v>
      </c>
      <c r="M4911" s="13" t="s">
        <v>1646</v>
      </c>
      <c r="N4911" s="13" t="s">
        <v>63</v>
      </c>
      <c r="O4911" s="13" t="s">
        <v>27</v>
      </c>
      <c r="P4911" s="13" t="s">
        <v>28</v>
      </c>
      <c r="Q4911" s="13" t="s">
        <v>1753</v>
      </c>
      <c r="R4911" s="13" t="s">
        <v>57</v>
      </c>
      <c r="S4911" s="13" t="s">
        <v>121</v>
      </c>
      <c r="T4911" s="13" t="s">
        <v>1754</v>
      </c>
      <c r="U4911" s="33">
        <v>224.82</v>
      </c>
      <c r="V4911" s="15">
        <v>2</v>
      </c>
      <c r="W4911" s="14">
        <v>0</v>
      </c>
      <c r="X4911" s="33">
        <v>19.16</v>
      </c>
      <c r="Y4911" s="33">
        <v>6.7200000000000006</v>
      </c>
      <c r="Z4911" s="14">
        <f t="shared" si="307"/>
        <v>2.9890579129970646E-2</v>
      </c>
      <c r="AA4911" s="13" t="s">
        <v>88</v>
      </c>
      <c r="AB4911" s="33">
        <v>0</v>
      </c>
      <c r="AC4911" s="33">
        <v>198.94</v>
      </c>
    </row>
    <row r="4912" spans="2:29" x14ac:dyDescent="0.3">
      <c r="B4912" s="19"/>
      <c r="D4912" s="13" t="s">
        <v>11015</v>
      </c>
      <c r="E4912" s="29">
        <v>43274</v>
      </c>
      <c r="F4912" s="29" t="str">
        <f t="shared" si="308"/>
        <v>Sat</v>
      </c>
      <c r="G4912" s="29" t="str">
        <f t="shared" si="309"/>
        <v>Jun</v>
      </c>
      <c r="H4912" s="34">
        <f t="shared" si="306"/>
        <v>2018</v>
      </c>
      <c r="I4912" s="29">
        <v>43278</v>
      </c>
      <c r="J4912" s="13" t="s">
        <v>50</v>
      </c>
      <c r="K4912" s="13" t="s">
        <v>3670</v>
      </c>
      <c r="L4912" s="13" t="s">
        <v>24</v>
      </c>
      <c r="M4912" s="13" t="s">
        <v>1646</v>
      </c>
      <c r="N4912" s="13" t="s">
        <v>63</v>
      </c>
      <c r="O4912" s="13" t="s">
        <v>27</v>
      </c>
      <c r="P4912" s="13" t="s">
        <v>28</v>
      </c>
      <c r="Q4912" s="13" t="s">
        <v>2517</v>
      </c>
      <c r="R4912" s="13" t="s">
        <v>57</v>
      </c>
      <c r="S4912" s="13" t="s">
        <v>121</v>
      </c>
      <c r="T4912" s="13" t="s">
        <v>2518</v>
      </c>
      <c r="U4912" s="33">
        <v>167.34</v>
      </c>
      <c r="V4912" s="15">
        <v>2</v>
      </c>
      <c r="W4912" s="14">
        <v>0</v>
      </c>
      <c r="X4912" s="33">
        <v>14.96</v>
      </c>
      <c r="Y4912" s="33">
        <v>41.82</v>
      </c>
      <c r="Z4912" s="14">
        <f t="shared" si="307"/>
        <v>0.24991036213696666</v>
      </c>
      <c r="AA4912" s="13" t="s">
        <v>88</v>
      </c>
      <c r="AB4912" s="33">
        <v>0</v>
      </c>
      <c r="AC4912" s="33">
        <v>110.56</v>
      </c>
    </row>
    <row r="4913" spans="2:29" x14ac:dyDescent="0.3">
      <c r="B4913" s="19"/>
      <c r="D4913" s="13" t="s">
        <v>11016</v>
      </c>
      <c r="E4913" s="29">
        <v>43274</v>
      </c>
      <c r="F4913" s="29" t="str">
        <f t="shared" si="308"/>
        <v>Sat</v>
      </c>
      <c r="G4913" s="29" t="str">
        <f t="shared" si="309"/>
        <v>Jun</v>
      </c>
      <c r="H4913" s="34">
        <f t="shared" si="306"/>
        <v>2018</v>
      </c>
      <c r="I4913" s="29">
        <v>43278</v>
      </c>
      <c r="J4913" s="13" t="s">
        <v>50</v>
      </c>
      <c r="K4913" s="13" t="s">
        <v>3670</v>
      </c>
      <c r="L4913" s="13" t="s">
        <v>24</v>
      </c>
      <c r="M4913" s="13" t="s">
        <v>1646</v>
      </c>
      <c r="N4913" s="13" t="s">
        <v>63</v>
      </c>
      <c r="O4913" s="13" t="s">
        <v>27</v>
      </c>
      <c r="P4913" s="13" t="s">
        <v>28</v>
      </c>
      <c r="Q4913" s="13" t="s">
        <v>4227</v>
      </c>
      <c r="R4913" s="13" t="s">
        <v>30</v>
      </c>
      <c r="S4913" s="13" t="s">
        <v>1567</v>
      </c>
      <c r="T4913" s="13" t="s">
        <v>4228</v>
      </c>
      <c r="U4913" s="33">
        <v>50.94</v>
      </c>
      <c r="V4913" s="15">
        <v>3</v>
      </c>
      <c r="W4913" s="14">
        <v>0</v>
      </c>
      <c r="X4913" s="33">
        <v>7.32</v>
      </c>
      <c r="Y4913" s="33">
        <v>17.28</v>
      </c>
      <c r="Z4913" s="14">
        <f t="shared" si="307"/>
        <v>0.33922261484098942</v>
      </c>
      <c r="AA4913" s="13" t="s">
        <v>88</v>
      </c>
      <c r="AB4913" s="33">
        <v>0</v>
      </c>
      <c r="AC4913" s="33">
        <v>26.339999999999996</v>
      </c>
    </row>
    <row r="4914" spans="2:29" x14ac:dyDescent="0.3">
      <c r="B4914" s="19"/>
      <c r="D4914" s="13" t="s">
        <v>11017</v>
      </c>
      <c r="E4914" s="29">
        <v>43274</v>
      </c>
      <c r="F4914" s="29" t="str">
        <f t="shared" si="308"/>
        <v>Sat</v>
      </c>
      <c r="G4914" s="29" t="str">
        <f t="shared" si="309"/>
        <v>Jun</v>
      </c>
      <c r="H4914" s="34">
        <f t="shared" si="306"/>
        <v>2018</v>
      </c>
      <c r="I4914" s="29">
        <v>43278</v>
      </c>
      <c r="J4914" s="13" t="s">
        <v>50</v>
      </c>
      <c r="K4914" s="13" t="s">
        <v>3670</v>
      </c>
      <c r="L4914" s="13" t="s">
        <v>24</v>
      </c>
      <c r="M4914" s="13" t="s">
        <v>1646</v>
      </c>
      <c r="N4914" s="13" t="s">
        <v>63</v>
      </c>
      <c r="O4914" s="13" t="s">
        <v>27</v>
      </c>
      <c r="P4914" s="13" t="s">
        <v>28</v>
      </c>
      <c r="Q4914" s="13" t="s">
        <v>2629</v>
      </c>
      <c r="R4914" s="13" t="s">
        <v>57</v>
      </c>
      <c r="S4914" s="13" t="s">
        <v>138</v>
      </c>
      <c r="T4914" s="13" t="s">
        <v>2630</v>
      </c>
      <c r="U4914" s="33">
        <v>120.89999999999999</v>
      </c>
      <c r="V4914" s="15">
        <v>1</v>
      </c>
      <c r="W4914" s="14">
        <v>0</v>
      </c>
      <c r="X4914" s="33">
        <v>5.97</v>
      </c>
      <c r="Y4914" s="33">
        <v>7.23</v>
      </c>
      <c r="Z4914" s="14">
        <f t="shared" si="307"/>
        <v>5.9801488833746905E-2</v>
      </c>
      <c r="AA4914" s="13" t="s">
        <v>88</v>
      </c>
      <c r="AB4914" s="33">
        <v>0</v>
      </c>
      <c r="AC4914" s="33">
        <v>107.69999999999999</v>
      </c>
    </row>
    <row r="4915" spans="2:29" x14ac:dyDescent="0.3">
      <c r="B4915" s="19"/>
      <c r="D4915" s="13" t="s">
        <v>11018</v>
      </c>
      <c r="E4915" s="29">
        <v>43274</v>
      </c>
      <c r="F4915" s="29" t="str">
        <f t="shared" si="308"/>
        <v>Sat</v>
      </c>
      <c r="G4915" s="29" t="str">
        <f t="shared" si="309"/>
        <v>Jun</v>
      </c>
      <c r="H4915" s="34">
        <f t="shared" si="306"/>
        <v>2018</v>
      </c>
      <c r="I4915" s="29">
        <v>43278</v>
      </c>
      <c r="J4915" s="13" t="s">
        <v>50</v>
      </c>
      <c r="K4915" s="13" t="s">
        <v>3670</v>
      </c>
      <c r="L4915" s="13" t="s">
        <v>24</v>
      </c>
      <c r="M4915" s="13" t="s">
        <v>1646</v>
      </c>
      <c r="N4915" s="13" t="s">
        <v>63</v>
      </c>
      <c r="O4915" s="13" t="s">
        <v>27</v>
      </c>
      <c r="P4915" s="13" t="s">
        <v>28</v>
      </c>
      <c r="Q4915" s="13" t="s">
        <v>4276</v>
      </c>
      <c r="R4915" s="13" t="s">
        <v>30</v>
      </c>
      <c r="S4915" s="13" t="s">
        <v>2177</v>
      </c>
      <c r="T4915" s="13" t="s">
        <v>4277</v>
      </c>
      <c r="U4915" s="33">
        <v>48.42</v>
      </c>
      <c r="V4915" s="15">
        <v>3</v>
      </c>
      <c r="W4915" s="14">
        <v>0</v>
      </c>
      <c r="X4915" s="33">
        <v>3.58</v>
      </c>
      <c r="Y4915" s="33">
        <v>23.22</v>
      </c>
      <c r="Z4915" s="14">
        <f t="shared" si="307"/>
        <v>0.47955390334572484</v>
      </c>
      <c r="AA4915" s="13" t="s">
        <v>88</v>
      </c>
      <c r="AB4915" s="33">
        <v>0</v>
      </c>
      <c r="AC4915" s="33">
        <v>21.620000000000005</v>
      </c>
    </row>
    <row r="4916" spans="2:29" x14ac:dyDescent="0.3">
      <c r="B4916" s="19"/>
      <c r="D4916" s="13" t="s">
        <v>11019</v>
      </c>
      <c r="E4916" s="29">
        <v>43595</v>
      </c>
      <c r="F4916" s="29" t="str">
        <f t="shared" si="308"/>
        <v>Fri</v>
      </c>
      <c r="G4916" s="29" t="str">
        <f t="shared" si="309"/>
        <v>May</v>
      </c>
      <c r="H4916" s="34">
        <f t="shared" si="306"/>
        <v>2019</v>
      </c>
      <c r="I4916" s="29">
        <v>43597</v>
      </c>
      <c r="J4916" s="13" t="s">
        <v>34</v>
      </c>
      <c r="K4916" s="13" t="s">
        <v>4026</v>
      </c>
      <c r="L4916" s="13" t="s">
        <v>24</v>
      </c>
      <c r="M4916" s="13" t="s">
        <v>90</v>
      </c>
      <c r="N4916" s="13" t="s">
        <v>91</v>
      </c>
      <c r="O4916" s="13" t="s">
        <v>54</v>
      </c>
      <c r="P4916" s="13" t="s">
        <v>55</v>
      </c>
      <c r="Q4916" s="13" t="s">
        <v>2874</v>
      </c>
      <c r="R4916" s="13" t="s">
        <v>30</v>
      </c>
      <c r="S4916" s="13" t="s">
        <v>1121</v>
      </c>
      <c r="T4916" s="13" t="s">
        <v>2875</v>
      </c>
      <c r="U4916" s="33">
        <v>85.954799999999992</v>
      </c>
      <c r="V4916" s="15">
        <v>2</v>
      </c>
      <c r="W4916" s="14">
        <v>0.17</v>
      </c>
      <c r="X4916" s="33">
        <v>14.7</v>
      </c>
      <c r="Y4916" s="33">
        <v>-7.2851999999999997</v>
      </c>
      <c r="Z4916" s="14">
        <f t="shared" si="307"/>
        <v>-8.4756174175264209E-2</v>
      </c>
      <c r="AA4916" s="13" t="s">
        <v>33</v>
      </c>
      <c r="AB4916" s="33">
        <v>14.612316</v>
      </c>
      <c r="AC4916" s="33">
        <v>63.927683999999985</v>
      </c>
    </row>
    <row r="4917" spans="2:29" x14ac:dyDescent="0.3">
      <c r="B4917" s="19"/>
      <c r="D4917" s="13" t="s">
        <v>11020</v>
      </c>
      <c r="E4917" s="29">
        <v>43595</v>
      </c>
      <c r="F4917" s="29" t="str">
        <f t="shared" si="308"/>
        <v>Fri</v>
      </c>
      <c r="G4917" s="29" t="str">
        <f t="shared" si="309"/>
        <v>May</v>
      </c>
      <c r="H4917" s="34">
        <f t="shared" si="306"/>
        <v>2019</v>
      </c>
      <c r="I4917" s="29">
        <v>43597</v>
      </c>
      <c r="J4917" s="13" t="s">
        <v>34</v>
      </c>
      <c r="K4917" s="13" t="s">
        <v>4026</v>
      </c>
      <c r="L4917" s="13" t="s">
        <v>24</v>
      </c>
      <c r="M4917" s="13" t="s">
        <v>90</v>
      </c>
      <c r="N4917" s="13" t="s">
        <v>91</v>
      </c>
      <c r="O4917" s="13" t="s">
        <v>54</v>
      </c>
      <c r="P4917" s="13" t="s">
        <v>55</v>
      </c>
      <c r="Q4917" s="13" t="s">
        <v>3876</v>
      </c>
      <c r="R4917" s="13" t="s">
        <v>30</v>
      </c>
      <c r="S4917" s="13" t="s">
        <v>289</v>
      </c>
      <c r="T4917" s="13" t="s">
        <v>3877</v>
      </c>
      <c r="U4917" s="33">
        <v>45.367799999999995</v>
      </c>
      <c r="V4917" s="15">
        <v>1</v>
      </c>
      <c r="W4917" s="14">
        <v>0.17</v>
      </c>
      <c r="X4917" s="33">
        <v>14.14</v>
      </c>
      <c r="Y4917" s="33">
        <v>-9.2921999999999993</v>
      </c>
      <c r="Z4917" s="14">
        <f t="shared" si="307"/>
        <v>-0.20481927710843373</v>
      </c>
      <c r="AA4917" s="13" t="s">
        <v>33</v>
      </c>
      <c r="AB4917" s="33">
        <v>7.7125259999999995</v>
      </c>
      <c r="AC4917" s="33">
        <v>32.807473999999999</v>
      </c>
    </row>
    <row r="4918" spans="2:29" x14ac:dyDescent="0.3">
      <c r="B4918" s="19"/>
      <c r="D4918" s="13" t="s">
        <v>11021</v>
      </c>
      <c r="E4918" s="29">
        <v>43595</v>
      </c>
      <c r="F4918" s="29" t="str">
        <f t="shared" si="308"/>
        <v>Fri</v>
      </c>
      <c r="G4918" s="29" t="str">
        <f t="shared" si="309"/>
        <v>May</v>
      </c>
      <c r="H4918" s="34">
        <f t="shared" si="306"/>
        <v>2019</v>
      </c>
      <c r="I4918" s="29">
        <v>43597</v>
      </c>
      <c r="J4918" s="13" t="s">
        <v>34</v>
      </c>
      <c r="K4918" s="13" t="s">
        <v>4026</v>
      </c>
      <c r="L4918" s="13" t="s">
        <v>24</v>
      </c>
      <c r="M4918" s="13" t="s">
        <v>90</v>
      </c>
      <c r="N4918" s="13" t="s">
        <v>91</v>
      </c>
      <c r="O4918" s="13" t="s">
        <v>54</v>
      </c>
      <c r="P4918" s="13" t="s">
        <v>55</v>
      </c>
      <c r="Q4918" s="13" t="s">
        <v>5329</v>
      </c>
      <c r="R4918" s="13" t="s">
        <v>30</v>
      </c>
      <c r="S4918" s="13" t="s">
        <v>289</v>
      </c>
      <c r="T4918" s="13" t="s">
        <v>5330</v>
      </c>
      <c r="U4918" s="33">
        <v>8.5406999999999993</v>
      </c>
      <c r="V4918" s="15">
        <v>1</v>
      </c>
      <c r="W4918" s="14">
        <v>0.17</v>
      </c>
      <c r="X4918" s="33">
        <v>1.67</v>
      </c>
      <c r="Y4918" s="33">
        <v>2.3607000000000005</v>
      </c>
      <c r="Z4918" s="14">
        <f t="shared" si="307"/>
        <v>0.27640591520601365</v>
      </c>
      <c r="AA4918" s="13" t="s">
        <v>33</v>
      </c>
      <c r="AB4918" s="33">
        <v>1.451919</v>
      </c>
      <c r="AC4918" s="33">
        <v>3.0580809999999987</v>
      </c>
    </row>
    <row r="4919" spans="2:29" x14ac:dyDescent="0.3">
      <c r="B4919" s="19"/>
      <c r="D4919" s="13" t="s">
        <v>11022</v>
      </c>
      <c r="E4919" s="29">
        <v>43691</v>
      </c>
      <c r="F4919" s="29" t="str">
        <f t="shared" si="308"/>
        <v>Wed</v>
      </c>
      <c r="G4919" s="29" t="str">
        <f t="shared" si="309"/>
        <v>Aug</v>
      </c>
      <c r="H4919" s="34">
        <f t="shared" si="306"/>
        <v>2019</v>
      </c>
      <c r="I4919" s="29">
        <v>43696</v>
      </c>
      <c r="J4919" s="13" t="s">
        <v>50</v>
      </c>
      <c r="K4919" s="13" t="s">
        <v>3613</v>
      </c>
      <c r="L4919" s="13" t="s">
        <v>24</v>
      </c>
      <c r="M4919" s="13" t="s">
        <v>3614</v>
      </c>
      <c r="N4919" s="13" t="s">
        <v>2687</v>
      </c>
      <c r="O4919" s="13" t="s">
        <v>201</v>
      </c>
      <c r="P4919" s="13" t="s">
        <v>28</v>
      </c>
      <c r="Q4919" s="13" t="s">
        <v>3615</v>
      </c>
      <c r="R4919" s="13" t="s">
        <v>30</v>
      </c>
      <c r="S4919" s="13" t="s">
        <v>1607</v>
      </c>
      <c r="T4919" s="13" t="s">
        <v>3616</v>
      </c>
      <c r="U4919" s="33">
        <v>173.25</v>
      </c>
      <c r="V4919" s="15">
        <v>5</v>
      </c>
      <c r="W4919" s="14">
        <v>0</v>
      </c>
      <c r="X4919" s="33">
        <v>19.989999999999998</v>
      </c>
      <c r="Y4919" s="33">
        <v>45</v>
      </c>
      <c r="Z4919" s="14">
        <f t="shared" si="307"/>
        <v>0.25974025974025972</v>
      </c>
      <c r="AA4919" s="13" t="s">
        <v>88</v>
      </c>
      <c r="AB4919" s="33">
        <v>0</v>
      </c>
      <c r="AC4919" s="33">
        <v>108.25999999999999</v>
      </c>
    </row>
    <row r="4920" spans="2:29" x14ac:dyDescent="0.3">
      <c r="B4920" s="19"/>
      <c r="D4920" s="13" t="s">
        <v>11023</v>
      </c>
      <c r="E4920" s="29">
        <v>43691</v>
      </c>
      <c r="F4920" s="29" t="str">
        <f t="shared" si="308"/>
        <v>Wed</v>
      </c>
      <c r="G4920" s="29" t="str">
        <f t="shared" si="309"/>
        <v>Aug</v>
      </c>
      <c r="H4920" s="34">
        <f t="shared" si="306"/>
        <v>2019</v>
      </c>
      <c r="I4920" s="29">
        <v>43696</v>
      </c>
      <c r="J4920" s="13" t="s">
        <v>50</v>
      </c>
      <c r="K4920" s="13" t="s">
        <v>3613</v>
      </c>
      <c r="L4920" s="13" t="s">
        <v>24</v>
      </c>
      <c r="M4920" s="13" t="s">
        <v>3614</v>
      </c>
      <c r="N4920" s="13" t="s">
        <v>2687</v>
      </c>
      <c r="O4920" s="13" t="s">
        <v>201</v>
      </c>
      <c r="P4920" s="13" t="s">
        <v>28</v>
      </c>
      <c r="Q4920" s="13" t="s">
        <v>2848</v>
      </c>
      <c r="R4920" s="13" t="s">
        <v>30</v>
      </c>
      <c r="S4920" s="13" t="s">
        <v>1607</v>
      </c>
      <c r="T4920" s="13" t="s">
        <v>2849</v>
      </c>
      <c r="U4920" s="33">
        <v>26.19</v>
      </c>
      <c r="V4920" s="15">
        <v>1</v>
      </c>
      <c r="W4920" s="14">
        <v>0</v>
      </c>
      <c r="X4920" s="33">
        <v>2.0299999999999998</v>
      </c>
      <c r="Y4920" s="33">
        <v>7.0500000000000007</v>
      </c>
      <c r="Z4920" s="14">
        <f t="shared" si="307"/>
        <v>0.26918671248568155</v>
      </c>
      <c r="AA4920" s="13" t="s">
        <v>88</v>
      </c>
      <c r="AB4920" s="33">
        <v>0</v>
      </c>
      <c r="AC4920" s="33">
        <v>17.11</v>
      </c>
    </row>
    <row r="4921" spans="2:29" x14ac:dyDescent="0.3">
      <c r="B4921" s="19"/>
      <c r="D4921" s="13" t="s">
        <v>11024</v>
      </c>
      <c r="E4921" s="29">
        <v>43875</v>
      </c>
      <c r="F4921" s="29" t="str">
        <f t="shared" si="308"/>
        <v>Fri</v>
      </c>
      <c r="G4921" s="29" t="str">
        <f t="shared" si="309"/>
        <v>Feb</v>
      </c>
      <c r="H4921" s="34">
        <f t="shared" si="306"/>
        <v>2020</v>
      </c>
      <c r="I4921" s="29">
        <v>43878</v>
      </c>
      <c r="J4921" s="13" t="s">
        <v>22</v>
      </c>
      <c r="K4921" s="13" t="s">
        <v>5815</v>
      </c>
      <c r="L4921" s="13" t="s">
        <v>36</v>
      </c>
      <c r="M4921" s="13" t="s">
        <v>177</v>
      </c>
      <c r="N4921" s="13" t="s">
        <v>177</v>
      </c>
      <c r="O4921" s="13" t="s">
        <v>178</v>
      </c>
      <c r="P4921" s="13" t="s">
        <v>55</v>
      </c>
      <c r="Q4921" s="13" t="s">
        <v>5089</v>
      </c>
      <c r="R4921" s="13" t="s">
        <v>30</v>
      </c>
      <c r="S4921" s="13" t="s">
        <v>1121</v>
      </c>
      <c r="T4921" s="13" t="s">
        <v>5090</v>
      </c>
      <c r="U4921" s="33">
        <v>11.61</v>
      </c>
      <c r="V4921" s="15">
        <v>3</v>
      </c>
      <c r="W4921" s="14">
        <v>0</v>
      </c>
      <c r="X4921" s="33">
        <v>2.41</v>
      </c>
      <c r="Y4921" s="33">
        <v>5.49</v>
      </c>
      <c r="Z4921" s="14">
        <f t="shared" si="307"/>
        <v>0.47286821705426363</v>
      </c>
      <c r="AA4921" s="13" t="s">
        <v>60</v>
      </c>
      <c r="AB4921" s="33">
        <v>0</v>
      </c>
      <c r="AC4921" s="33">
        <v>3.7099999999999991</v>
      </c>
    </row>
    <row r="4922" spans="2:29" x14ac:dyDescent="0.3">
      <c r="B4922" s="19"/>
      <c r="D4922" s="13" t="s">
        <v>11025</v>
      </c>
      <c r="E4922" s="29">
        <v>43061</v>
      </c>
      <c r="F4922" s="29" t="str">
        <f t="shared" si="308"/>
        <v>Wed</v>
      </c>
      <c r="G4922" s="29" t="str">
        <f t="shared" si="309"/>
        <v>Nov</v>
      </c>
      <c r="H4922" s="34">
        <f t="shared" si="306"/>
        <v>2017</v>
      </c>
      <c r="I4922" s="29">
        <v>43063</v>
      </c>
      <c r="J4922" s="13" t="s">
        <v>34</v>
      </c>
      <c r="K4922" s="13" t="s">
        <v>3937</v>
      </c>
      <c r="L4922" s="13" t="s">
        <v>36</v>
      </c>
      <c r="M4922" s="13" t="s">
        <v>501</v>
      </c>
      <c r="N4922" s="13" t="s">
        <v>91</v>
      </c>
      <c r="O4922" s="13" t="s">
        <v>54</v>
      </c>
      <c r="P4922" s="13" t="s">
        <v>55</v>
      </c>
      <c r="Q4922" s="13" t="s">
        <v>3938</v>
      </c>
      <c r="R4922" s="13" t="s">
        <v>30</v>
      </c>
      <c r="S4922" s="13" t="s">
        <v>1607</v>
      </c>
      <c r="T4922" s="13" t="s">
        <v>3939</v>
      </c>
      <c r="U4922" s="33">
        <v>95.717999999999989</v>
      </c>
      <c r="V4922" s="15">
        <v>7</v>
      </c>
      <c r="W4922" s="14">
        <v>0.47000000000000003</v>
      </c>
      <c r="X4922" s="33">
        <v>15.95</v>
      </c>
      <c r="Y4922" s="33">
        <v>-3.6119999999999948</v>
      </c>
      <c r="Z4922" s="14">
        <f t="shared" si="307"/>
        <v>-3.7735849056603724E-2</v>
      </c>
      <c r="AA4922" s="13" t="s">
        <v>60</v>
      </c>
      <c r="AB4922" s="33">
        <v>44.987459999999999</v>
      </c>
      <c r="AC4922" s="33">
        <v>38.392539999999983</v>
      </c>
    </row>
    <row r="4923" spans="2:29" x14ac:dyDescent="0.3">
      <c r="B4923" s="19"/>
      <c r="D4923" s="13" t="s">
        <v>11026</v>
      </c>
      <c r="E4923" s="29">
        <v>43061</v>
      </c>
      <c r="F4923" s="29" t="str">
        <f t="shared" si="308"/>
        <v>Wed</v>
      </c>
      <c r="G4923" s="29" t="str">
        <f t="shared" si="309"/>
        <v>Nov</v>
      </c>
      <c r="H4923" s="34">
        <f t="shared" si="306"/>
        <v>2017</v>
      </c>
      <c r="I4923" s="29">
        <v>43063</v>
      </c>
      <c r="J4923" s="13" t="s">
        <v>34</v>
      </c>
      <c r="K4923" s="13" t="s">
        <v>3937</v>
      </c>
      <c r="L4923" s="13" t="s">
        <v>36</v>
      </c>
      <c r="M4923" s="13" t="s">
        <v>501</v>
      </c>
      <c r="N4923" s="13" t="s">
        <v>91</v>
      </c>
      <c r="O4923" s="13" t="s">
        <v>54</v>
      </c>
      <c r="P4923" s="13" t="s">
        <v>55</v>
      </c>
      <c r="Q4923" s="13" t="s">
        <v>4899</v>
      </c>
      <c r="R4923" s="13" t="s">
        <v>30</v>
      </c>
      <c r="S4923" s="13" t="s">
        <v>1789</v>
      </c>
      <c r="T4923" s="13" t="s">
        <v>4900</v>
      </c>
      <c r="U4923" s="33">
        <v>17.432400000000001</v>
      </c>
      <c r="V4923" s="15">
        <v>2</v>
      </c>
      <c r="W4923" s="14">
        <v>0.27</v>
      </c>
      <c r="X4923" s="33">
        <v>5.05</v>
      </c>
      <c r="Y4923" s="33">
        <v>-2.1876000000000015</v>
      </c>
      <c r="Z4923" s="14">
        <f t="shared" si="307"/>
        <v>-0.12549046602877409</v>
      </c>
      <c r="AA4923" s="13" t="s">
        <v>60</v>
      </c>
      <c r="AB4923" s="33">
        <v>4.706748000000001</v>
      </c>
      <c r="AC4923" s="33">
        <v>9.8632520000000028</v>
      </c>
    </row>
    <row r="4924" spans="2:29" x14ac:dyDescent="0.3">
      <c r="B4924" s="19"/>
      <c r="D4924" s="13" t="s">
        <v>11027</v>
      </c>
      <c r="E4924" s="29">
        <v>43061</v>
      </c>
      <c r="F4924" s="29" t="str">
        <f t="shared" si="308"/>
        <v>Wed</v>
      </c>
      <c r="G4924" s="29" t="str">
        <f t="shared" si="309"/>
        <v>Nov</v>
      </c>
      <c r="H4924" s="34">
        <f t="shared" si="306"/>
        <v>2017</v>
      </c>
      <c r="I4924" s="29">
        <v>43063</v>
      </c>
      <c r="J4924" s="13" t="s">
        <v>34</v>
      </c>
      <c r="K4924" s="13" t="s">
        <v>3937</v>
      </c>
      <c r="L4924" s="13" t="s">
        <v>36</v>
      </c>
      <c r="M4924" s="13" t="s">
        <v>501</v>
      </c>
      <c r="N4924" s="13" t="s">
        <v>91</v>
      </c>
      <c r="O4924" s="13" t="s">
        <v>54</v>
      </c>
      <c r="P4924" s="13" t="s">
        <v>55</v>
      </c>
      <c r="Q4924" s="13" t="s">
        <v>2923</v>
      </c>
      <c r="R4924" s="13" t="s">
        <v>30</v>
      </c>
      <c r="S4924" s="13" t="s">
        <v>1607</v>
      </c>
      <c r="T4924" s="13" t="s">
        <v>2924</v>
      </c>
      <c r="U4924" s="33">
        <v>29.0334</v>
      </c>
      <c r="V4924" s="15">
        <v>2</v>
      </c>
      <c r="W4924" s="14">
        <v>0.47000000000000003</v>
      </c>
      <c r="X4924" s="33">
        <v>4.66</v>
      </c>
      <c r="Y4924" s="33">
        <v>-9.3666000000000018</v>
      </c>
      <c r="Z4924" s="14">
        <f t="shared" si="307"/>
        <v>-0.32261464382400967</v>
      </c>
      <c r="AA4924" s="13" t="s">
        <v>60</v>
      </c>
      <c r="AB4924" s="33">
        <v>13.645698000000001</v>
      </c>
      <c r="AC4924" s="33">
        <v>20.094301999999999</v>
      </c>
    </row>
    <row r="4925" spans="2:29" x14ac:dyDescent="0.3">
      <c r="B4925" s="19"/>
      <c r="D4925" s="13" t="s">
        <v>11028</v>
      </c>
      <c r="E4925" s="29">
        <v>43061</v>
      </c>
      <c r="F4925" s="29" t="str">
        <f t="shared" si="308"/>
        <v>Wed</v>
      </c>
      <c r="G4925" s="29" t="str">
        <f t="shared" si="309"/>
        <v>Nov</v>
      </c>
      <c r="H4925" s="34">
        <f t="shared" si="306"/>
        <v>2017</v>
      </c>
      <c r="I4925" s="29">
        <v>43063</v>
      </c>
      <c r="J4925" s="13" t="s">
        <v>34</v>
      </c>
      <c r="K4925" s="13" t="s">
        <v>3937</v>
      </c>
      <c r="L4925" s="13" t="s">
        <v>36</v>
      </c>
      <c r="M4925" s="13" t="s">
        <v>501</v>
      </c>
      <c r="N4925" s="13" t="s">
        <v>91</v>
      </c>
      <c r="O4925" s="13" t="s">
        <v>54</v>
      </c>
      <c r="P4925" s="13" t="s">
        <v>55</v>
      </c>
      <c r="Q4925" s="13" t="s">
        <v>5266</v>
      </c>
      <c r="R4925" s="13" t="s">
        <v>30</v>
      </c>
      <c r="S4925" s="13" t="s">
        <v>2751</v>
      </c>
      <c r="T4925" s="13" t="s">
        <v>5267</v>
      </c>
      <c r="U4925" s="33">
        <v>27.284400000000005</v>
      </c>
      <c r="V4925" s="15">
        <v>4</v>
      </c>
      <c r="W4925" s="14">
        <v>0.47000000000000003</v>
      </c>
      <c r="X4925" s="33">
        <v>4.04</v>
      </c>
      <c r="Y4925" s="33">
        <v>-9.7956000000000039</v>
      </c>
      <c r="Z4925" s="14">
        <f t="shared" si="307"/>
        <v>-0.35901834015041567</v>
      </c>
      <c r="AA4925" s="13" t="s">
        <v>60</v>
      </c>
      <c r="AB4925" s="33">
        <v>12.823668000000003</v>
      </c>
      <c r="AC4925" s="33">
        <v>20.216332000000005</v>
      </c>
    </row>
    <row r="4926" spans="2:29" x14ac:dyDescent="0.3">
      <c r="B4926" s="19"/>
      <c r="D4926" s="13" t="s">
        <v>11029</v>
      </c>
      <c r="E4926" s="29">
        <v>43061</v>
      </c>
      <c r="F4926" s="29" t="str">
        <f t="shared" si="308"/>
        <v>Wed</v>
      </c>
      <c r="G4926" s="29" t="str">
        <f t="shared" si="309"/>
        <v>Nov</v>
      </c>
      <c r="H4926" s="34">
        <f t="shared" si="306"/>
        <v>2017</v>
      </c>
      <c r="I4926" s="29">
        <v>43063</v>
      </c>
      <c r="J4926" s="13" t="s">
        <v>34</v>
      </c>
      <c r="K4926" s="13" t="s">
        <v>3937</v>
      </c>
      <c r="L4926" s="13" t="s">
        <v>36</v>
      </c>
      <c r="M4926" s="13" t="s">
        <v>501</v>
      </c>
      <c r="N4926" s="13" t="s">
        <v>91</v>
      </c>
      <c r="O4926" s="13" t="s">
        <v>54</v>
      </c>
      <c r="P4926" s="13" t="s">
        <v>55</v>
      </c>
      <c r="Q4926" s="13" t="s">
        <v>4822</v>
      </c>
      <c r="R4926" s="13" t="s">
        <v>30</v>
      </c>
      <c r="S4926" s="13" t="s">
        <v>2751</v>
      </c>
      <c r="T4926" s="13" t="s">
        <v>4823</v>
      </c>
      <c r="U4926" s="33">
        <v>6.9642000000000008</v>
      </c>
      <c r="V4926" s="15">
        <v>2</v>
      </c>
      <c r="W4926" s="14">
        <v>0.47000000000000003</v>
      </c>
      <c r="X4926" s="33">
        <v>1.92</v>
      </c>
      <c r="Y4926" s="33">
        <v>-4.9158000000000008</v>
      </c>
      <c r="Z4926" s="14">
        <f t="shared" si="307"/>
        <v>-0.70586714913414328</v>
      </c>
      <c r="AA4926" s="13" t="s">
        <v>60</v>
      </c>
      <c r="AB4926" s="33">
        <v>3.2731740000000005</v>
      </c>
      <c r="AC4926" s="33">
        <v>6.6868260000000017</v>
      </c>
    </row>
    <row r="4927" spans="2:29" x14ac:dyDescent="0.3">
      <c r="B4927" s="19"/>
      <c r="D4927" s="13" t="s">
        <v>11030</v>
      </c>
      <c r="E4927" s="29">
        <v>43061</v>
      </c>
      <c r="F4927" s="29" t="str">
        <f t="shared" si="308"/>
        <v>Wed</v>
      </c>
      <c r="G4927" s="29" t="str">
        <f t="shared" si="309"/>
        <v>Nov</v>
      </c>
      <c r="H4927" s="34">
        <f t="shared" si="306"/>
        <v>2017</v>
      </c>
      <c r="I4927" s="29">
        <v>43063</v>
      </c>
      <c r="J4927" s="13" t="s">
        <v>34</v>
      </c>
      <c r="K4927" s="13" t="s">
        <v>3937</v>
      </c>
      <c r="L4927" s="13" t="s">
        <v>36</v>
      </c>
      <c r="M4927" s="13" t="s">
        <v>501</v>
      </c>
      <c r="N4927" s="13" t="s">
        <v>91</v>
      </c>
      <c r="O4927" s="13" t="s">
        <v>54</v>
      </c>
      <c r="P4927" s="13" t="s">
        <v>55</v>
      </c>
      <c r="Q4927" s="13" t="s">
        <v>5817</v>
      </c>
      <c r="R4927" s="13" t="s">
        <v>30</v>
      </c>
      <c r="S4927" s="13" t="s">
        <v>2751</v>
      </c>
      <c r="T4927" s="13" t="s">
        <v>5818</v>
      </c>
      <c r="U4927" s="33">
        <v>10.684800000000001</v>
      </c>
      <c r="V4927" s="15">
        <v>3</v>
      </c>
      <c r="W4927" s="14">
        <v>0.47000000000000003</v>
      </c>
      <c r="X4927" s="33">
        <v>1.1499999999999999</v>
      </c>
      <c r="Y4927" s="33">
        <v>-8.305200000000001</v>
      </c>
      <c r="Z4927" s="14">
        <f t="shared" si="307"/>
        <v>-0.77729110512129385</v>
      </c>
      <c r="AA4927" s="13" t="s">
        <v>60</v>
      </c>
      <c r="AB4927" s="33">
        <v>5.0218560000000005</v>
      </c>
      <c r="AC4927" s="33">
        <v>12.818144000000002</v>
      </c>
    </row>
    <row r="4928" spans="2:29" x14ac:dyDescent="0.3">
      <c r="B4928" s="19"/>
      <c r="D4928" s="13" t="s">
        <v>11031</v>
      </c>
      <c r="E4928" s="29">
        <v>43741</v>
      </c>
      <c r="F4928" s="29" t="str">
        <f t="shared" si="308"/>
        <v>Thu</v>
      </c>
      <c r="G4928" s="29" t="str">
        <f t="shared" si="309"/>
        <v>Oct</v>
      </c>
      <c r="H4928" s="34">
        <f t="shared" si="306"/>
        <v>2019</v>
      </c>
      <c r="I4928" s="29">
        <v>43745</v>
      </c>
      <c r="J4928" s="13" t="s">
        <v>50</v>
      </c>
      <c r="K4928" s="13" t="s">
        <v>3664</v>
      </c>
      <c r="L4928" s="13" t="s">
        <v>36</v>
      </c>
      <c r="M4928" s="13" t="s">
        <v>696</v>
      </c>
      <c r="N4928" s="13" t="s">
        <v>71</v>
      </c>
      <c r="O4928" s="13" t="s">
        <v>27</v>
      </c>
      <c r="P4928" s="13" t="s">
        <v>28</v>
      </c>
      <c r="Q4928" s="13" t="s">
        <v>5600</v>
      </c>
      <c r="R4928" s="13" t="s">
        <v>30</v>
      </c>
      <c r="S4928" s="13" t="s">
        <v>1228</v>
      </c>
      <c r="T4928" s="13" t="s">
        <v>5601</v>
      </c>
      <c r="U4928" s="33">
        <v>76.740000000000009</v>
      </c>
      <c r="V4928" s="15">
        <v>2</v>
      </c>
      <c r="W4928" s="14">
        <v>0</v>
      </c>
      <c r="X4928" s="33">
        <v>3.4</v>
      </c>
      <c r="Y4928" s="33">
        <v>9.18</v>
      </c>
      <c r="Z4928" s="14">
        <f t="shared" si="307"/>
        <v>0.11962470680218919</v>
      </c>
      <c r="AA4928" s="13" t="s">
        <v>88</v>
      </c>
      <c r="AB4928" s="33">
        <v>0</v>
      </c>
      <c r="AC4928" s="33">
        <v>64.16</v>
      </c>
    </row>
    <row r="4929" spans="1:29" x14ac:dyDescent="0.3">
      <c r="B4929" s="19"/>
      <c r="D4929" s="13" t="s">
        <v>11032</v>
      </c>
      <c r="E4929" s="29">
        <v>43862</v>
      </c>
      <c r="F4929" s="29" t="str">
        <f t="shared" si="308"/>
        <v>Sat</v>
      </c>
      <c r="G4929" s="29" t="str">
        <f t="shared" si="309"/>
        <v>Feb</v>
      </c>
      <c r="H4929" s="34">
        <f t="shared" si="306"/>
        <v>2020</v>
      </c>
      <c r="I4929" s="29">
        <v>43866</v>
      </c>
      <c r="J4929" s="13" t="s">
        <v>50</v>
      </c>
      <c r="K4929" s="13" t="s">
        <v>3664</v>
      </c>
      <c r="L4929" s="13" t="s">
        <v>36</v>
      </c>
      <c r="M4929" s="13" t="s">
        <v>2500</v>
      </c>
      <c r="N4929" s="13" t="s">
        <v>26</v>
      </c>
      <c r="O4929" s="13" t="s">
        <v>27</v>
      </c>
      <c r="P4929" s="13" t="s">
        <v>28</v>
      </c>
      <c r="Q4929" s="13" t="s">
        <v>5223</v>
      </c>
      <c r="R4929" s="13" t="s">
        <v>30</v>
      </c>
      <c r="S4929" s="13" t="s">
        <v>2177</v>
      </c>
      <c r="T4929" s="13" t="s">
        <v>5224</v>
      </c>
      <c r="U4929" s="33">
        <v>25.92</v>
      </c>
      <c r="V4929" s="15">
        <v>2</v>
      </c>
      <c r="W4929" s="14">
        <v>0</v>
      </c>
      <c r="X4929" s="33">
        <v>1.65</v>
      </c>
      <c r="Y4929" s="33">
        <v>8.2799999999999994</v>
      </c>
      <c r="Z4929" s="14">
        <f t="shared" si="307"/>
        <v>0.31944444444444442</v>
      </c>
      <c r="AA4929" s="13" t="s">
        <v>88</v>
      </c>
      <c r="AB4929" s="33">
        <v>0</v>
      </c>
      <c r="AC4929" s="33">
        <v>15.990000000000004</v>
      </c>
    </row>
    <row r="4930" spans="1:29" x14ac:dyDescent="0.3">
      <c r="B4930" s="19"/>
      <c r="D4930" s="13" t="s">
        <v>11033</v>
      </c>
      <c r="E4930" s="29">
        <v>44148</v>
      </c>
      <c r="F4930" s="29" t="str">
        <f t="shared" si="308"/>
        <v>Fri</v>
      </c>
      <c r="G4930" s="29" t="str">
        <f t="shared" si="309"/>
        <v>Nov</v>
      </c>
      <c r="H4930" s="34">
        <f t="shared" si="306"/>
        <v>2020</v>
      </c>
      <c r="I4930" s="29">
        <v>44154</v>
      </c>
      <c r="J4930" s="13" t="s">
        <v>50</v>
      </c>
      <c r="K4930" s="13" t="s">
        <v>3664</v>
      </c>
      <c r="L4930" s="13" t="s">
        <v>36</v>
      </c>
      <c r="M4930" s="13" t="s">
        <v>447</v>
      </c>
      <c r="N4930" s="13" t="s">
        <v>229</v>
      </c>
      <c r="O4930" s="13" t="s">
        <v>27</v>
      </c>
      <c r="P4930" s="13" t="s">
        <v>28</v>
      </c>
      <c r="Q4930" s="13" t="s">
        <v>370</v>
      </c>
      <c r="R4930" s="13" t="s">
        <v>30</v>
      </c>
      <c r="S4930" s="13" t="s">
        <v>289</v>
      </c>
      <c r="T4930" s="13" t="s">
        <v>371</v>
      </c>
      <c r="U4930" s="33">
        <v>562.68000000000006</v>
      </c>
      <c r="V4930" s="15">
        <v>4</v>
      </c>
      <c r="W4930" s="14">
        <v>0</v>
      </c>
      <c r="X4930" s="33">
        <v>19.260000000000002</v>
      </c>
      <c r="Y4930" s="33">
        <v>208.07999999999998</v>
      </c>
      <c r="Z4930" s="14">
        <f t="shared" si="307"/>
        <v>0.36980166346769028</v>
      </c>
      <c r="AA4930" s="13" t="s">
        <v>88</v>
      </c>
      <c r="AB4930" s="33">
        <v>0</v>
      </c>
      <c r="AC4930" s="33">
        <v>335.34000000000009</v>
      </c>
    </row>
    <row r="4931" spans="1:29" x14ac:dyDescent="0.3">
      <c r="B4931" s="19"/>
      <c r="D4931" s="13" t="s">
        <v>11034</v>
      </c>
      <c r="E4931" s="29">
        <v>44148</v>
      </c>
      <c r="F4931" s="29" t="str">
        <f t="shared" si="308"/>
        <v>Fri</v>
      </c>
      <c r="G4931" s="29" t="str">
        <f t="shared" si="309"/>
        <v>Nov</v>
      </c>
      <c r="H4931" s="34">
        <f t="shared" si="306"/>
        <v>2020</v>
      </c>
      <c r="I4931" s="29">
        <v>44154</v>
      </c>
      <c r="J4931" s="13" t="s">
        <v>50</v>
      </c>
      <c r="K4931" s="13" t="s">
        <v>3664</v>
      </c>
      <c r="L4931" s="13" t="s">
        <v>36</v>
      </c>
      <c r="M4931" s="13" t="s">
        <v>447</v>
      </c>
      <c r="N4931" s="13" t="s">
        <v>229</v>
      </c>
      <c r="O4931" s="13" t="s">
        <v>27</v>
      </c>
      <c r="P4931" s="13" t="s">
        <v>28</v>
      </c>
      <c r="Q4931" s="13" t="s">
        <v>4623</v>
      </c>
      <c r="R4931" s="13" t="s">
        <v>57</v>
      </c>
      <c r="S4931" s="13" t="s">
        <v>121</v>
      </c>
      <c r="T4931" s="13" t="s">
        <v>4624</v>
      </c>
      <c r="U4931" s="33">
        <v>125.19</v>
      </c>
      <c r="V4931" s="15">
        <v>3</v>
      </c>
      <c r="W4931" s="14">
        <v>0</v>
      </c>
      <c r="X4931" s="33">
        <v>7.11</v>
      </c>
      <c r="Y4931" s="33">
        <v>29.97</v>
      </c>
      <c r="Z4931" s="14">
        <f t="shared" si="307"/>
        <v>0.23939611790079079</v>
      </c>
      <c r="AA4931" s="13" t="s">
        <v>88</v>
      </c>
      <c r="AB4931" s="33">
        <v>0</v>
      </c>
      <c r="AC4931" s="33">
        <v>88.11</v>
      </c>
    </row>
    <row r="4932" spans="1:29" x14ac:dyDescent="0.3">
      <c r="B4932" s="19"/>
      <c r="D4932" s="13" t="s">
        <v>11035</v>
      </c>
      <c r="E4932" s="29">
        <v>44148</v>
      </c>
      <c r="F4932" s="29" t="str">
        <f t="shared" si="308"/>
        <v>Fri</v>
      </c>
      <c r="G4932" s="29" t="str">
        <f t="shared" si="309"/>
        <v>Nov</v>
      </c>
      <c r="H4932" s="34">
        <f t="shared" si="306"/>
        <v>2020</v>
      </c>
      <c r="I4932" s="29">
        <v>44154</v>
      </c>
      <c r="J4932" s="13" t="s">
        <v>50</v>
      </c>
      <c r="K4932" s="13" t="s">
        <v>3664</v>
      </c>
      <c r="L4932" s="13" t="s">
        <v>36</v>
      </c>
      <c r="M4932" s="13" t="s">
        <v>447</v>
      </c>
      <c r="N4932" s="13" t="s">
        <v>229</v>
      </c>
      <c r="O4932" s="13" t="s">
        <v>27</v>
      </c>
      <c r="P4932" s="13" t="s">
        <v>28</v>
      </c>
      <c r="Q4932" s="13" t="s">
        <v>5794</v>
      </c>
      <c r="R4932" s="13" t="s">
        <v>30</v>
      </c>
      <c r="S4932" s="13" t="s">
        <v>2751</v>
      </c>
      <c r="T4932" s="13" t="s">
        <v>5795</v>
      </c>
      <c r="U4932" s="33">
        <v>32.28</v>
      </c>
      <c r="V4932" s="15">
        <v>4</v>
      </c>
      <c r="W4932" s="14">
        <v>0</v>
      </c>
      <c r="X4932" s="33">
        <v>2.54</v>
      </c>
      <c r="Y4932" s="33">
        <v>8.2799999999999994</v>
      </c>
      <c r="Z4932" s="14">
        <f t="shared" si="307"/>
        <v>0.25650557620817843</v>
      </c>
      <c r="AA4932" s="13" t="s">
        <v>88</v>
      </c>
      <c r="AB4932" s="33">
        <v>0</v>
      </c>
      <c r="AC4932" s="33">
        <v>21.46</v>
      </c>
    </row>
    <row r="4933" spans="1:29" x14ac:dyDescent="0.3">
      <c r="B4933" s="19"/>
      <c r="D4933" s="13" t="s">
        <v>11036</v>
      </c>
      <c r="E4933" s="29">
        <v>44115</v>
      </c>
      <c r="F4933" s="29" t="str">
        <f t="shared" si="308"/>
        <v>Sun</v>
      </c>
      <c r="G4933" s="29" t="str">
        <f t="shared" si="309"/>
        <v>Oct</v>
      </c>
      <c r="H4933" s="34">
        <f t="shared" si="306"/>
        <v>2020</v>
      </c>
      <c r="I4933" s="29">
        <v>44117</v>
      </c>
      <c r="J4933" s="13" t="s">
        <v>22</v>
      </c>
      <c r="K4933" s="13" t="s">
        <v>259</v>
      </c>
      <c r="L4933" s="13" t="s">
        <v>24</v>
      </c>
      <c r="M4933" s="13" t="s">
        <v>90</v>
      </c>
      <c r="N4933" s="13" t="s">
        <v>91</v>
      </c>
      <c r="O4933" s="13" t="s">
        <v>54</v>
      </c>
      <c r="P4933" s="13" t="s">
        <v>55</v>
      </c>
      <c r="Q4933" s="13" t="s">
        <v>260</v>
      </c>
      <c r="R4933" s="13" t="s">
        <v>40</v>
      </c>
      <c r="S4933" s="13" t="s">
        <v>67</v>
      </c>
      <c r="T4933" s="13" t="s">
        <v>261</v>
      </c>
      <c r="U4933" s="33">
        <v>1029.2588999999998</v>
      </c>
      <c r="V4933" s="15">
        <v>9</v>
      </c>
      <c r="W4933" s="14">
        <v>7.0000000000000007E-2</v>
      </c>
      <c r="X4933" s="33">
        <v>354.47</v>
      </c>
      <c r="Y4933" s="33">
        <v>10.818900000000014</v>
      </c>
      <c r="Z4933" s="14">
        <f t="shared" si="307"/>
        <v>1.0511349476793464E-2</v>
      </c>
      <c r="AA4933" s="13" t="s">
        <v>33</v>
      </c>
      <c r="AB4933" s="33">
        <v>72.04812299999999</v>
      </c>
      <c r="AC4933" s="33">
        <v>591.92187699999977</v>
      </c>
    </row>
    <row r="4934" spans="1:29" x14ac:dyDescent="0.3">
      <c r="B4934" s="19"/>
      <c r="D4934" s="13" t="s">
        <v>11037</v>
      </c>
      <c r="E4934" s="29">
        <v>43222</v>
      </c>
      <c r="F4934" s="29" t="str">
        <f t="shared" si="308"/>
        <v>Wed</v>
      </c>
      <c r="G4934" s="29" t="str">
        <f t="shared" si="309"/>
        <v>May</v>
      </c>
      <c r="H4934" s="34">
        <f t="shared" si="306"/>
        <v>2018</v>
      </c>
      <c r="I4934" s="29">
        <v>43226</v>
      </c>
      <c r="J4934" s="13" t="s">
        <v>22</v>
      </c>
      <c r="K4934" s="13" t="s">
        <v>4562</v>
      </c>
      <c r="L4934" s="13" t="s">
        <v>24</v>
      </c>
      <c r="M4934" s="13" t="s">
        <v>205</v>
      </c>
      <c r="N4934" s="13" t="s">
        <v>205</v>
      </c>
      <c r="O4934" s="13" t="s">
        <v>114</v>
      </c>
      <c r="P4934" s="13" t="s">
        <v>55</v>
      </c>
      <c r="Q4934" s="13" t="s">
        <v>2533</v>
      </c>
      <c r="R4934" s="13" t="s">
        <v>40</v>
      </c>
      <c r="S4934" s="13" t="s">
        <v>41</v>
      </c>
      <c r="T4934" s="13" t="s">
        <v>2534</v>
      </c>
      <c r="U4934" s="33">
        <v>170.88</v>
      </c>
      <c r="V4934" s="15">
        <v>4</v>
      </c>
      <c r="W4934" s="14">
        <v>0</v>
      </c>
      <c r="X4934" s="33">
        <v>9.93</v>
      </c>
      <c r="Y4934" s="33">
        <v>1.6800000000000002</v>
      </c>
      <c r="Z4934" s="14">
        <f t="shared" si="307"/>
        <v>9.8314606741573048E-3</v>
      </c>
      <c r="AA4934" s="13" t="s">
        <v>60</v>
      </c>
      <c r="AB4934" s="33">
        <v>0</v>
      </c>
      <c r="AC4934" s="33">
        <v>159.26999999999998</v>
      </c>
    </row>
    <row r="4935" spans="1:29" x14ac:dyDescent="0.3">
      <c r="B4935" s="19"/>
      <c r="D4935" s="13" t="s">
        <v>11038</v>
      </c>
      <c r="E4935" s="29">
        <v>42841</v>
      </c>
      <c r="F4935" s="29" t="str">
        <f t="shared" si="308"/>
        <v>Sun</v>
      </c>
      <c r="G4935" s="29" t="str">
        <f t="shared" si="309"/>
        <v>Apr</v>
      </c>
      <c r="H4935" s="34">
        <f t="shared" si="306"/>
        <v>2017</v>
      </c>
      <c r="I4935" s="29">
        <v>42842</v>
      </c>
      <c r="J4935" s="13" t="s">
        <v>34</v>
      </c>
      <c r="K4935" s="13" t="s">
        <v>313</v>
      </c>
      <c r="L4935" s="13" t="s">
        <v>82</v>
      </c>
      <c r="M4935" s="13" t="s">
        <v>314</v>
      </c>
      <c r="N4935" s="13" t="s">
        <v>187</v>
      </c>
      <c r="O4935" s="13" t="s">
        <v>27</v>
      </c>
      <c r="P4935" s="13" t="s">
        <v>28</v>
      </c>
      <c r="Q4935" s="13" t="s">
        <v>315</v>
      </c>
      <c r="R4935" s="13" t="s">
        <v>40</v>
      </c>
      <c r="S4935" s="13" t="s">
        <v>41</v>
      </c>
      <c r="T4935" s="13" t="s">
        <v>316</v>
      </c>
      <c r="U4935" s="33">
        <v>1001.7</v>
      </c>
      <c r="V4935" s="15">
        <v>6</v>
      </c>
      <c r="W4935" s="14">
        <v>0</v>
      </c>
      <c r="X4935" s="33">
        <v>314.7</v>
      </c>
      <c r="Y4935" s="33">
        <v>250.38000000000002</v>
      </c>
      <c r="Z4935" s="14">
        <f t="shared" si="307"/>
        <v>0.24995507637017073</v>
      </c>
      <c r="AA4935" s="13" t="s">
        <v>60</v>
      </c>
      <c r="AB4935" s="33">
        <v>0</v>
      </c>
      <c r="AC4935" s="33">
        <v>436.62</v>
      </c>
    </row>
    <row r="4936" spans="1:29" x14ac:dyDescent="0.3">
      <c r="B4936" s="19"/>
      <c r="D4936" s="13" t="s">
        <v>11039</v>
      </c>
      <c r="E4936" s="29">
        <v>42841</v>
      </c>
      <c r="F4936" s="29" t="str">
        <f t="shared" si="308"/>
        <v>Sun</v>
      </c>
      <c r="G4936" s="29" t="str">
        <f t="shared" si="309"/>
        <v>Apr</v>
      </c>
      <c r="H4936" s="34">
        <f t="shared" si="306"/>
        <v>2017</v>
      </c>
      <c r="I4936" s="29">
        <v>42842</v>
      </c>
      <c r="J4936" s="13" t="s">
        <v>34</v>
      </c>
      <c r="K4936" s="13" t="s">
        <v>313</v>
      </c>
      <c r="L4936" s="13" t="s">
        <v>82</v>
      </c>
      <c r="M4936" s="13" t="s">
        <v>314</v>
      </c>
      <c r="N4936" s="13" t="s">
        <v>187</v>
      </c>
      <c r="O4936" s="13" t="s">
        <v>27</v>
      </c>
      <c r="P4936" s="13" t="s">
        <v>28</v>
      </c>
      <c r="Q4936" s="13" t="s">
        <v>2116</v>
      </c>
      <c r="R4936" s="13" t="s">
        <v>57</v>
      </c>
      <c r="S4936" s="13" t="s">
        <v>86</v>
      </c>
      <c r="T4936" s="13" t="s">
        <v>2117</v>
      </c>
      <c r="U4936" s="33">
        <v>639.96</v>
      </c>
      <c r="V4936" s="15">
        <v>2</v>
      </c>
      <c r="W4936" s="14">
        <v>0</v>
      </c>
      <c r="X4936" s="33">
        <v>55.34</v>
      </c>
      <c r="Y4936" s="33">
        <v>76.739999999999995</v>
      </c>
      <c r="Z4936" s="14">
        <f t="shared" si="307"/>
        <v>0.11991374460903804</v>
      </c>
      <c r="AA4936" s="13" t="s">
        <v>60</v>
      </c>
      <c r="AB4936" s="33">
        <v>0</v>
      </c>
      <c r="AC4936" s="33">
        <v>507.88</v>
      </c>
    </row>
    <row r="4937" spans="1:29" x14ac:dyDescent="0.3">
      <c r="B4937" s="19"/>
      <c r="D4937" s="13" t="s">
        <v>11040</v>
      </c>
      <c r="E4937" s="29">
        <v>42841</v>
      </c>
      <c r="F4937" s="29" t="str">
        <f t="shared" si="308"/>
        <v>Sun</v>
      </c>
      <c r="G4937" s="29" t="str">
        <f t="shared" si="309"/>
        <v>Apr</v>
      </c>
      <c r="H4937" s="34">
        <f t="shared" ref="H4937:H5000" si="310">YEAR(E4937)</f>
        <v>2017</v>
      </c>
      <c r="I4937" s="29">
        <v>42842</v>
      </c>
      <c r="J4937" s="13" t="s">
        <v>34</v>
      </c>
      <c r="K4937" s="13" t="s">
        <v>313</v>
      </c>
      <c r="L4937" s="13" t="s">
        <v>82</v>
      </c>
      <c r="M4937" s="13" t="s">
        <v>314</v>
      </c>
      <c r="N4937" s="13" t="s">
        <v>187</v>
      </c>
      <c r="O4937" s="13" t="s">
        <v>27</v>
      </c>
      <c r="P4937" s="13" t="s">
        <v>28</v>
      </c>
      <c r="Q4937" s="13" t="s">
        <v>2269</v>
      </c>
      <c r="R4937" s="13" t="s">
        <v>40</v>
      </c>
      <c r="S4937" s="13" t="s">
        <v>906</v>
      </c>
      <c r="T4937" s="13" t="s">
        <v>2270</v>
      </c>
      <c r="U4937" s="33">
        <v>344.61</v>
      </c>
      <c r="V4937" s="15">
        <v>3</v>
      </c>
      <c r="W4937" s="14">
        <v>0</v>
      </c>
      <c r="X4937" s="33">
        <v>49.98</v>
      </c>
      <c r="Y4937" s="33">
        <v>44.730000000000004</v>
      </c>
      <c r="Z4937" s="14">
        <f t="shared" ref="Z4937:Z5000" si="311">Y4937/U4937</f>
        <v>0.12979890310786107</v>
      </c>
      <c r="AA4937" s="13" t="s">
        <v>60</v>
      </c>
      <c r="AB4937" s="33">
        <v>0</v>
      </c>
      <c r="AC4937" s="33">
        <v>249.89999999999998</v>
      </c>
    </row>
    <row r="4938" spans="1:29" x14ac:dyDescent="0.3">
      <c r="B4938" s="19"/>
      <c r="D4938" s="13" t="s">
        <v>11041</v>
      </c>
      <c r="E4938" s="29">
        <v>42841</v>
      </c>
      <c r="F4938" s="29" t="str">
        <f t="shared" si="308"/>
        <v>Sun</v>
      </c>
      <c r="G4938" s="29" t="str">
        <f t="shared" si="309"/>
        <v>Apr</v>
      </c>
      <c r="H4938" s="34">
        <f t="shared" si="310"/>
        <v>2017</v>
      </c>
      <c r="I4938" s="29">
        <v>42842</v>
      </c>
      <c r="J4938" s="13" t="s">
        <v>34</v>
      </c>
      <c r="K4938" s="13" t="s">
        <v>313</v>
      </c>
      <c r="L4938" s="13" t="s">
        <v>82</v>
      </c>
      <c r="M4938" s="13" t="s">
        <v>314</v>
      </c>
      <c r="N4938" s="13" t="s">
        <v>187</v>
      </c>
      <c r="O4938" s="13" t="s">
        <v>27</v>
      </c>
      <c r="P4938" s="13" t="s">
        <v>28</v>
      </c>
      <c r="Q4938" s="13" t="s">
        <v>2696</v>
      </c>
      <c r="R4938" s="13" t="s">
        <v>30</v>
      </c>
      <c r="S4938" s="13" t="s">
        <v>1567</v>
      </c>
      <c r="T4938" s="13" t="s">
        <v>2697</v>
      </c>
      <c r="U4938" s="33">
        <v>144.9</v>
      </c>
      <c r="V4938" s="15">
        <v>3</v>
      </c>
      <c r="W4938" s="14">
        <v>0</v>
      </c>
      <c r="X4938" s="33">
        <v>36.53</v>
      </c>
      <c r="Y4938" s="33">
        <v>70.92</v>
      </c>
      <c r="Z4938" s="14">
        <f t="shared" si="311"/>
        <v>0.48944099378881989</v>
      </c>
      <c r="AA4938" s="13" t="s">
        <v>60</v>
      </c>
      <c r="AB4938" s="33">
        <v>0</v>
      </c>
      <c r="AC4938" s="33">
        <v>37.450000000000003</v>
      </c>
    </row>
    <row r="4939" spans="1:29" x14ac:dyDescent="0.3">
      <c r="B4939" s="19"/>
      <c r="D4939" s="13" t="s">
        <v>11042</v>
      </c>
      <c r="E4939" s="29">
        <v>42841</v>
      </c>
      <c r="F4939" s="29" t="str">
        <f t="shared" si="308"/>
        <v>Sun</v>
      </c>
      <c r="G4939" s="29" t="str">
        <f t="shared" si="309"/>
        <v>Apr</v>
      </c>
      <c r="H4939" s="34">
        <f t="shared" si="310"/>
        <v>2017</v>
      </c>
      <c r="I4939" s="29">
        <v>42842</v>
      </c>
      <c r="J4939" s="13" t="s">
        <v>34</v>
      </c>
      <c r="K4939" s="13" t="s">
        <v>313</v>
      </c>
      <c r="L4939" s="13" t="s">
        <v>82</v>
      </c>
      <c r="M4939" s="13" t="s">
        <v>314</v>
      </c>
      <c r="N4939" s="13" t="s">
        <v>187</v>
      </c>
      <c r="O4939" s="13" t="s">
        <v>27</v>
      </c>
      <c r="P4939" s="13" t="s">
        <v>28</v>
      </c>
      <c r="Q4939" s="13" t="s">
        <v>3507</v>
      </c>
      <c r="R4939" s="13" t="s">
        <v>57</v>
      </c>
      <c r="S4939" s="13" t="s">
        <v>121</v>
      </c>
      <c r="T4939" s="13" t="s">
        <v>3508</v>
      </c>
      <c r="U4939" s="33">
        <v>169.02</v>
      </c>
      <c r="V4939" s="15">
        <v>6</v>
      </c>
      <c r="W4939" s="14">
        <v>0</v>
      </c>
      <c r="X4939" s="33">
        <v>21.29</v>
      </c>
      <c r="Y4939" s="33">
        <v>20.160000000000004</v>
      </c>
      <c r="Z4939" s="14">
        <f t="shared" si="311"/>
        <v>0.1192758253461129</v>
      </c>
      <c r="AA4939" s="13" t="s">
        <v>60</v>
      </c>
      <c r="AB4939" s="33">
        <v>0</v>
      </c>
      <c r="AC4939" s="33">
        <v>127.57000000000002</v>
      </c>
    </row>
    <row r="4940" spans="1:29" x14ac:dyDescent="0.3">
      <c r="B4940" s="19"/>
      <c r="D4940" s="13" t="s">
        <v>11043</v>
      </c>
      <c r="E4940" s="29">
        <v>42841</v>
      </c>
      <c r="F4940" s="29" t="str">
        <f t="shared" si="308"/>
        <v>Sun</v>
      </c>
      <c r="G4940" s="29" t="str">
        <f t="shared" si="309"/>
        <v>Apr</v>
      </c>
      <c r="H4940" s="34">
        <f t="shared" si="310"/>
        <v>2017</v>
      </c>
      <c r="I4940" s="29">
        <v>42842</v>
      </c>
      <c r="J4940" s="13" t="s">
        <v>34</v>
      </c>
      <c r="K4940" s="13" t="s">
        <v>313</v>
      </c>
      <c r="L4940" s="13" t="s">
        <v>82</v>
      </c>
      <c r="M4940" s="13" t="s">
        <v>314</v>
      </c>
      <c r="N4940" s="13" t="s">
        <v>187</v>
      </c>
      <c r="O4940" s="13" t="s">
        <v>27</v>
      </c>
      <c r="P4940" s="13" t="s">
        <v>28</v>
      </c>
      <c r="Q4940" s="13" t="s">
        <v>3585</v>
      </c>
      <c r="R4940" s="13" t="s">
        <v>30</v>
      </c>
      <c r="S4940" s="13" t="s">
        <v>1607</v>
      </c>
      <c r="T4940" s="13" t="s">
        <v>3586</v>
      </c>
      <c r="U4940" s="33">
        <v>199.92000000000002</v>
      </c>
      <c r="V4940" s="15">
        <v>4</v>
      </c>
      <c r="W4940" s="14">
        <v>0</v>
      </c>
      <c r="X4940" s="33">
        <v>10.67</v>
      </c>
      <c r="Y4940" s="33">
        <v>57.96</v>
      </c>
      <c r="Z4940" s="14">
        <f t="shared" si="311"/>
        <v>0.28991596638655459</v>
      </c>
      <c r="AA4940" s="13" t="s">
        <v>60</v>
      </c>
      <c r="AB4940" s="33">
        <v>0</v>
      </c>
      <c r="AC4940" s="33">
        <v>131.29000000000002</v>
      </c>
    </row>
    <row r="4941" spans="1:29" x14ac:dyDescent="0.3">
      <c r="B4941" s="19"/>
      <c r="D4941" s="13" t="s">
        <v>11044</v>
      </c>
      <c r="E4941" s="29">
        <v>42841</v>
      </c>
      <c r="F4941" s="29" t="str">
        <f t="shared" si="308"/>
        <v>Sun</v>
      </c>
      <c r="G4941" s="29" t="str">
        <f t="shared" si="309"/>
        <v>Apr</v>
      </c>
      <c r="H4941" s="34">
        <f t="shared" si="310"/>
        <v>2017</v>
      </c>
      <c r="I4941" s="29">
        <v>42842</v>
      </c>
      <c r="J4941" s="13" t="s">
        <v>34</v>
      </c>
      <c r="K4941" s="13" t="s">
        <v>313</v>
      </c>
      <c r="L4941" s="13" t="s">
        <v>82</v>
      </c>
      <c r="M4941" s="13" t="s">
        <v>314</v>
      </c>
      <c r="N4941" s="13" t="s">
        <v>187</v>
      </c>
      <c r="O4941" s="13" t="s">
        <v>27</v>
      </c>
      <c r="P4941" s="13" t="s">
        <v>28</v>
      </c>
      <c r="Q4941" s="13" t="s">
        <v>5451</v>
      </c>
      <c r="R4941" s="13" t="s">
        <v>30</v>
      </c>
      <c r="S4941" s="13" t="s">
        <v>1121</v>
      </c>
      <c r="T4941" s="13" t="s">
        <v>5452</v>
      </c>
      <c r="U4941" s="33">
        <v>18.090000000000003</v>
      </c>
      <c r="V4941" s="15">
        <v>3</v>
      </c>
      <c r="W4941" s="14">
        <v>0</v>
      </c>
      <c r="X4941" s="33">
        <v>4.2</v>
      </c>
      <c r="Y4941" s="33">
        <v>0.54</v>
      </c>
      <c r="Z4941" s="14">
        <f t="shared" si="311"/>
        <v>2.9850746268656712E-2</v>
      </c>
      <c r="AA4941" s="13" t="s">
        <v>60</v>
      </c>
      <c r="AB4941" s="33">
        <v>0</v>
      </c>
      <c r="AC4941" s="33">
        <v>13.350000000000005</v>
      </c>
    </row>
    <row r="4942" spans="1:29" x14ac:dyDescent="0.3">
      <c r="B4942" s="19"/>
      <c r="D4942" s="13" t="s">
        <v>11045</v>
      </c>
      <c r="E4942" s="29">
        <v>43277</v>
      </c>
      <c r="F4942" s="29" t="str">
        <f t="shared" si="308"/>
        <v>Tue</v>
      </c>
      <c r="G4942" s="29" t="str">
        <f t="shared" si="309"/>
        <v>Jun</v>
      </c>
      <c r="H4942" s="34">
        <f t="shared" si="310"/>
        <v>2018</v>
      </c>
      <c r="I4942" s="29">
        <v>43284</v>
      </c>
      <c r="J4942" s="13" t="s">
        <v>50</v>
      </c>
      <c r="K4942" s="13" t="s">
        <v>1062</v>
      </c>
      <c r="L4942" s="13" t="s">
        <v>82</v>
      </c>
      <c r="M4942" s="13" t="s">
        <v>90</v>
      </c>
      <c r="N4942" s="13" t="s">
        <v>91</v>
      </c>
      <c r="O4942" s="13" t="s">
        <v>54</v>
      </c>
      <c r="P4942" s="13" t="s">
        <v>55</v>
      </c>
      <c r="Q4942" s="13" t="s">
        <v>1063</v>
      </c>
      <c r="R4942" s="13" t="s">
        <v>57</v>
      </c>
      <c r="S4942" s="13" t="s">
        <v>138</v>
      </c>
      <c r="T4942" s="13" t="s">
        <v>1064</v>
      </c>
      <c r="U4942" s="33">
        <v>1319.6502</v>
      </c>
      <c r="V4942" s="15">
        <v>6</v>
      </c>
      <c r="W4942" s="14">
        <v>0.17</v>
      </c>
      <c r="X4942" s="33">
        <v>128.71</v>
      </c>
      <c r="Y4942" s="33">
        <v>-222.76980000000003</v>
      </c>
      <c r="Z4942" s="14">
        <f t="shared" si="311"/>
        <v>-0.16880973457966364</v>
      </c>
      <c r="AA4942" s="13" t="s">
        <v>266</v>
      </c>
      <c r="AB4942" s="33">
        <v>224.34053400000002</v>
      </c>
      <c r="AC4942" s="33">
        <v>1189.3694660000001</v>
      </c>
    </row>
    <row r="4943" spans="1:29" x14ac:dyDescent="0.3">
      <c r="A4943" s="39"/>
      <c r="B4943" s="40"/>
      <c r="C4943" s="39"/>
      <c r="D4943" s="39" t="s">
        <v>11046</v>
      </c>
      <c r="E4943" s="41">
        <v>43277</v>
      </c>
      <c r="F4943" s="41" t="str">
        <f t="shared" si="308"/>
        <v>Tue</v>
      </c>
      <c r="G4943" s="41" t="str">
        <f t="shared" si="309"/>
        <v>Jun</v>
      </c>
      <c r="H4943" s="34">
        <f t="shared" si="310"/>
        <v>2018</v>
      </c>
      <c r="I4943" s="41">
        <v>43284</v>
      </c>
      <c r="J4943" s="39" t="s">
        <v>50</v>
      </c>
      <c r="K4943" s="39" t="s">
        <v>1062</v>
      </c>
      <c r="L4943" s="39" t="s">
        <v>82</v>
      </c>
      <c r="M4943" s="39" t="s">
        <v>90</v>
      </c>
      <c r="N4943" s="39" t="s">
        <v>91</v>
      </c>
      <c r="O4943" s="39" t="s">
        <v>54</v>
      </c>
      <c r="P4943" s="39" t="s">
        <v>55</v>
      </c>
      <c r="Q4943" s="39" t="s">
        <v>2734</v>
      </c>
      <c r="R4943" s="39" t="s">
        <v>40</v>
      </c>
      <c r="S4943" s="39" t="s">
        <v>48</v>
      </c>
      <c r="T4943" s="39" t="s">
        <v>2735</v>
      </c>
      <c r="U4943" s="42">
        <v>302.48159999999996</v>
      </c>
      <c r="V4943" s="43">
        <v>2</v>
      </c>
      <c r="W4943" s="44">
        <v>0.47000000000000003</v>
      </c>
      <c r="X4943" s="42">
        <v>35.270000000000003</v>
      </c>
      <c r="Y4943" s="42">
        <v>-131.31839999999994</v>
      </c>
      <c r="Z4943" s="14">
        <f t="shared" si="311"/>
        <v>-0.43413682022311428</v>
      </c>
      <c r="AA4943" s="39" t="s">
        <v>266</v>
      </c>
      <c r="AB4943" s="42">
        <v>142.16635199999999</v>
      </c>
      <c r="AC4943" s="42">
        <v>256.3636479999999</v>
      </c>
    </row>
    <row r="4944" spans="1:29" x14ac:dyDescent="0.3">
      <c r="B4944" s="19"/>
      <c r="D4944" s="13" t="s">
        <v>11047</v>
      </c>
      <c r="E4944" s="29">
        <v>44097</v>
      </c>
      <c r="F4944" s="29" t="str">
        <f t="shared" ref="F4944:F5000" si="312">TEXT(E4944,"ddd")</f>
        <v>Wed</v>
      </c>
      <c r="G4944" s="29" t="str">
        <f t="shared" ref="G4944:G5000" si="313">TEXT(E4944,"mmm")</f>
        <v>Sep</v>
      </c>
      <c r="H4944" s="34">
        <f t="shared" si="310"/>
        <v>2020</v>
      </c>
      <c r="I4944" s="29">
        <v>44102</v>
      </c>
      <c r="J4944" s="13" t="s">
        <v>50</v>
      </c>
      <c r="K4944" s="13" t="s">
        <v>2016</v>
      </c>
      <c r="L4944" s="13" t="s">
        <v>36</v>
      </c>
      <c r="M4944" s="13" t="s">
        <v>37</v>
      </c>
      <c r="N4944" s="13" t="s">
        <v>71</v>
      </c>
      <c r="O4944" s="13" t="s">
        <v>27</v>
      </c>
      <c r="P4944" s="13" t="s">
        <v>28</v>
      </c>
      <c r="Q4944" s="13" t="s">
        <v>1655</v>
      </c>
      <c r="R4944" s="13" t="s">
        <v>40</v>
      </c>
      <c r="S4944" s="13" t="s">
        <v>41</v>
      </c>
      <c r="T4944" s="13" t="s">
        <v>1656</v>
      </c>
      <c r="U4944" s="33">
        <v>927.83999999999992</v>
      </c>
      <c r="V4944" s="15">
        <v>2</v>
      </c>
      <c r="W4944" s="14">
        <v>0</v>
      </c>
      <c r="X4944" s="33">
        <v>59.71</v>
      </c>
      <c r="Y4944" s="33">
        <v>64.92</v>
      </c>
      <c r="Z4944" s="14">
        <f t="shared" si="311"/>
        <v>6.9968960165545796E-2</v>
      </c>
      <c r="AA4944" s="13" t="s">
        <v>88</v>
      </c>
      <c r="AB4944" s="33">
        <v>0</v>
      </c>
      <c r="AC4944" s="33">
        <v>803.20999999999992</v>
      </c>
    </row>
    <row r="4945" spans="2:29" x14ac:dyDescent="0.3">
      <c r="B4945" s="19"/>
      <c r="D4945" s="13" t="s">
        <v>11048</v>
      </c>
      <c r="E4945" s="29">
        <v>44097</v>
      </c>
      <c r="F4945" s="29" t="str">
        <f t="shared" si="312"/>
        <v>Wed</v>
      </c>
      <c r="G4945" s="29" t="str">
        <f t="shared" si="313"/>
        <v>Sep</v>
      </c>
      <c r="H4945" s="34">
        <f t="shared" si="310"/>
        <v>2020</v>
      </c>
      <c r="I4945" s="29">
        <v>44102</v>
      </c>
      <c r="J4945" s="13" t="s">
        <v>50</v>
      </c>
      <c r="K4945" s="13" t="s">
        <v>2016</v>
      </c>
      <c r="L4945" s="13" t="s">
        <v>36</v>
      </c>
      <c r="M4945" s="13" t="s">
        <v>37</v>
      </c>
      <c r="N4945" s="13" t="s">
        <v>71</v>
      </c>
      <c r="O4945" s="13" t="s">
        <v>27</v>
      </c>
      <c r="P4945" s="13" t="s">
        <v>28</v>
      </c>
      <c r="Q4945" s="13" t="s">
        <v>3974</v>
      </c>
      <c r="R4945" s="13" t="s">
        <v>30</v>
      </c>
      <c r="S4945" s="13" t="s">
        <v>1789</v>
      </c>
      <c r="T4945" s="13" t="s">
        <v>3975</v>
      </c>
      <c r="U4945" s="33">
        <v>257.03999999999996</v>
      </c>
      <c r="V4945" s="15">
        <v>8</v>
      </c>
      <c r="W4945" s="14">
        <v>0</v>
      </c>
      <c r="X4945" s="33">
        <v>15.5</v>
      </c>
      <c r="Y4945" s="33">
        <v>95.039999999999992</v>
      </c>
      <c r="Z4945" s="14">
        <f t="shared" si="311"/>
        <v>0.36974789915966388</v>
      </c>
      <c r="AA4945" s="13" t="s">
        <v>88</v>
      </c>
      <c r="AB4945" s="33">
        <v>0</v>
      </c>
      <c r="AC4945" s="33">
        <v>146.49999999999997</v>
      </c>
    </row>
    <row r="4946" spans="2:29" x14ac:dyDescent="0.3">
      <c r="B4946" s="19"/>
      <c r="D4946" s="13" t="s">
        <v>11049</v>
      </c>
      <c r="E4946" s="29">
        <v>43149</v>
      </c>
      <c r="F4946" s="29" t="str">
        <f t="shared" si="312"/>
        <v>Sun</v>
      </c>
      <c r="G4946" s="29" t="str">
        <f t="shared" si="313"/>
        <v>Feb</v>
      </c>
      <c r="H4946" s="34">
        <f t="shared" si="310"/>
        <v>2018</v>
      </c>
      <c r="I4946" s="29">
        <v>43153</v>
      </c>
      <c r="J4946" s="13" t="s">
        <v>50</v>
      </c>
      <c r="K4946" s="13" t="s">
        <v>6029</v>
      </c>
      <c r="L4946" s="13" t="s">
        <v>36</v>
      </c>
      <c r="M4946" s="13" t="s">
        <v>157</v>
      </c>
      <c r="N4946" s="13" t="s">
        <v>158</v>
      </c>
      <c r="O4946" s="13" t="s">
        <v>54</v>
      </c>
      <c r="P4946" s="13" t="s">
        <v>55</v>
      </c>
      <c r="Q4946" s="13" t="s">
        <v>4203</v>
      </c>
      <c r="R4946" s="13" t="s">
        <v>30</v>
      </c>
      <c r="S4946" s="13" t="s">
        <v>1228</v>
      </c>
      <c r="T4946" s="13" t="s">
        <v>4204</v>
      </c>
      <c r="U4946" s="33">
        <v>26.584800000000008</v>
      </c>
      <c r="V4946" s="15">
        <v>2</v>
      </c>
      <c r="W4946" s="14">
        <v>0.47000000000000003</v>
      </c>
      <c r="X4946" s="33">
        <v>1.54</v>
      </c>
      <c r="Y4946" s="33">
        <v>-7.0752000000000059</v>
      </c>
      <c r="Z4946" s="14">
        <f t="shared" si="311"/>
        <v>-0.26613704071499517</v>
      </c>
      <c r="AA4946" s="13" t="s">
        <v>88</v>
      </c>
      <c r="AB4946" s="33">
        <v>12.494856000000004</v>
      </c>
      <c r="AC4946" s="33">
        <v>19.625144000000009</v>
      </c>
    </row>
    <row r="4947" spans="2:29" x14ac:dyDescent="0.3">
      <c r="B4947" s="19"/>
      <c r="D4947" s="13" t="s">
        <v>11050</v>
      </c>
      <c r="E4947" s="29">
        <v>43190</v>
      </c>
      <c r="F4947" s="29" t="str">
        <f t="shared" si="312"/>
        <v>Sat</v>
      </c>
      <c r="G4947" s="29" t="str">
        <f t="shared" si="313"/>
        <v>Mar</v>
      </c>
      <c r="H4947" s="34">
        <f t="shared" si="310"/>
        <v>2018</v>
      </c>
      <c r="I4947" s="29">
        <v>43194</v>
      </c>
      <c r="J4947" s="13" t="s">
        <v>50</v>
      </c>
      <c r="K4947" s="13" t="s">
        <v>2609</v>
      </c>
      <c r="L4947" s="13" t="s">
        <v>82</v>
      </c>
      <c r="M4947" s="13" t="s">
        <v>1222</v>
      </c>
      <c r="N4947" s="13" t="s">
        <v>146</v>
      </c>
      <c r="O4947" s="13" t="s">
        <v>27</v>
      </c>
      <c r="P4947" s="13" t="s">
        <v>28</v>
      </c>
      <c r="Q4947" s="13" t="s">
        <v>1649</v>
      </c>
      <c r="R4947" s="13" t="s">
        <v>57</v>
      </c>
      <c r="S4947" s="13" t="s">
        <v>86</v>
      </c>
      <c r="T4947" s="13" t="s">
        <v>1650</v>
      </c>
      <c r="U4947" s="33">
        <v>282.18</v>
      </c>
      <c r="V4947" s="15">
        <v>2</v>
      </c>
      <c r="W4947" s="14">
        <v>0</v>
      </c>
      <c r="X4947" s="33">
        <v>39.22</v>
      </c>
      <c r="Y4947" s="33">
        <v>121.32</v>
      </c>
      <c r="Z4947" s="14">
        <f t="shared" si="311"/>
        <v>0.42993833723155428</v>
      </c>
      <c r="AA4947" s="13" t="s">
        <v>60</v>
      </c>
      <c r="AB4947" s="33">
        <v>0</v>
      </c>
      <c r="AC4947" s="33">
        <v>121.64000000000001</v>
      </c>
    </row>
    <row r="4948" spans="2:29" x14ac:dyDescent="0.3">
      <c r="B4948" s="19"/>
      <c r="D4948" s="13" t="s">
        <v>11051</v>
      </c>
      <c r="E4948" s="29">
        <v>43190</v>
      </c>
      <c r="F4948" s="29" t="str">
        <f t="shared" si="312"/>
        <v>Sat</v>
      </c>
      <c r="G4948" s="29" t="str">
        <f t="shared" si="313"/>
        <v>Mar</v>
      </c>
      <c r="H4948" s="34">
        <f t="shared" si="310"/>
        <v>2018</v>
      </c>
      <c r="I4948" s="29">
        <v>43194</v>
      </c>
      <c r="J4948" s="13" t="s">
        <v>50</v>
      </c>
      <c r="K4948" s="13" t="s">
        <v>2609</v>
      </c>
      <c r="L4948" s="13" t="s">
        <v>82</v>
      </c>
      <c r="M4948" s="13" t="s">
        <v>1222</v>
      </c>
      <c r="N4948" s="13" t="s">
        <v>146</v>
      </c>
      <c r="O4948" s="13" t="s">
        <v>27</v>
      </c>
      <c r="P4948" s="13" t="s">
        <v>28</v>
      </c>
      <c r="Q4948" s="13" t="s">
        <v>5502</v>
      </c>
      <c r="R4948" s="13" t="s">
        <v>30</v>
      </c>
      <c r="S4948" s="13" t="s">
        <v>1607</v>
      </c>
      <c r="T4948" s="13" t="s">
        <v>5503</v>
      </c>
      <c r="U4948" s="33">
        <v>50.850000000000009</v>
      </c>
      <c r="V4948" s="15">
        <v>3</v>
      </c>
      <c r="W4948" s="14">
        <v>0</v>
      </c>
      <c r="X4948" s="33">
        <v>3.91</v>
      </c>
      <c r="Y4948" s="33">
        <v>4.0500000000000007</v>
      </c>
      <c r="Z4948" s="14">
        <f t="shared" si="311"/>
        <v>7.9646017699115043E-2</v>
      </c>
      <c r="AA4948" s="13" t="s">
        <v>60</v>
      </c>
      <c r="AB4948" s="33">
        <v>0</v>
      </c>
      <c r="AC4948" s="33">
        <v>42.890000000000015</v>
      </c>
    </row>
    <row r="4949" spans="2:29" x14ac:dyDescent="0.3">
      <c r="B4949" s="19"/>
      <c r="D4949" s="13" t="s">
        <v>11052</v>
      </c>
      <c r="E4949" s="29">
        <v>43245</v>
      </c>
      <c r="F4949" s="29" t="str">
        <f t="shared" si="312"/>
        <v>Fri</v>
      </c>
      <c r="G4949" s="29" t="str">
        <f t="shared" si="313"/>
        <v>May</v>
      </c>
      <c r="H4949" s="34">
        <f t="shared" si="310"/>
        <v>2018</v>
      </c>
      <c r="I4949" s="29">
        <v>43247</v>
      </c>
      <c r="J4949" s="13" t="s">
        <v>22</v>
      </c>
      <c r="K4949" s="13" t="s">
        <v>2609</v>
      </c>
      <c r="L4949" s="13" t="s">
        <v>82</v>
      </c>
      <c r="M4949" s="13" t="s">
        <v>1093</v>
      </c>
      <c r="N4949" s="13" t="s">
        <v>310</v>
      </c>
      <c r="O4949" s="13" t="s">
        <v>27</v>
      </c>
      <c r="P4949" s="13" t="s">
        <v>28</v>
      </c>
      <c r="Q4949" s="13" t="s">
        <v>3109</v>
      </c>
      <c r="R4949" s="13" t="s">
        <v>30</v>
      </c>
      <c r="S4949" s="13" t="s">
        <v>1607</v>
      </c>
      <c r="T4949" s="13" t="s">
        <v>3110</v>
      </c>
      <c r="U4949" s="33">
        <v>83.4</v>
      </c>
      <c r="V4949" s="15">
        <v>2</v>
      </c>
      <c r="W4949" s="14">
        <v>0</v>
      </c>
      <c r="X4949" s="33">
        <v>12.76</v>
      </c>
      <c r="Y4949" s="33">
        <v>27.48</v>
      </c>
      <c r="Z4949" s="14">
        <f t="shared" si="311"/>
        <v>0.32949640287769782</v>
      </c>
      <c r="AA4949" s="13" t="s">
        <v>33</v>
      </c>
      <c r="AB4949" s="33">
        <v>0</v>
      </c>
      <c r="AC4949" s="33">
        <v>43.16</v>
      </c>
    </row>
    <row r="4950" spans="2:29" x14ac:dyDescent="0.3">
      <c r="B4950" s="19"/>
      <c r="D4950" s="13" t="s">
        <v>11053</v>
      </c>
      <c r="E4950" s="29">
        <v>42908</v>
      </c>
      <c r="F4950" s="29" t="str">
        <f t="shared" si="312"/>
        <v>Thu</v>
      </c>
      <c r="G4950" s="29" t="str">
        <f t="shared" si="313"/>
        <v>Jun</v>
      </c>
      <c r="H4950" s="34">
        <f t="shared" si="310"/>
        <v>2017</v>
      </c>
      <c r="I4950" s="29">
        <v>42912</v>
      </c>
      <c r="J4950" s="13" t="s">
        <v>50</v>
      </c>
      <c r="K4950" s="13" t="s">
        <v>902</v>
      </c>
      <c r="L4950" s="13" t="s">
        <v>36</v>
      </c>
      <c r="M4950" s="13" t="s">
        <v>531</v>
      </c>
      <c r="N4950" s="13" t="s">
        <v>187</v>
      </c>
      <c r="O4950" s="13" t="s">
        <v>27</v>
      </c>
      <c r="P4950" s="13" t="s">
        <v>28</v>
      </c>
      <c r="Q4950" s="13" t="s">
        <v>1317</v>
      </c>
      <c r="R4950" s="13" t="s">
        <v>30</v>
      </c>
      <c r="S4950" s="13" t="s">
        <v>31</v>
      </c>
      <c r="T4950" s="13" t="s">
        <v>1318</v>
      </c>
      <c r="U4950" s="33">
        <v>618.78</v>
      </c>
      <c r="V4950" s="15">
        <v>2</v>
      </c>
      <c r="W4950" s="14">
        <v>0</v>
      </c>
      <c r="X4950" s="33">
        <v>100.8</v>
      </c>
      <c r="Y4950" s="33">
        <v>259.86</v>
      </c>
      <c r="Z4950" s="14">
        <f t="shared" si="311"/>
        <v>0.41995539610200722</v>
      </c>
      <c r="AA4950" s="13" t="s">
        <v>60</v>
      </c>
      <c r="AB4950" s="33">
        <v>0</v>
      </c>
      <c r="AC4950" s="33">
        <v>258.12</v>
      </c>
    </row>
    <row r="4951" spans="2:29" x14ac:dyDescent="0.3">
      <c r="B4951" s="19"/>
      <c r="D4951" s="13" t="s">
        <v>11054</v>
      </c>
      <c r="E4951" s="29">
        <v>43558</v>
      </c>
      <c r="F4951" s="29" t="str">
        <f t="shared" si="312"/>
        <v>Wed</v>
      </c>
      <c r="G4951" s="29" t="str">
        <f t="shared" si="313"/>
        <v>Apr</v>
      </c>
      <c r="H4951" s="34">
        <f t="shared" si="310"/>
        <v>2019</v>
      </c>
      <c r="I4951" s="29">
        <v>43563</v>
      </c>
      <c r="J4951" s="13" t="s">
        <v>22</v>
      </c>
      <c r="K4951" s="13" t="s">
        <v>902</v>
      </c>
      <c r="L4951" s="13" t="s">
        <v>36</v>
      </c>
      <c r="M4951" s="13" t="s">
        <v>186</v>
      </c>
      <c r="N4951" s="13" t="s">
        <v>187</v>
      </c>
      <c r="O4951" s="13" t="s">
        <v>27</v>
      </c>
      <c r="P4951" s="13" t="s">
        <v>28</v>
      </c>
      <c r="Q4951" s="13" t="s">
        <v>5873</v>
      </c>
      <c r="R4951" s="13" t="s">
        <v>30</v>
      </c>
      <c r="S4951" s="13" t="s">
        <v>1121</v>
      </c>
      <c r="T4951" s="13" t="s">
        <v>5874</v>
      </c>
      <c r="U4951" s="33">
        <v>8.82</v>
      </c>
      <c r="V4951" s="15">
        <v>2</v>
      </c>
      <c r="W4951" s="14">
        <v>0</v>
      </c>
      <c r="X4951" s="33">
        <v>1.79</v>
      </c>
      <c r="Y4951" s="33">
        <v>2.64</v>
      </c>
      <c r="Z4951" s="14">
        <f t="shared" si="311"/>
        <v>0.29931972789115646</v>
      </c>
      <c r="AA4951" s="13" t="s">
        <v>88</v>
      </c>
      <c r="AB4951" s="33">
        <v>0</v>
      </c>
      <c r="AC4951" s="33">
        <v>4.3900000000000006</v>
      </c>
    </row>
    <row r="4952" spans="2:29" x14ac:dyDescent="0.3">
      <c r="B4952" s="19"/>
      <c r="D4952" s="13" t="s">
        <v>11055</v>
      </c>
      <c r="E4952" s="29">
        <v>43756</v>
      </c>
      <c r="F4952" s="29" t="str">
        <f t="shared" si="312"/>
        <v>Fri</v>
      </c>
      <c r="G4952" s="29" t="str">
        <f t="shared" si="313"/>
        <v>Oct</v>
      </c>
      <c r="H4952" s="34">
        <f t="shared" si="310"/>
        <v>2019</v>
      </c>
      <c r="I4952" s="29">
        <v>43758</v>
      </c>
      <c r="J4952" s="13" t="s">
        <v>22</v>
      </c>
      <c r="K4952" s="13" t="s">
        <v>902</v>
      </c>
      <c r="L4952" s="13" t="s">
        <v>36</v>
      </c>
      <c r="M4952" s="13" t="s">
        <v>840</v>
      </c>
      <c r="N4952" s="13" t="s">
        <v>841</v>
      </c>
      <c r="O4952" s="13" t="s">
        <v>27</v>
      </c>
      <c r="P4952" s="13" t="s">
        <v>28</v>
      </c>
      <c r="Q4952" s="13" t="s">
        <v>903</v>
      </c>
      <c r="R4952" s="13" t="s">
        <v>40</v>
      </c>
      <c r="S4952" s="13" t="s">
        <v>67</v>
      </c>
      <c r="T4952" s="13" t="s">
        <v>904</v>
      </c>
      <c r="U4952" s="33">
        <v>1115.3700000000001</v>
      </c>
      <c r="V4952" s="15">
        <v>9</v>
      </c>
      <c r="W4952" s="14">
        <v>0</v>
      </c>
      <c r="X4952" s="33">
        <v>149.4</v>
      </c>
      <c r="Y4952" s="33">
        <v>267.57</v>
      </c>
      <c r="Z4952" s="14">
        <f t="shared" si="311"/>
        <v>0.2398934882595013</v>
      </c>
      <c r="AA4952" s="13" t="s">
        <v>88</v>
      </c>
      <c r="AB4952" s="33">
        <v>0</v>
      </c>
      <c r="AC4952" s="33">
        <v>698.40000000000009</v>
      </c>
    </row>
    <row r="4953" spans="2:29" x14ac:dyDescent="0.3">
      <c r="B4953" s="19"/>
      <c r="D4953" s="13" t="s">
        <v>11056</v>
      </c>
      <c r="E4953" s="29">
        <v>43756</v>
      </c>
      <c r="F4953" s="29" t="str">
        <f t="shared" si="312"/>
        <v>Fri</v>
      </c>
      <c r="G4953" s="29" t="str">
        <f t="shared" si="313"/>
        <v>Oct</v>
      </c>
      <c r="H4953" s="34">
        <f t="shared" si="310"/>
        <v>2019</v>
      </c>
      <c r="I4953" s="29">
        <v>43758</v>
      </c>
      <c r="J4953" s="13" t="s">
        <v>22</v>
      </c>
      <c r="K4953" s="13" t="s">
        <v>902</v>
      </c>
      <c r="L4953" s="13" t="s">
        <v>36</v>
      </c>
      <c r="M4953" s="13" t="s">
        <v>840</v>
      </c>
      <c r="N4953" s="13" t="s">
        <v>841</v>
      </c>
      <c r="O4953" s="13" t="s">
        <v>27</v>
      </c>
      <c r="P4953" s="13" t="s">
        <v>28</v>
      </c>
      <c r="Q4953" s="13" t="s">
        <v>2444</v>
      </c>
      <c r="R4953" s="13" t="s">
        <v>57</v>
      </c>
      <c r="S4953" s="13" t="s">
        <v>121</v>
      </c>
      <c r="T4953" s="13" t="s">
        <v>2445</v>
      </c>
      <c r="U4953" s="33">
        <v>511.28999999999996</v>
      </c>
      <c r="V4953" s="15">
        <v>13</v>
      </c>
      <c r="W4953" s="14">
        <v>0</v>
      </c>
      <c r="X4953" s="33">
        <v>44.3</v>
      </c>
      <c r="Y4953" s="33">
        <v>214.5</v>
      </c>
      <c r="Z4953" s="14">
        <f t="shared" si="311"/>
        <v>0.4195270785659802</v>
      </c>
      <c r="AA4953" s="13" t="s">
        <v>88</v>
      </c>
      <c r="AB4953" s="33">
        <v>0</v>
      </c>
      <c r="AC4953" s="33">
        <v>252.48999999999995</v>
      </c>
    </row>
    <row r="4954" spans="2:29" x14ac:dyDescent="0.3">
      <c r="B4954" s="19"/>
      <c r="D4954" s="13" t="s">
        <v>11057</v>
      </c>
      <c r="E4954" s="29">
        <v>44106</v>
      </c>
      <c r="F4954" s="29" t="str">
        <f t="shared" si="312"/>
        <v>Fri</v>
      </c>
      <c r="G4954" s="29" t="str">
        <f t="shared" si="313"/>
        <v>Oct</v>
      </c>
      <c r="H4954" s="34">
        <f t="shared" si="310"/>
        <v>2020</v>
      </c>
      <c r="I4954" s="29">
        <v>44112</v>
      </c>
      <c r="J4954" s="13" t="s">
        <v>50</v>
      </c>
      <c r="K4954" s="13" t="s">
        <v>902</v>
      </c>
      <c r="L4954" s="13" t="s">
        <v>36</v>
      </c>
      <c r="M4954" s="13" t="s">
        <v>875</v>
      </c>
      <c r="N4954" s="13" t="s">
        <v>71</v>
      </c>
      <c r="O4954" s="13" t="s">
        <v>27</v>
      </c>
      <c r="P4954" s="13" t="s">
        <v>28</v>
      </c>
      <c r="Q4954" s="13" t="s">
        <v>2717</v>
      </c>
      <c r="R4954" s="13" t="s">
        <v>30</v>
      </c>
      <c r="S4954" s="13" t="s">
        <v>289</v>
      </c>
      <c r="T4954" s="13" t="s">
        <v>2718</v>
      </c>
      <c r="U4954" s="33">
        <v>434.90999999999997</v>
      </c>
      <c r="V4954" s="15">
        <v>7</v>
      </c>
      <c r="W4954" s="14">
        <v>0</v>
      </c>
      <c r="X4954" s="33">
        <v>12.62</v>
      </c>
      <c r="Y4954" s="33">
        <v>182.49</v>
      </c>
      <c r="Z4954" s="14">
        <f t="shared" si="311"/>
        <v>0.41960405601158868</v>
      </c>
      <c r="AA4954" s="13" t="s">
        <v>88</v>
      </c>
      <c r="AB4954" s="33">
        <v>0</v>
      </c>
      <c r="AC4954" s="33">
        <v>239.79999999999995</v>
      </c>
    </row>
    <row r="4955" spans="2:29" x14ac:dyDescent="0.3">
      <c r="B4955" s="19"/>
      <c r="D4955" s="13" t="s">
        <v>11058</v>
      </c>
      <c r="E4955" s="29">
        <v>44005</v>
      </c>
      <c r="F4955" s="29" t="str">
        <f t="shared" si="312"/>
        <v>Tue</v>
      </c>
      <c r="G4955" s="29" t="str">
        <f t="shared" si="313"/>
        <v>Jun</v>
      </c>
      <c r="H4955" s="34">
        <f t="shared" si="310"/>
        <v>2020</v>
      </c>
      <c r="I4955" s="29">
        <v>44011</v>
      </c>
      <c r="J4955" s="13" t="s">
        <v>50</v>
      </c>
      <c r="K4955" s="13" t="s">
        <v>2096</v>
      </c>
      <c r="L4955" s="13" t="s">
        <v>36</v>
      </c>
      <c r="M4955" s="13" t="s">
        <v>131</v>
      </c>
      <c r="N4955" s="13" t="s">
        <v>91</v>
      </c>
      <c r="O4955" s="13" t="s">
        <v>54</v>
      </c>
      <c r="P4955" s="13" t="s">
        <v>55</v>
      </c>
      <c r="Q4955" s="13" t="s">
        <v>413</v>
      </c>
      <c r="R4955" s="13" t="s">
        <v>57</v>
      </c>
      <c r="S4955" s="13" t="s">
        <v>86</v>
      </c>
      <c r="T4955" s="13" t="s">
        <v>414</v>
      </c>
      <c r="U4955" s="33">
        <v>455.94179999999994</v>
      </c>
      <c r="V4955" s="15">
        <v>2</v>
      </c>
      <c r="W4955" s="14">
        <v>7.0000000000000007E-2</v>
      </c>
      <c r="X4955" s="33">
        <v>56.4</v>
      </c>
      <c r="Y4955" s="33">
        <v>205.86180000000002</v>
      </c>
      <c r="Z4955" s="14">
        <f t="shared" si="311"/>
        <v>0.45150894258872526</v>
      </c>
      <c r="AA4955" s="13" t="s">
        <v>88</v>
      </c>
      <c r="AB4955" s="33">
        <v>31.915925999999999</v>
      </c>
      <c r="AC4955" s="33">
        <v>161.76407399999994</v>
      </c>
    </row>
    <row r="4956" spans="2:29" x14ac:dyDescent="0.3">
      <c r="B4956" s="19"/>
      <c r="D4956" s="13" t="s">
        <v>11059</v>
      </c>
      <c r="E4956" s="29">
        <v>43156</v>
      </c>
      <c r="F4956" s="29" t="str">
        <f t="shared" si="312"/>
        <v>Sun</v>
      </c>
      <c r="G4956" s="29" t="str">
        <f t="shared" si="313"/>
        <v>Feb</v>
      </c>
      <c r="H4956" s="34">
        <f t="shared" si="310"/>
        <v>2018</v>
      </c>
      <c r="I4956" s="29">
        <v>43161</v>
      </c>
      <c r="J4956" s="13" t="s">
        <v>22</v>
      </c>
      <c r="K4956" s="13" t="s">
        <v>5157</v>
      </c>
      <c r="L4956" s="13" t="s">
        <v>24</v>
      </c>
      <c r="M4956" s="13" t="s">
        <v>1354</v>
      </c>
      <c r="N4956" s="13" t="s">
        <v>84</v>
      </c>
      <c r="O4956" s="13" t="s">
        <v>27</v>
      </c>
      <c r="P4956" s="13" t="s">
        <v>28</v>
      </c>
      <c r="Q4956" s="13" t="s">
        <v>4251</v>
      </c>
      <c r="R4956" s="13" t="s">
        <v>30</v>
      </c>
      <c r="S4956" s="13" t="s">
        <v>2177</v>
      </c>
      <c r="T4956" s="13" t="s">
        <v>4252</v>
      </c>
      <c r="U4956" s="33">
        <v>40.949999999999996</v>
      </c>
      <c r="V4956" s="15">
        <v>3</v>
      </c>
      <c r="W4956" s="14">
        <v>0</v>
      </c>
      <c r="X4956" s="33">
        <v>5.83</v>
      </c>
      <c r="Y4956" s="33">
        <v>13.5</v>
      </c>
      <c r="Z4956" s="14">
        <f t="shared" si="311"/>
        <v>0.32967032967032972</v>
      </c>
      <c r="AA4956" s="13" t="s">
        <v>88</v>
      </c>
      <c r="AB4956" s="33">
        <v>0</v>
      </c>
      <c r="AC4956" s="33">
        <v>21.619999999999997</v>
      </c>
    </row>
    <row r="4957" spans="2:29" x14ac:dyDescent="0.3">
      <c r="B4957" s="19"/>
      <c r="D4957" s="13" t="s">
        <v>11060</v>
      </c>
      <c r="E4957" s="29">
        <v>43156</v>
      </c>
      <c r="F4957" s="29" t="str">
        <f t="shared" si="312"/>
        <v>Sun</v>
      </c>
      <c r="G4957" s="29" t="str">
        <f t="shared" si="313"/>
        <v>Feb</v>
      </c>
      <c r="H4957" s="34">
        <f t="shared" si="310"/>
        <v>2018</v>
      </c>
      <c r="I4957" s="29">
        <v>43161</v>
      </c>
      <c r="J4957" s="13" t="s">
        <v>22</v>
      </c>
      <c r="K4957" s="13" t="s">
        <v>5157</v>
      </c>
      <c r="L4957" s="13" t="s">
        <v>24</v>
      </c>
      <c r="M4957" s="13" t="s">
        <v>1354</v>
      </c>
      <c r="N4957" s="13" t="s">
        <v>84</v>
      </c>
      <c r="O4957" s="13" t="s">
        <v>27</v>
      </c>
      <c r="P4957" s="13" t="s">
        <v>28</v>
      </c>
      <c r="Q4957" s="13" t="s">
        <v>4234</v>
      </c>
      <c r="R4957" s="13" t="s">
        <v>30</v>
      </c>
      <c r="S4957" s="13" t="s">
        <v>1789</v>
      </c>
      <c r="T4957" s="13" t="s">
        <v>4235</v>
      </c>
      <c r="U4957" s="33">
        <v>26.370000000000005</v>
      </c>
      <c r="V4957" s="15">
        <v>1</v>
      </c>
      <c r="W4957" s="14">
        <v>0</v>
      </c>
      <c r="X4957" s="33">
        <v>2.17</v>
      </c>
      <c r="Y4957" s="33">
        <v>1.29</v>
      </c>
      <c r="Z4957" s="14">
        <f t="shared" si="311"/>
        <v>4.8919226393629119E-2</v>
      </c>
      <c r="AA4957" s="13" t="s">
        <v>88</v>
      </c>
      <c r="AB4957" s="33">
        <v>0</v>
      </c>
      <c r="AC4957" s="33">
        <v>22.910000000000004</v>
      </c>
    </row>
    <row r="4958" spans="2:29" x14ac:dyDescent="0.3">
      <c r="B4958" s="19"/>
      <c r="D4958" s="13" t="s">
        <v>11061</v>
      </c>
      <c r="E4958" s="29">
        <v>43156</v>
      </c>
      <c r="F4958" s="29" t="str">
        <f t="shared" si="312"/>
        <v>Sun</v>
      </c>
      <c r="G4958" s="29" t="str">
        <f t="shared" si="313"/>
        <v>Feb</v>
      </c>
      <c r="H4958" s="34">
        <f t="shared" si="310"/>
        <v>2018</v>
      </c>
      <c r="I4958" s="29">
        <v>43161</v>
      </c>
      <c r="J4958" s="13" t="s">
        <v>22</v>
      </c>
      <c r="K4958" s="13" t="s">
        <v>5157</v>
      </c>
      <c r="L4958" s="13" t="s">
        <v>24</v>
      </c>
      <c r="M4958" s="13" t="s">
        <v>1354</v>
      </c>
      <c r="N4958" s="13" t="s">
        <v>84</v>
      </c>
      <c r="O4958" s="13" t="s">
        <v>27</v>
      </c>
      <c r="P4958" s="13" t="s">
        <v>28</v>
      </c>
      <c r="Q4958" s="13" t="s">
        <v>4802</v>
      </c>
      <c r="R4958" s="13" t="s">
        <v>30</v>
      </c>
      <c r="S4958" s="13" t="s">
        <v>289</v>
      </c>
      <c r="T4958" s="13" t="s">
        <v>4803</v>
      </c>
      <c r="U4958" s="33">
        <v>21.479999999999997</v>
      </c>
      <c r="V4958" s="15">
        <v>2</v>
      </c>
      <c r="W4958" s="14">
        <v>0</v>
      </c>
      <c r="X4958" s="33">
        <v>1.46</v>
      </c>
      <c r="Y4958" s="33">
        <v>8.76</v>
      </c>
      <c r="Z4958" s="14">
        <f t="shared" si="311"/>
        <v>0.4078212290502794</v>
      </c>
      <c r="AA4958" s="13" t="s">
        <v>88</v>
      </c>
      <c r="AB4958" s="33">
        <v>0</v>
      </c>
      <c r="AC4958" s="33">
        <v>11.259999999999996</v>
      </c>
    </row>
    <row r="4959" spans="2:29" x14ac:dyDescent="0.3">
      <c r="B4959" s="19"/>
      <c r="D4959" s="13" t="s">
        <v>11062</v>
      </c>
      <c r="E4959" s="29">
        <v>43561</v>
      </c>
      <c r="F4959" s="29" t="str">
        <f t="shared" si="312"/>
        <v>Sat</v>
      </c>
      <c r="G4959" s="29" t="str">
        <f t="shared" si="313"/>
        <v>Apr</v>
      </c>
      <c r="H4959" s="34">
        <f t="shared" si="310"/>
        <v>2019</v>
      </c>
      <c r="I4959" s="29">
        <v>43566</v>
      </c>
      <c r="J4959" s="13" t="s">
        <v>50</v>
      </c>
      <c r="K4959" s="13" t="s">
        <v>5157</v>
      </c>
      <c r="L4959" s="13" t="s">
        <v>24</v>
      </c>
      <c r="M4959" s="13" t="s">
        <v>1396</v>
      </c>
      <c r="N4959" s="13" t="s">
        <v>71</v>
      </c>
      <c r="O4959" s="13" t="s">
        <v>27</v>
      </c>
      <c r="P4959" s="13" t="s">
        <v>28</v>
      </c>
      <c r="Q4959" s="13" t="s">
        <v>5770</v>
      </c>
      <c r="R4959" s="13" t="s">
        <v>30</v>
      </c>
      <c r="S4959" s="13" t="s">
        <v>1121</v>
      </c>
      <c r="T4959" s="13" t="s">
        <v>5771</v>
      </c>
      <c r="U4959" s="33">
        <v>33.96</v>
      </c>
      <c r="V4959" s="15">
        <v>4</v>
      </c>
      <c r="W4959" s="14">
        <v>0</v>
      </c>
      <c r="X4959" s="33">
        <v>2.62</v>
      </c>
      <c r="Y4959" s="33">
        <v>6.7200000000000006</v>
      </c>
      <c r="Z4959" s="14">
        <f t="shared" si="311"/>
        <v>0.19787985865724383</v>
      </c>
      <c r="AA4959" s="13" t="s">
        <v>88</v>
      </c>
      <c r="AB4959" s="33">
        <v>0</v>
      </c>
      <c r="AC4959" s="33">
        <v>24.619999999999997</v>
      </c>
    </row>
    <row r="4960" spans="2:29" x14ac:dyDescent="0.3">
      <c r="B4960" s="19"/>
      <c r="D4960" s="13" t="s">
        <v>11063</v>
      </c>
      <c r="E4960" s="29">
        <v>43348</v>
      </c>
      <c r="F4960" s="29" t="str">
        <f t="shared" si="312"/>
        <v>Wed</v>
      </c>
      <c r="G4960" s="29" t="str">
        <f t="shared" si="313"/>
        <v>Sep</v>
      </c>
      <c r="H4960" s="34">
        <f t="shared" si="310"/>
        <v>2018</v>
      </c>
      <c r="I4960" s="29">
        <v>43355</v>
      </c>
      <c r="J4960" s="13" t="s">
        <v>50</v>
      </c>
      <c r="K4960" s="13" t="s">
        <v>1538</v>
      </c>
      <c r="L4960" s="13" t="s">
        <v>24</v>
      </c>
      <c r="M4960" s="13" t="s">
        <v>160</v>
      </c>
      <c r="N4960" s="13" t="s">
        <v>160</v>
      </c>
      <c r="O4960" s="13" t="s">
        <v>54</v>
      </c>
      <c r="P4960" s="13" t="s">
        <v>55</v>
      </c>
      <c r="Q4960" s="13" t="s">
        <v>1539</v>
      </c>
      <c r="R4960" s="13" t="s">
        <v>57</v>
      </c>
      <c r="S4960" s="13" t="s">
        <v>86</v>
      </c>
      <c r="T4960" s="13" t="s">
        <v>1540</v>
      </c>
      <c r="U4960" s="33">
        <v>888.47549999999978</v>
      </c>
      <c r="V4960" s="15">
        <v>5</v>
      </c>
      <c r="W4960" s="14">
        <v>7.0000000000000007E-2</v>
      </c>
      <c r="X4960" s="33">
        <v>83.68</v>
      </c>
      <c r="Y4960" s="33">
        <v>296.12549999999999</v>
      </c>
      <c r="Z4960" s="14">
        <f t="shared" si="311"/>
        <v>0.33329619105985486</v>
      </c>
      <c r="AA4960" s="13" t="s">
        <v>266</v>
      </c>
      <c r="AB4960" s="33">
        <v>62.193284999999989</v>
      </c>
      <c r="AC4960" s="33">
        <v>446.4767149999999</v>
      </c>
    </row>
    <row r="4961" spans="2:29" x14ac:dyDescent="0.3">
      <c r="B4961" s="19"/>
      <c r="D4961" s="13" t="s">
        <v>11064</v>
      </c>
      <c r="E4961" s="29">
        <v>43348</v>
      </c>
      <c r="F4961" s="29" t="str">
        <f t="shared" si="312"/>
        <v>Wed</v>
      </c>
      <c r="G4961" s="29" t="str">
        <f t="shared" si="313"/>
        <v>Sep</v>
      </c>
      <c r="H4961" s="34">
        <f t="shared" si="310"/>
        <v>2018</v>
      </c>
      <c r="I4961" s="29">
        <v>43355</v>
      </c>
      <c r="J4961" s="13" t="s">
        <v>50</v>
      </c>
      <c r="K4961" s="13" t="s">
        <v>1538</v>
      </c>
      <c r="L4961" s="13" t="s">
        <v>24</v>
      </c>
      <c r="M4961" s="13" t="s">
        <v>160</v>
      </c>
      <c r="N4961" s="13" t="s">
        <v>160</v>
      </c>
      <c r="O4961" s="13" t="s">
        <v>54</v>
      </c>
      <c r="P4961" s="13" t="s">
        <v>55</v>
      </c>
      <c r="Q4961" s="13" t="s">
        <v>4285</v>
      </c>
      <c r="R4961" s="13" t="s">
        <v>30</v>
      </c>
      <c r="S4961" s="13" t="s">
        <v>1607</v>
      </c>
      <c r="T4961" s="13" t="s">
        <v>4286</v>
      </c>
      <c r="U4961" s="33">
        <v>82.711799999999997</v>
      </c>
      <c r="V4961" s="15">
        <v>6</v>
      </c>
      <c r="W4961" s="14">
        <v>0.47000000000000003</v>
      </c>
      <c r="X4961" s="33">
        <v>3.18</v>
      </c>
      <c r="Y4961" s="33">
        <v>-6.3881999999999977</v>
      </c>
      <c r="Z4961" s="14">
        <f t="shared" si="311"/>
        <v>-7.7234445387477937E-2</v>
      </c>
      <c r="AA4961" s="13" t="s">
        <v>266</v>
      </c>
      <c r="AB4961" s="33">
        <v>38.874546000000002</v>
      </c>
      <c r="AC4961" s="33">
        <v>47.045453999999992</v>
      </c>
    </row>
    <row r="4962" spans="2:29" x14ac:dyDescent="0.3">
      <c r="B4962" s="19"/>
      <c r="D4962" s="13" t="s">
        <v>11065</v>
      </c>
      <c r="E4962" s="29">
        <v>43800</v>
      </c>
      <c r="F4962" s="29" t="str">
        <f t="shared" si="312"/>
        <v>Sun</v>
      </c>
      <c r="G4962" s="29" t="str">
        <f t="shared" si="313"/>
        <v>Dec</v>
      </c>
      <c r="H4962" s="34">
        <f t="shared" si="310"/>
        <v>2019</v>
      </c>
      <c r="I4962" s="29">
        <v>43804</v>
      </c>
      <c r="J4962" s="13" t="s">
        <v>50</v>
      </c>
      <c r="K4962" s="13" t="s">
        <v>1953</v>
      </c>
      <c r="L4962" s="13" t="s">
        <v>24</v>
      </c>
      <c r="M4962" s="13" t="s">
        <v>817</v>
      </c>
      <c r="N4962" s="13" t="s">
        <v>818</v>
      </c>
      <c r="O4962" s="13" t="s">
        <v>114</v>
      </c>
      <c r="P4962" s="13" t="s">
        <v>55</v>
      </c>
      <c r="Q4962" s="13" t="s">
        <v>1954</v>
      </c>
      <c r="R4962" s="13" t="s">
        <v>40</v>
      </c>
      <c r="S4962" s="13" t="s">
        <v>67</v>
      </c>
      <c r="T4962" s="13" t="s">
        <v>1955</v>
      </c>
      <c r="U4962" s="33">
        <v>504.90000000000003</v>
      </c>
      <c r="V4962" s="15">
        <v>3</v>
      </c>
      <c r="W4962" s="14">
        <v>0</v>
      </c>
      <c r="X4962" s="33">
        <v>62.62</v>
      </c>
      <c r="Y4962" s="33">
        <v>237.24</v>
      </c>
      <c r="Z4962" s="14">
        <f t="shared" si="311"/>
        <v>0.46987522281639926</v>
      </c>
      <c r="AA4962" s="13" t="s">
        <v>60</v>
      </c>
      <c r="AB4962" s="33">
        <v>0</v>
      </c>
      <c r="AC4962" s="33">
        <v>205.04000000000002</v>
      </c>
    </row>
    <row r="4963" spans="2:29" x14ac:dyDescent="0.3">
      <c r="B4963" s="19"/>
      <c r="D4963" s="13" t="s">
        <v>11066</v>
      </c>
      <c r="E4963" s="29">
        <v>43800</v>
      </c>
      <c r="F4963" s="29" t="str">
        <f t="shared" si="312"/>
        <v>Sun</v>
      </c>
      <c r="G4963" s="29" t="str">
        <f t="shared" si="313"/>
        <v>Dec</v>
      </c>
      <c r="H4963" s="34">
        <f t="shared" si="310"/>
        <v>2019</v>
      </c>
      <c r="I4963" s="29">
        <v>43804</v>
      </c>
      <c r="J4963" s="13" t="s">
        <v>50</v>
      </c>
      <c r="K4963" s="13" t="s">
        <v>1953</v>
      </c>
      <c r="L4963" s="13" t="s">
        <v>24</v>
      </c>
      <c r="M4963" s="13" t="s">
        <v>817</v>
      </c>
      <c r="N4963" s="13" t="s">
        <v>818</v>
      </c>
      <c r="O4963" s="13" t="s">
        <v>114</v>
      </c>
      <c r="P4963" s="13" t="s">
        <v>55</v>
      </c>
      <c r="Q4963" s="13" t="s">
        <v>3739</v>
      </c>
      <c r="R4963" s="13" t="s">
        <v>40</v>
      </c>
      <c r="S4963" s="13" t="s">
        <v>41</v>
      </c>
      <c r="T4963" s="13" t="s">
        <v>3740</v>
      </c>
      <c r="U4963" s="33">
        <v>254.16</v>
      </c>
      <c r="V4963" s="15">
        <v>3</v>
      </c>
      <c r="W4963" s="14">
        <v>0</v>
      </c>
      <c r="X4963" s="33">
        <v>18.489999999999998</v>
      </c>
      <c r="Y4963" s="33">
        <v>50.759999999999991</v>
      </c>
      <c r="Z4963" s="14">
        <f t="shared" si="311"/>
        <v>0.1997167138810198</v>
      </c>
      <c r="AA4963" s="13" t="s">
        <v>60</v>
      </c>
      <c r="AB4963" s="33">
        <v>0</v>
      </c>
      <c r="AC4963" s="33">
        <v>184.91</v>
      </c>
    </row>
    <row r="4964" spans="2:29" x14ac:dyDescent="0.3">
      <c r="B4964" s="19"/>
      <c r="D4964" s="13" t="s">
        <v>11067</v>
      </c>
      <c r="E4964" s="29">
        <v>43027</v>
      </c>
      <c r="F4964" s="29" t="str">
        <f t="shared" si="312"/>
        <v>Thu</v>
      </c>
      <c r="G4964" s="29" t="str">
        <f t="shared" si="313"/>
        <v>Oct</v>
      </c>
      <c r="H4964" s="34">
        <f t="shared" si="310"/>
        <v>2017</v>
      </c>
      <c r="I4964" s="29">
        <v>43030</v>
      </c>
      <c r="J4964" s="13" t="s">
        <v>22</v>
      </c>
      <c r="K4964" s="13" t="s">
        <v>2045</v>
      </c>
      <c r="L4964" s="13" t="s">
        <v>82</v>
      </c>
      <c r="M4964" s="13" t="s">
        <v>5512</v>
      </c>
      <c r="N4964" s="13" t="s">
        <v>738</v>
      </c>
      <c r="O4964" s="13" t="s">
        <v>27</v>
      </c>
      <c r="P4964" s="13" t="s">
        <v>28</v>
      </c>
      <c r="Q4964" s="13" t="s">
        <v>2755</v>
      </c>
      <c r="R4964" s="13" t="s">
        <v>30</v>
      </c>
      <c r="S4964" s="13" t="s">
        <v>1121</v>
      </c>
      <c r="T4964" s="13" t="s">
        <v>2756</v>
      </c>
      <c r="U4964" s="33">
        <v>102.54000000000002</v>
      </c>
      <c r="V4964" s="15">
        <v>2</v>
      </c>
      <c r="W4964" s="14">
        <v>0</v>
      </c>
      <c r="X4964" s="33">
        <v>3.86</v>
      </c>
      <c r="Y4964" s="33">
        <v>18.419999999999998</v>
      </c>
      <c r="Z4964" s="14">
        <f t="shared" si="311"/>
        <v>0.17963721474546512</v>
      </c>
      <c r="AA4964" s="13" t="s">
        <v>88</v>
      </c>
      <c r="AB4964" s="33">
        <v>0</v>
      </c>
      <c r="AC4964" s="33">
        <v>80.260000000000019</v>
      </c>
    </row>
    <row r="4965" spans="2:29" x14ac:dyDescent="0.3">
      <c r="B4965" s="19"/>
      <c r="D4965" s="13" t="s">
        <v>11068</v>
      </c>
      <c r="E4965" s="29">
        <v>43862</v>
      </c>
      <c r="F4965" s="29" t="str">
        <f t="shared" si="312"/>
        <v>Sat</v>
      </c>
      <c r="G4965" s="29" t="str">
        <f t="shared" si="313"/>
        <v>Feb</v>
      </c>
      <c r="H4965" s="34">
        <f t="shared" si="310"/>
        <v>2020</v>
      </c>
      <c r="I4965" s="29">
        <v>43866</v>
      </c>
      <c r="J4965" s="13" t="s">
        <v>22</v>
      </c>
      <c r="K4965" s="13" t="s">
        <v>2045</v>
      </c>
      <c r="L4965" s="13" t="s">
        <v>82</v>
      </c>
      <c r="M4965" s="13" t="s">
        <v>531</v>
      </c>
      <c r="N4965" s="13" t="s">
        <v>187</v>
      </c>
      <c r="O4965" s="13" t="s">
        <v>27</v>
      </c>
      <c r="P4965" s="13" t="s">
        <v>28</v>
      </c>
      <c r="Q4965" s="13" t="s">
        <v>2046</v>
      </c>
      <c r="R4965" s="13" t="s">
        <v>40</v>
      </c>
      <c r="S4965" s="13" t="s">
        <v>906</v>
      </c>
      <c r="T4965" s="13" t="s">
        <v>2047</v>
      </c>
      <c r="U4965" s="33">
        <v>316.44000000000005</v>
      </c>
      <c r="V4965" s="15">
        <v>12</v>
      </c>
      <c r="W4965" s="14">
        <v>0</v>
      </c>
      <c r="X4965" s="33">
        <v>58.77</v>
      </c>
      <c r="Y4965" s="33">
        <v>117</v>
      </c>
      <c r="Z4965" s="14">
        <f t="shared" si="311"/>
        <v>0.3697383390216154</v>
      </c>
      <c r="AA4965" s="13" t="s">
        <v>60</v>
      </c>
      <c r="AB4965" s="33">
        <v>0</v>
      </c>
      <c r="AC4965" s="33">
        <v>140.67000000000007</v>
      </c>
    </row>
    <row r="4966" spans="2:29" x14ac:dyDescent="0.3">
      <c r="B4966" s="19"/>
      <c r="D4966" s="13" t="s">
        <v>11069</v>
      </c>
      <c r="E4966" s="29">
        <v>43483</v>
      </c>
      <c r="F4966" s="29" t="str">
        <f t="shared" si="312"/>
        <v>Fri</v>
      </c>
      <c r="G4966" s="29" t="str">
        <f t="shared" si="313"/>
        <v>Jan</v>
      </c>
      <c r="H4966" s="34">
        <f t="shared" si="310"/>
        <v>2019</v>
      </c>
      <c r="I4966" s="29">
        <v>43488</v>
      </c>
      <c r="J4966" s="13" t="s">
        <v>50</v>
      </c>
      <c r="K4966" s="13" t="s">
        <v>1609</v>
      </c>
      <c r="L4966" s="13" t="s">
        <v>82</v>
      </c>
      <c r="M4966" s="13" t="s">
        <v>1409</v>
      </c>
      <c r="N4966" s="13" t="s">
        <v>1410</v>
      </c>
      <c r="O4966" s="13" t="s">
        <v>54</v>
      </c>
      <c r="P4966" s="13" t="s">
        <v>55</v>
      </c>
      <c r="Q4966" s="13" t="s">
        <v>74</v>
      </c>
      <c r="R4966" s="13" t="s">
        <v>40</v>
      </c>
      <c r="S4966" s="13" t="s">
        <v>41</v>
      </c>
      <c r="T4966" s="13" t="s">
        <v>75</v>
      </c>
      <c r="U4966" s="33">
        <v>1375.8455999999999</v>
      </c>
      <c r="V4966" s="15">
        <v>4</v>
      </c>
      <c r="W4966" s="14">
        <v>0.27</v>
      </c>
      <c r="X4966" s="33">
        <v>80.099999999999994</v>
      </c>
      <c r="Y4966" s="33">
        <v>94.12560000000002</v>
      </c>
      <c r="Z4966" s="14">
        <f t="shared" si="311"/>
        <v>6.8412909122942303E-2</v>
      </c>
      <c r="AA4966" s="13" t="s">
        <v>88</v>
      </c>
      <c r="AB4966" s="33">
        <v>371.47831200000002</v>
      </c>
      <c r="AC4966" s="33">
        <v>830.14168799999993</v>
      </c>
    </row>
    <row r="4967" spans="2:29" x14ac:dyDescent="0.3">
      <c r="B4967" s="19"/>
      <c r="D4967" s="13" t="s">
        <v>11070</v>
      </c>
      <c r="E4967" s="29">
        <v>44091</v>
      </c>
      <c r="F4967" s="29" t="str">
        <f t="shared" si="312"/>
        <v>Thu</v>
      </c>
      <c r="G4967" s="29" t="str">
        <f t="shared" si="313"/>
        <v>Sep</v>
      </c>
      <c r="H4967" s="34">
        <f t="shared" si="310"/>
        <v>2020</v>
      </c>
      <c r="I4967" s="29">
        <v>44095</v>
      </c>
      <c r="J4967" s="13" t="s">
        <v>50</v>
      </c>
      <c r="K4967" s="13" t="s">
        <v>3434</v>
      </c>
      <c r="L4967" s="13" t="s">
        <v>82</v>
      </c>
      <c r="M4967" s="13" t="s">
        <v>205</v>
      </c>
      <c r="N4967" s="13" t="s">
        <v>205</v>
      </c>
      <c r="O4967" s="13" t="s">
        <v>114</v>
      </c>
      <c r="P4967" s="13" t="s">
        <v>55</v>
      </c>
      <c r="Q4967" s="13" t="s">
        <v>3435</v>
      </c>
      <c r="R4967" s="13" t="s">
        <v>30</v>
      </c>
      <c r="S4967" s="13" t="s">
        <v>1567</v>
      </c>
      <c r="T4967" s="13" t="s">
        <v>3436</v>
      </c>
      <c r="U4967" s="33">
        <v>218.40000000000003</v>
      </c>
      <c r="V4967" s="15">
        <v>7</v>
      </c>
      <c r="W4967" s="14">
        <v>0</v>
      </c>
      <c r="X4967" s="33">
        <v>22.25</v>
      </c>
      <c r="Y4967" s="33">
        <v>89.46</v>
      </c>
      <c r="Z4967" s="14">
        <f t="shared" si="311"/>
        <v>0.40961538461538455</v>
      </c>
      <c r="AA4967" s="13" t="s">
        <v>60</v>
      </c>
      <c r="AB4967" s="33">
        <v>0</v>
      </c>
      <c r="AC4967" s="33">
        <v>106.69000000000004</v>
      </c>
    </row>
    <row r="4968" spans="2:29" x14ac:dyDescent="0.3">
      <c r="B4968" s="19"/>
      <c r="D4968" s="13" t="s">
        <v>11071</v>
      </c>
      <c r="E4968" s="29">
        <v>43743</v>
      </c>
      <c r="F4968" s="29" t="str">
        <f t="shared" si="312"/>
        <v>Sat</v>
      </c>
      <c r="G4968" s="29" t="str">
        <f t="shared" si="313"/>
        <v>Oct</v>
      </c>
      <c r="H4968" s="34">
        <f t="shared" si="310"/>
        <v>2019</v>
      </c>
      <c r="I4968" s="29">
        <v>43750</v>
      </c>
      <c r="J4968" s="13" t="s">
        <v>50</v>
      </c>
      <c r="K4968" s="13" t="s">
        <v>3835</v>
      </c>
      <c r="L4968" s="13" t="s">
        <v>24</v>
      </c>
      <c r="M4968" s="13" t="s">
        <v>131</v>
      </c>
      <c r="N4968" s="13" t="s">
        <v>91</v>
      </c>
      <c r="O4968" s="13" t="s">
        <v>54</v>
      </c>
      <c r="P4968" s="13" t="s">
        <v>55</v>
      </c>
      <c r="Q4968" s="13" t="s">
        <v>2224</v>
      </c>
      <c r="R4968" s="13" t="s">
        <v>40</v>
      </c>
      <c r="S4968" s="13" t="s">
        <v>906</v>
      </c>
      <c r="T4968" s="13" t="s">
        <v>2225</v>
      </c>
      <c r="U4968" s="33">
        <v>165.6516</v>
      </c>
      <c r="V4968" s="15">
        <v>4</v>
      </c>
      <c r="W4968" s="14">
        <v>0.27</v>
      </c>
      <c r="X4968" s="33">
        <v>14.87</v>
      </c>
      <c r="Y4968" s="33">
        <v>-4.6284000000000063</v>
      </c>
      <c r="Z4968" s="14">
        <f t="shared" si="311"/>
        <v>-2.7940569242917098E-2</v>
      </c>
      <c r="AA4968" s="13" t="s">
        <v>88</v>
      </c>
      <c r="AB4968" s="33">
        <v>44.725932</v>
      </c>
      <c r="AC4968" s="33">
        <v>110.684068</v>
      </c>
    </row>
    <row r="4969" spans="2:29" x14ac:dyDescent="0.3">
      <c r="B4969" s="19"/>
      <c r="D4969" s="13" t="s">
        <v>11072</v>
      </c>
      <c r="E4969" s="29">
        <v>43743</v>
      </c>
      <c r="F4969" s="29" t="str">
        <f t="shared" si="312"/>
        <v>Sat</v>
      </c>
      <c r="G4969" s="29" t="str">
        <f t="shared" si="313"/>
        <v>Oct</v>
      </c>
      <c r="H4969" s="34">
        <f t="shared" si="310"/>
        <v>2019</v>
      </c>
      <c r="I4969" s="29">
        <v>43750</v>
      </c>
      <c r="J4969" s="13" t="s">
        <v>50</v>
      </c>
      <c r="K4969" s="13" t="s">
        <v>3835</v>
      </c>
      <c r="L4969" s="13" t="s">
        <v>24</v>
      </c>
      <c r="M4969" s="13" t="s">
        <v>131</v>
      </c>
      <c r="N4969" s="13" t="s">
        <v>91</v>
      </c>
      <c r="O4969" s="13" t="s">
        <v>54</v>
      </c>
      <c r="P4969" s="13" t="s">
        <v>55</v>
      </c>
      <c r="Q4969" s="13" t="s">
        <v>5520</v>
      </c>
      <c r="R4969" s="13" t="s">
        <v>30</v>
      </c>
      <c r="S4969" s="13" t="s">
        <v>2751</v>
      </c>
      <c r="T4969" s="13" t="s">
        <v>5521</v>
      </c>
      <c r="U4969" s="33">
        <v>38.843699999999998</v>
      </c>
      <c r="V4969" s="15">
        <v>7</v>
      </c>
      <c r="W4969" s="14">
        <v>0.47000000000000003</v>
      </c>
      <c r="X4969" s="33">
        <v>3.19</v>
      </c>
      <c r="Y4969" s="33">
        <v>-23.526299999999992</v>
      </c>
      <c r="Z4969" s="14">
        <f t="shared" si="311"/>
        <v>-0.60566578364059021</v>
      </c>
      <c r="AA4969" s="13" t="s">
        <v>88</v>
      </c>
      <c r="AB4969" s="33">
        <v>18.256539</v>
      </c>
      <c r="AC4969" s="33">
        <v>40.923460999999989</v>
      </c>
    </row>
    <row r="4970" spans="2:29" x14ac:dyDescent="0.3">
      <c r="B4970" s="19"/>
      <c r="D4970" s="13" t="s">
        <v>11073</v>
      </c>
      <c r="E4970" s="29">
        <v>44044</v>
      </c>
      <c r="F4970" s="29" t="str">
        <f t="shared" si="312"/>
        <v>Sat</v>
      </c>
      <c r="G4970" s="29" t="str">
        <f t="shared" si="313"/>
        <v>Aug</v>
      </c>
      <c r="H4970" s="34">
        <f t="shared" si="310"/>
        <v>2020</v>
      </c>
      <c r="I4970" s="29">
        <v>44048</v>
      </c>
      <c r="J4970" s="13" t="s">
        <v>22</v>
      </c>
      <c r="K4970" s="13" t="s">
        <v>3835</v>
      </c>
      <c r="L4970" s="13" t="s">
        <v>24</v>
      </c>
      <c r="M4970" s="13" t="s">
        <v>160</v>
      </c>
      <c r="N4970" s="13" t="s">
        <v>160</v>
      </c>
      <c r="O4970" s="13" t="s">
        <v>54</v>
      </c>
      <c r="P4970" s="13" t="s">
        <v>55</v>
      </c>
      <c r="Q4970" s="13" t="s">
        <v>3845</v>
      </c>
      <c r="R4970" s="13" t="s">
        <v>30</v>
      </c>
      <c r="S4970" s="13" t="s">
        <v>1567</v>
      </c>
      <c r="T4970" s="13" t="s">
        <v>3846</v>
      </c>
      <c r="U4970" s="33">
        <v>12.624600000000001</v>
      </c>
      <c r="V4970" s="15">
        <v>1</v>
      </c>
      <c r="W4970" s="14">
        <v>0.47000000000000003</v>
      </c>
      <c r="X4970" s="33">
        <v>1.41</v>
      </c>
      <c r="Y4970" s="33">
        <v>-11.195400000000001</v>
      </c>
      <c r="Z4970" s="14">
        <f t="shared" si="311"/>
        <v>-0.8867924528301887</v>
      </c>
      <c r="AA4970" s="13" t="s">
        <v>88</v>
      </c>
      <c r="AB4970" s="33">
        <v>5.9335620000000011</v>
      </c>
      <c r="AC4970" s="33">
        <v>16.476438000000002</v>
      </c>
    </row>
    <row r="4971" spans="2:29" x14ac:dyDescent="0.3">
      <c r="B4971" s="19"/>
      <c r="D4971" s="13" t="s">
        <v>11074</v>
      </c>
      <c r="E4971" s="29">
        <v>44063</v>
      </c>
      <c r="F4971" s="29" t="str">
        <f t="shared" si="312"/>
        <v>Thu</v>
      </c>
      <c r="G4971" s="29" t="str">
        <f t="shared" si="313"/>
        <v>Aug</v>
      </c>
      <c r="H4971" s="34">
        <f t="shared" si="310"/>
        <v>2020</v>
      </c>
      <c r="I4971" s="29">
        <v>44066</v>
      </c>
      <c r="J4971" s="13" t="s">
        <v>22</v>
      </c>
      <c r="K4971" s="13" t="s">
        <v>3835</v>
      </c>
      <c r="L4971" s="13" t="s">
        <v>24</v>
      </c>
      <c r="M4971" s="13" t="s">
        <v>400</v>
      </c>
      <c r="N4971" s="13" t="s">
        <v>141</v>
      </c>
      <c r="O4971" s="13" t="s">
        <v>54</v>
      </c>
      <c r="P4971" s="13" t="s">
        <v>55</v>
      </c>
      <c r="Q4971" s="13" t="s">
        <v>4001</v>
      </c>
      <c r="R4971" s="13" t="s">
        <v>40</v>
      </c>
      <c r="S4971" s="13" t="s">
        <v>906</v>
      </c>
      <c r="T4971" s="13" t="s">
        <v>4002</v>
      </c>
      <c r="U4971" s="33">
        <v>110.7702</v>
      </c>
      <c r="V4971" s="15">
        <v>6</v>
      </c>
      <c r="W4971" s="14">
        <v>0.27</v>
      </c>
      <c r="X4971" s="33">
        <v>15.11</v>
      </c>
      <c r="Y4971" s="33">
        <v>4.390199999999993</v>
      </c>
      <c r="Z4971" s="14">
        <f t="shared" si="311"/>
        <v>3.9633403207721865E-2</v>
      </c>
      <c r="AA4971" s="13" t="s">
        <v>88</v>
      </c>
      <c r="AB4971" s="33">
        <v>29.907954000000004</v>
      </c>
      <c r="AC4971" s="33">
        <v>61.362046000000007</v>
      </c>
    </row>
    <row r="4972" spans="2:29" x14ac:dyDescent="0.3">
      <c r="B4972" s="19"/>
      <c r="D4972" s="13" t="s">
        <v>11075</v>
      </c>
      <c r="E4972" s="29">
        <v>44063</v>
      </c>
      <c r="F4972" s="29" t="str">
        <f t="shared" si="312"/>
        <v>Thu</v>
      </c>
      <c r="G4972" s="29" t="str">
        <f t="shared" si="313"/>
        <v>Aug</v>
      </c>
      <c r="H4972" s="34">
        <f t="shared" si="310"/>
        <v>2020</v>
      </c>
      <c r="I4972" s="29">
        <v>44066</v>
      </c>
      <c r="J4972" s="13" t="s">
        <v>22</v>
      </c>
      <c r="K4972" s="13" t="s">
        <v>3835</v>
      </c>
      <c r="L4972" s="13" t="s">
        <v>24</v>
      </c>
      <c r="M4972" s="13" t="s">
        <v>400</v>
      </c>
      <c r="N4972" s="13" t="s">
        <v>141</v>
      </c>
      <c r="O4972" s="13" t="s">
        <v>54</v>
      </c>
      <c r="P4972" s="13" t="s">
        <v>55</v>
      </c>
      <c r="Q4972" s="13" t="s">
        <v>4166</v>
      </c>
      <c r="R4972" s="13" t="s">
        <v>30</v>
      </c>
      <c r="S4972" s="13" t="s">
        <v>1607</v>
      </c>
      <c r="T4972" s="13" t="s">
        <v>4167</v>
      </c>
      <c r="U4972" s="33">
        <v>130.221</v>
      </c>
      <c r="V4972" s="15">
        <v>6</v>
      </c>
      <c r="W4972" s="14">
        <v>0.47000000000000003</v>
      </c>
      <c r="X4972" s="33">
        <v>13.4</v>
      </c>
      <c r="Y4972" s="33">
        <v>-14.85899999999998</v>
      </c>
      <c r="Z4972" s="14">
        <f t="shared" si="311"/>
        <v>-0.11410601976639698</v>
      </c>
      <c r="AA4972" s="13" t="s">
        <v>88</v>
      </c>
      <c r="AB4972" s="33">
        <v>61.203870000000002</v>
      </c>
      <c r="AC4972" s="33">
        <v>70.476129999999984</v>
      </c>
    </row>
    <row r="4973" spans="2:29" x14ac:dyDescent="0.3">
      <c r="B4973" s="19"/>
      <c r="D4973" s="13" t="s">
        <v>11076</v>
      </c>
      <c r="E4973" s="29">
        <v>44063</v>
      </c>
      <c r="F4973" s="29" t="str">
        <f t="shared" si="312"/>
        <v>Thu</v>
      </c>
      <c r="G4973" s="29" t="str">
        <f t="shared" si="313"/>
        <v>Aug</v>
      </c>
      <c r="H4973" s="34">
        <f t="shared" si="310"/>
        <v>2020</v>
      </c>
      <c r="I4973" s="29">
        <v>44066</v>
      </c>
      <c r="J4973" s="13" t="s">
        <v>22</v>
      </c>
      <c r="K4973" s="13" t="s">
        <v>3835</v>
      </c>
      <c r="L4973" s="13" t="s">
        <v>24</v>
      </c>
      <c r="M4973" s="13" t="s">
        <v>400</v>
      </c>
      <c r="N4973" s="13" t="s">
        <v>141</v>
      </c>
      <c r="O4973" s="13" t="s">
        <v>54</v>
      </c>
      <c r="P4973" s="13" t="s">
        <v>55</v>
      </c>
      <c r="Q4973" s="13" t="s">
        <v>1227</v>
      </c>
      <c r="R4973" s="13" t="s">
        <v>30</v>
      </c>
      <c r="S4973" s="13" t="s">
        <v>1228</v>
      </c>
      <c r="T4973" s="13" t="s">
        <v>1229</v>
      </c>
      <c r="U4973" s="33">
        <v>125.84850000000003</v>
      </c>
      <c r="V4973" s="15">
        <v>5</v>
      </c>
      <c r="W4973" s="14">
        <v>0.47000000000000003</v>
      </c>
      <c r="X4973" s="33">
        <v>8.07</v>
      </c>
      <c r="Y4973" s="33">
        <v>-87.901500000000027</v>
      </c>
      <c r="Z4973" s="14">
        <f t="shared" si="311"/>
        <v>-0.69847078034303156</v>
      </c>
      <c r="AA4973" s="13" t="s">
        <v>88</v>
      </c>
      <c r="AB4973" s="33">
        <v>59.148795000000021</v>
      </c>
      <c r="AC4973" s="33">
        <v>146.53120500000003</v>
      </c>
    </row>
    <row r="4974" spans="2:29" x14ac:dyDescent="0.3">
      <c r="B4974" s="19"/>
      <c r="D4974" s="13" t="s">
        <v>11077</v>
      </c>
      <c r="E4974" s="29">
        <v>44063</v>
      </c>
      <c r="F4974" s="29" t="str">
        <f t="shared" si="312"/>
        <v>Thu</v>
      </c>
      <c r="G4974" s="29" t="str">
        <f t="shared" si="313"/>
        <v>Aug</v>
      </c>
      <c r="H4974" s="34">
        <f t="shared" si="310"/>
        <v>2020</v>
      </c>
      <c r="I4974" s="29">
        <v>44066</v>
      </c>
      <c r="J4974" s="13" t="s">
        <v>22</v>
      </c>
      <c r="K4974" s="13" t="s">
        <v>3835</v>
      </c>
      <c r="L4974" s="13" t="s">
        <v>24</v>
      </c>
      <c r="M4974" s="13" t="s">
        <v>400</v>
      </c>
      <c r="N4974" s="13" t="s">
        <v>141</v>
      </c>
      <c r="O4974" s="13" t="s">
        <v>54</v>
      </c>
      <c r="P4974" s="13" t="s">
        <v>55</v>
      </c>
      <c r="Q4974" s="13" t="s">
        <v>4850</v>
      </c>
      <c r="R4974" s="13" t="s">
        <v>30</v>
      </c>
      <c r="S4974" s="13" t="s">
        <v>1567</v>
      </c>
      <c r="T4974" s="13" t="s">
        <v>4851</v>
      </c>
      <c r="U4974" s="33">
        <v>86.496000000000009</v>
      </c>
      <c r="V4974" s="15">
        <v>5</v>
      </c>
      <c r="W4974" s="14">
        <v>0.47000000000000003</v>
      </c>
      <c r="X4974" s="33">
        <v>7.39</v>
      </c>
      <c r="Y4974" s="33">
        <v>-66.954000000000008</v>
      </c>
      <c r="Z4974" s="14">
        <f t="shared" si="311"/>
        <v>-0.77407047724750278</v>
      </c>
      <c r="AA4974" s="13" t="s">
        <v>88</v>
      </c>
      <c r="AB4974" s="33">
        <v>40.653120000000008</v>
      </c>
      <c r="AC4974" s="33">
        <v>105.40688</v>
      </c>
    </row>
    <row r="4975" spans="2:29" x14ac:dyDescent="0.3">
      <c r="B4975" s="19"/>
      <c r="D4975" s="13" t="s">
        <v>11078</v>
      </c>
      <c r="E4975" s="29">
        <v>44063</v>
      </c>
      <c r="F4975" s="29" t="str">
        <f t="shared" si="312"/>
        <v>Thu</v>
      </c>
      <c r="G4975" s="29" t="str">
        <f t="shared" si="313"/>
        <v>Aug</v>
      </c>
      <c r="H4975" s="34">
        <f t="shared" si="310"/>
        <v>2020</v>
      </c>
      <c r="I4975" s="29">
        <v>44066</v>
      </c>
      <c r="J4975" s="13" t="s">
        <v>22</v>
      </c>
      <c r="K4975" s="13" t="s">
        <v>3835</v>
      </c>
      <c r="L4975" s="13" t="s">
        <v>24</v>
      </c>
      <c r="M4975" s="13" t="s">
        <v>400</v>
      </c>
      <c r="N4975" s="13" t="s">
        <v>141</v>
      </c>
      <c r="O4975" s="13" t="s">
        <v>54</v>
      </c>
      <c r="P4975" s="13" t="s">
        <v>55</v>
      </c>
      <c r="Q4975" s="13" t="s">
        <v>3921</v>
      </c>
      <c r="R4975" s="13" t="s">
        <v>30</v>
      </c>
      <c r="S4975" s="13" t="s">
        <v>2177</v>
      </c>
      <c r="T4975" s="13" t="s">
        <v>3922</v>
      </c>
      <c r="U4975" s="33">
        <v>22.037399999999998</v>
      </c>
      <c r="V4975" s="15">
        <v>3</v>
      </c>
      <c r="W4975" s="14">
        <v>0.47000000000000003</v>
      </c>
      <c r="X4975" s="33">
        <v>1.26</v>
      </c>
      <c r="Y4975" s="33">
        <v>1.247399999999999</v>
      </c>
      <c r="Z4975" s="14">
        <f t="shared" si="311"/>
        <v>5.660377358490562E-2</v>
      </c>
      <c r="AA4975" s="13" t="s">
        <v>88</v>
      </c>
      <c r="AB4975" s="33">
        <v>10.357578</v>
      </c>
      <c r="AC4975" s="33">
        <v>9.1724219999999992</v>
      </c>
    </row>
    <row r="4976" spans="2:29" x14ac:dyDescent="0.3">
      <c r="B4976" s="19"/>
      <c r="D4976" s="13" t="s">
        <v>11079</v>
      </c>
      <c r="E4976" s="29">
        <v>44191</v>
      </c>
      <c r="F4976" s="29" t="str">
        <f t="shared" si="312"/>
        <v>Sat</v>
      </c>
      <c r="G4976" s="29" t="str">
        <f t="shared" si="313"/>
        <v>Dec</v>
      </c>
      <c r="H4976" s="34">
        <f t="shared" si="310"/>
        <v>2020</v>
      </c>
      <c r="I4976" s="29">
        <v>44196</v>
      </c>
      <c r="J4976" s="13" t="s">
        <v>50</v>
      </c>
      <c r="K4976" s="13" t="s">
        <v>3835</v>
      </c>
      <c r="L4976" s="13" t="s">
        <v>24</v>
      </c>
      <c r="M4976" s="13" t="s">
        <v>400</v>
      </c>
      <c r="N4976" s="13" t="s">
        <v>141</v>
      </c>
      <c r="O4976" s="13" t="s">
        <v>54</v>
      </c>
      <c r="P4976" s="13" t="s">
        <v>55</v>
      </c>
      <c r="Q4976" s="13" t="s">
        <v>1116</v>
      </c>
      <c r="R4976" s="13" t="s">
        <v>30</v>
      </c>
      <c r="S4976" s="13" t="s">
        <v>289</v>
      </c>
      <c r="T4976" s="13" t="s">
        <v>1117</v>
      </c>
      <c r="U4976" s="33">
        <v>342.62399999999997</v>
      </c>
      <c r="V4976" s="15">
        <v>2</v>
      </c>
      <c r="W4976" s="14">
        <v>0.17</v>
      </c>
      <c r="X4976" s="33">
        <v>17.23</v>
      </c>
      <c r="Y4976" s="33">
        <v>61.884</v>
      </c>
      <c r="Z4976" s="14">
        <f t="shared" si="311"/>
        <v>0.18061782011768004</v>
      </c>
      <c r="AA4976" s="13" t="s">
        <v>88</v>
      </c>
      <c r="AB4976" s="33">
        <v>58.246079999999999</v>
      </c>
      <c r="AC4976" s="33">
        <v>205.26391999999993</v>
      </c>
    </row>
    <row r="4977" spans="2:29" x14ac:dyDescent="0.3">
      <c r="B4977" s="19"/>
      <c r="D4977" s="13" t="s">
        <v>11080</v>
      </c>
      <c r="E4977" s="29">
        <v>44191</v>
      </c>
      <c r="F4977" s="29" t="str">
        <f t="shared" si="312"/>
        <v>Sat</v>
      </c>
      <c r="G4977" s="29" t="str">
        <f t="shared" si="313"/>
        <v>Dec</v>
      </c>
      <c r="H4977" s="34">
        <f t="shared" si="310"/>
        <v>2020</v>
      </c>
      <c r="I4977" s="29">
        <v>44196</v>
      </c>
      <c r="J4977" s="13" t="s">
        <v>50</v>
      </c>
      <c r="K4977" s="13" t="s">
        <v>3835</v>
      </c>
      <c r="L4977" s="13" t="s">
        <v>24</v>
      </c>
      <c r="M4977" s="13" t="s">
        <v>400</v>
      </c>
      <c r="N4977" s="13" t="s">
        <v>141</v>
      </c>
      <c r="O4977" s="13" t="s">
        <v>54</v>
      </c>
      <c r="P4977" s="13" t="s">
        <v>55</v>
      </c>
      <c r="Q4977" s="13" t="s">
        <v>2514</v>
      </c>
      <c r="R4977" s="13" t="s">
        <v>57</v>
      </c>
      <c r="S4977" s="13" t="s">
        <v>121</v>
      </c>
      <c r="T4977" s="13" t="s">
        <v>2515</v>
      </c>
      <c r="U4977" s="33">
        <v>302.2908000000001</v>
      </c>
      <c r="V4977" s="15">
        <v>7</v>
      </c>
      <c r="W4977" s="14">
        <v>0.47000000000000003</v>
      </c>
      <c r="X4977" s="33">
        <v>10.26</v>
      </c>
      <c r="Y4977" s="33">
        <v>-131.35920000000002</v>
      </c>
      <c r="Z4977" s="14">
        <f t="shared" si="311"/>
        <v>-0.43454580820851962</v>
      </c>
      <c r="AA4977" s="13" t="s">
        <v>88</v>
      </c>
      <c r="AB4977" s="33">
        <v>142.07667600000005</v>
      </c>
      <c r="AC4977" s="33">
        <v>281.31332400000008</v>
      </c>
    </row>
    <row r="4978" spans="2:29" x14ac:dyDescent="0.3">
      <c r="B4978" s="19"/>
      <c r="D4978" s="13" t="s">
        <v>11081</v>
      </c>
      <c r="E4978" s="29">
        <v>44191</v>
      </c>
      <c r="F4978" s="29" t="str">
        <f t="shared" si="312"/>
        <v>Sat</v>
      </c>
      <c r="G4978" s="29" t="str">
        <f t="shared" si="313"/>
        <v>Dec</v>
      </c>
      <c r="H4978" s="34">
        <f t="shared" si="310"/>
        <v>2020</v>
      </c>
      <c r="I4978" s="29">
        <v>44196</v>
      </c>
      <c r="J4978" s="13" t="s">
        <v>50</v>
      </c>
      <c r="K4978" s="13" t="s">
        <v>3835</v>
      </c>
      <c r="L4978" s="13" t="s">
        <v>24</v>
      </c>
      <c r="M4978" s="13" t="s">
        <v>400</v>
      </c>
      <c r="N4978" s="13" t="s">
        <v>141</v>
      </c>
      <c r="O4978" s="13" t="s">
        <v>54</v>
      </c>
      <c r="P4978" s="13" t="s">
        <v>55</v>
      </c>
      <c r="Q4978" s="13" t="s">
        <v>3511</v>
      </c>
      <c r="R4978" s="13" t="s">
        <v>40</v>
      </c>
      <c r="S4978" s="13" t="s">
        <v>906</v>
      </c>
      <c r="T4978" s="13" t="s">
        <v>3512</v>
      </c>
      <c r="U4978" s="33">
        <v>98.747099999999989</v>
      </c>
      <c r="V4978" s="15">
        <v>3</v>
      </c>
      <c r="W4978" s="14">
        <v>0.27</v>
      </c>
      <c r="X4978" s="33">
        <v>3.37</v>
      </c>
      <c r="Y4978" s="33">
        <v>2.6270999999999987</v>
      </c>
      <c r="Z4978" s="14">
        <f t="shared" si="311"/>
        <v>2.6604325595384563E-2</v>
      </c>
      <c r="AA4978" s="13" t="s">
        <v>88</v>
      </c>
      <c r="AB4978" s="33">
        <v>26.661716999999999</v>
      </c>
      <c r="AC4978" s="33">
        <v>66.08828299999999</v>
      </c>
    </row>
    <row r="4979" spans="2:29" x14ac:dyDescent="0.3">
      <c r="B4979" s="19"/>
      <c r="D4979" s="13" t="s">
        <v>11082</v>
      </c>
      <c r="E4979" s="29">
        <v>44155</v>
      </c>
      <c r="F4979" s="29" t="str">
        <f t="shared" si="312"/>
        <v>Fri</v>
      </c>
      <c r="G4979" s="29" t="str">
        <f t="shared" si="313"/>
        <v>Nov</v>
      </c>
      <c r="H4979" s="34">
        <f t="shared" si="310"/>
        <v>2020</v>
      </c>
      <c r="I4979" s="29">
        <v>44157</v>
      </c>
      <c r="J4979" s="13" t="s">
        <v>34</v>
      </c>
      <c r="K4979" s="13" t="s">
        <v>4516</v>
      </c>
      <c r="L4979" s="13" t="s">
        <v>24</v>
      </c>
      <c r="M4979" s="13" t="s">
        <v>488</v>
      </c>
      <c r="N4979" s="13" t="s">
        <v>489</v>
      </c>
      <c r="O4979" s="13" t="s">
        <v>114</v>
      </c>
      <c r="P4979" s="13" t="s">
        <v>55</v>
      </c>
      <c r="Q4979" s="13" t="s">
        <v>3974</v>
      </c>
      <c r="R4979" s="13" t="s">
        <v>30</v>
      </c>
      <c r="S4979" s="13" t="s">
        <v>1789</v>
      </c>
      <c r="T4979" s="13" t="s">
        <v>3975</v>
      </c>
      <c r="U4979" s="33">
        <v>116.88</v>
      </c>
      <c r="V4979" s="15">
        <v>4</v>
      </c>
      <c r="W4979" s="14">
        <v>0</v>
      </c>
      <c r="X4979" s="33">
        <v>10.34</v>
      </c>
      <c r="Y4979" s="33">
        <v>38.519999999999996</v>
      </c>
      <c r="Z4979" s="14">
        <f t="shared" si="311"/>
        <v>0.32956878850102667</v>
      </c>
      <c r="AA4979" s="13" t="s">
        <v>60</v>
      </c>
      <c r="AB4979" s="33">
        <v>0</v>
      </c>
      <c r="AC4979" s="33">
        <v>68.02</v>
      </c>
    </row>
    <row r="4980" spans="2:29" x14ac:dyDescent="0.3">
      <c r="B4980" s="19"/>
      <c r="D4980" s="13" t="s">
        <v>11083</v>
      </c>
      <c r="E4980" s="29">
        <v>44155</v>
      </c>
      <c r="F4980" s="29" t="str">
        <f t="shared" si="312"/>
        <v>Fri</v>
      </c>
      <c r="G4980" s="29" t="str">
        <f t="shared" si="313"/>
        <v>Nov</v>
      </c>
      <c r="H4980" s="34">
        <f t="shared" si="310"/>
        <v>2020</v>
      </c>
      <c r="I4980" s="29">
        <v>44157</v>
      </c>
      <c r="J4980" s="13" t="s">
        <v>34</v>
      </c>
      <c r="K4980" s="13" t="s">
        <v>4516</v>
      </c>
      <c r="L4980" s="13" t="s">
        <v>24</v>
      </c>
      <c r="M4980" s="13" t="s">
        <v>488</v>
      </c>
      <c r="N4980" s="13" t="s">
        <v>489</v>
      </c>
      <c r="O4980" s="13" t="s">
        <v>114</v>
      </c>
      <c r="P4980" s="13" t="s">
        <v>55</v>
      </c>
      <c r="Q4980" s="13" t="s">
        <v>4443</v>
      </c>
      <c r="R4980" s="13" t="s">
        <v>30</v>
      </c>
      <c r="S4980" s="13" t="s">
        <v>2177</v>
      </c>
      <c r="T4980" s="13" t="s">
        <v>4444</v>
      </c>
      <c r="U4980" s="33">
        <v>56.16</v>
      </c>
      <c r="V4980" s="15">
        <v>4</v>
      </c>
      <c r="W4980" s="14">
        <v>0</v>
      </c>
      <c r="X4980" s="33">
        <v>7.91</v>
      </c>
      <c r="Y4980" s="33">
        <v>23.52</v>
      </c>
      <c r="Z4980" s="14">
        <f t="shared" si="311"/>
        <v>0.41880341880341881</v>
      </c>
      <c r="AA4980" s="13" t="s">
        <v>60</v>
      </c>
      <c r="AB4980" s="33">
        <v>0</v>
      </c>
      <c r="AC4980" s="33">
        <v>24.73</v>
      </c>
    </row>
    <row r="4981" spans="2:29" x14ac:dyDescent="0.3">
      <c r="B4981" s="19"/>
      <c r="D4981" s="13" t="s">
        <v>11084</v>
      </c>
      <c r="E4981" s="29">
        <v>44155</v>
      </c>
      <c r="F4981" s="29" t="str">
        <f t="shared" si="312"/>
        <v>Fri</v>
      </c>
      <c r="G4981" s="29" t="str">
        <f t="shared" si="313"/>
        <v>Nov</v>
      </c>
      <c r="H4981" s="34">
        <f t="shared" si="310"/>
        <v>2020</v>
      </c>
      <c r="I4981" s="29">
        <v>44157</v>
      </c>
      <c r="J4981" s="13" t="s">
        <v>34</v>
      </c>
      <c r="K4981" s="13" t="s">
        <v>4516</v>
      </c>
      <c r="L4981" s="13" t="s">
        <v>24</v>
      </c>
      <c r="M4981" s="13" t="s">
        <v>488</v>
      </c>
      <c r="N4981" s="13" t="s">
        <v>489</v>
      </c>
      <c r="O4981" s="13" t="s">
        <v>114</v>
      </c>
      <c r="P4981" s="13" t="s">
        <v>55</v>
      </c>
      <c r="Q4981" s="13" t="s">
        <v>4699</v>
      </c>
      <c r="R4981" s="13" t="s">
        <v>57</v>
      </c>
      <c r="S4981" s="13" t="s">
        <v>121</v>
      </c>
      <c r="T4981" s="13" t="s">
        <v>4700</v>
      </c>
      <c r="U4981" s="33">
        <v>80.999999999999986</v>
      </c>
      <c r="V4981" s="15">
        <v>2</v>
      </c>
      <c r="W4981" s="14">
        <v>0</v>
      </c>
      <c r="X4981" s="33">
        <v>3.81</v>
      </c>
      <c r="Y4981" s="33">
        <v>19.440000000000001</v>
      </c>
      <c r="Z4981" s="14">
        <f t="shared" si="311"/>
        <v>0.24000000000000005</v>
      </c>
      <c r="AA4981" s="13" t="s">
        <v>60</v>
      </c>
      <c r="AB4981" s="33">
        <v>0</v>
      </c>
      <c r="AC4981" s="33">
        <v>57.749999999999986</v>
      </c>
    </row>
    <row r="4982" spans="2:29" x14ac:dyDescent="0.3">
      <c r="B4982" s="19"/>
      <c r="D4982" s="13" t="s">
        <v>11085</v>
      </c>
      <c r="E4982" s="29">
        <v>42822</v>
      </c>
      <c r="F4982" s="29" t="str">
        <f t="shared" si="312"/>
        <v>Tue</v>
      </c>
      <c r="G4982" s="29" t="str">
        <f t="shared" si="313"/>
        <v>Mar</v>
      </c>
      <c r="H4982" s="34">
        <f t="shared" si="310"/>
        <v>2017</v>
      </c>
      <c r="I4982" s="29">
        <v>42827</v>
      </c>
      <c r="J4982" s="13" t="s">
        <v>50</v>
      </c>
      <c r="K4982" s="13" t="s">
        <v>4723</v>
      </c>
      <c r="L4982" s="13" t="s">
        <v>24</v>
      </c>
      <c r="M4982" s="13" t="s">
        <v>186</v>
      </c>
      <c r="N4982" s="13" t="s">
        <v>187</v>
      </c>
      <c r="O4982" s="13" t="s">
        <v>27</v>
      </c>
      <c r="P4982" s="13" t="s">
        <v>28</v>
      </c>
      <c r="Q4982" s="13" t="s">
        <v>4077</v>
      </c>
      <c r="R4982" s="13" t="s">
        <v>40</v>
      </c>
      <c r="S4982" s="13" t="s">
        <v>906</v>
      </c>
      <c r="T4982" s="13" t="s">
        <v>4078</v>
      </c>
      <c r="U4982" s="33">
        <v>188.76</v>
      </c>
      <c r="V4982" s="15">
        <v>4</v>
      </c>
      <c r="W4982" s="14">
        <v>0</v>
      </c>
      <c r="X4982" s="33">
        <v>8.6199999999999992</v>
      </c>
      <c r="Y4982" s="33">
        <v>69.84</v>
      </c>
      <c r="Z4982" s="14">
        <f t="shared" si="311"/>
        <v>0.36999364272091551</v>
      </c>
      <c r="AA4982" s="13" t="s">
        <v>88</v>
      </c>
      <c r="AB4982" s="33">
        <v>0</v>
      </c>
      <c r="AC4982" s="33">
        <v>110.29999999999998</v>
      </c>
    </row>
    <row r="4983" spans="2:29" x14ac:dyDescent="0.3">
      <c r="B4983" s="19"/>
      <c r="D4983" s="13" t="s">
        <v>11086</v>
      </c>
      <c r="E4983" s="29">
        <v>42822</v>
      </c>
      <c r="F4983" s="29" t="str">
        <f t="shared" si="312"/>
        <v>Tue</v>
      </c>
      <c r="G4983" s="29" t="str">
        <f t="shared" si="313"/>
        <v>Mar</v>
      </c>
      <c r="H4983" s="34">
        <f t="shared" si="310"/>
        <v>2017</v>
      </c>
      <c r="I4983" s="29">
        <v>42827</v>
      </c>
      <c r="J4983" s="13" t="s">
        <v>50</v>
      </c>
      <c r="K4983" s="13" t="s">
        <v>4723</v>
      </c>
      <c r="L4983" s="13" t="s">
        <v>24</v>
      </c>
      <c r="M4983" s="13" t="s">
        <v>186</v>
      </c>
      <c r="N4983" s="13" t="s">
        <v>187</v>
      </c>
      <c r="O4983" s="13" t="s">
        <v>27</v>
      </c>
      <c r="P4983" s="13" t="s">
        <v>28</v>
      </c>
      <c r="Q4983" s="13" t="s">
        <v>4504</v>
      </c>
      <c r="R4983" s="13" t="s">
        <v>30</v>
      </c>
      <c r="S4983" s="13" t="s">
        <v>1789</v>
      </c>
      <c r="T4983" s="13" t="s">
        <v>4505</v>
      </c>
      <c r="U4983" s="33">
        <v>99.84</v>
      </c>
      <c r="V4983" s="15">
        <v>2</v>
      </c>
      <c r="W4983" s="14">
        <v>0</v>
      </c>
      <c r="X4983" s="33">
        <v>4.03</v>
      </c>
      <c r="Y4983" s="33">
        <v>35.94</v>
      </c>
      <c r="Z4983" s="14">
        <f t="shared" si="311"/>
        <v>0.35997596153846151</v>
      </c>
      <c r="AA4983" s="13" t="s">
        <v>88</v>
      </c>
      <c r="AB4983" s="33">
        <v>0</v>
      </c>
      <c r="AC4983" s="33">
        <v>59.870000000000005</v>
      </c>
    </row>
    <row r="4984" spans="2:29" x14ac:dyDescent="0.3">
      <c r="B4984" s="19"/>
      <c r="D4984" s="13" t="s">
        <v>11087</v>
      </c>
      <c r="E4984" s="29">
        <v>42836</v>
      </c>
      <c r="F4984" s="29" t="str">
        <f t="shared" si="312"/>
        <v>Tue</v>
      </c>
      <c r="G4984" s="29" t="str">
        <f t="shared" si="313"/>
        <v>Apr</v>
      </c>
      <c r="H4984" s="34">
        <f t="shared" si="310"/>
        <v>2017</v>
      </c>
      <c r="I4984" s="29">
        <v>42843</v>
      </c>
      <c r="J4984" s="13" t="s">
        <v>50</v>
      </c>
      <c r="K4984" s="13" t="s">
        <v>1548</v>
      </c>
      <c r="L4984" s="13" t="s">
        <v>24</v>
      </c>
      <c r="M4984" s="13" t="s">
        <v>280</v>
      </c>
      <c r="N4984" s="13" t="s">
        <v>281</v>
      </c>
      <c r="O4984" s="13" t="s">
        <v>54</v>
      </c>
      <c r="P4984" s="13" t="s">
        <v>55</v>
      </c>
      <c r="Q4984" s="13" t="s">
        <v>1549</v>
      </c>
      <c r="R4984" s="13" t="s">
        <v>30</v>
      </c>
      <c r="S4984" s="13" t="s">
        <v>289</v>
      </c>
      <c r="T4984" s="13" t="s">
        <v>1550</v>
      </c>
      <c r="U4984" s="33">
        <v>492.1235999999999</v>
      </c>
      <c r="V4984" s="15">
        <v>12</v>
      </c>
      <c r="W4984" s="14">
        <v>0.17</v>
      </c>
      <c r="X4984" s="33">
        <v>83.25</v>
      </c>
      <c r="Y4984" s="33">
        <v>-41.756399999999992</v>
      </c>
      <c r="Z4984" s="14">
        <f t="shared" si="311"/>
        <v>-8.4849415878450046E-2</v>
      </c>
      <c r="AA4984" s="13" t="s">
        <v>266</v>
      </c>
      <c r="AB4984" s="33">
        <v>83.661011999999985</v>
      </c>
      <c r="AC4984" s="33">
        <v>366.96898799999991</v>
      </c>
    </row>
    <row r="4985" spans="2:29" x14ac:dyDescent="0.3">
      <c r="B4985" s="19"/>
      <c r="D4985" s="13" t="s">
        <v>11088</v>
      </c>
      <c r="E4985" s="29">
        <v>43706</v>
      </c>
      <c r="F4985" s="29" t="str">
        <f t="shared" si="312"/>
        <v>Thu</v>
      </c>
      <c r="G4985" s="29" t="str">
        <f t="shared" si="313"/>
        <v>Aug</v>
      </c>
      <c r="H4985" s="34">
        <f t="shared" si="310"/>
        <v>2019</v>
      </c>
      <c r="I4985" s="29">
        <v>43710</v>
      </c>
      <c r="J4985" s="13" t="s">
        <v>50</v>
      </c>
      <c r="K4985" s="13" t="s">
        <v>2072</v>
      </c>
      <c r="L4985" s="13" t="s">
        <v>24</v>
      </c>
      <c r="M4985" s="13" t="s">
        <v>551</v>
      </c>
      <c r="N4985" s="13" t="s">
        <v>2073</v>
      </c>
      <c r="O4985" s="13" t="s">
        <v>201</v>
      </c>
      <c r="P4985" s="13" t="s">
        <v>28</v>
      </c>
      <c r="Q4985" s="13" t="s">
        <v>1328</v>
      </c>
      <c r="R4985" s="13" t="s">
        <v>57</v>
      </c>
      <c r="S4985" s="13" t="s">
        <v>138</v>
      </c>
      <c r="T4985" s="13" t="s">
        <v>1329</v>
      </c>
      <c r="U4985" s="33">
        <v>666.22500000000002</v>
      </c>
      <c r="V4985" s="15">
        <v>5</v>
      </c>
      <c r="W4985" s="14">
        <v>0.5</v>
      </c>
      <c r="X4985" s="33">
        <v>58.09</v>
      </c>
      <c r="Y4985" s="33">
        <v>-80.025000000000091</v>
      </c>
      <c r="Z4985" s="14">
        <f t="shared" si="311"/>
        <v>-0.1201170775638862</v>
      </c>
      <c r="AA4985" s="13" t="s">
        <v>88</v>
      </c>
      <c r="AB4985" s="33">
        <v>333.11250000000001</v>
      </c>
      <c r="AC4985" s="33">
        <v>355.04750000000013</v>
      </c>
    </row>
    <row r="4986" spans="2:29" x14ac:dyDescent="0.3">
      <c r="B4986" s="19"/>
      <c r="D4986" s="13" t="s">
        <v>11089</v>
      </c>
      <c r="E4986" s="29">
        <v>44147</v>
      </c>
      <c r="F4986" s="29" t="str">
        <f t="shared" si="312"/>
        <v>Thu</v>
      </c>
      <c r="G4986" s="29" t="str">
        <f t="shared" si="313"/>
        <v>Nov</v>
      </c>
      <c r="H4986" s="34">
        <f t="shared" si="310"/>
        <v>2020</v>
      </c>
      <c r="I4986" s="29">
        <v>44154</v>
      </c>
      <c r="J4986" s="13" t="s">
        <v>50</v>
      </c>
      <c r="K4986" s="13" t="s">
        <v>5141</v>
      </c>
      <c r="L4986" s="13" t="s">
        <v>24</v>
      </c>
      <c r="M4986" s="13" t="s">
        <v>400</v>
      </c>
      <c r="N4986" s="13" t="s">
        <v>91</v>
      </c>
      <c r="O4986" s="13" t="s">
        <v>54</v>
      </c>
      <c r="P4986" s="13" t="s">
        <v>55</v>
      </c>
      <c r="Q4986" s="13" t="s">
        <v>3182</v>
      </c>
      <c r="R4986" s="13" t="s">
        <v>40</v>
      </c>
      <c r="S4986" s="13" t="s">
        <v>41</v>
      </c>
      <c r="T4986" s="13" t="s">
        <v>3183</v>
      </c>
      <c r="U4986" s="33">
        <v>84.577799999999982</v>
      </c>
      <c r="V4986" s="15">
        <v>2</v>
      </c>
      <c r="W4986" s="14">
        <v>0.27</v>
      </c>
      <c r="X4986" s="33">
        <v>5.91</v>
      </c>
      <c r="Y4986" s="33">
        <v>4.597800000000003</v>
      </c>
      <c r="Z4986" s="14">
        <f t="shared" si="311"/>
        <v>5.4361782879195297E-2</v>
      </c>
      <c r="AA4986" s="13" t="s">
        <v>88</v>
      </c>
      <c r="AB4986" s="33">
        <v>22.836005999999998</v>
      </c>
      <c r="AC4986" s="33">
        <v>51.233993999999981</v>
      </c>
    </row>
    <row r="4987" spans="2:29" x14ac:dyDescent="0.3">
      <c r="B4987" s="19"/>
      <c r="D4987" s="13" t="s">
        <v>11090</v>
      </c>
      <c r="E4987" s="29">
        <v>42769</v>
      </c>
      <c r="F4987" s="29" t="str">
        <f t="shared" si="312"/>
        <v>Fri</v>
      </c>
      <c r="G4987" s="29" t="str">
        <f t="shared" si="313"/>
        <v>Feb</v>
      </c>
      <c r="H4987" s="34">
        <f t="shared" si="310"/>
        <v>2017</v>
      </c>
      <c r="I4987" s="29">
        <v>42774</v>
      </c>
      <c r="J4987" s="13" t="s">
        <v>50</v>
      </c>
      <c r="K4987" s="13" t="s">
        <v>5655</v>
      </c>
      <c r="L4987" s="13" t="s">
        <v>36</v>
      </c>
      <c r="M4987" s="13" t="s">
        <v>1051</v>
      </c>
      <c r="N4987" s="13" t="s">
        <v>955</v>
      </c>
      <c r="O4987" s="13" t="s">
        <v>27</v>
      </c>
      <c r="P4987" s="13" t="s">
        <v>28</v>
      </c>
      <c r="Q4987" s="13" t="s">
        <v>5067</v>
      </c>
      <c r="R4987" s="13" t="s">
        <v>30</v>
      </c>
      <c r="S4987" s="13" t="s">
        <v>2177</v>
      </c>
      <c r="T4987" s="13" t="s">
        <v>5068</v>
      </c>
      <c r="U4987" s="33">
        <v>29.82</v>
      </c>
      <c r="V4987" s="15">
        <v>2</v>
      </c>
      <c r="W4987" s="14">
        <v>0</v>
      </c>
      <c r="X4987" s="33">
        <v>3.13</v>
      </c>
      <c r="Y4987" s="33">
        <v>5.64</v>
      </c>
      <c r="Z4987" s="14">
        <f t="shared" si="311"/>
        <v>0.1891348088531187</v>
      </c>
      <c r="AA4987" s="13" t="s">
        <v>88</v>
      </c>
      <c r="AB4987" s="33">
        <v>0</v>
      </c>
      <c r="AC4987" s="33">
        <v>21.05</v>
      </c>
    </row>
    <row r="4988" spans="2:29" x14ac:dyDescent="0.3">
      <c r="B4988" s="19"/>
      <c r="D4988" s="13" t="s">
        <v>11091</v>
      </c>
      <c r="E4988" s="29">
        <v>43702</v>
      </c>
      <c r="F4988" s="29" t="str">
        <f t="shared" si="312"/>
        <v>Sun</v>
      </c>
      <c r="G4988" s="29" t="str">
        <f t="shared" si="313"/>
        <v>Aug</v>
      </c>
      <c r="H4988" s="34">
        <f t="shared" si="310"/>
        <v>2019</v>
      </c>
      <c r="I4988" s="29">
        <v>43705</v>
      </c>
      <c r="J4988" s="13" t="s">
        <v>34</v>
      </c>
      <c r="K4988" s="13" t="s">
        <v>4993</v>
      </c>
      <c r="L4988" s="13" t="s">
        <v>36</v>
      </c>
      <c r="M4988" s="13" t="s">
        <v>473</v>
      </c>
      <c r="N4988" s="13" t="s">
        <v>474</v>
      </c>
      <c r="O4988" s="13" t="s">
        <v>27</v>
      </c>
      <c r="P4988" s="13" t="s">
        <v>28</v>
      </c>
      <c r="Q4988" s="13" t="s">
        <v>5149</v>
      </c>
      <c r="R4988" s="13" t="s">
        <v>30</v>
      </c>
      <c r="S4988" s="13" t="s">
        <v>1228</v>
      </c>
      <c r="T4988" s="13" t="s">
        <v>5150</v>
      </c>
      <c r="U4988" s="33">
        <v>64.800000000000011</v>
      </c>
      <c r="V4988" s="15">
        <v>5</v>
      </c>
      <c r="W4988" s="14">
        <v>0</v>
      </c>
      <c r="X4988" s="33">
        <v>1.58</v>
      </c>
      <c r="Y4988" s="33">
        <v>13.5</v>
      </c>
      <c r="Z4988" s="14">
        <f t="shared" si="311"/>
        <v>0.20833333333333329</v>
      </c>
      <c r="AA4988" s="13" t="s">
        <v>60</v>
      </c>
      <c r="AB4988" s="33">
        <v>0</v>
      </c>
      <c r="AC4988" s="33">
        <v>49.720000000000013</v>
      </c>
    </row>
    <row r="4989" spans="2:29" x14ac:dyDescent="0.3">
      <c r="B4989" s="19"/>
      <c r="D4989" s="13" t="s">
        <v>11092</v>
      </c>
      <c r="E4989" s="29">
        <v>43860</v>
      </c>
      <c r="F4989" s="29" t="str">
        <f t="shared" si="312"/>
        <v>Thu</v>
      </c>
      <c r="G4989" s="29" t="str">
        <f t="shared" si="313"/>
        <v>Jan</v>
      </c>
      <c r="H4989" s="34">
        <f t="shared" si="310"/>
        <v>2020</v>
      </c>
      <c r="I4989" s="29">
        <v>43860</v>
      </c>
      <c r="J4989" s="13" t="s">
        <v>126</v>
      </c>
      <c r="K4989" s="13" t="s">
        <v>4993</v>
      </c>
      <c r="L4989" s="13" t="s">
        <v>36</v>
      </c>
      <c r="M4989" s="13" t="s">
        <v>1780</v>
      </c>
      <c r="N4989" s="13" t="s">
        <v>1825</v>
      </c>
      <c r="O4989" s="13" t="s">
        <v>27</v>
      </c>
      <c r="P4989" s="13" t="s">
        <v>28</v>
      </c>
      <c r="Q4989" s="13" t="s">
        <v>4994</v>
      </c>
      <c r="R4989" s="13" t="s">
        <v>30</v>
      </c>
      <c r="S4989" s="13" t="s">
        <v>1121</v>
      </c>
      <c r="T4989" s="13" t="s">
        <v>4995</v>
      </c>
      <c r="U4989" s="33">
        <v>20.520000000000003</v>
      </c>
      <c r="V4989" s="15">
        <v>3</v>
      </c>
      <c r="W4989" s="14">
        <v>0</v>
      </c>
      <c r="X4989" s="33">
        <v>6.83</v>
      </c>
      <c r="Y4989" s="33">
        <v>6.75</v>
      </c>
      <c r="Z4989" s="14">
        <f t="shared" si="311"/>
        <v>0.3289473684210526</v>
      </c>
      <c r="AA4989" s="13" t="s">
        <v>33</v>
      </c>
      <c r="AB4989" s="33">
        <v>0</v>
      </c>
      <c r="AC4989" s="33">
        <v>6.9400000000000031</v>
      </c>
    </row>
    <row r="4990" spans="2:29" x14ac:dyDescent="0.3">
      <c r="B4990" s="19"/>
      <c r="D4990" s="13" t="s">
        <v>11093</v>
      </c>
      <c r="E4990" s="29">
        <v>44133</v>
      </c>
      <c r="F4990" s="29" t="str">
        <f t="shared" si="312"/>
        <v>Thu</v>
      </c>
      <c r="G4990" s="29" t="str">
        <f t="shared" si="313"/>
        <v>Oct</v>
      </c>
      <c r="H4990" s="34">
        <f t="shared" si="310"/>
        <v>2020</v>
      </c>
      <c r="I4990" s="29">
        <v>44137</v>
      </c>
      <c r="J4990" s="13" t="s">
        <v>22</v>
      </c>
      <c r="K4990" s="13" t="s">
        <v>4993</v>
      </c>
      <c r="L4990" s="13" t="s">
        <v>36</v>
      </c>
      <c r="M4990" s="13" t="s">
        <v>3133</v>
      </c>
      <c r="N4990" s="13" t="s">
        <v>252</v>
      </c>
      <c r="O4990" s="13" t="s">
        <v>27</v>
      </c>
      <c r="P4990" s="13" t="s">
        <v>28</v>
      </c>
      <c r="Q4990" s="13" t="s">
        <v>4155</v>
      </c>
      <c r="R4990" s="13" t="s">
        <v>30</v>
      </c>
      <c r="S4990" s="13" t="s">
        <v>1789</v>
      </c>
      <c r="T4990" s="13" t="s">
        <v>4156</v>
      </c>
      <c r="U4990" s="33">
        <v>31.08</v>
      </c>
      <c r="V4990" s="15">
        <v>2</v>
      </c>
      <c r="W4990" s="14">
        <v>0</v>
      </c>
      <c r="X4990" s="33">
        <v>3.36</v>
      </c>
      <c r="Y4990" s="33">
        <v>9</v>
      </c>
      <c r="Z4990" s="14">
        <f t="shared" si="311"/>
        <v>0.28957528957528961</v>
      </c>
      <c r="AA4990" s="13" t="s">
        <v>60</v>
      </c>
      <c r="AB4990" s="33">
        <v>0</v>
      </c>
      <c r="AC4990" s="33">
        <v>18.72</v>
      </c>
    </row>
    <row r="4991" spans="2:29" x14ac:dyDescent="0.3">
      <c r="B4991" s="19"/>
      <c r="D4991" s="13" t="s">
        <v>11094</v>
      </c>
      <c r="E4991" s="29">
        <v>43909</v>
      </c>
      <c r="F4991" s="29" t="str">
        <f t="shared" si="312"/>
        <v>Thu</v>
      </c>
      <c r="G4991" s="29" t="str">
        <f t="shared" si="313"/>
        <v>Mar</v>
      </c>
      <c r="H4991" s="34">
        <f t="shared" si="310"/>
        <v>2020</v>
      </c>
      <c r="I4991" s="29">
        <v>43915</v>
      </c>
      <c r="J4991" s="13" t="s">
        <v>50</v>
      </c>
      <c r="K4991" s="13" t="s">
        <v>4978</v>
      </c>
      <c r="L4991" s="13" t="s">
        <v>36</v>
      </c>
      <c r="M4991" s="13" t="s">
        <v>160</v>
      </c>
      <c r="N4991" s="13" t="s">
        <v>160</v>
      </c>
      <c r="O4991" s="13" t="s">
        <v>54</v>
      </c>
      <c r="P4991" s="13" t="s">
        <v>55</v>
      </c>
      <c r="Q4991" s="13" t="s">
        <v>3931</v>
      </c>
      <c r="R4991" s="13" t="s">
        <v>30</v>
      </c>
      <c r="S4991" s="13" t="s">
        <v>1789</v>
      </c>
      <c r="T4991" s="13" t="s">
        <v>3932</v>
      </c>
      <c r="U4991" s="33">
        <v>120.36240000000001</v>
      </c>
      <c r="V4991" s="15">
        <v>3</v>
      </c>
      <c r="W4991" s="14">
        <v>0.27</v>
      </c>
      <c r="X4991" s="33">
        <v>6.9</v>
      </c>
      <c r="Y4991" s="33">
        <v>9.8423999999999978</v>
      </c>
      <c r="Z4991" s="14">
        <f t="shared" si="311"/>
        <v>8.1773045402883271E-2</v>
      </c>
      <c r="AA4991" s="13" t="s">
        <v>88</v>
      </c>
      <c r="AB4991" s="33">
        <v>32.497848000000005</v>
      </c>
      <c r="AC4991" s="33">
        <v>71.122152</v>
      </c>
    </row>
    <row r="4992" spans="2:29" x14ac:dyDescent="0.3">
      <c r="B4992" s="19"/>
      <c r="D4992" s="13" t="s">
        <v>11095</v>
      </c>
      <c r="E4992" s="29">
        <v>43342</v>
      </c>
      <c r="F4992" s="29" t="str">
        <f t="shared" si="312"/>
        <v>Thu</v>
      </c>
      <c r="G4992" s="29" t="str">
        <f t="shared" si="313"/>
        <v>Aug</v>
      </c>
      <c r="H4992" s="34">
        <f t="shared" si="310"/>
        <v>2018</v>
      </c>
      <c r="I4992" s="29">
        <v>43347</v>
      </c>
      <c r="J4992" s="13" t="s">
        <v>50</v>
      </c>
      <c r="K4992" s="13" t="s">
        <v>2401</v>
      </c>
      <c r="L4992" s="13" t="s">
        <v>24</v>
      </c>
      <c r="M4992" s="13" t="s">
        <v>767</v>
      </c>
      <c r="N4992" s="13" t="s">
        <v>187</v>
      </c>
      <c r="O4992" s="13" t="s">
        <v>27</v>
      </c>
      <c r="P4992" s="13" t="s">
        <v>28</v>
      </c>
      <c r="Q4992" s="13" t="s">
        <v>593</v>
      </c>
      <c r="R4992" s="13" t="s">
        <v>30</v>
      </c>
      <c r="S4992" s="13" t="s">
        <v>289</v>
      </c>
      <c r="T4992" s="13" t="s">
        <v>594</v>
      </c>
      <c r="U4992" s="33">
        <v>634.94999999999993</v>
      </c>
      <c r="V4992" s="15">
        <v>3</v>
      </c>
      <c r="W4992" s="14">
        <v>0</v>
      </c>
      <c r="X4992" s="33">
        <v>45.31</v>
      </c>
      <c r="Y4992" s="33">
        <v>279.36</v>
      </c>
      <c r="Z4992" s="14">
        <f t="shared" si="311"/>
        <v>0.43997165131112692</v>
      </c>
      <c r="AA4992" s="13" t="s">
        <v>60</v>
      </c>
      <c r="AB4992" s="33">
        <v>0</v>
      </c>
      <c r="AC4992" s="33">
        <v>310.27999999999986</v>
      </c>
    </row>
    <row r="4993" spans="2:29" x14ac:dyDescent="0.3">
      <c r="B4993" s="19"/>
      <c r="D4993" s="13" t="s">
        <v>11096</v>
      </c>
      <c r="E4993" s="29">
        <v>43342</v>
      </c>
      <c r="F4993" s="29" t="str">
        <f t="shared" si="312"/>
        <v>Thu</v>
      </c>
      <c r="G4993" s="29" t="str">
        <f t="shared" si="313"/>
        <v>Aug</v>
      </c>
      <c r="H4993" s="34">
        <f t="shared" si="310"/>
        <v>2018</v>
      </c>
      <c r="I4993" s="29">
        <v>43347</v>
      </c>
      <c r="J4993" s="13" t="s">
        <v>50</v>
      </c>
      <c r="K4993" s="13" t="s">
        <v>2401</v>
      </c>
      <c r="L4993" s="13" t="s">
        <v>24</v>
      </c>
      <c r="M4993" s="13" t="s">
        <v>767</v>
      </c>
      <c r="N4993" s="13" t="s">
        <v>187</v>
      </c>
      <c r="O4993" s="13" t="s">
        <v>27</v>
      </c>
      <c r="P4993" s="13" t="s">
        <v>28</v>
      </c>
      <c r="Q4993" s="13" t="s">
        <v>5583</v>
      </c>
      <c r="R4993" s="13" t="s">
        <v>30</v>
      </c>
      <c r="S4993" s="13" t="s">
        <v>1121</v>
      </c>
      <c r="T4993" s="13" t="s">
        <v>5584</v>
      </c>
      <c r="U4993" s="33">
        <v>41.370000000000005</v>
      </c>
      <c r="V4993" s="15">
        <v>7</v>
      </c>
      <c r="W4993" s="14">
        <v>0</v>
      </c>
      <c r="X4993" s="33">
        <v>3.56</v>
      </c>
      <c r="Y4993" s="33">
        <v>6.93</v>
      </c>
      <c r="Z4993" s="14">
        <f t="shared" si="311"/>
        <v>0.16751269035532992</v>
      </c>
      <c r="AA4993" s="13" t="s">
        <v>60</v>
      </c>
      <c r="AB4993" s="33">
        <v>0</v>
      </c>
      <c r="AC4993" s="33">
        <v>30.880000000000003</v>
      </c>
    </row>
    <row r="4994" spans="2:29" x14ac:dyDescent="0.3">
      <c r="B4994" s="19"/>
      <c r="D4994" s="13" t="s">
        <v>11097</v>
      </c>
      <c r="E4994" s="29">
        <v>43342</v>
      </c>
      <c r="F4994" s="29" t="str">
        <f t="shared" si="312"/>
        <v>Thu</v>
      </c>
      <c r="G4994" s="29" t="str">
        <f t="shared" si="313"/>
        <v>Aug</v>
      </c>
      <c r="H4994" s="34">
        <f t="shared" si="310"/>
        <v>2018</v>
      </c>
      <c r="I4994" s="29">
        <v>43347</v>
      </c>
      <c r="J4994" s="13" t="s">
        <v>50</v>
      </c>
      <c r="K4994" s="13" t="s">
        <v>2401</v>
      </c>
      <c r="L4994" s="13" t="s">
        <v>24</v>
      </c>
      <c r="M4994" s="13" t="s">
        <v>767</v>
      </c>
      <c r="N4994" s="13" t="s">
        <v>187</v>
      </c>
      <c r="O4994" s="13" t="s">
        <v>27</v>
      </c>
      <c r="P4994" s="13" t="s">
        <v>28</v>
      </c>
      <c r="Q4994" s="13" t="s">
        <v>4670</v>
      </c>
      <c r="R4994" s="13" t="s">
        <v>30</v>
      </c>
      <c r="S4994" s="13" t="s">
        <v>2177</v>
      </c>
      <c r="T4994" s="13" t="s">
        <v>4671</v>
      </c>
      <c r="U4994" s="33">
        <v>16.68</v>
      </c>
      <c r="V4994" s="15">
        <v>1</v>
      </c>
      <c r="W4994" s="14">
        <v>0</v>
      </c>
      <c r="X4994" s="33">
        <v>2.14</v>
      </c>
      <c r="Y4994" s="33">
        <v>7.5</v>
      </c>
      <c r="Z4994" s="14">
        <f t="shared" si="311"/>
        <v>0.44964028776978415</v>
      </c>
      <c r="AA4994" s="13" t="s">
        <v>60</v>
      </c>
      <c r="AB4994" s="33">
        <v>0</v>
      </c>
      <c r="AC4994" s="33">
        <v>7.0399999999999991</v>
      </c>
    </row>
    <row r="4995" spans="2:29" x14ac:dyDescent="0.3">
      <c r="B4995" s="19"/>
      <c r="D4995" s="13" t="s">
        <v>11098</v>
      </c>
      <c r="E4995" s="29">
        <v>43705</v>
      </c>
      <c r="F4995" s="29" t="str">
        <f t="shared" si="312"/>
        <v>Wed</v>
      </c>
      <c r="G4995" s="29" t="str">
        <f t="shared" si="313"/>
        <v>Aug</v>
      </c>
      <c r="H4995" s="34">
        <f t="shared" si="310"/>
        <v>2019</v>
      </c>
      <c r="I4995" s="29">
        <v>43707</v>
      </c>
      <c r="J4995" s="13" t="s">
        <v>34</v>
      </c>
      <c r="K4995" s="13" t="s">
        <v>3550</v>
      </c>
      <c r="L4995" s="13" t="s">
        <v>24</v>
      </c>
      <c r="M4995" s="13" t="s">
        <v>3551</v>
      </c>
      <c r="N4995" s="13" t="s">
        <v>3552</v>
      </c>
      <c r="O4995" s="13" t="s">
        <v>54</v>
      </c>
      <c r="P4995" s="13" t="s">
        <v>55</v>
      </c>
      <c r="Q4995" s="13" t="s">
        <v>3553</v>
      </c>
      <c r="R4995" s="13" t="s">
        <v>57</v>
      </c>
      <c r="S4995" s="13" t="s">
        <v>58</v>
      </c>
      <c r="T4995" s="13" t="s">
        <v>3554</v>
      </c>
      <c r="U4995" s="33">
        <v>110.50619999999998</v>
      </c>
      <c r="V4995" s="15">
        <v>2</v>
      </c>
      <c r="W4995" s="14">
        <v>0.17</v>
      </c>
      <c r="X4995" s="33">
        <v>20.72</v>
      </c>
      <c r="Y4995" s="33">
        <v>-1.3338000000000036</v>
      </c>
      <c r="Z4995" s="14">
        <f t="shared" si="311"/>
        <v>-1.2069911009518054E-2</v>
      </c>
      <c r="AA4995" s="13" t="s">
        <v>88</v>
      </c>
      <c r="AB4995" s="33">
        <v>18.786053999999996</v>
      </c>
      <c r="AC4995" s="33">
        <v>72.333945999999997</v>
      </c>
    </row>
    <row r="4996" spans="2:29" x14ac:dyDescent="0.3">
      <c r="B4996" s="19"/>
      <c r="D4996" s="13" t="s">
        <v>11099</v>
      </c>
      <c r="E4996" s="29">
        <v>43705</v>
      </c>
      <c r="F4996" s="29" t="str">
        <f t="shared" si="312"/>
        <v>Wed</v>
      </c>
      <c r="G4996" s="29" t="str">
        <f t="shared" si="313"/>
        <v>Aug</v>
      </c>
      <c r="H4996" s="34">
        <f t="shared" si="310"/>
        <v>2019</v>
      </c>
      <c r="I4996" s="29">
        <v>43707</v>
      </c>
      <c r="J4996" s="13" t="s">
        <v>34</v>
      </c>
      <c r="K4996" s="13" t="s">
        <v>3550</v>
      </c>
      <c r="L4996" s="13" t="s">
        <v>24</v>
      </c>
      <c r="M4996" s="13" t="s">
        <v>3551</v>
      </c>
      <c r="N4996" s="13" t="s">
        <v>3552</v>
      </c>
      <c r="O4996" s="13" t="s">
        <v>54</v>
      </c>
      <c r="P4996" s="13" t="s">
        <v>55</v>
      </c>
      <c r="Q4996" s="13" t="s">
        <v>5947</v>
      </c>
      <c r="R4996" s="13" t="s">
        <v>30</v>
      </c>
      <c r="S4996" s="13" t="s">
        <v>1121</v>
      </c>
      <c r="T4996" s="13" t="s">
        <v>5948</v>
      </c>
      <c r="U4996" s="33">
        <v>7.5198000000000018</v>
      </c>
      <c r="V4996" s="15">
        <v>2</v>
      </c>
      <c r="W4996" s="14">
        <v>0.17</v>
      </c>
      <c r="X4996" s="33">
        <v>1.54</v>
      </c>
      <c r="Y4996" s="33">
        <v>2.2997999999999994</v>
      </c>
      <c r="Z4996" s="14">
        <f t="shared" si="311"/>
        <v>0.30583260193090228</v>
      </c>
      <c r="AA4996" s="13" t="s">
        <v>88</v>
      </c>
      <c r="AB4996" s="33">
        <v>1.2783660000000003</v>
      </c>
      <c r="AC4996" s="33">
        <v>2.4016340000000023</v>
      </c>
    </row>
    <row r="4997" spans="2:29" x14ac:dyDescent="0.3">
      <c r="B4997" s="19"/>
      <c r="D4997" s="13" t="s">
        <v>11100</v>
      </c>
      <c r="E4997" s="29">
        <v>44063</v>
      </c>
      <c r="F4997" s="29" t="str">
        <f t="shared" si="312"/>
        <v>Thu</v>
      </c>
      <c r="G4997" s="29" t="str">
        <f t="shared" si="313"/>
        <v>Aug</v>
      </c>
      <c r="H4997" s="34">
        <f t="shared" si="310"/>
        <v>2020</v>
      </c>
      <c r="I4997" s="29">
        <v>44066</v>
      </c>
      <c r="J4997" s="13" t="s">
        <v>22</v>
      </c>
      <c r="K4997" s="13" t="s">
        <v>2273</v>
      </c>
      <c r="L4997" s="13" t="s">
        <v>24</v>
      </c>
      <c r="M4997" s="13" t="s">
        <v>957</v>
      </c>
      <c r="N4997" s="13" t="s">
        <v>957</v>
      </c>
      <c r="O4997" s="13" t="s">
        <v>201</v>
      </c>
      <c r="P4997" s="13" t="s">
        <v>28</v>
      </c>
      <c r="Q4997" s="13" t="s">
        <v>1810</v>
      </c>
      <c r="R4997" s="13" t="s">
        <v>57</v>
      </c>
      <c r="S4997" s="13" t="s">
        <v>86</v>
      </c>
      <c r="T4997" s="13" t="s">
        <v>1811</v>
      </c>
      <c r="U4997" s="33">
        <v>340.08</v>
      </c>
      <c r="V4997" s="15">
        <v>2</v>
      </c>
      <c r="W4997" s="14">
        <v>0</v>
      </c>
      <c r="X4997" s="33">
        <v>49.87</v>
      </c>
      <c r="Y4997" s="33">
        <v>33.96</v>
      </c>
      <c r="Z4997" s="14">
        <f t="shared" si="311"/>
        <v>9.985885673959069E-2</v>
      </c>
      <c r="AA4997" s="13" t="s">
        <v>33</v>
      </c>
      <c r="AB4997" s="33">
        <v>0</v>
      </c>
      <c r="AC4997" s="33">
        <v>256.25</v>
      </c>
    </row>
    <row r="4998" spans="2:29" x14ac:dyDescent="0.3">
      <c r="B4998" s="19"/>
      <c r="D4998" s="13" t="s">
        <v>11101</v>
      </c>
      <c r="E4998" s="29">
        <v>44063</v>
      </c>
      <c r="F4998" s="29" t="str">
        <f t="shared" si="312"/>
        <v>Thu</v>
      </c>
      <c r="G4998" s="29" t="str">
        <f t="shared" si="313"/>
        <v>Aug</v>
      </c>
      <c r="H4998" s="34">
        <f t="shared" si="310"/>
        <v>2020</v>
      </c>
      <c r="I4998" s="29">
        <v>44066</v>
      </c>
      <c r="J4998" s="13" t="s">
        <v>22</v>
      </c>
      <c r="K4998" s="13" t="s">
        <v>2273</v>
      </c>
      <c r="L4998" s="13" t="s">
        <v>24</v>
      </c>
      <c r="M4998" s="13" t="s">
        <v>957</v>
      </c>
      <c r="N4998" s="13" t="s">
        <v>957</v>
      </c>
      <c r="O4998" s="13" t="s">
        <v>201</v>
      </c>
      <c r="P4998" s="13" t="s">
        <v>28</v>
      </c>
      <c r="Q4998" s="13" t="s">
        <v>2696</v>
      </c>
      <c r="R4998" s="13" t="s">
        <v>30</v>
      </c>
      <c r="S4998" s="13" t="s">
        <v>1567</v>
      </c>
      <c r="T4998" s="13" t="s">
        <v>2697</v>
      </c>
      <c r="U4998" s="33">
        <v>144.9</v>
      </c>
      <c r="V4998" s="15">
        <v>3</v>
      </c>
      <c r="W4998" s="14">
        <v>0</v>
      </c>
      <c r="X4998" s="33">
        <v>29.56</v>
      </c>
      <c r="Y4998" s="33">
        <v>70.92</v>
      </c>
      <c r="Z4998" s="14">
        <f t="shared" si="311"/>
        <v>0.48944099378881989</v>
      </c>
      <c r="AA4998" s="13" t="s">
        <v>33</v>
      </c>
      <c r="AB4998" s="33">
        <v>0</v>
      </c>
      <c r="AC4998" s="33">
        <v>44.42</v>
      </c>
    </row>
    <row r="4999" spans="2:29" x14ac:dyDescent="0.3">
      <c r="B4999" s="19"/>
      <c r="D4999" s="13" t="s">
        <v>11102</v>
      </c>
      <c r="E4999" s="29">
        <v>42992</v>
      </c>
      <c r="F4999" s="29" t="str">
        <f t="shared" si="312"/>
        <v>Thu</v>
      </c>
      <c r="G4999" s="29" t="str">
        <f t="shared" si="313"/>
        <v>Sep</v>
      </c>
      <c r="H4999" s="34">
        <f t="shared" si="310"/>
        <v>2017</v>
      </c>
      <c r="I4999" s="29">
        <v>42996</v>
      </c>
      <c r="J4999" s="13" t="s">
        <v>50</v>
      </c>
      <c r="K4999" s="13" t="s">
        <v>6072</v>
      </c>
      <c r="L4999" s="13" t="s">
        <v>24</v>
      </c>
      <c r="M4999" s="13" t="s">
        <v>408</v>
      </c>
      <c r="N4999" s="13" t="s">
        <v>408</v>
      </c>
      <c r="O4999" s="13" t="s">
        <v>409</v>
      </c>
      <c r="P4999" s="13" t="s">
        <v>55</v>
      </c>
      <c r="Q4999" s="13" t="s">
        <v>4130</v>
      </c>
      <c r="R4999" s="13" t="s">
        <v>30</v>
      </c>
      <c r="S4999" s="13" t="s">
        <v>1567</v>
      </c>
      <c r="T4999" s="13" t="s">
        <v>4131</v>
      </c>
      <c r="U4999" s="33">
        <v>24.750599999999999</v>
      </c>
      <c r="V4999" s="15">
        <v>1</v>
      </c>
      <c r="W4999" s="14">
        <v>0.17</v>
      </c>
      <c r="X4999" s="33">
        <v>1.36</v>
      </c>
      <c r="Y4999" s="33">
        <v>9.8405999999999985</v>
      </c>
      <c r="Z4999" s="14">
        <f t="shared" si="311"/>
        <v>0.39759036144578308</v>
      </c>
      <c r="AA4999" s="13" t="s">
        <v>88</v>
      </c>
      <c r="AB4999" s="33">
        <v>4.2076020000000005</v>
      </c>
      <c r="AC4999" s="33">
        <v>9.3423979999999993</v>
      </c>
    </row>
    <row r="5000" spans="2:29" x14ac:dyDescent="0.3">
      <c r="B5000" s="19"/>
      <c r="D5000" s="13" t="s">
        <v>11103</v>
      </c>
      <c r="E5000" s="29">
        <v>43383</v>
      </c>
      <c r="F5000" s="29" t="str">
        <f t="shared" si="312"/>
        <v>Wed</v>
      </c>
      <c r="G5000" s="29" t="str">
        <f t="shared" si="313"/>
        <v>Oct</v>
      </c>
      <c r="H5000" s="34">
        <f t="shared" si="310"/>
        <v>2018</v>
      </c>
      <c r="I5000" s="29">
        <v>43388</v>
      </c>
      <c r="J5000" s="13" t="s">
        <v>22</v>
      </c>
      <c r="K5000" s="13" t="s">
        <v>4357</v>
      </c>
      <c r="L5000" s="13" t="s">
        <v>36</v>
      </c>
      <c r="M5000" s="13" t="s">
        <v>391</v>
      </c>
      <c r="N5000" s="13" t="s">
        <v>392</v>
      </c>
      <c r="O5000" s="13" t="s">
        <v>27</v>
      </c>
      <c r="P5000" s="13" t="s">
        <v>28</v>
      </c>
      <c r="Q5000" s="13" t="s">
        <v>4353</v>
      </c>
      <c r="R5000" s="13" t="s">
        <v>30</v>
      </c>
      <c r="S5000" s="13" t="s">
        <v>1121</v>
      </c>
      <c r="T5000" s="13" t="s">
        <v>4354</v>
      </c>
      <c r="U5000" s="33">
        <v>27</v>
      </c>
      <c r="V5000" s="15">
        <v>2</v>
      </c>
      <c r="W5000" s="14">
        <v>0</v>
      </c>
      <c r="X5000" s="33">
        <v>2.42</v>
      </c>
      <c r="Y5000" s="33">
        <v>13.200000000000001</v>
      </c>
      <c r="Z5000" s="14">
        <f t="shared" si="311"/>
        <v>0.48888888888888893</v>
      </c>
      <c r="AA5000" s="13" t="s">
        <v>88</v>
      </c>
      <c r="AB5000" s="33">
        <v>0</v>
      </c>
      <c r="AC5000" s="33">
        <v>11.379999999999997</v>
      </c>
    </row>
    <row r="5001" spans="2:29" x14ac:dyDescent="0.3">
      <c r="B5001" s="19"/>
      <c r="D5001" s="13" t="s">
        <v>11104</v>
      </c>
      <c r="E5001" s="29">
        <v>43414</v>
      </c>
      <c r="F5001" s="29" t="str">
        <f t="shared" ref="F5001:F5064" si="314">TEXT(E5001,"ddd")</f>
        <v>Sat</v>
      </c>
      <c r="G5001" s="29" t="str">
        <f t="shared" ref="G5001:G5064" si="315">TEXT(E5001,"mmm")</f>
        <v>Nov</v>
      </c>
      <c r="H5001" s="34">
        <f t="shared" ref="H5001:H5064" si="316">YEAR(E5001)</f>
        <v>2018</v>
      </c>
      <c r="I5001" s="29">
        <v>43418</v>
      </c>
      <c r="J5001" s="13" t="s">
        <v>50</v>
      </c>
      <c r="K5001" s="13" t="s">
        <v>4357</v>
      </c>
      <c r="L5001" s="13" t="s">
        <v>36</v>
      </c>
      <c r="M5001" s="13" t="s">
        <v>767</v>
      </c>
      <c r="N5001" s="13" t="s">
        <v>187</v>
      </c>
      <c r="O5001" s="13" t="s">
        <v>27</v>
      </c>
      <c r="P5001" s="13" t="s">
        <v>28</v>
      </c>
      <c r="Q5001" s="13" t="s">
        <v>4358</v>
      </c>
      <c r="R5001" s="13" t="s">
        <v>40</v>
      </c>
      <c r="S5001" s="13" t="s">
        <v>41</v>
      </c>
      <c r="T5001" s="13" t="s">
        <v>4359</v>
      </c>
      <c r="U5001" s="33">
        <v>167.34</v>
      </c>
      <c r="V5001" s="15">
        <v>2</v>
      </c>
      <c r="W5001" s="14">
        <v>0</v>
      </c>
      <c r="X5001" s="33">
        <v>11.65</v>
      </c>
      <c r="Y5001" s="33">
        <v>81.960000000000008</v>
      </c>
      <c r="Z5001" s="14">
        <f t="shared" ref="Z5001:Z5064" si="317">Y5001/U5001</f>
        <v>0.48978128361419865</v>
      </c>
      <c r="AA5001" s="13" t="s">
        <v>88</v>
      </c>
      <c r="AB5001" s="33">
        <v>0</v>
      </c>
      <c r="AC5001" s="33">
        <v>73.72999999999999</v>
      </c>
    </row>
    <row r="5002" spans="2:29" x14ac:dyDescent="0.3">
      <c r="B5002" s="19"/>
      <c r="D5002" s="13" t="s">
        <v>11105</v>
      </c>
      <c r="E5002" s="29">
        <v>43414</v>
      </c>
      <c r="F5002" s="29" t="str">
        <f t="shared" si="314"/>
        <v>Sat</v>
      </c>
      <c r="G5002" s="29" t="str">
        <f t="shared" si="315"/>
        <v>Nov</v>
      </c>
      <c r="H5002" s="34">
        <f t="shared" si="316"/>
        <v>2018</v>
      </c>
      <c r="I5002" s="29">
        <v>43418</v>
      </c>
      <c r="J5002" s="13" t="s">
        <v>50</v>
      </c>
      <c r="K5002" s="13" t="s">
        <v>4357</v>
      </c>
      <c r="L5002" s="13" t="s">
        <v>36</v>
      </c>
      <c r="M5002" s="13" t="s">
        <v>767</v>
      </c>
      <c r="N5002" s="13" t="s">
        <v>187</v>
      </c>
      <c r="O5002" s="13" t="s">
        <v>27</v>
      </c>
      <c r="P5002" s="13" t="s">
        <v>28</v>
      </c>
      <c r="Q5002" s="13" t="s">
        <v>3016</v>
      </c>
      <c r="R5002" s="13" t="s">
        <v>40</v>
      </c>
      <c r="S5002" s="13" t="s">
        <v>41</v>
      </c>
      <c r="T5002" s="13" t="s">
        <v>3017</v>
      </c>
      <c r="U5002" s="33">
        <v>94.8</v>
      </c>
      <c r="V5002" s="15">
        <v>2</v>
      </c>
      <c r="W5002" s="14">
        <v>0</v>
      </c>
      <c r="X5002" s="33">
        <v>9.7100000000000009</v>
      </c>
      <c r="Y5002" s="33">
        <v>22.740000000000002</v>
      </c>
      <c r="Z5002" s="14">
        <f t="shared" si="317"/>
        <v>0.23987341772151902</v>
      </c>
      <c r="AA5002" s="13" t="s">
        <v>88</v>
      </c>
      <c r="AB5002" s="33">
        <v>0</v>
      </c>
      <c r="AC5002" s="33">
        <v>62.35</v>
      </c>
    </row>
    <row r="5003" spans="2:29" x14ac:dyDescent="0.3">
      <c r="B5003" s="19"/>
      <c r="D5003" s="13" t="s">
        <v>11106</v>
      </c>
      <c r="E5003" s="29">
        <v>43414</v>
      </c>
      <c r="F5003" s="29" t="str">
        <f t="shared" si="314"/>
        <v>Sat</v>
      </c>
      <c r="G5003" s="29" t="str">
        <f t="shared" si="315"/>
        <v>Nov</v>
      </c>
      <c r="H5003" s="34">
        <f t="shared" si="316"/>
        <v>2018</v>
      </c>
      <c r="I5003" s="29">
        <v>43418</v>
      </c>
      <c r="J5003" s="13" t="s">
        <v>50</v>
      </c>
      <c r="K5003" s="13" t="s">
        <v>4357</v>
      </c>
      <c r="L5003" s="13" t="s">
        <v>36</v>
      </c>
      <c r="M5003" s="13" t="s">
        <v>767</v>
      </c>
      <c r="N5003" s="13" t="s">
        <v>187</v>
      </c>
      <c r="O5003" s="13" t="s">
        <v>27</v>
      </c>
      <c r="P5003" s="13" t="s">
        <v>28</v>
      </c>
      <c r="Q5003" s="13" t="s">
        <v>3328</v>
      </c>
      <c r="R5003" s="13" t="s">
        <v>57</v>
      </c>
      <c r="S5003" s="13" t="s">
        <v>121</v>
      </c>
      <c r="T5003" s="13" t="s">
        <v>3329</v>
      </c>
      <c r="U5003" s="33">
        <v>122.13</v>
      </c>
      <c r="V5003" s="15">
        <v>3</v>
      </c>
      <c r="W5003" s="14">
        <v>0</v>
      </c>
      <c r="X5003" s="33">
        <v>7.48</v>
      </c>
      <c r="Y5003" s="33">
        <v>17.009999999999998</v>
      </c>
      <c r="Z5003" s="14">
        <f t="shared" si="317"/>
        <v>0.13927781871775977</v>
      </c>
      <c r="AA5003" s="13" t="s">
        <v>88</v>
      </c>
      <c r="AB5003" s="33">
        <v>0</v>
      </c>
      <c r="AC5003" s="33">
        <v>97.639999999999986</v>
      </c>
    </row>
    <row r="5004" spans="2:29" x14ac:dyDescent="0.3">
      <c r="B5004" s="19"/>
      <c r="D5004" s="13" t="s">
        <v>11107</v>
      </c>
      <c r="E5004" s="29">
        <v>43092</v>
      </c>
      <c r="F5004" s="29" t="str">
        <f t="shared" si="314"/>
        <v>Sat</v>
      </c>
      <c r="G5004" s="29" t="str">
        <f t="shared" si="315"/>
        <v>Dec</v>
      </c>
      <c r="H5004" s="34">
        <f t="shared" si="316"/>
        <v>2017</v>
      </c>
      <c r="I5004" s="29">
        <v>43099</v>
      </c>
      <c r="J5004" s="13" t="s">
        <v>50</v>
      </c>
      <c r="K5004" s="13" t="s">
        <v>3751</v>
      </c>
      <c r="L5004" s="13" t="s">
        <v>36</v>
      </c>
      <c r="M5004" s="13" t="s">
        <v>170</v>
      </c>
      <c r="N5004" s="13" t="s">
        <v>170</v>
      </c>
      <c r="O5004" s="13" t="s">
        <v>27</v>
      </c>
      <c r="P5004" s="13" t="s">
        <v>28</v>
      </c>
      <c r="Q5004" s="13" t="s">
        <v>1725</v>
      </c>
      <c r="R5004" s="13" t="s">
        <v>40</v>
      </c>
      <c r="S5004" s="13" t="s">
        <v>67</v>
      </c>
      <c r="T5004" s="13" t="s">
        <v>1726</v>
      </c>
      <c r="U5004" s="33">
        <v>339.6</v>
      </c>
      <c r="V5004" s="15">
        <v>2</v>
      </c>
      <c r="W5004" s="14">
        <v>0</v>
      </c>
      <c r="X5004" s="33">
        <v>18.309999999999999</v>
      </c>
      <c r="Y5004" s="33">
        <v>3.3600000000000003</v>
      </c>
      <c r="Z5004" s="14">
        <f t="shared" si="317"/>
        <v>9.893992932862191E-3</v>
      </c>
      <c r="AA5004" s="13" t="s">
        <v>88</v>
      </c>
      <c r="AB5004" s="33">
        <v>0</v>
      </c>
      <c r="AC5004" s="33">
        <v>317.93</v>
      </c>
    </row>
    <row r="5005" spans="2:29" x14ac:dyDescent="0.3">
      <c r="B5005" s="19"/>
      <c r="D5005" s="13" t="s">
        <v>11108</v>
      </c>
      <c r="E5005" s="29">
        <v>43092</v>
      </c>
      <c r="F5005" s="29" t="str">
        <f t="shared" si="314"/>
        <v>Sat</v>
      </c>
      <c r="G5005" s="29" t="str">
        <f t="shared" si="315"/>
        <v>Dec</v>
      </c>
      <c r="H5005" s="34">
        <f t="shared" si="316"/>
        <v>2017</v>
      </c>
      <c r="I5005" s="29">
        <v>43099</v>
      </c>
      <c r="J5005" s="13" t="s">
        <v>50</v>
      </c>
      <c r="K5005" s="13" t="s">
        <v>3751</v>
      </c>
      <c r="L5005" s="13" t="s">
        <v>36</v>
      </c>
      <c r="M5005" s="13" t="s">
        <v>170</v>
      </c>
      <c r="N5005" s="13" t="s">
        <v>170</v>
      </c>
      <c r="O5005" s="13" t="s">
        <v>27</v>
      </c>
      <c r="P5005" s="13" t="s">
        <v>28</v>
      </c>
      <c r="Q5005" s="13" t="s">
        <v>2565</v>
      </c>
      <c r="R5005" s="13" t="s">
        <v>30</v>
      </c>
      <c r="S5005" s="13" t="s">
        <v>1789</v>
      </c>
      <c r="T5005" s="13" t="s">
        <v>2566</v>
      </c>
      <c r="U5005" s="33">
        <v>151.56</v>
      </c>
      <c r="V5005" s="15">
        <v>3</v>
      </c>
      <c r="W5005" s="14">
        <v>0</v>
      </c>
      <c r="X5005" s="33">
        <v>3.06</v>
      </c>
      <c r="Y5005" s="33">
        <v>39.33</v>
      </c>
      <c r="Z5005" s="14">
        <f t="shared" si="317"/>
        <v>0.25950118764845603</v>
      </c>
      <c r="AA5005" s="13" t="s">
        <v>88</v>
      </c>
      <c r="AB5005" s="33">
        <v>0</v>
      </c>
      <c r="AC5005" s="33">
        <v>109.17</v>
      </c>
    </row>
    <row r="5006" spans="2:29" x14ac:dyDescent="0.3">
      <c r="B5006" s="19"/>
      <c r="D5006" s="13" t="s">
        <v>11109</v>
      </c>
      <c r="E5006" s="29">
        <v>43728</v>
      </c>
      <c r="F5006" s="29" t="str">
        <f t="shared" si="314"/>
        <v>Fri</v>
      </c>
      <c r="G5006" s="29" t="str">
        <f t="shared" si="315"/>
        <v>Sep</v>
      </c>
      <c r="H5006" s="34">
        <f t="shared" si="316"/>
        <v>2019</v>
      </c>
      <c r="I5006" s="29">
        <v>43734</v>
      </c>
      <c r="J5006" s="13" t="s">
        <v>50</v>
      </c>
      <c r="K5006" s="13" t="s">
        <v>2864</v>
      </c>
      <c r="L5006" s="13" t="s">
        <v>36</v>
      </c>
      <c r="M5006" s="13" t="s">
        <v>400</v>
      </c>
      <c r="N5006" s="13" t="s">
        <v>141</v>
      </c>
      <c r="O5006" s="13" t="s">
        <v>54</v>
      </c>
      <c r="P5006" s="13" t="s">
        <v>55</v>
      </c>
      <c r="Q5006" s="13" t="s">
        <v>558</v>
      </c>
      <c r="R5006" s="13" t="s">
        <v>57</v>
      </c>
      <c r="S5006" s="13" t="s">
        <v>58</v>
      </c>
      <c r="T5006" s="13" t="s">
        <v>559</v>
      </c>
      <c r="U5006" s="33">
        <v>292.52519999999998</v>
      </c>
      <c r="V5006" s="15">
        <v>2</v>
      </c>
      <c r="W5006" s="14">
        <v>0.17</v>
      </c>
      <c r="X5006" s="33">
        <v>32.119999999999997</v>
      </c>
      <c r="Y5006" s="33">
        <v>14.065199999999997</v>
      </c>
      <c r="Z5006" s="14">
        <f t="shared" si="317"/>
        <v>4.8082011395941267E-2</v>
      </c>
      <c r="AA5006" s="13" t="s">
        <v>266</v>
      </c>
      <c r="AB5006" s="33">
        <v>49.729284</v>
      </c>
      <c r="AC5006" s="33">
        <v>196.61071599999997</v>
      </c>
    </row>
    <row r="5007" spans="2:29" x14ac:dyDescent="0.3">
      <c r="B5007" s="19"/>
      <c r="D5007" s="13" t="s">
        <v>11110</v>
      </c>
      <c r="E5007" s="29">
        <v>44091</v>
      </c>
      <c r="F5007" s="29" t="str">
        <f t="shared" si="314"/>
        <v>Thu</v>
      </c>
      <c r="G5007" s="29" t="str">
        <f t="shared" si="315"/>
        <v>Sep</v>
      </c>
      <c r="H5007" s="34">
        <f t="shared" si="316"/>
        <v>2020</v>
      </c>
      <c r="I5007" s="29">
        <v>44095</v>
      </c>
      <c r="J5007" s="13" t="s">
        <v>50</v>
      </c>
      <c r="K5007" s="13" t="s">
        <v>2864</v>
      </c>
      <c r="L5007" s="13" t="s">
        <v>36</v>
      </c>
      <c r="M5007" s="13" t="s">
        <v>90</v>
      </c>
      <c r="N5007" s="13" t="s">
        <v>91</v>
      </c>
      <c r="O5007" s="13" t="s">
        <v>54</v>
      </c>
      <c r="P5007" s="13" t="s">
        <v>55</v>
      </c>
      <c r="Q5007" s="13" t="s">
        <v>3004</v>
      </c>
      <c r="R5007" s="13" t="s">
        <v>40</v>
      </c>
      <c r="S5007" s="13" t="s">
        <v>906</v>
      </c>
      <c r="T5007" s="13" t="s">
        <v>3005</v>
      </c>
      <c r="U5007" s="33">
        <v>146.90520000000001</v>
      </c>
      <c r="V5007" s="15">
        <v>4</v>
      </c>
      <c r="W5007" s="14">
        <v>0.27</v>
      </c>
      <c r="X5007" s="33">
        <v>11.14</v>
      </c>
      <c r="Y5007" s="33">
        <v>24.145199999999996</v>
      </c>
      <c r="Z5007" s="14">
        <f t="shared" si="317"/>
        <v>0.16435905604430609</v>
      </c>
      <c r="AA5007" s="13" t="s">
        <v>88</v>
      </c>
      <c r="AB5007" s="33">
        <v>39.664404000000005</v>
      </c>
      <c r="AC5007" s="33">
        <v>71.955596000000014</v>
      </c>
    </row>
    <row r="5008" spans="2:29" x14ac:dyDescent="0.3">
      <c r="B5008" s="19"/>
      <c r="D5008" s="13" t="s">
        <v>11111</v>
      </c>
      <c r="E5008" s="29">
        <v>44148</v>
      </c>
      <c r="F5008" s="29" t="str">
        <f t="shared" si="314"/>
        <v>Fri</v>
      </c>
      <c r="G5008" s="29" t="str">
        <f t="shared" si="315"/>
        <v>Nov</v>
      </c>
      <c r="H5008" s="34">
        <f t="shared" si="316"/>
        <v>2020</v>
      </c>
      <c r="I5008" s="29">
        <v>44152</v>
      </c>
      <c r="J5008" s="13" t="s">
        <v>50</v>
      </c>
      <c r="K5008" s="13" t="s">
        <v>2864</v>
      </c>
      <c r="L5008" s="13" t="s">
        <v>36</v>
      </c>
      <c r="M5008" s="13" t="s">
        <v>493</v>
      </c>
      <c r="N5008" s="13" t="s">
        <v>494</v>
      </c>
      <c r="O5008" s="13" t="s">
        <v>54</v>
      </c>
      <c r="P5008" s="13" t="s">
        <v>55</v>
      </c>
      <c r="Q5008" s="13" t="s">
        <v>1626</v>
      </c>
      <c r="R5008" s="13" t="s">
        <v>40</v>
      </c>
      <c r="S5008" s="13" t="s">
        <v>67</v>
      </c>
      <c r="T5008" s="13" t="s">
        <v>1627</v>
      </c>
      <c r="U5008" s="33">
        <v>132.83189999999999</v>
      </c>
      <c r="V5008" s="15">
        <v>1</v>
      </c>
      <c r="W5008" s="14">
        <v>7.0000000000000007E-2</v>
      </c>
      <c r="X5008" s="33">
        <v>10.51</v>
      </c>
      <c r="Y5008" s="33">
        <v>52.821900000000007</v>
      </c>
      <c r="Z5008" s="14">
        <f t="shared" si="317"/>
        <v>0.39765974890067829</v>
      </c>
      <c r="AA5008" s="13" t="s">
        <v>88</v>
      </c>
      <c r="AB5008" s="33">
        <v>9.2982329999999997</v>
      </c>
      <c r="AC5008" s="33">
        <v>60.201766999999982</v>
      </c>
    </row>
    <row r="5009" spans="2:29" x14ac:dyDescent="0.3">
      <c r="B5009" s="19"/>
      <c r="D5009" s="13" t="s">
        <v>11112</v>
      </c>
      <c r="E5009" s="29">
        <v>44148</v>
      </c>
      <c r="F5009" s="29" t="str">
        <f t="shared" si="314"/>
        <v>Fri</v>
      </c>
      <c r="G5009" s="29" t="str">
        <f t="shared" si="315"/>
        <v>Nov</v>
      </c>
      <c r="H5009" s="34">
        <f t="shared" si="316"/>
        <v>2020</v>
      </c>
      <c r="I5009" s="29">
        <v>44152</v>
      </c>
      <c r="J5009" s="13" t="s">
        <v>50</v>
      </c>
      <c r="K5009" s="13" t="s">
        <v>2864</v>
      </c>
      <c r="L5009" s="13" t="s">
        <v>36</v>
      </c>
      <c r="M5009" s="13" t="s">
        <v>493</v>
      </c>
      <c r="N5009" s="13" t="s">
        <v>494</v>
      </c>
      <c r="O5009" s="13" t="s">
        <v>54</v>
      </c>
      <c r="P5009" s="13" t="s">
        <v>55</v>
      </c>
      <c r="Q5009" s="13" t="s">
        <v>4326</v>
      </c>
      <c r="R5009" s="13" t="s">
        <v>30</v>
      </c>
      <c r="S5009" s="13" t="s">
        <v>289</v>
      </c>
      <c r="T5009" s="13" t="s">
        <v>4327</v>
      </c>
      <c r="U5009" s="33">
        <v>98.155799999999999</v>
      </c>
      <c r="V5009" s="15">
        <v>6</v>
      </c>
      <c r="W5009" s="14">
        <v>0.17</v>
      </c>
      <c r="X5009" s="33">
        <v>6.93</v>
      </c>
      <c r="Y5009" s="33">
        <v>-10.744200000000003</v>
      </c>
      <c r="Z5009" s="14">
        <f t="shared" si="317"/>
        <v>-0.10946067374520918</v>
      </c>
      <c r="AA5009" s="13" t="s">
        <v>88</v>
      </c>
      <c r="AB5009" s="33">
        <v>16.686486000000002</v>
      </c>
      <c r="AC5009" s="33">
        <v>85.283513999999997</v>
      </c>
    </row>
    <row r="5010" spans="2:29" x14ac:dyDescent="0.3">
      <c r="B5010" s="19"/>
      <c r="D5010" s="13" t="s">
        <v>11113</v>
      </c>
      <c r="E5010" s="29">
        <v>44148</v>
      </c>
      <c r="F5010" s="29" t="str">
        <f t="shared" si="314"/>
        <v>Fri</v>
      </c>
      <c r="G5010" s="29" t="str">
        <f t="shared" si="315"/>
        <v>Nov</v>
      </c>
      <c r="H5010" s="34">
        <f t="shared" si="316"/>
        <v>2020</v>
      </c>
      <c r="I5010" s="29">
        <v>44152</v>
      </c>
      <c r="J5010" s="13" t="s">
        <v>50</v>
      </c>
      <c r="K5010" s="13" t="s">
        <v>2864</v>
      </c>
      <c r="L5010" s="13" t="s">
        <v>36</v>
      </c>
      <c r="M5010" s="13" t="s">
        <v>493</v>
      </c>
      <c r="N5010" s="13" t="s">
        <v>494</v>
      </c>
      <c r="O5010" s="13" t="s">
        <v>54</v>
      </c>
      <c r="P5010" s="13" t="s">
        <v>55</v>
      </c>
      <c r="Q5010" s="13" t="s">
        <v>3993</v>
      </c>
      <c r="R5010" s="13" t="s">
        <v>57</v>
      </c>
      <c r="S5010" s="13" t="s">
        <v>121</v>
      </c>
      <c r="T5010" s="13" t="s">
        <v>3994</v>
      </c>
      <c r="U5010" s="33">
        <v>82.616399999999999</v>
      </c>
      <c r="V5010" s="15">
        <v>6</v>
      </c>
      <c r="W5010" s="14">
        <v>0.47000000000000003</v>
      </c>
      <c r="X5010" s="33">
        <v>6.34</v>
      </c>
      <c r="Y5010" s="33">
        <v>-51.48360000000001</v>
      </c>
      <c r="Z5010" s="14">
        <f t="shared" si="317"/>
        <v>-0.62316440803520867</v>
      </c>
      <c r="AA5010" s="13" t="s">
        <v>88</v>
      </c>
      <c r="AB5010" s="33">
        <v>38.829708000000004</v>
      </c>
      <c r="AC5010" s="33">
        <v>88.930292000000009</v>
      </c>
    </row>
    <row r="5011" spans="2:29" x14ac:dyDescent="0.3">
      <c r="B5011" s="19"/>
      <c r="D5011" s="13" t="s">
        <v>11114</v>
      </c>
      <c r="E5011" s="29">
        <v>44148</v>
      </c>
      <c r="F5011" s="29" t="str">
        <f t="shared" si="314"/>
        <v>Fri</v>
      </c>
      <c r="G5011" s="29" t="str">
        <f t="shared" si="315"/>
        <v>Nov</v>
      </c>
      <c r="H5011" s="34">
        <f t="shared" si="316"/>
        <v>2020</v>
      </c>
      <c r="I5011" s="29">
        <v>44152</v>
      </c>
      <c r="J5011" s="13" t="s">
        <v>50</v>
      </c>
      <c r="K5011" s="13" t="s">
        <v>2864</v>
      </c>
      <c r="L5011" s="13" t="s">
        <v>36</v>
      </c>
      <c r="M5011" s="13" t="s">
        <v>493</v>
      </c>
      <c r="N5011" s="13" t="s">
        <v>494</v>
      </c>
      <c r="O5011" s="13" t="s">
        <v>54</v>
      </c>
      <c r="P5011" s="13" t="s">
        <v>55</v>
      </c>
      <c r="Q5011" s="13" t="s">
        <v>4786</v>
      </c>
      <c r="R5011" s="13" t="s">
        <v>30</v>
      </c>
      <c r="S5011" s="13" t="s">
        <v>2751</v>
      </c>
      <c r="T5011" s="13" t="s">
        <v>4787</v>
      </c>
      <c r="U5011" s="33">
        <v>36.172499999999999</v>
      </c>
      <c r="V5011" s="15">
        <v>7</v>
      </c>
      <c r="W5011" s="14">
        <v>0.47000000000000003</v>
      </c>
      <c r="X5011" s="33">
        <v>3.98</v>
      </c>
      <c r="Y5011" s="33">
        <v>-15.697500000000002</v>
      </c>
      <c r="Z5011" s="14">
        <f t="shared" si="317"/>
        <v>-0.43396226415094347</v>
      </c>
      <c r="AA5011" s="13" t="s">
        <v>88</v>
      </c>
      <c r="AB5011" s="33">
        <v>17.001075</v>
      </c>
      <c r="AC5011" s="33">
        <v>30.888925</v>
      </c>
    </row>
    <row r="5012" spans="2:29" x14ac:dyDescent="0.3">
      <c r="B5012" s="19"/>
      <c r="D5012" s="13" t="s">
        <v>11115</v>
      </c>
      <c r="E5012" s="29">
        <v>44148</v>
      </c>
      <c r="F5012" s="29" t="str">
        <f t="shared" si="314"/>
        <v>Fri</v>
      </c>
      <c r="G5012" s="29" t="str">
        <f t="shared" si="315"/>
        <v>Nov</v>
      </c>
      <c r="H5012" s="34">
        <f t="shared" si="316"/>
        <v>2020</v>
      </c>
      <c r="I5012" s="29">
        <v>44152</v>
      </c>
      <c r="J5012" s="13" t="s">
        <v>50</v>
      </c>
      <c r="K5012" s="13" t="s">
        <v>2864</v>
      </c>
      <c r="L5012" s="13" t="s">
        <v>36</v>
      </c>
      <c r="M5012" s="13" t="s">
        <v>493</v>
      </c>
      <c r="N5012" s="13" t="s">
        <v>494</v>
      </c>
      <c r="O5012" s="13" t="s">
        <v>54</v>
      </c>
      <c r="P5012" s="13" t="s">
        <v>55</v>
      </c>
      <c r="Q5012" s="13" t="s">
        <v>5324</v>
      </c>
      <c r="R5012" s="13" t="s">
        <v>30</v>
      </c>
      <c r="S5012" s="13" t="s">
        <v>1607</v>
      </c>
      <c r="T5012" s="13" t="s">
        <v>5325</v>
      </c>
      <c r="U5012" s="33">
        <v>56.158800000000006</v>
      </c>
      <c r="V5012" s="15">
        <v>4</v>
      </c>
      <c r="W5012" s="14">
        <v>0.47000000000000003</v>
      </c>
      <c r="X5012" s="33">
        <v>1.83</v>
      </c>
      <c r="Y5012" s="33">
        <v>-37.201200000000007</v>
      </c>
      <c r="Z5012" s="14">
        <f t="shared" si="317"/>
        <v>-0.66242868437359781</v>
      </c>
      <c r="AA5012" s="13" t="s">
        <v>88</v>
      </c>
      <c r="AB5012" s="33">
        <v>26.394636000000006</v>
      </c>
      <c r="AC5012" s="33">
        <v>65.13536400000001</v>
      </c>
    </row>
    <row r="5013" spans="2:29" x14ac:dyDescent="0.3">
      <c r="B5013" s="19"/>
      <c r="D5013" s="13" t="s">
        <v>11116</v>
      </c>
      <c r="E5013" s="29">
        <v>44148</v>
      </c>
      <c r="F5013" s="29" t="str">
        <f t="shared" si="314"/>
        <v>Fri</v>
      </c>
      <c r="G5013" s="29" t="str">
        <f t="shared" si="315"/>
        <v>Nov</v>
      </c>
      <c r="H5013" s="34">
        <f t="shared" si="316"/>
        <v>2020</v>
      </c>
      <c r="I5013" s="29">
        <v>44152</v>
      </c>
      <c r="J5013" s="13" t="s">
        <v>50</v>
      </c>
      <c r="K5013" s="13" t="s">
        <v>2864</v>
      </c>
      <c r="L5013" s="13" t="s">
        <v>36</v>
      </c>
      <c r="M5013" s="13" t="s">
        <v>493</v>
      </c>
      <c r="N5013" s="13" t="s">
        <v>494</v>
      </c>
      <c r="O5013" s="13" t="s">
        <v>54</v>
      </c>
      <c r="P5013" s="13" t="s">
        <v>55</v>
      </c>
      <c r="Q5013" s="13" t="s">
        <v>5367</v>
      </c>
      <c r="R5013" s="13" t="s">
        <v>40</v>
      </c>
      <c r="S5013" s="13" t="s">
        <v>906</v>
      </c>
      <c r="T5013" s="13" t="s">
        <v>5368</v>
      </c>
      <c r="U5013" s="33">
        <v>89.614800000000002</v>
      </c>
      <c r="V5013" s="15">
        <v>3</v>
      </c>
      <c r="W5013" s="14">
        <v>0.27</v>
      </c>
      <c r="X5013" s="33">
        <v>1.75</v>
      </c>
      <c r="Y5013" s="33">
        <v>-18.475200000000005</v>
      </c>
      <c r="Z5013" s="14">
        <f t="shared" si="317"/>
        <v>-0.2061623749648496</v>
      </c>
      <c r="AA5013" s="13" t="s">
        <v>88</v>
      </c>
      <c r="AB5013" s="33">
        <v>24.195996000000001</v>
      </c>
      <c r="AC5013" s="33">
        <v>82.144003999999995</v>
      </c>
    </row>
    <row r="5014" spans="2:29" x14ac:dyDescent="0.3">
      <c r="B5014" s="19"/>
      <c r="D5014" s="13" t="s">
        <v>11117</v>
      </c>
      <c r="E5014" s="29">
        <v>43359</v>
      </c>
      <c r="F5014" s="29" t="str">
        <f t="shared" si="314"/>
        <v>Sun</v>
      </c>
      <c r="G5014" s="29" t="str">
        <f t="shared" si="315"/>
        <v>Sep</v>
      </c>
      <c r="H5014" s="34">
        <f t="shared" si="316"/>
        <v>2018</v>
      </c>
      <c r="I5014" s="29">
        <v>43364</v>
      </c>
      <c r="J5014" s="13" t="s">
        <v>50</v>
      </c>
      <c r="K5014" s="13" t="s">
        <v>538</v>
      </c>
      <c r="L5014" s="13" t="s">
        <v>24</v>
      </c>
      <c r="M5014" s="13" t="s">
        <v>145</v>
      </c>
      <c r="N5014" s="13" t="s">
        <v>146</v>
      </c>
      <c r="O5014" s="13" t="s">
        <v>27</v>
      </c>
      <c r="P5014" s="13" t="s">
        <v>28</v>
      </c>
      <c r="Q5014" s="13" t="s">
        <v>2828</v>
      </c>
      <c r="R5014" s="13" t="s">
        <v>57</v>
      </c>
      <c r="S5014" s="13" t="s">
        <v>86</v>
      </c>
      <c r="T5014" s="13" t="s">
        <v>2829</v>
      </c>
      <c r="U5014" s="33">
        <v>385.02</v>
      </c>
      <c r="V5014" s="15">
        <v>2</v>
      </c>
      <c r="W5014" s="14">
        <v>0</v>
      </c>
      <c r="X5014" s="33">
        <v>33.130000000000003</v>
      </c>
      <c r="Y5014" s="33">
        <v>57.72</v>
      </c>
      <c r="Z5014" s="14">
        <f t="shared" si="317"/>
        <v>0.1499142901667446</v>
      </c>
      <c r="AA5014" s="13" t="s">
        <v>60</v>
      </c>
      <c r="AB5014" s="33">
        <v>0</v>
      </c>
      <c r="AC5014" s="33">
        <v>294.16999999999996</v>
      </c>
    </row>
    <row r="5015" spans="2:29" x14ac:dyDescent="0.3">
      <c r="B5015" s="19"/>
      <c r="D5015" s="13" t="s">
        <v>11118</v>
      </c>
      <c r="E5015" s="29">
        <v>43359</v>
      </c>
      <c r="F5015" s="29" t="str">
        <f t="shared" si="314"/>
        <v>Sun</v>
      </c>
      <c r="G5015" s="29" t="str">
        <f t="shared" si="315"/>
        <v>Sep</v>
      </c>
      <c r="H5015" s="34">
        <f t="shared" si="316"/>
        <v>2018</v>
      </c>
      <c r="I5015" s="29">
        <v>43364</v>
      </c>
      <c r="J5015" s="13" t="s">
        <v>50</v>
      </c>
      <c r="K5015" s="13" t="s">
        <v>538</v>
      </c>
      <c r="L5015" s="13" t="s">
        <v>24</v>
      </c>
      <c r="M5015" s="13" t="s">
        <v>145</v>
      </c>
      <c r="N5015" s="13" t="s">
        <v>146</v>
      </c>
      <c r="O5015" s="13" t="s">
        <v>27</v>
      </c>
      <c r="P5015" s="13" t="s">
        <v>28</v>
      </c>
      <c r="Q5015" s="13" t="s">
        <v>3537</v>
      </c>
      <c r="R5015" s="13" t="s">
        <v>40</v>
      </c>
      <c r="S5015" s="13" t="s">
        <v>906</v>
      </c>
      <c r="T5015" s="13" t="s">
        <v>3538</v>
      </c>
      <c r="U5015" s="33">
        <v>111.29999999999998</v>
      </c>
      <c r="V5015" s="15">
        <v>5</v>
      </c>
      <c r="W5015" s="14">
        <v>0</v>
      </c>
      <c r="X5015" s="33">
        <v>10.029999999999999</v>
      </c>
      <c r="Y5015" s="33">
        <v>18.900000000000002</v>
      </c>
      <c r="Z5015" s="14">
        <f t="shared" si="317"/>
        <v>0.16981132075471703</v>
      </c>
      <c r="AA5015" s="13" t="s">
        <v>60</v>
      </c>
      <c r="AB5015" s="33">
        <v>0</v>
      </c>
      <c r="AC5015" s="33">
        <v>82.369999999999976</v>
      </c>
    </row>
    <row r="5016" spans="2:29" x14ac:dyDescent="0.3">
      <c r="B5016" s="19"/>
      <c r="D5016" s="13" t="s">
        <v>11119</v>
      </c>
      <c r="E5016" s="29">
        <v>43359</v>
      </c>
      <c r="F5016" s="29" t="str">
        <f t="shared" si="314"/>
        <v>Sun</v>
      </c>
      <c r="G5016" s="29" t="str">
        <f t="shared" si="315"/>
        <v>Sep</v>
      </c>
      <c r="H5016" s="34">
        <f t="shared" si="316"/>
        <v>2018</v>
      </c>
      <c r="I5016" s="29">
        <v>43364</v>
      </c>
      <c r="J5016" s="13" t="s">
        <v>50</v>
      </c>
      <c r="K5016" s="13" t="s">
        <v>538</v>
      </c>
      <c r="L5016" s="13" t="s">
        <v>24</v>
      </c>
      <c r="M5016" s="13" t="s">
        <v>145</v>
      </c>
      <c r="N5016" s="13" t="s">
        <v>146</v>
      </c>
      <c r="O5016" s="13" t="s">
        <v>27</v>
      </c>
      <c r="P5016" s="13" t="s">
        <v>28</v>
      </c>
      <c r="Q5016" s="13" t="s">
        <v>4497</v>
      </c>
      <c r="R5016" s="13" t="s">
        <v>30</v>
      </c>
      <c r="S5016" s="13" t="s">
        <v>1121</v>
      </c>
      <c r="T5016" s="13" t="s">
        <v>4498</v>
      </c>
      <c r="U5016" s="33">
        <v>68.64</v>
      </c>
      <c r="V5016" s="15">
        <v>8</v>
      </c>
      <c r="W5016" s="14">
        <v>0</v>
      </c>
      <c r="X5016" s="33">
        <v>8.2100000000000009</v>
      </c>
      <c r="Y5016" s="33">
        <v>8.16</v>
      </c>
      <c r="Z5016" s="14">
        <f t="shared" si="317"/>
        <v>0.11888111888111888</v>
      </c>
      <c r="AA5016" s="13" t="s">
        <v>60</v>
      </c>
      <c r="AB5016" s="33">
        <v>0</v>
      </c>
      <c r="AC5016" s="33">
        <v>52.269999999999996</v>
      </c>
    </row>
    <row r="5017" spans="2:29" x14ac:dyDescent="0.3">
      <c r="B5017" s="19"/>
      <c r="D5017" s="13" t="s">
        <v>11120</v>
      </c>
      <c r="E5017" s="29">
        <v>43359</v>
      </c>
      <c r="F5017" s="29" t="str">
        <f t="shared" si="314"/>
        <v>Sun</v>
      </c>
      <c r="G5017" s="29" t="str">
        <f t="shared" si="315"/>
        <v>Sep</v>
      </c>
      <c r="H5017" s="34">
        <f t="shared" si="316"/>
        <v>2018</v>
      </c>
      <c r="I5017" s="29">
        <v>43364</v>
      </c>
      <c r="J5017" s="13" t="s">
        <v>50</v>
      </c>
      <c r="K5017" s="13" t="s">
        <v>538</v>
      </c>
      <c r="L5017" s="13" t="s">
        <v>24</v>
      </c>
      <c r="M5017" s="13" t="s">
        <v>145</v>
      </c>
      <c r="N5017" s="13" t="s">
        <v>146</v>
      </c>
      <c r="O5017" s="13" t="s">
        <v>27</v>
      </c>
      <c r="P5017" s="13" t="s">
        <v>28</v>
      </c>
      <c r="Q5017" s="13" t="s">
        <v>2349</v>
      </c>
      <c r="R5017" s="13" t="s">
        <v>30</v>
      </c>
      <c r="S5017" s="13" t="s">
        <v>1789</v>
      </c>
      <c r="T5017" s="13" t="s">
        <v>2350</v>
      </c>
      <c r="U5017" s="33">
        <v>54.54</v>
      </c>
      <c r="V5017" s="15">
        <v>1</v>
      </c>
      <c r="W5017" s="14">
        <v>0</v>
      </c>
      <c r="X5017" s="33">
        <v>6.64</v>
      </c>
      <c r="Y5017" s="33">
        <v>26.160000000000004</v>
      </c>
      <c r="Z5017" s="14">
        <f t="shared" si="317"/>
        <v>0.4796479647964797</v>
      </c>
      <c r="AA5017" s="13" t="s">
        <v>60</v>
      </c>
      <c r="AB5017" s="33">
        <v>0</v>
      </c>
      <c r="AC5017" s="33">
        <v>21.739999999999995</v>
      </c>
    </row>
    <row r="5018" spans="2:29" x14ac:dyDescent="0.3">
      <c r="B5018" s="19"/>
      <c r="D5018" s="13" t="s">
        <v>11121</v>
      </c>
      <c r="E5018" s="29">
        <v>43359</v>
      </c>
      <c r="F5018" s="29" t="str">
        <f t="shared" si="314"/>
        <v>Sun</v>
      </c>
      <c r="G5018" s="29" t="str">
        <f t="shared" si="315"/>
        <v>Sep</v>
      </c>
      <c r="H5018" s="34">
        <f t="shared" si="316"/>
        <v>2018</v>
      </c>
      <c r="I5018" s="29">
        <v>43364</v>
      </c>
      <c r="J5018" s="13" t="s">
        <v>50</v>
      </c>
      <c r="K5018" s="13" t="s">
        <v>538</v>
      </c>
      <c r="L5018" s="13" t="s">
        <v>24</v>
      </c>
      <c r="M5018" s="13" t="s">
        <v>145</v>
      </c>
      <c r="N5018" s="13" t="s">
        <v>146</v>
      </c>
      <c r="O5018" s="13" t="s">
        <v>27</v>
      </c>
      <c r="P5018" s="13" t="s">
        <v>28</v>
      </c>
      <c r="Q5018" s="13" t="s">
        <v>2176</v>
      </c>
      <c r="R5018" s="13" t="s">
        <v>30</v>
      </c>
      <c r="S5018" s="13" t="s">
        <v>2177</v>
      </c>
      <c r="T5018" s="13" t="s">
        <v>2178</v>
      </c>
      <c r="U5018" s="33">
        <v>39.540000000000006</v>
      </c>
      <c r="V5018" s="15">
        <v>2</v>
      </c>
      <c r="W5018" s="14">
        <v>0</v>
      </c>
      <c r="X5018" s="33">
        <v>4.43</v>
      </c>
      <c r="Y5018" s="33">
        <v>9.84</v>
      </c>
      <c r="Z5018" s="14">
        <f t="shared" si="317"/>
        <v>0.24886191198786034</v>
      </c>
      <c r="AA5018" s="13" t="s">
        <v>60</v>
      </c>
      <c r="AB5018" s="33">
        <v>0</v>
      </c>
      <c r="AC5018" s="33">
        <v>25.270000000000007</v>
      </c>
    </row>
    <row r="5019" spans="2:29" x14ac:dyDescent="0.3">
      <c r="B5019" s="19"/>
      <c r="D5019" s="13" t="s">
        <v>11122</v>
      </c>
      <c r="E5019" s="29">
        <v>44113</v>
      </c>
      <c r="F5019" s="29" t="str">
        <f t="shared" si="314"/>
        <v>Fri</v>
      </c>
      <c r="G5019" s="29" t="str">
        <f t="shared" si="315"/>
        <v>Oct</v>
      </c>
      <c r="H5019" s="34">
        <f t="shared" si="316"/>
        <v>2020</v>
      </c>
      <c r="I5019" s="29">
        <v>44117</v>
      </c>
      <c r="J5019" s="13" t="s">
        <v>50</v>
      </c>
      <c r="K5019" s="13" t="s">
        <v>538</v>
      </c>
      <c r="L5019" s="13" t="s">
        <v>24</v>
      </c>
      <c r="M5019" s="13" t="s">
        <v>170</v>
      </c>
      <c r="N5019" s="13" t="s">
        <v>170</v>
      </c>
      <c r="O5019" s="13" t="s">
        <v>27</v>
      </c>
      <c r="P5019" s="13" t="s">
        <v>28</v>
      </c>
      <c r="Q5019" s="13" t="s">
        <v>539</v>
      </c>
      <c r="R5019" s="13" t="s">
        <v>40</v>
      </c>
      <c r="S5019" s="13" t="s">
        <v>67</v>
      </c>
      <c r="T5019" s="13" t="s">
        <v>540</v>
      </c>
      <c r="U5019" s="33">
        <v>2906.3999999999996</v>
      </c>
      <c r="V5019" s="15">
        <v>7</v>
      </c>
      <c r="W5019" s="14">
        <v>0</v>
      </c>
      <c r="X5019" s="33">
        <v>216.07</v>
      </c>
      <c r="Y5019" s="33">
        <v>1220.52</v>
      </c>
      <c r="Z5019" s="14">
        <f t="shared" si="317"/>
        <v>0.41994219653179193</v>
      </c>
      <c r="AA5019" s="13" t="s">
        <v>60</v>
      </c>
      <c r="AB5019" s="33">
        <v>0</v>
      </c>
      <c r="AC5019" s="33">
        <v>1469.8099999999995</v>
      </c>
    </row>
    <row r="5020" spans="2:29" x14ac:dyDescent="0.3">
      <c r="B5020" s="19"/>
      <c r="D5020" s="13" t="s">
        <v>11123</v>
      </c>
      <c r="E5020" s="29">
        <v>44113</v>
      </c>
      <c r="F5020" s="29" t="str">
        <f t="shared" si="314"/>
        <v>Fri</v>
      </c>
      <c r="G5020" s="29" t="str">
        <f t="shared" si="315"/>
        <v>Oct</v>
      </c>
      <c r="H5020" s="34">
        <f t="shared" si="316"/>
        <v>2020</v>
      </c>
      <c r="I5020" s="29">
        <v>44117</v>
      </c>
      <c r="J5020" s="13" t="s">
        <v>50</v>
      </c>
      <c r="K5020" s="13" t="s">
        <v>538</v>
      </c>
      <c r="L5020" s="13" t="s">
        <v>24</v>
      </c>
      <c r="M5020" s="13" t="s">
        <v>170</v>
      </c>
      <c r="N5020" s="13" t="s">
        <v>170</v>
      </c>
      <c r="O5020" s="13" t="s">
        <v>27</v>
      </c>
      <c r="P5020" s="13" t="s">
        <v>28</v>
      </c>
      <c r="Q5020" s="13" t="s">
        <v>597</v>
      </c>
      <c r="R5020" s="13" t="s">
        <v>57</v>
      </c>
      <c r="S5020" s="13" t="s">
        <v>138</v>
      </c>
      <c r="T5020" s="13" t="s">
        <v>598</v>
      </c>
      <c r="U5020" s="33">
        <v>1144.5</v>
      </c>
      <c r="V5020" s="15">
        <v>7</v>
      </c>
      <c r="W5020" s="14">
        <v>0</v>
      </c>
      <c r="X5020" s="33">
        <v>72.22</v>
      </c>
      <c r="Y5020" s="33">
        <v>263.13</v>
      </c>
      <c r="Z5020" s="14">
        <f t="shared" si="317"/>
        <v>0.22990825688073394</v>
      </c>
      <c r="AA5020" s="13" t="s">
        <v>60</v>
      </c>
      <c r="AB5020" s="33">
        <v>0</v>
      </c>
      <c r="AC5020" s="33">
        <v>809.15</v>
      </c>
    </row>
    <row r="5021" spans="2:29" x14ac:dyDescent="0.3">
      <c r="B5021" s="19"/>
      <c r="D5021" s="13" t="s">
        <v>11124</v>
      </c>
      <c r="E5021" s="29">
        <v>44113</v>
      </c>
      <c r="F5021" s="29" t="str">
        <f t="shared" si="314"/>
        <v>Fri</v>
      </c>
      <c r="G5021" s="29" t="str">
        <f t="shared" si="315"/>
        <v>Oct</v>
      </c>
      <c r="H5021" s="34">
        <f t="shared" si="316"/>
        <v>2020</v>
      </c>
      <c r="I5021" s="29">
        <v>44117</v>
      </c>
      <c r="J5021" s="13" t="s">
        <v>50</v>
      </c>
      <c r="K5021" s="13" t="s">
        <v>538</v>
      </c>
      <c r="L5021" s="13" t="s">
        <v>24</v>
      </c>
      <c r="M5021" s="13" t="s">
        <v>170</v>
      </c>
      <c r="N5021" s="13" t="s">
        <v>170</v>
      </c>
      <c r="O5021" s="13" t="s">
        <v>27</v>
      </c>
      <c r="P5021" s="13" t="s">
        <v>28</v>
      </c>
      <c r="Q5021" s="13" t="s">
        <v>2539</v>
      </c>
      <c r="R5021" s="13" t="s">
        <v>30</v>
      </c>
      <c r="S5021" s="13" t="s">
        <v>289</v>
      </c>
      <c r="T5021" s="13" t="s">
        <v>2540</v>
      </c>
      <c r="U5021" s="33">
        <v>214.92000000000002</v>
      </c>
      <c r="V5021" s="15">
        <v>4</v>
      </c>
      <c r="W5021" s="14">
        <v>0</v>
      </c>
      <c r="X5021" s="33">
        <v>25.73</v>
      </c>
      <c r="Y5021" s="33">
        <v>36.480000000000004</v>
      </c>
      <c r="Z5021" s="14">
        <f t="shared" si="317"/>
        <v>0.16973757677275267</v>
      </c>
      <c r="AA5021" s="13" t="s">
        <v>60</v>
      </c>
      <c r="AB5021" s="33">
        <v>0</v>
      </c>
      <c r="AC5021" s="33">
        <v>152.71000000000004</v>
      </c>
    </row>
    <row r="5022" spans="2:29" x14ac:dyDescent="0.3">
      <c r="B5022" s="19"/>
      <c r="D5022" s="13" t="s">
        <v>11125</v>
      </c>
      <c r="E5022" s="29">
        <v>42817</v>
      </c>
      <c r="F5022" s="29" t="str">
        <f t="shared" si="314"/>
        <v>Thu</v>
      </c>
      <c r="G5022" s="29" t="str">
        <f t="shared" si="315"/>
        <v>Mar</v>
      </c>
      <c r="H5022" s="34">
        <f t="shared" si="316"/>
        <v>2017</v>
      </c>
      <c r="I5022" s="29">
        <v>42820</v>
      </c>
      <c r="J5022" s="13" t="s">
        <v>34</v>
      </c>
      <c r="K5022" s="13" t="s">
        <v>484</v>
      </c>
      <c r="L5022" s="13" t="s">
        <v>24</v>
      </c>
      <c r="M5022" s="13" t="s">
        <v>160</v>
      </c>
      <c r="N5022" s="13" t="s">
        <v>160</v>
      </c>
      <c r="O5022" s="13" t="s">
        <v>54</v>
      </c>
      <c r="P5022" s="13" t="s">
        <v>55</v>
      </c>
      <c r="Q5022" s="13" t="s">
        <v>301</v>
      </c>
      <c r="R5022" s="13" t="s">
        <v>57</v>
      </c>
      <c r="S5022" s="13" t="s">
        <v>58</v>
      </c>
      <c r="T5022" s="13" t="s">
        <v>302</v>
      </c>
      <c r="U5022" s="33">
        <v>363.49020000000002</v>
      </c>
      <c r="V5022" s="15">
        <v>3</v>
      </c>
      <c r="W5022" s="14">
        <v>0.17</v>
      </c>
      <c r="X5022" s="33">
        <v>43.63</v>
      </c>
      <c r="Y5022" s="33">
        <v>87.55019999999999</v>
      </c>
      <c r="Z5022" s="14">
        <f t="shared" si="317"/>
        <v>0.2408598636221829</v>
      </c>
      <c r="AA5022" s="13" t="s">
        <v>60</v>
      </c>
      <c r="AB5022" s="33">
        <v>61.793334000000009</v>
      </c>
      <c r="AC5022" s="33">
        <v>170.51666600000001</v>
      </c>
    </row>
    <row r="5023" spans="2:29" x14ac:dyDescent="0.3">
      <c r="B5023" s="19"/>
      <c r="D5023" s="13" t="s">
        <v>11126</v>
      </c>
      <c r="E5023" s="29">
        <v>42817</v>
      </c>
      <c r="F5023" s="29" t="str">
        <f t="shared" si="314"/>
        <v>Thu</v>
      </c>
      <c r="G5023" s="29" t="str">
        <f t="shared" si="315"/>
        <v>Mar</v>
      </c>
      <c r="H5023" s="34">
        <f t="shared" si="316"/>
        <v>2017</v>
      </c>
      <c r="I5023" s="29">
        <v>42820</v>
      </c>
      <c r="J5023" s="13" t="s">
        <v>34</v>
      </c>
      <c r="K5023" s="13" t="s">
        <v>484</v>
      </c>
      <c r="L5023" s="13" t="s">
        <v>24</v>
      </c>
      <c r="M5023" s="13" t="s">
        <v>160</v>
      </c>
      <c r="N5023" s="13" t="s">
        <v>160</v>
      </c>
      <c r="O5023" s="13" t="s">
        <v>54</v>
      </c>
      <c r="P5023" s="13" t="s">
        <v>55</v>
      </c>
      <c r="Q5023" s="13" t="s">
        <v>1863</v>
      </c>
      <c r="R5023" s="13" t="s">
        <v>57</v>
      </c>
      <c r="S5023" s="13" t="s">
        <v>86</v>
      </c>
      <c r="T5023" s="13" t="s">
        <v>1864</v>
      </c>
      <c r="U5023" s="33">
        <v>136.51469999999998</v>
      </c>
      <c r="V5023" s="15">
        <v>1</v>
      </c>
      <c r="W5023" s="14">
        <v>7.0000000000000007E-2</v>
      </c>
      <c r="X5023" s="33">
        <v>22.55</v>
      </c>
      <c r="Y5023" s="33">
        <v>26.414699999999996</v>
      </c>
      <c r="Z5023" s="14">
        <f t="shared" si="317"/>
        <v>0.19349344795835174</v>
      </c>
      <c r="AA5023" s="13" t="s">
        <v>60</v>
      </c>
      <c r="AB5023" s="33">
        <v>9.5560289999999988</v>
      </c>
      <c r="AC5023" s="33">
        <v>77.993970999999988</v>
      </c>
    </row>
    <row r="5024" spans="2:29" x14ac:dyDescent="0.3">
      <c r="B5024" s="19"/>
      <c r="D5024" s="13" t="s">
        <v>11127</v>
      </c>
      <c r="E5024" s="29">
        <v>42817</v>
      </c>
      <c r="F5024" s="29" t="str">
        <f t="shared" si="314"/>
        <v>Thu</v>
      </c>
      <c r="G5024" s="29" t="str">
        <f t="shared" si="315"/>
        <v>Mar</v>
      </c>
      <c r="H5024" s="34">
        <f t="shared" si="316"/>
        <v>2017</v>
      </c>
      <c r="I5024" s="29">
        <v>42820</v>
      </c>
      <c r="J5024" s="13" t="s">
        <v>34</v>
      </c>
      <c r="K5024" s="13" t="s">
        <v>484</v>
      </c>
      <c r="L5024" s="13" t="s">
        <v>24</v>
      </c>
      <c r="M5024" s="13" t="s">
        <v>160</v>
      </c>
      <c r="N5024" s="13" t="s">
        <v>160</v>
      </c>
      <c r="O5024" s="13" t="s">
        <v>54</v>
      </c>
      <c r="P5024" s="13" t="s">
        <v>55</v>
      </c>
      <c r="Q5024" s="13" t="s">
        <v>4590</v>
      </c>
      <c r="R5024" s="13" t="s">
        <v>30</v>
      </c>
      <c r="S5024" s="13" t="s">
        <v>1607</v>
      </c>
      <c r="T5024" s="13" t="s">
        <v>4591</v>
      </c>
      <c r="U5024" s="33">
        <v>48.463200000000001</v>
      </c>
      <c r="V5024" s="15">
        <v>2</v>
      </c>
      <c r="W5024" s="14">
        <v>0.47000000000000003</v>
      </c>
      <c r="X5024" s="33">
        <v>8.42</v>
      </c>
      <c r="Y5024" s="33">
        <v>-25.636800000000004</v>
      </c>
      <c r="Z5024" s="14">
        <f t="shared" si="317"/>
        <v>-0.52899519635517267</v>
      </c>
      <c r="AA5024" s="13" t="s">
        <v>60</v>
      </c>
      <c r="AB5024" s="33">
        <v>22.777704</v>
      </c>
      <c r="AC5024" s="33">
        <v>42.902296000000007</v>
      </c>
    </row>
    <row r="5025" spans="2:29" x14ac:dyDescent="0.3">
      <c r="B5025" s="19"/>
      <c r="D5025" s="13" t="s">
        <v>11128</v>
      </c>
      <c r="E5025" s="29">
        <v>42817</v>
      </c>
      <c r="F5025" s="29" t="str">
        <f t="shared" si="314"/>
        <v>Thu</v>
      </c>
      <c r="G5025" s="29" t="str">
        <f t="shared" si="315"/>
        <v>Mar</v>
      </c>
      <c r="H5025" s="34">
        <f t="shared" si="316"/>
        <v>2017</v>
      </c>
      <c r="I5025" s="29">
        <v>42820</v>
      </c>
      <c r="J5025" s="13" t="s">
        <v>34</v>
      </c>
      <c r="K5025" s="13" t="s">
        <v>484</v>
      </c>
      <c r="L5025" s="13" t="s">
        <v>24</v>
      </c>
      <c r="M5025" s="13" t="s">
        <v>160</v>
      </c>
      <c r="N5025" s="13" t="s">
        <v>160</v>
      </c>
      <c r="O5025" s="13" t="s">
        <v>54</v>
      </c>
      <c r="P5025" s="13" t="s">
        <v>55</v>
      </c>
      <c r="Q5025" s="13" t="s">
        <v>4333</v>
      </c>
      <c r="R5025" s="13" t="s">
        <v>30</v>
      </c>
      <c r="S5025" s="13" t="s">
        <v>1121</v>
      </c>
      <c r="T5025" s="13" t="s">
        <v>4334</v>
      </c>
      <c r="U5025" s="33">
        <v>44.122799999999998</v>
      </c>
      <c r="V5025" s="15">
        <v>4</v>
      </c>
      <c r="W5025" s="14">
        <v>0.17</v>
      </c>
      <c r="X5025" s="33">
        <v>7.58</v>
      </c>
      <c r="Y5025" s="33">
        <v>17.482799999999997</v>
      </c>
      <c r="Z5025" s="14">
        <f t="shared" si="317"/>
        <v>0.39623052027523181</v>
      </c>
      <c r="AA5025" s="13" t="s">
        <v>60</v>
      </c>
      <c r="AB5025" s="33">
        <v>7.5008759999999999</v>
      </c>
      <c r="AC5025" s="33">
        <v>11.559124000000004</v>
      </c>
    </row>
    <row r="5026" spans="2:29" x14ac:dyDescent="0.3">
      <c r="B5026" s="19"/>
      <c r="D5026" s="13" t="s">
        <v>11129</v>
      </c>
      <c r="E5026" s="29">
        <v>42817</v>
      </c>
      <c r="F5026" s="29" t="str">
        <f t="shared" si="314"/>
        <v>Thu</v>
      </c>
      <c r="G5026" s="29" t="str">
        <f t="shared" si="315"/>
        <v>Mar</v>
      </c>
      <c r="H5026" s="34">
        <f t="shared" si="316"/>
        <v>2017</v>
      </c>
      <c r="I5026" s="29">
        <v>42820</v>
      </c>
      <c r="J5026" s="13" t="s">
        <v>34</v>
      </c>
      <c r="K5026" s="13" t="s">
        <v>484</v>
      </c>
      <c r="L5026" s="13" t="s">
        <v>24</v>
      </c>
      <c r="M5026" s="13" t="s">
        <v>160</v>
      </c>
      <c r="N5026" s="13" t="s">
        <v>160</v>
      </c>
      <c r="O5026" s="13" t="s">
        <v>54</v>
      </c>
      <c r="P5026" s="13" t="s">
        <v>55</v>
      </c>
      <c r="Q5026" s="13" t="s">
        <v>2844</v>
      </c>
      <c r="R5026" s="13" t="s">
        <v>57</v>
      </c>
      <c r="S5026" s="13" t="s">
        <v>138</v>
      </c>
      <c r="T5026" s="13" t="s">
        <v>2845</v>
      </c>
      <c r="U5026" s="33">
        <v>275.3442</v>
      </c>
      <c r="V5026" s="15">
        <v>3</v>
      </c>
      <c r="W5026" s="14">
        <v>0.17</v>
      </c>
      <c r="X5026" s="33">
        <v>1.18</v>
      </c>
      <c r="Y5026" s="33">
        <v>19.834200000000017</v>
      </c>
      <c r="Z5026" s="14">
        <f t="shared" si="317"/>
        <v>7.2034203008452757E-2</v>
      </c>
      <c r="AA5026" s="13" t="s">
        <v>60</v>
      </c>
      <c r="AB5026" s="33">
        <v>46.808514000000002</v>
      </c>
      <c r="AC5026" s="33">
        <v>207.52148599999998</v>
      </c>
    </row>
    <row r="5027" spans="2:29" x14ac:dyDescent="0.3">
      <c r="B5027" s="19"/>
      <c r="D5027" s="13" t="s">
        <v>11130</v>
      </c>
      <c r="E5027" s="29">
        <v>43333</v>
      </c>
      <c r="F5027" s="29" t="str">
        <f t="shared" si="314"/>
        <v>Tue</v>
      </c>
      <c r="G5027" s="29" t="str">
        <f t="shared" si="315"/>
        <v>Aug</v>
      </c>
      <c r="H5027" s="34">
        <f t="shared" si="316"/>
        <v>2018</v>
      </c>
      <c r="I5027" s="29">
        <v>43338</v>
      </c>
      <c r="J5027" s="13" t="s">
        <v>22</v>
      </c>
      <c r="K5027" s="13" t="s">
        <v>484</v>
      </c>
      <c r="L5027" s="13" t="s">
        <v>24</v>
      </c>
      <c r="M5027" s="13" t="s">
        <v>233</v>
      </c>
      <c r="N5027" s="13" t="s">
        <v>234</v>
      </c>
      <c r="O5027" s="13" t="s">
        <v>54</v>
      </c>
      <c r="P5027" s="13" t="s">
        <v>55</v>
      </c>
      <c r="Q5027" s="13" t="s">
        <v>3954</v>
      </c>
      <c r="R5027" s="13" t="s">
        <v>30</v>
      </c>
      <c r="S5027" s="13" t="s">
        <v>1607</v>
      </c>
      <c r="T5027" s="13" t="s">
        <v>3955</v>
      </c>
      <c r="U5027" s="33">
        <v>31.322999999999997</v>
      </c>
      <c r="V5027" s="15">
        <v>2</v>
      </c>
      <c r="W5027" s="14">
        <v>0.47000000000000003</v>
      </c>
      <c r="X5027" s="33">
        <v>3</v>
      </c>
      <c r="Y5027" s="33">
        <v>1.1430000000000042</v>
      </c>
      <c r="Z5027" s="14">
        <f t="shared" si="317"/>
        <v>3.649075759026927E-2</v>
      </c>
      <c r="AA5027" s="13" t="s">
        <v>88</v>
      </c>
      <c r="AB5027" s="33">
        <v>14.72181</v>
      </c>
      <c r="AC5027" s="33">
        <v>12.458189999999991</v>
      </c>
    </row>
    <row r="5028" spans="2:29" x14ac:dyDescent="0.3">
      <c r="B5028" s="19"/>
      <c r="D5028" s="13" t="s">
        <v>11131</v>
      </c>
      <c r="E5028" s="29">
        <v>43530</v>
      </c>
      <c r="F5028" s="29" t="str">
        <f t="shared" si="314"/>
        <v>Wed</v>
      </c>
      <c r="G5028" s="29" t="str">
        <f t="shared" si="315"/>
        <v>Mar</v>
      </c>
      <c r="H5028" s="34">
        <f t="shared" si="316"/>
        <v>2019</v>
      </c>
      <c r="I5028" s="29">
        <v>43537</v>
      </c>
      <c r="J5028" s="13" t="s">
        <v>50</v>
      </c>
      <c r="K5028" s="13" t="s">
        <v>484</v>
      </c>
      <c r="L5028" s="13" t="s">
        <v>24</v>
      </c>
      <c r="M5028" s="13" t="s">
        <v>160</v>
      </c>
      <c r="N5028" s="13" t="s">
        <v>160</v>
      </c>
      <c r="O5028" s="13" t="s">
        <v>54</v>
      </c>
      <c r="P5028" s="13" t="s">
        <v>55</v>
      </c>
      <c r="Q5028" s="13" t="s">
        <v>485</v>
      </c>
      <c r="R5028" s="13" t="s">
        <v>30</v>
      </c>
      <c r="S5028" s="13" t="s">
        <v>31</v>
      </c>
      <c r="T5028" s="13" t="s">
        <v>486</v>
      </c>
      <c r="U5028" s="33">
        <v>2051.0129999999995</v>
      </c>
      <c r="V5028" s="15">
        <v>5</v>
      </c>
      <c r="W5028" s="14">
        <v>0.17</v>
      </c>
      <c r="X5028" s="33">
        <v>235.88</v>
      </c>
      <c r="Y5028" s="33">
        <v>667.11300000000006</v>
      </c>
      <c r="Z5028" s="14">
        <f t="shared" si="317"/>
        <v>0.32526024944746829</v>
      </c>
      <c r="AA5028" s="13" t="s">
        <v>88</v>
      </c>
      <c r="AB5028" s="33">
        <v>348.67220999999995</v>
      </c>
      <c r="AC5028" s="33">
        <v>799.34778999999958</v>
      </c>
    </row>
    <row r="5029" spans="2:29" x14ac:dyDescent="0.3">
      <c r="B5029" s="19"/>
      <c r="D5029" s="13" t="s">
        <v>11132</v>
      </c>
      <c r="E5029" s="29">
        <v>43760</v>
      </c>
      <c r="F5029" s="29" t="str">
        <f t="shared" si="314"/>
        <v>Tue</v>
      </c>
      <c r="G5029" s="29" t="str">
        <f t="shared" si="315"/>
        <v>Oct</v>
      </c>
      <c r="H5029" s="34">
        <f t="shared" si="316"/>
        <v>2019</v>
      </c>
      <c r="I5029" s="29">
        <v>43765</v>
      </c>
      <c r="J5029" s="13" t="s">
        <v>22</v>
      </c>
      <c r="K5029" s="13" t="s">
        <v>2996</v>
      </c>
      <c r="L5029" s="13" t="s">
        <v>24</v>
      </c>
      <c r="M5029" s="13" t="s">
        <v>443</v>
      </c>
      <c r="N5029" s="13" t="s">
        <v>146</v>
      </c>
      <c r="O5029" s="13" t="s">
        <v>27</v>
      </c>
      <c r="P5029" s="13" t="s">
        <v>28</v>
      </c>
      <c r="Q5029" s="13" t="s">
        <v>2997</v>
      </c>
      <c r="R5029" s="13" t="s">
        <v>40</v>
      </c>
      <c r="S5029" s="13" t="s">
        <v>906</v>
      </c>
      <c r="T5029" s="13" t="s">
        <v>2998</v>
      </c>
      <c r="U5029" s="33">
        <v>264.90000000000003</v>
      </c>
      <c r="V5029" s="15">
        <v>5</v>
      </c>
      <c r="W5029" s="14">
        <v>0</v>
      </c>
      <c r="X5029" s="33">
        <v>29.41</v>
      </c>
      <c r="Y5029" s="33">
        <v>113.85</v>
      </c>
      <c r="Z5029" s="14">
        <f t="shared" si="317"/>
        <v>0.42978482446206107</v>
      </c>
      <c r="AA5029" s="13" t="s">
        <v>88</v>
      </c>
      <c r="AB5029" s="33">
        <v>0</v>
      </c>
      <c r="AC5029" s="33">
        <v>121.64000000000004</v>
      </c>
    </row>
    <row r="5030" spans="2:29" x14ac:dyDescent="0.3">
      <c r="B5030" s="19"/>
      <c r="D5030" s="13" t="s">
        <v>11133</v>
      </c>
      <c r="E5030" s="29">
        <v>43760</v>
      </c>
      <c r="F5030" s="29" t="str">
        <f t="shared" si="314"/>
        <v>Tue</v>
      </c>
      <c r="G5030" s="29" t="str">
        <f t="shared" si="315"/>
        <v>Oct</v>
      </c>
      <c r="H5030" s="34">
        <f t="shared" si="316"/>
        <v>2019</v>
      </c>
      <c r="I5030" s="29">
        <v>43765</v>
      </c>
      <c r="J5030" s="13" t="s">
        <v>22</v>
      </c>
      <c r="K5030" s="13" t="s">
        <v>2996</v>
      </c>
      <c r="L5030" s="13" t="s">
        <v>24</v>
      </c>
      <c r="M5030" s="13" t="s">
        <v>443</v>
      </c>
      <c r="N5030" s="13" t="s">
        <v>146</v>
      </c>
      <c r="O5030" s="13" t="s">
        <v>27</v>
      </c>
      <c r="P5030" s="13" t="s">
        <v>28</v>
      </c>
      <c r="Q5030" s="13" t="s">
        <v>315</v>
      </c>
      <c r="R5030" s="13" t="s">
        <v>40</v>
      </c>
      <c r="S5030" s="13" t="s">
        <v>41</v>
      </c>
      <c r="T5030" s="13" t="s">
        <v>316</v>
      </c>
      <c r="U5030" s="33">
        <v>333.90000000000003</v>
      </c>
      <c r="V5030" s="15">
        <v>2</v>
      </c>
      <c r="W5030" s="14">
        <v>0</v>
      </c>
      <c r="X5030" s="33">
        <v>26.05</v>
      </c>
      <c r="Y5030" s="33">
        <v>83.460000000000008</v>
      </c>
      <c r="Z5030" s="14">
        <f t="shared" si="317"/>
        <v>0.2499550763701707</v>
      </c>
      <c r="AA5030" s="13" t="s">
        <v>88</v>
      </c>
      <c r="AB5030" s="33">
        <v>0</v>
      </c>
      <c r="AC5030" s="33">
        <v>224.39000000000001</v>
      </c>
    </row>
    <row r="5031" spans="2:29" x14ac:dyDescent="0.3">
      <c r="B5031" s="19"/>
      <c r="D5031" s="13" t="s">
        <v>11134</v>
      </c>
      <c r="E5031" s="29">
        <v>43760</v>
      </c>
      <c r="F5031" s="29" t="str">
        <f t="shared" si="314"/>
        <v>Tue</v>
      </c>
      <c r="G5031" s="29" t="str">
        <f t="shared" si="315"/>
        <v>Oct</v>
      </c>
      <c r="H5031" s="34">
        <f t="shared" si="316"/>
        <v>2019</v>
      </c>
      <c r="I5031" s="29">
        <v>43765</v>
      </c>
      <c r="J5031" s="13" t="s">
        <v>22</v>
      </c>
      <c r="K5031" s="13" t="s">
        <v>2996</v>
      </c>
      <c r="L5031" s="13" t="s">
        <v>24</v>
      </c>
      <c r="M5031" s="13" t="s">
        <v>443</v>
      </c>
      <c r="N5031" s="13" t="s">
        <v>146</v>
      </c>
      <c r="O5031" s="13" t="s">
        <v>27</v>
      </c>
      <c r="P5031" s="13" t="s">
        <v>28</v>
      </c>
      <c r="Q5031" s="13" t="s">
        <v>3931</v>
      </c>
      <c r="R5031" s="13" t="s">
        <v>30</v>
      </c>
      <c r="S5031" s="13" t="s">
        <v>1789</v>
      </c>
      <c r="T5031" s="13" t="s">
        <v>3932</v>
      </c>
      <c r="U5031" s="33">
        <v>164.88</v>
      </c>
      <c r="V5031" s="15">
        <v>3</v>
      </c>
      <c r="W5031" s="14">
        <v>0</v>
      </c>
      <c r="X5031" s="33">
        <v>16.010000000000002</v>
      </c>
      <c r="Y5031" s="33">
        <v>54.36</v>
      </c>
      <c r="Z5031" s="14">
        <f t="shared" si="317"/>
        <v>0.3296943231441048</v>
      </c>
      <c r="AA5031" s="13" t="s">
        <v>88</v>
      </c>
      <c r="AB5031" s="33">
        <v>0</v>
      </c>
      <c r="AC5031" s="33">
        <v>94.51</v>
      </c>
    </row>
    <row r="5032" spans="2:29" x14ac:dyDescent="0.3">
      <c r="B5032" s="19"/>
      <c r="D5032" s="13" t="s">
        <v>11135</v>
      </c>
      <c r="E5032" s="29">
        <v>43748</v>
      </c>
      <c r="F5032" s="29" t="str">
        <f t="shared" si="314"/>
        <v>Thu</v>
      </c>
      <c r="G5032" s="29" t="str">
        <f t="shared" si="315"/>
        <v>Oct</v>
      </c>
      <c r="H5032" s="34">
        <f t="shared" si="316"/>
        <v>2019</v>
      </c>
      <c r="I5032" s="29">
        <v>43752</v>
      </c>
      <c r="J5032" s="13" t="s">
        <v>50</v>
      </c>
      <c r="K5032" s="13" t="s">
        <v>2289</v>
      </c>
      <c r="L5032" s="13" t="s">
        <v>24</v>
      </c>
      <c r="M5032" s="13" t="s">
        <v>90</v>
      </c>
      <c r="N5032" s="13" t="s">
        <v>91</v>
      </c>
      <c r="O5032" s="13" t="s">
        <v>54</v>
      </c>
      <c r="P5032" s="13" t="s">
        <v>55</v>
      </c>
      <c r="Q5032" s="13" t="s">
        <v>2290</v>
      </c>
      <c r="R5032" s="13" t="s">
        <v>57</v>
      </c>
      <c r="S5032" s="13" t="s">
        <v>86</v>
      </c>
      <c r="T5032" s="13" t="s">
        <v>2291</v>
      </c>
      <c r="U5032" s="33">
        <v>675.87750000000005</v>
      </c>
      <c r="V5032" s="15">
        <v>5</v>
      </c>
      <c r="W5032" s="14">
        <v>7.0000000000000007E-2</v>
      </c>
      <c r="X5032" s="33">
        <v>49.27</v>
      </c>
      <c r="Y5032" s="33">
        <v>-43.672499999999999</v>
      </c>
      <c r="Z5032" s="14">
        <f t="shared" si="317"/>
        <v>-6.4615999201038637E-2</v>
      </c>
      <c r="AA5032" s="13" t="s">
        <v>60</v>
      </c>
      <c r="AB5032" s="33">
        <v>47.311425000000007</v>
      </c>
      <c r="AC5032" s="33">
        <v>622.9685750000001</v>
      </c>
    </row>
    <row r="5033" spans="2:29" x14ac:dyDescent="0.3">
      <c r="B5033" s="19"/>
      <c r="D5033" s="13" t="s">
        <v>11136</v>
      </c>
      <c r="E5033" s="29">
        <v>43841</v>
      </c>
      <c r="F5033" s="29" t="str">
        <f t="shared" si="314"/>
        <v>Sat</v>
      </c>
      <c r="G5033" s="29" t="str">
        <f t="shared" si="315"/>
        <v>Jan</v>
      </c>
      <c r="H5033" s="34">
        <f t="shared" si="316"/>
        <v>2020</v>
      </c>
      <c r="I5033" s="29">
        <v>43845</v>
      </c>
      <c r="J5033" s="13" t="s">
        <v>50</v>
      </c>
      <c r="K5033" s="13" t="s">
        <v>2289</v>
      </c>
      <c r="L5033" s="13" t="s">
        <v>24</v>
      </c>
      <c r="M5033" s="13" t="s">
        <v>304</v>
      </c>
      <c r="N5033" s="13" t="s">
        <v>305</v>
      </c>
      <c r="O5033" s="13" t="s">
        <v>54</v>
      </c>
      <c r="P5033" s="13" t="s">
        <v>55</v>
      </c>
      <c r="Q5033" s="13" t="s">
        <v>3367</v>
      </c>
      <c r="R5033" s="13" t="s">
        <v>57</v>
      </c>
      <c r="S5033" s="13" t="s">
        <v>121</v>
      </c>
      <c r="T5033" s="13" t="s">
        <v>3368</v>
      </c>
      <c r="U5033" s="33">
        <v>22.148700000000002</v>
      </c>
      <c r="V5033" s="15">
        <v>1</v>
      </c>
      <c r="W5033" s="14">
        <v>0.47000000000000003</v>
      </c>
      <c r="X5033" s="33">
        <v>1.78</v>
      </c>
      <c r="Y5033" s="33">
        <v>-1.2813000000000017</v>
      </c>
      <c r="Z5033" s="14">
        <f t="shared" si="317"/>
        <v>-5.7849896382180514E-2</v>
      </c>
      <c r="AA5033" s="13" t="s">
        <v>88</v>
      </c>
      <c r="AB5033" s="33">
        <v>10.409889000000002</v>
      </c>
      <c r="AC5033" s="33">
        <v>11.240111000000002</v>
      </c>
    </row>
    <row r="5034" spans="2:29" x14ac:dyDescent="0.3">
      <c r="B5034" s="19"/>
      <c r="D5034" s="13" t="s">
        <v>11137</v>
      </c>
      <c r="E5034" s="29">
        <v>43735</v>
      </c>
      <c r="F5034" s="29" t="str">
        <f t="shared" si="314"/>
        <v>Fri</v>
      </c>
      <c r="G5034" s="29" t="str">
        <f t="shared" si="315"/>
        <v>Sep</v>
      </c>
      <c r="H5034" s="34">
        <f t="shared" si="316"/>
        <v>2019</v>
      </c>
      <c r="I5034" s="29">
        <v>43737</v>
      </c>
      <c r="J5034" s="13" t="s">
        <v>34</v>
      </c>
      <c r="K5034" s="13" t="s">
        <v>2987</v>
      </c>
      <c r="L5034" s="13" t="s">
        <v>24</v>
      </c>
      <c r="M5034" s="13" t="s">
        <v>408</v>
      </c>
      <c r="N5034" s="13" t="s">
        <v>408</v>
      </c>
      <c r="O5034" s="13" t="s">
        <v>409</v>
      </c>
      <c r="P5034" s="13" t="s">
        <v>55</v>
      </c>
      <c r="Q5034" s="13" t="s">
        <v>1073</v>
      </c>
      <c r="R5034" s="13" t="s">
        <v>57</v>
      </c>
      <c r="S5034" s="13" t="s">
        <v>58</v>
      </c>
      <c r="T5034" s="13" t="s">
        <v>1074</v>
      </c>
      <c r="U5034" s="33">
        <v>226.58999999999997</v>
      </c>
      <c r="V5034" s="15">
        <v>2</v>
      </c>
      <c r="W5034" s="14">
        <v>0.17</v>
      </c>
      <c r="X5034" s="33">
        <v>29.55</v>
      </c>
      <c r="Y5034" s="33">
        <v>-16.410000000000004</v>
      </c>
      <c r="Z5034" s="14">
        <f t="shared" si="317"/>
        <v>-7.2421554349265213E-2</v>
      </c>
      <c r="AA5034" s="13" t="s">
        <v>60</v>
      </c>
      <c r="AB5034" s="33">
        <v>38.520299999999999</v>
      </c>
      <c r="AC5034" s="33">
        <v>174.92969999999997</v>
      </c>
    </row>
    <row r="5035" spans="2:29" x14ac:dyDescent="0.3">
      <c r="B5035" s="19"/>
      <c r="D5035" s="13" t="s">
        <v>11138</v>
      </c>
      <c r="E5035" s="29">
        <v>43617</v>
      </c>
      <c r="F5035" s="29" t="str">
        <f t="shared" si="314"/>
        <v>Sat</v>
      </c>
      <c r="G5035" s="29" t="str">
        <f t="shared" si="315"/>
        <v>Jun</v>
      </c>
      <c r="H5035" s="34">
        <f t="shared" si="316"/>
        <v>2019</v>
      </c>
      <c r="I5035" s="29">
        <v>43619</v>
      </c>
      <c r="J5035" s="13" t="s">
        <v>34</v>
      </c>
      <c r="K5035" s="13" t="s">
        <v>107</v>
      </c>
      <c r="L5035" s="13" t="s">
        <v>24</v>
      </c>
      <c r="M5035" s="13" t="s">
        <v>108</v>
      </c>
      <c r="N5035" s="13" t="s">
        <v>84</v>
      </c>
      <c r="O5035" s="13" t="s">
        <v>27</v>
      </c>
      <c r="P5035" s="13" t="s">
        <v>28</v>
      </c>
      <c r="Q5035" s="13" t="s">
        <v>109</v>
      </c>
      <c r="R5035" s="13" t="s">
        <v>40</v>
      </c>
      <c r="S5035" s="13" t="s">
        <v>67</v>
      </c>
      <c r="T5035" s="13" t="s">
        <v>110</v>
      </c>
      <c r="U5035" s="33">
        <v>1455.1200000000001</v>
      </c>
      <c r="V5035" s="15">
        <v>4</v>
      </c>
      <c r="W5035" s="14">
        <v>0</v>
      </c>
      <c r="X5035" s="33">
        <v>504.56</v>
      </c>
      <c r="Y5035" s="33">
        <v>116.39999999999999</v>
      </c>
      <c r="Z5035" s="14">
        <f t="shared" si="317"/>
        <v>7.9993402605970626E-2</v>
      </c>
      <c r="AA5035" s="13" t="s">
        <v>33</v>
      </c>
      <c r="AB5035" s="33">
        <v>0</v>
      </c>
      <c r="AC5035" s="33">
        <v>834.1600000000002</v>
      </c>
    </row>
    <row r="5036" spans="2:29" x14ac:dyDescent="0.3">
      <c r="B5036" s="19"/>
      <c r="D5036" s="13" t="s">
        <v>11139</v>
      </c>
      <c r="E5036" s="29">
        <v>43617</v>
      </c>
      <c r="F5036" s="29" t="str">
        <f t="shared" si="314"/>
        <v>Sat</v>
      </c>
      <c r="G5036" s="29" t="str">
        <f t="shared" si="315"/>
        <v>Jun</v>
      </c>
      <c r="H5036" s="34">
        <f t="shared" si="316"/>
        <v>2019</v>
      </c>
      <c r="I5036" s="29">
        <v>43619</v>
      </c>
      <c r="J5036" s="13" t="s">
        <v>34</v>
      </c>
      <c r="K5036" s="13" t="s">
        <v>107</v>
      </c>
      <c r="L5036" s="13" t="s">
        <v>24</v>
      </c>
      <c r="M5036" s="13" t="s">
        <v>108</v>
      </c>
      <c r="N5036" s="13" t="s">
        <v>84</v>
      </c>
      <c r="O5036" s="13" t="s">
        <v>27</v>
      </c>
      <c r="P5036" s="13" t="s">
        <v>28</v>
      </c>
      <c r="Q5036" s="13" t="s">
        <v>3568</v>
      </c>
      <c r="R5036" s="13" t="s">
        <v>30</v>
      </c>
      <c r="S5036" s="13" t="s">
        <v>1567</v>
      </c>
      <c r="T5036" s="13" t="s">
        <v>3569</v>
      </c>
      <c r="U5036" s="33">
        <v>71.19</v>
      </c>
      <c r="V5036" s="15">
        <v>3</v>
      </c>
      <c r="W5036" s="14">
        <v>0</v>
      </c>
      <c r="X5036" s="33">
        <v>20.65</v>
      </c>
      <c r="Y5036" s="33">
        <v>21.330000000000002</v>
      </c>
      <c r="Z5036" s="14">
        <f t="shared" si="317"/>
        <v>0.29962073324905186</v>
      </c>
      <c r="AA5036" s="13" t="s">
        <v>33</v>
      </c>
      <c r="AB5036" s="33">
        <v>0</v>
      </c>
      <c r="AC5036" s="33">
        <v>29.209999999999997</v>
      </c>
    </row>
    <row r="5037" spans="2:29" x14ac:dyDescent="0.3">
      <c r="B5037" s="19"/>
      <c r="D5037" s="13" t="s">
        <v>11140</v>
      </c>
      <c r="E5037" s="29">
        <v>43617</v>
      </c>
      <c r="F5037" s="29" t="str">
        <f t="shared" si="314"/>
        <v>Sat</v>
      </c>
      <c r="G5037" s="29" t="str">
        <f t="shared" si="315"/>
        <v>Jun</v>
      </c>
      <c r="H5037" s="34">
        <f t="shared" si="316"/>
        <v>2019</v>
      </c>
      <c r="I5037" s="29">
        <v>43619</v>
      </c>
      <c r="J5037" s="13" t="s">
        <v>34</v>
      </c>
      <c r="K5037" s="13" t="s">
        <v>107</v>
      </c>
      <c r="L5037" s="13" t="s">
        <v>24</v>
      </c>
      <c r="M5037" s="13" t="s">
        <v>108</v>
      </c>
      <c r="N5037" s="13" t="s">
        <v>84</v>
      </c>
      <c r="O5037" s="13" t="s">
        <v>27</v>
      </c>
      <c r="P5037" s="13" t="s">
        <v>28</v>
      </c>
      <c r="Q5037" s="13" t="s">
        <v>2423</v>
      </c>
      <c r="R5037" s="13" t="s">
        <v>30</v>
      </c>
      <c r="S5037" s="13" t="s">
        <v>289</v>
      </c>
      <c r="T5037" s="13" t="s">
        <v>2424</v>
      </c>
      <c r="U5037" s="33">
        <v>96</v>
      </c>
      <c r="V5037" s="15">
        <v>2</v>
      </c>
      <c r="W5037" s="14">
        <v>0</v>
      </c>
      <c r="X5037" s="33">
        <v>19.7</v>
      </c>
      <c r="Y5037" s="33">
        <v>6.7200000000000006</v>
      </c>
      <c r="Z5037" s="14">
        <f t="shared" si="317"/>
        <v>7.0000000000000007E-2</v>
      </c>
      <c r="AA5037" s="13" t="s">
        <v>33</v>
      </c>
      <c r="AB5037" s="33">
        <v>0</v>
      </c>
      <c r="AC5037" s="33">
        <v>69.58</v>
      </c>
    </row>
    <row r="5038" spans="2:29" x14ac:dyDescent="0.3">
      <c r="B5038" s="19"/>
      <c r="D5038" s="13" t="s">
        <v>11141</v>
      </c>
      <c r="E5038" s="29">
        <v>43617</v>
      </c>
      <c r="F5038" s="29" t="str">
        <f t="shared" si="314"/>
        <v>Sat</v>
      </c>
      <c r="G5038" s="29" t="str">
        <f t="shared" si="315"/>
        <v>Jun</v>
      </c>
      <c r="H5038" s="34">
        <f t="shared" si="316"/>
        <v>2019</v>
      </c>
      <c r="I5038" s="29">
        <v>43619</v>
      </c>
      <c r="J5038" s="13" t="s">
        <v>34</v>
      </c>
      <c r="K5038" s="13" t="s">
        <v>107</v>
      </c>
      <c r="L5038" s="13" t="s">
        <v>24</v>
      </c>
      <c r="M5038" s="13" t="s">
        <v>108</v>
      </c>
      <c r="N5038" s="13" t="s">
        <v>84</v>
      </c>
      <c r="O5038" s="13" t="s">
        <v>27</v>
      </c>
      <c r="P5038" s="13" t="s">
        <v>28</v>
      </c>
      <c r="Q5038" s="13" t="s">
        <v>5153</v>
      </c>
      <c r="R5038" s="13" t="s">
        <v>30</v>
      </c>
      <c r="S5038" s="13" t="s">
        <v>1121</v>
      </c>
      <c r="T5038" s="13" t="s">
        <v>5154</v>
      </c>
      <c r="U5038" s="33">
        <v>23.16</v>
      </c>
      <c r="V5038" s="15">
        <v>4</v>
      </c>
      <c r="W5038" s="14">
        <v>0</v>
      </c>
      <c r="X5038" s="33">
        <v>5.84</v>
      </c>
      <c r="Y5038" s="33">
        <v>4.08</v>
      </c>
      <c r="Z5038" s="14">
        <f t="shared" si="317"/>
        <v>0.17616580310880831</v>
      </c>
      <c r="AA5038" s="13" t="s">
        <v>33</v>
      </c>
      <c r="AB5038" s="33">
        <v>0</v>
      </c>
      <c r="AC5038" s="33">
        <v>13.24</v>
      </c>
    </row>
    <row r="5039" spans="2:29" x14ac:dyDescent="0.3">
      <c r="B5039" s="19"/>
      <c r="D5039" s="13" t="s">
        <v>11142</v>
      </c>
      <c r="E5039" s="29">
        <v>43565</v>
      </c>
      <c r="F5039" s="29" t="str">
        <f t="shared" si="314"/>
        <v>Wed</v>
      </c>
      <c r="G5039" s="29" t="str">
        <f t="shared" si="315"/>
        <v>Apr</v>
      </c>
      <c r="H5039" s="34">
        <f t="shared" si="316"/>
        <v>2019</v>
      </c>
      <c r="I5039" s="29">
        <v>43569</v>
      </c>
      <c r="J5039" s="13" t="s">
        <v>22</v>
      </c>
      <c r="K5039" s="13" t="s">
        <v>993</v>
      </c>
      <c r="L5039" s="13" t="s">
        <v>36</v>
      </c>
      <c r="M5039" s="13" t="s">
        <v>135</v>
      </c>
      <c r="N5039" s="13" t="s">
        <v>136</v>
      </c>
      <c r="O5039" s="13" t="s">
        <v>27</v>
      </c>
      <c r="P5039" s="13" t="s">
        <v>28</v>
      </c>
      <c r="Q5039" s="13" t="s">
        <v>994</v>
      </c>
      <c r="R5039" s="13" t="s">
        <v>40</v>
      </c>
      <c r="S5039" s="13" t="s">
        <v>41</v>
      </c>
      <c r="T5039" s="13" t="s">
        <v>995</v>
      </c>
      <c r="U5039" s="33">
        <v>1371.4199999999996</v>
      </c>
      <c r="V5039" s="15">
        <v>6</v>
      </c>
      <c r="W5039" s="14">
        <v>0.5</v>
      </c>
      <c r="X5039" s="33">
        <v>138.33000000000001</v>
      </c>
      <c r="Y5039" s="33">
        <v>-1097.2799999999997</v>
      </c>
      <c r="Z5039" s="14">
        <f t="shared" si="317"/>
        <v>-0.80010500065625412</v>
      </c>
      <c r="AA5039" s="13" t="s">
        <v>88</v>
      </c>
      <c r="AB5039" s="33">
        <v>685.70999999999981</v>
      </c>
      <c r="AC5039" s="33">
        <v>1644.6599999999994</v>
      </c>
    </row>
    <row r="5040" spans="2:29" x14ac:dyDescent="0.3">
      <c r="B5040" s="19"/>
      <c r="D5040" s="13" t="s">
        <v>11143</v>
      </c>
      <c r="E5040" s="29">
        <v>42756</v>
      </c>
      <c r="F5040" s="29" t="str">
        <f t="shared" si="314"/>
        <v>Sat</v>
      </c>
      <c r="G5040" s="29" t="str">
        <f t="shared" si="315"/>
        <v>Jan</v>
      </c>
      <c r="H5040" s="34">
        <f t="shared" si="316"/>
        <v>2017</v>
      </c>
      <c r="I5040" s="29">
        <v>42762</v>
      </c>
      <c r="J5040" s="13" t="s">
        <v>50</v>
      </c>
      <c r="K5040" s="13" t="s">
        <v>1466</v>
      </c>
      <c r="L5040" s="13" t="s">
        <v>36</v>
      </c>
      <c r="M5040" s="13" t="s">
        <v>1197</v>
      </c>
      <c r="N5040" s="13" t="s">
        <v>1198</v>
      </c>
      <c r="O5040" s="13" t="s">
        <v>1199</v>
      </c>
      <c r="P5040" s="13" t="s">
        <v>28</v>
      </c>
      <c r="Q5040" s="13" t="s">
        <v>1467</v>
      </c>
      <c r="R5040" s="13" t="s">
        <v>30</v>
      </c>
      <c r="S5040" s="13" t="s">
        <v>289</v>
      </c>
      <c r="T5040" s="13" t="s">
        <v>1468</v>
      </c>
      <c r="U5040" s="33">
        <v>1244.1599999999999</v>
      </c>
      <c r="V5040" s="15">
        <v>6</v>
      </c>
      <c r="W5040" s="14">
        <v>0</v>
      </c>
      <c r="X5040" s="33">
        <v>88.66</v>
      </c>
      <c r="Y5040" s="33">
        <v>211.5</v>
      </c>
      <c r="Z5040" s="14">
        <f t="shared" si="317"/>
        <v>0.16999421296296299</v>
      </c>
      <c r="AA5040" s="13" t="s">
        <v>88</v>
      </c>
      <c r="AB5040" s="33">
        <v>0</v>
      </c>
      <c r="AC5040" s="33">
        <v>943.99999999999977</v>
      </c>
    </row>
    <row r="5041" spans="2:29" x14ac:dyDescent="0.3">
      <c r="B5041" s="19"/>
      <c r="D5041" s="13" t="s">
        <v>11144</v>
      </c>
      <c r="E5041" s="29">
        <v>42756</v>
      </c>
      <c r="F5041" s="29" t="str">
        <f t="shared" si="314"/>
        <v>Sat</v>
      </c>
      <c r="G5041" s="29" t="str">
        <f t="shared" si="315"/>
        <v>Jan</v>
      </c>
      <c r="H5041" s="34">
        <f t="shared" si="316"/>
        <v>2017</v>
      </c>
      <c r="I5041" s="29">
        <v>42762</v>
      </c>
      <c r="J5041" s="13" t="s">
        <v>50</v>
      </c>
      <c r="K5041" s="13" t="s">
        <v>1466</v>
      </c>
      <c r="L5041" s="13" t="s">
        <v>36</v>
      </c>
      <c r="M5041" s="13" t="s">
        <v>1197</v>
      </c>
      <c r="N5041" s="13" t="s">
        <v>1198</v>
      </c>
      <c r="O5041" s="13" t="s">
        <v>1199</v>
      </c>
      <c r="P5041" s="13" t="s">
        <v>28</v>
      </c>
      <c r="Q5041" s="13" t="s">
        <v>1265</v>
      </c>
      <c r="R5041" s="13" t="s">
        <v>40</v>
      </c>
      <c r="S5041" s="13" t="s">
        <v>41</v>
      </c>
      <c r="T5041" s="13" t="s">
        <v>1266</v>
      </c>
      <c r="U5041" s="33">
        <v>276.96000000000004</v>
      </c>
      <c r="V5041" s="15">
        <v>2</v>
      </c>
      <c r="W5041" s="14">
        <v>0</v>
      </c>
      <c r="X5041" s="33">
        <v>24.75</v>
      </c>
      <c r="Y5041" s="33">
        <v>55.38</v>
      </c>
      <c r="Z5041" s="14">
        <f t="shared" si="317"/>
        <v>0.19995667244367415</v>
      </c>
      <c r="AA5041" s="13" t="s">
        <v>88</v>
      </c>
      <c r="AB5041" s="33">
        <v>0</v>
      </c>
      <c r="AC5041" s="33">
        <v>196.83000000000004</v>
      </c>
    </row>
    <row r="5042" spans="2:29" x14ac:dyDescent="0.3">
      <c r="B5042" s="19"/>
      <c r="D5042" s="13" t="s">
        <v>11145</v>
      </c>
      <c r="E5042" s="29">
        <v>42756</v>
      </c>
      <c r="F5042" s="29" t="str">
        <f t="shared" si="314"/>
        <v>Sat</v>
      </c>
      <c r="G5042" s="29" t="str">
        <f t="shared" si="315"/>
        <v>Jan</v>
      </c>
      <c r="H5042" s="34">
        <f t="shared" si="316"/>
        <v>2017</v>
      </c>
      <c r="I5042" s="29">
        <v>42762</v>
      </c>
      <c r="J5042" s="13" t="s">
        <v>50</v>
      </c>
      <c r="K5042" s="13" t="s">
        <v>1466</v>
      </c>
      <c r="L5042" s="13" t="s">
        <v>36</v>
      </c>
      <c r="M5042" s="13" t="s">
        <v>1197</v>
      </c>
      <c r="N5042" s="13" t="s">
        <v>1198</v>
      </c>
      <c r="O5042" s="13" t="s">
        <v>1199</v>
      </c>
      <c r="P5042" s="13" t="s">
        <v>28</v>
      </c>
      <c r="Q5042" s="13" t="s">
        <v>3555</v>
      </c>
      <c r="R5042" s="13" t="s">
        <v>30</v>
      </c>
      <c r="S5042" s="13" t="s">
        <v>1228</v>
      </c>
      <c r="T5042" s="13" t="s">
        <v>3556</v>
      </c>
      <c r="U5042" s="33">
        <v>84.600000000000009</v>
      </c>
      <c r="V5042" s="15">
        <v>2</v>
      </c>
      <c r="W5042" s="14">
        <v>0</v>
      </c>
      <c r="X5042" s="33">
        <v>6.06</v>
      </c>
      <c r="Y5042" s="33">
        <v>12.66</v>
      </c>
      <c r="Z5042" s="14">
        <f t="shared" si="317"/>
        <v>0.14964539007092198</v>
      </c>
      <c r="AA5042" s="13" t="s">
        <v>88</v>
      </c>
      <c r="AB5042" s="33">
        <v>0</v>
      </c>
      <c r="AC5042" s="33">
        <v>65.88000000000001</v>
      </c>
    </row>
    <row r="5043" spans="2:29" x14ac:dyDescent="0.3">
      <c r="B5043" s="19"/>
      <c r="D5043" s="13" t="s">
        <v>11146</v>
      </c>
      <c r="E5043" s="29">
        <v>42756</v>
      </c>
      <c r="F5043" s="29" t="str">
        <f t="shared" si="314"/>
        <v>Sat</v>
      </c>
      <c r="G5043" s="29" t="str">
        <f t="shared" si="315"/>
        <v>Jan</v>
      </c>
      <c r="H5043" s="34">
        <f t="shared" si="316"/>
        <v>2017</v>
      </c>
      <c r="I5043" s="29">
        <v>42762</v>
      </c>
      <c r="J5043" s="13" t="s">
        <v>50</v>
      </c>
      <c r="K5043" s="13" t="s">
        <v>1466</v>
      </c>
      <c r="L5043" s="13" t="s">
        <v>36</v>
      </c>
      <c r="M5043" s="13" t="s">
        <v>1197</v>
      </c>
      <c r="N5043" s="13" t="s">
        <v>1198</v>
      </c>
      <c r="O5043" s="13" t="s">
        <v>1199</v>
      </c>
      <c r="P5043" s="13" t="s">
        <v>28</v>
      </c>
      <c r="Q5043" s="13" t="s">
        <v>6017</v>
      </c>
      <c r="R5043" s="13" t="s">
        <v>30</v>
      </c>
      <c r="S5043" s="13" t="s">
        <v>1607</v>
      </c>
      <c r="T5043" s="13" t="s">
        <v>6018</v>
      </c>
      <c r="U5043" s="33">
        <v>27</v>
      </c>
      <c r="V5043" s="15">
        <v>1</v>
      </c>
      <c r="W5043" s="14">
        <v>0</v>
      </c>
      <c r="X5043" s="33">
        <v>1.58</v>
      </c>
      <c r="Y5043" s="33">
        <v>2.4300000000000002</v>
      </c>
      <c r="Z5043" s="14">
        <f t="shared" si="317"/>
        <v>9.0000000000000011E-2</v>
      </c>
      <c r="AA5043" s="13" t="s">
        <v>88</v>
      </c>
      <c r="AB5043" s="33">
        <v>0</v>
      </c>
      <c r="AC5043" s="33">
        <v>22.990000000000002</v>
      </c>
    </row>
    <row r="5044" spans="2:29" x14ac:dyDescent="0.3">
      <c r="B5044" s="19"/>
      <c r="D5044" s="13" t="s">
        <v>11147</v>
      </c>
      <c r="E5044" s="29">
        <v>43917</v>
      </c>
      <c r="F5044" s="29" t="str">
        <f t="shared" si="314"/>
        <v>Fri</v>
      </c>
      <c r="G5044" s="29" t="str">
        <f t="shared" si="315"/>
        <v>Mar</v>
      </c>
      <c r="H5044" s="34">
        <f t="shared" si="316"/>
        <v>2020</v>
      </c>
      <c r="I5044" s="29">
        <v>43922</v>
      </c>
      <c r="J5044" s="13" t="s">
        <v>50</v>
      </c>
      <c r="K5044" s="13" t="s">
        <v>5352</v>
      </c>
      <c r="L5044" s="13" t="s">
        <v>82</v>
      </c>
      <c r="M5044" s="13" t="s">
        <v>263</v>
      </c>
      <c r="N5044" s="13" t="s">
        <v>263</v>
      </c>
      <c r="O5044" s="13" t="s">
        <v>27</v>
      </c>
      <c r="P5044" s="13" t="s">
        <v>28</v>
      </c>
      <c r="Q5044" s="13" t="s">
        <v>4892</v>
      </c>
      <c r="R5044" s="13" t="s">
        <v>30</v>
      </c>
      <c r="S5044" s="13" t="s">
        <v>2751</v>
      </c>
      <c r="T5044" s="13" t="s">
        <v>4893</v>
      </c>
      <c r="U5044" s="33">
        <v>54.899999999999991</v>
      </c>
      <c r="V5044" s="15">
        <v>5</v>
      </c>
      <c r="W5044" s="14">
        <v>0</v>
      </c>
      <c r="X5044" s="33">
        <v>4.62</v>
      </c>
      <c r="Y5044" s="33">
        <v>8.6999999999999993</v>
      </c>
      <c r="Z5044" s="14">
        <f t="shared" si="317"/>
        <v>0.15846994535519127</v>
      </c>
      <c r="AA5044" s="13" t="s">
        <v>88</v>
      </c>
      <c r="AB5044" s="33">
        <v>0</v>
      </c>
      <c r="AC5044" s="33">
        <v>41.58</v>
      </c>
    </row>
    <row r="5045" spans="2:29" x14ac:dyDescent="0.3">
      <c r="B5045" s="19"/>
      <c r="D5045" s="13" t="s">
        <v>11148</v>
      </c>
      <c r="E5045" s="29">
        <v>42888</v>
      </c>
      <c r="F5045" s="29" t="str">
        <f t="shared" si="314"/>
        <v>Fri</v>
      </c>
      <c r="G5045" s="29" t="str">
        <f t="shared" si="315"/>
        <v>Jun</v>
      </c>
      <c r="H5045" s="34">
        <f t="shared" si="316"/>
        <v>2017</v>
      </c>
      <c r="I5045" s="29">
        <v>42893</v>
      </c>
      <c r="J5045" s="13" t="s">
        <v>50</v>
      </c>
      <c r="K5045" s="13" t="s">
        <v>1281</v>
      </c>
      <c r="L5045" s="13" t="s">
        <v>82</v>
      </c>
      <c r="M5045" s="13" t="s">
        <v>160</v>
      </c>
      <c r="N5045" s="13" t="s">
        <v>160</v>
      </c>
      <c r="O5045" s="13" t="s">
        <v>54</v>
      </c>
      <c r="P5045" s="13" t="s">
        <v>55</v>
      </c>
      <c r="Q5045" s="13" t="s">
        <v>4300</v>
      </c>
      <c r="R5045" s="13" t="s">
        <v>30</v>
      </c>
      <c r="S5045" s="13" t="s">
        <v>1228</v>
      </c>
      <c r="T5045" s="13" t="s">
        <v>4301</v>
      </c>
      <c r="U5045" s="33">
        <v>182.75460000000004</v>
      </c>
      <c r="V5045" s="15">
        <v>7</v>
      </c>
      <c r="W5045" s="14">
        <v>0.47000000000000003</v>
      </c>
      <c r="X5045" s="33">
        <v>8.08</v>
      </c>
      <c r="Y5045" s="33">
        <v>-89.82540000000003</v>
      </c>
      <c r="Z5045" s="14">
        <f t="shared" si="317"/>
        <v>-0.49150828488038062</v>
      </c>
      <c r="AA5045" s="13" t="s">
        <v>88</v>
      </c>
      <c r="AB5045" s="33">
        <v>85.894662000000025</v>
      </c>
      <c r="AC5045" s="33">
        <v>178.60533800000005</v>
      </c>
    </row>
    <row r="5046" spans="2:29" x14ac:dyDescent="0.3">
      <c r="B5046" s="19"/>
      <c r="D5046" s="13" t="s">
        <v>11149</v>
      </c>
      <c r="E5046" s="29">
        <v>42888</v>
      </c>
      <c r="F5046" s="29" t="str">
        <f t="shared" si="314"/>
        <v>Fri</v>
      </c>
      <c r="G5046" s="29" t="str">
        <f t="shared" si="315"/>
        <v>Jun</v>
      </c>
      <c r="H5046" s="34">
        <f t="shared" si="316"/>
        <v>2017</v>
      </c>
      <c r="I5046" s="29">
        <v>42893</v>
      </c>
      <c r="J5046" s="13" t="s">
        <v>50</v>
      </c>
      <c r="K5046" s="13" t="s">
        <v>1281</v>
      </c>
      <c r="L5046" s="13" t="s">
        <v>82</v>
      </c>
      <c r="M5046" s="13" t="s">
        <v>160</v>
      </c>
      <c r="N5046" s="13" t="s">
        <v>160</v>
      </c>
      <c r="O5046" s="13" t="s">
        <v>54</v>
      </c>
      <c r="P5046" s="13" t="s">
        <v>55</v>
      </c>
      <c r="Q5046" s="13" t="s">
        <v>4203</v>
      </c>
      <c r="R5046" s="13" t="s">
        <v>30</v>
      </c>
      <c r="S5046" s="13" t="s">
        <v>1228</v>
      </c>
      <c r="T5046" s="13" t="s">
        <v>4204</v>
      </c>
      <c r="U5046" s="33">
        <v>26.584800000000008</v>
      </c>
      <c r="V5046" s="15">
        <v>2</v>
      </c>
      <c r="W5046" s="14">
        <v>0.47000000000000003</v>
      </c>
      <c r="X5046" s="33">
        <v>2.1</v>
      </c>
      <c r="Y5046" s="33">
        <v>-7.0752000000000059</v>
      </c>
      <c r="Z5046" s="14">
        <f t="shared" si="317"/>
        <v>-0.26613704071499517</v>
      </c>
      <c r="AA5046" s="13" t="s">
        <v>88</v>
      </c>
      <c r="AB5046" s="33">
        <v>12.494856000000004</v>
      </c>
      <c r="AC5046" s="33">
        <v>19.065144000000011</v>
      </c>
    </row>
    <row r="5047" spans="2:29" x14ac:dyDescent="0.3">
      <c r="B5047" s="19"/>
      <c r="D5047" s="13" t="s">
        <v>11150</v>
      </c>
      <c r="E5047" s="29">
        <v>42888</v>
      </c>
      <c r="F5047" s="29" t="str">
        <f t="shared" si="314"/>
        <v>Fri</v>
      </c>
      <c r="G5047" s="29" t="str">
        <f t="shared" si="315"/>
        <v>Jun</v>
      </c>
      <c r="H5047" s="34">
        <f t="shared" si="316"/>
        <v>2017</v>
      </c>
      <c r="I5047" s="29">
        <v>42893</v>
      </c>
      <c r="J5047" s="13" t="s">
        <v>50</v>
      </c>
      <c r="K5047" s="13" t="s">
        <v>1281</v>
      </c>
      <c r="L5047" s="13" t="s">
        <v>82</v>
      </c>
      <c r="M5047" s="13" t="s">
        <v>160</v>
      </c>
      <c r="N5047" s="13" t="s">
        <v>160</v>
      </c>
      <c r="O5047" s="13" t="s">
        <v>54</v>
      </c>
      <c r="P5047" s="13" t="s">
        <v>55</v>
      </c>
      <c r="Q5047" s="13" t="s">
        <v>5546</v>
      </c>
      <c r="R5047" s="13" t="s">
        <v>30</v>
      </c>
      <c r="S5047" s="13" t="s">
        <v>289</v>
      </c>
      <c r="T5047" s="13" t="s">
        <v>5547</v>
      </c>
      <c r="U5047" s="33">
        <v>28.186799999999998</v>
      </c>
      <c r="V5047" s="15">
        <v>2</v>
      </c>
      <c r="W5047" s="14">
        <v>0.17</v>
      </c>
      <c r="X5047" s="33">
        <v>1.87</v>
      </c>
      <c r="Y5047" s="33">
        <v>4.726799999999999</v>
      </c>
      <c r="Z5047" s="14">
        <f t="shared" si="317"/>
        <v>0.16769551705053426</v>
      </c>
      <c r="AA5047" s="13" t="s">
        <v>88</v>
      </c>
      <c r="AB5047" s="33">
        <v>4.7917560000000003</v>
      </c>
      <c r="AC5047" s="33">
        <v>16.798243999999997</v>
      </c>
    </row>
    <row r="5048" spans="2:29" x14ac:dyDescent="0.3">
      <c r="B5048" s="19"/>
      <c r="D5048" s="13" t="s">
        <v>11151</v>
      </c>
      <c r="E5048" s="29">
        <v>42888</v>
      </c>
      <c r="F5048" s="29" t="str">
        <f t="shared" si="314"/>
        <v>Fri</v>
      </c>
      <c r="G5048" s="29" t="str">
        <f t="shared" si="315"/>
        <v>Jun</v>
      </c>
      <c r="H5048" s="34">
        <f t="shared" si="316"/>
        <v>2017</v>
      </c>
      <c r="I5048" s="29">
        <v>42893</v>
      </c>
      <c r="J5048" s="13" t="s">
        <v>50</v>
      </c>
      <c r="K5048" s="13" t="s">
        <v>1281</v>
      </c>
      <c r="L5048" s="13" t="s">
        <v>82</v>
      </c>
      <c r="M5048" s="13" t="s">
        <v>160</v>
      </c>
      <c r="N5048" s="13" t="s">
        <v>160</v>
      </c>
      <c r="O5048" s="13" t="s">
        <v>54</v>
      </c>
      <c r="P5048" s="13" t="s">
        <v>55</v>
      </c>
      <c r="Q5048" s="13" t="s">
        <v>5947</v>
      </c>
      <c r="R5048" s="13" t="s">
        <v>30</v>
      </c>
      <c r="S5048" s="13" t="s">
        <v>1121</v>
      </c>
      <c r="T5048" s="13" t="s">
        <v>5948</v>
      </c>
      <c r="U5048" s="33">
        <v>7.5198000000000018</v>
      </c>
      <c r="V5048" s="15">
        <v>2</v>
      </c>
      <c r="W5048" s="14">
        <v>0.17</v>
      </c>
      <c r="X5048" s="33">
        <v>1.8</v>
      </c>
      <c r="Y5048" s="33">
        <v>2.2997999999999994</v>
      </c>
      <c r="Z5048" s="14">
        <f t="shared" si="317"/>
        <v>0.30583260193090228</v>
      </c>
      <c r="AA5048" s="13" t="s">
        <v>88</v>
      </c>
      <c r="AB5048" s="33">
        <v>1.2783660000000003</v>
      </c>
      <c r="AC5048" s="33">
        <v>2.1416340000000025</v>
      </c>
    </row>
    <row r="5049" spans="2:29" x14ac:dyDescent="0.3">
      <c r="B5049" s="19"/>
      <c r="D5049" s="13" t="s">
        <v>11152</v>
      </c>
      <c r="E5049" s="29">
        <v>43748</v>
      </c>
      <c r="F5049" s="29" t="str">
        <f t="shared" si="314"/>
        <v>Thu</v>
      </c>
      <c r="G5049" s="29" t="str">
        <f t="shared" si="315"/>
        <v>Oct</v>
      </c>
      <c r="H5049" s="34">
        <f t="shared" si="316"/>
        <v>2019</v>
      </c>
      <c r="I5049" s="29">
        <v>43755</v>
      </c>
      <c r="J5049" s="13" t="s">
        <v>50</v>
      </c>
      <c r="K5049" s="13" t="s">
        <v>1281</v>
      </c>
      <c r="L5049" s="13" t="s">
        <v>82</v>
      </c>
      <c r="M5049" s="13" t="s">
        <v>167</v>
      </c>
      <c r="N5049" s="13" t="s">
        <v>168</v>
      </c>
      <c r="O5049" s="13" t="s">
        <v>54</v>
      </c>
      <c r="P5049" s="13" t="s">
        <v>55</v>
      </c>
      <c r="Q5049" s="13" t="s">
        <v>2821</v>
      </c>
      <c r="R5049" s="13" t="s">
        <v>30</v>
      </c>
      <c r="S5049" s="13" t="s">
        <v>1567</v>
      </c>
      <c r="T5049" s="13" t="s">
        <v>2822</v>
      </c>
      <c r="U5049" s="33">
        <v>108.62880000000003</v>
      </c>
      <c r="V5049" s="15">
        <v>4</v>
      </c>
      <c r="W5049" s="14">
        <v>0.47000000000000003</v>
      </c>
      <c r="X5049" s="33">
        <v>8.25</v>
      </c>
      <c r="Y5049" s="33">
        <v>1.9487999999999772</v>
      </c>
      <c r="Z5049" s="14">
        <f t="shared" si="317"/>
        <v>1.7939993813795022E-2</v>
      </c>
      <c r="AA5049" s="13" t="s">
        <v>266</v>
      </c>
      <c r="AB5049" s="33">
        <v>51.055536000000018</v>
      </c>
      <c r="AC5049" s="33">
        <v>47.374464000000032</v>
      </c>
    </row>
    <row r="5050" spans="2:29" x14ac:dyDescent="0.3">
      <c r="B5050" s="19"/>
      <c r="D5050" s="13" t="s">
        <v>11153</v>
      </c>
      <c r="E5050" s="29">
        <v>44070</v>
      </c>
      <c r="F5050" s="29" t="str">
        <f t="shared" si="314"/>
        <v>Thu</v>
      </c>
      <c r="G5050" s="29" t="str">
        <f t="shared" si="315"/>
        <v>Aug</v>
      </c>
      <c r="H5050" s="34">
        <f t="shared" si="316"/>
        <v>2020</v>
      </c>
      <c r="I5050" s="29">
        <v>44074</v>
      </c>
      <c r="J5050" s="13" t="s">
        <v>50</v>
      </c>
      <c r="K5050" s="13" t="s">
        <v>1281</v>
      </c>
      <c r="L5050" s="13" t="s">
        <v>82</v>
      </c>
      <c r="M5050" s="13" t="s">
        <v>400</v>
      </c>
      <c r="N5050" s="13" t="s">
        <v>91</v>
      </c>
      <c r="O5050" s="13" t="s">
        <v>54</v>
      </c>
      <c r="P5050" s="13" t="s">
        <v>55</v>
      </c>
      <c r="Q5050" s="13" t="s">
        <v>967</v>
      </c>
      <c r="R5050" s="13" t="s">
        <v>57</v>
      </c>
      <c r="S5050" s="13" t="s">
        <v>86</v>
      </c>
      <c r="T5050" s="13" t="s">
        <v>968</v>
      </c>
      <c r="U5050" s="33">
        <v>999.96389999999985</v>
      </c>
      <c r="V5050" s="15">
        <v>3</v>
      </c>
      <c r="W5050" s="14">
        <v>7.0000000000000007E-2</v>
      </c>
      <c r="X5050" s="33">
        <v>102.59</v>
      </c>
      <c r="Y5050" s="33">
        <v>268.8039</v>
      </c>
      <c r="Z5050" s="14">
        <f t="shared" si="317"/>
        <v>0.26881360417111061</v>
      </c>
      <c r="AA5050" s="13" t="s">
        <v>88</v>
      </c>
      <c r="AB5050" s="33">
        <v>69.997472999999999</v>
      </c>
      <c r="AC5050" s="33">
        <v>558.57252699999981</v>
      </c>
    </row>
    <row r="5051" spans="2:29" x14ac:dyDescent="0.3">
      <c r="B5051" s="19"/>
      <c r="D5051" s="13" t="s">
        <v>11154</v>
      </c>
      <c r="E5051" s="29">
        <v>44070</v>
      </c>
      <c r="F5051" s="29" t="str">
        <f t="shared" si="314"/>
        <v>Thu</v>
      </c>
      <c r="G5051" s="29" t="str">
        <f t="shared" si="315"/>
        <v>Aug</v>
      </c>
      <c r="H5051" s="34">
        <f t="shared" si="316"/>
        <v>2020</v>
      </c>
      <c r="I5051" s="29">
        <v>44074</v>
      </c>
      <c r="J5051" s="13" t="s">
        <v>50</v>
      </c>
      <c r="K5051" s="13" t="s">
        <v>1281</v>
      </c>
      <c r="L5051" s="13" t="s">
        <v>82</v>
      </c>
      <c r="M5051" s="13" t="s">
        <v>400</v>
      </c>
      <c r="N5051" s="13" t="s">
        <v>91</v>
      </c>
      <c r="O5051" s="13" t="s">
        <v>54</v>
      </c>
      <c r="P5051" s="13" t="s">
        <v>55</v>
      </c>
      <c r="Q5051" s="13" t="s">
        <v>277</v>
      </c>
      <c r="R5051" s="13" t="s">
        <v>57</v>
      </c>
      <c r="S5051" s="13" t="s">
        <v>86</v>
      </c>
      <c r="T5051" s="13" t="s">
        <v>278</v>
      </c>
      <c r="U5051" s="33">
        <v>892.57680000000005</v>
      </c>
      <c r="V5051" s="15">
        <v>3</v>
      </c>
      <c r="W5051" s="14">
        <v>7.0000000000000007E-2</v>
      </c>
      <c r="X5051" s="33">
        <v>93.01</v>
      </c>
      <c r="Y5051" s="33">
        <v>393.43680000000001</v>
      </c>
      <c r="Z5051" s="14">
        <f t="shared" si="317"/>
        <v>0.44078761625890339</v>
      </c>
      <c r="AA5051" s="13" t="s">
        <v>88</v>
      </c>
      <c r="AB5051" s="33">
        <v>62.480376000000007</v>
      </c>
      <c r="AC5051" s="33">
        <v>343.64962400000007</v>
      </c>
    </row>
    <row r="5052" spans="2:29" x14ac:dyDescent="0.3">
      <c r="B5052" s="19"/>
      <c r="D5052" s="13" t="s">
        <v>11155</v>
      </c>
      <c r="E5052" s="29">
        <v>44070</v>
      </c>
      <c r="F5052" s="29" t="str">
        <f t="shared" si="314"/>
        <v>Thu</v>
      </c>
      <c r="G5052" s="29" t="str">
        <f t="shared" si="315"/>
        <v>Aug</v>
      </c>
      <c r="H5052" s="34">
        <f t="shared" si="316"/>
        <v>2020</v>
      </c>
      <c r="I5052" s="29">
        <v>44074</v>
      </c>
      <c r="J5052" s="13" t="s">
        <v>50</v>
      </c>
      <c r="K5052" s="13" t="s">
        <v>1281</v>
      </c>
      <c r="L5052" s="13" t="s">
        <v>82</v>
      </c>
      <c r="M5052" s="13" t="s">
        <v>400</v>
      </c>
      <c r="N5052" s="13" t="s">
        <v>91</v>
      </c>
      <c r="O5052" s="13" t="s">
        <v>54</v>
      </c>
      <c r="P5052" s="13" t="s">
        <v>55</v>
      </c>
      <c r="Q5052" s="13" t="s">
        <v>3579</v>
      </c>
      <c r="R5052" s="13" t="s">
        <v>30</v>
      </c>
      <c r="S5052" s="13" t="s">
        <v>1789</v>
      </c>
      <c r="T5052" s="13" t="s">
        <v>3580</v>
      </c>
      <c r="U5052" s="33">
        <v>290.35020000000003</v>
      </c>
      <c r="V5052" s="15">
        <v>7</v>
      </c>
      <c r="W5052" s="14">
        <v>0.27</v>
      </c>
      <c r="X5052" s="33">
        <v>20.49</v>
      </c>
      <c r="Y5052" s="33">
        <v>-107.38980000000002</v>
      </c>
      <c r="Z5052" s="14">
        <f t="shared" si="317"/>
        <v>-0.36986301369863017</v>
      </c>
      <c r="AA5052" s="13" t="s">
        <v>88</v>
      </c>
      <c r="AB5052" s="33">
        <v>78.394554000000014</v>
      </c>
      <c r="AC5052" s="33">
        <v>298.85544600000003</v>
      </c>
    </row>
    <row r="5053" spans="2:29" x14ac:dyDescent="0.3">
      <c r="B5053" s="19"/>
      <c r="D5053" s="13" t="s">
        <v>11156</v>
      </c>
      <c r="E5053" s="29">
        <v>44070</v>
      </c>
      <c r="F5053" s="29" t="str">
        <f t="shared" si="314"/>
        <v>Thu</v>
      </c>
      <c r="G5053" s="29" t="str">
        <f t="shared" si="315"/>
        <v>Aug</v>
      </c>
      <c r="H5053" s="34">
        <f t="shared" si="316"/>
        <v>2020</v>
      </c>
      <c r="I5053" s="29">
        <v>44074</v>
      </c>
      <c r="J5053" s="13" t="s">
        <v>50</v>
      </c>
      <c r="K5053" s="13" t="s">
        <v>1281</v>
      </c>
      <c r="L5053" s="13" t="s">
        <v>82</v>
      </c>
      <c r="M5053" s="13" t="s">
        <v>400</v>
      </c>
      <c r="N5053" s="13" t="s">
        <v>91</v>
      </c>
      <c r="O5053" s="13" t="s">
        <v>54</v>
      </c>
      <c r="P5053" s="13" t="s">
        <v>55</v>
      </c>
      <c r="Q5053" s="13" t="s">
        <v>4875</v>
      </c>
      <c r="R5053" s="13" t="s">
        <v>30</v>
      </c>
      <c r="S5053" s="13" t="s">
        <v>289</v>
      </c>
      <c r="T5053" s="13" t="s">
        <v>4876</v>
      </c>
      <c r="U5053" s="33">
        <v>8.5157999999999987</v>
      </c>
      <c r="V5053" s="15">
        <v>1</v>
      </c>
      <c r="W5053" s="14">
        <v>0.17</v>
      </c>
      <c r="X5053" s="33">
        <v>1.58</v>
      </c>
      <c r="Y5053" s="33">
        <v>1.7357999999999998</v>
      </c>
      <c r="Z5053" s="14">
        <f t="shared" si="317"/>
        <v>0.20383287536109351</v>
      </c>
      <c r="AA5053" s="13" t="s">
        <v>88</v>
      </c>
      <c r="AB5053" s="33">
        <v>1.4476859999999998</v>
      </c>
      <c r="AC5053" s="33">
        <v>3.7523139999999988</v>
      </c>
    </row>
    <row r="5054" spans="2:29" x14ac:dyDescent="0.3">
      <c r="B5054" s="19"/>
      <c r="D5054" s="13" t="s">
        <v>11157</v>
      </c>
      <c r="E5054" s="29">
        <v>44119</v>
      </c>
      <c r="F5054" s="29" t="str">
        <f t="shared" si="314"/>
        <v>Thu</v>
      </c>
      <c r="G5054" s="29" t="str">
        <f t="shared" si="315"/>
        <v>Oct</v>
      </c>
      <c r="H5054" s="34">
        <f t="shared" si="316"/>
        <v>2020</v>
      </c>
      <c r="I5054" s="29">
        <v>44125</v>
      </c>
      <c r="J5054" s="13" t="s">
        <v>50</v>
      </c>
      <c r="K5054" s="13" t="s">
        <v>4417</v>
      </c>
      <c r="L5054" s="13" t="s">
        <v>24</v>
      </c>
      <c r="M5054" s="13" t="s">
        <v>4418</v>
      </c>
      <c r="N5054" s="13" t="s">
        <v>229</v>
      </c>
      <c r="O5054" s="13" t="s">
        <v>27</v>
      </c>
      <c r="P5054" s="13" t="s">
        <v>28</v>
      </c>
      <c r="Q5054" s="13" t="s">
        <v>2514</v>
      </c>
      <c r="R5054" s="13" t="s">
        <v>57</v>
      </c>
      <c r="S5054" s="13" t="s">
        <v>121</v>
      </c>
      <c r="T5054" s="13" t="s">
        <v>2515</v>
      </c>
      <c r="U5054" s="33">
        <v>325.92000000000007</v>
      </c>
      <c r="V5054" s="15">
        <v>4</v>
      </c>
      <c r="W5054" s="14">
        <v>0</v>
      </c>
      <c r="X5054" s="33">
        <v>11.13</v>
      </c>
      <c r="Y5054" s="33">
        <v>78.12</v>
      </c>
      <c r="Z5054" s="14">
        <f t="shared" si="317"/>
        <v>0.23969072164948449</v>
      </c>
      <c r="AA5054" s="13" t="s">
        <v>88</v>
      </c>
      <c r="AB5054" s="33">
        <v>0</v>
      </c>
      <c r="AC5054" s="33">
        <v>236.67000000000007</v>
      </c>
    </row>
    <row r="5055" spans="2:29" x14ac:dyDescent="0.3">
      <c r="B5055" s="19"/>
      <c r="D5055" s="13" t="s">
        <v>11158</v>
      </c>
      <c r="E5055" s="29">
        <v>44119</v>
      </c>
      <c r="F5055" s="29" t="str">
        <f t="shared" si="314"/>
        <v>Thu</v>
      </c>
      <c r="G5055" s="29" t="str">
        <f t="shared" si="315"/>
        <v>Oct</v>
      </c>
      <c r="H5055" s="34">
        <f t="shared" si="316"/>
        <v>2020</v>
      </c>
      <c r="I5055" s="29">
        <v>44125</v>
      </c>
      <c r="J5055" s="13" t="s">
        <v>50</v>
      </c>
      <c r="K5055" s="13" t="s">
        <v>4417</v>
      </c>
      <c r="L5055" s="13" t="s">
        <v>24</v>
      </c>
      <c r="M5055" s="13" t="s">
        <v>4418</v>
      </c>
      <c r="N5055" s="13" t="s">
        <v>229</v>
      </c>
      <c r="O5055" s="13" t="s">
        <v>27</v>
      </c>
      <c r="P5055" s="13" t="s">
        <v>28</v>
      </c>
      <c r="Q5055" s="13" t="s">
        <v>5380</v>
      </c>
      <c r="R5055" s="13" t="s">
        <v>30</v>
      </c>
      <c r="S5055" s="13" t="s">
        <v>1607</v>
      </c>
      <c r="T5055" s="13" t="s">
        <v>5381</v>
      </c>
      <c r="U5055" s="33">
        <v>7.7999999999999989</v>
      </c>
      <c r="V5055" s="15">
        <v>1</v>
      </c>
      <c r="W5055" s="14">
        <v>0</v>
      </c>
      <c r="X5055" s="33">
        <v>1.54</v>
      </c>
      <c r="Y5055" s="33">
        <v>3.2700000000000005</v>
      </c>
      <c r="Z5055" s="14">
        <f t="shared" si="317"/>
        <v>0.41923076923076935</v>
      </c>
      <c r="AA5055" s="13" t="s">
        <v>88</v>
      </c>
      <c r="AB5055" s="33">
        <v>0</v>
      </c>
      <c r="AC5055" s="33">
        <v>2.9899999999999984</v>
      </c>
    </row>
    <row r="5056" spans="2:29" x14ac:dyDescent="0.3">
      <c r="B5056" s="19"/>
      <c r="D5056" s="13" t="s">
        <v>11159</v>
      </c>
      <c r="E5056" s="29">
        <v>43904</v>
      </c>
      <c r="F5056" s="29" t="str">
        <f t="shared" si="314"/>
        <v>Sat</v>
      </c>
      <c r="G5056" s="29" t="str">
        <f t="shared" si="315"/>
        <v>Mar</v>
      </c>
      <c r="H5056" s="34">
        <f t="shared" si="316"/>
        <v>2020</v>
      </c>
      <c r="I5056" s="29">
        <v>43909</v>
      </c>
      <c r="J5056" s="13" t="s">
        <v>50</v>
      </c>
      <c r="K5056" s="13" t="s">
        <v>776</v>
      </c>
      <c r="L5056" s="13" t="s">
        <v>36</v>
      </c>
      <c r="M5056" s="13" t="s">
        <v>777</v>
      </c>
      <c r="N5056" s="13" t="s">
        <v>63</v>
      </c>
      <c r="O5056" s="13" t="s">
        <v>27</v>
      </c>
      <c r="P5056" s="13" t="s">
        <v>28</v>
      </c>
      <c r="Q5056" s="13" t="s">
        <v>778</v>
      </c>
      <c r="R5056" s="13" t="s">
        <v>30</v>
      </c>
      <c r="S5056" s="13" t="s">
        <v>289</v>
      </c>
      <c r="T5056" s="13" t="s">
        <v>779</v>
      </c>
      <c r="U5056" s="33">
        <v>1243.98</v>
      </c>
      <c r="V5056" s="15">
        <v>6</v>
      </c>
      <c r="W5056" s="14">
        <v>0</v>
      </c>
      <c r="X5056" s="33">
        <v>165.47</v>
      </c>
      <c r="Y5056" s="33">
        <v>534.78</v>
      </c>
      <c r="Z5056" s="14">
        <f t="shared" si="317"/>
        <v>0.42989437129214292</v>
      </c>
      <c r="AA5056" s="13" t="s">
        <v>60</v>
      </c>
      <c r="AB5056" s="33">
        <v>0</v>
      </c>
      <c r="AC5056" s="33">
        <v>543.73</v>
      </c>
    </row>
    <row r="5057" spans="2:29" x14ac:dyDescent="0.3">
      <c r="B5057" s="19"/>
      <c r="D5057" s="13" t="s">
        <v>11160</v>
      </c>
      <c r="E5057" s="29">
        <v>43904</v>
      </c>
      <c r="F5057" s="29" t="str">
        <f t="shared" si="314"/>
        <v>Sat</v>
      </c>
      <c r="G5057" s="29" t="str">
        <f t="shared" si="315"/>
        <v>Mar</v>
      </c>
      <c r="H5057" s="34">
        <f t="shared" si="316"/>
        <v>2020</v>
      </c>
      <c r="I5057" s="29">
        <v>43909</v>
      </c>
      <c r="J5057" s="13" t="s">
        <v>50</v>
      </c>
      <c r="K5057" s="13" t="s">
        <v>776</v>
      </c>
      <c r="L5057" s="13" t="s">
        <v>36</v>
      </c>
      <c r="M5057" s="13" t="s">
        <v>777</v>
      </c>
      <c r="N5057" s="13" t="s">
        <v>63</v>
      </c>
      <c r="O5057" s="13" t="s">
        <v>27</v>
      </c>
      <c r="P5057" s="13" t="s">
        <v>28</v>
      </c>
      <c r="Q5057" s="13" t="s">
        <v>2229</v>
      </c>
      <c r="R5057" s="13" t="s">
        <v>40</v>
      </c>
      <c r="S5057" s="13" t="s">
        <v>41</v>
      </c>
      <c r="T5057" s="13" t="s">
        <v>2230</v>
      </c>
      <c r="U5057" s="33">
        <v>521.43000000000006</v>
      </c>
      <c r="V5057" s="15">
        <v>7</v>
      </c>
      <c r="W5057" s="14">
        <v>0</v>
      </c>
      <c r="X5057" s="33">
        <v>51.3</v>
      </c>
      <c r="Y5057" s="33">
        <v>229.32</v>
      </c>
      <c r="Z5057" s="14">
        <f t="shared" si="317"/>
        <v>0.43979057591623028</v>
      </c>
      <c r="AA5057" s="13" t="s">
        <v>60</v>
      </c>
      <c r="AB5057" s="33">
        <v>0</v>
      </c>
      <c r="AC5057" s="33">
        <v>240.81000000000006</v>
      </c>
    </row>
    <row r="5058" spans="2:29" x14ac:dyDescent="0.3">
      <c r="B5058" s="19"/>
      <c r="D5058" s="13" t="s">
        <v>11161</v>
      </c>
      <c r="E5058" s="29">
        <v>43358</v>
      </c>
      <c r="F5058" s="29" t="str">
        <f t="shared" si="314"/>
        <v>Sat</v>
      </c>
      <c r="G5058" s="29" t="str">
        <f t="shared" si="315"/>
        <v>Sep</v>
      </c>
      <c r="H5058" s="34">
        <f t="shared" si="316"/>
        <v>2018</v>
      </c>
      <c r="I5058" s="29">
        <v>43362</v>
      </c>
      <c r="J5058" s="13" t="s">
        <v>50</v>
      </c>
      <c r="K5058" s="13" t="s">
        <v>4279</v>
      </c>
      <c r="L5058" s="13" t="s">
        <v>24</v>
      </c>
      <c r="M5058" s="13" t="s">
        <v>585</v>
      </c>
      <c r="N5058" s="13" t="s">
        <v>586</v>
      </c>
      <c r="O5058" s="13" t="s">
        <v>54</v>
      </c>
      <c r="P5058" s="13" t="s">
        <v>55</v>
      </c>
      <c r="Q5058" s="13" t="s">
        <v>4280</v>
      </c>
      <c r="R5058" s="13" t="s">
        <v>40</v>
      </c>
      <c r="S5058" s="13" t="s">
        <v>906</v>
      </c>
      <c r="T5058" s="13" t="s">
        <v>4281</v>
      </c>
      <c r="U5058" s="33">
        <v>87.380999999999986</v>
      </c>
      <c r="V5058" s="15">
        <v>7</v>
      </c>
      <c r="W5058" s="14">
        <v>0.27</v>
      </c>
      <c r="X5058" s="33">
        <v>12.43</v>
      </c>
      <c r="Y5058" s="33">
        <v>-1.2390000000000043</v>
      </c>
      <c r="Z5058" s="14">
        <f t="shared" si="317"/>
        <v>-1.4179283826003416E-2</v>
      </c>
      <c r="AA5058" s="13" t="s">
        <v>60</v>
      </c>
      <c r="AB5058" s="33">
        <v>23.592869999999998</v>
      </c>
      <c r="AC5058" s="33">
        <v>52.597129999999993</v>
      </c>
    </row>
    <row r="5059" spans="2:29" x14ac:dyDescent="0.3">
      <c r="B5059" s="19"/>
      <c r="D5059" s="13" t="s">
        <v>11162</v>
      </c>
      <c r="E5059" s="29">
        <v>43092</v>
      </c>
      <c r="F5059" s="29" t="str">
        <f t="shared" si="314"/>
        <v>Sat</v>
      </c>
      <c r="G5059" s="29" t="str">
        <f t="shared" si="315"/>
        <v>Dec</v>
      </c>
      <c r="H5059" s="34">
        <f t="shared" si="316"/>
        <v>2017</v>
      </c>
      <c r="I5059" s="29">
        <v>43097</v>
      </c>
      <c r="J5059" s="13" t="s">
        <v>50</v>
      </c>
      <c r="K5059" s="13" t="s">
        <v>5758</v>
      </c>
      <c r="L5059" s="13" t="s">
        <v>24</v>
      </c>
      <c r="M5059" s="13" t="s">
        <v>408</v>
      </c>
      <c r="N5059" s="13" t="s">
        <v>408</v>
      </c>
      <c r="O5059" s="13" t="s">
        <v>409</v>
      </c>
      <c r="P5059" s="13" t="s">
        <v>55</v>
      </c>
      <c r="Q5059" s="13" t="s">
        <v>4968</v>
      </c>
      <c r="R5059" s="13" t="s">
        <v>30</v>
      </c>
      <c r="S5059" s="13" t="s">
        <v>1789</v>
      </c>
      <c r="T5059" s="13" t="s">
        <v>4969</v>
      </c>
      <c r="U5059" s="33">
        <v>33.515399999999993</v>
      </c>
      <c r="V5059" s="15">
        <v>2</v>
      </c>
      <c r="W5059" s="14">
        <v>0.17</v>
      </c>
      <c r="X5059" s="33">
        <v>2.68</v>
      </c>
      <c r="Y5059" s="33">
        <v>-1.6445999999999996</v>
      </c>
      <c r="Z5059" s="14">
        <f t="shared" si="317"/>
        <v>-4.9069979770493564E-2</v>
      </c>
      <c r="AA5059" s="13" t="s">
        <v>88</v>
      </c>
      <c r="AB5059" s="33">
        <v>5.6976179999999994</v>
      </c>
      <c r="AC5059" s="33">
        <v>26.782381999999995</v>
      </c>
    </row>
    <row r="5060" spans="2:29" x14ac:dyDescent="0.3">
      <c r="B5060" s="19"/>
      <c r="D5060" s="13" t="s">
        <v>11163</v>
      </c>
      <c r="E5060" s="29">
        <v>44052</v>
      </c>
      <c r="F5060" s="29" t="str">
        <f t="shared" si="314"/>
        <v>Sun</v>
      </c>
      <c r="G5060" s="29" t="str">
        <f t="shared" si="315"/>
        <v>Aug</v>
      </c>
      <c r="H5060" s="34">
        <f t="shared" si="316"/>
        <v>2020</v>
      </c>
      <c r="I5060" s="29">
        <v>44055</v>
      </c>
      <c r="J5060" s="13" t="s">
        <v>34</v>
      </c>
      <c r="K5060" s="13" t="s">
        <v>2897</v>
      </c>
      <c r="L5060" s="13" t="s">
        <v>82</v>
      </c>
      <c r="M5060" s="13" t="s">
        <v>1280</v>
      </c>
      <c r="N5060" s="13" t="s">
        <v>71</v>
      </c>
      <c r="O5060" s="13" t="s">
        <v>27</v>
      </c>
      <c r="P5060" s="13" t="s">
        <v>28</v>
      </c>
      <c r="Q5060" s="13" t="s">
        <v>2898</v>
      </c>
      <c r="R5060" s="13" t="s">
        <v>30</v>
      </c>
      <c r="S5060" s="13" t="s">
        <v>1121</v>
      </c>
      <c r="T5060" s="13" t="s">
        <v>2899</v>
      </c>
      <c r="U5060" s="33">
        <v>152.25</v>
      </c>
      <c r="V5060" s="15">
        <v>5</v>
      </c>
      <c r="W5060" s="14">
        <v>0</v>
      </c>
      <c r="X5060" s="33">
        <v>31.34</v>
      </c>
      <c r="Y5060" s="33">
        <v>74.55</v>
      </c>
      <c r="Z5060" s="14">
        <f t="shared" si="317"/>
        <v>0.48965517241379308</v>
      </c>
      <c r="AA5060" s="13" t="s">
        <v>60</v>
      </c>
      <c r="AB5060" s="33">
        <v>0</v>
      </c>
      <c r="AC5060" s="33">
        <v>46.36</v>
      </c>
    </row>
    <row r="5061" spans="2:29" x14ac:dyDescent="0.3">
      <c r="B5061" s="19"/>
      <c r="D5061" s="13" t="s">
        <v>11164</v>
      </c>
      <c r="E5061" s="29">
        <v>44052</v>
      </c>
      <c r="F5061" s="29" t="str">
        <f t="shared" si="314"/>
        <v>Sun</v>
      </c>
      <c r="G5061" s="29" t="str">
        <f t="shared" si="315"/>
        <v>Aug</v>
      </c>
      <c r="H5061" s="34">
        <f t="shared" si="316"/>
        <v>2020</v>
      </c>
      <c r="I5061" s="29">
        <v>44055</v>
      </c>
      <c r="J5061" s="13" t="s">
        <v>34</v>
      </c>
      <c r="K5061" s="13" t="s">
        <v>2897</v>
      </c>
      <c r="L5061" s="13" t="s">
        <v>82</v>
      </c>
      <c r="M5061" s="13" t="s">
        <v>1280</v>
      </c>
      <c r="N5061" s="13" t="s">
        <v>71</v>
      </c>
      <c r="O5061" s="13" t="s">
        <v>27</v>
      </c>
      <c r="P5061" s="13" t="s">
        <v>28</v>
      </c>
      <c r="Q5061" s="13" t="s">
        <v>3876</v>
      </c>
      <c r="R5061" s="13" t="s">
        <v>30</v>
      </c>
      <c r="S5061" s="13" t="s">
        <v>289</v>
      </c>
      <c r="T5061" s="13" t="s">
        <v>3877</v>
      </c>
      <c r="U5061" s="33">
        <v>218.64</v>
      </c>
      <c r="V5061" s="15">
        <v>4</v>
      </c>
      <c r="W5061" s="14">
        <v>0</v>
      </c>
      <c r="X5061" s="33">
        <v>11.96</v>
      </c>
      <c r="Y5061" s="33">
        <v>0</v>
      </c>
      <c r="Z5061" s="14">
        <f t="shared" si="317"/>
        <v>0</v>
      </c>
      <c r="AA5061" s="13" t="s">
        <v>60</v>
      </c>
      <c r="AB5061" s="33">
        <v>0</v>
      </c>
      <c r="AC5061" s="33">
        <v>206.67999999999998</v>
      </c>
    </row>
    <row r="5062" spans="2:29" x14ac:dyDescent="0.3">
      <c r="B5062" s="19"/>
      <c r="D5062" s="13" t="s">
        <v>11165</v>
      </c>
      <c r="E5062" s="29">
        <v>43412</v>
      </c>
      <c r="F5062" s="29" t="str">
        <f t="shared" si="314"/>
        <v>Thu</v>
      </c>
      <c r="G5062" s="29" t="str">
        <f t="shared" si="315"/>
        <v>Nov</v>
      </c>
      <c r="H5062" s="34">
        <f t="shared" si="316"/>
        <v>2018</v>
      </c>
      <c r="I5062" s="29">
        <v>43414</v>
      </c>
      <c r="J5062" s="13" t="s">
        <v>34</v>
      </c>
      <c r="K5062" s="13" t="s">
        <v>3222</v>
      </c>
      <c r="L5062" s="13" t="s">
        <v>82</v>
      </c>
      <c r="M5062" s="13" t="s">
        <v>2010</v>
      </c>
      <c r="N5062" s="13" t="s">
        <v>2011</v>
      </c>
      <c r="O5062" s="13" t="s">
        <v>54</v>
      </c>
      <c r="P5062" s="13" t="s">
        <v>55</v>
      </c>
      <c r="Q5062" s="13" t="s">
        <v>4786</v>
      </c>
      <c r="R5062" s="13" t="s">
        <v>30</v>
      </c>
      <c r="S5062" s="13" t="s">
        <v>2751</v>
      </c>
      <c r="T5062" s="13" t="s">
        <v>4787</v>
      </c>
      <c r="U5062" s="33">
        <v>10.335000000000001</v>
      </c>
      <c r="V5062" s="15">
        <v>2</v>
      </c>
      <c r="W5062" s="14">
        <v>0.47000000000000003</v>
      </c>
      <c r="X5062" s="33">
        <v>2.14</v>
      </c>
      <c r="Y5062" s="33">
        <v>-4.4850000000000012</v>
      </c>
      <c r="Z5062" s="14">
        <f t="shared" si="317"/>
        <v>-0.43396226415094347</v>
      </c>
      <c r="AA5062" s="13" t="s">
        <v>60</v>
      </c>
      <c r="AB5062" s="33">
        <v>4.8574500000000009</v>
      </c>
      <c r="AC5062" s="33">
        <v>7.8225500000000014</v>
      </c>
    </row>
    <row r="5063" spans="2:29" x14ac:dyDescent="0.3">
      <c r="B5063" s="19"/>
      <c r="D5063" s="13" t="s">
        <v>11166</v>
      </c>
      <c r="E5063" s="29">
        <v>43869</v>
      </c>
      <c r="F5063" s="29" t="str">
        <f t="shared" si="314"/>
        <v>Sat</v>
      </c>
      <c r="G5063" s="29" t="str">
        <f t="shared" si="315"/>
        <v>Feb</v>
      </c>
      <c r="H5063" s="34">
        <f t="shared" si="316"/>
        <v>2020</v>
      </c>
      <c r="I5063" s="29">
        <v>43873</v>
      </c>
      <c r="J5063" s="13" t="s">
        <v>50</v>
      </c>
      <c r="K5063" s="13" t="s">
        <v>3222</v>
      </c>
      <c r="L5063" s="13" t="s">
        <v>82</v>
      </c>
      <c r="M5063" s="13" t="s">
        <v>141</v>
      </c>
      <c r="N5063" s="13" t="s">
        <v>141</v>
      </c>
      <c r="O5063" s="13" t="s">
        <v>54</v>
      </c>
      <c r="P5063" s="13" t="s">
        <v>55</v>
      </c>
      <c r="Q5063" s="13" t="s">
        <v>894</v>
      </c>
      <c r="R5063" s="13" t="s">
        <v>57</v>
      </c>
      <c r="S5063" s="13" t="s">
        <v>58</v>
      </c>
      <c r="T5063" s="13" t="s">
        <v>895</v>
      </c>
      <c r="U5063" s="33">
        <v>340.48260000000005</v>
      </c>
      <c r="V5063" s="15">
        <v>3</v>
      </c>
      <c r="W5063" s="14">
        <v>0.17</v>
      </c>
      <c r="X5063" s="33">
        <v>25.35</v>
      </c>
      <c r="Y5063" s="33">
        <v>12.252599999999987</v>
      </c>
      <c r="Z5063" s="14">
        <f t="shared" si="317"/>
        <v>3.5985979900294424E-2</v>
      </c>
      <c r="AA5063" s="13" t="s">
        <v>88</v>
      </c>
      <c r="AB5063" s="33">
        <v>57.882042000000013</v>
      </c>
      <c r="AC5063" s="33">
        <v>244.99795800000004</v>
      </c>
    </row>
    <row r="5064" spans="2:29" x14ac:dyDescent="0.3">
      <c r="B5064" s="19"/>
      <c r="D5064" s="13" t="s">
        <v>11167</v>
      </c>
      <c r="E5064" s="29">
        <v>43869</v>
      </c>
      <c r="F5064" s="29" t="str">
        <f t="shared" si="314"/>
        <v>Sat</v>
      </c>
      <c r="G5064" s="29" t="str">
        <f t="shared" si="315"/>
        <v>Feb</v>
      </c>
      <c r="H5064" s="34">
        <f t="shared" si="316"/>
        <v>2020</v>
      </c>
      <c r="I5064" s="29">
        <v>43873</v>
      </c>
      <c r="J5064" s="13" t="s">
        <v>50</v>
      </c>
      <c r="K5064" s="13" t="s">
        <v>3222</v>
      </c>
      <c r="L5064" s="13" t="s">
        <v>82</v>
      </c>
      <c r="M5064" s="13" t="s">
        <v>141</v>
      </c>
      <c r="N5064" s="13" t="s">
        <v>141</v>
      </c>
      <c r="O5064" s="13" t="s">
        <v>54</v>
      </c>
      <c r="P5064" s="13" t="s">
        <v>55</v>
      </c>
      <c r="Q5064" s="13" t="s">
        <v>2765</v>
      </c>
      <c r="R5064" s="13" t="s">
        <v>30</v>
      </c>
      <c r="S5064" s="13" t="s">
        <v>289</v>
      </c>
      <c r="T5064" s="13" t="s">
        <v>2766</v>
      </c>
      <c r="U5064" s="33">
        <v>228.83099999999999</v>
      </c>
      <c r="V5064" s="15">
        <v>5</v>
      </c>
      <c r="W5064" s="14">
        <v>0.17</v>
      </c>
      <c r="X5064" s="33">
        <v>5.03</v>
      </c>
      <c r="Y5064" s="33">
        <v>38.480999999999987</v>
      </c>
      <c r="Z5064" s="14">
        <f t="shared" si="317"/>
        <v>0.16816340443383979</v>
      </c>
      <c r="AA5064" s="13" t="s">
        <v>88</v>
      </c>
      <c r="AB5064" s="33">
        <v>38.901270000000004</v>
      </c>
      <c r="AC5064" s="33">
        <v>146.41872999999998</v>
      </c>
    </row>
    <row r="5065" spans="2:29" x14ac:dyDescent="0.3">
      <c r="B5065" s="19"/>
      <c r="D5065" s="13" t="s">
        <v>11168</v>
      </c>
      <c r="E5065" s="29">
        <v>43869</v>
      </c>
      <c r="F5065" s="29" t="str">
        <f t="shared" ref="F5065:F5128" si="318">TEXT(E5065,"ddd")</f>
        <v>Sat</v>
      </c>
      <c r="G5065" s="29" t="str">
        <f t="shared" ref="G5065:G5128" si="319">TEXT(E5065,"mmm")</f>
        <v>Feb</v>
      </c>
      <c r="H5065" s="34">
        <f t="shared" ref="H5065:H5128" si="320">YEAR(E5065)</f>
        <v>2020</v>
      </c>
      <c r="I5065" s="29">
        <v>43873</v>
      </c>
      <c r="J5065" s="13" t="s">
        <v>50</v>
      </c>
      <c r="K5065" s="13" t="s">
        <v>3222</v>
      </c>
      <c r="L5065" s="13" t="s">
        <v>82</v>
      </c>
      <c r="M5065" s="13" t="s">
        <v>141</v>
      </c>
      <c r="N5065" s="13" t="s">
        <v>141</v>
      </c>
      <c r="O5065" s="13" t="s">
        <v>54</v>
      </c>
      <c r="P5065" s="13" t="s">
        <v>55</v>
      </c>
      <c r="Q5065" s="13" t="s">
        <v>5537</v>
      </c>
      <c r="R5065" s="13" t="s">
        <v>30</v>
      </c>
      <c r="S5065" s="13" t="s">
        <v>1121</v>
      </c>
      <c r="T5065" s="13" t="s">
        <v>5538</v>
      </c>
      <c r="U5065" s="33">
        <v>20.716799999999999</v>
      </c>
      <c r="V5065" s="15">
        <v>2</v>
      </c>
      <c r="W5065" s="14">
        <v>0.17</v>
      </c>
      <c r="X5065" s="33">
        <v>1.75</v>
      </c>
      <c r="Y5065" s="33">
        <v>-2.023200000000001</v>
      </c>
      <c r="Z5065" s="14">
        <f t="shared" ref="Z5065:Z5128" si="321">Y5065/U5065</f>
        <v>-9.7659870250231748E-2</v>
      </c>
      <c r="AA5065" s="13" t="s">
        <v>88</v>
      </c>
      <c r="AB5065" s="33">
        <v>3.5218560000000001</v>
      </c>
      <c r="AC5065" s="33">
        <v>17.468144000000002</v>
      </c>
    </row>
    <row r="5066" spans="2:29" x14ac:dyDescent="0.3">
      <c r="B5066" s="19"/>
      <c r="D5066" s="13" t="s">
        <v>11169</v>
      </c>
      <c r="E5066" s="29">
        <v>44118</v>
      </c>
      <c r="F5066" s="29" t="str">
        <f t="shared" si="318"/>
        <v>Wed</v>
      </c>
      <c r="G5066" s="29" t="str">
        <f t="shared" si="319"/>
        <v>Oct</v>
      </c>
      <c r="H5066" s="34">
        <f t="shared" si="320"/>
        <v>2020</v>
      </c>
      <c r="I5066" s="29">
        <v>44123</v>
      </c>
      <c r="J5066" s="13" t="s">
        <v>50</v>
      </c>
      <c r="K5066" s="13" t="s">
        <v>3222</v>
      </c>
      <c r="L5066" s="13" t="s">
        <v>82</v>
      </c>
      <c r="M5066" s="13" t="s">
        <v>641</v>
      </c>
      <c r="N5066" s="13" t="s">
        <v>494</v>
      </c>
      <c r="O5066" s="13" t="s">
        <v>54</v>
      </c>
      <c r="P5066" s="13" t="s">
        <v>55</v>
      </c>
      <c r="Q5066" s="13" t="s">
        <v>892</v>
      </c>
      <c r="R5066" s="13" t="s">
        <v>30</v>
      </c>
      <c r="S5066" s="13" t="s">
        <v>289</v>
      </c>
      <c r="T5066" s="13" t="s">
        <v>893</v>
      </c>
      <c r="U5066" s="33">
        <v>213.19379999999995</v>
      </c>
      <c r="V5066" s="15">
        <v>2</v>
      </c>
      <c r="W5066" s="14">
        <v>0.17</v>
      </c>
      <c r="X5066" s="33">
        <v>24.54</v>
      </c>
      <c r="Y5066" s="33">
        <v>64.213799999999992</v>
      </c>
      <c r="Z5066" s="14">
        <f t="shared" si="321"/>
        <v>0.30119919059559896</v>
      </c>
      <c r="AA5066" s="13" t="s">
        <v>60</v>
      </c>
      <c r="AB5066" s="33">
        <v>36.242945999999996</v>
      </c>
      <c r="AC5066" s="33">
        <v>88.19705399999998</v>
      </c>
    </row>
    <row r="5067" spans="2:29" x14ac:dyDescent="0.3">
      <c r="B5067" s="19"/>
      <c r="D5067" s="13" t="s">
        <v>11170</v>
      </c>
      <c r="E5067" s="29">
        <v>44118</v>
      </c>
      <c r="F5067" s="29" t="str">
        <f t="shared" si="318"/>
        <v>Wed</v>
      </c>
      <c r="G5067" s="29" t="str">
        <f t="shared" si="319"/>
        <v>Oct</v>
      </c>
      <c r="H5067" s="34">
        <f t="shared" si="320"/>
        <v>2020</v>
      </c>
      <c r="I5067" s="29">
        <v>44123</v>
      </c>
      <c r="J5067" s="13" t="s">
        <v>50</v>
      </c>
      <c r="K5067" s="13" t="s">
        <v>3222</v>
      </c>
      <c r="L5067" s="13" t="s">
        <v>82</v>
      </c>
      <c r="M5067" s="13" t="s">
        <v>641</v>
      </c>
      <c r="N5067" s="13" t="s">
        <v>494</v>
      </c>
      <c r="O5067" s="13" t="s">
        <v>54</v>
      </c>
      <c r="P5067" s="13" t="s">
        <v>55</v>
      </c>
      <c r="Q5067" s="13" t="s">
        <v>5472</v>
      </c>
      <c r="R5067" s="13" t="s">
        <v>30</v>
      </c>
      <c r="S5067" s="13" t="s">
        <v>1607</v>
      </c>
      <c r="T5067" s="13" t="s">
        <v>5473</v>
      </c>
      <c r="U5067" s="33">
        <v>51.134399999999999</v>
      </c>
      <c r="V5067" s="15">
        <v>8</v>
      </c>
      <c r="W5067" s="14">
        <v>0.47000000000000003</v>
      </c>
      <c r="X5067" s="33">
        <v>4.08</v>
      </c>
      <c r="Y5067" s="33">
        <v>-12.705599999999997</v>
      </c>
      <c r="Z5067" s="14">
        <f t="shared" si="321"/>
        <v>-0.24847460809161734</v>
      </c>
      <c r="AA5067" s="13" t="s">
        <v>60</v>
      </c>
      <c r="AB5067" s="33">
        <v>24.033168</v>
      </c>
      <c r="AC5067" s="33">
        <v>35.726831999999995</v>
      </c>
    </row>
    <row r="5068" spans="2:29" x14ac:dyDescent="0.3">
      <c r="B5068" s="19"/>
      <c r="D5068" s="13" t="s">
        <v>11171</v>
      </c>
      <c r="E5068" s="29">
        <v>44118</v>
      </c>
      <c r="F5068" s="29" t="str">
        <f t="shared" si="318"/>
        <v>Wed</v>
      </c>
      <c r="G5068" s="29" t="str">
        <f t="shared" si="319"/>
        <v>Oct</v>
      </c>
      <c r="H5068" s="34">
        <f t="shared" si="320"/>
        <v>2020</v>
      </c>
      <c r="I5068" s="29">
        <v>44123</v>
      </c>
      <c r="J5068" s="13" t="s">
        <v>50</v>
      </c>
      <c r="K5068" s="13" t="s">
        <v>3222</v>
      </c>
      <c r="L5068" s="13" t="s">
        <v>82</v>
      </c>
      <c r="M5068" s="13" t="s">
        <v>641</v>
      </c>
      <c r="N5068" s="13" t="s">
        <v>494</v>
      </c>
      <c r="O5068" s="13" t="s">
        <v>54</v>
      </c>
      <c r="P5068" s="13" t="s">
        <v>55</v>
      </c>
      <c r="Q5068" s="13" t="s">
        <v>5492</v>
      </c>
      <c r="R5068" s="13" t="s">
        <v>30</v>
      </c>
      <c r="S5068" s="13" t="s">
        <v>1567</v>
      </c>
      <c r="T5068" s="13" t="s">
        <v>5493</v>
      </c>
      <c r="U5068" s="33">
        <v>23.7546</v>
      </c>
      <c r="V5068" s="15">
        <v>2</v>
      </c>
      <c r="W5068" s="14">
        <v>0.47000000000000003</v>
      </c>
      <c r="X5068" s="33">
        <v>3.97</v>
      </c>
      <c r="Y5068" s="33">
        <v>-18.4254</v>
      </c>
      <c r="Z5068" s="14">
        <f t="shared" si="321"/>
        <v>-0.77565608345331005</v>
      </c>
      <c r="AA5068" s="13" t="s">
        <v>60</v>
      </c>
      <c r="AB5068" s="33">
        <v>11.164662</v>
      </c>
      <c r="AC5068" s="33">
        <v>27.045338000000001</v>
      </c>
    </row>
    <row r="5069" spans="2:29" x14ac:dyDescent="0.3">
      <c r="B5069" s="19"/>
      <c r="D5069" s="13" t="s">
        <v>11172</v>
      </c>
      <c r="E5069" s="29">
        <v>44118</v>
      </c>
      <c r="F5069" s="29" t="str">
        <f t="shared" si="318"/>
        <v>Wed</v>
      </c>
      <c r="G5069" s="29" t="str">
        <f t="shared" si="319"/>
        <v>Oct</v>
      </c>
      <c r="H5069" s="34">
        <f t="shared" si="320"/>
        <v>2020</v>
      </c>
      <c r="I5069" s="29">
        <v>44123</v>
      </c>
      <c r="J5069" s="13" t="s">
        <v>50</v>
      </c>
      <c r="K5069" s="13" t="s">
        <v>3222</v>
      </c>
      <c r="L5069" s="13" t="s">
        <v>82</v>
      </c>
      <c r="M5069" s="13" t="s">
        <v>641</v>
      </c>
      <c r="N5069" s="13" t="s">
        <v>494</v>
      </c>
      <c r="O5069" s="13" t="s">
        <v>54</v>
      </c>
      <c r="P5069" s="13" t="s">
        <v>55</v>
      </c>
      <c r="Q5069" s="13" t="s">
        <v>5438</v>
      </c>
      <c r="R5069" s="13" t="s">
        <v>30</v>
      </c>
      <c r="S5069" s="13" t="s">
        <v>1121</v>
      </c>
      <c r="T5069" s="13" t="s">
        <v>5439</v>
      </c>
      <c r="U5069" s="33">
        <v>22.658999999999995</v>
      </c>
      <c r="V5069" s="15">
        <v>2</v>
      </c>
      <c r="W5069" s="14">
        <v>0.17</v>
      </c>
      <c r="X5069" s="33">
        <v>3.1</v>
      </c>
      <c r="Y5069" s="33">
        <v>2.6790000000000003</v>
      </c>
      <c r="Z5069" s="14">
        <f t="shared" si="321"/>
        <v>0.11823116642393755</v>
      </c>
      <c r="AA5069" s="13" t="s">
        <v>60</v>
      </c>
      <c r="AB5069" s="33">
        <v>3.8520299999999996</v>
      </c>
      <c r="AC5069" s="33">
        <v>13.027969999999996</v>
      </c>
    </row>
    <row r="5070" spans="2:29" x14ac:dyDescent="0.3">
      <c r="B5070" s="19"/>
      <c r="D5070" s="13" t="s">
        <v>11173</v>
      </c>
      <c r="E5070" s="29">
        <v>44041</v>
      </c>
      <c r="F5070" s="29" t="str">
        <f t="shared" si="318"/>
        <v>Wed</v>
      </c>
      <c r="G5070" s="29" t="str">
        <f t="shared" si="319"/>
        <v>Jul</v>
      </c>
      <c r="H5070" s="34">
        <f t="shared" si="320"/>
        <v>2020</v>
      </c>
      <c r="I5070" s="29">
        <v>44044</v>
      </c>
      <c r="J5070" s="13" t="s">
        <v>34</v>
      </c>
      <c r="K5070" s="13" t="s">
        <v>2427</v>
      </c>
      <c r="L5070" s="13" t="s">
        <v>82</v>
      </c>
      <c r="M5070" s="13" t="s">
        <v>957</v>
      </c>
      <c r="N5070" s="13" t="s">
        <v>957</v>
      </c>
      <c r="O5070" s="13" t="s">
        <v>201</v>
      </c>
      <c r="P5070" s="13" t="s">
        <v>28</v>
      </c>
      <c r="Q5070" s="13" t="s">
        <v>2396</v>
      </c>
      <c r="R5070" s="13" t="s">
        <v>57</v>
      </c>
      <c r="S5070" s="13" t="s">
        <v>86</v>
      </c>
      <c r="T5070" s="13" t="s">
        <v>2397</v>
      </c>
      <c r="U5070" s="33">
        <v>247.86</v>
      </c>
      <c r="V5070" s="15">
        <v>2</v>
      </c>
      <c r="W5070" s="14">
        <v>0</v>
      </c>
      <c r="X5070" s="33">
        <v>44.59</v>
      </c>
      <c r="Y5070" s="33">
        <v>27.240000000000002</v>
      </c>
      <c r="Z5070" s="14">
        <f t="shared" si="321"/>
        <v>0.10990075042362624</v>
      </c>
      <c r="AA5070" s="13" t="s">
        <v>60</v>
      </c>
      <c r="AB5070" s="33">
        <v>0</v>
      </c>
      <c r="AC5070" s="33">
        <v>176.03</v>
      </c>
    </row>
    <row r="5071" spans="2:29" x14ac:dyDescent="0.3">
      <c r="B5071" s="19"/>
      <c r="D5071" s="13" t="s">
        <v>11174</v>
      </c>
      <c r="E5071" s="29">
        <v>44139</v>
      </c>
      <c r="F5071" s="29" t="str">
        <f t="shared" si="318"/>
        <v>Wed</v>
      </c>
      <c r="G5071" s="29" t="str">
        <f t="shared" si="319"/>
        <v>Nov</v>
      </c>
      <c r="H5071" s="34">
        <f t="shared" si="320"/>
        <v>2020</v>
      </c>
      <c r="I5071" s="29">
        <v>44145</v>
      </c>
      <c r="J5071" s="13" t="s">
        <v>50</v>
      </c>
      <c r="K5071" s="13" t="s">
        <v>2956</v>
      </c>
      <c r="L5071" s="13" t="s">
        <v>82</v>
      </c>
      <c r="M5071" s="13" t="s">
        <v>1280</v>
      </c>
      <c r="N5071" s="13" t="s">
        <v>71</v>
      </c>
      <c r="O5071" s="13" t="s">
        <v>27</v>
      </c>
      <c r="P5071" s="13" t="s">
        <v>28</v>
      </c>
      <c r="Q5071" s="13" t="s">
        <v>2957</v>
      </c>
      <c r="R5071" s="13" t="s">
        <v>57</v>
      </c>
      <c r="S5071" s="13" t="s">
        <v>121</v>
      </c>
      <c r="T5071" s="13" t="s">
        <v>2958</v>
      </c>
      <c r="U5071" s="33">
        <v>317.94</v>
      </c>
      <c r="V5071" s="15">
        <v>7</v>
      </c>
      <c r="W5071" s="14">
        <v>0</v>
      </c>
      <c r="X5071" s="33">
        <v>30.47</v>
      </c>
      <c r="Y5071" s="33">
        <v>88.830000000000013</v>
      </c>
      <c r="Z5071" s="14">
        <f t="shared" si="321"/>
        <v>0.27939233817701459</v>
      </c>
      <c r="AA5071" s="13" t="s">
        <v>88</v>
      </c>
      <c r="AB5071" s="33">
        <v>0</v>
      </c>
      <c r="AC5071" s="33">
        <v>198.64000000000001</v>
      </c>
    </row>
    <row r="5072" spans="2:29" x14ac:dyDescent="0.3">
      <c r="B5072" s="19"/>
      <c r="D5072" s="13" t="s">
        <v>11175</v>
      </c>
      <c r="E5072" s="29">
        <v>44139</v>
      </c>
      <c r="F5072" s="29" t="str">
        <f t="shared" si="318"/>
        <v>Wed</v>
      </c>
      <c r="G5072" s="29" t="str">
        <f t="shared" si="319"/>
        <v>Nov</v>
      </c>
      <c r="H5072" s="34">
        <f t="shared" si="320"/>
        <v>2020</v>
      </c>
      <c r="I5072" s="29">
        <v>44145</v>
      </c>
      <c r="J5072" s="13" t="s">
        <v>50</v>
      </c>
      <c r="K5072" s="13" t="s">
        <v>2956</v>
      </c>
      <c r="L5072" s="13" t="s">
        <v>82</v>
      </c>
      <c r="M5072" s="13" t="s">
        <v>1280</v>
      </c>
      <c r="N5072" s="13" t="s">
        <v>71</v>
      </c>
      <c r="O5072" s="13" t="s">
        <v>27</v>
      </c>
      <c r="P5072" s="13" t="s">
        <v>28</v>
      </c>
      <c r="Q5072" s="13" t="s">
        <v>3016</v>
      </c>
      <c r="R5072" s="13" t="s">
        <v>40</v>
      </c>
      <c r="S5072" s="13" t="s">
        <v>41</v>
      </c>
      <c r="T5072" s="13" t="s">
        <v>3017</v>
      </c>
      <c r="U5072" s="33">
        <v>94.8</v>
      </c>
      <c r="V5072" s="15">
        <v>2</v>
      </c>
      <c r="W5072" s="14">
        <v>0</v>
      </c>
      <c r="X5072" s="33">
        <v>5.74</v>
      </c>
      <c r="Y5072" s="33">
        <v>22.740000000000002</v>
      </c>
      <c r="Z5072" s="14">
        <f t="shared" si="321"/>
        <v>0.23987341772151902</v>
      </c>
      <c r="AA5072" s="13" t="s">
        <v>88</v>
      </c>
      <c r="AB5072" s="33">
        <v>0</v>
      </c>
      <c r="AC5072" s="33">
        <v>66.319999999999993</v>
      </c>
    </row>
    <row r="5073" spans="2:29" x14ac:dyDescent="0.3">
      <c r="B5073" s="19"/>
      <c r="D5073" s="13" t="s">
        <v>11176</v>
      </c>
      <c r="E5073" s="29">
        <v>44105</v>
      </c>
      <c r="F5073" s="29" t="str">
        <f t="shared" si="318"/>
        <v>Thu</v>
      </c>
      <c r="G5073" s="29" t="str">
        <f t="shared" si="319"/>
        <v>Oct</v>
      </c>
      <c r="H5073" s="34">
        <f t="shared" si="320"/>
        <v>2020</v>
      </c>
      <c r="I5073" s="29">
        <v>44109</v>
      </c>
      <c r="J5073" s="13" t="s">
        <v>50</v>
      </c>
      <c r="K5073" s="13" t="s">
        <v>3291</v>
      </c>
      <c r="L5073" s="13" t="s">
        <v>82</v>
      </c>
      <c r="M5073" s="13" t="s">
        <v>160</v>
      </c>
      <c r="N5073" s="13" t="s">
        <v>160</v>
      </c>
      <c r="O5073" s="13" t="s">
        <v>54</v>
      </c>
      <c r="P5073" s="13" t="s">
        <v>55</v>
      </c>
      <c r="Q5073" s="13" t="s">
        <v>1073</v>
      </c>
      <c r="R5073" s="13" t="s">
        <v>57</v>
      </c>
      <c r="S5073" s="13" t="s">
        <v>58</v>
      </c>
      <c r="T5073" s="13" t="s">
        <v>1074</v>
      </c>
      <c r="U5073" s="33">
        <v>339.88499999999999</v>
      </c>
      <c r="V5073" s="15">
        <v>3</v>
      </c>
      <c r="W5073" s="14">
        <v>0.17</v>
      </c>
      <c r="X5073" s="33">
        <v>24.26</v>
      </c>
      <c r="Y5073" s="33">
        <v>-24.615000000000009</v>
      </c>
      <c r="Z5073" s="14">
        <f t="shared" si="321"/>
        <v>-7.2421554349265227E-2</v>
      </c>
      <c r="AA5073" s="13" t="s">
        <v>88</v>
      </c>
      <c r="AB5073" s="33">
        <v>57.780450000000002</v>
      </c>
      <c r="AC5073" s="33">
        <v>282.45955000000004</v>
      </c>
    </row>
    <row r="5074" spans="2:29" x14ac:dyDescent="0.3">
      <c r="B5074" s="19"/>
      <c r="D5074" s="13" t="s">
        <v>11177</v>
      </c>
      <c r="E5074" s="29">
        <v>43622</v>
      </c>
      <c r="F5074" s="29" t="str">
        <f t="shared" si="318"/>
        <v>Thu</v>
      </c>
      <c r="G5074" s="29" t="str">
        <f t="shared" si="319"/>
        <v>Jun</v>
      </c>
      <c r="H5074" s="34">
        <f t="shared" si="320"/>
        <v>2019</v>
      </c>
      <c r="I5074" s="29">
        <v>43628</v>
      </c>
      <c r="J5074" s="13" t="s">
        <v>50</v>
      </c>
      <c r="K5074" s="13" t="s">
        <v>575</v>
      </c>
      <c r="L5074" s="13" t="s">
        <v>24</v>
      </c>
      <c r="M5074" s="13" t="s">
        <v>25</v>
      </c>
      <c r="N5074" s="13" t="s">
        <v>26</v>
      </c>
      <c r="O5074" s="13" t="s">
        <v>27</v>
      </c>
      <c r="P5074" s="13" t="s">
        <v>28</v>
      </c>
      <c r="Q5074" s="13" t="s">
        <v>1060</v>
      </c>
      <c r="R5074" s="13" t="s">
        <v>40</v>
      </c>
      <c r="S5074" s="13" t="s">
        <v>67</v>
      </c>
      <c r="T5074" s="13" t="s">
        <v>1061</v>
      </c>
      <c r="U5074" s="33">
        <v>248.21999999999997</v>
      </c>
      <c r="V5074" s="15">
        <v>2</v>
      </c>
      <c r="W5074" s="14">
        <v>0</v>
      </c>
      <c r="X5074" s="33">
        <v>27.21</v>
      </c>
      <c r="Y5074" s="33">
        <v>96.78</v>
      </c>
      <c r="Z5074" s="14">
        <f t="shared" si="321"/>
        <v>0.38989605994682142</v>
      </c>
      <c r="AA5074" s="13" t="s">
        <v>88</v>
      </c>
      <c r="AB5074" s="33">
        <v>0</v>
      </c>
      <c r="AC5074" s="33">
        <v>124.22999999999996</v>
      </c>
    </row>
    <row r="5075" spans="2:29" x14ac:dyDescent="0.3">
      <c r="B5075" s="19"/>
      <c r="D5075" s="13" t="s">
        <v>11178</v>
      </c>
      <c r="E5075" s="29">
        <v>43622</v>
      </c>
      <c r="F5075" s="29" t="str">
        <f t="shared" si="318"/>
        <v>Thu</v>
      </c>
      <c r="G5075" s="29" t="str">
        <f t="shared" si="319"/>
        <v>Jun</v>
      </c>
      <c r="H5075" s="34">
        <f t="shared" si="320"/>
        <v>2019</v>
      </c>
      <c r="I5075" s="29">
        <v>43628</v>
      </c>
      <c r="J5075" s="13" t="s">
        <v>50</v>
      </c>
      <c r="K5075" s="13" t="s">
        <v>575</v>
      </c>
      <c r="L5075" s="13" t="s">
        <v>24</v>
      </c>
      <c r="M5075" s="13" t="s">
        <v>25</v>
      </c>
      <c r="N5075" s="13" t="s">
        <v>26</v>
      </c>
      <c r="O5075" s="13" t="s">
        <v>27</v>
      </c>
      <c r="P5075" s="13" t="s">
        <v>28</v>
      </c>
      <c r="Q5075" s="13" t="s">
        <v>4527</v>
      </c>
      <c r="R5075" s="13" t="s">
        <v>40</v>
      </c>
      <c r="S5075" s="13" t="s">
        <v>67</v>
      </c>
      <c r="T5075" s="13" t="s">
        <v>4528</v>
      </c>
      <c r="U5075" s="33">
        <v>144.72</v>
      </c>
      <c r="V5075" s="15">
        <v>1</v>
      </c>
      <c r="W5075" s="14">
        <v>0</v>
      </c>
      <c r="X5075" s="33">
        <v>10.220000000000001</v>
      </c>
      <c r="Y5075" s="33">
        <v>24.599999999999998</v>
      </c>
      <c r="Z5075" s="14">
        <f t="shared" si="321"/>
        <v>0.16998341625207294</v>
      </c>
      <c r="AA5075" s="13" t="s">
        <v>88</v>
      </c>
      <c r="AB5075" s="33">
        <v>0</v>
      </c>
      <c r="AC5075" s="33">
        <v>109.9</v>
      </c>
    </row>
    <row r="5076" spans="2:29" x14ac:dyDescent="0.3">
      <c r="B5076" s="19"/>
      <c r="D5076" s="13" t="s">
        <v>11179</v>
      </c>
      <c r="E5076" s="29">
        <v>43642</v>
      </c>
      <c r="F5076" s="29" t="str">
        <f t="shared" si="318"/>
        <v>Wed</v>
      </c>
      <c r="G5076" s="29" t="str">
        <f t="shared" si="319"/>
        <v>Jun</v>
      </c>
      <c r="H5076" s="34">
        <f t="shared" si="320"/>
        <v>2019</v>
      </c>
      <c r="I5076" s="29">
        <v>43643</v>
      </c>
      <c r="J5076" s="13" t="s">
        <v>34</v>
      </c>
      <c r="K5076" s="13" t="s">
        <v>575</v>
      </c>
      <c r="L5076" s="13" t="s">
        <v>24</v>
      </c>
      <c r="M5076" s="13" t="s">
        <v>145</v>
      </c>
      <c r="N5076" s="13" t="s">
        <v>146</v>
      </c>
      <c r="O5076" s="13" t="s">
        <v>27</v>
      </c>
      <c r="P5076" s="13" t="s">
        <v>28</v>
      </c>
      <c r="Q5076" s="13" t="s">
        <v>357</v>
      </c>
      <c r="R5076" s="13" t="s">
        <v>40</v>
      </c>
      <c r="S5076" s="13" t="s">
        <v>67</v>
      </c>
      <c r="T5076" s="13" t="s">
        <v>358</v>
      </c>
      <c r="U5076" s="33">
        <v>724.8</v>
      </c>
      <c r="V5076" s="15">
        <v>2</v>
      </c>
      <c r="W5076" s="14">
        <v>0</v>
      </c>
      <c r="X5076" s="33">
        <v>205.55</v>
      </c>
      <c r="Y5076" s="33">
        <v>333.36</v>
      </c>
      <c r="Z5076" s="14">
        <f t="shared" si="321"/>
        <v>0.45993377483443715</v>
      </c>
      <c r="AA5076" s="13" t="s">
        <v>60</v>
      </c>
      <c r="AB5076" s="33">
        <v>0</v>
      </c>
      <c r="AC5076" s="33">
        <v>185.89</v>
      </c>
    </row>
    <row r="5077" spans="2:29" x14ac:dyDescent="0.3">
      <c r="B5077" s="19"/>
      <c r="D5077" s="13" t="s">
        <v>11180</v>
      </c>
      <c r="E5077" s="29">
        <v>43642</v>
      </c>
      <c r="F5077" s="29" t="str">
        <f t="shared" si="318"/>
        <v>Wed</v>
      </c>
      <c r="G5077" s="29" t="str">
        <f t="shared" si="319"/>
        <v>Jun</v>
      </c>
      <c r="H5077" s="34">
        <f t="shared" si="320"/>
        <v>2019</v>
      </c>
      <c r="I5077" s="29">
        <v>43643</v>
      </c>
      <c r="J5077" s="13" t="s">
        <v>34</v>
      </c>
      <c r="K5077" s="13" t="s">
        <v>575</v>
      </c>
      <c r="L5077" s="13" t="s">
        <v>24</v>
      </c>
      <c r="M5077" s="13" t="s">
        <v>145</v>
      </c>
      <c r="N5077" s="13" t="s">
        <v>146</v>
      </c>
      <c r="O5077" s="13" t="s">
        <v>27</v>
      </c>
      <c r="P5077" s="13" t="s">
        <v>28</v>
      </c>
      <c r="Q5077" s="13" t="s">
        <v>3383</v>
      </c>
      <c r="R5077" s="13" t="s">
        <v>30</v>
      </c>
      <c r="S5077" s="13" t="s">
        <v>1567</v>
      </c>
      <c r="T5077" s="13" t="s">
        <v>3384</v>
      </c>
      <c r="U5077" s="33">
        <v>138.6</v>
      </c>
      <c r="V5077" s="15">
        <v>7</v>
      </c>
      <c r="W5077" s="14">
        <v>0</v>
      </c>
      <c r="X5077" s="33">
        <v>22.85</v>
      </c>
      <c r="Y5077" s="33">
        <v>59.43</v>
      </c>
      <c r="Z5077" s="14">
        <f t="shared" si="321"/>
        <v>0.42878787878787883</v>
      </c>
      <c r="AA5077" s="13" t="s">
        <v>60</v>
      </c>
      <c r="AB5077" s="33">
        <v>0</v>
      </c>
      <c r="AC5077" s="33">
        <v>56.32</v>
      </c>
    </row>
    <row r="5078" spans="2:29" x14ac:dyDescent="0.3">
      <c r="B5078" s="19"/>
      <c r="D5078" s="13" t="s">
        <v>11181</v>
      </c>
      <c r="E5078" s="29">
        <v>44085</v>
      </c>
      <c r="F5078" s="29" t="str">
        <f t="shared" si="318"/>
        <v>Fri</v>
      </c>
      <c r="G5078" s="29" t="str">
        <f t="shared" si="319"/>
        <v>Sep</v>
      </c>
      <c r="H5078" s="34">
        <f t="shared" si="320"/>
        <v>2020</v>
      </c>
      <c r="I5078" s="29">
        <v>44089</v>
      </c>
      <c r="J5078" s="13" t="s">
        <v>50</v>
      </c>
      <c r="K5078" s="13" t="s">
        <v>575</v>
      </c>
      <c r="L5078" s="13" t="s">
        <v>24</v>
      </c>
      <c r="M5078" s="13" t="s">
        <v>3337</v>
      </c>
      <c r="N5078" s="13" t="s">
        <v>474</v>
      </c>
      <c r="O5078" s="13" t="s">
        <v>27</v>
      </c>
      <c r="P5078" s="13" t="s">
        <v>28</v>
      </c>
      <c r="Q5078" s="13" t="s">
        <v>3265</v>
      </c>
      <c r="R5078" s="13" t="s">
        <v>40</v>
      </c>
      <c r="S5078" s="13" t="s">
        <v>41</v>
      </c>
      <c r="T5078" s="13" t="s">
        <v>3266</v>
      </c>
      <c r="U5078" s="33">
        <v>96.42</v>
      </c>
      <c r="V5078" s="15">
        <v>2</v>
      </c>
      <c r="W5078" s="14">
        <v>0</v>
      </c>
      <c r="X5078" s="33">
        <v>10.76</v>
      </c>
      <c r="Y5078" s="33">
        <v>31.799999999999997</v>
      </c>
      <c r="Z5078" s="14">
        <f t="shared" si="321"/>
        <v>0.32980709396390789</v>
      </c>
      <c r="AA5078" s="13" t="s">
        <v>88</v>
      </c>
      <c r="AB5078" s="33">
        <v>0</v>
      </c>
      <c r="AC5078" s="33">
        <v>53.86</v>
      </c>
    </row>
    <row r="5079" spans="2:29" x14ac:dyDescent="0.3">
      <c r="B5079" s="19"/>
      <c r="D5079" s="13" t="s">
        <v>11182</v>
      </c>
      <c r="E5079" s="29">
        <v>43727</v>
      </c>
      <c r="F5079" s="29" t="str">
        <f t="shared" si="318"/>
        <v>Thu</v>
      </c>
      <c r="G5079" s="29" t="str">
        <f t="shared" si="319"/>
        <v>Sep</v>
      </c>
      <c r="H5079" s="34">
        <f t="shared" si="320"/>
        <v>2019</v>
      </c>
      <c r="I5079" s="29">
        <v>43733</v>
      </c>
      <c r="J5079" s="13" t="s">
        <v>50</v>
      </c>
      <c r="K5079" s="13" t="s">
        <v>2986</v>
      </c>
      <c r="L5079" s="13" t="s">
        <v>24</v>
      </c>
      <c r="M5079" s="13" t="s">
        <v>400</v>
      </c>
      <c r="N5079" s="13" t="s">
        <v>141</v>
      </c>
      <c r="O5079" s="13" t="s">
        <v>54</v>
      </c>
      <c r="P5079" s="13" t="s">
        <v>55</v>
      </c>
      <c r="Q5079" s="13" t="s">
        <v>1935</v>
      </c>
      <c r="R5079" s="13" t="s">
        <v>30</v>
      </c>
      <c r="S5079" s="13" t="s">
        <v>289</v>
      </c>
      <c r="T5079" s="13" t="s">
        <v>1936</v>
      </c>
      <c r="U5079" s="33">
        <v>105.8001</v>
      </c>
      <c r="V5079" s="15">
        <v>1</v>
      </c>
      <c r="W5079" s="14">
        <v>0.17</v>
      </c>
      <c r="X5079" s="33">
        <v>4.68</v>
      </c>
      <c r="Y5079" s="33">
        <v>15.290099999999999</v>
      </c>
      <c r="Z5079" s="14">
        <f t="shared" si="321"/>
        <v>0.14451876699549432</v>
      </c>
      <c r="AA5079" s="13" t="s">
        <v>88</v>
      </c>
      <c r="AB5079" s="33">
        <v>17.986017</v>
      </c>
      <c r="AC5079" s="33">
        <v>67.843983000000009</v>
      </c>
    </row>
    <row r="5080" spans="2:29" x14ac:dyDescent="0.3">
      <c r="B5080" s="19"/>
      <c r="D5080" s="13" t="s">
        <v>11183</v>
      </c>
      <c r="E5080" s="29">
        <v>43841</v>
      </c>
      <c r="F5080" s="29" t="str">
        <f t="shared" si="318"/>
        <v>Sat</v>
      </c>
      <c r="G5080" s="29" t="str">
        <f t="shared" si="319"/>
        <v>Jan</v>
      </c>
      <c r="H5080" s="34">
        <f t="shared" si="320"/>
        <v>2020</v>
      </c>
      <c r="I5080" s="29">
        <v>43845</v>
      </c>
      <c r="J5080" s="13" t="s">
        <v>50</v>
      </c>
      <c r="K5080" s="13" t="s">
        <v>2986</v>
      </c>
      <c r="L5080" s="13" t="s">
        <v>24</v>
      </c>
      <c r="M5080" s="13" t="s">
        <v>90</v>
      </c>
      <c r="N5080" s="13" t="s">
        <v>91</v>
      </c>
      <c r="O5080" s="13" t="s">
        <v>54</v>
      </c>
      <c r="P5080" s="13" t="s">
        <v>55</v>
      </c>
      <c r="Q5080" s="13" t="s">
        <v>2857</v>
      </c>
      <c r="R5080" s="13" t="s">
        <v>57</v>
      </c>
      <c r="S5080" s="13" t="s">
        <v>58</v>
      </c>
      <c r="T5080" s="13" t="s">
        <v>2858</v>
      </c>
      <c r="U5080" s="33">
        <v>276.93779999999998</v>
      </c>
      <c r="V5080" s="15">
        <v>2</v>
      </c>
      <c r="W5080" s="14">
        <v>0.17</v>
      </c>
      <c r="X5080" s="33">
        <v>29.62</v>
      </c>
      <c r="Y5080" s="33">
        <v>46.657799999999995</v>
      </c>
      <c r="Z5080" s="14">
        <f t="shared" si="321"/>
        <v>0.1684775426106512</v>
      </c>
      <c r="AA5080" s="13" t="s">
        <v>60</v>
      </c>
      <c r="AB5080" s="33">
        <v>47.079425999999998</v>
      </c>
      <c r="AC5080" s="33">
        <v>153.58057399999996</v>
      </c>
    </row>
    <row r="5081" spans="2:29" x14ac:dyDescent="0.3">
      <c r="B5081" s="19"/>
      <c r="D5081" s="13" t="s">
        <v>11184</v>
      </c>
      <c r="E5081" s="29">
        <v>43841</v>
      </c>
      <c r="F5081" s="29" t="str">
        <f t="shared" si="318"/>
        <v>Sat</v>
      </c>
      <c r="G5081" s="29" t="str">
        <f t="shared" si="319"/>
        <v>Jan</v>
      </c>
      <c r="H5081" s="34">
        <f t="shared" si="320"/>
        <v>2020</v>
      </c>
      <c r="I5081" s="29">
        <v>43845</v>
      </c>
      <c r="J5081" s="13" t="s">
        <v>50</v>
      </c>
      <c r="K5081" s="13" t="s">
        <v>2986</v>
      </c>
      <c r="L5081" s="13" t="s">
        <v>24</v>
      </c>
      <c r="M5081" s="13" t="s">
        <v>90</v>
      </c>
      <c r="N5081" s="13" t="s">
        <v>91</v>
      </c>
      <c r="O5081" s="13" t="s">
        <v>54</v>
      </c>
      <c r="P5081" s="13" t="s">
        <v>55</v>
      </c>
      <c r="Q5081" s="13" t="s">
        <v>3649</v>
      </c>
      <c r="R5081" s="13" t="s">
        <v>57</v>
      </c>
      <c r="S5081" s="13" t="s">
        <v>121</v>
      </c>
      <c r="T5081" s="13" t="s">
        <v>3650</v>
      </c>
      <c r="U5081" s="33">
        <v>222.28200000000001</v>
      </c>
      <c r="V5081" s="15">
        <v>5</v>
      </c>
      <c r="W5081" s="14">
        <v>0.47000000000000003</v>
      </c>
      <c r="X5081" s="33">
        <v>8.84</v>
      </c>
      <c r="Y5081" s="33">
        <v>-176.268</v>
      </c>
      <c r="Z5081" s="14">
        <f t="shared" si="321"/>
        <v>-0.79299268496774367</v>
      </c>
      <c r="AA5081" s="13" t="s">
        <v>60</v>
      </c>
      <c r="AB5081" s="33">
        <v>104.47254000000001</v>
      </c>
      <c r="AC5081" s="33">
        <v>285.23746</v>
      </c>
    </row>
    <row r="5082" spans="2:29" x14ac:dyDescent="0.3">
      <c r="B5082" s="19"/>
      <c r="D5082" s="13" t="s">
        <v>11185</v>
      </c>
      <c r="E5082" s="29">
        <v>44178</v>
      </c>
      <c r="F5082" s="29" t="str">
        <f t="shared" si="318"/>
        <v>Sun</v>
      </c>
      <c r="G5082" s="29" t="str">
        <f t="shared" si="319"/>
        <v>Dec</v>
      </c>
      <c r="H5082" s="34">
        <f t="shared" si="320"/>
        <v>2020</v>
      </c>
      <c r="I5082" s="29">
        <v>44184</v>
      </c>
      <c r="J5082" s="13" t="s">
        <v>50</v>
      </c>
      <c r="K5082" s="13" t="s">
        <v>395</v>
      </c>
      <c r="L5082" s="13" t="s">
        <v>24</v>
      </c>
      <c r="M5082" s="13" t="s">
        <v>396</v>
      </c>
      <c r="N5082" s="13" t="s">
        <v>353</v>
      </c>
      <c r="O5082" s="13" t="s">
        <v>201</v>
      </c>
      <c r="P5082" s="13" t="s">
        <v>28</v>
      </c>
      <c r="Q5082" s="13" t="s">
        <v>397</v>
      </c>
      <c r="R5082" s="13" t="s">
        <v>30</v>
      </c>
      <c r="S5082" s="13" t="s">
        <v>31</v>
      </c>
      <c r="T5082" s="13" t="s">
        <v>398</v>
      </c>
      <c r="U5082" s="33">
        <v>3242.88</v>
      </c>
      <c r="V5082" s="15">
        <v>6</v>
      </c>
      <c r="W5082" s="14">
        <v>0</v>
      </c>
      <c r="X5082" s="33">
        <v>271.58999999999997</v>
      </c>
      <c r="Y5082" s="33">
        <v>421.56000000000006</v>
      </c>
      <c r="Z5082" s="14">
        <f t="shared" si="321"/>
        <v>0.12999555950266431</v>
      </c>
      <c r="AA5082" s="13" t="s">
        <v>88</v>
      </c>
      <c r="AB5082" s="33">
        <v>0</v>
      </c>
      <c r="AC5082" s="33">
        <v>2549.73</v>
      </c>
    </row>
    <row r="5083" spans="2:29" x14ac:dyDescent="0.3">
      <c r="B5083" s="19"/>
      <c r="D5083" s="13" t="s">
        <v>11186</v>
      </c>
      <c r="E5083" s="29">
        <v>44178</v>
      </c>
      <c r="F5083" s="29" t="str">
        <f t="shared" si="318"/>
        <v>Sun</v>
      </c>
      <c r="G5083" s="29" t="str">
        <f t="shared" si="319"/>
        <v>Dec</v>
      </c>
      <c r="H5083" s="34">
        <f t="shared" si="320"/>
        <v>2020</v>
      </c>
      <c r="I5083" s="29">
        <v>44184</v>
      </c>
      <c r="J5083" s="13" t="s">
        <v>50</v>
      </c>
      <c r="K5083" s="13" t="s">
        <v>395</v>
      </c>
      <c r="L5083" s="13" t="s">
        <v>24</v>
      </c>
      <c r="M5083" s="13" t="s">
        <v>396</v>
      </c>
      <c r="N5083" s="13" t="s">
        <v>353</v>
      </c>
      <c r="O5083" s="13" t="s">
        <v>201</v>
      </c>
      <c r="P5083" s="13" t="s">
        <v>28</v>
      </c>
      <c r="Q5083" s="13" t="s">
        <v>1667</v>
      </c>
      <c r="R5083" s="13" t="s">
        <v>40</v>
      </c>
      <c r="S5083" s="13" t="s">
        <v>67</v>
      </c>
      <c r="T5083" s="13" t="s">
        <v>1668</v>
      </c>
      <c r="U5083" s="33">
        <v>1002.72</v>
      </c>
      <c r="V5083" s="15">
        <v>8</v>
      </c>
      <c r="W5083" s="14">
        <v>0</v>
      </c>
      <c r="X5083" s="33">
        <v>77.72</v>
      </c>
      <c r="Y5083" s="33">
        <v>451.20000000000005</v>
      </c>
      <c r="Z5083" s="14">
        <f t="shared" si="321"/>
        <v>0.4499760651029201</v>
      </c>
      <c r="AA5083" s="13" t="s">
        <v>88</v>
      </c>
      <c r="AB5083" s="33">
        <v>0</v>
      </c>
      <c r="AC5083" s="33">
        <v>473.79999999999995</v>
      </c>
    </row>
    <row r="5084" spans="2:29" x14ac:dyDescent="0.3">
      <c r="B5084" s="19"/>
      <c r="D5084" s="13" t="s">
        <v>11187</v>
      </c>
      <c r="E5084" s="29">
        <v>44178</v>
      </c>
      <c r="F5084" s="29" t="str">
        <f t="shared" si="318"/>
        <v>Sun</v>
      </c>
      <c r="G5084" s="29" t="str">
        <f t="shared" si="319"/>
        <v>Dec</v>
      </c>
      <c r="H5084" s="34">
        <f t="shared" si="320"/>
        <v>2020</v>
      </c>
      <c r="I5084" s="29">
        <v>44184</v>
      </c>
      <c r="J5084" s="13" t="s">
        <v>50</v>
      </c>
      <c r="K5084" s="13" t="s">
        <v>395</v>
      </c>
      <c r="L5084" s="13" t="s">
        <v>24</v>
      </c>
      <c r="M5084" s="13" t="s">
        <v>396</v>
      </c>
      <c r="N5084" s="13" t="s">
        <v>353</v>
      </c>
      <c r="O5084" s="13" t="s">
        <v>201</v>
      </c>
      <c r="P5084" s="13" t="s">
        <v>28</v>
      </c>
      <c r="Q5084" s="13" t="s">
        <v>3149</v>
      </c>
      <c r="R5084" s="13" t="s">
        <v>30</v>
      </c>
      <c r="S5084" s="13" t="s">
        <v>1228</v>
      </c>
      <c r="T5084" s="13" t="s">
        <v>3150</v>
      </c>
      <c r="U5084" s="33">
        <v>123.21000000000002</v>
      </c>
      <c r="V5084" s="15">
        <v>3</v>
      </c>
      <c r="W5084" s="14">
        <v>0</v>
      </c>
      <c r="X5084" s="33">
        <v>6.49</v>
      </c>
      <c r="Y5084" s="33">
        <v>49.230000000000004</v>
      </c>
      <c r="Z5084" s="14">
        <f t="shared" si="321"/>
        <v>0.39956172388604816</v>
      </c>
      <c r="AA5084" s="13" t="s">
        <v>88</v>
      </c>
      <c r="AB5084" s="33">
        <v>0</v>
      </c>
      <c r="AC5084" s="33">
        <v>67.490000000000023</v>
      </c>
    </row>
    <row r="5085" spans="2:29" x14ac:dyDescent="0.3">
      <c r="B5085" s="19"/>
      <c r="D5085" s="13" t="s">
        <v>11188</v>
      </c>
      <c r="E5085" s="29">
        <v>43644</v>
      </c>
      <c r="F5085" s="29" t="str">
        <f t="shared" si="318"/>
        <v>Fri</v>
      </c>
      <c r="G5085" s="29" t="str">
        <f t="shared" si="319"/>
        <v>Jun</v>
      </c>
      <c r="H5085" s="34">
        <f t="shared" si="320"/>
        <v>2019</v>
      </c>
      <c r="I5085" s="29">
        <v>43650</v>
      </c>
      <c r="J5085" s="13" t="s">
        <v>50</v>
      </c>
      <c r="K5085" s="13" t="s">
        <v>1892</v>
      </c>
      <c r="L5085" s="13" t="s">
        <v>24</v>
      </c>
      <c r="M5085" s="13" t="s">
        <v>1893</v>
      </c>
      <c r="N5085" s="13" t="s">
        <v>489</v>
      </c>
      <c r="O5085" s="13" t="s">
        <v>114</v>
      </c>
      <c r="P5085" s="13" t="s">
        <v>55</v>
      </c>
      <c r="Q5085" s="13" t="s">
        <v>367</v>
      </c>
      <c r="R5085" s="13" t="s">
        <v>40</v>
      </c>
      <c r="S5085" s="13" t="s">
        <v>41</v>
      </c>
      <c r="T5085" s="13" t="s">
        <v>368</v>
      </c>
      <c r="U5085" s="33">
        <v>929.99999999999977</v>
      </c>
      <c r="V5085" s="15">
        <v>2</v>
      </c>
      <c r="W5085" s="14">
        <v>0</v>
      </c>
      <c r="X5085" s="33">
        <v>66</v>
      </c>
      <c r="Y5085" s="33">
        <v>158.10000000000002</v>
      </c>
      <c r="Z5085" s="14">
        <f t="shared" si="321"/>
        <v>0.17000000000000007</v>
      </c>
      <c r="AA5085" s="13" t="s">
        <v>88</v>
      </c>
      <c r="AB5085" s="33">
        <v>0</v>
      </c>
      <c r="AC5085" s="33">
        <v>705.89999999999975</v>
      </c>
    </row>
    <row r="5086" spans="2:29" x14ac:dyDescent="0.3">
      <c r="B5086" s="19"/>
      <c r="D5086" s="13" t="s">
        <v>11189</v>
      </c>
      <c r="E5086" s="29">
        <v>43644</v>
      </c>
      <c r="F5086" s="29" t="str">
        <f t="shared" si="318"/>
        <v>Fri</v>
      </c>
      <c r="G5086" s="29" t="str">
        <f t="shared" si="319"/>
        <v>Jun</v>
      </c>
      <c r="H5086" s="34">
        <f t="shared" si="320"/>
        <v>2019</v>
      </c>
      <c r="I5086" s="29">
        <v>43650</v>
      </c>
      <c r="J5086" s="13" t="s">
        <v>50</v>
      </c>
      <c r="K5086" s="13" t="s">
        <v>1892</v>
      </c>
      <c r="L5086" s="13" t="s">
        <v>24</v>
      </c>
      <c r="M5086" s="13" t="s">
        <v>1893</v>
      </c>
      <c r="N5086" s="13" t="s">
        <v>489</v>
      </c>
      <c r="O5086" s="13" t="s">
        <v>114</v>
      </c>
      <c r="P5086" s="13" t="s">
        <v>55</v>
      </c>
      <c r="Q5086" s="13" t="s">
        <v>2026</v>
      </c>
      <c r="R5086" s="13" t="s">
        <v>57</v>
      </c>
      <c r="S5086" s="13" t="s">
        <v>58</v>
      </c>
      <c r="T5086" s="13" t="s">
        <v>2027</v>
      </c>
      <c r="U5086" s="33">
        <v>551.76</v>
      </c>
      <c r="V5086" s="15">
        <v>4</v>
      </c>
      <c r="W5086" s="14">
        <v>0</v>
      </c>
      <c r="X5086" s="33">
        <v>59.49</v>
      </c>
      <c r="Y5086" s="33">
        <v>215.16</v>
      </c>
      <c r="Z5086" s="14">
        <f t="shared" si="321"/>
        <v>0.38995215311004783</v>
      </c>
      <c r="AA5086" s="13" t="s">
        <v>88</v>
      </c>
      <c r="AB5086" s="33">
        <v>0</v>
      </c>
      <c r="AC5086" s="33">
        <v>277.11</v>
      </c>
    </row>
    <row r="5087" spans="2:29" x14ac:dyDescent="0.3">
      <c r="B5087" s="19"/>
      <c r="D5087" s="13" t="s">
        <v>11190</v>
      </c>
      <c r="E5087" s="29">
        <v>43644</v>
      </c>
      <c r="F5087" s="29" t="str">
        <f t="shared" si="318"/>
        <v>Fri</v>
      </c>
      <c r="G5087" s="29" t="str">
        <f t="shared" si="319"/>
        <v>Jun</v>
      </c>
      <c r="H5087" s="34">
        <f t="shared" si="320"/>
        <v>2019</v>
      </c>
      <c r="I5087" s="29">
        <v>43650</v>
      </c>
      <c r="J5087" s="13" t="s">
        <v>50</v>
      </c>
      <c r="K5087" s="13" t="s">
        <v>1892</v>
      </c>
      <c r="L5087" s="13" t="s">
        <v>24</v>
      </c>
      <c r="M5087" s="13" t="s">
        <v>1893</v>
      </c>
      <c r="N5087" s="13" t="s">
        <v>489</v>
      </c>
      <c r="O5087" s="13" t="s">
        <v>114</v>
      </c>
      <c r="P5087" s="13" t="s">
        <v>55</v>
      </c>
      <c r="Q5087" s="13" t="s">
        <v>5121</v>
      </c>
      <c r="R5087" s="13" t="s">
        <v>30</v>
      </c>
      <c r="S5087" s="13" t="s">
        <v>2751</v>
      </c>
      <c r="T5087" s="13" t="s">
        <v>5122</v>
      </c>
      <c r="U5087" s="33">
        <v>78.12</v>
      </c>
      <c r="V5087" s="15">
        <v>7</v>
      </c>
      <c r="W5087" s="14">
        <v>0</v>
      </c>
      <c r="X5087" s="33">
        <v>5.55</v>
      </c>
      <c r="Y5087" s="33">
        <v>9.24</v>
      </c>
      <c r="Z5087" s="14">
        <f t="shared" si="321"/>
        <v>0.11827956989247311</v>
      </c>
      <c r="AA5087" s="13" t="s">
        <v>88</v>
      </c>
      <c r="AB5087" s="33">
        <v>0</v>
      </c>
      <c r="AC5087" s="33">
        <v>63.330000000000005</v>
      </c>
    </row>
    <row r="5088" spans="2:29" x14ac:dyDescent="0.3">
      <c r="B5088" s="19"/>
      <c r="D5088" s="13" t="s">
        <v>11191</v>
      </c>
      <c r="E5088" s="29">
        <v>43644</v>
      </c>
      <c r="F5088" s="29" t="str">
        <f t="shared" si="318"/>
        <v>Fri</v>
      </c>
      <c r="G5088" s="29" t="str">
        <f t="shared" si="319"/>
        <v>Jun</v>
      </c>
      <c r="H5088" s="34">
        <f t="shared" si="320"/>
        <v>2019</v>
      </c>
      <c r="I5088" s="29">
        <v>43650</v>
      </c>
      <c r="J5088" s="13" t="s">
        <v>50</v>
      </c>
      <c r="K5088" s="13" t="s">
        <v>1892</v>
      </c>
      <c r="L5088" s="13" t="s">
        <v>24</v>
      </c>
      <c r="M5088" s="13" t="s">
        <v>1893</v>
      </c>
      <c r="N5088" s="13" t="s">
        <v>489</v>
      </c>
      <c r="O5088" s="13" t="s">
        <v>114</v>
      </c>
      <c r="P5088" s="13" t="s">
        <v>55</v>
      </c>
      <c r="Q5088" s="13" t="s">
        <v>5447</v>
      </c>
      <c r="R5088" s="13" t="s">
        <v>30</v>
      </c>
      <c r="S5088" s="13" t="s">
        <v>2177</v>
      </c>
      <c r="T5088" s="13" t="s">
        <v>5448</v>
      </c>
      <c r="U5088" s="33">
        <v>51.66</v>
      </c>
      <c r="V5088" s="15">
        <v>3</v>
      </c>
      <c r="W5088" s="14">
        <v>0</v>
      </c>
      <c r="X5088" s="33">
        <v>4.2</v>
      </c>
      <c r="Y5088" s="33">
        <v>3.6000000000000005</v>
      </c>
      <c r="Z5088" s="14">
        <f t="shared" si="321"/>
        <v>6.9686411149825794E-2</v>
      </c>
      <c r="AA5088" s="13" t="s">
        <v>88</v>
      </c>
      <c r="AB5088" s="33">
        <v>0</v>
      </c>
      <c r="AC5088" s="33">
        <v>43.859999999999992</v>
      </c>
    </row>
    <row r="5089" spans="2:29" x14ac:dyDescent="0.3">
      <c r="B5089" s="19"/>
      <c r="D5089" s="13" t="s">
        <v>11192</v>
      </c>
      <c r="E5089" s="29">
        <v>43323</v>
      </c>
      <c r="F5089" s="29" t="str">
        <f t="shared" si="318"/>
        <v>Sat</v>
      </c>
      <c r="G5089" s="29" t="str">
        <f t="shared" si="319"/>
        <v>Aug</v>
      </c>
      <c r="H5089" s="34">
        <f t="shared" si="320"/>
        <v>2018</v>
      </c>
      <c r="I5089" s="29">
        <v>43325</v>
      </c>
      <c r="J5089" s="13" t="s">
        <v>34</v>
      </c>
      <c r="K5089" s="13" t="s">
        <v>237</v>
      </c>
      <c r="L5089" s="13" t="s">
        <v>24</v>
      </c>
      <c r="M5089" s="13" t="s">
        <v>238</v>
      </c>
      <c r="N5089" s="13" t="s">
        <v>239</v>
      </c>
      <c r="O5089" s="13" t="s">
        <v>201</v>
      </c>
      <c r="P5089" s="13" t="s">
        <v>28</v>
      </c>
      <c r="Q5089" s="13" t="s">
        <v>240</v>
      </c>
      <c r="R5089" s="13" t="s">
        <v>57</v>
      </c>
      <c r="S5089" s="13" t="s">
        <v>86</v>
      </c>
      <c r="T5089" s="13" t="s">
        <v>241</v>
      </c>
      <c r="U5089" s="33">
        <v>3038.64</v>
      </c>
      <c r="V5089" s="15">
        <v>8</v>
      </c>
      <c r="W5089" s="14">
        <v>0</v>
      </c>
      <c r="X5089" s="33">
        <v>371.51</v>
      </c>
      <c r="Y5089" s="33">
        <v>1245.8399999999999</v>
      </c>
      <c r="Z5089" s="14">
        <f t="shared" si="321"/>
        <v>0.40999921017297208</v>
      </c>
      <c r="AA5089" s="13" t="s">
        <v>60</v>
      </c>
      <c r="AB5089" s="33">
        <v>0</v>
      </c>
      <c r="AC5089" s="33">
        <v>1421.2900000000002</v>
      </c>
    </row>
    <row r="5090" spans="2:29" x14ac:dyDescent="0.3">
      <c r="B5090" s="19"/>
      <c r="D5090" s="13" t="s">
        <v>11193</v>
      </c>
      <c r="E5090" s="29">
        <v>43323</v>
      </c>
      <c r="F5090" s="29" t="str">
        <f t="shared" si="318"/>
        <v>Sat</v>
      </c>
      <c r="G5090" s="29" t="str">
        <f t="shared" si="319"/>
        <v>Aug</v>
      </c>
      <c r="H5090" s="34">
        <f t="shared" si="320"/>
        <v>2018</v>
      </c>
      <c r="I5090" s="29">
        <v>43325</v>
      </c>
      <c r="J5090" s="13" t="s">
        <v>34</v>
      </c>
      <c r="K5090" s="13" t="s">
        <v>237</v>
      </c>
      <c r="L5090" s="13" t="s">
        <v>24</v>
      </c>
      <c r="M5090" s="13" t="s">
        <v>238</v>
      </c>
      <c r="N5090" s="13" t="s">
        <v>239</v>
      </c>
      <c r="O5090" s="13" t="s">
        <v>201</v>
      </c>
      <c r="P5090" s="13" t="s">
        <v>28</v>
      </c>
      <c r="Q5090" s="13" t="s">
        <v>1800</v>
      </c>
      <c r="R5090" s="13" t="s">
        <v>57</v>
      </c>
      <c r="S5090" s="13" t="s">
        <v>58</v>
      </c>
      <c r="T5090" s="13" t="s">
        <v>1801</v>
      </c>
      <c r="U5090" s="33">
        <v>1214.22</v>
      </c>
      <c r="V5090" s="15">
        <v>7</v>
      </c>
      <c r="W5090" s="14">
        <v>0</v>
      </c>
      <c r="X5090" s="33">
        <v>22.12</v>
      </c>
      <c r="Y5090" s="33">
        <v>339.78</v>
      </c>
      <c r="Z5090" s="14">
        <f t="shared" si="321"/>
        <v>0.27983396748529915</v>
      </c>
      <c r="AA5090" s="13" t="s">
        <v>60</v>
      </c>
      <c r="AB5090" s="33">
        <v>0</v>
      </c>
      <c r="AC5090" s="33">
        <v>852.32000000000016</v>
      </c>
    </row>
    <row r="5091" spans="2:29" x14ac:dyDescent="0.3">
      <c r="B5091" s="19"/>
      <c r="D5091" s="13" t="s">
        <v>11194</v>
      </c>
      <c r="E5091" s="29">
        <v>43323</v>
      </c>
      <c r="F5091" s="29" t="str">
        <f t="shared" si="318"/>
        <v>Sat</v>
      </c>
      <c r="G5091" s="29" t="str">
        <f t="shared" si="319"/>
        <v>Aug</v>
      </c>
      <c r="H5091" s="34">
        <f t="shared" si="320"/>
        <v>2018</v>
      </c>
      <c r="I5091" s="29">
        <v>43325</v>
      </c>
      <c r="J5091" s="13" t="s">
        <v>34</v>
      </c>
      <c r="K5091" s="13" t="s">
        <v>237</v>
      </c>
      <c r="L5091" s="13" t="s">
        <v>24</v>
      </c>
      <c r="M5091" s="13" t="s">
        <v>238</v>
      </c>
      <c r="N5091" s="13" t="s">
        <v>239</v>
      </c>
      <c r="O5091" s="13" t="s">
        <v>201</v>
      </c>
      <c r="P5091" s="13" t="s">
        <v>28</v>
      </c>
      <c r="Q5091" s="13" t="s">
        <v>5076</v>
      </c>
      <c r="R5091" s="13" t="s">
        <v>30</v>
      </c>
      <c r="S5091" s="13" t="s">
        <v>2751</v>
      </c>
      <c r="T5091" s="13" t="s">
        <v>5077</v>
      </c>
      <c r="U5091" s="33">
        <v>20.7</v>
      </c>
      <c r="V5091" s="15">
        <v>3</v>
      </c>
      <c r="W5091" s="14">
        <v>0</v>
      </c>
      <c r="X5091" s="33">
        <v>6.29</v>
      </c>
      <c r="Y5091" s="33">
        <v>3.06</v>
      </c>
      <c r="Z5091" s="14">
        <f t="shared" si="321"/>
        <v>0.14782608695652175</v>
      </c>
      <c r="AA5091" s="13" t="s">
        <v>60</v>
      </c>
      <c r="AB5091" s="33">
        <v>0</v>
      </c>
      <c r="AC5091" s="33">
        <v>11.35</v>
      </c>
    </row>
    <row r="5092" spans="2:29" x14ac:dyDescent="0.3">
      <c r="B5092" s="19"/>
      <c r="D5092" s="13" t="s">
        <v>11195</v>
      </c>
      <c r="E5092" s="29">
        <v>43323</v>
      </c>
      <c r="F5092" s="29" t="str">
        <f t="shared" si="318"/>
        <v>Sat</v>
      </c>
      <c r="G5092" s="29" t="str">
        <f t="shared" si="319"/>
        <v>Aug</v>
      </c>
      <c r="H5092" s="34">
        <f t="shared" si="320"/>
        <v>2018</v>
      </c>
      <c r="I5092" s="29">
        <v>43325</v>
      </c>
      <c r="J5092" s="13" t="s">
        <v>34</v>
      </c>
      <c r="K5092" s="13" t="s">
        <v>237</v>
      </c>
      <c r="L5092" s="13" t="s">
        <v>24</v>
      </c>
      <c r="M5092" s="13" t="s">
        <v>238</v>
      </c>
      <c r="N5092" s="13" t="s">
        <v>239</v>
      </c>
      <c r="O5092" s="13" t="s">
        <v>201</v>
      </c>
      <c r="P5092" s="13" t="s">
        <v>28</v>
      </c>
      <c r="Q5092" s="13" t="s">
        <v>5393</v>
      </c>
      <c r="R5092" s="13" t="s">
        <v>30</v>
      </c>
      <c r="S5092" s="13" t="s">
        <v>1121</v>
      </c>
      <c r="T5092" s="13" t="s">
        <v>5394</v>
      </c>
      <c r="U5092" s="33">
        <v>14.400000000000002</v>
      </c>
      <c r="V5092" s="15">
        <v>3</v>
      </c>
      <c r="W5092" s="14">
        <v>0</v>
      </c>
      <c r="X5092" s="33">
        <v>4.45</v>
      </c>
      <c r="Y5092" s="33">
        <v>4.8600000000000003</v>
      </c>
      <c r="Z5092" s="14">
        <f t="shared" si="321"/>
        <v>0.33749999999999997</v>
      </c>
      <c r="AA5092" s="13" t="s">
        <v>60</v>
      </c>
      <c r="AB5092" s="33">
        <v>0</v>
      </c>
      <c r="AC5092" s="33">
        <v>5.0900000000000025</v>
      </c>
    </row>
    <row r="5093" spans="2:29" x14ac:dyDescent="0.3">
      <c r="B5093" s="19"/>
      <c r="D5093" s="13" t="s">
        <v>11196</v>
      </c>
      <c r="E5093" s="29">
        <v>43323</v>
      </c>
      <c r="F5093" s="29" t="str">
        <f t="shared" si="318"/>
        <v>Sat</v>
      </c>
      <c r="G5093" s="29" t="str">
        <f t="shared" si="319"/>
        <v>Aug</v>
      </c>
      <c r="H5093" s="34">
        <f t="shared" si="320"/>
        <v>2018</v>
      </c>
      <c r="I5093" s="29">
        <v>43325</v>
      </c>
      <c r="J5093" s="13" t="s">
        <v>34</v>
      </c>
      <c r="K5093" s="13" t="s">
        <v>237</v>
      </c>
      <c r="L5093" s="13" t="s">
        <v>24</v>
      </c>
      <c r="M5093" s="13" t="s">
        <v>238</v>
      </c>
      <c r="N5093" s="13" t="s">
        <v>239</v>
      </c>
      <c r="O5093" s="13" t="s">
        <v>201</v>
      </c>
      <c r="P5093" s="13" t="s">
        <v>28</v>
      </c>
      <c r="Q5093" s="13" t="s">
        <v>4850</v>
      </c>
      <c r="R5093" s="13" t="s">
        <v>30</v>
      </c>
      <c r="S5093" s="13" t="s">
        <v>1567</v>
      </c>
      <c r="T5093" s="13" t="s">
        <v>4851</v>
      </c>
      <c r="U5093" s="33">
        <v>32.64</v>
      </c>
      <c r="V5093" s="15">
        <v>1</v>
      </c>
      <c r="W5093" s="14">
        <v>0</v>
      </c>
      <c r="X5093" s="33">
        <v>3.54</v>
      </c>
      <c r="Y5093" s="33">
        <v>1.9500000000000002</v>
      </c>
      <c r="Z5093" s="14">
        <f t="shared" si="321"/>
        <v>5.9742647058823532E-2</v>
      </c>
      <c r="AA5093" s="13" t="s">
        <v>60</v>
      </c>
      <c r="AB5093" s="33">
        <v>0</v>
      </c>
      <c r="AC5093" s="33">
        <v>27.150000000000002</v>
      </c>
    </row>
    <row r="5094" spans="2:29" x14ac:dyDescent="0.3">
      <c r="B5094" s="19"/>
      <c r="D5094" s="13" t="s">
        <v>11197</v>
      </c>
      <c r="E5094" s="29">
        <v>42847</v>
      </c>
      <c r="F5094" s="29" t="str">
        <f t="shared" si="318"/>
        <v>Sat</v>
      </c>
      <c r="G5094" s="29" t="str">
        <f t="shared" si="319"/>
        <v>Apr</v>
      </c>
      <c r="H5094" s="34">
        <f t="shared" si="320"/>
        <v>2017</v>
      </c>
      <c r="I5094" s="29">
        <v>42851</v>
      </c>
      <c r="J5094" s="13" t="s">
        <v>50</v>
      </c>
      <c r="K5094" s="13" t="s">
        <v>1776</v>
      </c>
      <c r="L5094" s="13" t="s">
        <v>36</v>
      </c>
      <c r="M5094" s="13" t="s">
        <v>233</v>
      </c>
      <c r="N5094" s="13" t="s">
        <v>234</v>
      </c>
      <c r="O5094" s="13" t="s">
        <v>54</v>
      </c>
      <c r="P5094" s="13" t="s">
        <v>55</v>
      </c>
      <c r="Q5094" s="13" t="s">
        <v>92</v>
      </c>
      <c r="R5094" s="13" t="s">
        <v>30</v>
      </c>
      <c r="S5094" s="13" t="s">
        <v>31</v>
      </c>
      <c r="T5094" s="13" t="s">
        <v>93</v>
      </c>
      <c r="U5094" s="33">
        <v>1243.9043999999999</v>
      </c>
      <c r="V5094" s="15">
        <v>3</v>
      </c>
      <c r="W5094" s="14">
        <v>0.17</v>
      </c>
      <c r="X5094" s="33">
        <v>71.290000000000006</v>
      </c>
      <c r="Y5094" s="33">
        <v>-134.8956</v>
      </c>
      <c r="Z5094" s="14">
        <f t="shared" si="321"/>
        <v>-0.10844531139209734</v>
      </c>
      <c r="AA5094" s="13" t="s">
        <v>88</v>
      </c>
      <c r="AB5094" s="33">
        <v>211.46374800000001</v>
      </c>
      <c r="AC5094" s="33">
        <v>1096.0462519999999</v>
      </c>
    </row>
    <row r="5095" spans="2:29" x14ac:dyDescent="0.3">
      <c r="B5095" s="19"/>
      <c r="D5095" s="13" t="s">
        <v>11198</v>
      </c>
      <c r="E5095" s="29">
        <v>42847</v>
      </c>
      <c r="F5095" s="29" t="str">
        <f t="shared" si="318"/>
        <v>Sat</v>
      </c>
      <c r="G5095" s="29" t="str">
        <f t="shared" si="319"/>
        <v>Apr</v>
      </c>
      <c r="H5095" s="34">
        <f t="shared" si="320"/>
        <v>2017</v>
      </c>
      <c r="I5095" s="29">
        <v>42851</v>
      </c>
      <c r="J5095" s="13" t="s">
        <v>50</v>
      </c>
      <c r="K5095" s="13" t="s">
        <v>1776</v>
      </c>
      <c r="L5095" s="13" t="s">
        <v>36</v>
      </c>
      <c r="M5095" s="13" t="s">
        <v>233</v>
      </c>
      <c r="N5095" s="13" t="s">
        <v>234</v>
      </c>
      <c r="O5095" s="13" t="s">
        <v>54</v>
      </c>
      <c r="P5095" s="13" t="s">
        <v>55</v>
      </c>
      <c r="Q5095" s="13" t="s">
        <v>1943</v>
      </c>
      <c r="R5095" s="13" t="s">
        <v>40</v>
      </c>
      <c r="S5095" s="13" t="s">
        <v>906</v>
      </c>
      <c r="T5095" s="13" t="s">
        <v>1944</v>
      </c>
      <c r="U5095" s="33">
        <v>401.64599999999996</v>
      </c>
      <c r="V5095" s="15">
        <v>5</v>
      </c>
      <c r="W5095" s="14">
        <v>0.27</v>
      </c>
      <c r="X5095" s="33">
        <v>19.329999999999998</v>
      </c>
      <c r="Y5095" s="33">
        <v>54.996000000000009</v>
      </c>
      <c r="Z5095" s="14">
        <f t="shared" si="321"/>
        <v>0.13692654725803324</v>
      </c>
      <c r="AA5095" s="13" t="s">
        <v>88</v>
      </c>
      <c r="AB5095" s="33">
        <v>108.44441999999999</v>
      </c>
      <c r="AC5095" s="33">
        <v>218.87557999999999</v>
      </c>
    </row>
    <row r="5096" spans="2:29" x14ac:dyDescent="0.3">
      <c r="B5096" s="19"/>
      <c r="D5096" s="13" t="s">
        <v>11199</v>
      </c>
      <c r="E5096" s="29">
        <v>42847</v>
      </c>
      <c r="F5096" s="29" t="str">
        <f t="shared" si="318"/>
        <v>Sat</v>
      </c>
      <c r="G5096" s="29" t="str">
        <f t="shared" si="319"/>
        <v>Apr</v>
      </c>
      <c r="H5096" s="34">
        <f t="shared" si="320"/>
        <v>2017</v>
      </c>
      <c r="I5096" s="29">
        <v>42851</v>
      </c>
      <c r="J5096" s="13" t="s">
        <v>50</v>
      </c>
      <c r="K5096" s="13" t="s">
        <v>1776</v>
      </c>
      <c r="L5096" s="13" t="s">
        <v>36</v>
      </c>
      <c r="M5096" s="13" t="s">
        <v>233</v>
      </c>
      <c r="N5096" s="13" t="s">
        <v>234</v>
      </c>
      <c r="O5096" s="13" t="s">
        <v>54</v>
      </c>
      <c r="P5096" s="13" t="s">
        <v>55</v>
      </c>
      <c r="Q5096" s="13" t="s">
        <v>2311</v>
      </c>
      <c r="R5096" s="13" t="s">
        <v>57</v>
      </c>
      <c r="S5096" s="13" t="s">
        <v>121</v>
      </c>
      <c r="T5096" s="13" t="s">
        <v>2312</v>
      </c>
      <c r="U5096" s="33">
        <v>175.91760000000005</v>
      </c>
      <c r="V5096" s="15">
        <v>4</v>
      </c>
      <c r="W5096" s="14">
        <v>0.47000000000000003</v>
      </c>
      <c r="X5096" s="33">
        <v>10.09</v>
      </c>
      <c r="Y5096" s="33">
        <v>-56.522400000000061</v>
      </c>
      <c r="Z5096" s="14">
        <f t="shared" si="321"/>
        <v>-0.32130042701810418</v>
      </c>
      <c r="AA5096" s="13" t="s">
        <v>88</v>
      </c>
      <c r="AB5096" s="33">
        <v>82.681272000000035</v>
      </c>
      <c r="AC5096" s="33">
        <v>139.66872800000007</v>
      </c>
    </row>
    <row r="5097" spans="2:29" x14ac:dyDescent="0.3">
      <c r="B5097" s="19"/>
      <c r="D5097" s="13" t="s">
        <v>11200</v>
      </c>
      <c r="E5097" s="29">
        <v>42847</v>
      </c>
      <c r="F5097" s="29" t="str">
        <f t="shared" si="318"/>
        <v>Sat</v>
      </c>
      <c r="G5097" s="29" t="str">
        <f t="shared" si="319"/>
        <v>Apr</v>
      </c>
      <c r="H5097" s="34">
        <f t="shared" si="320"/>
        <v>2017</v>
      </c>
      <c r="I5097" s="29">
        <v>42851</v>
      </c>
      <c r="J5097" s="13" t="s">
        <v>50</v>
      </c>
      <c r="K5097" s="13" t="s">
        <v>1776</v>
      </c>
      <c r="L5097" s="13" t="s">
        <v>36</v>
      </c>
      <c r="M5097" s="13" t="s">
        <v>233</v>
      </c>
      <c r="N5097" s="13" t="s">
        <v>234</v>
      </c>
      <c r="O5097" s="13" t="s">
        <v>54</v>
      </c>
      <c r="P5097" s="13" t="s">
        <v>55</v>
      </c>
      <c r="Q5097" s="13" t="s">
        <v>1495</v>
      </c>
      <c r="R5097" s="13" t="s">
        <v>40</v>
      </c>
      <c r="S5097" s="13" t="s">
        <v>41</v>
      </c>
      <c r="T5097" s="13" t="s">
        <v>1496</v>
      </c>
      <c r="U5097" s="33">
        <v>304.71660000000003</v>
      </c>
      <c r="V5097" s="15">
        <v>6</v>
      </c>
      <c r="W5097" s="14">
        <v>0.27</v>
      </c>
      <c r="X5097" s="33">
        <v>7.63</v>
      </c>
      <c r="Y5097" s="33">
        <v>-66.803400000000011</v>
      </c>
      <c r="Z5097" s="14">
        <f t="shared" si="321"/>
        <v>-0.21923124634496449</v>
      </c>
      <c r="AA5097" s="13" t="s">
        <v>88</v>
      </c>
      <c r="AB5097" s="33">
        <v>82.273482000000016</v>
      </c>
      <c r="AC5097" s="33">
        <v>281.61651800000004</v>
      </c>
    </row>
    <row r="5098" spans="2:29" x14ac:dyDescent="0.3">
      <c r="B5098" s="19"/>
      <c r="D5098" s="13" t="s">
        <v>11201</v>
      </c>
      <c r="E5098" s="29">
        <v>44110</v>
      </c>
      <c r="F5098" s="29" t="str">
        <f t="shared" si="318"/>
        <v>Tue</v>
      </c>
      <c r="G5098" s="29" t="str">
        <f t="shared" si="319"/>
        <v>Oct</v>
      </c>
      <c r="H5098" s="34">
        <f t="shared" si="320"/>
        <v>2020</v>
      </c>
      <c r="I5098" s="29">
        <v>44115</v>
      </c>
      <c r="J5098" s="13" t="s">
        <v>50</v>
      </c>
      <c r="K5098" s="13" t="s">
        <v>4157</v>
      </c>
      <c r="L5098" s="13" t="s">
        <v>24</v>
      </c>
      <c r="M5098" s="13" t="s">
        <v>225</v>
      </c>
      <c r="N5098" s="13" t="s">
        <v>226</v>
      </c>
      <c r="O5098" s="13" t="s">
        <v>27</v>
      </c>
      <c r="P5098" s="13" t="s">
        <v>28</v>
      </c>
      <c r="Q5098" s="13" t="s">
        <v>3095</v>
      </c>
      <c r="R5098" s="13" t="s">
        <v>40</v>
      </c>
      <c r="S5098" s="13" t="s">
        <v>67</v>
      </c>
      <c r="T5098" s="13" t="s">
        <v>3096</v>
      </c>
      <c r="U5098" s="33">
        <v>172.86</v>
      </c>
      <c r="V5098" s="15">
        <v>1</v>
      </c>
      <c r="W5098" s="14">
        <v>0</v>
      </c>
      <c r="X5098" s="33">
        <v>13.48</v>
      </c>
      <c r="Y5098" s="33">
        <v>57.03</v>
      </c>
      <c r="Z5098" s="14">
        <f t="shared" si="321"/>
        <v>0.32992016660881635</v>
      </c>
      <c r="AA5098" s="13" t="s">
        <v>60</v>
      </c>
      <c r="AB5098" s="33">
        <v>0</v>
      </c>
      <c r="AC5098" s="33">
        <v>102.35000000000002</v>
      </c>
    </row>
    <row r="5099" spans="2:29" x14ac:dyDescent="0.3">
      <c r="B5099" s="19"/>
      <c r="D5099" s="13" t="s">
        <v>11202</v>
      </c>
      <c r="E5099" s="29">
        <v>42999</v>
      </c>
      <c r="F5099" s="29" t="str">
        <f t="shared" si="318"/>
        <v>Thu</v>
      </c>
      <c r="G5099" s="29" t="str">
        <f t="shared" si="319"/>
        <v>Sep</v>
      </c>
      <c r="H5099" s="34">
        <f t="shared" si="320"/>
        <v>2017</v>
      </c>
      <c r="I5099" s="29">
        <v>43003</v>
      </c>
      <c r="J5099" s="13" t="s">
        <v>50</v>
      </c>
      <c r="K5099" s="13" t="s">
        <v>2410</v>
      </c>
      <c r="L5099" s="13" t="s">
        <v>24</v>
      </c>
      <c r="M5099" s="13" t="s">
        <v>1741</v>
      </c>
      <c r="N5099" s="13" t="s">
        <v>146</v>
      </c>
      <c r="O5099" s="13" t="s">
        <v>27</v>
      </c>
      <c r="P5099" s="13" t="s">
        <v>28</v>
      </c>
      <c r="Q5099" s="13" t="s">
        <v>4536</v>
      </c>
      <c r="R5099" s="13" t="s">
        <v>30</v>
      </c>
      <c r="S5099" s="13" t="s">
        <v>1567</v>
      </c>
      <c r="T5099" s="13" t="s">
        <v>4537</v>
      </c>
      <c r="U5099" s="33">
        <v>67.349999999999994</v>
      </c>
      <c r="V5099" s="15">
        <v>5</v>
      </c>
      <c r="W5099" s="14">
        <v>0</v>
      </c>
      <c r="X5099" s="33">
        <v>8.6300000000000008</v>
      </c>
      <c r="Y5099" s="33">
        <v>4.6499999999999995</v>
      </c>
      <c r="Z5099" s="14">
        <f t="shared" si="321"/>
        <v>6.9042316258351888E-2</v>
      </c>
      <c r="AA5099" s="13" t="s">
        <v>60</v>
      </c>
      <c r="AB5099" s="33">
        <v>0</v>
      </c>
      <c r="AC5099" s="33">
        <v>54.069999999999993</v>
      </c>
    </row>
    <row r="5100" spans="2:29" x14ac:dyDescent="0.3">
      <c r="B5100" s="19"/>
      <c r="D5100" s="13" t="s">
        <v>11203</v>
      </c>
      <c r="E5100" s="29">
        <v>42999</v>
      </c>
      <c r="F5100" s="29" t="str">
        <f t="shared" si="318"/>
        <v>Thu</v>
      </c>
      <c r="G5100" s="29" t="str">
        <f t="shared" si="319"/>
        <v>Sep</v>
      </c>
      <c r="H5100" s="34">
        <f t="shared" si="320"/>
        <v>2017</v>
      </c>
      <c r="I5100" s="29">
        <v>43003</v>
      </c>
      <c r="J5100" s="13" t="s">
        <v>50</v>
      </c>
      <c r="K5100" s="13" t="s">
        <v>2410</v>
      </c>
      <c r="L5100" s="13" t="s">
        <v>24</v>
      </c>
      <c r="M5100" s="13" t="s">
        <v>1741</v>
      </c>
      <c r="N5100" s="13" t="s">
        <v>146</v>
      </c>
      <c r="O5100" s="13" t="s">
        <v>27</v>
      </c>
      <c r="P5100" s="13" t="s">
        <v>28</v>
      </c>
      <c r="Q5100" s="13" t="s">
        <v>5550</v>
      </c>
      <c r="R5100" s="13" t="s">
        <v>30</v>
      </c>
      <c r="S5100" s="13" t="s">
        <v>2751</v>
      </c>
      <c r="T5100" s="13" t="s">
        <v>5551</v>
      </c>
      <c r="U5100" s="33">
        <v>25.199999999999996</v>
      </c>
      <c r="V5100" s="15">
        <v>3</v>
      </c>
      <c r="W5100" s="14">
        <v>0</v>
      </c>
      <c r="X5100" s="33">
        <v>2.3199999999999998</v>
      </c>
      <c r="Y5100" s="33">
        <v>5.49</v>
      </c>
      <c r="Z5100" s="14">
        <f t="shared" si="321"/>
        <v>0.21785714285714292</v>
      </c>
      <c r="AA5100" s="13" t="s">
        <v>60</v>
      </c>
      <c r="AB5100" s="33">
        <v>0</v>
      </c>
      <c r="AC5100" s="33">
        <v>17.389999999999993</v>
      </c>
    </row>
    <row r="5101" spans="2:29" x14ac:dyDescent="0.3">
      <c r="B5101" s="19"/>
      <c r="D5101" s="13" t="s">
        <v>11204</v>
      </c>
      <c r="E5101" s="29">
        <v>43068</v>
      </c>
      <c r="F5101" s="29" t="str">
        <f t="shared" si="318"/>
        <v>Wed</v>
      </c>
      <c r="G5101" s="29" t="str">
        <f t="shared" si="319"/>
        <v>Nov</v>
      </c>
      <c r="H5101" s="34">
        <f t="shared" si="320"/>
        <v>2017</v>
      </c>
      <c r="I5101" s="29">
        <v>43073</v>
      </c>
      <c r="J5101" s="13" t="s">
        <v>50</v>
      </c>
      <c r="K5101" s="13" t="s">
        <v>2410</v>
      </c>
      <c r="L5101" s="13" t="s">
        <v>24</v>
      </c>
      <c r="M5101" s="13" t="s">
        <v>599</v>
      </c>
      <c r="N5101" s="13" t="s">
        <v>187</v>
      </c>
      <c r="O5101" s="13" t="s">
        <v>27</v>
      </c>
      <c r="P5101" s="13" t="s">
        <v>28</v>
      </c>
      <c r="Q5101" s="13" t="s">
        <v>1248</v>
      </c>
      <c r="R5101" s="13" t="s">
        <v>30</v>
      </c>
      <c r="S5101" s="13" t="s">
        <v>31</v>
      </c>
      <c r="T5101" s="13" t="s">
        <v>1249</v>
      </c>
      <c r="U5101" s="33">
        <v>925.92</v>
      </c>
      <c r="V5101" s="15">
        <v>3</v>
      </c>
      <c r="W5101" s="14">
        <v>0</v>
      </c>
      <c r="X5101" s="33">
        <v>44.99</v>
      </c>
      <c r="Y5101" s="33">
        <v>101.78999999999999</v>
      </c>
      <c r="Z5101" s="14">
        <f t="shared" si="321"/>
        <v>0.10993390357698289</v>
      </c>
      <c r="AA5101" s="13" t="s">
        <v>88</v>
      </c>
      <c r="AB5101" s="33">
        <v>0</v>
      </c>
      <c r="AC5101" s="33">
        <v>779.14</v>
      </c>
    </row>
    <row r="5102" spans="2:29" x14ac:dyDescent="0.3">
      <c r="B5102" s="19"/>
      <c r="D5102" s="13" t="s">
        <v>11205</v>
      </c>
      <c r="E5102" s="29">
        <v>43638</v>
      </c>
      <c r="F5102" s="29" t="str">
        <f t="shared" si="318"/>
        <v>Sat</v>
      </c>
      <c r="G5102" s="29" t="str">
        <f t="shared" si="319"/>
        <v>Jun</v>
      </c>
      <c r="H5102" s="34">
        <f t="shared" si="320"/>
        <v>2019</v>
      </c>
      <c r="I5102" s="29">
        <v>43644</v>
      </c>
      <c r="J5102" s="13" t="s">
        <v>50</v>
      </c>
      <c r="K5102" s="13" t="s">
        <v>2410</v>
      </c>
      <c r="L5102" s="13" t="s">
        <v>24</v>
      </c>
      <c r="M5102" s="13" t="s">
        <v>4211</v>
      </c>
      <c r="N5102" s="13" t="s">
        <v>210</v>
      </c>
      <c r="O5102" s="13" t="s">
        <v>27</v>
      </c>
      <c r="P5102" s="13" t="s">
        <v>28</v>
      </c>
      <c r="Q5102" s="13" t="s">
        <v>3826</v>
      </c>
      <c r="R5102" s="13" t="s">
        <v>40</v>
      </c>
      <c r="S5102" s="13" t="s">
        <v>41</v>
      </c>
      <c r="T5102" s="13" t="s">
        <v>3827</v>
      </c>
      <c r="U5102" s="33">
        <v>295.95</v>
      </c>
      <c r="V5102" s="15">
        <v>5</v>
      </c>
      <c r="W5102" s="14">
        <v>0</v>
      </c>
      <c r="X5102" s="33">
        <v>13.11</v>
      </c>
      <c r="Y5102" s="33">
        <v>144.9</v>
      </c>
      <c r="Z5102" s="14">
        <f t="shared" si="321"/>
        <v>0.48960973137354286</v>
      </c>
      <c r="AA5102" s="13" t="s">
        <v>88</v>
      </c>
      <c r="AB5102" s="33">
        <v>0</v>
      </c>
      <c r="AC5102" s="33">
        <v>137.93999999999997</v>
      </c>
    </row>
    <row r="5103" spans="2:29" x14ac:dyDescent="0.3">
      <c r="B5103" s="19"/>
      <c r="D5103" s="13" t="s">
        <v>11206</v>
      </c>
      <c r="E5103" s="29">
        <v>43645</v>
      </c>
      <c r="F5103" s="29" t="str">
        <f t="shared" si="318"/>
        <v>Sat</v>
      </c>
      <c r="G5103" s="29" t="str">
        <f t="shared" si="319"/>
        <v>Jun</v>
      </c>
      <c r="H5103" s="34">
        <f t="shared" si="320"/>
        <v>2019</v>
      </c>
      <c r="I5103" s="29">
        <v>43651</v>
      </c>
      <c r="J5103" s="13" t="s">
        <v>50</v>
      </c>
      <c r="K5103" s="13" t="s">
        <v>2410</v>
      </c>
      <c r="L5103" s="13" t="s">
        <v>24</v>
      </c>
      <c r="M5103" s="13" t="s">
        <v>1053</v>
      </c>
      <c r="N5103" s="13" t="s">
        <v>26</v>
      </c>
      <c r="O5103" s="13" t="s">
        <v>27</v>
      </c>
      <c r="P5103" s="13" t="s">
        <v>28</v>
      </c>
      <c r="Q5103" s="13" t="s">
        <v>4333</v>
      </c>
      <c r="R5103" s="13" t="s">
        <v>30</v>
      </c>
      <c r="S5103" s="13" t="s">
        <v>1121</v>
      </c>
      <c r="T5103" s="13" t="s">
        <v>4334</v>
      </c>
      <c r="U5103" s="33">
        <v>79.739999999999995</v>
      </c>
      <c r="V5103" s="15">
        <v>6</v>
      </c>
      <c r="W5103" s="14">
        <v>0</v>
      </c>
      <c r="X5103" s="33">
        <v>8.99</v>
      </c>
      <c r="Y5103" s="33">
        <v>39.78</v>
      </c>
      <c r="Z5103" s="14">
        <f t="shared" si="321"/>
        <v>0.49887133182844251</v>
      </c>
      <c r="AA5103" s="13" t="s">
        <v>88</v>
      </c>
      <c r="AB5103" s="33">
        <v>0</v>
      </c>
      <c r="AC5103" s="33">
        <v>30.97</v>
      </c>
    </row>
    <row r="5104" spans="2:29" x14ac:dyDescent="0.3">
      <c r="B5104" s="19"/>
      <c r="D5104" s="13" t="s">
        <v>11207</v>
      </c>
      <c r="E5104" s="29">
        <v>43645</v>
      </c>
      <c r="F5104" s="29" t="str">
        <f t="shared" si="318"/>
        <v>Sat</v>
      </c>
      <c r="G5104" s="29" t="str">
        <f t="shared" si="319"/>
        <v>Jun</v>
      </c>
      <c r="H5104" s="34">
        <f t="shared" si="320"/>
        <v>2019</v>
      </c>
      <c r="I5104" s="29">
        <v>43651</v>
      </c>
      <c r="J5104" s="13" t="s">
        <v>50</v>
      </c>
      <c r="K5104" s="13" t="s">
        <v>2410</v>
      </c>
      <c r="L5104" s="13" t="s">
        <v>24</v>
      </c>
      <c r="M5104" s="13" t="s">
        <v>1053</v>
      </c>
      <c r="N5104" s="13" t="s">
        <v>26</v>
      </c>
      <c r="O5104" s="13" t="s">
        <v>27</v>
      </c>
      <c r="P5104" s="13" t="s">
        <v>28</v>
      </c>
      <c r="Q5104" s="13" t="s">
        <v>4730</v>
      </c>
      <c r="R5104" s="13" t="s">
        <v>30</v>
      </c>
      <c r="S5104" s="13" t="s">
        <v>1567</v>
      </c>
      <c r="T5104" s="13" t="s">
        <v>4731</v>
      </c>
      <c r="U5104" s="33">
        <v>31.14</v>
      </c>
      <c r="V5104" s="15">
        <v>2</v>
      </c>
      <c r="W5104" s="14">
        <v>0</v>
      </c>
      <c r="X5104" s="33">
        <v>2.17</v>
      </c>
      <c r="Y5104" s="33">
        <v>13.02</v>
      </c>
      <c r="Z5104" s="14">
        <f t="shared" si="321"/>
        <v>0.41811175337186895</v>
      </c>
      <c r="AA5104" s="13" t="s">
        <v>88</v>
      </c>
      <c r="AB5104" s="33">
        <v>0</v>
      </c>
      <c r="AC5104" s="33">
        <v>15.95</v>
      </c>
    </row>
    <row r="5105" spans="2:29" x14ac:dyDescent="0.3">
      <c r="B5105" s="19"/>
      <c r="D5105" s="13" t="s">
        <v>11208</v>
      </c>
      <c r="E5105" s="29">
        <v>43447</v>
      </c>
      <c r="F5105" s="29" t="str">
        <f t="shared" si="318"/>
        <v>Thu</v>
      </c>
      <c r="G5105" s="29" t="str">
        <f t="shared" si="319"/>
        <v>Dec</v>
      </c>
      <c r="H5105" s="34">
        <f t="shared" si="320"/>
        <v>2018</v>
      </c>
      <c r="I5105" s="29">
        <v>43448</v>
      </c>
      <c r="J5105" s="13" t="s">
        <v>34</v>
      </c>
      <c r="K5105" s="13" t="s">
        <v>1342</v>
      </c>
      <c r="L5105" s="13" t="s">
        <v>24</v>
      </c>
      <c r="M5105" s="13" t="s">
        <v>90</v>
      </c>
      <c r="N5105" s="13" t="s">
        <v>91</v>
      </c>
      <c r="O5105" s="13" t="s">
        <v>54</v>
      </c>
      <c r="P5105" s="13" t="s">
        <v>55</v>
      </c>
      <c r="Q5105" s="13" t="s">
        <v>1343</v>
      </c>
      <c r="R5105" s="13" t="s">
        <v>30</v>
      </c>
      <c r="S5105" s="13" t="s">
        <v>289</v>
      </c>
      <c r="T5105" s="13" t="s">
        <v>1344</v>
      </c>
      <c r="U5105" s="33">
        <v>169.12079999999997</v>
      </c>
      <c r="V5105" s="15">
        <v>8</v>
      </c>
      <c r="W5105" s="14">
        <v>0.17</v>
      </c>
      <c r="X5105" s="33">
        <v>99.72</v>
      </c>
      <c r="Y5105" s="33">
        <v>-26.719199999999994</v>
      </c>
      <c r="Z5105" s="14">
        <f t="shared" si="321"/>
        <v>-0.15798884584273487</v>
      </c>
      <c r="AA5105" s="13" t="s">
        <v>33</v>
      </c>
      <c r="AB5105" s="33">
        <v>28.750535999999997</v>
      </c>
      <c r="AC5105" s="33">
        <v>67.369463999999965</v>
      </c>
    </row>
    <row r="5106" spans="2:29" x14ac:dyDescent="0.3">
      <c r="B5106" s="19"/>
      <c r="D5106" s="13" t="s">
        <v>11209</v>
      </c>
      <c r="E5106" s="29">
        <v>43447</v>
      </c>
      <c r="F5106" s="29" t="str">
        <f t="shared" si="318"/>
        <v>Thu</v>
      </c>
      <c r="G5106" s="29" t="str">
        <f t="shared" si="319"/>
        <v>Dec</v>
      </c>
      <c r="H5106" s="34">
        <f t="shared" si="320"/>
        <v>2018</v>
      </c>
      <c r="I5106" s="29">
        <v>43448</v>
      </c>
      <c r="J5106" s="13" t="s">
        <v>34</v>
      </c>
      <c r="K5106" s="13" t="s">
        <v>1342</v>
      </c>
      <c r="L5106" s="13" t="s">
        <v>24</v>
      </c>
      <c r="M5106" s="13" t="s">
        <v>90</v>
      </c>
      <c r="N5106" s="13" t="s">
        <v>91</v>
      </c>
      <c r="O5106" s="13" t="s">
        <v>54</v>
      </c>
      <c r="P5106" s="13" t="s">
        <v>55</v>
      </c>
      <c r="Q5106" s="13" t="s">
        <v>4161</v>
      </c>
      <c r="R5106" s="13" t="s">
        <v>30</v>
      </c>
      <c r="S5106" s="13" t="s">
        <v>2177</v>
      </c>
      <c r="T5106" s="13" t="s">
        <v>4162</v>
      </c>
      <c r="U5106" s="33">
        <v>36.3474</v>
      </c>
      <c r="V5106" s="15">
        <v>6</v>
      </c>
      <c r="W5106" s="14">
        <v>0.47000000000000003</v>
      </c>
      <c r="X5106" s="33">
        <v>13.45</v>
      </c>
      <c r="Y5106" s="33">
        <v>-15.852600000000006</v>
      </c>
      <c r="Z5106" s="14">
        <f t="shared" si="321"/>
        <v>-0.43614123706234847</v>
      </c>
      <c r="AA5106" s="13" t="s">
        <v>33</v>
      </c>
      <c r="AB5106" s="33">
        <v>17.083278</v>
      </c>
      <c r="AC5106" s="33">
        <v>21.666722000000007</v>
      </c>
    </row>
    <row r="5107" spans="2:29" x14ac:dyDescent="0.3">
      <c r="B5107" s="19"/>
      <c r="D5107" s="13" t="s">
        <v>11210</v>
      </c>
      <c r="E5107" s="29">
        <v>43039</v>
      </c>
      <c r="F5107" s="29" t="str">
        <f t="shared" si="318"/>
        <v>Tue</v>
      </c>
      <c r="G5107" s="29" t="str">
        <f t="shared" si="319"/>
        <v>Oct</v>
      </c>
      <c r="H5107" s="34">
        <f t="shared" si="320"/>
        <v>2017</v>
      </c>
      <c r="I5107" s="29">
        <v>43043</v>
      </c>
      <c r="J5107" s="13" t="s">
        <v>50</v>
      </c>
      <c r="K5107" s="13" t="s">
        <v>4050</v>
      </c>
      <c r="L5107" s="13" t="s">
        <v>24</v>
      </c>
      <c r="M5107" s="13" t="s">
        <v>3873</v>
      </c>
      <c r="N5107" s="13" t="s">
        <v>215</v>
      </c>
      <c r="O5107" s="13" t="s">
        <v>27</v>
      </c>
      <c r="P5107" s="13" t="s">
        <v>28</v>
      </c>
      <c r="Q5107" s="13" t="s">
        <v>4911</v>
      </c>
      <c r="R5107" s="13" t="s">
        <v>30</v>
      </c>
      <c r="S5107" s="13" t="s">
        <v>1789</v>
      </c>
      <c r="T5107" s="13" t="s">
        <v>4912</v>
      </c>
      <c r="U5107" s="33">
        <v>140.22</v>
      </c>
      <c r="V5107" s="15">
        <v>3</v>
      </c>
      <c r="W5107" s="14">
        <v>0</v>
      </c>
      <c r="X5107" s="33">
        <v>7.33</v>
      </c>
      <c r="Y5107" s="33">
        <v>42.03</v>
      </c>
      <c r="Z5107" s="14">
        <f t="shared" si="321"/>
        <v>0.29974326059050066</v>
      </c>
      <c r="AA5107" s="13" t="s">
        <v>88</v>
      </c>
      <c r="AB5107" s="33">
        <v>0</v>
      </c>
      <c r="AC5107" s="33">
        <v>90.859999999999985</v>
      </c>
    </row>
    <row r="5108" spans="2:29" x14ac:dyDescent="0.3">
      <c r="B5108" s="19"/>
      <c r="D5108" s="13" t="s">
        <v>11211</v>
      </c>
      <c r="E5108" s="29">
        <v>43459</v>
      </c>
      <c r="F5108" s="29" t="str">
        <f t="shared" si="318"/>
        <v>Tue</v>
      </c>
      <c r="G5108" s="29" t="str">
        <f t="shared" si="319"/>
        <v>Dec</v>
      </c>
      <c r="H5108" s="34">
        <f t="shared" si="320"/>
        <v>2018</v>
      </c>
      <c r="I5108" s="29">
        <v>43462</v>
      </c>
      <c r="J5108" s="13" t="s">
        <v>34</v>
      </c>
      <c r="K5108" s="13" t="s">
        <v>4050</v>
      </c>
      <c r="L5108" s="13" t="s">
        <v>24</v>
      </c>
      <c r="M5108" s="13" t="s">
        <v>3174</v>
      </c>
      <c r="N5108" s="13" t="s">
        <v>136</v>
      </c>
      <c r="O5108" s="13" t="s">
        <v>27</v>
      </c>
      <c r="P5108" s="13" t="s">
        <v>28</v>
      </c>
      <c r="Q5108" s="13" t="s">
        <v>4051</v>
      </c>
      <c r="R5108" s="13" t="s">
        <v>30</v>
      </c>
      <c r="S5108" s="13" t="s">
        <v>1607</v>
      </c>
      <c r="T5108" s="13" t="s">
        <v>4052</v>
      </c>
      <c r="U5108" s="33">
        <v>161.04000000000002</v>
      </c>
      <c r="V5108" s="15">
        <v>11</v>
      </c>
      <c r="W5108" s="14">
        <v>0</v>
      </c>
      <c r="X5108" s="33">
        <v>14.43</v>
      </c>
      <c r="Y5108" s="33">
        <v>12.87</v>
      </c>
      <c r="Z5108" s="14">
        <f t="shared" si="321"/>
        <v>7.9918032786885237E-2</v>
      </c>
      <c r="AA5108" s="13" t="s">
        <v>88</v>
      </c>
      <c r="AB5108" s="33">
        <v>0</v>
      </c>
      <c r="AC5108" s="33">
        <v>133.74</v>
      </c>
    </row>
    <row r="5109" spans="2:29" x14ac:dyDescent="0.3">
      <c r="B5109" s="19"/>
      <c r="D5109" s="13" t="s">
        <v>11212</v>
      </c>
      <c r="E5109" s="29">
        <v>43459</v>
      </c>
      <c r="F5109" s="29" t="str">
        <f t="shared" si="318"/>
        <v>Tue</v>
      </c>
      <c r="G5109" s="29" t="str">
        <f t="shared" si="319"/>
        <v>Dec</v>
      </c>
      <c r="H5109" s="34">
        <f t="shared" si="320"/>
        <v>2018</v>
      </c>
      <c r="I5109" s="29">
        <v>43462</v>
      </c>
      <c r="J5109" s="13" t="s">
        <v>34</v>
      </c>
      <c r="K5109" s="13" t="s">
        <v>4050</v>
      </c>
      <c r="L5109" s="13" t="s">
        <v>24</v>
      </c>
      <c r="M5109" s="13" t="s">
        <v>3174</v>
      </c>
      <c r="N5109" s="13" t="s">
        <v>136</v>
      </c>
      <c r="O5109" s="13" t="s">
        <v>27</v>
      </c>
      <c r="P5109" s="13" t="s">
        <v>28</v>
      </c>
      <c r="Q5109" s="13" t="s">
        <v>4318</v>
      </c>
      <c r="R5109" s="13" t="s">
        <v>57</v>
      </c>
      <c r="S5109" s="13" t="s">
        <v>121</v>
      </c>
      <c r="T5109" s="13" t="s">
        <v>4319</v>
      </c>
      <c r="U5109" s="33">
        <v>58.800000000000004</v>
      </c>
      <c r="V5109" s="15">
        <v>2</v>
      </c>
      <c r="W5109" s="14">
        <v>0</v>
      </c>
      <c r="X5109" s="33">
        <v>12.1</v>
      </c>
      <c r="Y5109" s="33">
        <v>15.84</v>
      </c>
      <c r="Z5109" s="14">
        <f t="shared" si="321"/>
        <v>0.26938775510204077</v>
      </c>
      <c r="AA5109" s="13" t="s">
        <v>88</v>
      </c>
      <c r="AB5109" s="33">
        <v>0</v>
      </c>
      <c r="AC5109" s="33">
        <v>30.860000000000003</v>
      </c>
    </row>
    <row r="5110" spans="2:29" x14ac:dyDescent="0.3">
      <c r="B5110" s="19"/>
      <c r="D5110" s="13" t="s">
        <v>11213</v>
      </c>
      <c r="E5110" s="29">
        <v>43750</v>
      </c>
      <c r="F5110" s="29" t="str">
        <f t="shared" si="318"/>
        <v>Sat</v>
      </c>
      <c r="G5110" s="29" t="str">
        <f t="shared" si="319"/>
        <v>Oct</v>
      </c>
      <c r="H5110" s="34">
        <f t="shared" si="320"/>
        <v>2019</v>
      </c>
      <c r="I5110" s="29">
        <v>43755</v>
      </c>
      <c r="J5110" s="13" t="s">
        <v>50</v>
      </c>
      <c r="K5110" s="13" t="s">
        <v>4050</v>
      </c>
      <c r="L5110" s="13" t="s">
        <v>24</v>
      </c>
      <c r="M5110" s="13" t="s">
        <v>118</v>
      </c>
      <c r="N5110" s="13" t="s">
        <v>119</v>
      </c>
      <c r="O5110" s="13" t="s">
        <v>27</v>
      </c>
      <c r="P5110" s="13" t="s">
        <v>28</v>
      </c>
      <c r="Q5110" s="13" t="s">
        <v>3954</v>
      </c>
      <c r="R5110" s="13" t="s">
        <v>30</v>
      </c>
      <c r="S5110" s="13" t="s">
        <v>1607</v>
      </c>
      <c r="T5110" s="13" t="s">
        <v>3955</v>
      </c>
      <c r="U5110" s="33">
        <v>177.29999999999998</v>
      </c>
      <c r="V5110" s="15">
        <v>6</v>
      </c>
      <c r="W5110" s="14">
        <v>0</v>
      </c>
      <c r="X5110" s="33">
        <v>7.69</v>
      </c>
      <c r="Y5110" s="33">
        <v>86.76</v>
      </c>
      <c r="Z5110" s="14">
        <f t="shared" si="321"/>
        <v>0.48934010152284274</v>
      </c>
      <c r="AA5110" s="13" t="s">
        <v>88</v>
      </c>
      <c r="AB5110" s="33">
        <v>0</v>
      </c>
      <c r="AC5110" s="33">
        <v>82.84999999999998</v>
      </c>
    </row>
    <row r="5111" spans="2:29" x14ac:dyDescent="0.3">
      <c r="B5111" s="19"/>
      <c r="D5111" s="13" t="s">
        <v>11214</v>
      </c>
      <c r="E5111" s="29">
        <v>43053</v>
      </c>
      <c r="F5111" s="29" t="str">
        <f t="shared" si="318"/>
        <v>Tue</v>
      </c>
      <c r="G5111" s="29" t="str">
        <f t="shared" si="319"/>
        <v>Nov</v>
      </c>
      <c r="H5111" s="34">
        <f t="shared" si="320"/>
        <v>2017</v>
      </c>
      <c r="I5111" s="29">
        <v>43059</v>
      </c>
      <c r="J5111" s="13" t="s">
        <v>50</v>
      </c>
      <c r="K5111" s="13" t="s">
        <v>2643</v>
      </c>
      <c r="L5111" s="13" t="s">
        <v>24</v>
      </c>
      <c r="M5111" s="13" t="s">
        <v>531</v>
      </c>
      <c r="N5111" s="13" t="s">
        <v>187</v>
      </c>
      <c r="O5111" s="13" t="s">
        <v>27</v>
      </c>
      <c r="P5111" s="13" t="s">
        <v>28</v>
      </c>
      <c r="Q5111" s="13" t="s">
        <v>1296</v>
      </c>
      <c r="R5111" s="13" t="s">
        <v>40</v>
      </c>
      <c r="S5111" s="13" t="s">
        <v>67</v>
      </c>
      <c r="T5111" s="13" t="s">
        <v>1297</v>
      </c>
      <c r="U5111" s="33">
        <v>364.92</v>
      </c>
      <c r="V5111" s="15">
        <v>1</v>
      </c>
      <c r="W5111" s="14">
        <v>0</v>
      </c>
      <c r="X5111" s="33">
        <v>38.090000000000003</v>
      </c>
      <c r="Y5111" s="33">
        <v>62.010000000000005</v>
      </c>
      <c r="Z5111" s="14">
        <f t="shared" si="321"/>
        <v>0.16992765537652088</v>
      </c>
      <c r="AA5111" s="13" t="s">
        <v>88</v>
      </c>
      <c r="AB5111" s="33">
        <v>0</v>
      </c>
      <c r="AC5111" s="33">
        <v>264.82000000000005</v>
      </c>
    </row>
    <row r="5112" spans="2:29" x14ac:dyDescent="0.3">
      <c r="B5112" s="19"/>
      <c r="D5112" s="13" t="s">
        <v>11215</v>
      </c>
      <c r="E5112" s="29">
        <v>43053</v>
      </c>
      <c r="F5112" s="29" t="str">
        <f t="shared" si="318"/>
        <v>Tue</v>
      </c>
      <c r="G5112" s="29" t="str">
        <f t="shared" si="319"/>
        <v>Nov</v>
      </c>
      <c r="H5112" s="34">
        <f t="shared" si="320"/>
        <v>2017</v>
      </c>
      <c r="I5112" s="29">
        <v>43059</v>
      </c>
      <c r="J5112" s="13" t="s">
        <v>50</v>
      </c>
      <c r="K5112" s="13" t="s">
        <v>2643</v>
      </c>
      <c r="L5112" s="13" t="s">
        <v>24</v>
      </c>
      <c r="M5112" s="13" t="s">
        <v>531</v>
      </c>
      <c r="N5112" s="13" t="s">
        <v>187</v>
      </c>
      <c r="O5112" s="13" t="s">
        <v>27</v>
      </c>
      <c r="P5112" s="13" t="s">
        <v>28</v>
      </c>
      <c r="Q5112" s="13" t="s">
        <v>905</v>
      </c>
      <c r="R5112" s="13" t="s">
        <v>40</v>
      </c>
      <c r="S5112" s="13" t="s">
        <v>906</v>
      </c>
      <c r="T5112" s="13" t="s">
        <v>907</v>
      </c>
      <c r="U5112" s="33">
        <v>348.93</v>
      </c>
      <c r="V5112" s="15">
        <v>3</v>
      </c>
      <c r="W5112" s="14">
        <v>0</v>
      </c>
      <c r="X5112" s="33">
        <v>14.21</v>
      </c>
      <c r="Y5112" s="33">
        <v>104.67</v>
      </c>
      <c r="Z5112" s="14">
        <f t="shared" si="321"/>
        <v>0.29997420686097498</v>
      </c>
      <c r="AA5112" s="13" t="s">
        <v>88</v>
      </c>
      <c r="AB5112" s="33">
        <v>0</v>
      </c>
      <c r="AC5112" s="33">
        <v>230.05</v>
      </c>
    </row>
    <row r="5113" spans="2:29" x14ac:dyDescent="0.3">
      <c r="B5113" s="19"/>
      <c r="D5113" s="13" t="s">
        <v>11216</v>
      </c>
      <c r="E5113" s="29">
        <v>43053</v>
      </c>
      <c r="F5113" s="29" t="str">
        <f t="shared" si="318"/>
        <v>Tue</v>
      </c>
      <c r="G5113" s="29" t="str">
        <f t="shared" si="319"/>
        <v>Nov</v>
      </c>
      <c r="H5113" s="34">
        <f t="shared" si="320"/>
        <v>2017</v>
      </c>
      <c r="I5113" s="29">
        <v>43059</v>
      </c>
      <c r="J5113" s="13" t="s">
        <v>50</v>
      </c>
      <c r="K5113" s="13" t="s">
        <v>2643</v>
      </c>
      <c r="L5113" s="13" t="s">
        <v>24</v>
      </c>
      <c r="M5113" s="13" t="s">
        <v>531</v>
      </c>
      <c r="N5113" s="13" t="s">
        <v>187</v>
      </c>
      <c r="O5113" s="13" t="s">
        <v>27</v>
      </c>
      <c r="P5113" s="13" t="s">
        <v>28</v>
      </c>
      <c r="Q5113" s="13" t="s">
        <v>4214</v>
      </c>
      <c r="R5113" s="13" t="s">
        <v>30</v>
      </c>
      <c r="S5113" s="13" t="s">
        <v>1228</v>
      </c>
      <c r="T5113" s="13" t="s">
        <v>4215</v>
      </c>
      <c r="U5113" s="33">
        <v>138.6</v>
      </c>
      <c r="V5113" s="15">
        <v>4</v>
      </c>
      <c r="W5113" s="14">
        <v>0</v>
      </c>
      <c r="X5113" s="33">
        <v>10.52</v>
      </c>
      <c r="Y5113" s="33">
        <v>33.24</v>
      </c>
      <c r="Z5113" s="14">
        <f t="shared" si="321"/>
        <v>0.23982683982683986</v>
      </c>
      <c r="AA5113" s="13" t="s">
        <v>88</v>
      </c>
      <c r="AB5113" s="33">
        <v>0</v>
      </c>
      <c r="AC5113" s="33">
        <v>94.839999999999975</v>
      </c>
    </row>
    <row r="5114" spans="2:29" x14ac:dyDescent="0.3">
      <c r="B5114" s="19"/>
      <c r="D5114" s="13" t="s">
        <v>11217</v>
      </c>
      <c r="E5114" s="29">
        <v>43053</v>
      </c>
      <c r="F5114" s="29" t="str">
        <f t="shared" si="318"/>
        <v>Tue</v>
      </c>
      <c r="G5114" s="29" t="str">
        <f t="shared" si="319"/>
        <v>Nov</v>
      </c>
      <c r="H5114" s="34">
        <f t="shared" si="320"/>
        <v>2017</v>
      </c>
      <c r="I5114" s="29">
        <v>43059</v>
      </c>
      <c r="J5114" s="13" t="s">
        <v>50</v>
      </c>
      <c r="K5114" s="13" t="s">
        <v>2643</v>
      </c>
      <c r="L5114" s="13" t="s">
        <v>24</v>
      </c>
      <c r="M5114" s="13" t="s">
        <v>531</v>
      </c>
      <c r="N5114" s="13" t="s">
        <v>187</v>
      </c>
      <c r="O5114" s="13" t="s">
        <v>27</v>
      </c>
      <c r="P5114" s="13" t="s">
        <v>28</v>
      </c>
      <c r="Q5114" s="13" t="s">
        <v>5548</v>
      </c>
      <c r="R5114" s="13" t="s">
        <v>30</v>
      </c>
      <c r="S5114" s="13" t="s">
        <v>2177</v>
      </c>
      <c r="T5114" s="13" t="s">
        <v>5549</v>
      </c>
      <c r="U5114" s="33">
        <v>41.25</v>
      </c>
      <c r="V5114" s="15">
        <v>5</v>
      </c>
      <c r="W5114" s="14">
        <v>0</v>
      </c>
      <c r="X5114" s="33">
        <v>2.5099999999999998</v>
      </c>
      <c r="Y5114" s="33">
        <v>1.9500000000000002</v>
      </c>
      <c r="Z5114" s="14">
        <f t="shared" si="321"/>
        <v>4.7272727272727279E-2</v>
      </c>
      <c r="AA5114" s="13" t="s">
        <v>88</v>
      </c>
      <c r="AB5114" s="33">
        <v>0</v>
      </c>
      <c r="AC5114" s="33">
        <v>36.79</v>
      </c>
    </row>
    <row r="5115" spans="2:29" x14ac:dyDescent="0.3">
      <c r="B5115" s="19"/>
      <c r="D5115" s="13" t="s">
        <v>11218</v>
      </c>
      <c r="E5115" s="29">
        <v>42773</v>
      </c>
      <c r="F5115" s="29" t="str">
        <f t="shared" si="318"/>
        <v>Tue</v>
      </c>
      <c r="G5115" s="29" t="str">
        <f t="shared" si="319"/>
        <v>Feb</v>
      </c>
      <c r="H5115" s="34">
        <f t="shared" si="320"/>
        <v>2017</v>
      </c>
      <c r="I5115" s="29">
        <v>42780</v>
      </c>
      <c r="J5115" s="13" t="s">
        <v>50</v>
      </c>
      <c r="K5115" s="13" t="s">
        <v>4409</v>
      </c>
      <c r="L5115" s="13" t="s">
        <v>24</v>
      </c>
      <c r="M5115" s="13" t="s">
        <v>501</v>
      </c>
      <c r="N5115" s="13" t="s">
        <v>91</v>
      </c>
      <c r="O5115" s="13" t="s">
        <v>54</v>
      </c>
      <c r="P5115" s="13" t="s">
        <v>55</v>
      </c>
      <c r="Q5115" s="13" t="s">
        <v>1441</v>
      </c>
      <c r="R5115" s="13" t="s">
        <v>57</v>
      </c>
      <c r="S5115" s="13" t="s">
        <v>58</v>
      </c>
      <c r="T5115" s="13" t="s">
        <v>1442</v>
      </c>
      <c r="U5115" s="33">
        <v>252.03779999999995</v>
      </c>
      <c r="V5115" s="15">
        <v>2</v>
      </c>
      <c r="W5115" s="14">
        <v>0.17</v>
      </c>
      <c r="X5115" s="33">
        <v>11.19</v>
      </c>
      <c r="Y5115" s="33">
        <v>6.0377999999999972</v>
      </c>
      <c r="Z5115" s="14">
        <f t="shared" si="321"/>
        <v>2.3955930419960809E-2</v>
      </c>
      <c r="AA5115" s="13" t="s">
        <v>88</v>
      </c>
      <c r="AB5115" s="33">
        <v>42.846425999999994</v>
      </c>
      <c r="AC5115" s="33">
        <v>191.96357399999994</v>
      </c>
    </row>
    <row r="5116" spans="2:29" x14ac:dyDescent="0.3">
      <c r="B5116" s="19"/>
      <c r="D5116" s="13" t="s">
        <v>11219</v>
      </c>
      <c r="E5116" s="29">
        <v>42823</v>
      </c>
      <c r="F5116" s="29" t="str">
        <f t="shared" si="318"/>
        <v>Wed</v>
      </c>
      <c r="G5116" s="29" t="str">
        <f t="shared" si="319"/>
        <v>Mar</v>
      </c>
      <c r="H5116" s="34">
        <f t="shared" si="320"/>
        <v>2017</v>
      </c>
      <c r="I5116" s="29">
        <v>42827</v>
      </c>
      <c r="J5116" s="13" t="s">
        <v>50</v>
      </c>
      <c r="K5116" s="13" t="s">
        <v>674</v>
      </c>
      <c r="L5116" s="13" t="s">
        <v>24</v>
      </c>
      <c r="M5116" s="13" t="s">
        <v>4418</v>
      </c>
      <c r="N5116" s="13" t="s">
        <v>229</v>
      </c>
      <c r="O5116" s="13" t="s">
        <v>27</v>
      </c>
      <c r="P5116" s="13" t="s">
        <v>28</v>
      </c>
      <c r="Q5116" s="13" t="s">
        <v>5486</v>
      </c>
      <c r="R5116" s="13" t="s">
        <v>30</v>
      </c>
      <c r="S5116" s="13" t="s">
        <v>1607</v>
      </c>
      <c r="T5116" s="13" t="s">
        <v>5487</v>
      </c>
      <c r="U5116" s="33">
        <v>28.23</v>
      </c>
      <c r="V5116" s="15">
        <v>1</v>
      </c>
      <c r="W5116" s="14">
        <v>0</v>
      </c>
      <c r="X5116" s="33">
        <v>3.52</v>
      </c>
      <c r="Y5116" s="33">
        <v>11.55</v>
      </c>
      <c r="Z5116" s="14">
        <f t="shared" si="321"/>
        <v>0.40913921360255051</v>
      </c>
      <c r="AA5116" s="13" t="s">
        <v>60</v>
      </c>
      <c r="AB5116" s="33">
        <v>0</v>
      </c>
      <c r="AC5116" s="33">
        <v>13.16</v>
      </c>
    </row>
    <row r="5117" spans="2:29" x14ac:dyDescent="0.3">
      <c r="B5117" s="19"/>
      <c r="D5117" s="13" t="s">
        <v>11220</v>
      </c>
      <c r="E5117" s="29">
        <v>42948</v>
      </c>
      <c r="F5117" s="29" t="str">
        <f t="shared" si="318"/>
        <v>Tue</v>
      </c>
      <c r="G5117" s="29" t="str">
        <f t="shared" si="319"/>
        <v>Aug</v>
      </c>
      <c r="H5117" s="34">
        <f t="shared" si="320"/>
        <v>2017</v>
      </c>
      <c r="I5117" s="29">
        <v>42949</v>
      </c>
      <c r="J5117" s="13" t="s">
        <v>34</v>
      </c>
      <c r="K5117" s="13" t="s">
        <v>674</v>
      </c>
      <c r="L5117" s="13" t="s">
        <v>24</v>
      </c>
      <c r="M5117" s="13" t="s">
        <v>256</v>
      </c>
      <c r="N5117" s="13" t="s">
        <v>256</v>
      </c>
      <c r="O5117" s="13" t="s">
        <v>27</v>
      </c>
      <c r="P5117" s="13" t="s">
        <v>28</v>
      </c>
      <c r="Q5117" s="13" t="s">
        <v>675</v>
      </c>
      <c r="R5117" s="13" t="s">
        <v>57</v>
      </c>
      <c r="S5117" s="13" t="s">
        <v>86</v>
      </c>
      <c r="T5117" s="13" t="s">
        <v>676</v>
      </c>
      <c r="U5117" s="33">
        <v>1157.58</v>
      </c>
      <c r="V5117" s="15">
        <v>6</v>
      </c>
      <c r="W5117" s="14">
        <v>0</v>
      </c>
      <c r="X5117" s="33">
        <v>184.92</v>
      </c>
      <c r="Y5117" s="33">
        <v>254.52</v>
      </c>
      <c r="Z5117" s="14">
        <f t="shared" si="321"/>
        <v>0.21987249261390143</v>
      </c>
      <c r="AA5117" s="13" t="s">
        <v>60</v>
      </c>
      <c r="AB5117" s="33">
        <v>0</v>
      </c>
      <c r="AC5117" s="33">
        <v>718.14</v>
      </c>
    </row>
    <row r="5118" spans="2:29" x14ac:dyDescent="0.3">
      <c r="B5118" s="19"/>
      <c r="D5118" s="13" t="s">
        <v>11221</v>
      </c>
      <c r="E5118" s="29">
        <v>42948</v>
      </c>
      <c r="F5118" s="29" t="str">
        <f t="shared" si="318"/>
        <v>Tue</v>
      </c>
      <c r="G5118" s="29" t="str">
        <f t="shared" si="319"/>
        <v>Aug</v>
      </c>
      <c r="H5118" s="34">
        <f t="shared" si="320"/>
        <v>2017</v>
      </c>
      <c r="I5118" s="29">
        <v>42949</v>
      </c>
      <c r="J5118" s="13" t="s">
        <v>34</v>
      </c>
      <c r="K5118" s="13" t="s">
        <v>674</v>
      </c>
      <c r="L5118" s="13" t="s">
        <v>24</v>
      </c>
      <c r="M5118" s="13" t="s">
        <v>256</v>
      </c>
      <c r="N5118" s="13" t="s">
        <v>256</v>
      </c>
      <c r="O5118" s="13" t="s">
        <v>27</v>
      </c>
      <c r="P5118" s="13" t="s">
        <v>28</v>
      </c>
      <c r="Q5118" s="13" t="s">
        <v>1021</v>
      </c>
      <c r="R5118" s="13" t="s">
        <v>57</v>
      </c>
      <c r="S5118" s="13" t="s">
        <v>138</v>
      </c>
      <c r="T5118" s="13" t="s">
        <v>1022</v>
      </c>
      <c r="U5118" s="33">
        <v>516.96</v>
      </c>
      <c r="V5118" s="15">
        <v>3</v>
      </c>
      <c r="W5118" s="14">
        <v>0</v>
      </c>
      <c r="X5118" s="33">
        <v>133.56</v>
      </c>
      <c r="Y5118" s="33">
        <v>165.42000000000002</v>
      </c>
      <c r="Z5118" s="14">
        <f t="shared" si="321"/>
        <v>0.31998607242339833</v>
      </c>
      <c r="AA5118" s="13" t="s">
        <v>60</v>
      </c>
      <c r="AB5118" s="33">
        <v>0</v>
      </c>
      <c r="AC5118" s="33">
        <v>217.98000000000002</v>
      </c>
    </row>
    <row r="5119" spans="2:29" x14ac:dyDescent="0.3">
      <c r="B5119" s="19"/>
      <c r="D5119" s="13" t="s">
        <v>11222</v>
      </c>
      <c r="E5119" s="29">
        <v>42948</v>
      </c>
      <c r="F5119" s="29" t="str">
        <f t="shared" si="318"/>
        <v>Tue</v>
      </c>
      <c r="G5119" s="29" t="str">
        <f t="shared" si="319"/>
        <v>Aug</v>
      </c>
      <c r="H5119" s="34">
        <f t="shared" si="320"/>
        <v>2017</v>
      </c>
      <c r="I5119" s="29">
        <v>42949</v>
      </c>
      <c r="J5119" s="13" t="s">
        <v>34</v>
      </c>
      <c r="K5119" s="13" t="s">
        <v>674</v>
      </c>
      <c r="L5119" s="13" t="s">
        <v>24</v>
      </c>
      <c r="M5119" s="13" t="s">
        <v>256</v>
      </c>
      <c r="N5119" s="13" t="s">
        <v>256</v>
      </c>
      <c r="O5119" s="13" t="s">
        <v>27</v>
      </c>
      <c r="P5119" s="13" t="s">
        <v>28</v>
      </c>
      <c r="Q5119" s="13" t="s">
        <v>4518</v>
      </c>
      <c r="R5119" s="13" t="s">
        <v>30</v>
      </c>
      <c r="S5119" s="13" t="s">
        <v>1607</v>
      </c>
      <c r="T5119" s="13" t="s">
        <v>4519</v>
      </c>
      <c r="U5119" s="33">
        <v>52.470000000000006</v>
      </c>
      <c r="V5119" s="15">
        <v>3</v>
      </c>
      <c r="W5119" s="14">
        <v>0</v>
      </c>
      <c r="X5119" s="33">
        <v>10.31</v>
      </c>
      <c r="Y5119" s="33">
        <v>11.52</v>
      </c>
      <c r="Z5119" s="14">
        <f t="shared" si="321"/>
        <v>0.21955403087478556</v>
      </c>
      <c r="AA5119" s="13" t="s">
        <v>60</v>
      </c>
      <c r="AB5119" s="33">
        <v>0</v>
      </c>
      <c r="AC5119" s="33">
        <v>30.640000000000004</v>
      </c>
    </row>
    <row r="5120" spans="2:29" x14ac:dyDescent="0.3">
      <c r="B5120" s="19"/>
      <c r="D5120" s="13" t="s">
        <v>11223</v>
      </c>
      <c r="E5120" s="29">
        <v>43354</v>
      </c>
      <c r="F5120" s="29" t="str">
        <f t="shared" si="318"/>
        <v>Tue</v>
      </c>
      <c r="G5120" s="29" t="str">
        <f t="shared" si="319"/>
        <v>Sep</v>
      </c>
      <c r="H5120" s="34">
        <f t="shared" si="320"/>
        <v>2018</v>
      </c>
      <c r="I5120" s="29">
        <v>43358</v>
      </c>
      <c r="J5120" s="13" t="s">
        <v>50</v>
      </c>
      <c r="K5120" s="13" t="s">
        <v>1806</v>
      </c>
      <c r="L5120" s="13" t="s">
        <v>24</v>
      </c>
      <c r="M5120" s="13" t="s">
        <v>90</v>
      </c>
      <c r="N5120" s="13" t="s">
        <v>91</v>
      </c>
      <c r="O5120" s="13" t="s">
        <v>54</v>
      </c>
      <c r="P5120" s="13" t="s">
        <v>55</v>
      </c>
      <c r="Q5120" s="13" t="s">
        <v>330</v>
      </c>
      <c r="R5120" s="13" t="s">
        <v>40</v>
      </c>
      <c r="S5120" s="13" t="s">
        <v>67</v>
      </c>
      <c r="T5120" s="13" t="s">
        <v>331</v>
      </c>
      <c r="U5120" s="33">
        <v>677.63519999999994</v>
      </c>
      <c r="V5120" s="15">
        <v>2</v>
      </c>
      <c r="W5120" s="14">
        <v>7.0000000000000007E-2</v>
      </c>
      <c r="X5120" s="33">
        <v>70.09</v>
      </c>
      <c r="Y5120" s="33">
        <v>211.2552</v>
      </c>
      <c r="Z5120" s="14">
        <f t="shared" si="321"/>
        <v>0.31175358068766207</v>
      </c>
      <c r="AA5120" s="13" t="s">
        <v>60</v>
      </c>
      <c r="AB5120" s="33">
        <v>47.434463999999998</v>
      </c>
      <c r="AC5120" s="33">
        <v>348.85553599999986</v>
      </c>
    </row>
    <row r="5121" spans="2:29" x14ac:dyDescent="0.3">
      <c r="B5121" s="19"/>
      <c r="D5121" s="13" t="s">
        <v>11224</v>
      </c>
      <c r="E5121" s="29">
        <v>43620</v>
      </c>
      <c r="F5121" s="29" t="str">
        <f t="shared" si="318"/>
        <v>Tue</v>
      </c>
      <c r="G5121" s="29" t="str">
        <f t="shared" si="319"/>
        <v>Jun</v>
      </c>
      <c r="H5121" s="34">
        <f t="shared" si="320"/>
        <v>2019</v>
      </c>
      <c r="I5121" s="29">
        <v>43622</v>
      </c>
      <c r="J5121" s="13" t="s">
        <v>22</v>
      </c>
      <c r="K5121" s="13" t="s">
        <v>1806</v>
      </c>
      <c r="L5121" s="13" t="s">
        <v>24</v>
      </c>
      <c r="M5121" s="13" t="s">
        <v>2165</v>
      </c>
      <c r="N5121" s="13" t="s">
        <v>158</v>
      </c>
      <c r="O5121" s="13" t="s">
        <v>54</v>
      </c>
      <c r="P5121" s="13" t="s">
        <v>55</v>
      </c>
      <c r="Q5121" s="13" t="s">
        <v>2795</v>
      </c>
      <c r="R5121" s="13" t="s">
        <v>30</v>
      </c>
      <c r="S5121" s="13" t="s">
        <v>31</v>
      </c>
      <c r="T5121" s="13" t="s">
        <v>2796</v>
      </c>
      <c r="U5121" s="33">
        <v>464.53440000000001</v>
      </c>
      <c r="V5121" s="15">
        <v>1</v>
      </c>
      <c r="W5121" s="14">
        <v>0.17</v>
      </c>
      <c r="X5121" s="33">
        <v>33.85</v>
      </c>
      <c r="Y5121" s="33">
        <v>151.09440000000001</v>
      </c>
      <c r="Z5121" s="14">
        <f t="shared" si="321"/>
        <v>0.3252598731116576</v>
      </c>
      <c r="AA5121" s="13" t="s">
        <v>88</v>
      </c>
      <c r="AB5121" s="33">
        <v>78.970848000000004</v>
      </c>
      <c r="AC5121" s="33">
        <v>200.61915199999999</v>
      </c>
    </row>
    <row r="5122" spans="2:29" x14ac:dyDescent="0.3">
      <c r="B5122" s="19"/>
      <c r="D5122" s="13" t="s">
        <v>11225</v>
      </c>
      <c r="E5122" s="29">
        <v>43638</v>
      </c>
      <c r="F5122" s="29" t="str">
        <f t="shared" si="318"/>
        <v>Sat</v>
      </c>
      <c r="G5122" s="29" t="str">
        <f t="shared" si="319"/>
        <v>Jun</v>
      </c>
      <c r="H5122" s="34">
        <f t="shared" si="320"/>
        <v>2019</v>
      </c>
      <c r="I5122" s="29">
        <v>43641</v>
      </c>
      <c r="J5122" s="13" t="s">
        <v>34</v>
      </c>
      <c r="K5122" s="13" t="s">
        <v>1806</v>
      </c>
      <c r="L5122" s="13" t="s">
        <v>24</v>
      </c>
      <c r="M5122" s="13" t="s">
        <v>1803</v>
      </c>
      <c r="N5122" s="13" t="s">
        <v>234</v>
      </c>
      <c r="O5122" s="13" t="s">
        <v>54</v>
      </c>
      <c r="P5122" s="13" t="s">
        <v>55</v>
      </c>
      <c r="Q5122" s="13" t="s">
        <v>4819</v>
      </c>
      <c r="R5122" s="13" t="s">
        <v>30</v>
      </c>
      <c r="S5122" s="13" t="s">
        <v>2177</v>
      </c>
      <c r="T5122" s="13" t="s">
        <v>4820</v>
      </c>
      <c r="U5122" s="33">
        <v>44.838000000000008</v>
      </c>
      <c r="V5122" s="15">
        <v>6</v>
      </c>
      <c r="W5122" s="14">
        <v>0.47000000000000003</v>
      </c>
      <c r="X5122" s="33">
        <v>1.41</v>
      </c>
      <c r="Y5122" s="33">
        <v>-5.2019999999999982</v>
      </c>
      <c r="Z5122" s="14">
        <f t="shared" si="321"/>
        <v>-0.11601766358892004</v>
      </c>
      <c r="AA5122" s="13" t="s">
        <v>88</v>
      </c>
      <c r="AB5122" s="33">
        <v>21.073860000000003</v>
      </c>
      <c r="AC5122" s="33">
        <v>27.556140000000003</v>
      </c>
    </row>
    <row r="5123" spans="2:29" x14ac:dyDescent="0.3">
      <c r="B5123" s="19"/>
      <c r="D5123" s="13" t="s">
        <v>11226</v>
      </c>
      <c r="E5123" s="29">
        <v>43398</v>
      </c>
      <c r="F5123" s="29" t="str">
        <f t="shared" si="318"/>
        <v>Thu</v>
      </c>
      <c r="G5123" s="29" t="str">
        <f t="shared" si="319"/>
        <v>Oct</v>
      </c>
      <c r="H5123" s="34">
        <f t="shared" si="320"/>
        <v>2018</v>
      </c>
      <c r="I5123" s="29">
        <v>43401</v>
      </c>
      <c r="J5123" s="13" t="s">
        <v>34</v>
      </c>
      <c r="K5123" s="13" t="s">
        <v>3107</v>
      </c>
      <c r="L5123" s="13" t="s">
        <v>82</v>
      </c>
      <c r="M5123" s="13" t="s">
        <v>2152</v>
      </c>
      <c r="N5123" s="13" t="s">
        <v>210</v>
      </c>
      <c r="O5123" s="13" t="s">
        <v>27</v>
      </c>
      <c r="P5123" s="13" t="s">
        <v>28</v>
      </c>
      <c r="Q5123" s="13" t="s">
        <v>1839</v>
      </c>
      <c r="R5123" s="13" t="s">
        <v>30</v>
      </c>
      <c r="S5123" s="13" t="s">
        <v>1228</v>
      </c>
      <c r="T5123" s="13" t="s">
        <v>1840</v>
      </c>
      <c r="U5123" s="33">
        <v>157.67999999999998</v>
      </c>
      <c r="V5123" s="15">
        <v>4</v>
      </c>
      <c r="W5123" s="14">
        <v>0</v>
      </c>
      <c r="X5123" s="33">
        <v>27.23</v>
      </c>
      <c r="Y5123" s="33">
        <v>3.12</v>
      </c>
      <c r="Z5123" s="14">
        <f t="shared" si="321"/>
        <v>1.9786910197869104E-2</v>
      </c>
      <c r="AA5123" s="13" t="s">
        <v>60</v>
      </c>
      <c r="AB5123" s="33">
        <v>0</v>
      </c>
      <c r="AC5123" s="33">
        <v>127.32999999999998</v>
      </c>
    </row>
    <row r="5124" spans="2:29" x14ac:dyDescent="0.3">
      <c r="B5124" s="19"/>
      <c r="D5124" s="13" t="s">
        <v>11227</v>
      </c>
      <c r="E5124" s="29">
        <v>43398</v>
      </c>
      <c r="F5124" s="29" t="str">
        <f t="shared" si="318"/>
        <v>Thu</v>
      </c>
      <c r="G5124" s="29" t="str">
        <f t="shared" si="319"/>
        <v>Oct</v>
      </c>
      <c r="H5124" s="34">
        <f t="shared" si="320"/>
        <v>2018</v>
      </c>
      <c r="I5124" s="29">
        <v>43401</v>
      </c>
      <c r="J5124" s="13" t="s">
        <v>34</v>
      </c>
      <c r="K5124" s="13" t="s">
        <v>3107</v>
      </c>
      <c r="L5124" s="13" t="s">
        <v>82</v>
      </c>
      <c r="M5124" s="13" t="s">
        <v>2152</v>
      </c>
      <c r="N5124" s="13" t="s">
        <v>210</v>
      </c>
      <c r="O5124" s="13" t="s">
        <v>27</v>
      </c>
      <c r="P5124" s="13" t="s">
        <v>28</v>
      </c>
      <c r="Q5124" s="13" t="s">
        <v>5846</v>
      </c>
      <c r="R5124" s="13" t="s">
        <v>30</v>
      </c>
      <c r="S5124" s="13" t="s">
        <v>2177</v>
      </c>
      <c r="T5124" s="13" t="s">
        <v>5847</v>
      </c>
      <c r="U5124" s="33">
        <v>21.54</v>
      </c>
      <c r="V5124" s="15">
        <v>2</v>
      </c>
      <c r="W5124" s="14">
        <v>0</v>
      </c>
      <c r="X5124" s="33">
        <v>2.2000000000000002</v>
      </c>
      <c r="Y5124" s="33">
        <v>4.08</v>
      </c>
      <c r="Z5124" s="14">
        <f t="shared" si="321"/>
        <v>0.1894150417827298</v>
      </c>
      <c r="AA5124" s="13" t="s">
        <v>60</v>
      </c>
      <c r="AB5124" s="33">
        <v>0</v>
      </c>
      <c r="AC5124" s="33">
        <v>15.26</v>
      </c>
    </row>
    <row r="5125" spans="2:29" x14ac:dyDescent="0.3">
      <c r="B5125" s="19"/>
      <c r="D5125" s="13" t="s">
        <v>11228</v>
      </c>
      <c r="E5125" s="29">
        <v>43829</v>
      </c>
      <c r="F5125" s="29" t="str">
        <f t="shared" si="318"/>
        <v>Mon</v>
      </c>
      <c r="G5125" s="29" t="str">
        <f t="shared" si="319"/>
        <v>Dec</v>
      </c>
      <c r="H5125" s="34">
        <f t="shared" si="320"/>
        <v>2019</v>
      </c>
      <c r="I5125" s="29">
        <v>43831</v>
      </c>
      <c r="J5125" s="13" t="s">
        <v>22</v>
      </c>
      <c r="K5125" s="13" t="s">
        <v>3107</v>
      </c>
      <c r="L5125" s="13" t="s">
        <v>82</v>
      </c>
      <c r="M5125" s="13" t="s">
        <v>752</v>
      </c>
      <c r="N5125" s="13" t="s">
        <v>151</v>
      </c>
      <c r="O5125" s="13" t="s">
        <v>27</v>
      </c>
      <c r="P5125" s="13" t="s">
        <v>28</v>
      </c>
      <c r="Q5125" s="13" t="s">
        <v>4456</v>
      </c>
      <c r="R5125" s="13" t="s">
        <v>30</v>
      </c>
      <c r="S5125" s="13" t="s">
        <v>1121</v>
      </c>
      <c r="T5125" s="13" t="s">
        <v>4457</v>
      </c>
      <c r="U5125" s="33">
        <v>59.160000000000011</v>
      </c>
      <c r="V5125" s="15">
        <v>2</v>
      </c>
      <c r="W5125" s="14">
        <v>0</v>
      </c>
      <c r="X5125" s="33">
        <v>4.41</v>
      </c>
      <c r="Y5125" s="33">
        <v>0.54</v>
      </c>
      <c r="Z5125" s="14">
        <f t="shared" si="321"/>
        <v>9.1277890466531422E-3</v>
      </c>
      <c r="AA5125" s="13" t="s">
        <v>60</v>
      </c>
      <c r="AB5125" s="33">
        <v>0</v>
      </c>
      <c r="AC5125" s="33">
        <v>54.210000000000015</v>
      </c>
    </row>
    <row r="5126" spans="2:29" x14ac:dyDescent="0.3">
      <c r="B5126" s="19"/>
      <c r="D5126" s="13" t="s">
        <v>11229</v>
      </c>
      <c r="E5126" s="29">
        <v>43666</v>
      </c>
      <c r="F5126" s="29" t="str">
        <f t="shared" si="318"/>
        <v>Sat</v>
      </c>
      <c r="G5126" s="29" t="str">
        <f t="shared" si="319"/>
        <v>Jul</v>
      </c>
      <c r="H5126" s="34">
        <f t="shared" si="320"/>
        <v>2019</v>
      </c>
      <c r="I5126" s="29">
        <v>43670</v>
      </c>
      <c r="J5126" s="13" t="s">
        <v>50</v>
      </c>
      <c r="K5126" s="13" t="s">
        <v>2915</v>
      </c>
      <c r="L5126" s="13" t="s">
        <v>82</v>
      </c>
      <c r="M5126" s="13" t="s">
        <v>160</v>
      </c>
      <c r="N5126" s="13" t="s">
        <v>160</v>
      </c>
      <c r="O5126" s="13" t="s">
        <v>54</v>
      </c>
      <c r="P5126" s="13" t="s">
        <v>55</v>
      </c>
      <c r="Q5126" s="13" t="s">
        <v>2982</v>
      </c>
      <c r="R5126" s="13" t="s">
        <v>30</v>
      </c>
      <c r="S5126" s="13" t="s">
        <v>1121</v>
      </c>
      <c r="T5126" s="13" t="s">
        <v>2983</v>
      </c>
      <c r="U5126" s="33">
        <v>164.71350000000001</v>
      </c>
      <c r="V5126" s="15">
        <v>7</v>
      </c>
      <c r="W5126" s="14">
        <v>0.17</v>
      </c>
      <c r="X5126" s="33">
        <v>26.46</v>
      </c>
      <c r="Y5126" s="33">
        <v>63.493499999999997</v>
      </c>
      <c r="Z5126" s="14">
        <f t="shared" si="321"/>
        <v>0.38547842162299989</v>
      </c>
      <c r="AA5126" s="13" t="s">
        <v>60</v>
      </c>
      <c r="AB5126" s="33">
        <v>28.001295000000002</v>
      </c>
      <c r="AC5126" s="33">
        <v>46.758705000000006</v>
      </c>
    </row>
    <row r="5127" spans="2:29" x14ac:dyDescent="0.3">
      <c r="B5127" s="19"/>
      <c r="D5127" s="13" t="s">
        <v>11230</v>
      </c>
      <c r="E5127" s="29">
        <v>43666</v>
      </c>
      <c r="F5127" s="29" t="str">
        <f t="shared" si="318"/>
        <v>Sat</v>
      </c>
      <c r="G5127" s="29" t="str">
        <f t="shared" si="319"/>
        <v>Jul</v>
      </c>
      <c r="H5127" s="34">
        <f t="shared" si="320"/>
        <v>2019</v>
      </c>
      <c r="I5127" s="29">
        <v>43670</v>
      </c>
      <c r="J5127" s="13" t="s">
        <v>50</v>
      </c>
      <c r="K5127" s="13" t="s">
        <v>2915</v>
      </c>
      <c r="L5127" s="13" t="s">
        <v>82</v>
      </c>
      <c r="M5127" s="13" t="s">
        <v>160</v>
      </c>
      <c r="N5127" s="13" t="s">
        <v>160</v>
      </c>
      <c r="O5127" s="13" t="s">
        <v>54</v>
      </c>
      <c r="P5127" s="13" t="s">
        <v>55</v>
      </c>
      <c r="Q5127" s="13" t="s">
        <v>2675</v>
      </c>
      <c r="R5127" s="13" t="s">
        <v>40</v>
      </c>
      <c r="S5127" s="13" t="s">
        <v>41</v>
      </c>
      <c r="T5127" s="13" t="s">
        <v>2676</v>
      </c>
      <c r="U5127" s="33">
        <v>99.732600000000005</v>
      </c>
      <c r="V5127" s="15">
        <v>2</v>
      </c>
      <c r="W5127" s="14">
        <v>0.27</v>
      </c>
      <c r="X5127" s="33">
        <v>14.31</v>
      </c>
      <c r="Y5127" s="33">
        <v>-24.647400000000005</v>
      </c>
      <c r="Z5127" s="14">
        <f t="shared" si="321"/>
        <v>-0.24713483855830495</v>
      </c>
      <c r="AA5127" s="13" t="s">
        <v>60</v>
      </c>
      <c r="AB5127" s="33">
        <v>26.927802000000003</v>
      </c>
      <c r="AC5127" s="33">
        <v>83.142198000000008</v>
      </c>
    </row>
    <row r="5128" spans="2:29" x14ac:dyDescent="0.3">
      <c r="B5128" s="19"/>
      <c r="D5128" s="13" t="s">
        <v>11231</v>
      </c>
      <c r="E5128" s="29">
        <v>43987</v>
      </c>
      <c r="F5128" s="29" t="str">
        <f t="shared" si="318"/>
        <v>Fri</v>
      </c>
      <c r="G5128" s="29" t="str">
        <f t="shared" si="319"/>
        <v>Jun</v>
      </c>
      <c r="H5128" s="34">
        <f t="shared" si="320"/>
        <v>2020</v>
      </c>
      <c r="I5128" s="29">
        <v>43993</v>
      </c>
      <c r="J5128" s="13" t="s">
        <v>50</v>
      </c>
      <c r="K5128" s="13" t="s">
        <v>2915</v>
      </c>
      <c r="L5128" s="13" t="s">
        <v>82</v>
      </c>
      <c r="M5128" s="13" t="s">
        <v>160</v>
      </c>
      <c r="N5128" s="13" t="s">
        <v>160</v>
      </c>
      <c r="O5128" s="13" t="s">
        <v>54</v>
      </c>
      <c r="P5128" s="13" t="s">
        <v>55</v>
      </c>
      <c r="Q5128" s="13" t="s">
        <v>610</v>
      </c>
      <c r="R5128" s="13" t="s">
        <v>30</v>
      </c>
      <c r="S5128" s="13" t="s">
        <v>289</v>
      </c>
      <c r="T5128" s="13" t="s">
        <v>611</v>
      </c>
      <c r="U5128" s="33">
        <v>352.58400000000006</v>
      </c>
      <c r="V5128" s="15">
        <v>3</v>
      </c>
      <c r="W5128" s="14">
        <v>0.17</v>
      </c>
      <c r="X5128" s="33">
        <v>31.11</v>
      </c>
      <c r="Y5128" s="33">
        <v>29.663999999999973</v>
      </c>
      <c r="Z5128" s="14">
        <f t="shared" si="321"/>
        <v>8.4133142740453248E-2</v>
      </c>
      <c r="AA5128" s="13" t="s">
        <v>88</v>
      </c>
      <c r="AB5128" s="33">
        <v>59.939280000000018</v>
      </c>
      <c r="AC5128" s="33">
        <v>231.87072000000006</v>
      </c>
    </row>
    <row r="5129" spans="2:29" x14ac:dyDescent="0.3">
      <c r="B5129" s="19"/>
      <c r="D5129" s="13" t="s">
        <v>11232</v>
      </c>
      <c r="E5129" s="29">
        <v>43987</v>
      </c>
      <c r="F5129" s="29" t="str">
        <f t="shared" ref="F5129:F5192" si="322">TEXT(E5129,"ddd")</f>
        <v>Fri</v>
      </c>
      <c r="G5129" s="29" t="str">
        <f t="shared" ref="G5129:G5192" si="323">TEXT(E5129,"mmm")</f>
        <v>Jun</v>
      </c>
      <c r="H5129" s="34">
        <f t="shared" ref="H5129:H5192" si="324">YEAR(E5129)</f>
        <v>2020</v>
      </c>
      <c r="I5129" s="29">
        <v>43993</v>
      </c>
      <c r="J5129" s="13" t="s">
        <v>50</v>
      </c>
      <c r="K5129" s="13" t="s">
        <v>2915</v>
      </c>
      <c r="L5129" s="13" t="s">
        <v>82</v>
      </c>
      <c r="M5129" s="13" t="s">
        <v>160</v>
      </c>
      <c r="N5129" s="13" t="s">
        <v>160</v>
      </c>
      <c r="O5129" s="13" t="s">
        <v>54</v>
      </c>
      <c r="P5129" s="13" t="s">
        <v>55</v>
      </c>
      <c r="Q5129" s="13" t="s">
        <v>3035</v>
      </c>
      <c r="R5129" s="13" t="s">
        <v>57</v>
      </c>
      <c r="S5129" s="13" t="s">
        <v>121</v>
      </c>
      <c r="T5129" s="13" t="s">
        <v>3036</v>
      </c>
      <c r="U5129" s="33">
        <v>121.92119999999998</v>
      </c>
      <c r="V5129" s="15">
        <v>2</v>
      </c>
      <c r="W5129" s="14">
        <v>0.47000000000000003</v>
      </c>
      <c r="X5129" s="33">
        <v>10.050000000000001</v>
      </c>
      <c r="Y5129" s="33">
        <v>-101.21879999999999</v>
      </c>
      <c r="Z5129" s="14">
        <f t="shared" ref="Z5129:Z5192" si="325">Y5129/U5129</f>
        <v>-0.83019852166809383</v>
      </c>
      <c r="AA5129" s="13" t="s">
        <v>88</v>
      </c>
      <c r="AB5129" s="33">
        <v>57.302963999999996</v>
      </c>
      <c r="AC5129" s="33">
        <v>155.787036</v>
      </c>
    </row>
    <row r="5130" spans="2:29" x14ac:dyDescent="0.3">
      <c r="B5130" s="19"/>
      <c r="D5130" s="13" t="s">
        <v>11233</v>
      </c>
      <c r="E5130" s="29">
        <v>43987</v>
      </c>
      <c r="F5130" s="29" t="str">
        <f t="shared" si="322"/>
        <v>Fri</v>
      </c>
      <c r="G5130" s="29" t="str">
        <f t="shared" si="323"/>
        <v>Jun</v>
      </c>
      <c r="H5130" s="34">
        <f t="shared" si="324"/>
        <v>2020</v>
      </c>
      <c r="I5130" s="29">
        <v>43993</v>
      </c>
      <c r="J5130" s="13" t="s">
        <v>50</v>
      </c>
      <c r="K5130" s="13" t="s">
        <v>2915</v>
      </c>
      <c r="L5130" s="13" t="s">
        <v>82</v>
      </c>
      <c r="M5130" s="13" t="s">
        <v>160</v>
      </c>
      <c r="N5130" s="13" t="s">
        <v>160</v>
      </c>
      <c r="O5130" s="13" t="s">
        <v>54</v>
      </c>
      <c r="P5130" s="13" t="s">
        <v>55</v>
      </c>
      <c r="Q5130" s="13" t="s">
        <v>3833</v>
      </c>
      <c r="R5130" s="13" t="s">
        <v>30</v>
      </c>
      <c r="S5130" s="13" t="s">
        <v>289</v>
      </c>
      <c r="T5130" s="13" t="s">
        <v>3834</v>
      </c>
      <c r="U5130" s="33">
        <v>77.613299999999981</v>
      </c>
      <c r="V5130" s="15">
        <v>3</v>
      </c>
      <c r="W5130" s="14">
        <v>0.17</v>
      </c>
      <c r="X5130" s="33">
        <v>7.35</v>
      </c>
      <c r="Y5130" s="33">
        <v>-13.1067</v>
      </c>
      <c r="Z5130" s="14">
        <f t="shared" si="325"/>
        <v>-0.16887182995697905</v>
      </c>
      <c r="AA5130" s="13" t="s">
        <v>88</v>
      </c>
      <c r="AB5130" s="33">
        <v>13.194260999999997</v>
      </c>
      <c r="AC5130" s="33">
        <v>70.175738999999979</v>
      </c>
    </row>
    <row r="5131" spans="2:29" x14ac:dyDescent="0.3">
      <c r="B5131" s="19"/>
      <c r="D5131" s="13" t="s">
        <v>11234</v>
      </c>
      <c r="E5131" s="29">
        <v>44036</v>
      </c>
      <c r="F5131" s="29" t="str">
        <f t="shared" si="322"/>
        <v>Fri</v>
      </c>
      <c r="G5131" s="29" t="str">
        <f t="shared" si="323"/>
        <v>Jul</v>
      </c>
      <c r="H5131" s="34">
        <f t="shared" si="324"/>
        <v>2020</v>
      </c>
      <c r="I5131" s="29">
        <v>44038</v>
      </c>
      <c r="J5131" s="13" t="s">
        <v>22</v>
      </c>
      <c r="K5131" s="13" t="s">
        <v>2516</v>
      </c>
      <c r="L5131" s="13" t="s">
        <v>24</v>
      </c>
      <c r="M5131" s="13" t="s">
        <v>256</v>
      </c>
      <c r="N5131" s="13" t="s">
        <v>256</v>
      </c>
      <c r="O5131" s="13" t="s">
        <v>27</v>
      </c>
      <c r="P5131" s="13" t="s">
        <v>28</v>
      </c>
      <c r="Q5131" s="13" t="s">
        <v>2694</v>
      </c>
      <c r="R5131" s="13" t="s">
        <v>57</v>
      </c>
      <c r="S5131" s="13" t="s">
        <v>58</v>
      </c>
      <c r="T5131" s="13" t="s">
        <v>2695</v>
      </c>
      <c r="U5131" s="33">
        <v>199.52999999999997</v>
      </c>
      <c r="V5131" s="15">
        <v>3</v>
      </c>
      <c r="W5131" s="14">
        <v>0</v>
      </c>
      <c r="X5131" s="33">
        <v>28.75</v>
      </c>
      <c r="Y5131" s="33">
        <v>15.930000000000001</v>
      </c>
      <c r="Z5131" s="14">
        <f t="shared" si="325"/>
        <v>7.9837618403247657E-2</v>
      </c>
      <c r="AA5131" s="13" t="s">
        <v>60</v>
      </c>
      <c r="AB5131" s="33">
        <v>0</v>
      </c>
      <c r="AC5131" s="33">
        <v>154.84999999999997</v>
      </c>
    </row>
    <row r="5132" spans="2:29" x14ac:dyDescent="0.3">
      <c r="B5132" s="19"/>
      <c r="D5132" s="13" t="s">
        <v>11235</v>
      </c>
      <c r="E5132" s="29">
        <v>44036</v>
      </c>
      <c r="F5132" s="29" t="str">
        <f t="shared" si="322"/>
        <v>Fri</v>
      </c>
      <c r="G5132" s="29" t="str">
        <f t="shared" si="323"/>
        <v>Jul</v>
      </c>
      <c r="H5132" s="34">
        <f t="shared" si="324"/>
        <v>2020</v>
      </c>
      <c r="I5132" s="29">
        <v>44038</v>
      </c>
      <c r="J5132" s="13" t="s">
        <v>22</v>
      </c>
      <c r="K5132" s="13" t="s">
        <v>2516</v>
      </c>
      <c r="L5132" s="13" t="s">
        <v>24</v>
      </c>
      <c r="M5132" s="13" t="s">
        <v>256</v>
      </c>
      <c r="N5132" s="13" t="s">
        <v>256</v>
      </c>
      <c r="O5132" s="13" t="s">
        <v>27</v>
      </c>
      <c r="P5132" s="13" t="s">
        <v>28</v>
      </c>
      <c r="Q5132" s="13" t="s">
        <v>3262</v>
      </c>
      <c r="R5132" s="13" t="s">
        <v>30</v>
      </c>
      <c r="S5132" s="13" t="s">
        <v>1567</v>
      </c>
      <c r="T5132" s="13" t="s">
        <v>3263</v>
      </c>
      <c r="U5132" s="33">
        <v>67.92</v>
      </c>
      <c r="V5132" s="15">
        <v>2</v>
      </c>
      <c r="W5132" s="14">
        <v>0</v>
      </c>
      <c r="X5132" s="33">
        <v>7.46</v>
      </c>
      <c r="Y5132" s="33">
        <v>14.940000000000001</v>
      </c>
      <c r="Z5132" s="14">
        <f t="shared" si="325"/>
        <v>0.21996466431095407</v>
      </c>
      <c r="AA5132" s="13" t="s">
        <v>60</v>
      </c>
      <c r="AB5132" s="33">
        <v>0</v>
      </c>
      <c r="AC5132" s="33">
        <v>45.519999999999996</v>
      </c>
    </row>
    <row r="5133" spans="2:29" x14ac:dyDescent="0.3">
      <c r="B5133" s="19"/>
      <c r="D5133" s="13" t="s">
        <v>11236</v>
      </c>
      <c r="E5133" s="29">
        <v>44148</v>
      </c>
      <c r="F5133" s="29" t="str">
        <f t="shared" si="322"/>
        <v>Fri</v>
      </c>
      <c r="G5133" s="29" t="str">
        <f t="shared" si="323"/>
        <v>Nov</v>
      </c>
      <c r="H5133" s="34">
        <f t="shared" si="324"/>
        <v>2020</v>
      </c>
      <c r="I5133" s="29">
        <v>44154</v>
      </c>
      <c r="J5133" s="13" t="s">
        <v>50</v>
      </c>
      <c r="K5133" s="13" t="s">
        <v>2516</v>
      </c>
      <c r="L5133" s="13" t="s">
        <v>24</v>
      </c>
      <c r="M5133" s="13" t="s">
        <v>1824</v>
      </c>
      <c r="N5133" s="13" t="s">
        <v>1825</v>
      </c>
      <c r="O5133" s="13" t="s">
        <v>27</v>
      </c>
      <c r="P5133" s="13" t="s">
        <v>28</v>
      </c>
      <c r="Q5133" s="13" t="s">
        <v>3594</v>
      </c>
      <c r="R5133" s="13" t="s">
        <v>40</v>
      </c>
      <c r="S5133" s="13" t="s">
        <v>41</v>
      </c>
      <c r="T5133" s="13" t="s">
        <v>3595</v>
      </c>
      <c r="U5133" s="33">
        <v>63.870000000000005</v>
      </c>
      <c r="V5133" s="15">
        <v>1</v>
      </c>
      <c r="W5133" s="14">
        <v>0</v>
      </c>
      <c r="X5133" s="33">
        <v>3.25</v>
      </c>
      <c r="Y5133" s="33">
        <v>18.509999999999998</v>
      </c>
      <c r="Z5133" s="14">
        <f t="shared" si="325"/>
        <v>0.2898074213245655</v>
      </c>
      <c r="AA5133" s="13" t="s">
        <v>88</v>
      </c>
      <c r="AB5133" s="33">
        <v>0</v>
      </c>
      <c r="AC5133" s="33">
        <v>42.110000000000007</v>
      </c>
    </row>
    <row r="5134" spans="2:29" x14ac:dyDescent="0.3">
      <c r="B5134" s="19"/>
      <c r="D5134" s="13" t="s">
        <v>11237</v>
      </c>
      <c r="E5134" s="29">
        <v>44163</v>
      </c>
      <c r="F5134" s="29" t="str">
        <f t="shared" si="322"/>
        <v>Sat</v>
      </c>
      <c r="G5134" s="29" t="str">
        <f t="shared" si="323"/>
        <v>Nov</v>
      </c>
      <c r="H5134" s="34">
        <f t="shared" si="324"/>
        <v>2020</v>
      </c>
      <c r="I5134" s="29">
        <v>44168</v>
      </c>
      <c r="J5134" s="13" t="s">
        <v>50</v>
      </c>
      <c r="K5134" s="13" t="s">
        <v>2516</v>
      </c>
      <c r="L5134" s="13" t="s">
        <v>24</v>
      </c>
      <c r="M5134" s="13" t="s">
        <v>1335</v>
      </c>
      <c r="N5134" s="13" t="s">
        <v>38</v>
      </c>
      <c r="O5134" s="13" t="s">
        <v>27</v>
      </c>
      <c r="P5134" s="13" t="s">
        <v>28</v>
      </c>
      <c r="Q5134" s="13" t="s">
        <v>2041</v>
      </c>
      <c r="R5134" s="13" t="s">
        <v>30</v>
      </c>
      <c r="S5134" s="13" t="s">
        <v>1567</v>
      </c>
      <c r="T5134" s="13" t="s">
        <v>2042</v>
      </c>
      <c r="U5134" s="33">
        <v>495.99</v>
      </c>
      <c r="V5134" s="15">
        <v>11</v>
      </c>
      <c r="W5134" s="14">
        <v>0</v>
      </c>
      <c r="X5134" s="33">
        <v>41.69</v>
      </c>
      <c r="Y5134" s="33">
        <v>74.25</v>
      </c>
      <c r="Z5134" s="14">
        <f t="shared" si="325"/>
        <v>0.1497005988023952</v>
      </c>
      <c r="AA5134" s="13" t="s">
        <v>60</v>
      </c>
      <c r="AB5134" s="33">
        <v>0</v>
      </c>
      <c r="AC5134" s="33">
        <v>380.05</v>
      </c>
    </row>
    <row r="5135" spans="2:29" x14ac:dyDescent="0.3">
      <c r="B5135" s="19"/>
      <c r="D5135" s="13" t="s">
        <v>11238</v>
      </c>
      <c r="E5135" s="29">
        <v>44124</v>
      </c>
      <c r="F5135" s="29" t="str">
        <f t="shared" si="322"/>
        <v>Tue</v>
      </c>
      <c r="G5135" s="29" t="str">
        <f t="shared" si="323"/>
        <v>Oct</v>
      </c>
      <c r="H5135" s="34">
        <f t="shared" si="324"/>
        <v>2020</v>
      </c>
      <c r="I5135" s="29">
        <v>44128</v>
      </c>
      <c r="J5135" s="13" t="s">
        <v>50</v>
      </c>
      <c r="K5135" s="13" t="s">
        <v>1037</v>
      </c>
      <c r="L5135" s="13" t="s">
        <v>24</v>
      </c>
      <c r="M5135" s="13" t="s">
        <v>90</v>
      </c>
      <c r="N5135" s="13" t="s">
        <v>91</v>
      </c>
      <c r="O5135" s="13" t="s">
        <v>54</v>
      </c>
      <c r="P5135" s="13" t="s">
        <v>55</v>
      </c>
      <c r="Q5135" s="13" t="s">
        <v>1038</v>
      </c>
      <c r="R5135" s="13" t="s">
        <v>57</v>
      </c>
      <c r="S5135" s="13" t="s">
        <v>86</v>
      </c>
      <c r="T5135" s="13" t="s">
        <v>1039</v>
      </c>
      <c r="U5135" s="33">
        <v>1759.5135</v>
      </c>
      <c r="V5135" s="15">
        <v>5</v>
      </c>
      <c r="W5135" s="14">
        <v>7.0000000000000007E-2</v>
      </c>
      <c r="X5135" s="33">
        <v>130.81</v>
      </c>
      <c r="Y5135" s="33">
        <v>624.31350000000009</v>
      </c>
      <c r="Z5135" s="14">
        <f t="shared" si="325"/>
        <v>0.35482165950985889</v>
      </c>
      <c r="AA5135" s="13" t="s">
        <v>88</v>
      </c>
      <c r="AB5135" s="33">
        <v>123.16594500000001</v>
      </c>
      <c r="AC5135" s="33">
        <v>881.22405500000002</v>
      </c>
    </row>
    <row r="5136" spans="2:29" x14ac:dyDescent="0.3">
      <c r="B5136" s="19"/>
      <c r="D5136" s="13" t="s">
        <v>11239</v>
      </c>
      <c r="E5136" s="29">
        <v>44124</v>
      </c>
      <c r="F5136" s="29" t="str">
        <f t="shared" si="322"/>
        <v>Tue</v>
      </c>
      <c r="G5136" s="29" t="str">
        <f t="shared" si="323"/>
        <v>Oct</v>
      </c>
      <c r="H5136" s="34">
        <f t="shared" si="324"/>
        <v>2020</v>
      </c>
      <c r="I5136" s="29">
        <v>44128</v>
      </c>
      <c r="J5136" s="13" t="s">
        <v>50</v>
      </c>
      <c r="K5136" s="13" t="s">
        <v>1037</v>
      </c>
      <c r="L5136" s="13" t="s">
        <v>24</v>
      </c>
      <c r="M5136" s="13" t="s">
        <v>90</v>
      </c>
      <c r="N5136" s="13" t="s">
        <v>91</v>
      </c>
      <c r="O5136" s="13" t="s">
        <v>54</v>
      </c>
      <c r="P5136" s="13" t="s">
        <v>55</v>
      </c>
      <c r="Q5136" s="13" t="s">
        <v>539</v>
      </c>
      <c r="R5136" s="13" t="s">
        <v>40</v>
      </c>
      <c r="S5136" s="13" t="s">
        <v>67</v>
      </c>
      <c r="T5136" s="13" t="s">
        <v>540</v>
      </c>
      <c r="U5136" s="33">
        <v>1158.4079999999997</v>
      </c>
      <c r="V5136" s="15">
        <v>3</v>
      </c>
      <c r="W5136" s="14">
        <v>7.0000000000000007E-2</v>
      </c>
      <c r="X5136" s="33">
        <v>92.31</v>
      </c>
      <c r="Y5136" s="33">
        <v>435.88799999999992</v>
      </c>
      <c r="Z5136" s="14">
        <f t="shared" si="325"/>
        <v>0.376281931754615</v>
      </c>
      <c r="AA5136" s="13" t="s">
        <v>88</v>
      </c>
      <c r="AB5136" s="33">
        <v>81.088559999999987</v>
      </c>
      <c r="AC5136" s="33">
        <v>549.12143999999989</v>
      </c>
    </row>
    <row r="5137" spans="2:29" x14ac:dyDescent="0.3">
      <c r="B5137" s="19"/>
      <c r="D5137" s="13" t="s">
        <v>11240</v>
      </c>
      <c r="E5137" s="29">
        <v>44124</v>
      </c>
      <c r="F5137" s="29" t="str">
        <f t="shared" si="322"/>
        <v>Tue</v>
      </c>
      <c r="G5137" s="29" t="str">
        <f t="shared" si="323"/>
        <v>Oct</v>
      </c>
      <c r="H5137" s="34">
        <f t="shared" si="324"/>
        <v>2020</v>
      </c>
      <c r="I5137" s="29">
        <v>44128</v>
      </c>
      <c r="J5137" s="13" t="s">
        <v>50</v>
      </c>
      <c r="K5137" s="13" t="s">
        <v>1037</v>
      </c>
      <c r="L5137" s="13" t="s">
        <v>24</v>
      </c>
      <c r="M5137" s="13" t="s">
        <v>90</v>
      </c>
      <c r="N5137" s="13" t="s">
        <v>91</v>
      </c>
      <c r="O5137" s="13" t="s">
        <v>54</v>
      </c>
      <c r="P5137" s="13" t="s">
        <v>55</v>
      </c>
      <c r="Q5137" s="13" t="s">
        <v>1852</v>
      </c>
      <c r="R5137" s="13" t="s">
        <v>30</v>
      </c>
      <c r="S5137" s="13" t="s">
        <v>289</v>
      </c>
      <c r="T5137" s="13" t="s">
        <v>1853</v>
      </c>
      <c r="U5137" s="33">
        <v>884.44800000000009</v>
      </c>
      <c r="V5137" s="15">
        <v>8</v>
      </c>
      <c r="W5137" s="14">
        <v>0.17</v>
      </c>
      <c r="X5137" s="33">
        <v>67.75</v>
      </c>
      <c r="Y5137" s="33">
        <v>308.928</v>
      </c>
      <c r="Z5137" s="14">
        <f t="shared" si="325"/>
        <v>0.34928904808422878</v>
      </c>
      <c r="AA5137" s="13" t="s">
        <v>88</v>
      </c>
      <c r="AB5137" s="33">
        <v>150.35616000000002</v>
      </c>
      <c r="AC5137" s="33">
        <v>357.41384000000005</v>
      </c>
    </row>
    <row r="5138" spans="2:29" x14ac:dyDescent="0.3">
      <c r="B5138" s="19"/>
      <c r="D5138" s="13" t="s">
        <v>11241</v>
      </c>
      <c r="E5138" s="29">
        <v>44124</v>
      </c>
      <c r="F5138" s="29" t="str">
        <f t="shared" si="322"/>
        <v>Tue</v>
      </c>
      <c r="G5138" s="29" t="str">
        <f t="shared" si="323"/>
        <v>Oct</v>
      </c>
      <c r="H5138" s="34">
        <f t="shared" si="324"/>
        <v>2020</v>
      </c>
      <c r="I5138" s="29">
        <v>44128</v>
      </c>
      <c r="J5138" s="13" t="s">
        <v>50</v>
      </c>
      <c r="K5138" s="13" t="s">
        <v>1037</v>
      </c>
      <c r="L5138" s="13" t="s">
        <v>24</v>
      </c>
      <c r="M5138" s="13" t="s">
        <v>90</v>
      </c>
      <c r="N5138" s="13" t="s">
        <v>91</v>
      </c>
      <c r="O5138" s="13" t="s">
        <v>54</v>
      </c>
      <c r="P5138" s="13" t="s">
        <v>55</v>
      </c>
      <c r="Q5138" s="13" t="s">
        <v>1014</v>
      </c>
      <c r="R5138" s="13" t="s">
        <v>40</v>
      </c>
      <c r="S5138" s="13" t="s">
        <v>41</v>
      </c>
      <c r="T5138" s="13" t="s">
        <v>1015</v>
      </c>
      <c r="U5138" s="33">
        <v>436.07279999999992</v>
      </c>
      <c r="V5138" s="15">
        <v>4</v>
      </c>
      <c r="W5138" s="14">
        <v>0.27</v>
      </c>
      <c r="X5138" s="33">
        <v>22.42</v>
      </c>
      <c r="Y5138" s="33">
        <v>-149.40719999999999</v>
      </c>
      <c r="Z5138" s="14">
        <f t="shared" si="325"/>
        <v>-0.34261985613411344</v>
      </c>
      <c r="AA5138" s="13" t="s">
        <v>88</v>
      </c>
      <c r="AB5138" s="33">
        <v>117.73965599999998</v>
      </c>
      <c r="AC5138" s="33">
        <v>445.32034399999992</v>
      </c>
    </row>
    <row r="5139" spans="2:29" x14ac:dyDescent="0.3">
      <c r="B5139" s="19"/>
      <c r="D5139" s="13" t="s">
        <v>11242</v>
      </c>
      <c r="E5139" s="29">
        <v>44124</v>
      </c>
      <c r="F5139" s="29" t="str">
        <f t="shared" si="322"/>
        <v>Tue</v>
      </c>
      <c r="G5139" s="29" t="str">
        <f t="shared" si="323"/>
        <v>Oct</v>
      </c>
      <c r="H5139" s="34">
        <f t="shared" si="324"/>
        <v>2020</v>
      </c>
      <c r="I5139" s="29">
        <v>44128</v>
      </c>
      <c r="J5139" s="13" t="s">
        <v>50</v>
      </c>
      <c r="K5139" s="13" t="s">
        <v>1037</v>
      </c>
      <c r="L5139" s="13" t="s">
        <v>24</v>
      </c>
      <c r="M5139" s="13" t="s">
        <v>90</v>
      </c>
      <c r="N5139" s="13" t="s">
        <v>91</v>
      </c>
      <c r="O5139" s="13" t="s">
        <v>54</v>
      </c>
      <c r="P5139" s="13" t="s">
        <v>55</v>
      </c>
      <c r="Q5139" s="13" t="s">
        <v>2902</v>
      </c>
      <c r="R5139" s="13" t="s">
        <v>30</v>
      </c>
      <c r="S5139" s="13" t="s">
        <v>289</v>
      </c>
      <c r="T5139" s="13" t="s">
        <v>2903</v>
      </c>
      <c r="U5139" s="33">
        <v>96.811199999999985</v>
      </c>
      <c r="V5139" s="15">
        <v>2</v>
      </c>
      <c r="W5139" s="14">
        <v>0.17</v>
      </c>
      <c r="X5139" s="33">
        <v>5.87</v>
      </c>
      <c r="Y5139" s="33">
        <v>-2.3687999999999967</v>
      </c>
      <c r="Z5139" s="14">
        <f t="shared" si="325"/>
        <v>-2.4468243343745321E-2</v>
      </c>
      <c r="AA5139" s="13" t="s">
        <v>88</v>
      </c>
      <c r="AB5139" s="33">
        <v>16.457903999999999</v>
      </c>
      <c r="AC5139" s="33">
        <v>76.852095999999975</v>
      </c>
    </row>
    <row r="5140" spans="2:29" x14ac:dyDescent="0.3">
      <c r="B5140" s="19"/>
      <c r="D5140" s="13" t="s">
        <v>11243</v>
      </c>
      <c r="E5140" s="29">
        <v>44124</v>
      </c>
      <c r="F5140" s="29" t="str">
        <f t="shared" si="322"/>
        <v>Tue</v>
      </c>
      <c r="G5140" s="29" t="str">
        <f t="shared" si="323"/>
        <v>Oct</v>
      </c>
      <c r="H5140" s="34">
        <f t="shared" si="324"/>
        <v>2020</v>
      </c>
      <c r="I5140" s="29">
        <v>44128</v>
      </c>
      <c r="J5140" s="13" t="s">
        <v>50</v>
      </c>
      <c r="K5140" s="13" t="s">
        <v>1037</v>
      </c>
      <c r="L5140" s="13" t="s">
        <v>24</v>
      </c>
      <c r="M5140" s="13" t="s">
        <v>90</v>
      </c>
      <c r="N5140" s="13" t="s">
        <v>91</v>
      </c>
      <c r="O5140" s="13" t="s">
        <v>54</v>
      </c>
      <c r="P5140" s="13" t="s">
        <v>55</v>
      </c>
      <c r="Q5140" s="13" t="s">
        <v>5408</v>
      </c>
      <c r="R5140" s="13" t="s">
        <v>30</v>
      </c>
      <c r="S5140" s="13" t="s">
        <v>2751</v>
      </c>
      <c r="T5140" s="13" t="s">
        <v>5409</v>
      </c>
      <c r="U5140" s="33">
        <v>15.693300000000001</v>
      </c>
      <c r="V5140" s="15">
        <v>3</v>
      </c>
      <c r="W5140" s="14">
        <v>0.47000000000000003</v>
      </c>
      <c r="X5140" s="33">
        <v>1.23</v>
      </c>
      <c r="Y5140" s="33">
        <v>-13.646700000000003</v>
      </c>
      <c r="Z5140" s="14">
        <f t="shared" si="325"/>
        <v>-0.86958765842748198</v>
      </c>
      <c r="AA5140" s="13" t="s">
        <v>88</v>
      </c>
      <c r="AB5140" s="33">
        <v>7.3758510000000008</v>
      </c>
      <c r="AC5140" s="33">
        <v>20.734149000000002</v>
      </c>
    </row>
    <row r="5141" spans="2:29" x14ac:dyDescent="0.3">
      <c r="B5141" s="19"/>
      <c r="D5141" s="13" t="s">
        <v>11244</v>
      </c>
      <c r="E5141" s="29">
        <v>43268</v>
      </c>
      <c r="F5141" s="29" t="str">
        <f t="shared" si="322"/>
        <v>Sun</v>
      </c>
      <c r="G5141" s="29" t="str">
        <f t="shared" si="323"/>
        <v>Jun</v>
      </c>
      <c r="H5141" s="34">
        <f t="shared" si="324"/>
        <v>2018</v>
      </c>
      <c r="I5141" s="29">
        <v>43270</v>
      </c>
      <c r="J5141" s="13" t="s">
        <v>22</v>
      </c>
      <c r="K5141" s="13" t="s">
        <v>5253</v>
      </c>
      <c r="L5141" s="13" t="s">
        <v>24</v>
      </c>
      <c r="M5141" s="13" t="s">
        <v>408</v>
      </c>
      <c r="N5141" s="13" t="s">
        <v>408</v>
      </c>
      <c r="O5141" s="13" t="s">
        <v>409</v>
      </c>
      <c r="P5141" s="13" t="s">
        <v>55</v>
      </c>
      <c r="Q5141" s="13" t="s">
        <v>4741</v>
      </c>
      <c r="R5141" s="13" t="s">
        <v>30</v>
      </c>
      <c r="S5141" s="13" t="s">
        <v>289</v>
      </c>
      <c r="T5141" s="13" t="s">
        <v>4742</v>
      </c>
      <c r="U5141" s="33">
        <v>46.6875</v>
      </c>
      <c r="V5141" s="15">
        <v>5</v>
      </c>
      <c r="W5141" s="14">
        <v>0.17</v>
      </c>
      <c r="X5141" s="33">
        <v>5.14</v>
      </c>
      <c r="Y5141" s="33">
        <v>17.887500000000003</v>
      </c>
      <c r="Z5141" s="14">
        <f t="shared" si="325"/>
        <v>0.38313253012048198</v>
      </c>
      <c r="AA5141" s="13" t="s">
        <v>33</v>
      </c>
      <c r="AB5141" s="33">
        <v>7.9368750000000006</v>
      </c>
      <c r="AC5141" s="33">
        <v>15.723124999999996</v>
      </c>
    </row>
    <row r="5142" spans="2:29" x14ac:dyDescent="0.3">
      <c r="B5142" s="19"/>
      <c r="D5142" s="13" t="s">
        <v>11245</v>
      </c>
      <c r="E5142" s="29">
        <v>44072</v>
      </c>
      <c r="F5142" s="29" t="str">
        <f t="shared" si="322"/>
        <v>Sat</v>
      </c>
      <c r="G5142" s="29" t="str">
        <f t="shared" si="323"/>
        <v>Aug</v>
      </c>
      <c r="H5142" s="34">
        <f t="shared" si="324"/>
        <v>2020</v>
      </c>
      <c r="I5142" s="29">
        <v>44077</v>
      </c>
      <c r="J5142" s="13" t="s">
        <v>50</v>
      </c>
      <c r="K5142" s="13" t="s">
        <v>1577</v>
      </c>
      <c r="L5142" s="13" t="s">
        <v>24</v>
      </c>
      <c r="M5142" s="13" t="s">
        <v>292</v>
      </c>
      <c r="N5142" s="13" t="s">
        <v>26</v>
      </c>
      <c r="O5142" s="13" t="s">
        <v>27</v>
      </c>
      <c r="P5142" s="13" t="s">
        <v>28</v>
      </c>
      <c r="Q5142" s="13" t="s">
        <v>1035</v>
      </c>
      <c r="R5142" s="13" t="s">
        <v>40</v>
      </c>
      <c r="S5142" s="13" t="s">
        <v>41</v>
      </c>
      <c r="T5142" s="13" t="s">
        <v>1036</v>
      </c>
      <c r="U5142" s="33">
        <v>986.37</v>
      </c>
      <c r="V5142" s="15">
        <v>7</v>
      </c>
      <c r="W5142" s="14">
        <v>0</v>
      </c>
      <c r="X5142" s="33">
        <v>82.05</v>
      </c>
      <c r="Y5142" s="33">
        <v>108.36</v>
      </c>
      <c r="Z5142" s="14">
        <f t="shared" si="325"/>
        <v>0.10985735575899511</v>
      </c>
      <c r="AA5142" s="13" t="s">
        <v>88</v>
      </c>
      <c r="AB5142" s="33">
        <v>0</v>
      </c>
      <c r="AC5142" s="33">
        <v>795.96</v>
      </c>
    </row>
    <row r="5143" spans="2:29" x14ac:dyDescent="0.3">
      <c r="B5143" s="19"/>
      <c r="D5143" s="13" t="s">
        <v>11246</v>
      </c>
      <c r="E5143" s="29">
        <v>44072</v>
      </c>
      <c r="F5143" s="29" t="str">
        <f t="shared" si="322"/>
        <v>Sat</v>
      </c>
      <c r="G5143" s="29" t="str">
        <f t="shared" si="323"/>
        <v>Aug</v>
      </c>
      <c r="H5143" s="34">
        <f t="shared" si="324"/>
        <v>2020</v>
      </c>
      <c r="I5143" s="29">
        <v>44077</v>
      </c>
      <c r="J5143" s="13" t="s">
        <v>50</v>
      </c>
      <c r="K5143" s="13" t="s">
        <v>1577</v>
      </c>
      <c r="L5143" s="13" t="s">
        <v>24</v>
      </c>
      <c r="M5143" s="13" t="s">
        <v>292</v>
      </c>
      <c r="N5143" s="13" t="s">
        <v>26</v>
      </c>
      <c r="O5143" s="13" t="s">
        <v>27</v>
      </c>
      <c r="P5143" s="13" t="s">
        <v>28</v>
      </c>
      <c r="Q5143" s="13" t="s">
        <v>2573</v>
      </c>
      <c r="R5143" s="13" t="s">
        <v>57</v>
      </c>
      <c r="S5143" s="13" t="s">
        <v>58</v>
      </c>
      <c r="T5143" s="13" t="s">
        <v>2574</v>
      </c>
      <c r="U5143" s="33">
        <v>136.13999999999999</v>
      </c>
      <c r="V5143" s="15">
        <v>2</v>
      </c>
      <c r="W5143" s="14">
        <v>0</v>
      </c>
      <c r="X5143" s="33">
        <v>9.16</v>
      </c>
      <c r="Y5143" s="33">
        <v>13.559999999999999</v>
      </c>
      <c r="Z5143" s="14">
        <f t="shared" si="325"/>
        <v>9.9603349493168791E-2</v>
      </c>
      <c r="AA5143" s="13" t="s">
        <v>88</v>
      </c>
      <c r="AB5143" s="33">
        <v>0</v>
      </c>
      <c r="AC5143" s="33">
        <v>113.41999999999999</v>
      </c>
    </row>
    <row r="5144" spans="2:29" x14ac:dyDescent="0.3">
      <c r="B5144" s="19"/>
      <c r="D5144" s="13" t="s">
        <v>11247</v>
      </c>
      <c r="E5144" s="29">
        <v>44072</v>
      </c>
      <c r="F5144" s="29" t="str">
        <f t="shared" si="322"/>
        <v>Sat</v>
      </c>
      <c r="G5144" s="29" t="str">
        <f t="shared" si="323"/>
        <v>Aug</v>
      </c>
      <c r="H5144" s="34">
        <f t="shared" si="324"/>
        <v>2020</v>
      </c>
      <c r="I5144" s="29">
        <v>44077</v>
      </c>
      <c r="J5144" s="13" t="s">
        <v>50</v>
      </c>
      <c r="K5144" s="13" t="s">
        <v>1577</v>
      </c>
      <c r="L5144" s="13" t="s">
        <v>24</v>
      </c>
      <c r="M5144" s="13" t="s">
        <v>292</v>
      </c>
      <c r="N5144" s="13" t="s">
        <v>26</v>
      </c>
      <c r="O5144" s="13" t="s">
        <v>27</v>
      </c>
      <c r="P5144" s="13" t="s">
        <v>28</v>
      </c>
      <c r="Q5144" s="13" t="s">
        <v>1935</v>
      </c>
      <c r="R5144" s="13" t="s">
        <v>30</v>
      </c>
      <c r="S5144" s="13" t="s">
        <v>289</v>
      </c>
      <c r="T5144" s="13" t="s">
        <v>1936</v>
      </c>
      <c r="U5144" s="33">
        <v>127.47</v>
      </c>
      <c r="V5144" s="15">
        <v>1</v>
      </c>
      <c r="W5144" s="14">
        <v>0</v>
      </c>
      <c r="X5144" s="33">
        <v>7.19</v>
      </c>
      <c r="Y5144" s="33">
        <v>36.96</v>
      </c>
      <c r="Z5144" s="14">
        <f t="shared" si="325"/>
        <v>0.28995057660626028</v>
      </c>
      <c r="AA5144" s="13" t="s">
        <v>88</v>
      </c>
      <c r="AB5144" s="33">
        <v>0</v>
      </c>
      <c r="AC5144" s="33">
        <v>83.32</v>
      </c>
    </row>
    <row r="5145" spans="2:29" x14ac:dyDescent="0.3">
      <c r="B5145" s="19"/>
      <c r="D5145" s="13" t="s">
        <v>11248</v>
      </c>
      <c r="E5145" s="29">
        <v>43257</v>
      </c>
      <c r="F5145" s="29" t="str">
        <f t="shared" si="322"/>
        <v>Wed</v>
      </c>
      <c r="G5145" s="29" t="str">
        <f t="shared" si="323"/>
        <v>Jun</v>
      </c>
      <c r="H5145" s="34">
        <f t="shared" si="324"/>
        <v>2018</v>
      </c>
      <c r="I5145" s="29">
        <v>43261</v>
      </c>
      <c r="J5145" s="13" t="s">
        <v>50</v>
      </c>
      <c r="K5145" s="13" t="s">
        <v>931</v>
      </c>
      <c r="L5145" s="13" t="s">
        <v>24</v>
      </c>
      <c r="M5145" s="13" t="s">
        <v>157</v>
      </c>
      <c r="N5145" s="13" t="s">
        <v>158</v>
      </c>
      <c r="O5145" s="13" t="s">
        <v>54</v>
      </c>
      <c r="P5145" s="13" t="s">
        <v>55</v>
      </c>
      <c r="Q5145" s="13" t="s">
        <v>277</v>
      </c>
      <c r="R5145" s="13" t="s">
        <v>57</v>
      </c>
      <c r="S5145" s="13" t="s">
        <v>86</v>
      </c>
      <c r="T5145" s="13" t="s">
        <v>278</v>
      </c>
      <c r="U5145" s="33">
        <v>1487.6279999999999</v>
      </c>
      <c r="V5145" s="15">
        <v>5</v>
      </c>
      <c r="W5145" s="14">
        <v>7.0000000000000007E-2</v>
      </c>
      <c r="X5145" s="33">
        <v>145.28</v>
      </c>
      <c r="Y5145" s="33">
        <v>655.72799999999995</v>
      </c>
      <c r="Z5145" s="14">
        <f t="shared" si="325"/>
        <v>0.44078761625890345</v>
      </c>
      <c r="AA5145" s="13" t="s">
        <v>88</v>
      </c>
      <c r="AB5145" s="33">
        <v>104.13396</v>
      </c>
      <c r="AC5145" s="33">
        <v>582.48604000000012</v>
      </c>
    </row>
    <row r="5146" spans="2:29" x14ac:dyDescent="0.3">
      <c r="B5146" s="19"/>
      <c r="D5146" s="13" t="s">
        <v>11249</v>
      </c>
      <c r="E5146" s="29">
        <v>43257</v>
      </c>
      <c r="F5146" s="29" t="str">
        <f t="shared" si="322"/>
        <v>Wed</v>
      </c>
      <c r="G5146" s="29" t="str">
        <f t="shared" si="323"/>
        <v>Jun</v>
      </c>
      <c r="H5146" s="34">
        <f t="shared" si="324"/>
        <v>2018</v>
      </c>
      <c r="I5146" s="29">
        <v>43261</v>
      </c>
      <c r="J5146" s="13" t="s">
        <v>50</v>
      </c>
      <c r="K5146" s="13" t="s">
        <v>931</v>
      </c>
      <c r="L5146" s="13" t="s">
        <v>24</v>
      </c>
      <c r="M5146" s="13" t="s">
        <v>157</v>
      </c>
      <c r="N5146" s="13" t="s">
        <v>158</v>
      </c>
      <c r="O5146" s="13" t="s">
        <v>54</v>
      </c>
      <c r="P5146" s="13" t="s">
        <v>55</v>
      </c>
      <c r="Q5146" s="13" t="s">
        <v>2920</v>
      </c>
      <c r="R5146" s="13" t="s">
        <v>30</v>
      </c>
      <c r="S5146" s="13" t="s">
        <v>1789</v>
      </c>
      <c r="T5146" s="13" t="s">
        <v>2921</v>
      </c>
      <c r="U5146" s="33">
        <v>196.77149999999997</v>
      </c>
      <c r="V5146" s="15">
        <v>5</v>
      </c>
      <c r="W5146" s="14">
        <v>0.27</v>
      </c>
      <c r="X5146" s="33">
        <v>8.36</v>
      </c>
      <c r="Y5146" s="33">
        <v>-21.628499999999988</v>
      </c>
      <c r="Z5146" s="14">
        <f t="shared" si="325"/>
        <v>-0.10991683246811652</v>
      </c>
      <c r="AA5146" s="13" t="s">
        <v>88</v>
      </c>
      <c r="AB5146" s="33">
        <v>53.128304999999997</v>
      </c>
      <c r="AC5146" s="33">
        <v>156.91169499999995</v>
      </c>
    </row>
    <row r="5147" spans="2:29" x14ac:dyDescent="0.3">
      <c r="B5147" s="19"/>
      <c r="D5147" s="13" t="s">
        <v>11250</v>
      </c>
      <c r="E5147" s="29">
        <v>44129</v>
      </c>
      <c r="F5147" s="29" t="str">
        <f t="shared" si="322"/>
        <v>Sun</v>
      </c>
      <c r="G5147" s="29" t="str">
        <f t="shared" si="323"/>
        <v>Oct</v>
      </c>
      <c r="H5147" s="34">
        <f t="shared" si="324"/>
        <v>2020</v>
      </c>
      <c r="I5147" s="29">
        <v>44133</v>
      </c>
      <c r="J5147" s="13" t="s">
        <v>50</v>
      </c>
      <c r="K5147" s="13" t="s">
        <v>931</v>
      </c>
      <c r="L5147" s="13" t="s">
        <v>24</v>
      </c>
      <c r="M5147" s="13" t="s">
        <v>160</v>
      </c>
      <c r="N5147" s="13" t="s">
        <v>160</v>
      </c>
      <c r="O5147" s="13" t="s">
        <v>54</v>
      </c>
      <c r="P5147" s="13" t="s">
        <v>55</v>
      </c>
      <c r="Q5147" s="13" t="s">
        <v>1252</v>
      </c>
      <c r="R5147" s="13" t="s">
        <v>40</v>
      </c>
      <c r="S5147" s="13" t="s">
        <v>41</v>
      </c>
      <c r="T5147" s="13" t="s">
        <v>1253</v>
      </c>
      <c r="U5147" s="33">
        <v>73.102200000000011</v>
      </c>
      <c r="V5147" s="15">
        <v>1</v>
      </c>
      <c r="W5147" s="14">
        <v>0.27</v>
      </c>
      <c r="X5147" s="33">
        <v>5.55</v>
      </c>
      <c r="Y5147" s="33">
        <v>-21.037800000000004</v>
      </c>
      <c r="Z5147" s="14">
        <f t="shared" si="325"/>
        <v>-0.28778614049919155</v>
      </c>
      <c r="AA5147" s="13" t="s">
        <v>88</v>
      </c>
      <c r="AB5147" s="33">
        <v>19.737594000000005</v>
      </c>
      <c r="AC5147" s="33">
        <v>68.852406000000016</v>
      </c>
    </row>
    <row r="5148" spans="2:29" x14ac:dyDescent="0.3">
      <c r="B5148" s="19"/>
      <c r="D5148" s="13" t="s">
        <v>11251</v>
      </c>
      <c r="E5148" s="29">
        <v>43243</v>
      </c>
      <c r="F5148" s="29" t="str">
        <f t="shared" si="322"/>
        <v>Wed</v>
      </c>
      <c r="G5148" s="29" t="str">
        <f t="shared" si="323"/>
        <v>May</v>
      </c>
      <c r="H5148" s="34">
        <f t="shared" si="324"/>
        <v>2018</v>
      </c>
      <c r="I5148" s="29">
        <v>43247</v>
      </c>
      <c r="J5148" s="13" t="s">
        <v>50</v>
      </c>
      <c r="K5148" s="13" t="s">
        <v>5812</v>
      </c>
      <c r="L5148" s="13" t="s">
        <v>24</v>
      </c>
      <c r="M5148" s="13" t="s">
        <v>1152</v>
      </c>
      <c r="N5148" s="13" t="s">
        <v>226</v>
      </c>
      <c r="O5148" s="13" t="s">
        <v>27</v>
      </c>
      <c r="P5148" s="13" t="s">
        <v>28</v>
      </c>
      <c r="Q5148" s="13" t="s">
        <v>5087</v>
      </c>
      <c r="R5148" s="13" t="s">
        <v>30</v>
      </c>
      <c r="S5148" s="13" t="s">
        <v>2177</v>
      </c>
      <c r="T5148" s="13" t="s">
        <v>5088</v>
      </c>
      <c r="U5148" s="33">
        <v>42.569999999999993</v>
      </c>
      <c r="V5148" s="15">
        <v>3</v>
      </c>
      <c r="W5148" s="14">
        <v>0</v>
      </c>
      <c r="X5148" s="33">
        <v>2.4700000000000002</v>
      </c>
      <c r="Y5148" s="33">
        <v>2.9699999999999998</v>
      </c>
      <c r="Z5148" s="14">
        <f t="shared" si="325"/>
        <v>6.9767441860465115E-2</v>
      </c>
      <c r="AA5148" s="13" t="s">
        <v>88</v>
      </c>
      <c r="AB5148" s="33">
        <v>0</v>
      </c>
      <c r="AC5148" s="33">
        <v>37.129999999999995</v>
      </c>
    </row>
    <row r="5149" spans="2:29" x14ac:dyDescent="0.3">
      <c r="B5149" s="19"/>
      <c r="D5149" s="13" t="s">
        <v>11252</v>
      </c>
      <c r="E5149" s="29">
        <v>43090</v>
      </c>
      <c r="F5149" s="29" t="str">
        <f t="shared" si="322"/>
        <v>Thu</v>
      </c>
      <c r="G5149" s="29" t="str">
        <f t="shared" si="323"/>
        <v>Dec</v>
      </c>
      <c r="H5149" s="34">
        <f t="shared" si="324"/>
        <v>2017</v>
      </c>
      <c r="I5149" s="29">
        <v>43092</v>
      </c>
      <c r="J5149" s="13" t="s">
        <v>34</v>
      </c>
      <c r="K5149" s="13" t="s">
        <v>1071</v>
      </c>
      <c r="L5149" s="13" t="s">
        <v>24</v>
      </c>
      <c r="M5149" s="13" t="s">
        <v>858</v>
      </c>
      <c r="N5149" s="13" t="s">
        <v>859</v>
      </c>
      <c r="O5149" s="13" t="s">
        <v>54</v>
      </c>
      <c r="P5149" s="13" t="s">
        <v>55</v>
      </c>
      <c r="Q5149" s="13" t="s">
        <v>528</v>
      </c>
      <c r="R5149" s="13" t="s">
        <v>30</v>
      </c>
      <c r="S5149" s="13" t="s">
        <v>289</v>
      </c>
      <c r="T5149" s="13" t="s">
        <v>529</v>
      </c>
      <c r="U5149" s="33">
        <v>878.22299999999996</v>
      </c>
      <c r="V5149" s="15">
        <v>5</v>
      </c>
      <c r="W5149" s="14">
        <v>0.17</v>
      </c>
      <c r="X5149" s="33">
        <v>128.13</v>
      </c>
      <c r="Y5149" s="33">
        <v>-127.077</v>
      </c>
      <c r="Z5149" s="14">
        <f t="shared" si="325"/>
        <v>-0.14469787286372596</v>
      </c>
      <c r="AA5149" s="13" t="s">
        <v>60</v>
      </c>
      <c r="AB5149" s="33">
        <v>149.29791</v>
      </c>
      <c r="AC5149" s="33">
        <v>727.87208999999996</v>
      </c>
    </row>
    <row r="5150" spans="2:29" x14ac:dyDescent="0.3">
      <c r="B5150" s="19"/>
      <c r="D5150" s="13" t="s">
        <v>11253</v>
      </c>
      <c r="E5150" s="29">
        <v>43998</v>
      </c>
      <c r="F5150" s="29" t="str">
        <f t="shared" si="322"/>
        <v>Tue</v>
      </c>
      <c r="G5150" s="29" t="str">
        <f t="shared" si="323"/>
        <v>Jun</v>
      </c>
      <c r="H5150" s="34">
        <f t="shared" si="324"/>
        <v>2020</v>
      </c>
      <c r="I5150" s="29">
        <v>44001</v>
      </c>
      <c r="J5150" s="13" t="s">
        <v>34</v>
      </c>
      <c r="K5150" s="13" t="s">
        <v>1071</v>
      </c>
      <c r="L5150" s="13" t="s">
        <v>24</v>
      </c>
      <c r="M5150" s="13" t="s">
        <v>641</v>
      </c>
      <c r="N5150" s="13" t="s">
        <v>494</v>
      </c>
      <c r="O5150" s="13" t="s">
        <v>54</v>
      </c>
      <c r="P5150" s="13" t="s">
        <v>55</v>
      </c>
      <c r="Q5150" s="13" t="s">
        <v>5658</v>
      </c>
      <c r="R5150" s="13" t="s">
        <v>30</v>
      </c>
      <c r="S5150" s="13" t="s">
        <v>1121</v>
      </c>
      <c r="T5150" s="13" t="s">
        <v>5659</v>
      </c>
      <c r="U5150" s="33">
        <v>11.603400000000001</v>
      </c>
      <c r="V5150" s="15">
        <v>2</v>
      </c>
      <c r="W5150" s="14">
        <v>0.17</v>
      </c>
      <c r="X5150" s="33">
        <v>1.99</v>
      </c>
      <c r="Y5150" s="33">
        <v>-0.75660000000000016</v>
      </c>
      <c r="Z5150" s="14">
        <f t="shared" si="325"/>
        <v>-6.5205026113035844E-2</v>
      </c>
      <c r="AA5150" s="13" t="s">
        <v>60</v>
      </c>
      <c r="AB5150" s="33">
        <v>1.9725780000000002</v>
      </c>
      <c r="AC5150" s="33">
        <v>8.3974220000000006</v>
      </c>
    </row>
    <row r="5151" spans="2:29" x14ac:dyDescent="0.3">
      <c r="B5151" s="19"/>
      <c r="D5151" s="13" t="s">
        <v>11254</v>
      </c>
      <c r="E5151" s="29">
        <v>43998</v>
      </c>
      <c r="F5151" s="29" t="str">
        <f t="shared" si="322"/>
        <v>Tue</v>
      </c>
      <c r="G5151" s="29" t="str">
        <f t="shared" si="323"/>
        <v>Jun</v>
      </c>
      <c r="H5151" s="34">
        <f t="shared" si="324"/>
        <v>2020</v>
      </c>
      <c r="I5151" s="29">
        <v>44001</v>
      </c>
      <c r="J5151" s="13" t="s">
        <v>34</v>
      </c>
      <c r="K5151" s="13" t="s">
        <v>1071</v>
      </c>
      <c r="L5151" s="13" t="s">
        <v>24</v>
      </c>
      <c r="M5151" s="13" t="s">
        <v>641</v>
      </c>
      <c r="N5151" s="13" t="s">
        <v>494</v>
      </c>
      <c r="O5151" s="13" t="s">
        <v>54</v>
      </c>
      <c r="P5151" s="13" t="s">
        <v>55</v>
      </c>
      <c r="Q5151" s="13" t="s">
        <v>4901</v>
      </c>
      <c r="R5151" s="13" t="s">
        <v>30</v>
      </c>
      <c r="S5151" s="13" t="s">
        <v>1607</v>
      </c>
      <c r="T5151" s="13" t="s">
        <v>4902</v>
      </c>
      <c r="U5151" s="33">
        <v>12.401999999999999</v>
      </c>
      <c r="V5151" s="15">
        <v>1</v>
      </c>
      <c r="W5151" s="14">
        <v>0.47000000000000003</v>
      </c>
      <c r="X5151" s="33">
        <v>1.58</v>
      </c>
      <c r="Y5151" s="33">
        <v>-6.5579999999999998</v>
      </c>
      <c r="Z5151" s="14">
        <f t="shared" si="325"/>
        <v>-0.52878567972907597</v>
      </c>
      <c r="AA5151" s="13" t="s">
        <v>60</v>
      </c>
      <c r="AB5151" s="33">
        <v>5.8289400000000002</v>
      </c>
      <c r="AC5151" s="33">
        <v>11.55106</v>
      </c>
    </row>
    <row r="5152" spans="2:29" x14ac:dyDescent="0.3">
      <c r="B5152" s="19"/>
      <c r="D5152" s="13" t="s">
        <v>11255</v>
      </c>
      <c r="E5152" s="29">
        <v>44115</v>
      </c>
      <c r="F5152" s="29" t="str">
        <f t="shared" si="322"/>
        <v>Sun</v>
      </c>
      <c r="G5152" s="29" t="str">
        <f t="shared" si="323"/>
        <v>Oct</v>
      </c>
      <c r="H5152" s="34">
        <f t="shared" si="324"/>
        <v>2020</v>
      </c>
      <c r="I5152" s="29">
        <v>44120</v>
      </c>
      <c r="J5152" s="13" t="s">
        <v>50</v>
      </c>
      <c r="K5152" s="13" t="s">
        <v>1707</v>
      </c>
      <c r="L5152" s="13" t="s">
        <v>24</v>
      </c>
      <c r="M5152" s="13" t="s">
        <v>957</v>
      </c>
      <c r="N5152" s="13" t="s">
        <v>957</v>
      </c>
      <c r="O5152" s="13" t="s">
        <v>201</v>
      </c>
      <c r="P5152" s="13" t="s">
        <v>28</v>
      </c>
      <c r="Q5152" s="13" t="s">
        <v>1060</v>
      </c>
      <c r="R5152" s="13" t="s">
        <v>40</v>
      </c>
      <c r="S5152" s="13" t="s">
        <v>67</v>
      </c>
      <c r="T5152" s="13" t="s">
        <v>1061</v>
      </c>
      <c r="U5152" s="33">
        <v>737.64</v>
      </c>
      <c r="V5152" s="15">
        <v>6</v>
      </c>
      <c r="W5152" s="14">
        <v>0</v>
      </c>
      <c r="X5152" s="33">
        <v>75.510000000000005</v>
      </c>
      <c r="Y5152" s="33">
        <v>125.28</v>
      </c>
      <c r="Z5152" s="14">
        <f t="shared" si="325"/>
        <v>0.1698389458272328</v>
      </c>
      <c r="AA5152" s="13" t="s">
        <v>88</v>
      </c>
      <c r="AB5152" s="33">
        <v>0</v>
      </c>
      <c r="AC5152" s="33">
        <v>536.85</v>
      </c>
    </row>
    <row r="5153" spans="2:29" x14ac:dyDescent="0.3">
      <c r="B5153" s="19"/>
      <c r="D5153" s="13" t="s">
        <v>11256</v>
      </c>
      <c r="E5153" s="29">
        <v>44115</v>
      </c>
      <c r="F5153" s="29" t="str">
        <f t="shared" si="322"/>
        <v>Sun</v>
      </c>
      <c r="G5153" s="29" t="str">
        <f t="shared" si="323"/>
        <v>Oct</v>
      </c>
      <c r="H5153" s="34">
        <f t="shared" si="324"/>
        <v>2020</v>
      </c>
      <c r="I5153" s="29">
        <v>44120</v>
      </c>
      <c r="J5153" s="13" t="s">
        <v>50</v>
      </c>
      <c r="K5153" s="13" t="s">
        <v>1707</v>
      </c>
      <c r="L5153" s="13" t="s">
        <v>24</v>
      </c>
      <c r="M5153" s="13" t="s">
        <v>957</v>
      </c>
      <c r="N5153" s="13" t="s">
        <v>957</v>
      </c>
      <c r="O5153" s="13" t="s">
        <v>201</v>
      </c>
      <c r="P5153" s="13" t="s">
        <v>28</v>
      </c>
      <c r="Q5153" s="13" t="s">
        <v>2461</v>
      </c>
      <c r="R5153" s="13" t="s">
        <v>40</v>
      </c>
      <c r="S5153" s="13" t="s">
        <v>41</v>
      </c>
      <c r="T5153" s="13" t="s">
        <v>2462</v>
      </c>
      <c r="U5153" s="33">
        <v>503.82</v>
      </c>
      <c r="V5153" s="15">
        <v>3</v>
      </c>
      <c r="W5153" s="14">
        <v>0</v>
      </c>
      <c r="X5153" s="33">
        <v>28.93</v>
      </c>
      <c r="Y5153" s="33">
        <v>196.46999999999997</v>
      </c>
      <c r="Z5153" s="14">
        <f t="shared" si="325"/>
        <v>0.38996070025008928</v>
      </c>
      <c r="AA5153" s="13" t="s">
        <v>88</v>
      </c>
      <c r="AB5153" s="33">
        <v>0</v>
      </c>
      <c r="AC5153" s="33">
        <v>278.42</v>
      </c>
    </row>
    <row r="5154" spans="2:29" x14ac:dyDescent="0.3">
      <c r="B5154" s="19"/>
      <c r="D5154" s="13" t="s">
        <v>11257</v>
      </c>
      <c r="E5154" s="29">
        <v>43631</v>
      </c>
      <c r="F5154" s="29" t="str">
        <f t="shared" si="322"/>
        <v>Sat</v>
      </c>
      <c r="G5154" s="29" t="str">
        <f t="shared" si="323"/>
        <v>Jun</v>
      </c>
      <c r="H5154" s="34">
        <f t="shared" si="324"/>
        <v>2019</v>
      </c>
      <c r="I5154" s="29">
        <v>43635</v>
      </c>
      <c r="J5154" s="13" t="s">
        <v>50</v>
      </c>
      <c r="K5154" s="13" t="s">
        <v>3127</v>
      </c>
      <c r="L5154" s="13" t="s">
        <v>24</v>
      </c>
      <c r="M5154" s="13" t="s">
        <v>1173</v>
      </c>
      <c r="N5154" s="13" t="s">
        <v>99</v>
      </c>
      <c r="O5154" s="13" t="s">
        <v>1174</v>
      </c>
      <c r="P5154" s="13" t="s">
        <v>1175</v>
      </c>
      <c r="Q5154" s="13" t="s">
        <v>3128</v>
      </c>
      <c r="R5154" s="13" t="s">
        <v>57</v>
      </c>
      <c r="S5154" s="13" t="s">
        <v>121</v>
      </c>
      <c r="T5154" s="13" t="s">
        <v>3129</v>
      </c>
      <c r="U5154" s="33">
        <v>222.24</v>
      </c>
      <c r="V5154" s="15">
        <v>8</v>
      </c>
      <c r="W5154" s="14">
        <v>0.5</v>
      </c>
      <c r="X5154" s="33">
        <v>26.97</v>
      </c>
      <c r="Y5154" s="33">
        <v>-222.24</v>
      </c>
      <c r="Z5154" s="14">
        <f t="shared" si="325"/>
        <v>-1</v>
      </c>
      <c r="AA5154" s="13" t="s">
        <v>60</v>
      </c>
      <c r="AB5154" s="33">
        <v>111.12</v>
      </c>
      <c r="AC5154" s="33">
        <v>306.39</v>
      </c>
    </row>
    <row r="5155" spans="2:29" x14ac:dyDescent="0.3">
      <c r="B5155" s="19"/>
      <c r="D5155" s="13" t="s">
        <v>11258</v>
      </c>
      <c r="E5155" s="29">
        <v>43631</v>
      </c>
      <c r="F5155" s="29" t="str">
        <f t="shared" si="322"/>
        <v>Sat</v>
      </c>
      <c r="G5155" s="29" t="str">
        <f t="shared" si="323"/>
        <v>Jun</v>
      </c>
      <c r="H5155" s="34">
        <f t="shared" si="324"/>
        <v>2019</v>
      </c>
      <c r="I5155" s="29">
        <v>43635</v>
      </c>
      <c r="J5155" s="13" t="s">
        <v>50</v>
      </c>
      <c r="K5155" s="13" t="s">
        <v>3127</v>
      </c>
      <c r="L5155" s="13" t="s">
        <v>24</v>
      </c>
      <c r="M5155" s="13" t="s">
        <v>1173</v>
      </c>
      <c r="N5155" s="13" t="s">
        <v>99</v>
      </c>
      <c r="O5155" s="13" t="s">
        <v>1174</v>
      </c>
      <c r="P5155" s="13" t="s">
        <v>1175</v>
      </c>
      <c r="Q5155" s="13" t="s">
        <v>600</v>
      </c>
      <c r="R5155" s="13" t="s">
        <v>57</v>
      </c>
      <c r="S5155" s="13" t="s">
        <v>121</v>
      </c>
      <c r="T5155" s="13" t="s">
        <v>601</v>
      </c>
      <c r="U5155" s="33">
        <v>103.38</v>
      </c>
      <c r="V5155" s="15">
        <v>2</v>
      </c>
      <c r="W5155" s="14">
        <v>0.5</v>
      </c>
      <c r="X5155" s="33">
        <v>12.65</v>
      </c>
      <c r="Y5155" s="33">
        <v>-74.459999999999994</v>
      </c>
      <c r="Z5155" s="14">
        <f t="shared" si="325"/>
        <v>-0.72025536854323846</v>
      </c>
      <c r="AA5155" s="13" t="s">
        <v>60</v>
      </c>
      <c r="AB5155" s="33">
        <v>51.69</v>
      </c>
      <c r="AC5155" s="33">
        <v>113.5</v>
      </c>
    </row>
    <row r="5156" spans="2:29" x14ac:dyDescent="0.3">
      <c r="B5156" s="19"/>
      <c r="D5156" s="13" t="s">
        <v>11259</v>
      </c>
      <c r="E5156" s="29">
        <v>43631</v>
      </c>
      <c r="F5156" s="29" t="str">
        <f t="shared" si="322"/>
        <v>Sat</v>
      </c>
      <c r="G5156" s="29" t="str">
        <f t="shared" si="323"/>
        <v>Jun</v>
      </c>
      <c r="H5156" s="34">
        <f t="shared" si="324"/>
        <v>2019</v>
      </c>
      <c r="I5156" s="29">
        <v>43635</v>
      </c>
      <c r="J5156" s="13" t="s">
        <v>50</v>
      </c>
      <c r="K5156" s="13" t="s">
        <v>3127</v>
      </c>
      <c r="L5156" s="13" t="s">
        <v>24</v>
      </c>
      <c r="M5156" s="13" t="s">
        <v>1173</v>
      </c>
      <c r="N5156" s="13" t="s">
        <v>99</v>
      </c>
      <c r="O5156" s="13" t="s">
        <v>1174</v>
      </c>
      <c r="P5156" s="13" t="s">
        <v>1175</v>
      </c>
      <c r="Q5156" s="13" t="s">
        <v>5021</v>
      </c>
      <c r="R5156" s="13" t="s">
        <v>30</v>
      </c>
      <c r="S5156" s="13" t="s">
        <v>1567</v>
      </c>
      <c r="T5156" s="13" t="s">
        <v>5022</v>
      </c>
      <c r="U5156" s="33">
        <v>34.799999999999997</v>
      </c>
      <c r="V5156" s="15">
        <v>4</v>
      </c>
      <c r="W5156" s="14">
        <v>0.5</v>
      </c>
      <c r="X5156" s="33">
        <v>3.62</v>
      </c>
      <c r="Y5156" s="33">
        <v>-2.1599999999999966</v>
      </c>
      <c r="Z5156" s="14">
        <f t="shared" si="325"/>
        <v>-6.2068965517241288E-2</v>
      </c>
      <c r="AA5156" s="13" t="s">
        <v>60</v>
      </c>
      <c r="AB5156" s="33">
        <v>17.399999999999999</v>
      </c>
      <c r="AC5156" s="33">
        <v>15.939999999999994</v>
      </c>
    </row>
    <row r="5157" spans="2:29" x14ac:dyDescent="0.3">
      <c r="B5157" s="19"/>
      <c r="D5157" s="13" t="s">
        <v>11260</v>
      </c>
      <c r="E5157" s="29">
        <v>43631</v>
      </c>
      <c r="F5157" s="29" t="str">
        <f t="shared" si="322"/>
        <v>Sat</v>
      </c>
      <c r="G5157" s="29" t="str">
        <f t="shared" si="323"/>
        <v>Jun</v>
      </c>
      <c r="H5157" s="34">
        <f t="shared" si="324"/>
        <v>2019</v>
      </c>
      <c r="I5157" s="29">
        <v>43635</v>
      </c>
      <c r="J5157" s="13" t="s">
        <v>50</v>
      </c>
      <c r="K5157" s="13" t="s">
        <v>3127</v>
      </c>
      <c r="L5157" s="13" t="s">
        <v>24</v>
      </c>
      <c r="M5157" s="13" t="s">
        <v>1173</v>
      </c>
      <c r="N5157" s="13" t="s">
        <v>99</v>
      </c>
      <c r="O5157" s="13" t="s">
        <v>1174</v>
      </c>
      <c r="P5157" s="13" t="s">
        <v>1175</v>
      </c>
      <c r="Q5157" s="13" t="s">
        <v>5337</v>
      </c>
      <c r="R5157" s="13" t="s">
        <v>30</v>
      </c>
      <c r="S5157" s="13" t="s">
        <v>1121</v>
      </c>
      <c r="T5157" s="13" t="s">
        <v>5338</v>
      </c>
      <c r="U5157" s="33">
        <v>9.27</v>
      </c>
      <c r="V5157" s="15">
        <v>2</v>
      </c>
      <c r="W5157" s="14">
        <v>0.5</v>
      </c>
      <c r="X5157" s="33">
        <v>1.9100000000000001</v>
      </c>
      <c r="Y5157" s="33">
        <v>-4.6499999999999995</v>
      </c>
      <c r="Z5157" s="14">
        <f t="shared" si="325"/>
        <v>-0.5016181229773462</v>
      </c>
      <c r="AA5157" s="13" t="s">
        <v>60</v>
      </c>
      <c r="AB5157" s="33">
        <v>4.6349999999999998</v>
      </c>
      <c r="AC5157" s="33">
        <v>7.3749999999999991</v>
      </c>
    </row>
    <row r="5158" spans="2:29" x14ac:dyDescent="0.3">
      <c r="B5158" s="19"/>
      <c r="D5158" s="13" t="s">
        <v>11261</v>
      </c>
      <c r="E5158" s="29">
        <v>43631</v>
      </c>
      <c r="F5158" s="29" t="str">
        <f t="shared" si="322"/>
        <v>Sat</v>
      </c>
      <c r="G5158" s="29" t="str">
        <f t="shared" si="323"/>
        <v>Jun</v>
      </c>
      <c r="H5158" s="34">
        <f t="shared" si="324"/>
        <v>2019</v>
      </c>
      <c r="I5158" s="29">
        <v>43635</v>
      </c>
      <c r="J5158" s="13" t="s">
        <v>50</v>
      </c>
      <c r="K5158" s="13" t="s">
        <v>3127</v>
      </c>
      <c r="L5158" s="13" t="s">
        <v>24</v>
      </c>
      <c r="M5158" s="13" t="s">
        <v>1173</v>
      </c>
      <c r="N5158" s="13" t="s">
        <v>99</v>
      </c>
      <c r="O5158" s="13" t="s">
        <v>1174</v>
      </c>
      <c r="P5158" s="13" t="s">
        <v>1175</v>
      </c>
      <c r="Q5158" s="13" t="s">
        <v>5881</v>
      </c>
      <c r="R5158" s="13" t="s">
        <v>30</v>
      </c>
      <c r="S5158" s="13" t="s">
        <v>1121</v>
      </c>
      <c r="T5158" s="13" t="s">
        <v>5882</v>
      </c>
      <c r="U5158" s="33">
        <v>3.9749999999999996</v>
      </c>
      <c r="V5158" s="15">
        <v>1</v>
      </c>
      <c r="W5158" s="14">
        <v>0.5</v>
      </c>
      <c r="X5158" s="33">
        <v>1.6600000000000001</v>
      </c>
      <c r="Y5158" s="33">
        <v>-2.5649999999999995</v>
      </c>
      <c r="Z5158" s="14">
        <f t="shared" si="325"/>
        <v>-0.6452830188679245</v>
      </c>
      <c r="AA5158" s="13" t="s">
        <v>60</v>
      </c>
      <c r="AB5158" s="33">
        <v>1.9874999999999998</v>
      </c>
      <c r="AC5158" s="33">
        <v>2.8924999999999992</v>
      </c>
    </row>
    <row r="5159" spans="2:29" x14ac:dyDescent="0.3">
      <c r="B5159" s="19"/>
      <c r="D5159" s="13" t="s">
        <v>11262</v>
      </c>
      <c r="E5159" s="29">
        <v>43826</v>
      </c>
      <c r="F5159" s="29" t="str">
        <f t="shared" si="322"/>
        <v>Fri</v>
      </c>
      <c r="G5159" s="29" t="str">
        <f t="shared" si="323"/>
        <v>Dec</v>
      </c>
      <c r="H5159" s="34">
        <f t="shared" si="324"/>
        <v>2019</v>
      </c>
      <c r="I5159" s="29">
        <v>43830</v>
      </c>
      <c r="J5159" s="13" t="s">
        <v>50</v>
      </c>
      <c r="K5159" s="13" t="s">
        <v>1075</v>
      </c>
      <c r="L5159" s="13" t="s">
        <v>24</v>
      </c>
      <c r="M5159" s="13" t="s">
        <v>408</v>
      </c>
      <c r="N5159" s="13" t="s">
        <v>408</v>
      </c>
      <c r="O5159" s="13" t="s">
        <v>409</v>
      </c>
      <c r="P5159" s="13" t="s">
        <v>55</v>
      </c>
      <c r="Q5159" s="13" t="s">
        <v>652</v>
      </c>
      <c r="R5159" s="13" t="s">
        <v>40</v>
      </c>
      <c r="S5159" s="13" t="s">
        <v>41</v>
      </c>
      <c r="T5159" s="13" t="s">
        <v>653</v>
      </c>
      <c r="U5159" s="33">
        <v>1006.0640999999998</v>
      </c>
      <c r="V5159" s="15">
        <v>3</v>
      </c>
      <c r="W5159" s="14">
        <v>0.27</v>
      </c>
      <c r="X5159" s="33">
        <v>127.9</v>
      </c>
      <c r="Y5159" s="33">
        <v>-165.46589999999992</v>
      </c>
      <c r="Z5159" s="14">
        <f t="shared" si="325"/>
        <v>-0.16446854628845214</v>
      </c>
      <c r="AA5159" s="13" t="s">
        <v>60</v>
      </c>
      <c r="AB5159" s="33">
        <v>271.63730699999996</v>
      </c>
      <c r="AC5159" s="33">
        <v>771.9926929999998</v>
      </c>
    </row>
    <row r="5160" spans="2:29" x14ac:dyDescent="0.3">
      <c r="B5160" s="19"/>
      <c r="D5160" s="13" t="s">
        <v>11263</v>
      </c>
      <c r="E5160" s="29">
        <v>43826</v>
      </c>
      <c r="F5160" s="29" t="str">
        <f t="shared" si="322"/>
        <v>Fri</v>
      </c>
      <c r="G5160" s="29" t="str">
        <f t="shared" si="323"/>
        <v>Dec</v>
      </c>
      <c r="H5160" s="34">
        <f t="shared" si="324"/>
        <v>2019</v>
      </c>
      <c r="I5160" s="29">
        <v>43830</v>
      </c>
      <c r="J5160" s="13" t="s">
        <v>50</v>
      </c>
      <c r="K5160" s="13" t="s">
        <v>1075</v>
      </c>
      <c r="L5160" s="13" t="s">
        <v>24</v>
      </c>
      <c r="M5160" s="13" t="s">
        <v>408</v>
      </c>
      <c r="N5160" s="13" t="s">
        <v>408</v>
      </c>
      <c r="O5160" s="13" t="s">
        <v>409</v>
      </c>
      <c r="P5160" s="13" t="s">
        <v>55</v>
      </c>
      <c r="Q5160" s="13" t="s">
        <v>1193</v>
      </c>
      <c r="R5160" s="13" t="s">
        <v>57</v>
      </c>
      <c r="S5160" s="13" t="s">
        <v>58</v>
      </c>
      <c r="T5160" s="13" t="s">
        <v>1194</v>
      </c>
      <c r="U5160" s="33">
        <v>770.30639999999994</v>
      </c>
      <c r="V5160" s="15">
        <v>6</v>
      </c>
      <c r="W5160" s="14">
        <v>0.17</v>
      </c>
      <c r="X5160" s="33">
        <v>111.35</v>
      </c>
      <c r="Y5160" s="33">
        <v>9.2663999999999476</v>
      </c>
      <c r="Z5160" s="14">
        <f t="shared" si="325"/>
        <v>1.2029498911082587E-2</v>
      </c>
      <c r="AA5160" s="13" t="s">
        <v>60</v>
      </c>
      <c r="AB5160" s="33">
        <v>130.952088</v>
      </c>
      <c r="AC5160" s="33">
        <v>518.73791199999994</v>
      </c>
    </row>
    <row r="5161" spans="2:29" x14ac:dyDescent="0.3">
      <c r="B5161" s="19"/>
      <c r="D5161" s="13" t="s">
        <v>11264</v>
      </c>
      <c r="E5161" s="29">
        <v>43826</v>
      </c>
      <c r="F5161" s="29" t="str">
        <f t="shared" si="322"/>
        <v>Fri</v>
      </c>
      <c r="G5161" s="29" t="str">
        <f t="shared" si="323"/>
        <v>Dec</v>
      </c>
      <c r="H5161" s="34">
        <f t="shared" si="324"/>
        <v>2019</v>
      </c>
      <c r="I5161" s="29">
        <v>43830</v>
      </c>
      <c r="J5161" s="13" t="s">
        <v>50</v>
      </c>
      <c r="K5161" s="13" t="s">
        <v>1075</v>
      </c>
      <c r="L5161" s="13" t="s">
        <v>24</v>
      </c>
      <c r="M5161" s="13" t="s">
        <v>408</v>
      </c>
      <c r="N5161" s="13" t="s">
        <v>408</v>
      </c>
      <c r="O5161" s="13" t="s">
        <v>409</v>
      </c>
      <c r="P5161" s="13" t="s">
        <v>55</v>
      </c>
      <c r="Q5161" s="13" t="s">
        <v>1855</v>
      </c>
      <c r="R5161" s="13" t="s">
        <v>57</v>
      </c>
      <c r="S5161" s="13" t="s">
        <v>121</v>
      </c>
      <c r="T5161" s="13" t="s">
        <v>1856</v>
      </c>
      <c r="U5161" s="33">
        <v>263.74920000000003</v>
      </c>
      <c r="V5161" s="15">
        <v>2</v>
      </c>
      <c r="W5161" s="14">
        <v>0.47000000000000003</v>
      </c>
      <c r="X5161" s="33">
        <v>31.5</v>
      </c>
      <c r="Y5161" s="33">
        <v>-54.79079999999999</v>
      </c>
      <c r="Z5161" s="14">
        <f t="shared" si="325"/>
        <v>-0.20773826043832544</v>
      </c>
      <c r="AA5161" s="13" t="s">
        <v>60</v>
      </c>
      <c r="AB5161" s="33">
        <v>123.96212400000002</v>
      </c>
      <c r="AC5161" s="33">
        <v>163.077876</v>
      </c>
    </row>
    <row r="5162" spans="2:29" x14ac:dyDescent="0.3">
      <c r="B5162" s="19"/>
      <c r="D5162" s="13" t="s">
        <v>11265</v>
      </c>
      <c r="E5162" s="29">
        <v>43826</v>
      </c>
      <c r="F5162" s="29" t="str">
        <f t="shared" si="322"/>
        <v>Fri</v>
      </c>
      <c r="G5162" s="29" t="str">
        <f t="shared" si="323"/>
        <v>Dec</v>
      </c>
      <c r="H5162" s="34">
        <f t="shared" si="324"/>
        <v>2019</v>
      </c>
      <c r="I5162" s="29">
        <v>43830</v>
      </c>
      <c r="J5162" s="13" t="s">
        <v>50</v>
      </c>
      <c r="K5162" s="13" t="s">
        <v>1075</v>
      </c>
      <c r="L5162" s="13" t="s">
        <v>24</v>
      </c>
      <c r="M5162" s="13" t="s">
        <v>408</v>
      </c>
      <c r="N5162" s="13" t="s">
        <v>408</v>
      </c>
      <c r="O5162" s="13" t="s">
        <v>409</v>
      </c>
      <c r="P5162" s="13" t="s">
        <v>55</v>
      </c>
      <c r="Q5162" s="13" t="s">
        <v>2951</v>
      </c>
      <c r="R5162" s="13" t="s">
        <v>30</v>
      </c>
      <c r="S5162" s="13" t="s">
        <v>289</v>
      </c>
      <c r="T5162" s="13" t="s">
        <v>2952</v>
      </c>
      <c r="U5162" s="33">
        <v>309.55679999999995</v>
      </c>
      <c r="V5162" s="15">
        <v>6</v>
      </c>
      <c r="W5162" s="14">
        <v>0.17</v>
      </c>
      <c r="X5162" s="33">
        <v>30.6</v>
      </c>
      <c r="Y5162" s="33">
        <v>100.57679999999999</v>
      </c>
      <c r="Z5162" s="14">
        <f t="shared" si="325"/>
        <v>0.32490580080941528</v>
      </c>
      <c r="AA5162" s="13" t="s">
        <v>60</v>
      </c>
      <c r="AB5162" s="33">
        <v>52.624655999999995</v>
      </c>
      <c r="AC5162" s="33">
        <v>125.75534399999995</v>
      </c>
    </row>
    <row r="5163" spans="2:29" x14ac:dyDescent="0.3">
      <c r="B5163" s="19"/>
      <c r="D5163" s="13" t="s">
        <v>11266</v>
      </c>
      <c r="E5163" s="29">
        <v>43826</v>
      </c>
      <c r="F5163" s="29" t="str">
        <f t="shared" si="322"/>
        <v>Fri</v>
      </c>
      <c r="G5163" s="29" t="str">
        <f t="shared" si="323"/>
        <v>Dec</v>
      </c>
      <c r="H5163" s="34">
        <f t="shared" si="324"/>
        <v>2019</v>
      </c>
      <c r="I5163" s="29">
        <v>43830</v>
      </c>
      <c r="J5163" s="13" t="s">
        <v>50</v>
      </c>
      <c r="K5163" s="13" t="s">
        <v>1075</v>
      </c>
      <c r="L5163" s="13" t="s">
        <v>24</v>
      </c>
      <c r="M5163" s="13" t="s">
        <v>408</v>
      </c>
      <c r="N5163" s="13" t="s">
        <v>408</v>
      </c>
      <c r="O5163" s="13" t="s">
        <v>409</v>
      </c>
      <c r="P5163" s="13" t="s">
        <v>55</v>
      </c>
      <c r="Q5163" s="13" t="s">
        <v>3435</v>
      </c>
      <c r="R5163" s="13" t="s">
        <v>30</v>
      </c>
      <c r="S5163" s="13" t="s">
        <v>1567</v>
      </c>
      <c r="T5163" s="13" t="s">
        <v>3436</v>
      </c>
      <c r="U5163" s="33">
        <v>103.584</v>
      </c>
      <c r="V5163" s="15">
        <v>4</v>
      </c>
      <c r="W5163" s="14">
        <v>0.17</v>
      </c>
      <c r="X5163" s="33">
        <v>11.15</v>
      </c>
      <c r="Y5163" s="33">
        <v>29.903999999999993</v>
      </c>
      <c r="Z5163" s="14">
        <f t="shared" si="325"/>
        <v>0.28869323447636691</v>
      </c>
      <c r="AA5163" s="13" t="s">
        <v>60</v>
      </c>
      <c r="AB5163" s="33">
        <v>17.609280000000002</v>
      </c>
      <c r="AC5163" s="33">
        <v>44.920720000000003</v>
      </c>
    </row>
    <row r="5164" spans="2:29" x14ac:dyDescent="0.3">
      <c r="B5164" s="19"/>
      <c r="D5164" s="13" t="s">
        <v>11267</v>
      </c>
      <c r="E5164" s="29">
        <v>43826</v>
      </c>
      <c r="F5164" s="29" t="str">
        <f t="shared" si="322"/>
        <v>Fri</v>
      </c>
      <c r="G5164" s="29" t="str">
        <f t="shared" si="323"/>
        <v>Dec</v>
      </c>
      <c r="H5164" s="34">
        <f t="shared" si="324"/>
        <v>2019</v>
      </c>
      <c r="I5164" s="29">
        <v>43830</v>
      </c>
      <c r="J5164" s="13" t="s">
        <v>50</v>
      </c>
      <c r="K5164" s="13" t="s">
        <v>1075</v>
      </c>
      <c r="L5164" s="13" t="s">
        <v>24</v>
      </c>
      <c r="M5164" s="13" t="s">
        <v>408</v>
      </c>
      <c r="N5164" s="13" t="s">
        <v>408</v>
      </c>
      <c r="O5164" s="13" t="s">
        <v>409</v>
      </c>
      <c r="P5164" s="13" t="s">
        <v>55</v>
      </c>
      <c r="Q5164" s="13" t="s">
        <v>3630</v>
      </c>
      <c r="R5164" s="13" t="s">
        <v>57</v>
      </c>
      <c r="S5164" s="13" t="s">
        <v>121</v>
      </c>
      <c r="T5164" s="13" t="s">
        <v>3631</v>
      </c>
      <c r="U5164" s="33">
        <v>121.98480000000001</v>
      </c>
      <c r="V5164" s="15">
        <v>4</v>
      </c>
      <c r="W5164" s="14">
        <v>0.47000000000000003</v>
      </c>
      <c r="X5164" s="33">
        <v>8.6199999999999992</v>
      </c>
      <c r="Y5164" s="33">
        <v>-29.935200000000009</v>
      </c>
      <c r="Z5164" s="14">
        <f t="shared" si="325"/>
        <v>-0.24540106636236653</v>
      </c>
      <c r="AA5164" s="13" t="s">
        <v>60</v>
      </c>
      <c r="AB5164" s="33">
        <v>57.332856000000007</v>
      </c>
      <c r="AC5164" s="33">
        <v>85.967144000000019</v>
      </c>
    </row>
    <row r="5165" spans="2:29" x14ac:dyDescent="0.3">
      <c r="B5165" s="19"/>
      <c r="D5165" s="13" t="s">
        <v>11268</v>
      </c>
      <c r="E5165" s="29">
        <v>43826</v>
      </c>
      <c r="F5165" s="29" t="str">
        <f t="shared" si="322"/>
        <v>Fri</v>
      </c>
      <c r="G5165" s="29" t="str">
        <f t="shared" si="323"/>
        <v>Dec</v>
      </c>
      <c r="H5165" s="34">
        <f t="shared" si="324"/>
        <v>2019</v>
      </c>
      <c r="I5165" s="29">
        <v>43830</v>
      </c>
      <c r="J5165" s="13" t="s">
        <v>50</v>
      </c>
      <c r="K5165" s="13" t="s">
        <v>1075</v>
      </c>
      <c r="L5165" s="13" t="s">
        <v>24</v>
      </c>
      <c r="M5165" s="13" t="s">
        <v>408</v>
      </c>
      <c r="N5165" s="13" t="s">
        <v>408</v>
      </c>
      <c r="O5165" s="13" t="s">
        <v>409</v>
      </c>
      <c r="P5165" s="13" t="s">
        <v>55</v>
      </c>
      <c r="Q5165" s="13" t="s">
        <v>3519</v>
      </c>
      <c r="R5165" s="13" t="s">
        <v>30</v>
      </c>
      <c r="S5165" s="13" t="s">
        <v>1228</v>
      </c>
      <c r="T5165" s="13" t="s">
        <v>3520</v>
      </c>
      <c r="U5165" s="33">
        <v>36.080099999999995</v>
      </c>
      <c r="V5165" s="15">
        <v>1</v>
      </c>
      <c r="W5165" s="14">
        <v>0.17</v>
      </c>
      <c r="X5165" s="33">
        <v>6</v>
      </c>
      <c r="Y5165" s="33">
        <v>-4.8098999999999998</v>
      </c>
      <c r="Z5165" s="14">
        <f t="shared" si="325"/>
        <v>-0.1333117147679746</v>
      </c>
      <c r="AA5165" s="13" t="s">
        <v>60</v>
      </c>
      <c r="AB5165" s="33">
        <v>6.1336169999999992</v>
      </c>
      <c r="AC5165" s="33">
        <v>28.756382999999992</v>
      </c>
    </row>
    <row r="5166" spans="2:29" x14ac:dyDescent="0.3">
      <c r="B5166" s="19"/>
      <c r="D5166" s="13" t="s">
        <v>11269</v>
      </c>
      <c r="E5166" s="29">
        <v>43826</v>
      </c>
      <c r="F5166" s="29" t="str">
        <f t="shared" si="322"/>
        <v>Fri</v>
      </c>
      <c r="G5166" s="29" t="str">
        <f t="shared" si="323"/>
        <v>Dec</v>
      </c>
      <c r="H5166" s="34">
        <f t="shared" si="324"/>
        <v>2019</v>
      </c>
      <c r="I5166" s="29">
        <v>43830</v>
      </c>
      <c r="J5166" s="13" t="s">
        <v>50</v>
      </c>
      <c r="K5166" s="13" t="s">
        <v>1075</v>
      </c>
      <c r="L5166" s="13" t="s">
        <v>24</v>
      </c>
      <c r="M5166" s="13" t="s">
        <v>408</v>
      </c>
      <c r="N5166" s="13" t="s">
        <v>408</v>
      </c>
      <c r="O5166" s="13" t="s">
        <v>409</v>
      </c>
      <c r="P5166" s="13" t="s">
        <v>55</v>
      </c>
      <c r="Q5166" s="13" t="s">
        <v>5630</v>
      </c>
      <c r="R5166" s="13" t="s">
        <v>30</v>
      </c>
      <c r="S5166" s="13" t="s">
        <v>1121</v>
      </c>
      <c r="T5166" s="13" t="s">
        <v>5631</v>
      </c>
      <c r="U5166" s="33">
        <v>71.811599999999999</v>
      </c>
      <c r="V5166" s="15">
        <v>7</v>
      </c>
      <c r="W5166" s="14">
        <v>0.17</v>
      </c>
      <c r="X5166" s="33">
        <v>3.27</v>
      </c>
      <c r="Y5166" s="33">
        <v>26.661600000000007</v>
      </c>
      <c r="Z5166" s="14">
        <f t="shared" si="325"/>
        <v>0.37127149374195823</v>
      </c>
      <c r="AA5166" s="13" t="s">
        <v>60</v>
      </c>
      <c r="AB5166" s="33">
        <v>12.207972</v>
      </c>
      <c r="AC5166" s="33">
        <v>29.67202799999999</v>
      </c>
    </row>
    <row r="5167" spans="2:29" x14ac:dyDescent="0.3">
      <c r="B5167" s="19"/>
      <c r="D5167" s="13" t="s">
        <v>11270</v>
      </c>
      <c r="E5167" s="29">
        <v>43561</v>
      </c>
      <c r="F5167" s="29" t="str">
        <f t="shared" si="322"/>
        <v>Sat</v>
      </c>
      <c r="G5167" s="29" t="str">
        <f t="shared" si="323"/>
        <v>Apr</v>
      </c>
      <c r="H5167" s="34">
        <f t="shared" si="324"/>
        <v>2019</v>
      </c>
      <c r="I5167" s="29">
        <v>43565</v>
      </c>
      <c r="J5167" s="13" t="s">
        <v>50</v>
      </c>
      <c r="K5167" s="13" t="s">
        <v>1372</v>
      </c>
      <c r="L5167" s="13" t="s">
        <v>36</v>
      </c>
      <c r="M5167" s="13" t="s">
        <v>1373</v>
      </c>
      <c r="N5167" s="13" t="s">
        <v>26</v>
      </c>
      <c r="O5167" s="13" t="s">
        <v>27</v>
      </c>
      <c r="P5167" s="13" t="s">
        <v>28</v>
      </c>
      <c r="Q5167" s="13" t="s">
        <v>1374</v>
      </c>
      <c r="R5167" s="13" t="s">
        <v>57</v>
      </c>
      <c r="S5167" s="13" t="s">
        <v>121</v>
      </c>
      <c r="T5167" s="13" t="s">
        <v>1375</v>
      </c>
      <c r="U5167" s="33">
        <v>915.11999999999989</v>
      </c>
      <c r="V5167" s="15">
        <v>8</v>
      </c>
      <c r="W5167" s="14">
        <v>0</v>
      </c>
      <c r="X5167" s="33">
        <v>97.07</v>
      </c>
      <c r="Y5167" s="33">
        <v>137.04</v>
      </c>
      <c r="Z5167" s="14">
        <f t="shared" si="325"/>
        <v>0.14975085234723315</v>
      </c>
      <c r="AA5167" s="13" t="s">
        <v>88</v>
      </c>
      <c r="AB5167" s="33">
        <v>0</v>
      </c>
      <c r="AC5167" s="33">
        <v>681.01</v>
      </c>
    </row>
    <row r="5168" spans="2:29" x14ac:dyDescent="0.3">
      <c r="B5168" s="19"/>
      <c r="D5168" s="13" t="s">
        <v>11271</v>
      </c>
      <c r="E5168" s="29">
        <v>43799</v>
      </c>
      <c r="F5168" s="29" t="str">
        <f t="shared" si="322"/>
        <v>Sat</v>
      </c>
      <c r="G5168" s="29" t="str">
        <f t="shared" si="323"/>
        <v>Nov</v>
      </c>
      <c r="H5168" s="34">
        <f t="shared" si="324"/>
        <v>2019</v>
      </c>
      <c r="I5168" s="29">
        <v>43803</v>
      </c>
      <c r="J5168" s="13" t="s">
        <v>50</v>
      </c>
      <c r="K5168" s="13" t="s">
        <v>886</v>
      </c>
      <c r="L5168" s="13" t="s">
        <v>82</v>
      </c>
      <c r="M5168" s="13" t="s">
        <v>157</v>
      </c>
      <c r="N5168" s="13" t="s">
        <v>158</v>
      </c>
      <c r="O5168" s="13" t="s">
        <v>54</v>
      </c>
      <c r="P5168" s="13" t="s">
        <v>55</v>
      </c>
      <c r="Q5168" s="13" t="s">
        <v>3086</v>
      </c>
      <c r="R5168" s="13" t="s">
        <v>40</v>
      </c>
      <c r="S5168" s="13" t="s">
        <v>67</v>
      </c>
      <c r="T5168" s="13" t="s">
        <v>3087</v>
      </c>
      <c r="U5168" s="33">
        <v>232.68600000000001</v>
      </c>
      <c r="V5168" s="15">
        <v>2</v>
      </c>
      <c r="W5168" s="14">
        <v>7.0000000000000007E-2</v>
      </c>
      <c r="X5168" s="33">
        <v>27.8</v>
      </c>
      <c r="Y5168" s="33">
        <v>105.066</v>
      </c>
      <c r="Z5168" s="14">
        <f t="shared" si="325"/>
        <v>0.45153554575694282</v>
      </c>
      <c r="AA5168" s="13" t="s">
        <v>60</v>
      </c>
      <c r="AB5168" s="33">
        <v>16.288020000000003</v>
      </c>
      <c r="AC5168" s="33">
        <v>83.531980000000004</v>
      </c>
    </row>
    <row r="5169" spans="2:29" x14ac:dyDescent="0.3">
      <c r="B5169" s="19"/>
      <c r="D5169" s="13" t="s">
        <v>11272</v>
      </c>
      <c r="E5169" s="29">
        <v>44012</v>
      </c>
      <c r="F5169" s="29" t="str">
        <f t="shared" si="322"/>
        <v>Tue</v>
      </c>
      <c r="G5169" s="29" t="str">
        <f t="shared" si="323"/>
        <v>Jun</v>
      </c>
      <c r="H5169" s="34">
        <f t="shared" si="324"/>
        <v>2020</v>
      </c>
      <c r="I5169" s="29">
        <v>44014</v>
      </c>
      <c r="J5169" s="13" t="s">
        <v>34</v>
      </c>
      <c r="K5169" s="13" t="s">
        <v>886</v>
      </c>
      <c r="L5169" s="13" t="s">
        <v>82</v>
      </c>
      <c r="M5169" s="13" t="s">
        <v>501</v>
      </c>
      <c r="N5169" s="13" t="s">
        <v>91</v>
      </c>
      <c r="O5169" s="13" t="s">
        <v>54</v>
      </c>
      <c r="P5169" s="13" t="s">
        <v>55</v>
      </c>
      <c r="Q5169" s="13" t="s">
        <v>95</v>
      </c>
      <c r="R5169" s="13" t="s">
        <v>57</v>
      </c>
      <c r="S5169" s="13" t="s">
        <v>86</v>
      </c>
      <c r="T5169" s="13" t="s">
        <v>96</v>
      </c>
      <c r="U5169" s="33">
        <v>1961.0351999999998</v>
      </c>
      <c r="V5169" s="15">
        <v>8</v>
      </c>
      <c r="W5169" s="14">
        <v>7.0000000000000007E-2</v>
      </c>
      <c r="X5169" s="33">
        <v>151.74</v>
      </c>
      <c r="Y5169" s="33">
        <v>-147.60480000000001</v>
      </c>
      <c r="Z5169" s="14">
        <f t="shared" si="325"/>
        <v>-7.5268817204301092E-2</v>
      </c>
      <c r="AA5169" s="13" t="s">
        <v>60</v>
      </c>
      <c r="AB5169" s="33">
        <v>137.27246399999999</v>
      </c>
      <c r="AC5169" s="33">
        <v>1819.627536</v>
      </c>
    </row>
    <row r="5170" spans="2:29" x14ac:dyDescent="0.3">
      <c r="B5170" s="19"/>
      <c r="D5170" s="13" t="s">
        <v>11273</v>
      </c>
      <c r="E5170" s="29">
        <v>44012</v>
      </c>
      <c r="F5170" s="29" t="str">
        <f t="shared" si="322"/>
        <v>Tue</v>
      </c>
      <c r="G5170" s="29" t="str">
        <f t="shared" si="323"/>
        <v>Jun</v>
      </c>
      <c r="H5170" s="34">
        <f t="shared" si="324"/>
        <v>2020</v>
      </c>
      <c r="I5170" s="29">
        <v>44014</v>
      </c>
      <c r="J5170" s="13" t="s">
        <v>34</v>
      </c>
      <c r="K5170" s="13" t="s">
        <v>886</v>
      </c>
      <c r="L5170" s="13" t="s">
        <v>82</v>
      </c>
      <c r="M5170" s="13" t="s">
        <v>501</v>
      </c>
      <c r="N5170" s="13" t="s">
        <v>91</v>
      </c>
      <c r="O5170" s="13" t="s">
        <v>54</v>
      </c>
      <c r="P5170" s="13" t="s">
        <v>55</v>
      </c>
      <c r="Q5170" s="13" t="s">
        <v>4251</v>
      </c>
      <c r="R5170" s="13" t="s">
        <v>30</v>
      </c>
      <c r="S5170" s="13" t="s">
        <v>2177</v>
      </c>
      <c r="T5170" s="13" t="s">
        <v>4252</v>
      </c>
      <c r="U5170" s="33">
        <v>63.2502</v>
      </c>
      <c r="V5170" s="15">
        <v>9</v>
      </c>
      <c r="W5170" s="14">
        <v>0.47000000000000003</v>
      </c>
      <c r="X5170" s="33">
        <v>12.72</v>
      </c>
      <c r="Y5170" s="33">
        <v>-28.819800000000001</v>
      </c>
      <c r="Z5170" s="14">
        <f t="shared" si="325"/>
        <v>-0.45564757107487408</v>
      </c>
      <c r="AA5170" s="13" t="s">
        <v>60</v>
      </c>
      <c r="AB5170" s="33">
        <v>29.727594</v>
      </c>
      <c r="AC5170" s="33">
        <v>49.622405999999998</v>
      </c>
    </row>
    <row r="5171" spans="2:29" x14ac:dyDescent="0.3">
      <c r="B5171" s="19"/>
      <c r="D5171" s="13" t="s">
        <v>11274</v>
      </c>
      <c r="E5171" s="29">
        <v>44012</v>
      </c>
      <c r="F5171" s="29" t="str">
        <f t="shared" si="322"/>
        <v>Tue</v>
      </c>
      <c r="G5171" s="29" t="str">
        <f t="shared" si="323"/>
        <v>Jun</v>
      </c>
      <c r="H5171" s="34">
        <f t="shared" si="324"/>
        <v>2020</v>
      </c>
      <c r="I5171" s="29">
        <v>44014</v>
      </c>
      <c r="J5171" s="13" t="s">
        <v>34</v>
      </c>
      <c r="K5171" s="13" t="s">
        <v>886</v>
      </c>
      <c r="L5171" s="13" t="s">
        <v>82</v>
      </c>
      <c r="M5171" s="13" t="s">
        <v>501</v>
      </c>
      <c r="N5171" s="13" t="s">
        <v>91</v>
      </c>
      <c r="O5171" s="13" t="s">
        <v>54</v>
      </c>
      <c r="P5171" s="13" t="s">
        <v>55</v>
      </c>
      <c r="Q5171" s="13" t="s">
        <v>4290</v>
      </c>
      <c r="R5171" s="13" t="s">
        <v>30</v>
      </c>
      <c r="S5171" s="13" t="s">
        <v>2177</v>
      </c>
      <c r="T5171" s="13" t="s">
        <v>4291</v>
      </c>
      <c r="U5171" s="33">
        <v>45.028800000000004</v>
      </c>
      <c r="V5171" s="15">
        <v>6</v>
      </c>
      <c r="W5171" s="14">
        <v>0.47000000000000003</v>
      </c>
      <c r="X5171" s="33">
        <v>12.39</v>
      </c>
      <c r="Y5171" s="33">
        <v>-27.331200000000006</v>
      </c>
      <c r="Z5171" s="14">
        <f t="shared" si="325"/>
        <v>-0.60697153821554217</v>
      </c>
      <c r="AA5171" s="13" t="s">
        <v>60</v>
      </c>
      <c r="AB5171" s="33">
        <v>21.163536000000004</v>
      </c>
      <c r="AC5171" s="33">
        <v>38.806464000000005</v>
      </c>
    </row>
    <row r="5172" spans="2:29" x14ac:dyDescent="0.3">
      <c r="B5172" s="19"/>
      <c r="D5172" s="13" t="s">
        <v>11275</v>
      </c>
      <c r="E5172" s="29">
        <v>44012</v>
      </c>
      <c r="F5172" s="29" t="str">
        <f t="shared" si="322"/>
        <v>Tue</v>
      </c>
      <c r="G5172" s="29" t="str">
        <f t="shared" si="323"/>
        <v>Jun</v>
      </c>
      <c r="H5172" s="34">
        <f t="shared" si="324"/>
        <v>2020</v>
      </c>
      <c r="I5172" s="29">
        <v>44014</v>
      </c>
      <c r="J5172" s="13" t="s">
        <v>34</v>
      </c>
      <c r="K5172" s="13" t="s">
        <v>886</v>
      </c>
      <c r="L5172" s="13" t="s">
        <v>82</v>
      </c>
      <c r="M5172" s="13" t="s">
        <v>501</v>
      </c>
      <c r="N5172" s="13" t="s">
        <v>91</v>
      </c>
      <c r="O5172" s="13" t="s">
        <v>54</v>
      </c>
      <c r="P5172" s="13" t="s">
        <v>55</v>
      </c>
      <c r="Q5172" s="13" t="s">
        <v>3534</v>
      </c>
      <c r="R5172" s="13" t="s">
        <v>30</v>
      </c>
      <c r="S5172" s="13" t="s">
        <v>1228</v>
      </c>
      <c r="T5172" s="13" t="s">
        <v>3535</v>
      </c>
      <c r="U5172" s="33">
        <v>55.475100000000005</v>
      </c>
      <c r="V5172" s="15">
        <v>3</v>
      </c>
      <c r="W5172" s="14">
        <v>0.47000000000000003</v>
      </c>
      <c r="X5172" s="33">
        <v>10.25</v>
      </c>
      <c r="Y5172" s="33">
        <v>-32.454900000000002</v>
      </c>
      <c r="Z5172" s="14">
        <f t="shared" si="325"/>
        <v>-0.58503544833628063</v>
      </c>
      <c r="AA5172" s="13" t="s">
        <v>60</v>
      </c>
      <c r="AB5172" s="33">
        <v>26.073297000000004</v>
      </c>
      <c r="AC5172" s="33">
        <v>51.606703000000003</v>
      </c>
    </row>
    <row r="5173" spans="2:29" x14ac:dyDescent="0.3">
      <c r="B5173" s="19"/>
      <c r="D5173" s="13" t="s">
        <v>11276</v>
      </c>
      <c r="E5173" s="29">
        <v>44012</v>
      </c>
      <c r="F5173" s="29" t="str">
        <f t="shared" si="322"/>
        <v>Tue</v>
      </c>
      <c r="G5173" s="29" t="str">
        <f t="shared" si="323"/>
        <v>Jun</v>
      </c>
      <c r="H5173" s="34">
        <f t="shared" si="324"/>
        <v>2020</v>
      </c>
      <c r="I5173" s="29">
        <v>44014</v>
      </c>
      <c r="J5173" s="13" t="s">
        <v>34</v>
      </c>
      <c r="K5173" s="13" t="s">
        <v>886</v>
      </c>
      <c r="L5173" s="13" t="s">
        <v>82</v>
      </c>
      <c r="M5173" s="13" t="s">
        <v>501</v>
      </c>
      <c r="N5173" s="13" t="s">
        <v>91</v>
      </c>
      <c r="O5173" s="13" t="s">
        <v>54</v>
      </c>
      <c r="P5173" s="13" t="s">
        <v>55</v>
      </c>
      <c r="Q5173" s="13" t="s">
        <v>2147</v>
      </c>
      <c r="R5173" s="13" t="s">
        <v>30</v>
      </c>
      <c r="S5173" s="13" t="s">
        <v>1121</v>
      </c>
      <c r="T5173" s="13" t="s">
        <v>2148</v>
      </c>
      <c r="U5173" s="33">
        <v>81.671999999999997</v>
      </c>
      <c r="V5173" s="15">
        <v>2</v>
      </c>
      <c r="W5173" s="14">
        <v>0.17</v>
      </c>
      <c r="X5173" s="33">
        <v>7.85</v>
      </c>
      <c r="Y5173" s="33">
        <v>15.731999999999999</v>
      </c>
      <c r="Z5173" s="14">
        <f t="shared" si="325"/>
        <v>0.19262415515721423</v>
      </c>
      <c r="AA5173" s="13" t="s">
        <v>60</v>
      </c>
      <c r="AB5173" s="33">
        <v>13.88424</v>
      </c>
      <c r="AC5173" s="33">
        <v>44.205759999999991</v>
      </c>
    </row>
    <row r="5174" spans="2:29" x14ac:dyDescent="0.3">
      <c r="B5174" s="19"/>
      <c r="D5174" s="13" t="s">
        <v>11277</v>
      </c>
      <c r="E5174" s="29">
        <v>43116</v>
      </c>
      <c r="F5174" s="29" t="str">
        <f t="shared" si="322"/>
        <v>Tue</v>
      </c>
      <c r="G5174" s="29" t="str">
        <f t="shared" si="323"/>
        <v>Jan</v>
      </c>
      <c r="H5174" s="34">
        <f t="shared" si="324"/>
        <v>2018</v>
      </c>
      <c r="I5174" s="29">
        <v>43121</v>
      </c>
      <c r="J5174" s="13" t="s">
        <v>22</v>
      </c>
      <c r="K5174" s="13" t="s">
        <v>1731</v>
      </c>
      <c r="L5174" s="13" t="s">
        <v>82</v>
      </c>
      <c r="M5174" s="13" t="s">
        <v>205</v>
      </c>
      <c r="N5174" s="13" t="s">
        <v>205</v>
      </c>
      <c r="O5174" s="13" t="s">
        <v>114</v>
      </c>
      <c r="P5174" s="13" t="s">
        <v>55</v>
      </c>
      <c r="Q5174" s="13" t="s">
        <v>277</v>
      </c>
      <c r="R5174" s="13" t="s">
        <v>57</v>
      </c>
      <c r="S5174" s="13" t="s">
        <v>86</v>
      </c>
      <c r="T5174" s="13" t="s">
        <v>278</v>
      </c>
      <c r="U5174" s="33">
        <v>639.84</v>
      </c>
      <c r="V5174" s="15">
        <v>2</v>
      </c>
      <c r="W5174" s="14">
        <v>0</v>
      </c>
      <c r="X5174" s="33">
        <v>74.09</v>
      </c>
      <c r="Y5174" s="33">
        <v>307.08</v>
      </c>
      <c r="Z5174" s="14">
        <f t="shared" si="325"/>
        <v>0.47993248312078013</v>
      </c>
      <c r="AA5174" s="13" t="s">
        <v>88</v>
      </c>
      <c r="AB5174" s="33">
        <v>0</v>
      </c>
      <c r="AC5174" s="33">
        <v>258.67</v>
      </c>
    </row>
    <row r="5175" spans="2:29" x14ac:dyDescent="0.3">
      <c r="B5175" s="19"/>
      <c r="D5175" s="13" t="s">
        <v>11278</v>
      </c>
      <c r="E5175" s="29">
        <v>43057</v>
      </c>
      <c r="F5175" s="29" t="str">
        <f t="shared" si="322"/>
        <v>Sat</v>
      </c>
      <c r="G5175" s="29" t="str">
        <f t="shared" si="323"/>
        <v>Nov</v>
      </c>
      <c r="H5175" s="34">
        <f t="shared" si="324"/>
        <v>2017</v>
      </c>
      <c r="I5175" s="29">
        <v>43059</v>
      </c>
      <c r="J5175" s="13" t="s">
        <v>22</v>
      </c>
      <c r="K5175" s="13" t="s">
        <v>1216</v>
      </c>
      <c r="L5175" s="13" t="s">
        <v>82</v>
      </c>
      <c r="M5175" s="13" t="s">
        <v>1842</v>
      </c>
      <c r="N5175" s="13" t="s">
        <v>252</v>
      </c>
      <c r="O5175" s="13" t="s">
        <v>27</v>
      </c>
      <c r="P5175" s="13" t="s">
        <v>28</v>
      </c>
      <c r="Q5175" s="13" t="s">
        <v>1843</v>
      </c>
      <c r="R5175" s="13" t="s">
        <v>40</v>
      </c>
      <c r="S5175" s="13" t="s">
        <v>41</v>
      </c>
      <c r="T5175" s="13" t="s">
        <v>1844</v>
      </c>
      <c r="U5175" s="33">
        <v>931.7700000000001</v>
      </c>
      <c r="V5175" s="15">
        <v>7</v>
      </c>
      <c r="W5175" s="14">
        <v>0</v>
      </c>
      <c r="X5175" s="33">
        <v>68.11</v>
      </c>
      <c r="Y5175" s="33">
        <v>242.12999999999997</v>
      </c>
      <c r="Z5175" s="14">
        <f t="shared" si="325"/>
        <v>0.25986026594545858</v>
      </c>
      <c r="AA5175" s="13" t="s">
        <v>60</v>
      </c>
      <c r="AB5175" s="33">
        <v>0</v>
      </c>
      <c r="AC5175" s="33">
        <v>621.53000000000009</v>
      </c>
    </row>
    <row r="5176" spans="2:29" x14ac:dyDescent="0.3">
      <c r="B5176" s="19"/>
      <c r="D5176" s="13" t="s">
        <v>11279</v>
      </c>
      <c r="E5176" s="29">
        <v>43704</v>
      </c>
      <c r="F5176" s="29" t="str">
        <f t="shared" si="322"/>
        <v>Tue</v>
      </c>
      <c r="G5176" s="29" t="str">
        <f t="shared" si="323"/>
        <v>Aug</v>
      </c>
      <c r="H5176" s="34">
        <f t="shared" si="324"/>
        <v>2019</v>
      </c>
      <c r="I5176" s="29">
        <v>43708</v>
      </c>
      <c r="J5176" s="13" t="s">
        <v>50</v>
      </c>
      <c r="K5176" s="13" t="s">
        <v>1216</v>
      </c>
      <c r="L5176" s="13" t="s">
        <v>82</v>
      </c>
      <c r="M5176" s="13" t="s">
        <v>225</v>
      </c>
      <c r="N5176" s="13" t="s">
        <v>310</v>
      </c>
      <c r="O5176" s="13" t="s">
        <v>27</v>
      </c>
      <c r="P5176" s="13" t="s">
        <v>28</v>
      </c>
      <c r="Q5176" s="13" t="s">
        <v>85</v>
      </c>
      <c r="R5176" s="13" t="s">
        <v>57</v>
      </c>
      <c r="S5176" s="13" t="s">
        <v>86</v>
      </c>
      <c r="T5176" s="13" t="s">
        <v>87</v>
      </c>
      <c r="U5176" s="33">
        <v>1422.24</v>
      </c>
      <c r="V5176" s="15">
        <v>4</v>
      </c>
      <c r="W5176" s="14">
        <v>0</v>
      </c>
      <c r="X5176" s="33">
        <v>107.94</v>
      </c>
      <c r="Y5176" s="33">
        <v>526.20000000000005</v>
      </c>
      <c r="Z5176" s="14">
        <f t="shared" si="325"/>
        <v>0.36997975025312185</v>
      </c>
      <c r="AA5176" s="13" t="s">
        <v>88</v>
      </c>
      <c r="AB5176" s="33">
        <v>0</v>
      </c>
      <c r="AC5176" s="33">
        <v>788.09999999999991</v>
      </c>
    </row>
    <row r="5177" spans="2:29" x14ac:dyDescent="0.3">
      <c r="B5177" s="19"/>
      <c r="D5177" s="13" t="s">
        <v>11280</v>
      </c>
      <c r="E5177" s="29">
        <v>43704</v>
      </c>
      <c r="F5177" s="29" t="str">
        <f t="shared" si="322"/>
        <v>Tue</v>
      </c>
      <c r="G5177" s="29" t="str">
        <f t="shared" si="323"/>
        <v>Aug</v>
      </c>
      <c r="H5177" s="34">
        <f t="shared" si="324"/>
        <v>2019</v>
      </c>
      <c r="I5177" s="29">
        <v>43708</v>
      </c>
      <c r="J5177" s="13" t="s">
        <v>50</v>
      </c>
      <c r="K5177" s="13" t="s">
        <v>1216</v>
      </c>
      <c r="L5177" s="13" t="s">
        <v>82</v>
      </c>
      <c r="M5177" s="13" t="s">
        <v>225</v>
      </c>
      <c r="N5177" s="13" t="s">
        <v>310</v>
      </c>
      <c r="O5177" s="13" t="s">
        <v>27</v>
      </c>
      <c r="P5177" s="13" t="s">
        <v>28</v>
      </c>
      <c r="Q5177" s="13" t="s">
        <v>3055</v>
      </c>
      <c r="R5177" s="13" t="s">
        <v>40</v>
      </c>
      <c r="S5177" s="13" t="s">
        <v>906</v>
      </c>
      <c r="T5177" s="13" t="s">
        <v>3056</v>
      </c>
      <c r="U5177" s="33">
        <v>307.23</v>
      </c>
      <c r="V5177" s="15">
        <v>7</v>
      </c>
      <c r="W5177" s="14">
        <v>0</v>
      </c>
      <c r="X5177" s="33">
        <v>28.42</v>
      </c>
      <c r="Y5177" s="33">
        <v>21.42</v>
      </c>
      <c r="Z5177" s="14">
        <f t="shared" si="325"/>
        <v>6.9719753930280251E-2</v>
      </c>
      <c r="AA5177" s="13" t="s">
        <v>88</v>
      </c>
      <c r="AB5177" s="33">
        <v>0</v>
      </c>
      <c r="AC5177" s="33">
        <v>257.39</v>
      </c>
    </row>
    <row r="5178" spans="2:29" x14ac:dyDescent="0.3">
      <c r="B5178" s="19"/>
      <c r="D5178" s="13" t="s">
        <v>11281</v>
      </c>
      <c r="E5178" s="29">
        <v>43704</v>
      </c>
      <c r="F5178" s="29" t="str">
        <f t="shared" si="322"/>
        <v>Tue</v>
      </c>
      <c r="G5178" s="29" t="str">
        <f t="shared" si="323"/>
        <v>Aug</v>
      </c>
      <c r="H5178" s="34">
        <f t="shared" si="324"/>
        <v>2019</v>
      </c>
      <c r="I5178" s="29">
        <v>43708</v>
      </c>
      <c r="J5178" s="13" t="s">
        <v>50</v>
      </c>
      <c r="K5178" s="13" t="s">
        <v>1216</v>
      </c>
      <c r="L5178" s="13" t="s">
        <v>82</v>
      </c>
      <c r="M5178" s="13" t="s">
        <v>225</v>
      </c>
      <c r="N5178" s="13" t="s">
        <v>310</v>
      </c>
      <c r="O5178" s="13" t="s">
        <v>27</v>
      </c>
      <c r="P5178" s="13" t="s">
        <v>28</v>
      </c>
      <c r="Q5178" s="13" t="s">
        <v>2510</v>
      </c>
      <c r="R5178" s="13" t="s">
        <v>57</v>
      </c>
      <c r="S5178" s="13" t="s">
        <v>121</v>
      </c>
      <c r="T5178" s="13" t="s">
        <v>2511</v>
      </c>
      <c r="U5178" s="33">
        <v>207.45000000000002</v>
      </c>
      <c r="V5178" s="15">
        <v>3</v>
      </c>
      <c r="W5178" s="14">
        <v>0</v>
      </c>
      <c r="X5178" s="33">
        <v>15.75</v>
      </c>
      <c r="Y5178" s="33">
        <v>78.75</v>
      </c>
      <c r="Z5178" s="14">
        <f t="shared" si="325"/>
        <v>0.37960954446854661</v>
      </c>
      <c r="AA5178" s="13" t="s">
        <v>88</v>
      </c>
      <c r="AB5178" s="33">
        <v>0</v>
      </c>
      <c r="AC5178" s="33">
        <v>112.95000000000002</v>
      </c>
    </row>
    <row r="5179" spans="2:29" x14ac:dyDescent="0.3">
      <c r="B5179" s="19"/>
      <c r="D5179" s="13" t="s">
        <v>11282</v>
      </c>
      <c r="E5179" s="29">
        <v>43704</v>
      </c>
      <c r="F5179" s="29" t="str">
        <f t="shared" si="322"/>
        <v>Tue</v>
      </c>
      <c r="G5179" s="29" t="str">
        <f t="shared" si="323"/>
        <v>Aug</v>
      </c>
      <c r="H5179" s="34">
        <f t="shared" si="324"/>
        <v>2019</v>
      </c>
      <c r="I5179" s="29">
        <v>43708</v>
      </c>
      <c r="J5179" s="13" t="s">
        <v>50</v>
      </c>
      <c r="K5179" s="13" t="s">
        <v>1216</v>
      </c>
      <c r="L5179" s="13" t="s">
        <v>82</v>
      </c>
      <c r="M5179" s="13" t="s">
        <v>225</v>
      </c>
      <c r="N5179" s="13" t="s">
        <v>310</v>
      </c>
      <c r="O5179" s="13" t="s">
        <v>27</v>
      </c>
      <c r="P5179" s="13" t="s">
        <v>28</v>
      </c>
      <c r="Q5179" s="13" t="s">
        <v>4387</v>
      </c>
      <c r="R5179" s="13" t="s">
        <v>30</v>
      </c>
      <c r="S5179" s="13" t="s">
        <v>1567</v>
      </c>
      <c r="T5179" s="13" t="s">
        <v>4388</v>
      </c>
      <c r="U5179" s="33">
        <v>197.28000000000003</v>
      </c>
      <c r="V5179" s="15">
        <v>4</v>
      </c>
      <c r="W5179" s="14">
        <v>0</v>
      </c>
      <c r="X5179" s="33">
        <v>11.36</v>
      </c>
      <c r="Y5179" s="33">
        <v>35.400000000000006</v>
      </c>
      <c r="Z5179" s="14">
        <f t="shared" si="325"/>
        <v>0.1794403892944039</v>
      </c>
      <c r="AA5179" s="13" t="s">
        <v>88</v>
      </c>
      <c r="AB5179" s="33">
        <v>0</v>
      </c>
      <c r="AC5179" s="33">
        <v>150.52000000000001</v>
      </c>
    </row>
    <row r="5180" spans="2:29" x14ac:dyDescent="0.3">
      <c r="B5180" s="19"/>
      <c r="D5180" s="13" t="s">
        <v>11283</v>
      </c>
      <c r="E5180" s="29">
        <v>43141</v>
      </c>
      <c r="F5180" s="29" t="str">
        <f t="shared" si="322"/>
        <v>Sat</v>
      </c>
      <c r="G5180" s="29" t="str">
        <f t="shared" si="323"/>
        <v>Feb</v>
      </c>
      <c r="H5180" s="34">
        <f t="shared" si="324"/>
        <v>2018</v>
      </c>
      <c r="I5180" s="29">
        <v>43148</v>
      </c>
      <c r="J5180" s="13" t="s">
        <v>50</v>
      </c>
      <c r="K5180" s="13" t="s">
        <v>4270</v>
      </c>
      <c r="L5180" s="13" t="s">
        <v>82</v>
      </c>
      <c r="M5180" s="13" t="s">
        <v>160</v>
      </c>
      <c r="N5180" s="13" t="s">
        <v>160</v>
      </c>
      <c r="O5180" s="13" t="s">
        <v>54</v>
      </c>
      <c r="P5180" s="13" t="s">
        <v>55</v>
      </c>
      <c r="Q5180" s="13" t="s">
        <v>5099</v>
      </c>
      <c r="R5180" s="13" t="s">
        <v>30</v>
      </c>
      <c r="S5180" s="13" t="s">
        <v>2177</v>
      </c>
      <c r="T5180" s="13" t="s">
        <v>5100</v>
      </c>
      <c r="U5180" s="33">
        <v>49.512600000000006</v>
      </c>
      <c r="V5180" s="15">
        <v>6</v>
      </c>
      <c r="W5180" s="14">
        <v>0.47000000000000003</v>
      </c>
      <c r="X5180" s="33">
        <v>6.18</v>
      </c>
      <c r="Y5180" s="33">
        <v>-10.427399999999992</v>
      </c>
      <c r="Z5180" s="14">
        <f t="shared" si="325"/>
        <v>-0.21060093794306883</v>
      </c>
      <c r="AA5180" s="13" t="s">
        <v>88</v>
      </c>
      <c r="AB5180" s="33">
        <v>23.270922000000006</v>
      </c>
      <c r="AC5180" s="33">
        <v>30.489077999999992</v>
      </c>
    </row>
    <row r="5181" spans="2:29" x14ac:dyDescent="0.3">
      <c r="B5181" s="19"/>
      <c r="D5181" s="13" t="s">
        <v>11284</v>
      </c>
      <c r="E5181" s="29">
        <v>43814</v>
      </c>
      <c r="F5181" s="29" t="str">
        <f t="shared" si="322"/>
        <v>Sun</v>
      </c>
      <c r="G5181" s="29" t="str">
        <f t="shared" si="323"/>
        <v>Dec</v>
      </c>
      <c r="H5181" s="34">
        <f t="shared" si="324"/>
        <v>2019</v>
      </c>
      <c r="I5181" s="29">
        <v>43819</v>
      </c>
      <c r="J5181" s="13" t="s">
        <v>50</v>
      </c>
      <c r="K5181" s="13" t="s">
        <v>4270</v>
      </c>
      <c r="L5181" s="13" t="s">
        <v>82</v>
      </c>
      <c r="M5181" s="13" t="s">
        <v>160</v>
      </c>
      <c r="N5181" s="13" t="s">
        <v>160</v>
      </c>
      <c r="O5181" s="13" t="s">
        <v>54</v>
      </c>
      <c r="P5181" s="13" t="s">
        <v>55</v>
      </c>
      <c r="Q5181" s="13" t="s">
        <v>4110</v>
      </c>
      <c r="R5181" s="13" t="s">
        <v>30</v>
      </c>
      <c r="S5181" s="13" t="s">
        <v>1228</v>
      </c>
      <c r="T5181" s="13" t="s">
        <v>4111</v>
      </c>
      <c r="U5181" s="33">
        <v>80.135999999999996</v>
      </c>
      <c r="V5181" s="15">
        <v>4</v>
      </c>
      <c r="W5181" s="14">
        <v>0.47000000000000003</v>
      </c>
      <c r="X5181" s="33">
        <v>5.88</v>
      </c>
      <c r="Y5181" s="33">
        <v>-24.263999999999996</v>
      </c>
      <c r="Z5181" s="14">
        <f t="shared" si="325"/>
        <v>-0.30278526504941594</v>
      </c>
      <c r="AA5181" s="13" t="s">
        <v>88</v>
      </c>
      <c r="AB5181" s="33">
        <v>37.663919999999997</v>
      </c>
      <c r="AC5181" s="33">
        <v>60.856079999999992</v>
      </c>
    </row>
    <row r="5182" spans="2:29" x14ac:dyDescent="0.3">
      <c r="B5182" s="19"/>
      <c r="D5182" s="13" t="s">
        <v>11285</v>
      </c>
      <c r="E5182" s="29">
        <v>43901</v>
      </c>
      <c r="F5182" s="29" t="str">
        <f t="shared" si="322"/>
        <v>Wed</v>
      </c>
      <c r="G5182" s="29" t="str">
        <f t="shared" si="323"/>
        <v>Mar</v>
      </c>
      <c r="H5182" s="34">
        <f t="shared" si="324"/>
        <v>2020</v>
      </c>
      <c r="I5182" s="29">
        <v>43906</v>
      </c>
      <c r="J5182" s="13" t="s">
        <v>50</v>
      </c>
      <c r="K5182" s="13" t="s">
        <v>4270</v>
      </c>
      <c r="L5182" s="13" t="s">
        <v>82</v>
      </c>
      <c r="M5182" s="13" t="s">
        <v>493</v>
      </c>
      <c r="N5182" s="13" t="s">
        <v>494</v>
      </c>
      <c r="O5182" s="13" t="s">
        <v>54</v>
      </c>
      <c r="P5182" s="13" t="s">
        <v>55</v>
      </c>
      <c r="Q5182" s="13" t="s">
        <v>2871</v>
      </c>
      <c r="R5182" s="13" t="s">
        <v>30</v>
      </c>
      <c r="S5182" s="13" t="s">
        <v>1228</v>
      </c>
      <c r="T5182" s="13" t="s">
        <v>2872</v>
      </c>
      <c r="U5182" s="33">
        <v>124.02000000000004</v>
      </c>
      <c r="V5182" s="15">
        <v>6</v>
      </c>
      <c r="W5182" s="14">
        <v>0.47000000000000003</v>
      </c>
      <c r="X5182" s="33">
        <v>10.54</v>
      </c>
      <c r="Y5182" s="33">
        <v>-70.200000000000031</v>
      </c>
      <c r="Z5182" s="14">
        <f t="shared" si="325"/>
        <v>-0.5660377358490567</v>
      </c>
      <c r="AA5182" s="13" t="s">
        <v>88</v>
      </c>
      <c r="AB5182" s="33">
        <v>58.289400000000022</v>
      </c>
      <c r="AC5182" s="33">
        <v>125.39060000000003</v>
      </c>
    </row>
    <row r="5183" spans="2:29" x14ac:dyDescent="0.3">
      <c r="B5183" s="19"/>
      <c r="D5183" s="13" t="s">
        <v>11286</v>
      </c>
      <c r="E5183" s="29">
        <v>44108</v>
      </c>
      <c r="F5183" s="29" t="str">
        <f t="shared" si="322"/>
        <v>Sun</v>
      </c>
      <c r="G5183" s="29" t="str">
        <f t="shared" si="323"/>
        <v>Oct</v>
      </c>
      <c r="H5183" s="34">
        <f t="shared" si="324"/>
        <v>2020</v>
      </c>
      <c r="I5183" s="29">
        <v>44110</v>
      </c>
      <c r="J5183" s="13" t="s">
        <v>22</v>
      </c>
      <c r="K5183" s="13" t="s">
        <v>4270</v>
      </c>
      <c r="L5183" s="13" t="s">
        <v>82</v>
      </c>
      <c r="M5183" s="13" t="s">
        <v>141</v>
      </c>
      <c r="N5183" s="13" t="s">
        <v>141</v>
      </c>
      <c r="O5183" s="13" t="s">
        <v>54</v>
      </c>
      <c r="P5183" s="13" t="s">
        <v>55</v>
      </c>
      <c r="Q5183" s="13" t="s">
        <v>2982</v>
      </c>
      <c r="R5183" s="13" t="s">
        <v>30</v>
      </c>
      <c r="S5183" s="13" t="s">
        <v>1121</v>
      </c>
      <c r="T5183" s="13" t="s">
        <v>2983</v>
      </c>
      <c r="U5183" s="33">
        <v>94.122</v>
      </c>
      <c r="V5183" s="15">
        <v>4</v>
      </c>
      <c r="W5183" s="14">
        <v>0.17</v>
      </c>
      <c r="X5183" s="33">
        <v>12.54</v>
      </c>
      <c r="Y5183" s="33">
        <v>36.281999999999996</v>
      </c>
      <c r="Z5183" s="14">
        <f t="shared" si="325"/>
        <v>0.38547842162299989</v>
      </c>
      <c r="AA5183" s="13" t="s">
        <v>60</v>
      </c>
      <c r="AB5183" s="33">
        <v>16.00074</v>
      </c>
      <c r="AC5183" s="33">
        <v>29.299260000000018</v>
      </c>
    </row>
    <row r="5184" spans="2:29" x14ac:dyDescent="0.3">
      <c r="B5184" s="19"/>
      <c r="D5184" s="13" t="s">
        <v>11287</v>
      </c>
      <c r="E5184" s="29">
        <v>44108</v>
      </c>
      <c r="F5184" s="29" t="str">
        <f t="shared" si="322"/>
        <v>Sun</v>
      </c>
      <c r="G5184" s="29" t="str">
        <f t="shared" si="323"/>
        <v>Oct</v>
      </c>
      <c r="H5184" s="34">
        <f t="shared" si="324"/>
        <v>2020</v>
      </c>
      <c r="I5184" s="29">
        <v>44110</v>
      </c>
      <c r="J5184" s="13" t="s">
        <v>22</v>
      </c>
      <c r="K5184" s="13" t="s">
        <v>4270</v>
      </c>
      <c r="L5184" s="13" t="s">
        <v>82</v>
      </c>
      <c r="M5184" s="13" t="s">
        <v>141</v>
      </c>
      <c r="N5184" s="13" t="s">
        <v>141</v>
      </c>
      <c r="O5184" s="13" t="s">
        <v>54</v>
      </c>
      <c r="P5184" s="13" t="s">
        <v>55</v>
      </c>
      <c r="Q5184" s="13" t="s">
        <v>4466</v>
      </c>
      <c r="R5184" s="13" t="s">
        <v>30</v>
      </c>
      <c r="S5184" s="13" t="s">
        <v>1789</v>
      </c>
      <c r="T5184" s="13" t="s">
        <v>4467</v>
      </c>
      <c r="U5184" s="33">
        <v>22.6008</v>
      </c>
      <c r="V5184" s="15">
        <v>3</v>
      </c>
      <c r="W5184" s="14">
        <v>0.27</v>
      </c>
      <c r="X5184" s="33">
        <v>1.1000000000000001</v>
      </c>
      <c r="Y5184" s="33">
        <v>2.4407999999999976</v>
      </c>
      <c r="Z5184" s="14">
        <f t="shared" si="325"/>
        <v>0.1079961771264733</v>
      </c>
      <c r="AA5184" s="13" t="s">
        <v>60</v>
      </c>
      <c r="AB5184" s="33">
        <v>6.1022160000000003</v>
      </c>
      <c r="AC5184" s="33">
        <v>12.957784000000004</v>
      </c>
    </row>
    <row r="5185" spans="2:29" x14ac:dyDescent="0.3">
      <c r="B5185" s="19"/>
      <c r="D5185" s="13" t="s">
        <v>11288</v>
      </c>
      <c r="E5185" s="29">
        <v>43972</v>
      </c>
      <c r="F5185" s="29" t="str">
        <f t="shared" si="322"/>
        <v>Thu</v>
      </c>
      <c r="G5185" s="29" t="str">
        <f t="shared" si="323"/>
        <v>May</v>
      </c>
      <c r="H5185" s="34">
        <f t="shared" si="324"/>
        <v>2020</v>
      </c>
      <c r="I5185" s="29">
        <v>43977</v>
      </c>
      <c r="J5185" s="13" t="s">
        <v>50</v>
      </c>
      <c r="K5185" s="13" t="s">
        <v>5265</v>
      </c>
      <c r="L5185" s="13" t="s">
        <v>82</v>
      </c>
      <c r="M5185" s="13" t="s">
        <v>408</v>
      </c>
      <c r="N5185" s="13" t="s">
        <v>408</v>
      </c>
      <c r="O5185" s="13" t="s">
        <v>409</v>
      </c>
      <c r="P5185" s="13" t="s">
        <v>55</v>
      </c>
      <c r="Q5185" s="13" t="s">
        <v>2559</v>
      </c>
      <c r="R5185" s="13" t="s">
        <v>40</v>
      </c>
      <c r="S5185" s="13" t="s">
        <v>41</v>
      </c>
      <c r="T5185" s="13" t="s">
        <v>2560</v>
      </c>
      <c r="U5185" s="33">
        <v>126.5382</v>
      </c>
      <c r="V5185" s="15">
        <v>3</v>
      </c>
      <c r="W5185" s="14">
        <v>0.27</v>
      </c>
      <c r="X5185" s="33">
        <v>5.08</v>
      </c>
      <c r="Y5185" s="33">
        <v>29.428200000000011</v>
      </c>
      <c r="Z5185" s="14">
        <f t="shared" si="325"/>
        <v>0.2325637633536751</v>
      </c>
      <c r="AA5185" s="13" t="s">
        <v>88</v>
      </c>
      <c r="AB5185" s="33">
        <v>34.165314000000002</v>
      </c>
      <c r="AC5185" s="33">
        <v>57.864685999999985</v>
      </c>
    </row>
    <row r="5186" spans="2:29" x14ac:dyDescent="0.3">
      <c r="B5186" s="19"/>
      <c r="D5186" s="13" t="s">
        <v>11289</v>
      </c>
      <c r="E5186" s="29">
        <v>43917</v>
      </c>
      <c r="F5186" s="29" t="str">
        <f t="shared" si="322"/>
        <v>Fri</v>
      </c>
      <c r="G5186" s="29" t="str">
        <f t="shared" si="323"/>
        <v>Mar</v>
      </c>
      <c r="H5186" s="34">
        <f t="shared" si="324"/>
        <v>2020</v>
      </c>
      <c r="I5186" s="29">
        <v>43921</v>
      </c>
      <c r="J5186" s="13" t="s">
        <v>22</v>
      </c>
      <c r="K5186" s="13" t="s">
        <v>1250</v>
      </c>
      <c r="L5186" s="13" t="s">
        <v>82</v>
      </c>
      <c r="M5186" s="13" t="s">
        <v>1251</v>
      </c>
      <c r="N5186" s="13" t="s">
        <v>738</v>
      </c>
      <c r="O5186" s="13" t="s">
        <v>27</v>
      </c>
      <c r="P5186" s="13" t="s">
        <v>28</v>
      </c>
      <c r="Q5186" s="13" t="s">
        <v>1252</v>
      </c>
      <c r="R5186" s="13" t="s">
        <v>40</v>
      </c>
      <c r="S5186" s="13" t="s">
        <v>41</v>
      </c>
      <c r="T5186" s="13" t="s">
        <v>1253</v>
      </c>
      <c r="U5186" s="33">
        <v>500.70000000000005</v>
      </c>
      <c r="V5186" s="15">
        <v>5</v>
      </c>
      <c r="W5186" s="14">
        <v>0</v>
      </c>
      <c r="X5186" s="33">
        <v>104.58</v>
      </c>
      <c r="Y5186" s="33">
        <v>30</v>
      </c>
      <c r="Z5186" s="14">
        <f t="shared" si="325"/>
        <v>5.9916117435590166E-2</v>
      </c>
      <c r="AA5186" s="13" t="s">
        <v>60</v>
      </c>
      <c r="AB5186" s="33">
        <v>0</v>
      </c>
      <c r="AC5186" s="33">
        <v>366.12000000000006</v>
      </c>
    </row>
    <row r="5187" spans="2:29" x14ac:dyDescent="0.3">
      <c r="B5187" s="19"/>
      <c r="D5187" s="13" t="s">
        <v>11290</v>
      </c>
      <c r="E5187" s="29">
        <v>43917</v>
      </c>
      <c r="F5187" s="29" t="str">
        <f t="shared" si="322"/>
        <v>Fri</v>
      </c>
      <c r="G5187" s="29" t="str">
        <f t="shared" si="323"/>
        <v>Mar</v>
      </c>
      <c r="H5187" s="34">
        <f t="shared" si="324"/>
        <v>2020</v>
      </c>
      <c r="I5187" s="29">
        <v>43921</v>
      </c>
      <c r="J5187" s="13" t="s">
        <v>22</v>
      </c>
      <c r="K5187" s="13" t="s">
        <v>1250</v>
      </c>
      <c r="L5187" s="13" t="s">
        <v>82</v>
      </c>
      <c r="M5187" s="13" t="s">
        <v>1251</v>
      </c>
      <c r="N5187" s="13" t="s">
        <v>738</v>
      </c>
      <c r="O5187" s="13" t="s">
        <v>27</v>
      </c>
      <c r="P5187" s="13" t="s">
        <v>28</v>
      </c>
      <c r="Q5187" s="13" t="s">
        <v>2167</v>
      </c>
      <c r="R5187" s="13" t="s">
        <v>40</v>
      </c>
      <c r="S5187" s="13" t="s">
        <v>906</v>
      </c>
      <c r="T5187" s="13" t="s">
        <v>2168</v>
      </c>
      <c r="U5187" s="33">
        <v>329.85</v>
      </c>
      <c r="V5187" s="15">
        <v>3</v>
      </c>
      <c r="W5187" s="14">
        <v>0</v>
      </c>
      <c r="X5187" s="33">
        <v>52.84</v>
      </c>
      <c r="Y5187" s="33">
        <v>164.88</v>
      </c>
      <c r="Z5187" s="14">
        <f t="shared" si="325"/>
        <v>0.49986357435197815</v>
      </c>
      <c r="AA5187" s="13" t="s">
        <v>60</v>
      </c>
      <c r="AB5187" s="33">
        <v>0</v>
      </c>
      <c r="AC5187" s="33">
        <v>112.13</v>
      </c>
    </row>
    <row r="5188" spans="2:29" x14ac:dyDescent="0.3">
      <c r="B5188" s="19"/>
      <c r="D5188" s="13" t="s">
        <v>11291</v>
      </c>
      <c r="E5188" s="29">
        <v>43917</v>
      </c>
      <c r="F5188" s="29" t="str">
        <f t="shared" si="322"/>
        <v>Fri</v>
      </c>
      <c r="G5188" s="29" t="str">
        <f t="shared" si="323"/>
        <v>Mar</v>
      </c>
      <c r="H5188" s="34">
        <f t="shared" si="324"/>
        <v>2020</v>
      </c>
      <c r="I5188" s="29">
        <v>43921</v>
      </c>
      <c r="J5188" s="13" t="s">
        <v>22</v>
      </c>
      <c r="K5188" s="13" t="s">
        <v>1250</v>
      </c>
      <c r="L5188" s="13" t="s">
        <v>82</v>
      </c>
      <c r="M5188" s="13" t="s">
        <v>1251</v>
      </c>
      <c r="N5188" s="13" t="s">
        <v>738</v>
      </c>
      <c r="O5188" s="13" t="s">
        <v>27</v>
      </c>
      <c r="P5188" s="13" t="s">
        <v>28</v>
      </c>
      <c r="Q5188" s="13" t="s">
        <v>370</v>
      </c>
      <c r="R5188" s="13" t="s">
        <v>30</v>
      </c>
      <c r="S5188" s="13" t="s">
        <v>289</v>
      </c>
      <c r="T5188" s="13" t="s">
        <v>371</v>
      </c>
      <c r="U5188" s="33">
        <v>281.34000000000003</v>
      </c>
      <c r="V5188" s="15">
        <v>2</v>
      </c>
      <c r="W5188" s="14">
        <v>0</v>
      </c>
      <c r="X5188" s="33">
        <v>46</v>
      </c>
      <c r="Y5188" s="33">
        <v>104.03999999999999</v>
      </c>
      <c r="Z5188" s="14">
        <f t="shared" si="325"/>
        <v>0.36980166346769028</v>
      </c>
      <c r="AA5188" s="13" t="s">
        <v>60</v>
      </c>
      <c r="AB5188" s="33">
        <v>0</v>
      </c>
      <c r="AC5188" s="33">
        <v>131.30000000000004</v>
      </c>
    </row>
    <row r="5189" spans="2:29" x14ac:dyDescent="0.3">
      <c r="B5189" s="19"/>
      <c r="D5189" s="13" t="s">
        <v>11292</v>
      </c>
      <c r="E5189" s="29">
        <v>43917</v>
      </c>
      <c r="F5189" s="29" t="str">
        <f t="shared" si="322"/>
        <v>Fri</v>
      </c>
      <c r="G5189" s="29" t="str">
        <f t="shared" si="323"/>
        <v>Mar</v>
      </c>
      <c r="H5189" s="34">
        <f t="shared" si="324"/>
        <v>2020</v>
      </c>
      <c r="I5189" s="29">
        <v>43921</v>
      </c>
      <c r="J5189" s="13" t="s">
        <v>22</v>
      </c>
      <c r="K5189" s="13" t="s">
        <v>1250</v>
      </c>
      <c r="L5189" s="13" t="s">
        <v>82</v>
      </c>
      <c r="M5189" s="13" t="s">
        <v>1251</v>
      </c>
      <c r="N5189" s="13" t="s">
        <v>738</v>
      </c>
      <c r="O5189" s="13" t="s">
        <v>27</v>
      </c>
      <c r="P5189" s="13" t="s">
        <v>28</v>
      </c>
      <c r="Q5189" s="13" t="s">
        <v>3563</v>
      </c>
      <c r="R5189" s="13" t="s">
        <v>30</v>
      </c>
      <c r="S5189" s="13" t="s">
        <v>1789</v>
      </c>
      <c r="T5189" s="13" t="s">
        <v>3564</v>
      </c>
      <c r="U5189" s="33">
        <v>136.08000000000001</v>
      </c>
      <c r="V5189" s="15">
        <v>9</v>
      </c>
      <c r="W5189" s="14">
        <v>0</v>
      </c>
      <c r="X5189" s="33">
        <v>13.84</v>
      </c>
      <c r="Y5189" s="33">
        <v>54.269999999999996</v>
      </c>
      <c r="Z5189" s="14">
        <f t="shared" si="325"/>
        <v>0.39880952380952372</v>
      </c>
      <c r="AA5189" s="13" t="s">
        <v>60</v>
      </c>
      <c r="AB5189" s="33">
        <v>0</v>
      </c>
      <c r="AC5189" s="33">
        <v>67.970000000000013</v>
      </c>
    </row>
    <row r="5190" spans="2:29" x14ac:dyDescent="0.3">
      <c r="B5190" s="19"/>
      <c r="D5190" s="13" t="s">
        <v>11293</v>
      </c>
      <c r="E5190" s="29">
        <v>43917</v>
      </c>
      <c r="F5190" s="29" t="str">
        <f t="shared" si="322"/>
        <v>Fri</v>
      </c>
      <c r="G5190" s="29" t="str">
        <f t="shared" si="323"/>
        <v>Mar</v>
      </c>
      <c r="H5190" s="34">
        <f t="shared" si="324"/>
        <v>2020</v>
      </c>
      <c r="I5190" s="29">
        <v>43921</v>
      </c>
      <c r="J5190" s="13" t="s">
        <v>22</v>
      </c>
      <c r="K5190" s="13" t="s">
        <v>1250</v>
      </c>
      <c r="L5190" s="13" t="s">
        <v>82</v>
      </c>
      <c r="M5190" s="13" t="s">
        <v>1251</v>
      </c>
      <c r="N5190" s="13" t="s">
        <v>738</v>
      </c>
      <c r="O5190" s="13" t="s">
        <v>27</v>
      </c>
      <c r="P5190" s="13" t="s">
        <v>28</v>
      </c>
      <c r="Q5190" s="13" t="s">
        <v>2290</v>
      </c>
      <c r="R5190" s="13" t="s">
        <v>57</v>
      </c>
      <c r="S5190" s="13" t="s">
        <v>86</v>
      </c>
      <c r="T5190" s="13" t="s">
        <v>2291</v>
      </c>
      <c r="U5190" s="33">
        <v>145.35</v>
      </c>
      <c r="V5190" s="15">
        <v>1</v>
      </c>
      <c r="W5190" s="14">
        <v>0</v>
      </c>
      <c r="X5190" s="33">
        <v>10.71</v>
      </c>
      <c r="Y5190" s="33">
        <v>1.44</v>
      </c>
      <c r="Z5190" s="14">
        <f t="shared" si="325"/>
        <v>9.9071207430340563E-3</v>
      </c>
      <c r="AA5190" s="13" t="s">
        <v>60</v>
      </c>
      <c r="AB5190" s="33">
        <v>0</v>
      </c>
      <c r="AC5190" s="33">
        <v>133.19999999999999</v>
      </c>
    </row>
    <row r="5191" spans="2:29" x14ac:dyDescent="0.3">
      <c r="B5191" s="19"/>
      <c r="D5191" s="13" t="s">
        <v>11294</v>
      </c>
      <c r="E5191" s="29">
        <v>43917</v>
      </c>
      <c r="F5191" s="29" t="str">
        <f t="shared" si="322"/>
        <v>Fri</v>
      </c>
      <c r="G5191" s="29" t="str">
        <f t="shared" si="323"/>
        <v>Mar</v>
      </c>
      <c r="H5191" s="34">
        <f t="shared" si="324"/>
        <v>2020</v>
      </c>
      <c r="I5191" s="29">
        <v>43921</v>
      </c>
      <c r="J5191" s="13" t="s">
        <v>22</v>
      </c>
      <c r="K5191" s="13" t="s">
        <v>1250</v>
      </c>
      <c r="L5191" s="13" t="s">
        <v>82</v>
      </c>
      <c r="M5191" s="13" t="s">
        <v>1251</v>
      </c>
      <c r="N5191" s="13" t="s">
        <v>738</v>
      </c>
      <c r="O5191" s="13" t="s">
        <v>27</v>
      </c>
      <c r="P5191" s="13" t="s">
        <v>28</v>
      </c>
      <c r="Q5191" s="13" t="s">
        <v>4590</v>
      </c>
      <c r="R5191" s="13" t="s">
        <v>30</v>
      </c>
      <c r="S5191" s="13" t="s">
        <v>1607</v>
      </c>
      <c r="T5191" s="13" t="s">
        <v>4591</v>
      </c>
      <c r="U5191" s="33">
        <v>91.44</v>
      </c>
      <c r="V5191" s="15">
        <v>2</v>
      </c>
      <c r="W5191" s="14">
        <v>0</v>
      </c>
      <c r="X5191" s="33">
        <v>9.59</v>
      </c>
      <c r="Y5191" s="33">
        <v>17.34</v>
      </c>
      <c r="Z5191" s="14">
        <f t="shared" si="325"/>
        <v>0.18963254593175854</v>
      </c>
      <c r="AA5191" s="13" t="s">
        <v>60</v>
      </c>
      <c r="AB5191" s="33">
        <v>0</v>
      </c>
      <c r="AC5191" s="33">
        <v>64.509999999999991</v>
      </c>
    </row>
    <row r="5192" spans="2:29" x14ac:dyDescent="0.3">
      <c r="B5192" s="19"/>
      <c r="D5192" s="13" t="s">
        <v>11295</v>
      </c>
      <c r="E5192" s="29">
        <v>43917</v>
      </c>
      <c r="F5192" s="29" t="str">
        <f t="shared" si="322"/>
        <v>Fri</v>
      </c>
      <c r="G5192" s="29" t="str">
        <f t="shared" si="323"/>
        <v>Mar</v>
      </c>
      <c r="H5192" s="34">
        <f t="shared" si="324"/>
        <v>2020</v>
      </c>
      <c r="I5192" s="29">
        <v>43921</v>
      </c>
      <c r="J5192" s="13" t="s">
        <v>22</v>
      </c>
      <c r="K5192" s="13" t="s">
        <v>1250</v>
      </c>
      <c r="L5192" s="13" t="s">
        <v>82</v>
      </c>
      <c r="M5192" s="13" t="s">
        <v>1251</v>
      </c>
      <c r="N5192" s="13" t="s">
        <v>738</v>
      </c>
      <c r="O5192" s="13" t="s">
        <v>27</v>
      </c>
      <c r="P5192" s="13" t="s">
        <v>28</v>
      </c>
      <c r="Q5192" s="13" t="s">
        <v>3475</v>
      </c>
      <c r="R5192" s="13" t="s">
        <v>30</v>
      </c>
      <c r="S5192" s="13" t="s">
        <v>1228</v>
      </c>
      <c r="T5192" s="13" t="s">
        <v>3476</v>
      </c>
      <c r="U5192" s="33">
        <v>66.84</v>
      </c>
      <c r="V5192" s="15">
        <v>4</v>
      </c>
      <c r="W5192" s="14">
        <v>0</v>
      </c>
      <c r="X5192" s="33">
        <v>3.01</v>
      </c>
      <c r="Y5192" s="33">
        <v>2.64</v>
      </c>
      <c r="Z5192" s="14">
        <f t="shared" si="325"/>
        <v>3.949730700179533E-2</v>
      </c>
      <c r="AA5192" s="13" t="s">
        <v>60</v>
      </c>
      <c r="AB5192" s="33">
        <v>0</v>
      </c>
      <c r="AC5192" s="33">
        <v>61.190000000000005</v>
      </c>
    </row>
    <row r="5193" spans="2:29" x14ac:dyDescent="0.3">
      <c r="B5193" s="19"/>
      <c r="D5193" s="13" t="s">
        <v>11296</v>
      </c>
      <c r="E5193" s="29">
        <v>44069</v>
      </c>
      <c r="F5193" s="29" t="str">
        <f t="shared" ref="F5193:F5256" si="326">TEXT(E5193,"ddd")</f>
        <v>Wed</v>
      </c>
      <c r="G5193" s="29" t="str">
        <f t="shared" ref="G5193:G5256" si="327">TEXT(E5193,"mmm")</f>
        <v>Aug</v>
      </c>
      <c r="H5193" s="34">
        <f t="shared" ref="H5193:H5256" si="328">YEAR(E5193)</f>
        <v>2020</v>
      </c>
      <c r="I5193" s="29">
        <v>44069</v>
      </c>
      <c r="J5193" s="13" t="s">
        <v>126</v>
      </c>
      <c r="K5193" s="13" t="s">
        <v>1250</v>
      </c>
      <c r="L5193" s="13" t="s">
        <v>82</v>
      </c>
      <c r="M5193" s="13" t="s">
        <v>5042</v>
      </c>
      <c r="N5193" s="13" t="s">
        <v>210</v>
      </c>
      <c r="O5193" s="13" t="s">
        <v>27</v>
      </c>
      <c r="P5193" s="13" t="s">
        <v>28</v>
      </c>
      <c r="Q5193" s="13" t="s">
        <v>4975</v>
      </c>
      <c r="R5193" s="13" t="s">
        <v>30</v>
      </c>
      <c r="S5193" s="13" t="s">
        <v>2751</v>
      </c>
      <c r="T5193" s="13" t="s">
        <v>4976</v>
      </c>
      <c r="U5193" s="33">
        <v>70.019999999999982</v>
      </c>
      <c r="V5193" s="15">
        <v>6</v>
      </c>
      <c r="W5193" s="14">
        <v>0</v>
      </c>
      <c r="X5193" s="33">
        <v>6.55</v>
      </c>
      <c r="Y5193" s="33">
        <v>27.900000000000002</v>
      </c>
      <c r="Z5193" s="14">
        <f t="shared" ref="Z5193:Z5256" si="329">Y5193/U5193</f>
        <v>0.39845758354755795</v>
      </c>
      <c r="AA5193" s="13" t="s">
        <v>88</v>
      </c>
      <c r="AB5193" s="33">
        <v>0</v>
      </c>
      <c r="AC5193" s="33">
        <v>35.569999999999979</v>
      </c>
    </row>
    <row r="5194" spans="2:29" x14ac:dyDescent="0.3">
      <c r="B5194" s="19"/>
      <c r="D5194" s="13" t="s">
        <v>11297</v>
      </c>
      <c r="E5194" s="29">
        <v>44155</v>
      </c>
      <c r="F5194" s="29" t="str">
        <f t="shared" si="326"/>
        <v>Fri</v>
      </c>
      <c r="G5194" s="29" t="str">
        <f t="shared" si="327"/>
        <v>Nov</v>
      </c>
      <c r="H5194" s="34">
        <f t="shared" si="328"/>
        <v>2020</v>
      </c>
      <c r="I5194" s="29">
        <v>44160</v>
      </c>
      <c r="J5194" s="13" t="s">
        <v>50</v>
      </c>
      <c r="K5194" s="13" t="s">
        <v>1250</v>
      </c>
      <c r="L5194" s="13" t="s">
        <v>82</v>
      </c>
      <c r="M5194" s="13" t="s">
        <v>256</v>
      </c>
      <c r="N5194" s="13" t="s">
        <v>256</v>
      </c>
      <c r="O5194" s="13" t="s">
        <v>27</v>
      </c>
      <c r="P5194" s="13" t="s">
        <v>28</v>
      </c>
      <c r="Q5194" s="13" t="s">
        <v>4483</v>
      </c>
      <c r="R5194" s="13" t="s">
        <v>30</v>
      </c>
      <c r="S5194" s="13" t="s">
        <v>1228</v>
      </c>
      <c r="T5194" s="13" t="s">
        <v>4484</v>
      </c>
      <c r="U5194" s="33">
        <v>188.16</v>
      </c>
      <c r="V5194" s="15">
        <v>4</v>
      </c>
      <c r="W5194" s="14">
        <v>0</v>
      </c>
      <c r="X5194" s="33">
        <v>8.0399999999999991</v>
      </c>
      <c r="Y5194" s="33">
        <v>33.839999999999996</v>
      </c>
      <c r="Z5194" s="14">
        <f t="shared" si="329"/>
        <v>0.1798469387755102</v>
      </c>
      <c r="AA5194" s="13" t="s">
        <v>88</v>
      </c>
      <c r="AB5194" s="33">
        <v>0</v>
      </c>
      <c r="AC5194" s="33">
        <v>146.28</v>
      </c>
    </row>
    <row r="5195" spans="2:29" x14ac:dyDescent="0.3">
      <c r="B5195" s="19"/>
      <c r="D5195" s="13" t="s">
        <v>11298</v>
      </c>
      <c r="E5195" s="29">
        <v>44185</v>
      </c>
      <c r="F5195" s="29" t="str">
        <f t="shared" si="326"/>
        <v>Sun</v>
      </c>
      <c r="G5195" s="29" t="str">
        <f t="shared" si="327"/>
        <v>Dec</v>
      </c>
      <c r="H5195" s="34">
        <f t="shared" si="328"/>
        <v>2020</v>
      </c>
      <c r="I5195" s="29">
        <v>44189</v>
      </c>
      <c r="J5195" s="13" t="s">
        <v>50</v>
      </c>
      <c r="K5195" s="13" t="s">
        <v>2913</v>
      </c>
      <c r="L5195" s="13" t="s">
        <v>24</v>
      </c>
      <c r="M5195" s="13" t="s">
        <v>2914</v>
      </c>
      <c r="N5195" s="13" t="s">
        <v>91</v>
      </c>
      <c r="O5195" s="13" t="s">
        <v>54</v>
      </c>
      <c r="P5195" s="13" t="s">
        <v>55</v>
      </c>
      <c r="Q5195" s="13" t="s">
        <v>795</v>
      </c>
      <c r="R5195" s="13" t="s">
        <v>40</v>
      </c>
      <c r="S5195" s="13" t="s">
        <v>67</v>
      </c>
      <c r="T5195" s="13" t="s">
        <v>796</v>
      </c>
      <c r="U5195" s="33">
        <v>311.40000000000003</v>
      </c>
      <c r="V5195" s="15">
        <v>3</v>
      </c>
      <c r="W5195" s="14">
        <v>0.2</v>
      </c>
      <c r="X5195" s="33">
        <v>31.12</v>
      </c>
      <c r="Y5195" s="33">
        <v>-31.140000000000008</v>
      </c>
      <c r="Z5195" s="14">
        <f t="shared" si="329"/>
        <v>-0.10000000000000002</v>
      </c>
      <c r="AA5195" s="13" t="s">
        <v>88</v>
      </c>
      <c r="AB5195" s="33">
        <v>62.280000000000008</v>
      </c>
      <c r="AC5195" s="33">
        <v>249.14000000000004</v>
      </c>
    </row>
    <row r="5196" spans="2:29" x14ac:dyDescent="0.3">
      <c r="B5196" s="19"/>
      <c r="D5196" s="13" t="s">
        <v>11299</v>
      </c>
      <c r="E5196" s="29">
        <v>44185</v>
      </c>
      <c r="F5196" s="29" t="str">
        <f t="shared" si="326"/>
        <v>Sun</v>
      </c>
      <c r="G5196" s="29" t="str">
        <f t="shared" si="327"/>
        <v>Dec</v>
      </c>
      <c r="H5196" s="34">
        <f t="shared" si="328"/>
        <v>2020</v>
      </c>
      <c r="I5196" s="29">
        <v>44189</v>
      </c>
      <c r="J5196" s="13" t="s">
        <v>50</v>
      </c>
      <c r="K5196" s="13" t="s">
        <v>2913</v>
      </c>
      <c r="L5196" s="13" t="s">
        <v>24</v>
      </c>
      <c r="M5196" s="13" t="s">
        <v>2914</v>
      </c>
      <c r="N5196" s="13" t="s">
        <v>91</v>
      </c>
      <c r="O5196" s="13" t="s">
        <v>54</v>
      </c>
      <c r="P5196" s="13" t="s">
        <v>55</v>
      </c>
      <c r="Q5196" s="13" t="s">
        <v>4681</v>
      </c>
      <c r="R5196" s="13" t="s">
        <v>30</v>
      </c>
      <c r="S5196" s="13" t="s">
        <v>1789</v>
      </c>
      <c r="T5196" s="13" t="s">
        <v>4682</v>
      </c>
      <c r="U5196" s="33">
        <v>4.4099999999999993</v>
      </c>
      <c r="V5196" s="15">
        <v>1</v>
      </c>
      <c r="W5196" s="14">
        <v>0.4</v>
      </c>
      <c r="X5196" s="33">
        <v>1.56</v>
      </c>
      <c r="Y5196" s="33">
        <v>-2.36</v>
      </c>
      <c r="Z5196" s="14">
        <f t="shared" si="329"/>
        <v>-0.53514739229024955</v>
      </c>
      <c r="AA5196" s="13" t="s">
        <v>88</v>
      </c>
      <c r="AB5196" s="33">
        <v>1.7639999999999998</v>
      </c>
      <c r="AC5196" s="33">
        <v>3.4459999999999993</v>
      </c>
    </row>
    <row r="5197" spans="2:29" x14ac:dyDescent="0.3">
      <c r="B5197" s="19"/>
      <c r="D5197" s="13" t="s">
        <v>11300</v>
      </c>
      <c r="E5197" s="29">
        <v>43452</v>
      </c>
      <c r="F5197" s="29" t="str">
        <f t="shared" si="326"/>
        <v>Tue</v>
      </c>
      <c r="G5197" s="29" t="str">
        <f t="shared" si="327"/>
        <v>Dec</v>
      </c>
      <c r="H5197" s="34">
        <f t="shared" si="328"/>
        <v>2018</v>
      </c>
      <c r="I5197" s="29">
        <v>43454</v>
      </c>
      <c r="J5197" s="13" t="s">
        <v>22</v>
      </c>
      <c r="K5197" s="13" t="s">
        <v>734</v>
      </c>
      <c r="L5197" s="13" t="s">
        <v>36</v>
      </c>
      <c r="M5197" s="13" t="s">
        <v>225</v>
      </c>
      <c r="N5197" s="13" t="s">
        <v>226</v>
      </c>
      <c r="O5197" s="13" t="s">
        <v>27</v>
      </c>
      <c r="P5197" s="13" t="s">
        <v>28</v>
      </c>
      <c r="Q5197" s="13" t="s">
        <v>4540</v>
      </c>
      <c r="R5197" s="13" t="s">
        <v>30</v>
      </c>
      <c r="S5197" s="13" t="s">
        <v>2751</v>
      </c>
      <c r="T5197" s="13" t="s">
        <v>4541</v>
      </c>
      <c r="U5197" s="33">
        <v>40.319999999999993</v>
      </c>
      <c r="V5197" s="15">
        <v>3</v>
      </c>
      <c r="W5197" s="14">
        <v>0</v>
      </c>
      <c r="X5197" s="33">
        <v>3.38</v>
      </c>
      <c r="Y5197" s="33">
        <v>18.54</v>
      </c>
      <c r="Z5197" s="14">
        <f t="shared" si="329"/>
        <v>0.4598214285714286</v>
      </c>
      <c r="AA5197" s="13" t="s">
        <v>60</v>
      </c>
      <c r="AB5197" s="33">
        <v>0</v>
      </c>
      <c r="AC5197" s="33">
        <v>18.399999999999991</v>
      </c>
    </row>
    <row r="5198" spans="2:29" x14ac:dyDescent="0.3">
      <c r="B5198" s="19"/>
      <c r="D5198" s="13" t="s">
        <v>11301</v>
      </c>
      <c r="E5198" s="29">
        <v>44059</v>
      </c>
      <c r="F5198" s="29" t="str">
        <f t="shared" si="326"/>
        <v>Sun</v>
      </c>
      <c r="G5198" s="29" t="str">
        <f t="shared" si="327"/>
        <v>Aug</v>
      </c>
      <c r="H5198" s="34">
        <f t="shared" si="328"/>
        <v>2020</v>
      </c>
      <c r="I5198" s="29">
        <v>44065</v>
      </c>
      <c r="J5198" s="13" t="s">
        <v>50</v>
      </c>
      <c r="K5198" s="13" t="s">
        <v>734</v>
      </c>
      <c r="L5198" s="13" t="s">
        <v>36</v>
      </c>
      <c r="M5198" s="13" t="s">
        <v>735</v>
      </c>
      <c r="N5198" s="13" t="s">
        <v>136</v>
      </c>
      <c r="O5198" s="13" t="s">
        <v>27</v>
      </c>
      <c r="P5198" s="13" t="s">
        <v>28</v>
      </c>
      <c r="Q5198" s="13" t="s">
        <v>74</v>
      </c>
      <c r="R5198" s="13" t="s">
        <v>40</v>
      </c>
      <c r="S5198" s="13" t="s">
        <v>41</v>
      </c>
      <c r="T5198" s="13" t="s">
        <v>75</v>
      </c>
      <c r="U5198" s="33">
        <v>1904.3999999999999</v>
      </c>
      <c r="V5198" s="15">
        <v>4</v>
      </c>
      <c r="W5198" s="14">
        <v>0</v>
      </c>
      <c r="X5198" s="33">
        <v>171.05</v>
      </c>
      <c r="Y5198" s="33">
        <v>418.91999999999996</v>
      </c>
      <c r="Z5198" s="14">
        <f t="shared" si="329"/>
        <v>0.21997479521109009</v>
      </c>
      <c r="AA5198" s="13" t="s">
        <v>266</v>
      </c>
      <c r="AB5198" s="33">
        <v>0</v>
      </c>
      <c r="AC5198" s="33">
        <v>1314.4299999999998</v>
      </c>
    </row>
    <row r="5199" spans="2:29" x14ac:dyDescent="0.3">
      <c r="B5199" s="19"/>
      <c r="D5199" s="13" t="s">
        <v>11302</v>
      </c>
      <c r="E5199" s="29">
        <v>44059</v>
      </c>
      <c r="F5199" s="29" t="str">
        <f t="shared" si="326"/>
        <v>Sun</v>
      </c>
      <c r="G5199" s="29" t="str">
        <f t="shared" si="327"/>
        <v>Aug</v>
      </c>
      <c r="H5199" s="34">
        <f t="shared" si="328"/>
        <v>2020</v>
      </c>
      <c r="I5199" s="29">
        <v>44065</v>
      </c>
      <c r="J5199" s="13" t="s">
        <v>50</v>
      </c>
      <c r="K5199" s="13" t="s">
        <v>734</v>
      </c>
      <c r="L5199" s="13" t="s">
        <v>36</v>
      </c>
      <c r="M5199" s="13" t="s">
        <v>735</v>
      </c>
      <c r="N5199" s="13" t="s">
        <v>136</v>
      </c>
      <c r="O5199" s="13" t="s">
        <v>27</v>
      </c>
      <c r="P5199" s="13" t="s">
        <v>28</v>
      </c>
      <c r="Q5199" s="13" t="s">
        <v>1155</v>
      </c>
      <c r="R5199" s="13" t="s">
        <v>40</v>
      </c>
      <c r="S5199" s="13" t="s">
        <v>48</v>
      </c>
      <c r="T5199" s="13" t="s">
        <v>1156</v>
      </c>
      <c r="U5199" s="33">
        <v>1028.6009999999999</v>
      </c>
      <c r="V5199" s="15">
        <v>3</v>
      </c>
      <c r="W5199" s="14">
        <v>0.3</v>
      </c>
      <c r="X5199" s="33">
        <v>118.06</v>
      </c>
      <c r="Y5199" s="33">
        <v>-220.41899999999995</v>
      </c>
      <c r="Z5199" s="14">
        <f t="shared" si="329"/>
        <v>-0.21429008915993664</v>
      </c>
      <c r="AA5199" s="13" t="s">
        <v>266</v>
      </c>
      <c r="AB5199" s="33">
        <v>308.58029999999997</v>
      </c>
      <c r="AC5199" s="33">
        <v>822.37969999999984</v>
      </c>
    </row>
    <row r="5200" spans="2:29" x14ac:dyDescent="0.3">
      <c r="B5200" s="19"/>
      <c r="D5200" s="13" t="s">
        <v>11303</v>
      </c>
      <c r="E5200" s="29">
        <v>44059</v>
      </c>
      <c r="F5200" s="29" t="str">
        <f t="shared" si="326"/>
        <v>Sun</v>
      </c>
      <c r="G5200" s="29" t="str">
        <f t="shared" si="327"/>
        <v>Aug</v>
      </c>
      <c r="H5200" s="34">
        <f t="shared" si="328"/>
        <v>2020</v>
      </c>
      <c r="I5200" s="29">
        <v>44065</v>
      </c>
      <c r="J5200" s="13" t="s">
        <v>50</v>
      </c>
      <c r="K5200" s="13" t="s">
        <v>734</v>
      </c>
      <c r="L5200" s="13" t="s">
        <v>36</v>
      </c>
      <c r="M5200" s="13" t="s">
        <v>735</v>
      </c>
      <c r="N5200" s="13" t="s">
        <v>136</v>
      </c>
      <c r="O5200" s="13" t="s">
        <v>27</v>
      </c>
      <c r="P5200" s="13" t="s">
        <v>28</v>
      </c>
      <c r="Q5200" s="13" t="s">
        <v>522</v>
      </c>
      <c r="R5200" s="13" t="s">
        <v>40</v>
      </c>
      <c r="S5200" s="13" t="s">
        <v>41</v>
      </c>
      <c r="T5200" s="13" t="s">
        <v>523</v>
      </c>
      <c r="U5200" s="33">
        <v>457.94999999999993</v>
      </c>
      <c r="V5200" s="15">
        <v>1</v>
      </c>
      <c r="W5200" s="14">
        <v>0</v>
      </c>
      <c r="X5200" s="33">
        <v>60.27</v>
      </c>
      <c r="Y5200" s="33">
        <v>13.71</v>
      </c>
      <c r="Z5200" s="14">
        <f t="shared" si="329"/>
        <v>2.993776613167377E-2</v>
      </c>
      <c r="AA5200" s="13" t="s">
        <v>266</v>
      </c>
      <c r="AB5200" s="33">
        <v>0</v>
      </c>
      <c r="AC5200" s="33">
        <v>383.96999999999997</v>
      </c>
    </row>
    <row r="5201" spans="2:29" x14ac:dyDescent="0.3">
      <c r="B5201" s="19"/>
      <c r="D5201" s="13" t="s">
        <v>11304</v>
      </c>
      <c r="E5201" s="29">
        <v>44059</v>
      </c>
      <c r="F5201" s="29" t="str">
        <f t="shared" si="326"/>
        <v>Sun</v>
      </c>
      <c r="G5201" s="29" t="str">
        <f t="shared" si="327"/>
        <v>Aug</v>
      </c>
      <c r="H5201" s="34">
        <f t="shared" si="328"/>
        <v>2020</v>
      </c>
      <c r="I5201" s="29">
        <v>44065</v>
      </c>
      <c r="J5201" s="13" t="s">
        <v>50</v>
      </c>
      <c r="K5201" s="13" t="s">
        <v>734</v>
      </c>
      <c r="L5201" s="13" t="s">
        <v>36</v>
      </c>
      <c r="M5201" s="13" t="s">
        <v>735</v>
      </c>
      <c r="N5201" s="13" t="s">
        <v>136</v>
      </c>
      <c r="O5201" s="13" t="s">
        <v>27</v>
      </c>
      <c r="P5201" s="13" t="s">
        <v>28</v>
      </c>
      <c r="Q5201" s="13" t="s">
        <v>3367</v>
      </c>
      <c r="R5201" s="13" t="s">
        <v>57</v>
      </c>
      <c r="S5201" s="13" t="s">
        <v>121</v>
      </c>
      <c r="T5201" s="13" t="s">
        <v>3368</v>
      </c>
      <c r="U5201" s="33">
        <v>208.95</v>
      </c>
      <c r="V5201" s="15">
        <v>5</v>
      </c>
      <c r="W5201" s="14">
        <v>0</v>
      </c>
      <c r="X5201" s="33">
        <v>23.11</v>
      </c>
      <c r="Y5201" s="33">
        <v>91.8</v>
      </c>
      <c r="Z5201" s="14">
        <f t="shared" si="329"/>
        <v>0.43933955491744436</v>
      </c>
      <c r="AA5201" s="13" t="s">
        <v>266</v>
      </c>
      <c r="AB5201" s="33">
        <v>0</v>
      </c>
      <c r="AC5201" s="33">
        <v>94.039999999999978</v>
      </c>
    </row>
    <row r="5202" spans="2:29" x14ac:dyDescent="0.3">
      <c r="B5202" s="19"/>
      <c r="D5202" s="13" t="s">
        <v>11305</v>
      </c>
      <c r="E5202" s="29">
        <v>44059</v>
      </c>
      <c r="F5202" s="29" t="str">
        <f t="shared" si="326"/>
        <v>Sun</v>
      </c>
      <c r="G5202" s="29" t="str">
        <f t="shared" si="327"/>
        <v>Aug</v>
      </c>
      <c r="H5202" s="34">
        <f t="shared" si="328"/>
        <v>2020</v>
      </c>
      <c r="I5202" s="29">
        <v>44065</v>
      </c>
      <c r="J5202" s="13" t="s">
        <v>50</v>
      </c>
      <c r="K5202" s="13" t="s">
        <v>734</v>
      </c>
      <c r="L5202" s="13" t="s">
        <v>36</v>
      </c>
      <c r="M5202" s="13" t="s">
        <v>735</v>
      </c>
      <c r="N5202" s="13" t="s">
        <v>136</v>
      </c>
      <c r="O5202" s="13" t="s">
        <v>27</v>
      </c>
      <c r="P5202" s="13" t="s">
        <v>28</v>
      </c>
      <c r="Q5202" s="13" t="s">
        <v>4110</v>
      </c>
      <c r="R5202" s="13" t="s">
        <v>30</v>
      </c>
      <c r="S5202" s="13" t="s">
        <v>1228</v>
      </c>
      <c r="T5202" s="13" t="s">
        <v>4111</v>
      </c>
      <c r="U5202" s="33">
        <v>113.39999999999999</v>
      </c>
      <c r="V5202" s="15">
        <v>3</v>
      </c>
      <c r="W5202" s="14">
        <v>0</v>
      </c>
      <c r="X5202" s="33">
        <v>13.93</v>
      </c>
      <c r="Y5202" s="33">
        <v>35.099999999999994</v>
      </c>
      <c r="Z5202" s="14">
        <f t="shared" si="329"/>
        <v>0.30952380952380948</v>
      </c>
      <c r="AA5202" s="13" t="s">
        <v>266</v>
      </c>
      <c r="AB5202" s="33">
        <v>0</v>
      </c>
      <c r="AC5202" s="33">
        <v>64.37</v>
      </c>
    </row>
    <row r="5203" spans="2:29" x14ac:dyDescent="0.3">
      <c r="B5203" s="19"/>
      <c r="D5203" s="13" t="s">
        <v>11306</v>
      </c>
      <c r="E5203" s="29">
        <v>44059</v>
      </c>
      <c r="F5203" s="29" t="str">
        <f t="shared" si="326"/>
        <v>Sun</v>
      </c>
      <c r="G5203" s="29" t="str">
        <f t="shared" si="327"/>
        <v>Aug</v>
      </c>
      <c r="H5203" s="34">
        <f t="shared" si="328"/>
        <v>2020</v>
      </c>
      <c r="I5203" s="29">
        <v>44065</v>
      </c>
      <c r="J5203" s="13" t="s">
        <v>50</v>
      </c>
      <c r="K5203" s="13" t="s">
        <v>734</v>
      </c>
      <c r="L5203" s="13" t="s">
        <v>36</v>
      </c>
      <c r="M5203" s="13" t="s">
        <v>735</v>
      </c>
      <c r="N5203" s="13" t="s">
        <v>136</v>
      </c>
      <c r="O5203" s="13" t="s">
        <v>27</v>
      </c>
      <c r="P5203" s="13" t="s">
        <v>28</v>
      </c>
      <c r="Q5203" s="13" t="s">
        <v>4395</v>
      </c>
      <c r="R5203" s="13" t="s">
        <v>30</v>
      </c>
      <c r="S5203" s="13" t="s">
        <v>1121</v>
      </c>
      <c r="T5203" s="13" t="s">
        <v>4396</v>
      </c>
      <c r="U5203" s="33">
        <v>116.64000000000001</v>
      </c>
      <c r="V5203" s="15">
        <v>4</v>
      </c>
      <c r="W5203" s="14">
        <v>0</v>
      </c>
      <c r="X5203" s="33">
        <v>11.27</v>
      </c>
      <c r="Y5203" s="33">
        <v>33.72</v>
      </c>
      <c r="Z5203" s="14">
        <f t="shared" si="329"/>
        <v>0.28909465020576125</v>
      </c>
      <c r="AA5203" s="13" t="s">
        <v>266</v>
      </c>
      <c r="AB5203" s="33">
        <v>0</v>
      </c>
      <c r="AC5203" s="33">
        <v>71.65000000000002</v>
      </c>
    </row>
    <row r="5204" spans="2:29" x14ac:dyDescent="0.3">
      <c r="B5204" s="19"/>
      <c r="D5204" s="13" t="s">
        <v>11307</v>
      </c>
      <c r="E5204" s="29">
        <v>43770</v>
      </c>
      <c r="F5204" s="29" t="str">
        <f t="shared" si="326"/>
        <v>Fri</v>
      </c>
      <c r="G5204" s="29" t="str">
        <f t="shared" si="327"/>
        <v>Nov</v>
      </c>
      <c r="H5204" s="34">
        <f t="shared" si="328"/>
        <v>2019</v>
      </c>
      <c r="I5204" s="29">
        <v>43775</v>
      </c>
      <c r="J5204" s="13" t="s">
        <v>50</v>
      </c>
      <c r="K5204" s="13" t="s">
        <v>1172</v>
      </c>
      <c r="L5204" s="13" t="s">
        <v>36</v>
      </c>
      <c r="M5204" s="13" t="s">
        <v>1173</v>
      </c>
      <c r="N5204" s="13" t="s">
        <v>99</v>
      </c>
      <c r="O5204" s="13" t="s">
        <v>1174</v>
      </c>
      <c r="P5204" s="13" t="s">
        <v>1175</v>
      </c>
      <c r="Q5204" s="13" t="s">
        <v>161</v>
      </c>
      <c r="R5204" s="13" t="s">
        <v>40</v>
      </c>
      <c r="S5204" s="13" t="s">
        <v>41</v>
      </c>
      <c r="T5204" s="13" t="s">
        <v>162</v>
      </c>
      <c r="U5204" s="33">
        <v>1142.0639999999999</v>
      </c>
      <c r="V5204" s="15">
        <v>3</v>
      </c>
      <c r="W5204" s="14">
        <v>0.2</v>
      </c>
      <c r="X5204" s="33">
        <v>113.51</v>
      </c>
      <c r="Y5204" s="33">
        <v>57.024000000000058</v>
      </c>
      <c r="Z5204" s="14">
        <f t="shared" si="329"/>
        <v>4.9930651872399499E-2</v>
      </c>
      <c r="AA5204" s="13" t="s">
        <v>60</v>
      </c>
      <c r="AB5204" s="33">
        <v>228.41279999999998</v>
      </c>
      <c r="AC5204" s="33">
        <v>743.11719999999991</v>
      </c>
    </row>
    <row r="5205" spans="2:29" x14ac:dyDescent="0.3">
      <c r="B5205" s="19"/>
      <c r="D5205" s="13" t="s">
        <v>11308</v>
      </c>
      <c r="E5205" s="29">
        <v>43770</v>
      </c>
      <c r="F5205" s="29" t="str">
        <f t="shared" si="326"/>
        <v>Fri</v>
      </c>
      <c r="G5205" s="29" t="str">
        <f t="shared" si="327"/>
        <v>Nov</v>
      </c>
      <c r="H5205" s="34">
        <f t="shared" si="328"/>
        <v>2019</v>
      </c>
      <c r="I5205" s="29">
        <v>43775</v>
      </c>
      <c r="J5205" s="13" t="s">
        <v>50</v>
      </c>
      <c r="K5205" s="13" t="s">
        <v>1172</v>
      </c>
      <c r="L5205" s="13" t="s">
        <v>36</v>
      </c>
      <c r="M5205" s="13" t="s">
        <v>1173</v>
      </c>
      <c r="N5205" s="13" t="s">
        <v>99</v>
      </c>
      <c r="O5205" s="13" t="s">
        <v>1174</v>
      </c>
      <c r="P5205" s="13" t="s">
        <v>1175</v>
      </c>
      <c r="Q5205" s="13" t="s">
        <v>2967</v>
      </c>
      <c r="R5205" s="13" t="s">
        <v>40</v>
      </c>
      <c r="S5205" s="13" t="s">
        <v>41</v>
      </c>
      <c r="T5205" s="13" t="s">
        <v>2968</v>
      </c>
      <c r="U5205" s="33">
        <v>301.89600000000002</v>
      </c>
      <c r="V5205" s="15">
        <v>7</v>
      </c>
      <c r="W5205" s="14">
        <v>0.2</v>
      </c>
      <c r="X5205" s="33">
        <v>28.02</v>
      </c>
      <c r="Y5205" s="33">
        <v>86.646000000000001</v>
      </c>
      <c r="Z5205" s="14">
        <f t="shared" si="329"/>
        <v>0.28700612131329994</v>
      </c>
      <c r="AA5205" s="13" t="s">
        <v>60</v>
      </c>
      <c r="AB5205" s="33">
        <v>60.379200000000004</v>
      </c>
      <c r="AC5205" s="33">
        <v>126.85080000000001</v>
      </c>
    </row>
    <row r="5206" spans="2:29" x14ac:dyDescent="0.3">
      <c r="B5206" s="19"/>
      <c r="D5206" s="13" t="s">
        <v>11309</v>
      </c>
      <c r="E5206" s="29">
        <v>43770</v>
      </c>
      <c r="F5206" s="29" t="str">
        <f t="shared" si="326"/>
        <v>Fri</v>
      </c>
      <c r="G5206" s="29" t="str">
        <f t="shared" si="327"/>
        <v>Nov</v>
      </c>
      <c r="H5206" s="34">
        <f t="shared" si="328"/>
        <v>2019</v>
      </c>
      <c r="I5206" s="29">
        <v>43775</v>
      </c>
      <c r="J5206" s="13" t="s">
        <v>50</v>
      </c>
      <c r="K5206" s="13" t="s">
        <v>1172</v>
      </c>
      <c r="L5206" s="13" t="s">
        <v>36</v>
      </c>
      <c r="M5206" s="13" t="s">
        <v>1173</v>
      </c>
      <c r="N5206" s="13" t="s">
        <v>99</v>
      </c>
      <c r="O5206" s="13" t="s">
        <v>1174</v>
      </c>
      <c r="P5206" s="13" t="s">
        <v>1175</v>
      </c>
      <c r="Q5206" s="13" t="s">
        <v>872</v>
      </c>
      <c r="R5206" s="13" t="s">
        <v>40</v>
      </c>
      <c r="S5206" s="13" t="s">
        <v>41</v>
      </c>
      <c r="T5206" s="13" t="s">
        <v>873</v>
      </c>
      <c r="U5206" s="33">
        <v>215.85599999999999</v>
      </c>
      <c r="V5206" s="15">
        <v>2</v>
      </c>
      <c r="W5206" s="14">
        <v>0.2</v>
      </c>
      <c r="X5206" s="33">
        <v>18.28</v>
      </c>
      <c r="Y5206" s="33">
        <v>24.275999999999996</v>
      </c>
      <c r="Z5206" s="14">
        <f t="shared" si="329"/>
        <v>0.11246386479875471</v>
      </c>
      <c r="AA5206" s="13" t="s">
        <v>60</v>
      </c>
      <c r="AB5206" s="33">
        <v>43.171199999999999</v>
      </c>
      <c r="AC5206" s="33">
        <v>130.12880000000001</v>
      </c>
    </row>
    <row r="5207" spans="2:29" x14ac:dyDescent="0.3">
      <c r="B5207" s="19"/>
      <c r="D5207" s="13" t="s">
        <v>11310</v>
      </c>
      <c r="E5207" s="29">
        <v>43770</v>
      </c>
      <c r="F5207" s="29" t="str">
        <f t="shared" si="326"/>
        <v>Fri</v>
      </c>
      <c r="G5207" s="29" t="str">
        <f t="shared" si="327"/>
        <v>Nov</v>
      </c>
      <c r="H5207" s="34">
        <f t="shared" si="328"/>
        <v>2019</v>
      </c>
      <c r="I5207" s="29">
        <v>43775</v>
      </c>
      <c r="J5207" s="13" t="s">
        <v>50</v>
      </c>
      <c r="K5207" s="13" t="s">
        <v>1172</v>
      </c>
      <c r="L5207" s="13" t="s">
        <v>36</v>
      </c>
      <c r="M5207" s="13" t="s">
        <v>1173</v>
      </c>
      <c r="N5207" s="13" t="s">
        <v>99</v>
      </c>
      <c r="O5207" s="13" t="s">
        <v>1174</v>
      </c>
      <c r="P5207" s="13" t="s">
        <v>1175</v>
      </c>
      <c r="Q5207" s="13" t="s">
        <v>5640</v>
      </c>
      <c r="R5207" s="13" t="s">
        <v>30</v>
      </c>
      <c r="S5207" s="13" t="s">
        <v>289</v>
      </c>
      <c r="T5207" s="13" t="s">
        <v>5641</v>
      </c>
      <c r="U5207" s="33">
        <v>18.659999999999997</v>
      </c>
      <c r="V5207" s="15">
        <v>4</v>
      </c>
      <c r="W5207" s="14">
        <v>0.5</v>
      </c>
      <c r="X5207" s="33">
        <v>2.69</v>
      </c>
      <c r="Y5207" s="33">
        <v>-10.499999999999996</v>
      </c>
      <c r="Z5207" s="14">
        <f t="shared" si="329"/>
        <v>-0.56270096463022501</v>
      </c>
      <c r="AA5207" s="13" t="s">
        <v>60</v>
      </c>
      <c r="AB5207" s="33">
        <v>9.3299999999999983</v>
      </c>
      <c r="AC5207" s="33">
        <v>17.139999999999993</v>
      </c>
    </row>
    <row r="5208" spans="2:29" x14ac:dyDescent="0.3">
      <c r="B5208" s="19"/>
      <c r="D5208" s="13" t="s">
        <v>11311</v>
      </c>
      <c r="E5208" s="29">
        <v>43978</v>
      </c>
      <c r="F5208" s="29" t="str">
        <f t="shared" si="326"/>
        <v>Wed</v>
      </c>
      <c r="G5208" s="29" t="str">
        <f t="shared" si="327"/>
        <v>May</v>
      </c>
      <c r="H5208" s="34">
        <f t="shared" si="328"/>
        <v>2020</v>
      </c>
      <c r="I5208" s="29">
        <v>43983</v>
      </c>
      <c r="J5208" s="13" t="s">
        <v>50</v>
      </c>
      <c r="K5208" s="13" t="s">
        <v>5884</v>
      </c>
      <c r="L5208" s="13" t="s">
        <v>24</v>
      </c>
      <c r="M5208" s="13" t="s">
        <v>5885</v>
      </c>
      <c r="N5208" s="13" t="s">
        <v>63</v>
      </c>
      <c r="O5208" s="13" t="s">
        <v>27</v>
      </c>
      <c r="P5208" s="13" t="s">
        <v>28</v>
      </c>
      <c r="Q5208" s="13" t="s">
        <v>4446</v>
      </c>
      <c r="R5208" s="13" t="s">
        <v>30</v>
      </c>
      <c r="S5208" s="13" t="s">
        <v>1567</v>
      </c>
      <c r="T5208" s="13" t="s">
        <v>4447</v>
      </c>
      <c r="U5208" s="33">
        <v>27.96</v>
      </c>
      <c r="V5208" s="15">
        <v>1</v>
      </c>
      <c r="W5208" s="14">
        <v>0</v>
      </c>
      <c r="X5208" s="33">
        <v>1.98</v>
      </c>
      <c r="Y5208" s="33">
        <v>10.32</v>
      </c>
      <c r="Z5208" s="14">
        <f t="shared" si="329"/>
        <v>0.36909871244635195</v>
      </c>
      <c r="AA5208" s="13" t="s">
        <v>88</v>
      </c>
      <c r="AB5208" s="33">
        <v>0</v>
      </c>
      <c r="AC5208" s="33">
        <v>15.66</v>
      </c>
    </row>
    <row r="5209" spans="2:29" x14ac:dyDescent="0.3">
      <c r="B5209" s="19"/>
      <c r="D5209" s="13" t="s">
        <v>11312</v>
      </c>
      <c r="E5209" s="29">
        <v>43349</v>
      </c>
      <c r="F5209" s="29" t="str">
        <f t="shared" si="326"/>
        <v>Thu</v>
      </c>
      <c r="G5209" s="29" t="str">
        <f t="shared" si="327"/>
        <v>Sep</v>
      </c>
      <c r="H5209" s="34">
        <f t="shared" si="328"/>
        <v>2018</v>
      </c>
      <c r="I5209" s="29">
        <v>43351</v>
      </c>
      <c r="J5209" s="13" t="s">
        <v>34</v>
      </c>
      <c r="K5209" s="13" t="s">
        <v>2025</v>
      </c>
      <c r="L5209" s="13" t="s">
        <v>24</v>
      </c>
      <c r="M5209" s="13" t="s">
        <v>167</v>
      </c>
      <c r="N5209" s="13" t="s">
        <v>168</v>
      </c>
      <c r="O5209" s="13" t="s">
        <v>54</v>
      </c>
      <c r="P5209" s="13" t="s">
        <v>55</v>
      </c>
      <c r="Q5209" s="13" t="s">
        <v>617</v>
      </c>
      <c r="R5209" s="13" t="s">
        <v>57</v>
      </c>
      <c r="S5209" s="13" t="s">
        <v>58</v>
      </c>
      <c r="T5209" s="13" t="s">
        <v>618</v>
      </c>
      <c r="U5209" s="33">
        <v>313.96409999999997</v>
      </c>
      <c r="V5209" s="15">
        <v>3</v>
      </c>
      <c r="W5209" s="14">
        <v>0.17</v>
      </c>
      <c r="X5209" s="33">
        <v>59.54</v>
      </c>
      <c r="Y5209" s="33">
        <v>86.984099999999955</v>
      </c>
      <c r="Z5209" s="14">
        <f t="shared" si="329"/>
        <v>0.2770511023394075</v>
      </c>
      <c r="AA5209" s="13" t="s">
        <v>60</v>
      </c>
      <c r="AB5209" s="33">
        <v>53.373896999999999</v>
      </c>
      <c r="AC5209" s="33">
        <v>114.06610300000003</v>
      </c>
    </row>
    <row r="5210" spans="2:29" x14ac:dyDescent="0.3">
      <c r="B5210" s="19"/>
      <c r="D5210" s="13" t="s">
        <v>11313</v>
      </c>
      <c r="E5210" s="29">
        <v>43972</v>
      </c>
      <c r="F5210" s="29" t="str">
        <f t="shared" si="326"/>
        <v>Thu</v>
      </c>
      <c r="G5210" s="29" t="str">
        <f t="shared" si="327"/>
        <v>May</v>
      </c>
      <c r="H5210" s="34">
        <f t="shared" si="328"/>
        <v>2020</v>
      </c>
      <c r="I5210" s="29">
        <v>43975</v>
      </c>
      <c r="J5210" s="13" t="s">
        <v>34</v>
      </c>
      <c r="K5210" s="13" t="s">
        <v>2025</v>
      </c>
      <c r="L5210" s="13" t="s">
        <v>24</v>
      </c>
      <c r="M5210" s="13" t="s">
        <v>1630</v>
      </c>
      <c r="N5210" s="13" t="s">
        <v>234</v>
      </c>
      <c r="O5210" s="13" t="s">
        <v>54</v>
      </c>
      <c r="P5210" s="13" t="s">
        <v>55</v>
      </c>
      <c r="Q5210" s="13" t="s">
        <v>4492</v>
      </c>
      <c r="R5210" s="13" t="s">
        <v>30</v>
      </c>
      <c r="S5210" s="13" t="s">
        <v>1789</v>
      </c>
      <c r="T5210" s="13" t="s">
        <v>4493</v>
      </c>
      <c r="U5210" s="33">
        <v>39.3324</v>
      </c>
      <c r="V5210" s="15">
        <v>2</v>
      </c>
      <c r="W5210" s="14">
        <v>0.27</v>
      </c>
      <c r="X5210" s="33">
        <v>9.06</v>
      </c>
      <c r="Y5210" s="33">
        <v>8.0724</v>
      </c>
      <c r="Z5210" s="14">
        <f t="shared" si="329"/>
        <v>0.20523537846660769</v>
      </c>
      <c r="AA5210" s="13" t="s">
        <v>33</v>
      </c>
      <c r="AB5210" s="33">
        <v>10.619748000000001</v>
      </c>
      <c r="AC5210" s="33">
        <v>11.580251999999996</v>
      </c>
    </row>
    <row r="5211" spans="2:29" x14ac:dyDescent="0.3">
      <c r="B5211" s="19"/>
      <c r="D5211" s="13" t="s">
        <v>11314</v>
      </c>
      <c r="E5211" s="29">
        <v>43972</v>
      </c>
      <c r="F5211" s="29" t="str">
        <f t="shared" si="326"/>
        <v>Thu</v>
      </c>
      <c r="G5211" s="29" t="str">
        <f t="shared" si="327"/>
        <v>May</v>
      </c>
      <c r="H5211" s="34">
        <f t="shared" si="328"/>
        <v>2020</v>
      </c>
      <c r="I5211" s="29">
        <v>43975</v>
      </c>
      <c r="J5211" s="13" t="s">
        <v>34</v>
      </c>
      <c r="K5211" s="13" t="s">
        <v>2025</v>
      </c>
      <c r="L5211" s="13" t="s">
        <v>24</v>
      </c>
      <c r="M5211" s="13" t="s">
        <v>1630</v>
      </c>
      <c r="N5211" s="13" t="s">
        <v>234</v>
      </c>
      <c r="O5211" s="13" t="s">
        <v>54</v>
      </c>
      <c r="P5211" s="13" t="s">
        <v>55</v>
      </c>
      <c r="Q5211" s="13" t="s">
        <v>4822</v>
      </c>
      <c r="R5211" s="13" t="s">
        <v>30</v>
      </c>
      <c r="S5211" s="13" t="s">
        <v>2751</v>
      </c>
      <c r="T5211" s="13" t="s">
        <v>4823</v>
      </c>
      <c r="U5211" s="33">
        <v>6.9642000000000008</v>
      </c>
      <c r="V5211" s="15">
        <v>2</v>
      </c>
      <c r="W5211" s="14">
        <v>0.47000000000000003</v>
      </c>
      <c r="X5211" s="33">
        <v>2.14</v>
      </c>
      <c r="Y5211" s="33">
        <v>-4.9158000000000008</v>
      </c>
      <c r="Z5211" s="14">
        <f t="shared" si="329"/>
        <v>-0.70586714913414328</v>
      </c>
      <c r="AA5211" s="13" t="s">
        <v>33</v>
      </c>
      <c r="AB5211" s="33">
        <v>3.2731740000000005</v>
      </c>
      <c r="AC5211" s="33">
        <v>6.4668260000000011</v>
      </c>
    </row>
    <row r="5212" spans="2:29" x14ac:dyDescent="0.3">
      <c r="B5212" s="19"/>
      <c r="D5212" s="13" t="s">
        <v>11315</v>
      </c>
      <c r="E5212" s="29">
        <v>44157</v>
      </c>
      <c r="F5212" s="29" t="str">
        <f t="shared" si="326"/>
        <v>Sun</v>
      </c>
      <c r="G5212" s="29" t="str">
        <f t="shared" si="327"/>
        <v>Nov</v>
      </c>
      <c r="H5212" s="34">
        <f t="shared" si="328"/>
        <v>2020</v>
      </c>
      <c r="I5212" s="29">
        <v>44161</v>
      </c>
      <c r="J5212" s="13" t="s">
        <v>50</v>
      </c>
      <c r="K5212" s="13" t="s">
        <v>2944</v>
      </c>
      <c r="L5212" s="13" t="s">
        <v>24</v>
      </c>
      <c r="M5212" s="13" t="s">
        <v>408</v>
      </c>
      <c r="N5212" s="13" t="s">
        <v>408</v>
      </c>
      <c r="O5212" s="13" t="s">
        <v>409</v>
      </c>
      <c r="P5212" s="13" t="s">
        <v>55</v>
      </c>
      <c r="Q5212" s="13" t="s">
        <v>1932</v>
      </c>
      <c r="R5212" s="13" t="s">
        <v>30</v>
      </c>
      <c r="S5212" s="13" t="s">
        <v>31</v>
      </c>
      <c r="T5212" s="13" t="s">
        <v>1933</v>
      </c>
      <c r="U5212" s="33">
        <v>2183.9789999999998</v>
      </c>
      <c r="V5212" s="15">
        <v>5</v>
      </c>
      <c r="W5212" s="14">
        <v>0.17</v>
      </c>
      <c r="X5212" s="33">
        <v>30.7</v>
      </c>
      <c r="Y5212" s="33">
        <v>447.27900000000011</v>
      </c>
      <c r="Z5212" s="14">
        <f t="shared" si="329"/>
        <v>0.20480004615429001</v>
      </c>
      <c r="AA5212" s="13" t="s">
        <v>88</v>
      </c>
      <c r="AB5212" s="33">
        <v>371.27643</v>
      </c>
      <c r="AC5212" s="33">
        <v>1334.7235699999997</v>
      </c>
    </row>
    <row r="5213" spans="2:29" x14ac:dyDescent="0.3">
      <c r="B5213" s="19"/>
      <c r="D5213" s="13" t="s">
        <v>11316</v>
      </c>
      <c r="E5213" s="29">
        <v>43600</v>
      </c>
      <c r="F5213" s="29" t="str">
        <f t="shared" si="326"/>
        <v>Wed</v>
      </c>
      <c r="G5213" s="29" t="str">
        <f t="shared" si="327"/>
        <v>May</v>
      </c>
      <c r="H5213" s="34">
        <f t="shared" si="328"/>
        <v>2019</v>
      </c>
      <c r="I5213" s="29">
        <v>43604</v>
      </c>
      <c r="J5213" s="13" t="s">
        <v>22</v>
      </c>
      <c r="K5213" s="13" t="s">
        <v>3795</v>
      </c>
      <c r="L5213" s="13" t="s">
        <v>36</v>
      </c>
      <c r="M5213" s="13" t="s">
        <v>627</v>
      </c>
      <c r="N5213" s="13" t="s">
        <v>38</v>
      </c>
      <c r="O5213" s="13" t="s">
        <v>27</v>
      </c>
      <c r="P5213" s="13" t="s">
        <v>28</v>
      </c>
      <c r="Q5213" s="13" t="s">
        <v>3796</v>
      </c>
      <c r="R5213" s="13" t="s">
        <v>30</v>
      </c>
      <c r="S5213" s="13" t="s">
        <v>1607</v>
      </c>
      <c r="T5213" s="13" t="s">
        <v>3797</v>
      </c>
      <c r="U5213" s="33">
        <v>145.97999999999999</v>
      </c>
      <c r="V5213" s="15">
        <v>3</v>
      </c>
      <c r="W5213" s="14">
        <v>0</v>
      </c>
      <c r="X5213" s="33">
        <v>17.78</v>
      </c>
      <c r="Y5213" s="33">
        <v>7.2900000000000009</v>
      </c>
      <c r="Z5213" s="14">
        <f t="shared" si="329"/>
        <v>4.9938347718865607E-2</v>
      </c>
      <c r="AA5213" s="13" t="s">
        <v>60</v>
      </c>
      <c r="AB5213" s="33">
        <v>0</v>
      </c>
      <c r="AC5213" s="33">
        <v>120.90999999999998</v>
      </c>
    </row>
    <row r="5214" spans="2:29" x14ac:dyDescent="0.3">
      <c r="B5214" s="19"/>
      <c r="D5214" s="13" t="s">
        <v>11317</v>
      </c>
      <c r="E5214" s="29">
        <v>43632</v>
      </c>
      <c r="F5214" s="29" t="str">
        <f t="shared" si="326"/>
        <v>Sun</v>
      </c>
      <c r="G5214" s="29" t="str">
        <f t="shared" si="327"/>
        <v>Jun</v>
      </c>
      <c r="H5214" s="34">
        <f t="shared" si="328"/>
        <v>2019</v>
      </c>
      <c r="I5214" s="29">
        <v>43635</v>
      </c>
      <c r="J5214" s="13" t="s">
        <v>34</v>
      </c>
      <c r="K5214" s="13" t="s">
        <v>990</v>
      </c>
      <c r="L5214" s="13" t="s">
        <v>36</v>
      </c>
      <c r="M5214" s="13" t="s">
        <v>160</v>
      </c>
      <c r="N5214" s="13" t="s">
        <v>160</v>
      </c>
      <c r="O5214" s="13" t="s">
        <v>54</v>
      </c>
      <c r="P5214" s="13" t="s">
        <v>55</v>
      </c>
      <c r="Q5214" s="13" t="s">
        <v>991</v>
      </c>
      <c r="R5214" s="13" t="s">
        <v>57</v>
      </c>
      <c r="S5214" s="13" t="s">
        <v>86</v>
      </c>
      <c r="T5214" s="13" t="s">
        <v>992</v>
      </c>
      <c r="U5214" s="33">
        <v>1115.7767999999999</v>
      </c>
      <c r="V5214" s="15">
        <v>4</v>
      </c>
      <c r="W5214" s="14">
        <v>7.0000000000000007E-2</v>
      </c>
      <c r="X5214" s="33">
        <v>138.36000000000001</v>
      </c>
      <c r="Y5214" s="33">
        <v>311.89679999999998</v>
      </c>
      <c r="Z5214" s="14">
        <f t="shared" si="329"/>
        <v>0.27953332602004272</v>
      </c>
      <c r="AA5214" s="13" t="s">
        <v>60</v>
      </c>
      <c r="AB5214" s="33">
        <v>78.104376000000002</v>
      </c>
      <c r="AC5214" s="33">
        <v>587.41562399999987</v>
      </c>
    </row>
    <row r="5215" spans="2:29" x14ac:dyDescent="0.3">
      <c r="B5215" s="19"/>
      <c r="D5215" s="13" t="s">
        <v>11318</v>
      </c>
      <c r="E5215" s="29">
        <v>43632</v>
      </c>
      <c r="F5215" s="29" t="str">
        <f t="shared" si="326"/>
        <v>Sun</v>
      </c>
      <c r="G5215" s="29" t="str">
        <f t="shared" si="327"/>
        <v>Jun</v>
      </c>
      <c r="H5215" s="34">
        <f t="shared" si="328"/>
        <v>2019</v>
      </c>
      <c r="I5215" s="29">
        <v>43635</v>
      </c>
      <c r="J5215" s="13" t="s">
        <v>34</v>
      </c>
      <c r="K5215" s="13" t="s">
        <v>990</v>
      </c>
      <c r="L5215" s="13" t="s">
        <v>36</v>
      </c>
      <c r="M5215" s="13" t="s">
        <v>160</v>
      </c>
      <c r="N5215" s="13" t="s">
        <v>160</v>
      </c>
      <c r="O5215" s="13" t="s">
        <v>54</v>
      </c>
      <c r="P5215" s="13" t="s">
        <v>55</v>
      </c>
      <c r="Q5215" s="13" t="s">
        <v>883</v>
      </c>
      <c r="R5215" s="13" t="s">
        <v>57</v>
      </c>
      <c r="S5215" s="13" t="s">
        <v>86</v>
      </c>
      <c r="T5215" s="13" t="s">
        <v>884</v>
      </c>
      <c r="U5215" s="33">
        <v>620.49599999999987</v>
      </c>
      <c r="V5215" s="15">
        <v>4</v>
      </c>
      <c r="W5215" s="14">
        <v>7.0000000000000007E-2</v>
      </c>
      <c r="X5215" s="33">
        <v>65.680000000000007</v>
      </c>
      <c r="Y5215" s="33">
        <v>-6.7439999999999998</v>
      </c>
      <c r="Z5215" s="14">
        <f t="shared" si="329"/>
        <v>-1.0868724375338441E-2</v>
      </c>
      <c r="AA5215" s="13" t="s">
        <v>60</v>
      </c>
      <c r="AB5215" s="33">
        <v>43.434719999999992</v>
      </c>
      <c r="AC5215" s="33">
        <v>518.12527999999986</v>
      </c>
    </row>
    <row r="5216" spans="2:29" x14ac:dyDescent="0.3">
      <c r="B5216" s="19"/>
      <c r="D5216" s="13" t="s">
        <v>11319</v>
      </c>
      <c r="E5216" s="29">
        <v>43632</v>
      </c>
      <c r="F5216" s="29" t="str">
        <f t="shared" si="326"/>
        <v>Sun</v>
      </c>
      <c r="G5216" s="29" t="str">
        <f t="shared" si="327"/>
        <v>Jun</v>
      </c>
      <c r="H5216" s="34">
        <f t="shared" si="328"/>
        <v>2019</v>
      </c>
      <c r="I5216" s="29">
        <v>43635</v>
      </c>
      <c r="J5216" s="13" t="s">
        <v>34</v>
      </c>
      <c r="K5216" s="13" t="s">
        <v>990</v>
      </c>
      <c r="L5216" s="13" t="s">
        <v>36</v>
      </c>
      <c r="M5216" s="13" t="s">
        <v>160</v>
      </c>
      <c r="N5216" s="13" t="s">
        <v>160</v>
      </c>
      <c r="O5216" s="13" t="s">
        <v>54</v>
      </c>
      <c r="P5216" s="13" t="s">
        <v>55</v>
      </c>
      <c r="Q5216" s="13" t="s">
        <v>1390</v>
      </c>
      <c r="R5216" s="13" t="s">
        <v>40</v>
      </c>
      <c r="S5216" s="13" t="s">
        <v>906</v>
      </c>
      <c r="T5216" s="13" t="s">
        <v>1391</v>
      </c>
      <c r="U5216" s="33">
        <v>156.10320000000002</v>
      </c>
      <c r="V5216" s="15">
        <v>2</v>
      </c>
      <c r="W5216" s="14">
        <v>0.27</v>
      </c>
      <c r="X5216" s="33">
        <v>37.39</v>
      </c>
      <c r="Y5216" s="33">
        <v>-29.956800000000008</v>
      </c>
      <c r="Z5216" s="14">
        <f t="shared" si="329"/>
        <v>-0.19190381747459376</v>
      </c>
      <c r="AA5216" s="13" t="s">
        <v>60</v>
      </c>
      <c r="AB5216" s="33">
        <v>42.147864000000006</v>
      </c>
      <c r="AC5216" s="33">
        <v>106.52213600000002</v>
      </c>
    </row>
    <row r="5217" spans="2:29" x14ac:dyDescent="0.3">
      <c r="B5217" s="19"/>
      <c r="D5217" s="13" t="s">
        <v>11320</v>
      </c>
      <c r="E5217" s="29">
        <v>43209</v>
      </c>
      <c r="F5217" s="29" t="str">
        <f t="shared" si="326"/>
        <v>Thu</v>
      </c>
      <c r="G5217" s="29" t="str">
        <f t="shared" si="327"/>
        <v>Apr</v>
      </c>
      <c r="H5217" s="34">
        <f t="shared" si="328"/>
        <v>2018</v>
      </c>
      <c r="I5217" s="29">
        <v>43214</v>
      </c>
      <c r="J5217" s="13" t="s">
        <v>22</v>
      </c>
      <c r="K5217" s="13" t="s">
        <v>615</v>
      </c>
      <c r="L5217" s="13" t="s">
        <v>36</v>
      </c>
      <c r="M5217" s="13" t="s">
        <v>616</v>
      </c>
      <c r="N5217" s="13" t="s">
        <v>543</v>
      </c>
      <c r="O5217" s="13" t="s">
        <v>201</v>
      </c>
      <c r="P5217" s="13" t="s">
        <v>28</v>
      </c>
      <c r="Q5217" s="13" t="s">
        <v>617</v>
      </c>
      <c r="R5217" s="13" t="s">
        <v>57</v>
      </c>
      <c r="S5217" s="13" t="s">
        <v>58</v>
      </c>
      <c r="T5217" s="13" t="s">
        <v>618</v>
      </c>
      <c r="U5217" s="33">
        <v>1134.81</v>
      </c>
      <c r="V5217" s="15">
        <v>9</v>
      </c>
      <c r="W5217" s="14">
        <v>0</v>
      </c>
      <c r="X5217" s="33">
        <v>197.68</v>
      </c>
      <c r="Y5217" s="33">
        <v>453.86999999999995</v>
      </c>
      <c r="Z5217" s="14">
        <f t="shared" si="329"/>
        <v>0.3999524149417083</v>
      </c>
      <c r="AA5217" s="13" t="s">
        <v>60</v>
      </c>
      <c r="AB5217" s="33">
        <v>0</v>
      </c>
      <c r="AC5217" s="33">
        <v>483.25999999999993</v>
      </c>
    </row>
    <row r="5218" spans="2:29" x14ac:dyDescent="0.3">
      <c r="B5218" s="19"/>
      <c r="D5218" s="13" t="s">
        <v>11321</v>
      </c>
      <c r="E5218" s="29">
        <v>44131</v>
      </c>
      <c r="F5218" s="29" t="str">
        <f t="shared" si="326"/>
        <v>Tue</v>
      </c>
      <c r="G5218" s="29" t="str">
        <f t="shared" si="327"/>
        <v>Oct</v>
      </c>
      <c r="H5218" s="34">
        <f t="shared" si="328"/>
        <v>2020</v>
      </c>
      <c r="I5218" s="29">
        <v>44135</v>
      </c>
      <c r="J5218" s="13" t="s">
        <v>22</v>
      </c>
      <c r="K5218" s="13" t="s">
        <v>303</v>
      </c>
      <c r="L5218" s="13" t="s">
        <v>36</v>
      </c>
      <c r="M5218" s="13" t="s">
        <v>304</v>
      </c>
      <c r="N5218" s="13" t="s">
        <v>305</v>
      </c>
      <c r="O5218" s="13" t="s">
        <v>54</v>
      </c>
      <c r="P5218" s="13" t="s">
        <v>55</v>
      </c>
      <c r="Q5218" s="13" t="s">
        <v>306</v>
      </c>
      <c r="R5218" s="13" t="s">
        <v>40</v>
      </c>
      <c r="S5218" s="13" t="s">
        <v>67</v>
      </c>
      <c r="T5218" s="13" t="s">
        <v>307</v>
      </c>
      <c r="U5218" s="33">
        <v>2189.0897999999997</v>
      </c>
      <c r="V5218" s="15">
        <v>6</v>
      </c>
      <c r="W5218" s="14">
        <v>7.0000000000000007E-2</v>
      </c>
      <c r="X5218" s="33">
        <v>320.27999999999997</v>
      </c>
      <c r="Y5218" s="33">
        <v>541.36979999999994</v>
      </c>
      <c r="Z5218" s="14">
        <f t="shared" si="329"/>
        <v>0.2473036053614612</v>
      </c>
      <c r="AA5218" s="13" t="s">
        <v>60</v>
      </c>
      <c r="AB5218" s="33">
        <v>153.23628600000001</v>
      </c>
      <c r="AC5218" s="33">
        <v>1174.2037139999998</v>
      </c>
    </row>
    <row r="5219" spans="2:29" x14ac:dyDescent="0.3">
      <c r="B5219" s="19"/>
      <c r="D5219" s="13" t="s">
        <v>11322</v>
      </c>
      <c r="E5219" s="29">
        <v>44131</v>
      </c>
      <c r="F5219" s="29" t="str">
        <f t="shared" si="326"/>
        <v>Tue</v>
      </c>
      <c r="G5219" s="29" t="str">
        <f t="shared" si="327"/>
        <v>Oct</v>
      </c>
      <c r="H5219" s="34">
        <f t="shared" si="328"/>
        <v>2020</v>
      </c>
      <c r="I5219" s="29">
        <v>44135</v>
      </c>
      <c r="J5219" s="13" t="s">
        <v>22</v>
      </c>
      <c r="K5219" s="13" t="s">
        <v>303</v>
      </c>
      <c r="L5219" s="13" t="s">
        <v>36</v>
      </c>
      <c r="M5219" s="13" t="s">
        <v>304</v>
      </c>
      <c r="N5219" s="13" t="s">
        <v>305</v>
      </c>
      <c r="O5219" s="13" t="s">
        <v>54</v>
      </c>
      <c r="P5219" s="13" t="s">
        <v>55</v>
      </c>
      <c r="Q5219" s="13" t="s">
        <v>3918</v>
      </c>
      <c r="R5219" s="13" t="s">
        <v>30</v>
      </c>
      <c r="S5219" s="13" t="s">
        <v>31</v>
      </c>
      <c r="T5219" s="13" t="s">
        <v>3919</v>
      </c>
      <c r="U5219" s="33">
        <v>137.89619999999999</v>
      </c>
      <c r="V5219" s="15">
        <v>2</v>
      </c>
      <c r="W5219" s="14">
        <v>0.17</v>
      </c>
      <c r="X5219" s="33">
        <v>16.149999999999999</v>
      </c>
      <c r="Y5219" s="33">
        <v>18.256199999999996</v>
      </c>
      <c r="Z5219" s="14">
        <f t="shared" si="329"/>
        <v>0.13239088531808707</v>
      </c>
      <c r="AA5219" s="13" t="s">
        <v>60</v>
      </c>
      <c r="AB5219" s="33">
        <v>23.442354000000002</v>
      </c>
      <c r="AC5219" s="33">
        <v>80.047646</v>
      </c>
    </row>
    <row r="5220" spans="2:29" x14ac:dyDescent="0.3">
      <c r="B5220" s="19"/>
      <c r="D5220" s="13" t="s">
        <v>11323</v>
      </c>
      <c r="E5220" s="29">
        <v>44131</v>
      </c>
      <c r="F5220" s="29" t="str">
        <f t="shared" si="326"/>
        <v>Tue</v>
      </c>
      <c r="G5220" s="29" t="str">
        <f t="shared" si="327"/>
        <v>Oct</v>
      </c>
      <c r="H5220" s="34">
        <f t="shared" si="328"/>
        <v>2020</v>
      </c>
      <c r="I5220" s="29">
        <v>44135</v>
      </c>
      <c r="J5220" s="13" t="s">
        <v>22</v>
      </c>
      <c r="K5220" s="13" t="s">
        <v>303</v>
      </c>
      <c r="L5220" s="13" t="s">
        <v>36</v>
      </c>
      <c r="M5220" s="13" t="s">
        <v>304</v>
      </c>
      <c r="N5220" s="13" t="s">
        <v>305</v>
      </c>
      <c r="O5220" s="13" t="s">
        <v>54</v>
      </c>
      <c r="P5220" s="13" t="s">
        <v>55</v>
      </c>
      <c r="Q5220" s="13" t="s">
        <v>3387</v>
      </c>
      <c r="R5220" s="13" t="s">
        <v>30</v>
      </c>
      <c r="S5220" s="13" t="s">
        <v>1121</v>
      </c>
      <c r="T5220" s="13" t="s">
        <v>3388</v>
      </c>
      <c r="U5220" s="33">
        <v>24.252599999999997</v>
      </c>
      <c r="V5220" s="15">
        <v>2</v>
      </c>
      <c r="W5220" s="14">
        <v>0.17</v>
      </c>
      <c r="X5220" s="33">
        <v>4.28</v>
      </c>
      <c r="Y5220" s="33">
        <v>1.7526000000000002</v>
      </c>
      <c r="Z5220" s="14">
        <f t="shared" si="329"/>
        <v>7.2264417010959661E-2</v>
      </c>
      <c r="AA5220" s="13" t="s">
        <v>60</v>
      </c>
      <c r="AB5220" s="33">
        <v>4.1229420000000001</v>
      </c>
      <c r="AC5220" s="33">
        <v>14.097057999999997</v>
      </c>
    </row>
    <row r="5221" spans="2:29" x14ac:dyDescent="0.3">
      <c r="B5221" s="19"/>
      <c r="D5221" s="13" t="s">
        <v>11324</v>
      </c>
      <c r="E5221" s="29">
        <v>44131</v>
      </c>
      <c r="F5221" s="29" t="str">
        <f t="shared" si="326"/>
        <v>Tue</v>
      </c>
      <c r="G5221" s="29" t="str">
        <f t="shared" si="327"/>
        <v>Oct</v>
      </c>
      <c r="H5221" s="34">
        <f t="shared" si="328"/>
        <v>2020</v>
      </c>
      <c r="I5221" s="29">
        <v>44135</v>
      </c>
      <c r="J5221" s="13" t="s">
        <v>22</v>
      </c>
      <c r="K5221" s="13" t="s">
        <v>303</v>
      </c>
      <c r="L5221" s="13" t="s">
        <v>36</v>
      </c>
      <c r="M5221" s="13" t="s">
        <v>304</v>
      </c>
      <c r="N5221" s="13" t="s">
        <v>305</v>
      </c>
      <c r="O5221" s="13" t="s">
        <v>54</v>
      </c>
      <c r="P5221" s="13" t="s">
        <v>55</v>
      </c>
      <c r="Q5221" s="13" t="s">
        <v>3801</v>
      </c>
      <c r="R5221" s="13" t="s">
        <v>30</v>
      </c>
      <c r="S5221" s="13" t="s">
        <v>1121</v>
      </c>
      <c r="T5221" s="13" t="s">
        <v>3802</v>
      </c>
      <c r="U5221" s="33">
        <v>25.148999999999997</v>
      </c>
      <c r="V5221" s="15">
        <v>2</v>
      </c>
      <c r="W5221" s="14">
        <v>0.17</v>
      </c>
      <c r="X5221" s="33">
        <v>3.2</v>
      </c>
      <c r="Y5221" s="33">
        <v>4.2089999999999996</v>
      </c>
      <c r="Z5221" s="14">
        <f t="shared" si="329"/>
        <v>0.16736251938446858</v>
      </c>
      <c r="AA5221" s="13" t="s">
        <v>60</v>
      </c>
      <c r="AB5221" s="33">
        <v>4.2753300000000003</v>
      </c>
      <c r="AC5221" s="33">
        <v>13.464669999999998</v>
      </c>
    </row>
    <row r="5222" spans="2:29" x14ac:dyDescent="0.3">
      <c r="B5222" s="19"/>
      <c r="D5222" s="13" t="s">
        <v>11325</v>
      </c>
      <c r="E5222" s="29">
        <v>44131</v>
      </c>
      <c r="F5222" s="29" t="str">
        <f t="shared" si="326"/>
        <v>Tue</v>
      </c>
      <c r="G5222" s="29" t="str">
        <f t="shared" si="327"/>
        <v>Oct</v>
      </c>
      <c r="H5222" s="34">
        <f t="shared" si="328"/>
        <v>2020</v>
      </c>
      <c r="I5222" s="29">
        <v>44135</v>
      </c>
      <c r="J5222" s="13" t="s">
        <v>22</v>
      </c>
      <c r="K5222" s="13" t="s">
        <v>303</v>
      </c>
      <c r="L5222" s="13" t="s">
        <v>36</v>
      </c>
      <c r="M5222" s="13" t="s">
        <v>304</v>
      </c>
      <c r="N5222" s="13" t="s">
        <v>305</v>
      </c>
      <c r="O5222" s="13" t="s">
        <v>54</v>
      </c>
      <c r="P5222" s="13" t="s">
        <v>55</v>
      </c>
      <c r="Q5222" s="13" t="s">
        <v>5926</v>
      </c>
      <c r="R5222" s="13" t="s">
        <v>30</v>
      </c>
      <c r="S5222" s="13" t="s">
        <v>1121</v>
      </c>
      <c r="T5222" s="13" t="s">
        <v>5927</v>
      </c>
      <c r="U5222" s="33">
        <v>11.877300000000002</v>
      </c>
      <c r="V5222" s="15">
        <v>3</v>
      </c>
      <c r="W5222" s="14">
        <v>0.17</v>
      </c>
      <c r="X5222" s="33">
        <v>1.87</v>
      </c>
      <c r="Y5222" s="33">
        <v>4.2272999999999987</v>
      </c>
      <c r="Z5222" s="14">
        <f t="shared" si="329"/>
        <v>0.35591422292945352</v>
      </c>
      <c r="AA5222" s="13" t="s">
        <v>60</v>
      </c>
      <c r="AB5222" s="33">
        <v>2.0191410000000003</v>
      </c>
      <c r="AC5222" s="33">
        <v>3.7608590000000017</v>
      </c>
    </row>
    <row r="5223" spans="2:29" x14ac:dyDescent="0.3">
      <c r="B5223" s="19"/>
      <c r="D5223" s="13" t="s">
        <v>11326</v>
      </c>
      <c r="E5223" s="29">
        <v>44131</v>
      </c>
      <c r="F5223" s="29" t="str">
        <f t="shared" si="326"/>
        <v>Tue</v>
      </c>
      <c r="G5223" s="29" t="str">
        <f t="shared" si="327"/>
        <v>Oct</v>
      </c>
      <c r="H5223" s="34">
        <f t="shared" si="328"/>
        <v>2020</v>
      </c>
      <c r="I5223" s="29">
        <v>44135</v>
      </c>
      <c r="J5223" s="13" t="s">
        <v>22</v>
      </c>
      <c r="K5223" s="13" t="s">
        <v>303</v>
      </c>
      <c r="L5223" s="13" t="s">
        <v>36</v>
      </c>
      <c r="M5223" s="13" t="s">
        <v>304</v>
      </c>
      <c r="N5223" s="13" t="s">
        <v>305</v>
      </c>
      <c r="O5223" s="13" t="s">
        <v>54</v>
      </c>
      <c r="P5223" s="13" t="s">
        <v>55</v>
      </c>
      <c r="Q5223" s="13" t="s">
        <v>5223</v>
      </c>
      <c r="R5223" s="13" t="s">
        <v>30</v>
      </c>
      <c r="S5223" s="13" t="s">
        <v>2177</v>
      </c>
      <c r="T5223" s="13" t="s">
        <v>5224</v>
      </c>
      <c r="U5223" s="33">
        <v>19.9863</v>
      </c>
      <c r="V5223" s="15">
        <v>3</v>
      </c>
      <c r="W5223" s="14">
        <v>0.47000000000000003</v>
      </c>
      <c r="X5223" s="33">
        <v>1.1400000000000001</v>
      </c>
      <c r="Y5223" s="33">
        <v>-10.613700000000001</v>
      </c>
      <c r="Z5223" s="14">
        <f t="shared" si="329"/>
        <v>-0.5310487684063584</v>
      </c>
      <c r="AA5223" s="13" t="s">
        <v>60</v>
      </c>
      <c r="AB5223" s="33">
        <v>9.393561</v>
      </c>
      <c r="AC5223" s="33">
        <v>20.066439000000003</v>
      </c>
    </row>
    <row r="5224" spans="2:29" x14ac:dyDescent="0.3">
      <c r="B5224" s="19"/>
      <c r="D5224" s="13" t="s">
        <v>11327</v>
      </c>
      <c r="E5224" s="29">
        <v>44148</v>
      </c>
      <c r="F5224" s="29" t="str">
        <f t="shared" si="326"/>
        <v>Fri</v>
      </c>
      <c r="G5224" s="29" t="str">
        <f t="shared" si="327"/>
        <v>Nov</v>
      </c>
      <c r="H5224" s="34">
        <f t="shared" si="328"/>
        <v>2020</v>
      </c>
      <c r="I5224" s="29">
        <v>44153</v>
      </c>
      <c r="J5224" s="13" t="s">
        <v>50</v>
      </c>
      <c r="K5224" s="13" t="s">
        <v>303</v>
      </c>
      <c r="L5224" s="13" t="s">
        <v>36</v>
      </c>
      <c r="M5224" s="13" t="s">
        <v>1129</v>
      </c>
      <c r="N5224" s="13" t="s">
        <v>1130</v>
      </c>
      <c r="O5224" s="13" t="s">
        <v>54</v>
      </c>
      <c r="P5224" s="13" t="s">
        <v>55</v>
      </c>
      <c r="Q5224" s="13" t="s">
        <v>1046</v>
      </c>
      <c r="R5224" s="13" t="s">
        <v>57</v>
      </c>
      <c r="S5224" s="13" t="s">
        <v>58</v>
      </c>
      <c r="T5224" s="13" t="s">
        <v>1047</v>
      </c>
      <c r="U5224" s="33">
        <v>457.46279999999996</v>
      </c>
      <c r="V5224" s="15">
        <v>4</v>
      </c>
      <c r="W5224" s="14">
        <v>0.17</v>
      </c>
      <c r="X5224" s="33">
        <v>34.9</v>
      </c>
      <c r="Y5224" s="33">
        <v>60.622799999999998</v>
      </c>
      <c r="Z5224" s="14">
        <f t="shared" si="329"/>
        <v>0.13251962782547566</v>
      </c>
      <c r="AA5224" s="13" t="s">
        <v>88</v>
      </c>
      <c r="AB5224" s="33">
        <v>77.768675999999999</v>
      </c>
      <c r="AC5224" s="33">
        <v>284.17132400000003</v>
      </c>
    </row>
    <row r="5225" spans="2:29" x14ac:dyDescent="0.3">
      <c r="B5225" s="19"/>
      <c r="D5225" s="13" t="s">
        <v>11328</v>
      </c>
      <c r="E5225" s="29">
        <v>44148</v>
      </c>
      <c r="F5225" s="29" t="str">
        <f t="shared" si="326"/>
        <v>Fri</v>
      </c>
      <c r="G5225" s="29" t="str">
        <f t="shared" si="327"/>
        <v>Nov</v>
      </c>
      <c r="H5225" s="34">
        <f t="shared" si="328"/>
        <v>2020</v>
      </c>
      <c r="I5225" s="29">
        <v>44153</v>
      </c>
      <c r="J5225" s="13" t="s">
        <v>50</v>
      </c>
      <c r="K5225" s="13" t="s">
        <v>303</v>
      </c>
      <c r="L5225" s="13" t="s">
        <v>36</v>
      </c>
      <c r="M5225" s="13" t="s">
        <v>1129</v>
      </c>
      <c r="N5225" s="13" t="s">
        <v>1130</v>
      </c>
      <c r="O5225" s="13" t="s">
        <v>54</v>
      </c>
      <c r="P5225" s="13" t="s">
        <v>55</v>
      </c>
      <c r="Q5225" s="13" t="s">
        <v>490</v>
      </c>
      <c r="R5225" s="13" t="s">
        <v>57</v>
      </c>
      <c r="S5225" s="13" t="s">
        <v>58</v>
      </c>
      <c r="T5225" s="13" t="s">
        <v>491</v>
      </c>
      <c r="U5225" s="33">
        <v>310.0797</v>
      </c>
      <c r="V5225" s="15">
        <v>3</v>
      </c>
      <c r="W5225" s="14">
        <v>0.17</v>
      </c>
      <c r="X5225" s="33">
        <v>15.64</v>
      </c>
      <c r="Y5225" s="33">
        <v>-44.880300000000005</v>
      </c>
      <c r="Z5225" s="14">
        <f t="shared" si="329"/>
        <v>-0.14473794963036923</v>
      </c>
      <c r="AA5225" s="13" t="s">
        <v>88</v>
      </c>
      <c r="AB5225" s="33">
        <v>52.713549000000008</v>
      </c>
      <c r="AC5225" s="33">
        <v>286.60645099999999</v>
      </c>
    </row>
    <row r="5226" spans="2:29" x14ac:dyDescent="0.3">
      <c r="B5226" s="19"/>
      <c r="D5226" s="13" t="s">
        <v>11329</v>
      </c>
      <c r="E5226" s="29">
        <v>44148</v>
      </c>
      <c r="F5226" s="29" t="str">
        <f t="shared" si="326"/>
        <v>Fri</v>
      </c>
      <c r="G5226" s="29" t="str">
        <f t="shared" si="327"/>
        <v>Nov</v>
      </c>
      <c r="H5226" s="34">
        <f t="shared" si="328"/>
        <v>2020</v>
      </c>
      <c r="I5226" s="29">
        <v>44153</v>
      </c>
      <c r="J5226" s="13" t="s">
        <v>50</v>
      </c>
      <c r="K5226" s="13" t="s">
        <v>303</v>
      </c>
      <c r="L5226" s="13" t="s">
        <v>36</v>
      </c>
      <c r="M5226" s="13" t="s">
        <v>1129</v>
      </c>
      <c r="N5226" s="13" t="s">
        <v>1130</v>
      </c>
      <c r="O5226" s="13" t="s">
        <v>54</v>
      </c>
      <c r="P5226" s="13" t="s">
        <v>55</v>
      </c>
      <c r="Q5226" s="13" t="s">
        <v>4091</v>
      </c>
      <c r="R5226" s="13" t="s">
        <v>30</v>
      </c>
      <c r="S5226" s="13" t="s">
        <v>2177</v>
      </c>
      <c r="T5226" s="13" t="s">
        <v>4092</v>
      </c>
      <c r="U5226" s="33">
        <v>62.32800000000001</v>
      </c>
      <c r="V5226" s="15">
        <v>7</v>
      </c>
      <c r="W5226" s="14">
        <v>0.47000000000000003</v>
      </c>
      <c r="X5226" s="33">
        <v>4.87</v>
      </c>
      <c r="Y5226" s="33">
        <v>-17.682000000000002</v>
      </c>
      <c r="Z5226" s="14">
        <f t="shared" si="329"/>
        <v>-0.28369272237196763</v>
      </c>
      <c r="AA5226" s="13" t="s">
        <v>88</v>
      </c>
      <c r="AB5226" s="33">
        <v>29.294160000000005</v>
      </c>
      <c r="AC5226" s="33">
        <v>45.84584000000001</v>
      </c>
    </row>
    <row r="5227" spans="2:29" x14ac:dyDescent="0.3">
      <c r="B5227" s="19"/>
      <c r="D5227" s="13" t="s">
        <v>11330</v>
      </c>
      <c r="E5227" s="29">
        <v>44148</v>
      </c>
      <c r="F5227" s="29" t="str">
        <f t="shared" si="326"/>
        <v>Fri</v>
      </c>
      <c r="G5227" s="29" t="str">
        <f t="shared" si="327"/>
        <v>Nov</v>
      </c>
      <c r="H5227" s="34">
        <f t="shared" si="328"/>
        <v>2020</v>
      </c>
      <c r="I5227" s="29">
        <v>44153</v>
      </c>
      <c r="J5227" s="13" t="s">
        <v>50</v>
      </c>
      <c r="K5227" s="13" t="s">
        <v>303</v>
      </c>
      <c r="L5227" s="13" t="s">
        <v>36</v>
      </c>
      <c r="M5227" s="13" t="s">
        <v>1129</v>
      </c>
      <c r="N5227" s="13" t="s">
        <v>1130</v>
      </c>
      <c r="O5227" s="13" t="s">
        <v>54</v>
      </c>
      <c r="P5227" s="13" t="s">
        <v>55</v>
      </c>
      <c r="Q5227" s="13" t="s">
        <v>5236</v>
      </c>
      <c r="R5227" s="13" t="s">
        <v>30</v>
      </c>
      <c r="S5227" s="13" t="s">
        <v>2177</v>
      </c>
      <c r="T5227" s="13" t="s">
        <v>5237</v>
      </c>
      <c r="U5227" s="33">
        <v>17.6967</v>
      </c>
      <c r="V5227" s="15">
        <v>3</v>
      </c>
      <c r="W5227" s="14">
        <v>0.47000000000000003</v>
      </c>
      <c r="X5227" s="33">
        <v>1.67</v>
      </c>
      <c r="Y5227" s="33">
        <v>-13.443299999999999</v>
      </c>
      <c r="Z5227" s="14">
        <f t="shared" si="329"/>
        <v>-0.75965010425672574</v>
      </c>
      <c r="AA5227" s="13" t="s">
        <v>88</v>
      </c>
      <c r="AB5227" s="33">
        <v>8.3174489999999999</v>
      </c>
      <c r="AC5227" s="33">
        <v>21.152550999999999</v>
      </c>
    </row>
    <row r="5228" spans="2:29" x14ac:dyDescent="0.3">
      <c r="B5228" s="19"/>
      <c r="D5228" s="13" t="s">
        <v>11331</v>
      </c>
      <c r="E5228" s="29">
        <v>44148</v>
      </c>
      <c r="F5228" s="29" t="str">
        <f t="shared" si="326"/>
        <v>Fri</v>
      </c>
      <c r="G5228" s="29" t="str">
        <f t="shared" si="327"/>
        <v>Nov</v>
      </c>
      <c r="H5228" s="34">
        <f t="shared" si="328"/>
        <v>2020</v>
      </c>
      <c r="I5228" s="29">
        <v>44153</v>
      </c>
      <c r="J5228" s="13" t="s">
        <v>50</v>
      </c>
      <c r="K5228" s="13" t="s">
        <v>303</v>
      </c>
      <c r="L5228" s="13" t="s">
        <v>36</v>
      </c>
      <c r="M5228" s="13" t="s">
        <v>1129</v>
      </c>
      <c r="N5228" s="13" t="s">
        <v>1130</v>
      </c>
      <c r="O5228" s="13" t="s">
        <v>54</v>
      </c>
      <c r="P5228" s="13" t="s">
        <v>55</v>
      </c>
      <c r="Q5228" s="13" t="s">
        <v>4342</v>
      </c>
      <c r="R5228" s="13" t="s">
        <v>30</v>
      </c>
      <c r="S5228" s="13" t="s">
        <v>1121</v>
      </c>
      <c r="T5228" s="13" t="s">
        <v>4343</v>
      </c>
      <c r="U5228" s="33">
        <v>22.310399999999994</v>
      </c>
      <c r="V5228" s="15">
        <v>4</v>
      </c>
      <c r="W5228" s="14">
        <v>0.17</v>
      </c>
      <c r="X5228" s="33">
        <v>1.64</v>
      </c>
      <c r="Y5228" s="33">
        <v>7.4304000000000006</v>
      </c>
      <c r="Z5228" s="14">
        <f t="shared" si="329"/>
        <v>0.33304647160068857</v>
      </c>
      <c r="AA5228" s="13" t="s">
        <v>88</v>
      </c>
      <c r="AB5228" s="33">
        <v>3.7927679999999993</v>
      </c>
      <c r="AC5228" s="33">
        <v>9.4472319999999943</v>
      </c>
    </row>
    <row r="5229" spans="2:29" x14ac:dyDescent="0.3">
      <c r="B5229" s="19"/>
      <c r="D5229" s="13" t="s">
        <v>11332</v>
      </c>
      <c r="E5229" s="29">
        <v>44148</v>
      </c>
      <c r="F5229" s="29" t="str">
        <f t="shared" si="326"/>
        <v>Fri</v>
      </c>
      <c r="G5229" s="29" t="str">
        <f t="shared" si="327"/>
        <v>Nov</v>
      </c>
      <c r="H5229" s="34">
        <f t="shared" si="328"/>
        <v>2020</v>
      </c>
      <c r="I5229" s="29">
        <v>44153</v>
      </c>
      <c r="J5229" s="13" t="s">
        <v>50</v>
      </c>
      <c r="K5229" s="13" t="s">
        <v>303</v>
      </c>
      <c r="L5229" s="13" t="s">
        <v>36</v>
      </c>
      <c r="M5229" s="13" t="s">
        <v>1129</v>
      </c>
      <c r="N5229" s="13" t="s">
        <v>1130</v>
      </c>
      <c r="O5229" s="13" t="s">
        <v>54</v>
      </c>
      <c r="P5229" s="13" t="s">
        <v>55</v>
      </c>
      <c r="Q5229" s="13" t="s">
        <v>2326</v>
      </c>
      <c r="R5229" s="13" t="s">
        <v>30</v>
      </c>
      <c r="S5229" s="13" t="s">
        <v>1567</v>
      </c>
      <c r="T5229" s="13" t="s">
        <v>2327</v>
      </c>
      <c r="U5229" s="33">
        <v>63.027600000000007</v>
      </c>
      <c r="V5229" s="15">
        <v>4</v>
      </c>
      <c r="W5229" s="14">
        <v>0.47000000000000003</v>
      </c>
      <c r="X5229" s="33">
        <v>1.3</v>
      </c>
      <c r="Y5229" s="33">
        <v>-47.612400000000001</v>
      </c>
      <c r="Z5229" s="14">
        <f t="shared" si="329"/>
        <v>-0.75542143441920673</v>
      </c>
      <c r="AA5229" s="13" t="s">
        <v>88</v>
      </c>
      <c r="AB5229" s="33">
        <v>29.622972000000004</v>
      </c>
      <c r="AC5229" s="33">
        <v>79.717027999999999</v>
      </c>
    </row>
    <row r="5230" spans="2:29" x14ac:dyDescent="0.3">
      <c r="B5230" s="19"/>
      <c r="D5230" s="13" t="s">
        <v>11333</v>
      </c>
      <c r="E5230" s="29">
        <v>44148</v>
      </c>
      <c r="F5230" s="29" t="str">
        <f t="shared" si="326"/>
        <v>Fri</v>
      </c>
      <c r="G5230" s="29" t="str">
        <f t="shared" si="327"/>
        <v>Nov</v>
      </c>
      <c r="H5230" s="34">
        <f t="shared" si="328"/>
        <v>2020</v>
      </c>
      <c r="I5230" s="29">
        <v>44153</v>
      </c>
      <c r="J5230" s="13" t="s">
        <v>50</v>
      </c>
      <c r="K5230" s="13" t="s">
        <v>303</v>
      </c>
      <c r="L5230" s="13" t="s">
        <v>36</v>
      </c>
      <c r="M5230" s="13" t="s">
        <v>1129</v>
      </c>
      <c r="N5230" s="13" t="s">
        <v>1130</v>
      </c>
      <c r="O5230" s="13" t="s">
        <v>54</v>
      </c>
      <c r="P5230" s="13" t="s">
        <v>55</v>
      </c>
      <c r="Q5230" s="13" t="s">
        <v>5472</v>
      </c>
      <c r="R5230" s="13" t="s">
        <v>30</v>
      </c>
      <c r="S5230" s="13" t="s">
        <v>1607</v>
      </c>
      <c r="T5230" s="13" t="s">
        <v>5473</v>
      </c>
      <c r="U5230" s="33">
        <v>12.7836</v>
      </c>
      <c r="V5230" s="15">
        <v>2</v>
      </c>
      <c r="W5230" s="14">
        <v>0.47000000000000003</v>
      </c>
      <c r="X5230" s="33">
        <v>1.08</v>
      </c>
      <c r="Y5230" s="33">
        <v>-3.1763999999999992</v>
      </c>
      <c r="Z5230" s="14">
        <f t="shared" si="329"/>
        <v>-0.24847460809161734</v>
      </c>
      <c r="AA5230" s="13" t="s">
        <v>88</v>
      </c>
      <c r="AB5230" s="33">
        <v>6.008292</v>
      </c>
      <c r="AC5230" s="33">
        <v>8.8717079999999982</v>
      </c>
    </row>
    <row r="5231" spans="2:29" x14ac:dyDescent="0.3">
      <c r="B5231" s="19"/>
      <c r="D5231" s="13" t="s">
        <v>11334</v>
      </c>
      <c r="E5231" s="29">
        <v>43453</v>
      </c>
      <c r="F5231" s="29" t="str">
        <f t="shared" si="326"/>
        <v>Wed</v>
      </c>
      <c r="G5231" s="29" t="str">
        <f t="shared" si="327"/>
        <v>Dec</v>
      </c>
      <c r="H5231" s="34">
        <f t="shared" si="328"/>
        <v>2018</v>
      </c>
      <c r="I5231" s="29">
        <v>43457</v>
      </c>
      <c r="J5231" s="13" t="s">
        <v>22</v>
      </c>
      <c r="K5231" s="13" t="s">
        <v>461</v>
      </c>
      <c r="L5231" s="13" t="s">
        <v>24</v>
      </c>
      <c r="M5231" s="13" t="s">
        <v>462</v>
      </c>
      <c r="N5231" s="13" t="s">
        <v>136</v>
      </c>
      <c r="O5231" s="13" t="s">
        <v>27</v>
      </c>
      <c r="P5231" s="13" t="s">
        <v>28</v>
      </c>
      <c r="Q5231" s="13" t="s">
        <v>463</v>
      </c>
      <c r="R5231" s="13" t="s">
        <v>57</v>
      </c>
      <c r="S5231" s="13" t="s">
        <v>58</v>
      </c>
      <c r="T5231" s="13" t="s">
        <v>464</v>
      </c>
      <c r="U5231" s="33">
        <v>1274.7</v>
      </c>
      <c r="V5231" s="15">
        <v>2</v>
      </c>
      <c r="W5231" s="14">
        <v>0</v>
      </c>
      <c r="X5231" s="33">
        <v>245.57</v>
      </c>
      <c r="Y5231" s="33">
        <v>165.66</v>
      </c>
      <c r="Z5231" s="14">
        <f t="shared" si="329"/>
        <v>0.12995999058602023</v>
      </c>
      <c r="AA5231" s="13" t="s">
        <v>60</v>
      </c>
      <c r="AB5231" s="33">
        <v>0</v>
      </c>
      <c r="AC5231" s="33">
        <v>863.47000000000014</v>
      </c>
    </row>
    <row r="5232" spans="2:29" x14ac:dyDescent="0.3">
      <c r="B5232" s="19"/>
      <c r="D5232" s="13" t="s">
        <v>11335</v>
      </c>
      <c r="E5232" s="29">
        <v>43453</v>
      </c>
      <c r="F5232" s="29" t="str">
        <f t="shared" si="326"/>
        <v>Wed</v>
      </c>
      <c r="G5232" s="29" t="str">
        <f t="shared" si="327"/>
        <v>Dec</v>
      </c>
      <c r="H5232" s="34">
        <f t="shared" si="328"/>
        <v>2018</v>
      </c>
      <c r="I5232" s="29">
        <v>43457</v>
      </c>
      <c r="J5232" s="13" t="s">
        <v>22</v>
      </c>
      <c r="K5232" s="13" t="s">
        <v>461</v>
      </c>
      <c r="L5232" s="13" t="s">
        <v>24</v>
      </c>
      <c r="M5232" s="13" t="s">
        <v>462</v>
      </c>
      <c r="N5232" s="13" t="s">
        <v>136</v>
      </c>
      <c r="O5232" s="13" t="s">
        <v>27</v>
      </c>
      <c r="P5232" s="13" t="s">
        <v>28</v>
      </c>
      <c r="Q5232" s="13" t="s">
        <v>2565</v>
      </c>
      <c r="R5232" s="13" t="s">
        <v>30</v>
      </c>
      <c r="S5232" s="13" t="s">
        <v>1789</v>
      </c>
      <c r="T5232" s="13" t="s">
        <v>2566</v>
      </c>
      <c r="U5232" s="33">
        <v>404.15999999999997</v>
      </c>
      <c r="V5232" s="15">
        <v>8</v>
      </c>
      <c r="W5232" s="14">
        <v>0</v>
      </c>
      <c r="X5232" s="33">
        <v>38.79</v>
      </c>
      <c r="Y5232" s="33">
        <v>104.88</v>
      </c>
      <c r="Z5232" s="14">
        <f t="shared" si="329"/>
        <v>0.25950118764845609</v>
      </c>
      <c r="AA5232" s="13" t="s">
        <v>60</v>
      </c>
      <c r="AB5232" s="33">
        <v>0</v>
      </c>
      <c r="AC5232" s="33">
        <v>260.48999999999995</v>
      </c>
    </row>
    <row r="5233" spans="2:29" x14ac:dyDescent="0.3">
      <c r="B5233" s="19"/>
      <c r="D5233" s="13" t="s">
        <v>11336</v>
      </c>
      <c r="E5233" s="29">
        <v>43453</v>
      </c>
      <c r="F5233" s="29" t="str">
        <f t="shared" si="326"/>
        <v>Wed</v>
      </c>
      <c r="G5233" s="29" t="str">
        <f t="shared" si="327"/>
        <v>Dec</v>
      </c>
      <c r="H5233" s="34">
        <f t="shared" si="328"/>
        <v>2018</v>
      </c>
      <c r="I5233" s="29">
        <v>43457</v>
      </c>
      <c r="J5233" s="13" t="s">
        <v>22</v>
      </c>
      <c r="K5233" s="13" t="s">
        <v>461</v>
      </c>
      <c r="L5233" s="13" t="s">
        <v>24</v>
      </c>
      <c r="M5233" s="13" t="s">
        <v>462</v>
      </c>
      <c r="N5233" s="13" t="s">
        <v>136</v>
      </c>
      <c r="O5233" s="13" t="s">
        <v>27</v>
      </c>
      <c r="P5233" s="13" t="s">
        <v>28</v>
      </c>
      <c r="Q5233" s="13" t="s">
        <v>4028</v>
      </c>
      <c r="R5233" s="13" t="s">
        <v>30</v>
      </c>
      <c r="S5233" s="13" t="s">
        <v>31</v>
      </c>
      <c r="T5233" s="13" t="s">
        <v>4029</v>
      </c>
      <c r="U5233" s="33">
        <v>137.58000000000001</v>
      </c>
      <c r="V5233" s="15">
        <v>2</v>
      </c>
      <c r="W5233" s="14">
        <v>0</v>
      </c>
      <c r="X5233" s="33">
        <v>14.64</v>
      </c>
      <c r="Y5233" s="33">
        <v>28.86</v>
      </c>
      <c r="Z5233" s="14">
        <f t="shared" si="329"/>
        <v>0.20976886175316178</v>
      </c>
      <c r="AA5233" s="13" t="s">
        <v>60</v>
      </c>
      <c r="AB5233" s="33">
        <v>0</v>
      </c>
      <c r="AC5233" s="33">
        <v>94.080000000000013</v>
      </c>
    </row>
    <row r="5234" spans="2:29" x14ac:dyDescent="0.3">
      <c r="B5234" s="19"/>
      <c r="D5234" s="13" t="s">
        <v>11337</v>
      </c>
      <c r="E5234" s="29">
        <v>43453</v>
      </c>
      <c r="F5234" s="29" t="str">
        <f t="shared" si="326"/>
        <v>Wed</v>
      </c>
      <c r="G5234" s="29" t="str">
        <f t="shared" si="327"/>
        <v>Dec</v>
      </c>
      <c r="H5234" s="34">
        <f t="shared" si="328"/>
        <v>2018</v>
      </c>
      <c r="I5234" s="29">
        <v>43457</v>
      </c>
      <c r="J5234" s="13" t="s">
        <v>22</v>
      </c>
      <c r="K5234" s="13" t="s">
        <v>461</v>
      </c>
      <c r="L5234" s="13" t="s">
        <v>24</v>
      </c>
      <c r="M5234" s="13" t="s">
        <v>462</v>
      </c>
      <c r="N5234" s="13" t="s">
        <v>136</v>
      </c>
      <c r="O5234" s="13" t="s">
        <v>27</v>
      </c>
      <c r="P5234" s="13" t="s">
        <v>28</v>
      </c>
      <c r="Q5234" s="13" t="s">
        <v>5339</v>
      </c>
      <c r="R5234" s="13" t="s">
        <v>30</v>
      </c>
      <c r="S5234" s="13" t="s">
        <v>1607</v>
      </c>
      <c r="T5234" s="13" t="s">
        <v>5340</v>
      </c>
      <c r="U5234" s="33">
        <v>19.799999999999997</v>
      </c>
      <c r="V5234" s="15">
        <v>2</v>
      </c>
      <c r="W5234" s="14">
        <v>0</v>
      </c>
      <c r="X5234" s="33">
        <v>4.66</v>
      </c>
      <c r="Y5234" s="33">
        <v>0</v>
      </c>
      <c r="Z5234" s="14">
        <f t="shared" si="329"/>
        <v>0</v>
      </c>
      <c r="AA5234" s="13" t="s">
        <v>60</v>
      </c>
      <c r="AB5234" s="33">
        <v>0</v>
      </c>
      <c r="AC5234" s="33">
        <v>15.139999999999997</v>
      </c>
    </row>
    <row r="5235" spans="2:29" x14ac:dyDescent="0.3">
      <c r="B5235" s="19"/>
      <c r="D5235" s="13" t="s">
        <v>11338</v>
      </c>
      <c r="E5235" s="29">
        <v>43090</v>
      </c>
      <c r="F5235" s="29" t="str">
        <f t="shared" si="326"/>
        <v>Thu</v>
      </c>
      <c r="G5235" s="29" t="str">
        <f t="shared" si="327"/>
        <v>Dec</v>
      </c>
      <c r="H5235" s="34">
        <f t="shared" si="328"/>
        <v>2017</v>
      </c>
      <c r="I5235" s="29">
        <v>43097</v>
      </c>
      <c r="J5235" s="13" t="s">
        <v>50</v>
      </c>
      <c r="K5235" s="13" t="s">
        <v>2978</v>
      </c>
      <c r="L5235" s="13" t="s">
        <v>24</v>
      </c>
      <c r="M5235" s="13" t="s">
        <v>157</v>
      </c>
      <c r="N5235" s="13" t="s">
        <v>158</v>
      </c>
      <c r="O5235" s="13" t="s">
        <v>54</v>
      </c>
      <c r="P5235" s="13" t="s">
        <v>55</v>
      </c>
      <c r="Q5235" s="13" t="s">
        <v>2629</v>
      </c>
      <c r="R5235" s="13" t="s">
        <v>57</v>
      </c>
      <c r="S5235" s="13" t="s">
        <v>138</v>
      </c>
      <c r="T5235" s="13" t="s">
        <v>2630</v>
      </c>
      <c r="U5235" s="33">
        <v>301.041</v>
      </c>
      <c r="V5235" s="15">
        <v>3</v>
      </c>
      <c r="W5235" s="14">
        <v>0.17</v>
      </c>
      <c r="X5235" s="33">
        <v>17.61</v>
      </c>
      <c r="Y5235" s="33">
        <v>-39.969000000000008</v>
      </c>
      <c r="Z5235" s="14">
        <f t="shared" si="329"/>
        <v>-0.13276929056175074</v>
      </c>
      <c r="AA5235" s="13" t="s">
        <v>88</v>
      </c>
      <c r="AB5235" s="33">
        <v>51.176970000000004</v>
      </c>
      <c r="AC5235" s="33">
        <v>272.22302999999999</v>
      </c>
    </row>
    <row r="5236" spans="2:29" x14ac:dyDescent="0.3">
      <c r="B5236" s="19"/>
      <c r="D5236" s="13" t="s">
        <v>11339</v>
      </c>
      <c r="E5236" s="29">
        <v>43090</v>
      </c>
      <c r="F5236" s="29" t="str">
        <f t="shared" si="326"/>
        <v>Thu</v>
      </c>
      <c r="G5236" s="29" t="str">
        <f t="shared" si="327"/>
        <v>Dec</v>
      </c>
      <c r="H5236" s="34">
        <f t="shared" si="328"/>
        <v>2017</v>
      </c>
      <c r="I5236" s="29">
        <v>43097</v>
      </c>
      <c r="J5236" s="13" t="s">
        <v>50</v>
      </c>
      <c r="K5236" s="13" t="s">
        <v>2978</v>
      </c>
      <c r="L5236" s="13" t="s">
        <v>24</v>
      </c>
      <c r="M5236" s="13" t="s">
        <v>157</v>
      </c>
      <c r="N5236" s="13" t="s">
        <v>158</v>
      </c>
      <c r="O5236" s="13" t="s">
        <v>54</v>
      </c>
      <c r="P5236" s="13" t="s">
        <v>55</v>
      </c>
      <c r="Q5236" s="13" t="s">
        <v>2237</v>
      </c>
      <c r="R5236" s="13" t="s">
        <v>40</v>
      </c>
      <c r="S5236" s="13" t="s">
        <v>906</v>
      </c>
      <c r="T5236" s="13" t="s">
        <v>2238</v>
      </c>
      <c r="U5236" s="33">
        <v>51.245999999999995</v>
      </c>
      <c r="V5236" s="15">
        <v>3</v>
      </c>
      <c r="W5236" s="14">
        <v>0.27</v>
      </c>
      <c r="X5236" s="33">
        <v>1.86</v>
      </c>
      <c r="Y5236" s="33">
        <v>-8.4240000000000013</v>
      </c>
      <c r="Z5236" s="14">
        <f t="shared" si="329"/>
        <v>-0.16438356164383566</v>
      </c>
      <c r="AA5236" s="13" t="s">
        <v>88</v>
      </c>
      <c r="AB5236" s="33">
        <v>13.83642</v>
      </c>
      <c r="AC5236" s="33">
        <v>43.973579999999991</v>
      </c>
    </row>
    <row r="5237" spans="2:29" x14ac:dyDescent="0.3">
      <c r="B5237" s="19"/>
      <c r="D5237" s="13" t="s">
        <v>11340</v>
      </c>
      <c r="E5237" s="29">
        <v>43090</v>
      </c>
      <c r="F5237" s="29" t="str">
        <f t="shared" si="326"/>
        <v>Thu</v>
      </c>
      <c r="G5237" s="29" t="str">
        <f t="shared" si="327"/>
        <v>Dec</v>
      </c>
      <c r="H5237" s="34">
        <f t="shared" si="328"/>
        <v>2017</v>
      </c>
      <c r="I5237" s="29">
        <v>43097</v>
      </c>
      <c r="J5237" s="13" t="s">
        <v>50</v>
      </c>
      <c r="K5237" s="13" t="s">
        <v>2978</v>
      </c>
      <c r="L5237" s="13" t="s">
        <v>24</v>
      </c>
      <c r="M5237" s="13" t="s">
        <v>157</v>
      </c>
      <c r="N5237" s="13" t="s">
        <v>158</v>
      </c>
      <c r="O5237" s="13" t="s">
        <v>54</v>
      </c>
      <c r="P5237" s="13" t="s">
        <v>55</v>
      </c>
      <c r="Q5237" s="13" t="s">
        <v>4882</v>
      </c>
      <c r="R5237" s="13" t="s">
        <v>30</v>
      </c>
      <c r="S5237" s="13" t="s">
        <v>1228</v>
      </c>
      <c r="T5237" s="13" t="s">
        <v>4883</v>
      </c>
      <c r="U5237" s="33">
        <v>23.627400000000005</v>
      </c>
      <c r="V5237" s="15">
        <v>2</v>
      </c>
      <c r="W5237" s="14">
        <v>0.47000000000000003</v>
      </c>
      <c r="X5237" s="33">
        <v>1.23</v>
      </c>
      <c r="Y5237" s="33">
        <v>-1.8126000000000033</v>
      </c>
      <c r="Z5237" s="14">
        <f t="shared" si="329"/>
        <v>-7.6716016150740363E-2</v>
      </c>
      <c r="AA5237" s="13" t="s">
        <v>88</v>
      </c>
      <c r="AB5237" s="33">
        <v>11.104878000000003</v>
      </c>
      <c r="AC5237" s="33">
        <v>13.105122000000005</v>
      </c>
    </row>
    <row r="5238" spans="2:29" x14ac:dyDescent="0.3">
      <c r="B5238" s="19"/>
      <c r="D5238" s="13" t="s">
        <v>11341</v>
      </c>
      <c r="E5238" s="29">
        <v>43188</v>
      </c>
      <c r="F5238" s="29" t="str">
        <f t="shared" si="326"/>
        <v>Thu</v>
      </c>
      <c r="G5238" s="29" t="str">
        <f t="shared" si="327"/>
        <v>Mar</v>
      </c>
      <c r="H5238" s="34">
        <f t="shared" si="328"/>
        <v>2018</v>
      </c>
      <c r="I5238" s="29">
        <v>43195</v>
      </c>
      <c r="J5238" s="13" t="s">
        <v>50</v>
      </c>
      <c r="K5238" s="13" t="s">
        <v>2978</v>
      </c>
      <c r="L5238" s="13" t="s">
        <v>24</v>
      </c>
      <c r="M5238" s="13" t="s">
        <v>233</v>
      </c>
      <c r="N5238" s="13" t="s">
        <v>234</v>
      </c>
      <c r="O5238" s="13" t="s">
        <v>54</v>
      </c>
      <c r="P5238" s="13" t="s">
        <v>55</v>
      </c>
      <c r="Q5238" s="13" t="s">
        <v>787</v>
      </c>
      <c r="R5238" s="13" t="s">
        <v>30</v>
      </c>
      <c r="S5238" s="13" t="s">
        <v>289</v>
      </c>
      <c r="T5238" s="13" t="s">
        <v>788</v>
      </c>
      <c r="U5238" s="33">
        <v>329.37720000000002</v>
      </c>
      <c r="V5238" s="15">
        <v>2</v>
      </c>
      <c r="W5238" s="14">
        <v>0.17</v>
      </c>
      <c r="X5238" s="33">
        <v>29.7</v>
      </c>
      <c r="Y5238" s="33">
        <v>-7.9428000000000196</v>
      </c>
      <c r="Z5238" s="14">
        <f t="shared" si="329"/>
        <v>-2.4114601739282558E-2</v>
      </c>
      <c r="AA5238" s="13" t="s">
        <v>88</v>
      </c>
      <c r="AB5238" s="33">
        <v>55.994124000000006</v>
      </c>
      <c r="AC5238" s="33">
        <v>251.62587600000006</v>
      </c>
    </row>
    <row r="5239" spans="2:29" x14ac:dyDescent="0.3">
      <c r="B5239" s="19"/>
      <c r="D5239" s="13" t="s">
        <v>11342</v>
      </c>
      <c r="E5239" s="29">
        <v>43188</v>
      </c>
      <c r="F5239" s="29" t="str">
        <f t="shared" si="326"/>
        <v>Thu</v>
      </c>
      <c r="G5239" s="29" t="str">
        <f t="shared" si="327"/>
        <v>Mar</v>
      </c>
      <c r="H5239" s="34">
        <f t="shared" si="328"/>
        <v>2018</v>
      </c>
      <c r="I5239" s="29">
        <v>43195</v>
      </c>
      <c r="J5239" s="13" t="s">
        <v>50</v>
      </c>
      <c r="K5239" s="13" t="s">
        <v>2978</v>
      </c>
      <c r="L5239" s="13" t="s">
        <v>24</v>
      </c>
      <c r="M5239" s="13" t="s">
        <v>233</v>
      </c>
      <c r="N5239" s="13" t="s">
        <v>234</v>
      </c>
      <c r="O5239" s="13" t="s">
        <v>54</v>
      </c>
      <c r="P5239" s="13" t="s">
        <v>55</v>
      </c>
      <c r="Q5239" s="13" t="s">
        <v>2738</v>
      </c>
      <c r="R5239" s="13" t="s">
        <v>30</v>
      </c>
      <c r="S5239" s="13" t="s">
        <v>1121</v>
      </c>
      <c r="T5239" s="13" t="s">
        <v>2739</v>
      </c>
      <c r="U5239" s="33">
        <v>83.215800000000002</v>
      </c>
      <c r="V5239" s="15">
        <v>2</v>
      </c>
      <c r="W5239" s="14">
        <v>0.17</v>
      </c>
      <c r="X5239" s="33">
        <v>1.07</v>
      </c>
      <c r="Y5239" s="33">
        <v>29.035799999999995</v>
      </c>
      <c r="Z5239" s="14">
        <f t="shared" si="329"/>
        <v>0.34892171919274939</v>
      </c>
      <c r="AA5239" s="13" t="s">
        <v>88</v>
      </c>
      <c r="AB5239" s="33">
        <v>14.146686000000001</v>
      </c>
      <c r="AC5239" s="33">
        <v>38.963314000000011</v>
      </c>
    </row>
    <row r="5240" spans="2:29" x14ac:dyDescent="0.3">
      <c r="B5240" s="19"/>
      <c r="D5240" s="13" t="s">
        <v>11343</v>
      </c>
      <c r="E5240" s="29">
        <v>43463</v>
      </c>
      <c r="F5240" s="29" t="str">
        <f t="shared" si="326"/>
        <v>Sat</v>
      </c>
      <c r="G5240" s="29" t="str">
        <f t="shared" si="327"/>
        <v>Dec</v>
      </c>
      <c r="H5240" s="34">
        <f t="shared" si="328"/>
        <v>2018</v>
      </c>
      <c r="I5240" s="29">
        <v>43465</v>
      </c>
      <c r="J5240" s="13" t="s">
        <v>22</v>
      </c>
      <c r="K5240" s="13" t="s">
        <v>2209</v>
      </c>
      <c r="L5240" s="13" t="s">
        <v>24</v>
      </c>
      <c r="M5240" s="13" t="s">
        <v>177</v>
      </c>
      <c r="N5240" s="13" t="s">
        <v>177</v>
      </c>
      <c r="O5240" s="13" t="s">
        <v>178</v>
      </c>
      <c r="P5240" s="13" t="s">
        <v>55</v>
      </c>
      <c r="Q5240" s="13" t="s">
        <v>1038</v>
      </c>
      <c r="R5240" s="13" t="s">
        <v>57</v>
      </c>
      <c r="S5240" s="13" t="s">
        <v>86</v>
      </c>
      <c r="T5240" s="13" t="s">
        <v>1039</v>
      </c>
      <c r="U5240" s="33">
        <v>378.39</v>
      </c>
      <c r="V5240" s="15">
        <v>1</v>
      </c>
      <c r="W5240" s="14">
        <v>0</v>
      </c>
      <c r="X5240" s="33">
        <v>51.9</v>
      </c>
      <c r="Y5240" s="33">
        <v>151.35000000000002</v>
      </c>
      <c r="Z5240" s="14">
        <f t="shared" si="329"/>
        <v>0.39998414334416876</v>
      </c>
      <c r="AA5240" s="13" t="s">
        <v>60</v>
      </c>
      <c r="AB5240" s="33">
        <v>0</v>
      </c>
      <c r="AC5240" s="33">
        <v>175.14</v>
      </c>
    </row>
    <row r="5241" spans="2:29" x14ac:dyDescent="0.3">
      <c r="B5241" s="19"/>
      <c r="D5241" s="13" t="s">
        <v>11344</v>
      </c>
      <c r="E5241" s="29">
        <v>43463</v>
      </c>
      <c r="F5241" s="29" t="str">
        <f t="shared" si="326"/>
        <v>Sat</v>
      </c>
      <c r="G5241" s="29" t="str">
        <f t="shared" si="327"/>
        <v>Dec</v>
      </c>
      <c r="H5241" s="34">
        <f t="shared" si="328"/>
        <v>2018</v>
      </c>
      <c r="I5241" s="29">
        <v>43465</v>
      </c>
      <c r="J5241" s="13" t="s">
        <v>22</v>
      </c>
      <c r="K5241" s="13" t="s">
        <v>2209</v>
      </c>
      <c r="L5241" s="13" t="s">
        <v>24</v>
      </c>
      <c r="M5241" s="13" t="s">
        <v>177</v>
      </c>
      <c r="N5241" s="13" t="s">
        <v>177</v>
      </c>
      <c r="O5241" s="13" t="s">
        <v>178</v>
      </c>
      <c r="P5241" s="13" t="s">
        <v>55</v>
      </c>
      <c r="Q5241" s="13" t="s">
        <v>3226</v>
      </c>
      <c r="R5241" s="13" t="s">
        <v>30</v>
      </c>
      <c r="S5241" s="13" t="s">
        <v>1567</v>
      </c>
      <c r="T5241" s="13" t="s">
        <v>3227</v>
      </c>
      <c r="U5241" s="33">
        <v>108.9</v>
      </c>
      <c r="V5241" s="15">
        <v>5</v>
      </c>
      <c r="W5241" s="14">
        <v>0</v>
      </c>
      <c r="X5241" s="33">
        <v>25.27</v>
      </c>
      <c r="Y5241" s="33">
        <v>6.45</v>
      </c>
      <c r="Z5241" s="14">
        <f t="shared" si="329"/>
        <v>5.9228650137741048E-2</v>
      </c>
      <c r="AA5241" s="13" t="s">
        <v>60</v>
      </c>
      <c r="AB5241" s="33">
        <v>0</v>
      </c>
      <c r="AC5241" s="33">
        <v>77.180000000000007</v>
      </c>
    </row>
    <row r="5242" spans="2:29" x14ac:dyDescent="0.3">
      <c r="B5242" s="19"/>
      <c r="D5242" s="13" t="s">
        <v>11345</v>
      </c>
      <c r="E5242" s="29">
        <v>43463</v>
      </c>
      <c r="F5242" s="29" t="str">
        <f t="shared" si="326"/>
        <v>Sat</v>
      </c>
      <c r="G5242" s="29" t="str">
        <f t="shared" si="327"/>
        <v>Dec</v>
      </c>
      <c r="H5242" s="34">
        <f t="shared" si="328"/>
        <v>2018</v>
      </c>
      <c r="I5242" s="29">
        <v>43465</v>
      </c>
      <c r="J5242" s="13" t="s">
        <v>22</v>
      </c>
      <c r="K5242" s="13" t="s">
        <v>2209</v>
      </c>
      <c r="L5242" s="13" t="s">
        <v>24</v>
      </c>
      <c r="M5242" s="13" t="s">
        <v>177</v>
      </c>
      <c r="N5242" s="13" t="s">
        <v>177</v>
      </c>
      <c r="O5242" s="13" t="s">
        <v>178</v>
      </c>
      <c r="P5242" s="13" t="s">
        <v>55</v>
      </c>
      <c r="Q5242" s="13" t="s">
        <v>3916</v>
      </c>
      <c r="R5242" s="13" t="s">
        <v>40</v>
      </c>
      <c r="S5242" s="13" t="s">
        <v>67</v>
      </c>
      <c r="T5242" s="13" t="s">
        <v>3917</v>
      </c>
      <c r="U5242" s="33">
        <v>121.58999999999997</v>
      </c>
      <c r="V5242" s="15">
        <v>1</v>
      </c>
      <c r="W5242" s="14">
        <v>0</v>
      </c>
      <c r="X5242" s="33">
        <v>14.99</v>
      </c>
      <c r="Y5242" s="33">
        <v>44.97</v>
      </c>
      <c r="Z5242" s="14">
        <f t="shared" si="329"/>
        <v>0.36984949420182589</v>
      </c>
      <c r="AA5242" s="13" t="s">
        <v>60</v>
      </c>
      <c r="AB5242" s="33">
        <v>0</v>
      </c>
      <c r="AC5242" s="33">
        <v>61.629999999999981</v>
      </c>
    </row>
    <row r="5243" spans="2:29" x14ac:dyDescent="0.3">
      <c r="B5243" s="19"/>
      <c r="D5243" s="13" t="s">
        <v>11346</v>
      </c>
      <c r="E5243" s="29">
        <v>43463</v>
      </c>
      <c r="F5243" s="29" t="str">
        <f t="shared" si="326"/>
        <v>Sat</v>
      </c>
      <c r="G5243" s="29" t="str">
        <f t="shared" si="327"/>
        <v>Dec</v>
      </c>
      <c r="H5243" s="34">
        <f t="shared" si="328"/>
        <v>2018</v>
      </c>
      <c r="I5243" s="29">
        <v>43465</v>
      </c>
      <c r="J5243" s="13" t="s">
        <v>22</v>
      </c>
      <c r="K5243" s="13" t="s">
        <v>2209</v>
      </c>
      <c r="L5243" s="13" t="s">
        <v>24</v>
      </c>
      <c r="M5243" s="13" t="s">
        <v>177</v>
      </c>
      <c r="N5243" s="13" t="s">
        <v>177</v>
      </c>
      <c r="O5243" s="13" t="s">
        <v>178</v>
      </c>
      <c r="P5243" s="13" t="s">
        <v>55</v>
      </c>
      <c r="Q5243" s="13" t="s">
        <v>5254</v>
      </c>
      <c r="R5243" s="13" t="s">
        <v>30</v>
      </c>
      <c r="S5243" s="13" t="s">
        <v>2751</v>
      </c>
      <c r="T5243" s="13" t="s">
        <v>5255</v>
      </c>
      <c r="U5243" s="33">
        <v>46.62</v>
      </c>
      <c r="V5243" s="15">
        <v>6</v>
      </c>
      <c r="W5243" s="14">
        <v>0</v>
      </c>
      <c r="X5243" s="33">
        <v>5.13</v>
      </c>
      <c r="Y5243" s="33">
        <v>9.7200000000000006</v>
      </c>
      <c r="Z5243" s="14">
        <f t="shared" si="329"/>
        <v>0.20849420849420852</v>
      </c>
      <c r="AA5243" s="13" t="s">
        <v>60</v>
      </c>
      <c r="AB5243" s="33">
        <v>0</v>
      </c>
      <c r="AC5243" s="33">
        <v>31.769999999999996</v>
      </c>
    </row>
    <row r="5244" spans="2:29" x14ac:dyDescent="0.3">
      <c r="B5244" s="19"/>
      <c r="D5244" s="13" t="s">
        <v>11347</v>
      </c>
      <c r="E5244" s="29">
        <v>43463</v>
      </c>
      <c r="F5244" s="29" t="str">
        <f t="shared" si="326"/>
        <v>Sat</v>
      </c>
      <c r="G5244" s="29" t="str">
        <f t="shared" si="327"/>
        <v>Dec</v>
      </c>
      <c r="H5244" s="34">
        <f t="shared" si="328"/>
        <v>2018</v>
      </c>
      <c r="I5244" s="29">
        <v>43465</v>
      </c>
      <c r="J5244" s="13" t="s">
        <v>22</v>
      </c>
      <c r="K5244" s="13" t="s">
        <v>2209</v>
      </c>
      <c r="L5244" s="13" t="s">
        <v>24</v>
      </c>
      <c r="M5244" s="13" t="s">
        <v>177</v>
      </c>
      <c r="N5244" s="13" t="s">
        <v>177</v>
      </c>
      <c r="O5244" s="13" t="s">
        <v>178</v>
      </c>
      <c r="P5244" s="13" t="s">
        <v>55</v>
      </c>
      <c r="Q5244" s="13" t="s">
        <v>4980</v>
      </c>
      <c r="R5244" s="13" t="s">
        <v>30</v>
      </c>
      <c r="S5244" s="13" t="s">
        <v>1228</v>
      </c>
      <c r="T5244" s="13" t="s">
        <v>4981</v>
      </c>
      <c r="U5244" s="33">
        <v>14.28</v>
      </c>
      <c r="V5244" s="15">
        <v>1</v>
      </c>
      <c r="W5244" s="14">
        <v>0</v>
      </c>
      <c r="X5244" s="33">
        <v>2.95</v>
      </c>
      <c r="Y5244" s="33">
        <v>3.99</v>
      </c>
      <c r="Z5244" s="14">
        <f t="shared" si="329"/>
        <v>0.27941176470588236</v>
      </c>
      <c r="AA5244" s="13" t="s">
        <v>60</v>
      </c>
      <c r="AB5244" s="33">
        <v>0</v>
      </c>
      <c r="AC5244" s="33">
        <v>7.3399999999999981</v>
      </c>
    </row>
    <row r="5245" spans="2:29" x14ac:dyDescent="0.3">
      <c r="B5245" s="19"/>
      <c r="D5245" s="13" t="s">
        <v>11348</v>
      </c>
      <c r="E5245" s="29">
        <v>44065</v>
      </c>
      <c r="F5245" s="29" t="str">
        <f t="shared" si="326"/>
        <v>Sat</v>
      </c>
      <c r="G5245" s="29" t="str">
        <f t="shared" si="327"/>
        <v>Aug</v>
      </c>
      <c r="H5245" s="34">
        <f t="shared" si="328"/>
        <v>2020</v>
      </c>
      <c r="I5245" s="29">
        <v>44069</v>
      </c>
      <c r="J5245" s="13" t="s">
        <v>50</v>
      </c>
      <c r="K5245" s="13" t="s">
        <v>4030</v>
      </c>
      <c r="L5245" s="13" t="s">
        <v>24</v>
      </c>
      <c r="M5245" s="13" t="s">
        <v>90</v>
      </c>
      <c r="N5245" s="13" t="s">
        <v>91</v>
      </c>
      <c r="O5245" s="13" t="s">
        <v>54</v>
      </c>
      <c r="P5245" s="13" t="s">
        <v>55</v>
      </c>
      <c r="Q5245" s="13" t="s">
        <v>2824</v>
      </c>
      <c r="R5245" s="13" t="s">
        <v>30</v>
      </c>
      <c r="S5245" s="13" t="s">
        <v>31</v>
      </c>
      <c r="T5245" s="13" t="s">
        <v>2825</v>
      </c>
      <c r="U5245" s="33">
        <v>175.47030000000001</v>
      </c>
      <c r="V5245" s="15">
        <v>3</v>
      </c>
      <c r="W5245" s="14">
        <v>0.17</v>
      </c>
      <c r="X5245" s="33">
        <v>14.63</v>
      </c>
      <c r="Y5245" s="33">
        <v>46.500299999999996</v>
      </c>
      <c r="Z5245" s="14">
        <f t="shared" si="329"/>
        <v>0.26500382115947824</v>
      </c>
      <c r="AA5245" s="13" t="s">
        <v>88</v>
      </c>
      <c r="AB5245" s="33">
        <v>29.829951000000005</v>
      </c>
      <c r="AC5245" s="33">
        <v>84.510049000000024</v>
      </c>
    </row>
    <row r="5246" spans="2:29" x14ac:dyDescent="0.3">
      <c r="B5246" s="19"/>
      <c r="D5246" s="13" t="s">
        <v>11349</v>
      </c>
      <c r="E5246" s="29">
        <v>42958</v>
      </c>
      <c r="F5246" s="29" t="str">
        <f t="shared" si="326"/>
        <v>Fri</v>
      </c>
      <c r="G5246" s="29" t="str">
        <f t="shared" si="327"/>
        <v>Aug</v>
      </c>
      <c r="H5246" s="34">
        <f t="shared" si="328"/>
        <v>2017</v>
      </c>
      <c r="I5246" s="29">
        <v>42963</v>
      </c>
      <c r="J5246" s="13" t="s">
        <v>22</v>
      </c>
      <c r="K5246" s="13" t="s">
        <v>1003</v>
      </c>
      <c r="L5246" s="13" t="s">
        <v>24</v>
      </c>
      <c r="M5246" s="13" t="s">
        <v>421</v>
      </c>
      <c r="N5246" s="13" t="s">
        <v>421</v>
      </c>
      <c r="O5246" s="13" t="s">
        <v>27</v>
      </c>
      <c r="P5246" s="13" t="s">
        <v>28</v>
      </c>
      <c r="Q5246" s="13" t="s">
        <v>1495</v>
      </c>
      <c r="R5246" s="13" t="s">
        <v>40</v>
      </c>
      <c r="S5246" s="13" t="s">
        <v>41</v>
      </c>
      <c r="T5246" s="13" t="s">
        <v>1496</v>
      </c>
      <c r="U5246" s="33">
        <v>139.14000000000001</v>
      </c>
      <c r="V5246" s="15">
        <v>2</v>
      </c>
      <c r="W5246" s="14">
        <v>0</v>
      </c>
      <c r="X5246" s="33">
        <v>17.53</v>
      </c>
      <c r="Y5246" s="33">
        <v>15.299999999999999</v>
      </c>
      <c r="Z5246" s="14">
        <f t="shared" si="329"/>
        <v>0.10996119016817592</v>
      </c>
      <c r="AA5246" s="13" t="s">
        <v>88</v>
      </c>
      <c r="AB5246" s="33">
        <v>0</v>
      </c>
      <c r="AC5246" s="33">
        <v>106.31000000000002</v>
      </c>
    </row>
    <row r="5247" spans="2:29" x14ac:dyDescent="0.3">
      <c r="B5247" s="19"/>
      <c r="D5247" s="13" t="s">
        <v>11350</v>
      </c>
      <c r="E5247" s="29">
        <v>42958</v>
      </c>
      <c r="F5247" s="29" t="str">
        <f t="shared" si="326"/>
        <v>Fri</v>
      </c>
      <c r="G5247" s="29" t="str">
        <f t="shared" si="327"/>
        <v>Aug</v>
      </c>
      <c r="H5247" s="34">
        <f t="shared" si="328"/>
        <v>2017</v>
      </c>
      <c r="I5247" s="29">
        <v>42963</v>
      </c>
      <c r="J5247" s="13" t="s">
        <v>22</v>
      </c>
      <c r="K5247" s="13" t="s">
        <v>1003</v>
      </c>
      <c r="L5247" s="13" t="s">
        <v>24</v>
      </c>
      <c r="M5247" s="13" t="s">
        <v>421</v>
      </c>
      <c r="N5247" s="13" t="s">
        <v>421</v>
      </c>
      <c r="O5247" s="13" t="s">
        <v>27</v>
      </c>
      <c r="P5247" s="13" t="s">
        <v>28</v>
      </c>
      <c r="Q5247" s="13" t="s">
        <v>4140</v>
      </c>
      <c r="R5247" s="13" t="s">
        <v>57</v>
      </c>
      <c r="S5247" s="13" t="s">
        <v>138</v>
      </c>
      <c r="T5247" s="13" t="s">
        <v>4141</v>
      </c>
      <c r="U5247" s="33">
        <v>156.87</v>
      </c>
      <c r="V5247" s="15">
        <v>3</v>
      </c>
      <c r="W5247" s="14">
        <v>0</v>
      </c>
      <c r="X5247" s="33">
        <v>13.73</v>
      </c>
      <c r="Y5247" s="33">
        <v>39.15</v>
      </c>
      <c r="Z5247" s="14">
        <f t="shared" si="329"/>
        <v>0.24956970740103268</v>
      </c>
      <c r="AA5247" s="13" t="s">
        <v>88</v>
      </c>
      <c r="AB5247" s="33">
        <v>0</v>
      </c>
      <c r="AC5247" s="33">
        <v>103.99000000000001</v>
      </c>
    </row>
    <row r="5248" spans="2:29" x14ac:dyDescent="0.3">
      <c r="B5248" s="19"/>
      <c r="D5248" s="13" t="s">
        <v>11351</v>
      </c>
      <c r="E5248" s="29">
        <v>43277</v>
      </c>
      <c r="F5248" s="29" t="str">
        <f t="shared" si="326"/>
        <v>Tue</v>
      </c>
      <c r="G5248" s="29" t="str">
        <f t="shared" si="327"/>
        <v>Jun</v>
      </c>
      <c r="H5248" s="34">
        <f t="shared" si="328"/>
        <v>2018</v>
      </c>
      <c r="I5248" s="29">
        <v>43277</v>
      </c>
      <c r="J5248" s="13" t="s">
        <v>126</v>
      </c>
      <c r="K5248" s="13" t="s">
        <v>1003</v>
      </c>
      <c r="L5248" s="13" t="s">
        <v>24</v>
      </c>
      <c r="M5248" s="13" t="s">
        <v>1004</v>
      </c>
      <c r="N5248" s="13" t="s">
        <v>136</v>
      </c>
      <c r="O5248" s="13" t="s">
        <v>27</v>
      </c>
      <c r="P5248" s="13" t="s">
        <v>28</v>
      </c>
      <c r="Q5248" s="13" t="s">
        <v>120</v>
      </c>
      <c r="R5248" s="13" t="s">
        <v>57</v>
      </c>
      <c r="S5248" s="13" t="s">
        <v>121</v>
      </c>
      <c r="T5248" s="13" t="s">
        <v>122</v>
      </c>
      <c r="U5248" s="33">
        <v>1035.8400000000001</v>
      </c>
      <c r="V5248" s="15">
        <v>4</v>
      </c>
      <c r="W5248" s="14">
        <v>0</v>
      </c>
      <c r="X5248" s="33">
        <v>136.63999999999999</v>
      </c>
      <c r="Y5248" s="33">
        <v>455.76</v>
      </c>
      <c r="Z5248" s="14">
        <f t="shared" si="329"/>
        <v>0.43999073215940676</v>
      </c>
      <c r="AA5248" s="13" t="s">
        <v>60</v>
      </c>
      <c r="AB5248" s="33">
        <v>0</v>
      </c>
      <c r="AC5248" s="33">
        <v>443.44000000000017</v>
      </c>
    </row>
    <row r="5249" spans="2:29" x14ac:dyDescent="0.3">
      <c r="B5249" s="19"/>
      <c r="D5249" s="13" t="s">
        <v>11352</v>
      </c>
      <c r="E5249" s="29">
        <v>43133</v>
      </c>
      <c r="F5249" s="29" t="str">
        <f t="shared" si="326"/>
        <v>Fri</v>
      </c>
      <c r="G5249" s="29" t="str">
        <f t="shared" si="327"/>
        <v>Feb</v>
      </c>
      <c r="H5249" s="34">
        <f t="shared" si="328"/>
        <v>2018</v>
      </c>
      <c r="I5249" s="29">
        <v>43139</v>
      </c>
      <c r="J5249" s="13" t="s">
        <v>50</v>
      </c>
      <c r="K5249" s="13" t="s">
        <v>1446</v>
      </c>
      <c r="L5249" s="13" t="s">
        <v>24</v>
      </c>
      <c r="M5249" s="13" t="s">
        <v>627</v>
      </c>
      <c r="N5249" s="13" t="s">
        <v>38</v>
      </c>
      <c r="O5249" s="13" t="s">
        <v>27</v>
      </c>
      <c r="P5249" s="13" t="s">
        <v>28</v>
      </c>
      <c r="Q5249" s="13" t="s">
        <v>1447</v>
      </c>
      <c r="R5249" s="13" t="s">
        <v>57</v>
      </c>
      <c r="S5249" s="13" t="s">
        <v>58</v>
      </c>
      <c r="T5249" s="13" t="s">
        <v>1448</v>
      </c>
      <c r="U5249" s="33">
        <v>1109.1599999999999</v>
      </c>
      <c r="V5249" s="15">
        <v>9</v>
      </c>
      <c r="W5249" s="14">
        <v>0</v>
      </c>
      <c r="X5249" s="33">
        <v>90.41</v>
      </c>
      <c r="Y5249" s="33">
        <v>498.96</v>
      </c>
      <c r="Z5249" s="14">
        <f t="shared" si="329"/>
        <v>0.44985394352482966</v>
      </c>
      <c r="AA5249" s="13" t="s">
        <v>88</v>
      </c>
      <c r="AB5249" s="33">
        <v>0</v>
      </c>
      <c r="AC5249" s="33">
        <v>519.79</v>
      </c>
    </row>
    <row r="5250" spans="2:29" x14ac:dyDescent="0.3">
      <c r="B5250" s="19"/>
      <c r="D5250" s="13" t="s">
        <v>11353</v>
      </c>
      <c r="E5250" s="29">
        <v>43133</v>
      </c>
      <c r="F5250" s="29" t="str">
        <f t="shared" si="326"/>
        <v>Fri</v>
      </c>
      <c r="G5250" s="29" t="str">
        <f t="shared" si="327"/>
        <v>Feb</v>
      </c>
      <c r="H5250" s="34">
        <f t="shared" si="328"/>
        <v>2018</v>
      </c>
      <c r="I5250" s="29">
        <v>43139</v>
      </c>
      <c r="J5250" s="13" t="s">
        <v>50</v>
      </c>
      <c r="K5250" s="13" t="s">
        <v>1446</v>
      </c>
      <c r="L5250" s="13" t="s">
        <v>24</v>
      </c>
      <c r="M5250" s="13" t="s">
        <v>627</v>
      </c>
      <c r="N5250" s="13" t="s">
        <v>38</v>
      </c>
      <c r="O5250" s="13" t="s">
        <v>27</v>
      </c>
      <c r="P5250" s="13" t="s">
        <v>28</v>
      </c>
      <c r="Q5250" s="13" t="s">
        <v>288</v>
      </c>
      <c r="R5250" s="13" t="s">
        <v>30</v>
      </c>
      <c r="S5250" s="13" t="s">
        <v>289</v>
      </c>
      <c r="T5250" s="13" t="s">
        <v>290</v>
      </c>
      <c r="U5250" s="33">
        <v>1184.94</v>
      </c>
      <c r="V5250" s="15">
        <v>6</v>
      </c>
      <c r="W5250" s="14">
        <v>0</v>
      </c>
      <c r="X5250" s="33">
        <v>77.19</v>
      </c>
      <c r="Y5250" s="33">
        <v>130.32</v>
      </c>
      <c r="Z5250" s="14">
        <f t="shared" si="329"/>
        <v>0.10998025216466656</v>
      </c>
      <c r="AA5250" s="13" t="s">
        <v>88</v>
      </c>
      <c r="AB5250" s="33">
        <v>0</v>
      </c>
      <c r="AC5250" s="33">
        <v>977.43000000000006</v>
      </c>
    </row>
    <row r="5251" spans="2:29" x14ac:dyDescent="0.3">
      <c r="B5251" s="19"/>
      <c r="D5251" s="13" t="s">
        <v>11354</v>
      </c>
      <c r="E5251" s="29">
        <v>43133</v>
      </c>
      <c r="F5251" s="29" t="str">
        <f t="shared" si="326"/>
        <v>Fri</v>
      </c>
      <c r="G5251" s="29" t="str">
        <f t="shared" si="327"/>
        <v>Feb</v>
      </c>
      <c r="H5251" s="34">
        <f t="shared" si="328"/>
        <v>2018</v>
      </c>
      <c r="I5251" s="29">
        <v>43139</v>
      </c>
      <c r="J5251" s="13" t="s">
        <v>50</v>
      </c>
      <c r="K5251" s="13" t="s">
        <v>1446</v>
      </c>
      <c r="L5251" s="13" t="s">
        <v>24</v>
      </c>
      <c r="M5251" s="13" t="s">
        <v>627</v>
      </c>
      <c r="N5251" s="13" t="s">
        <v>38</v>
      </c>
      <c r="O5251" s="13" t="s">
        <v>27</v>
      </c>
      <c r="P5251" s="13" t="s">
        <v>28</v>
      </c>
      <c r="Q5251" s="13" t="s">
        <v>892</v>
      </c>
      <c r="R5251" s="13" t="s">
        <v>30</v>
      </c>
      <c r="S5251" s="13" t="s">
        <v>289</v>
      </c>
      <c r="T5251" s="13" t="s">
        <v>893</v>
      </c>
      <c r="U5251" s="33">
        <v>773.28</v>
      </c>
      <c r="V5251" s="15">
        <v>6</v>
      </c>
      <c r="W5251" s="14">
        <v>0</v>
      </c>
      <c r="X5251" s="33">
        <v>15.54</v>
      </c>
      <c r="Y5251" s="33">
        <v>162.35999999999999</v>
      </c>
      <c r="Z5251" s="14">
        <f t="shared" si="329"/>
        <v>0.20996275605214151</v>
      </c>
      <c r="AA5251" s="13" t="s">
        <v>88</v>
      </c>
      <c r="AB5251" s="33">
        <v>0</v>
      </c>
      <c r="AC5251" s="33">
        <v>595.38</v>
      </c>
    </row>
    <row r="5252" spans="2:29" x14ac:dyDescent="0.3">
      <c r="B5252" s="19"/>
      <c r="D5252" s="13" t="s">
        <v>11355</v>
      </c>
      <c r="E5252" s="29">
        <v>43133</v>
      </c>
      <c r="F5252" s="29" t="str">
        <f t="shared" si="326"/>
        <v>Fri</v>
      </c>
      <c r="G5252" s="29" t="str">
        <f t="shared" si="327"/>
        <v>Feb</v>
      </c>
      <c r="H5252" s="34">
        <f t="shared" si="328"/>
        <v>2018</v>
      </c>
      <c r="I5252" s="29">
        <v>43139</v>
      </c>
      <c r="J5252" s="13" t="s">
        <v>50</v>
      </c>
      <c r="K5252" s="13" t="s">
        <v>1446</v>
      </c>
      <c r="L5252" s="13" t="s">
        <v>24</v>
      </c>
      <c r="M5252" s="13" t="s">
        <v>627</v>
      </c>
      <c r="N5252" s="13" t="s">
        <v>38</v>
      </c>
      <c r="O5252" s="13" t="s">
        <v>27</v>
      </c>
      <c r="P5252" s="13" t="s">
        <v>28</v>
      </c>
      <c r="Q5252" s="13" t="s">
        <v>3406</v>
      </c>
      <c r="R5252" s="13" t="s">
        <v>30</v>
      </c>
      <c r="S5252" s="13" t="s">
        <v>1121</v>
      </c>
      <c r="T5252" s="13" t="s">
        <v>3407</v>
      </c>
      <c r="U5252" s="33">
        <v>244.8</v>
      </c>
      <c r="V5252" s="15">
        <v>5</v>
      </c>
      <c r="W5252" s="14">
        <v>0</v>
      </c>
      <c r="X5252" s="33">
        <v>12.2</v>
      </c>
      <c r="Y5252" s="33">
        <v>4.8</v>
      </c>
      <c r="Z5252" s="14">
        <f t="shared" si="329"/>
        <v>1.9607843137254902E-2</v>
      </c>
      <c r="AA5252" s="13" t="s">
        <v>88</v>
      </c>
      <c r="AB5252" s="33">
        <v>0</v>
      </c>
      <c r="AC5252" s="33">
        <v>227.8</v>
      </c>
    </row>
    <row r="5253" spans="2:29" x14ac:dyDescent="0.3">
      <c r="B5253" s="19"/>
      <c r="D5253" s="13" t="s">
        <v>11356</v>
      </c>
      <c r="E5253" s="29">
        <v>43419</v>
      </c>
      <c r="F5253" s="29" t="str">
        <f t="shared" si="326"/>
        <v>Thu</v>
      </c>
      <c r="G5253" s="29" t="str">
        <f t="shared" si="327"/>
        <v>Nov</v>
      </c>
      <c r="H5253" s="34">
        <f t="shared" si="328"/>
        <v>2018</v>
      </c>
      <c r="I5253" s="29">
        <v>43423</v>
      </c>
      <c r="J5253" s="13" t="s">
        <v>50</v>
      </c>
      <c r="K5253" s="13" t="s">
        <v>1446</v>
      </c>
      <c r="L5253" s="13" t="s">
        <v>24</v>
      </c>
      <c r="M5253" s="13" t="s">
        <v>2545</v>
      </c>
      <c r="N5253" s="13" t="s">
        <v>252</v>
      </c>
      <c r="O5253" s="13" t="s">
        <v>27</v>
      </c>
      <c r="P5253" s="13" t="s">
        <v>28</v>
      </c>
      <c r="Q5253" s="13" t="s">
        <v>4937</v>
      </c>
      <c r="R5253" s="13" t="s">
        <v>30</v>
      </c>
      <c r="S5253" s="13" t="s">
        <v>289</v>
      </c>
      <c r="T5253" s="13" t="s">
        <v>4938</v>
      </c>
      <c r="U5253" s="33">
        <v>21.54</v>
      </c>
      <c r="V5253" s="15">
        <v>2</v>
      </c>
      <c r="W5253" s="14">
        <v>0</v>
      </c>
      <c r="X5253" s="33">
        <v>2.0099999999999998</v>
      </c>
      <c r="Y5253" s="33">
        <v>6</v>
      </c>
      <c r="Z5253" s="14">
        <f t="shared" si="329"/>
        <v>0.2785515320334262</v>
      </c>
      <c r="AA5253" s="13" t="s">
        <v>88</v>
      </c>
      <c r="AB5253" s="33">
        <v>0</v>
      </c>
      <c r="AC5253" s="33">
        <v>13.530000000000001</v>
      </c>
    </row>
    <row r="5254" spans="2:29" x14ac:dyDescent="0.3">
      <c r="B5254" s="19"/>
      <c r="D5254" s="13" t="s">
        <v>11357</v>
      </c>
      <c r="E5254" s="29">
        <v>43690</v>
      </c>
      <c r="F5254" s="29" t="str">
        <f t="shared" si="326"/>
        <v>Tue</v>
      </c>
      <c r="G5254" s="29" t="str">
        <f t="shared" si="327"/>
        <v>Aug</v>
      </c>
      <c r="H5254" s="34">
        <f t="shared" si="328"/>
        <v>2019</v>
      </c>
      <c r="I5254" s="29">
        <v>43691</v>
      </c>
      <c r="J5254" s="13" t="s">
        <v>34</v>
      </c>
      <c r="K5254" s="13" t="s">
        <v>1446</v>
      </c>
      <c r="L5254" s="13" t="s">
        <v>24</v>
      </c>
      <c r="M5254" s="13" t="s">
        <v>867</v>
      </c>
      <c r="N5254" s="13" t="s">
        <v>71</v>
      </c>
      <c r="O5254" s="13" t="s">
        <v>27</v>
      </c>
      <c r="P5254" s="13" t="s">
        <v>28</v>
      </c>
      <c r="Q5254" s="13" t="s">
        <v>672</v>
      </c>
      <c r="R5254" s="13" t="s">
        <v>40</v>
      </c>
      <c r="S5254" s="13" t="s">
        <v>41</v>
      </c>
      <c r="T5254" s="13" t="s">
        <v>673</v>
      </c>
      <c r="U5254" s="33">
        <v>401.03999999999996</v>
      </c>
      <c r="V5254" s="15">
        <v>3</v>
      </c>
      <c r="W5254" s="14">
        <v>0</v>
      </c>
      <c r="X5254" s="33">
        <v>34.99</v>
      </c>
      <c r="Y5254" s="33">
        <v>176.4</v>
      </c>
      <c r="Z5254" s="14">
        <f t="shared" si="329"/>
        <v>0.43985637342908446</v>
      </c>
      <c r="AA5254" s="13" t="s">
        <v>60</v>
      </c>
      <c r="AB5254" s="33">
        <v>0</v>
      </c>
      <c r="AC5254" s="33">
        <v>189.64999999999995</v>
      </c>
    </row>
    <row r="5255" spans="2:29" x14ac:dyDescent="0.3">
      <c r="B5255" s="19"/>
      <c r="D5255" s="13" t="s">
        <v>11358</v>
      </c>
      <c r="E5255" s="29">
        <v>43539</v>
      </c>
      <c r="F5255" s="29" t="str">
        <f t="shared" si="326"/>
        <v>Fri</v>
      </c>
      <c r="G5255" s="29" t="str">
        <f t="shared" si="327"/>
        <v>Mar</v>
      </c>
      <c r="H5255" s="34">
        <f t="shared" si="328"/>
        <v>2019</v>
      </c>
      <c r="I5255" s="29">
        <v>43543</v>
      </c>
      <c r="J5255" s="13" t="s">
        <v>50</v>
      </c>
      <c r="K5255" s="13" t="s">
        <v>6051</v>
      </c>
      <c r="L5255" s="13" t="s">
        <v>24</v>
      </c>
      <c r="M5255" s="13" t="s">
        <v>4148</v>
      </c>
      <c r="N5255" s="13" t="s">
        <v>4149</v>
      </c>
      <c r="O5255" s="13" t="s">
        <v>54</v>
      </c>
      <c r="P5255" s="13" t="s">
        <v>55</v>
      </c>
      <c r="Q5255" s="13" t="s">
        <v>5184</v>
      </c>
      <c r="R5255" s="13" t="s">
        <v>30</v>
      </c>
      <c r="S5255" s="13" t="s">
        <v>2751</v>
      </c>
      <c r="T5255" s="13" t="s">
        <v>5185</v>
      </c>
      <c r="U5255" s="33">
        <v>27.825000000000003</v>
      </c>
      <c r="V5255" s="15">
        <v>5</v>
      </c>
      <c r="W5255" s="14">
        <v>0.47000000000000003</v>
      </c>
      <c r="X5255" s="33">
        <v>1.45</v>
      </c>
      <c r="Y5255" s="33">
        <v>-2.1750000000000043</v>
      </c>
      <c r="Z5255" s="14">
        <f t="shared" si="329"/>
        <v>-7.8167115902965101E-2</v>
      </c>
      <c r="AA5255" s="13" t="s">
        <v>88</v>
      </c>
      <c r="AB5255" s="33">
        <v>13.077750000000002</v>
      </c>
      <c r="AC5255" s="33">
        <v>15.472250000000006</v>
      </c>
    </row>
    <row r="5256" spans="2:29" x14ac:dyDescent="0.3">
      <c r="B5256" s="19"/>
      <c r="D5256" s="13" t="s">
        <v>11359</v>
      </c>
      <c r="E5256" s="29">
        <v>44048</v>
      </c>
      <c r="F5256" s="29" t="str">
        <f t="shared" si="326"/>
        <v>Wed</v>
      </c>
      <c r="G5256" s="29" t="str">
        <f t="shared" si="327"/>
        <v>Aug</v>
      </c>
      <c r="H5256" s="34">
        <f t="shared" si="328"/>
        <v>2020</v>
      </c>
      <c r="I5256" s="29">
        <v>44055</v>
      </c>
      <c r="J5256" s="13" t="s">
        <v>50</v>
      </c>
      <c r="K5256" s="13" t="s">
        <v>5539</v>
      </c>
      <c r="L5256" s="13" t="s">
        <v>24</v>
      </c>
      <c r="M5256" s="13" t="s">
        <v>5540</v>
      </c>
      <c r="N5256" s="13" t="s">
        <v>2687</v>
      </c>
      <c r="O5256" s="13" t="s">
        <v>201</v>
      </c>
      <c r="P5256" s="13" t="s">
        <v>28</v>
      </c>
      <c r="Q5256" s="13" t="s">
        <v>5541</v>
      </c>
      <c r="R5256" s="13" t="s">
        <v>30</v>
      </c>
      <c r="S5256" s="13" t="s">
        <v>2751</v>
      </c>
      <c r="T5256" s="13" t="s">
        <v>5542</v>
      </c>
      <c r="U5256" s="33">
        <v>21.54</v>
      </c>
      <c r="V5256" s="15">
        <v>2</v>
      </c>
      <c r="W5256" s="14">
        <v>0</v>
      </c>
      <c r="X5256" s="33">
        <v>3.74</v>
      </c>
      <c r="Y5256" s="33">
        <v>8.3999999999999986</v>
      </c>
      <c r="Z5256" s="14">
        <f t="shared" si="329"/>
        <v>0.3899721448467966</v>
      </c>
      <c r="AA5256" s="13" t="s">
        <v>266</v>
      </c>
      <c r="AB5256" s="33">
        <v>0</v>
      </c>
      <c r="AC5256" s="33">
        <v>9.3999999999999986</v>
      </c>
    </row>
    <row r="5257" spans="2:29" x14ac:dyDescent="0.3">
      <c r="B5257" s="19"/>
      <c r="D5257" s="13" t="s">
        <v>11360</v>
      </c>
      <c r="E5257" s="29">
        <v>43679</v>
      </c>
      <c r="F5257" s="29" t="str">
        <f t="shared" ref="F5257:F5320" si="330">TEXT(E5257,"ddd")</f>
        <v>Fri</v>
      </c>
      <c r="G5257" s="29" t="str">
        <f t="shared" ref="G5257:G5320" si="331">TEXT(E5257,"mmm")</f>
        <v>Aug</v>
      </c>
      <c r="H5257" s="34">
        <f t="shared" ref="H5257:H5320" si="332">YEAR(E5257)</f>
        <v>2019</v>
      </c>
      <c r="I5257" s="29">
        <v>43685</v>
      </c>
      <c r="J5257" s="13" t="s">
        <v>50</v>
      </c>
      <c r="K5257" s="13" t="s">
        <v>3541</v>
      </c>
      <c r="L5257" s="13" t="s">
        <v>24</v>
      </c>
      <c r="M5257" s="13" t="s">
        <v>4756</v>
      </c>
      <c r="N5257" s="13" t="s">
        <v>210</v>
      </c>
      <c r="O5257" s="13" t="s">
        <v>27</v>
      </c>
      <c r="P5257" s="13" t="s">
        <v>28</v>
      </c>
      <c r="Q5257" s="13" t="s">
        <v>4757</v>
      </c>
      <c r="R5257" s="13" t="s">
        <v>30</v>
      </c>
      <c r="S5257" s="13" t="s">
        <v>1567</v>
      </c>
      <c r="T5257" s="13" t="s">
        <v>4758</v>
      </c>
      <c r="U5257" s="33">
        <v>109.94999999999999</v>
      </c>
      <c r="V5257" s="15">
        <v>5</v>
      </c>
      <c r="W5257" s="14">
        <v>0</v>
      </c>
      <c r="X5257" s="33">
        <v>8.41</v>
      </c>
      <c r="Y5257" s="33">
        <v>25.2</v>
      </c>
      <c r="Z5257" s="14">
        <f t="shared" ref="Z5257:Z5320" si="333">Y5257/U5257</f>
        <v>0.22919508867667124</v>
      </c>
      <c r="AA5257" s="13" t="s">
        <v>88</v>
      </c>
      <c r="AB5257" s="33">
        <v>0</v>
      </c>
      <c r="AC5257" s="33">
        <v>76.339999999999989</v>
      </c>
    </row>
    <row r="5258" spans="2:29" x14ac:dyDescent="0.3">
      <c r="B5258" s="19"/>
      <c r="D5258" s="13" t="s">
        <v>11361</v>
      </c>
      <c r="E5258" s="29">
        <v>44105</v>
      </c>
      <c r="F5258" s="29" t="str">
        <f t="shared" si="330"/>
        <v>Thu</v>
      </c>
      <c r="G5258" s="29" t="str">
        <f t="shared" si="331"/>
        <v>Oct</v>
      </c>
      <c r="H5258" s="34">
        <f t="shared" si="332"/>
        <v>2020</v>
      </c>
      <c r="I5258" s="29">
        <v>44111</v>
      </c>
      <c r="J5258" s="13" t="s">
        <v>50</v>
      </c>
      <c r="K5258" s="13" t="s">
        <v>3541</v>
      </c>
      <c r="L5258" s="13" t="s">
        <v>24</v>
      </c>
      <c r="M5258" s="13" t="s">
        <v>2031</v>
      </c>
      <c r="N5258" s="13" t="s">
        <v>84</v>
      </c>
      <c r="O5258" s="13" t="s">
        <v>27</v>
      </c>
      <c r="P5258" s="13" t="s">
        <v>28</v>
      </c>
      <c r="Q5258" s="13" t="s">
        <v>911</v>
      </c>
      <c r="R5258" s="13" t="s">
        <v>57</v>
      </c>
      <c r="S5258" s="13" t="s">
        <v>121</v>
      </c>
      <c r="T5258" s="13" t="s">
        <v>912</v>
      </c>
      <c r="U5258" s="33">
        <v>247.32</v>
      </c>
      <c r="V5258" s="15">
        <v>1</v>
      </c>
      <c r="W5258" s="14">
        <v>0</v>
      </c>
      <c r="X5258" s="33">
        <v>20.97</v>
      </c>
      <c r="Y5258" s="33">
        <v>2.46</v>
      </c>
      <c r="Z5258" s="14">
        <f t="shared" si="333"/>
        <v>9.9466278505579812E-3</v>
      </c>
      <c r="AA5258" s="13" t="s">
        <v>88</v>
      </c>
      <c r="AB5258" s="33">
        <v>0</v>
      </c>
      <c r="AC5258" s="33">
        <v>223.89</v>
      </c>
    </row>
    <row r="5259" spans="2:29" x14ac:dyDescent="0.3">
      <c r="B5259" s="19"/>
      <c r="D5259" s="13" t="s">
        <v>11362</v>
      </c>
      <c r="E5259" s="29">
        <v>42838</v>
      </c>
      <c r="F5259" s="29" t="str">
        <f t="shared" si="330"/>
        <v>Thu</v>
      </c>
      <c r="G5259" s="29" t="str">
        <f t="shared" si="331"/>
        <v>Apr</v>
      </c>
      <c r="H5259" s="34">
        <f t="shared" si="332"/>
        <v>2017</v>
      </c>
      <c r="I5259" s="29">
        <v>42842</v>
      </c>
      <c r="J5259" s="13" t="s">
        <v>50</v>
      </c>
      <c r="K5259" s="13" t="s">
        <v>287</v>
      </c>
      <c r="L5259" s="13" t="s">
        <v>24</v>
      </c>
      <c r="M5259" s="13" t="s">
        <v>233</v>
      </c>
      <c r="N5259" s="13" t="s">
        <v>234</v>
      </c>
      <c r="O5259" s="13" t="s">
        <v>54</v>
      </c>
      <c r="P5259" s="13" t="s">
        <v>55</v>
      </c>
      <c r="Q5259" s="13" t="s">
        <v>831</v>
      </c>
      <c r="R5259" s="13" t="s">
        <v>57</v>
      </c>
      <c r="S5259" s="13" t="s">
        <v>86</v>
      </c>
      <c r="T5259" s="13" t="s">
        <v>832</v>
      </c>
      <c r="U5259" s="33">
        <v>470.39399999999989</v>
      </c>
      <c r="V5259" s="15">
        <v>3</v>
      </c>
      <c r="W5259" s="14">
        <v>7.0000000000000007E-2</v>
      </c>
      <c r="X5259" s="33">
        <v>24.86</v>
      </c>
      <c r="Y5259" s="33">
        <v>202.28399999999999</v>
      </c>
      <c r="Z5259" s="14">
        <f t="shared" si="333"/>
        <v>0.43003099529330741</v>
      </c>
      <c r="AA5259" s="13" t="s">
        <v>88</v>
      </c>
      <c r="AB5259" s="33">
        <v>32.927579999999999</v>
      </c>
      <c r="AC5259" s="33">
        <v>210.32241999999991</v>
      </c>
    </row>
    <row r="5260" spans="2:29" x14ac:dyDescent="0.3">
      <c r="B5260" s="19"/>
      <c r="D5260" s="13" t="s">
        <v>11363</v>
      </c>
      <c r="E5260" s="29">
        <v>42838</v>
      </c>
      <c r="F5260" s="29" t="str">
        <f t="shared" si="330"/>
        <v>Thu</v>
      </c>
      <c r="G5260" s="29" t="str">
        <f t="shared" si="331"/>
        <v>Apr</v>
      </c>
      <c r="H5260" s="34">
        <f t="shared" si="332"/>
        <v>2017</v>
      </c>
      <c r="I5260" s="29">
        <v>42842</v>
      </c>
      <c r="J5260" s="13" t="s">
        <v>50</v>
      </c>
      <c r="K5260" s="13" t="s">
        <v>287</v>
      </c>
      <c r="L5260" s="13" t="s">
        <v>24</v>
      </c>
      <c r="M5260" s="13" t="s">
        <v>233</v>
      </c>
      <c r="N5260" s="13" t="s">
        <v>234</v>
      </c>
      <c r="O5260" s="13" t="s">
        <v>54</v>
      </c>
      <c r="P5260" s="13" t="s">
        <v>55</v>
      </c>
      <c r="Q5260" s="13" t="s">
        <v>3685</v>
      </c>
      <c r="R5260" s="13" t="s">
        <v>40</v>
      </c>
      <c r="S5260" s="13" t="s">
        <v>41</v>
      </c>
      <c r="T5260" s="13" t="s">
        <v>3686</v>
      </c>
      <c r="U5260" s="33">
        <v>108.40500000000002</v>
      </c>
      <c r="V5260" s="15">
        <v>2</v>
      </c>
      <c r="W5260" s="14">
        <v>0.27</v>
      </c>
      <c r="X5260" s="33">
        <v>7.06</v>
      </c>
      <c r="Y5260" s="33">
        <v>-38.655000000000015</v>
      </c>
      <c r="Z5260" s="14">
        <f t="shared" si="333"/>
        <v>-0.35657949356579505</v>
      </c>
      <c r="AA5260" s="13" t="s">
        <v>88</v>
      </c>
      <c r="AB5260" s="33">
        <v>29.269350000000006</v>
      </c>
      <c r="AC5260" s="33">
        <v>110.73065000000003</v>
      </c>
    </row>
    <row r="5261" spans="2:29" x14ac:dyDescent="0.3">
      <c r="B5261" s="19"/>
      <c r="D5261" s="13" t="s">
        <v>11364</v>
      </c>
      <c r="E5261" s="29">
        <v>42838</v>
      </c>
      <c r="F5261" s="29" t="str">
        <f t="shared" si="330"/>
        <v>Thu</v>
      </c>
      <c r="G5261" s="29" t="str">
        <f t="shared" si="331"/>
        <v>Apr</v>
      </c>
      <c r="H5261" s="34">
        <f t="shared" si="332"/>
        <v>2017</v>
      </c>
      <c r="I5261" s="29">
        <v>42842</v>
      </c>
      <c r="J5261" s="13" t="s">
        <v>50</v>
      </c>
      <c r="K5261" s="13" t="s">
        <v>287</v>
      </c>
      <c r="L5261" s="13" t="s">
        <v>24</v>
      </c>
      <c r="M5261" s="13" t="s">
        <v>233</v>
      </c>
      <c r="N5261" s="13" t="s">
        <v>234</v>
      </c>
      <c r="O5261" s="13" t="s">
        <v>54</v>
      </c>
      <c r="P5261" s="13" t="s">
        <v>55</v>
      </c>
      <c r="Q5261" s="13" t="s">
        <v>6058</v>
      </c>
      <c r="R5261" s="13" t="s">
        <v>30</v>
      </c>
      <c r="S5261" s="13" t="s">
        <v>1789</v>
      </c>
      <c r="T5261" s="13" t="s">
        <v>6059</v>
      </c>
      <c r="U5261" s="33">
        <v>28.032000000000004</v>
      </c>
      <c r="V5261" s="15">
        <v>2</v>
      </c>
      <c r="W5261" s="14">
        <v>0.27</v>
      </c>
      <c r="X5261" s="33">
        <v>1.41</v>
      </c>
      <c r="Y5261" s="33">
        <v>3.4319999999999968</v>
      </c>
      <c r="Z5261" s="14">
        <f t="shared" si="333"/>
        <v>0.12243150684931493</v>
      </c>
      <c r="AA5261" s="13" t="s">
        <v>88</v>
      </c>
      <c r="AB5261" s="33">
        <v>7.5686400000000011</v>
      </c>
      <c r="AC5261" s="33">
        <v>15.621360000000005</v>
      </c>
    </row>
    <row r="5262" spans="2:29" x14ac:dyDescent="0.3">
      <c r="B5262" s="19"/>
      <c r="D5262" s="13" t="s">
        <v>11365</v>
      </c>
      <c r="E5262" s="29">
        <v>42838</v>
      </c>
      <c r="F5262" s="29" t="str">
        <f t="shared" si="330"/>
        <v>Thu</v>
      </c>
      <c r="G5262" s="29" t="str">
        <f t="shared" si="331"/>
        <v>Apr</v>
      </c>
      <c r="H5262" s="34">
        <f t="shared" si="332"/>
        <v>2017</v>
      </c>
      <c r="I5262" s="29">
        <v>42842</v>
      </c>
      <c r="J5262" s="13" t="s">
        <v>50</v>
      </c>
      <c r="K5262" s="13" t="s">
        <v>287</v>
      </c>
      <c r="L5262" s="13" t="s">
        <v>24</v>
      </c>
      <c r="M5262" s="13" t="s">
        <v>233</v>
      </c>
      <c r="N5262" s="13" t="s">
        <v>234</v>
      </c>
      <c r="O5262" s="13" t="s">
        <v>54</v>
      </c>
      <c r="P5262" s="13" t="s">
        <v>55</v>
      </c>
      <c r="Q5262" s="13" t="s">
        <v>5151</v>
      </c>
      <c r="R5262" s="13" t="s">
        <v>30</v>
      </c>
      <c r="S5262" s="13" t="s">
        <v>1607</v>
      </c>
      <c r="T5262" s="13" t="s">
        <v>5152</v>
      </c>
      <c r="U5262" s="33">
        <v>8.7132000000000005</v>
      </c>
      <c r="V5262" s="15">
        <v>1</v>
      </c>
      <c r="W5262" s="14">
        <v>0.47000000000000003</v>
      </c>
      <c r="X5262" s="33">
        <v>1.27</v>
      </c>
      <c r="Y5262" s="33">
        <v>-5.5968000000000009</v>
      </c>
      <c r="Z5262" s="14">
        <f t="shared" si="333"/>
        <v>-0.64233576642335777</v>
      </c>
      <c r="AA5262" s="13" t="s">
        <v>88</v>
      </c>
      <c r="AB5262" s="33">
        <v>4.0952040000000007</v>
      </c>
      <c r="AC5262" s="33">
        <v>8.9447960000000002</v>
      </c>
    </row>
    <row r="5263" spans="2:29" x14ac:dyDescent="0.3">
      <c r="B5263" s="19"/>
      <c r="D5263" s="13" t="s">
        <v>11366</v>
      </c>
      <c r="E5263" s="29">
        <v>43658</v>
      </c>
      <c r="F5263" s="29" t="str">
        <f t="shared" si="330"/>
        <v>Fri</v>
      </c>
      <c r="G5263" s="29" t="str">
        <f t="shared" si="331"/>
        <v>Jul</v>
      </c>
      <c r="H5263" s="34">
        <f t="shared" si="332"/>
        <v>2019</v>
      </c>
      <c r="I5263" s="29">
        <v>43664</v>
      </c>
      <c r="J5263" s="13" t="s">
        <v>50</v>
      </c>
      <c r="K5263" s="13" t="s">
        <v>287</v>
      </c>
      <c r="L5263" s="13" t="s">
        <v>24</v>
      </c>
      <c r="M5263" s="13" t="s">
        <v>160</v>
      </c>
      <c r="N5263" s="13" t="s">
        <v>160</v>
      </c>
      <c r="O5263" s="13" t="s">
        <v>54</v>
      </c>
      <c r="P5263" s="13" t="s">
        <v>55</v>
      </c>
      <c r="Q5263" s="13" t="s">
        <v>3164</v>
      </c>
      <c r="R5263" s="13" t="s">
        <v>57</v>
      </c>
      <c r="S5263" s="13" t="s">
        <v>121</v>
      </c>
      <c r="T5263" s="13" t="s">
        <v>3165</v>
      </c>
      <c r="U5263" s="33">
        <v>319.20840000000004</v>
      </c>
      <c r="V5263" s="15">
        <v>14</v>
      </c>
      <c r="W5263" s="14">
        <v>0.47000000000000003</v>
      </c>
      <c r="X5263" s="33">
        <v>26.31</v>
      </c>
      <c r="Y5263" s="33">
        <v>-186.89160000000004</v>
      </c>
      <c r="Z5263" s="14">
        <f t="shared" si="333"/>
        <v>-0.58548459251072349</v>
      </c>
      <c r="AA5263" s="13" t="s">
        <v>88</v>
      </c>
      <c r="AB5263" s="33">
        <v>150.02794800000004</v>
      </c>
      <c r="AC5263" s="33">
        <v>329.76205200000004</v>
      </c>
    </row>
    <row r="5264" spans="2:29" x14ac:dyDescent="0.3">
      <c r="B5264" s="19"/>
      <c r="D5264" s="13" t="s">
        <v>11367</v>
      </c>
      <c r="E5264" s="29">
        <v>43658</v>
      </c>
      <c r="F5264" s="29" t="str">
        <f t="shared" si="330"/>
        <v>Fri</v>
      </c>
      <c r="G5264" s="29" t="str">
        <f t="shared" si="331"/>
        <v>Jul</v>
      </c>
      <c r="H5264" s="34">
        <f t="shared" si="332"/>
        <v>2019</v>
      </c>
      <c r="I5264" s="29">
        <v>43664</v>
      </c>
      <c r="J5264" s="13" t="s">
        <v>50</v>
      </c>
      <c r="K5264" s="13" t="s">
        <v>287</v>
      </c>
      <c r="L5264" s="13" t="s">
        <v>24</v>
      </c>
      <c r="M5264" s="13" t="s">
        <v>160</v>
      </c>
      <c r="N5264" s="13" t="s">
        <v>160</v>
      </c>
      <c r="O5264" s="13" t="s">
        <v>54</v>
      </c>
      <c r="P5264" s="13" t="s">
        <v>55</v>
      </c>
      <c r="Q5264" s="13" t="s">
        <v>3623</v>
      </c>
      <c r="R5264" s="13" t="s">
        <v>40</v>
      </c>
      <c r="S5264" s="13" t="s">
        <v>906</v>
      </c>
      <c r="T5264" s="13" t="s">
        <v>3624</v>
      </c>
      <c r="U5264" s="33">
        <v>321.49200000000002</v>
      </c>
      <c r="V5264" s="15">
        <v>4</v>
      </c>
      <c r="W5264" s="14">
        <v>0.27</v>
      </c>
      <c r="X5264" s="33">
        <v>19.920000000000002</v>
      </c>
      <c r="Y5264" s="33">
        <v>-114.58800000000002</v>
      </c>
      <c r="Z5264" s="14">
        <f t="shared" si="333"/>
        <v>-0.35642566533537384</v>
      </c>
      <c r="AA5264" s="13" t="s">
        <v>88</v>
      </c>
      <c r="AB5264" s="33">
        <v>86.802840000000018</v>
      </c>
      <c r="AC5264" s="33">
        <v>329.35716000000002</v>
      </c>
    </row>
    <row r="5265" spans="2:29" x14ac:dyDescent="0.3">
      <c r="B5265" s="19"/>
      <c r="D5265" s="13" t="s">
        <v>11368</v>
      </c>
      <c r="E5265" s="29">
        <v>43658</v>
      </c>
      <c r="F5265" s="29" t="str">
        <f t="shared" si="330"/>
        <v>Fri</v>
      </c>
      <c r="G5265" s="29" t="str">
        <f t="shared" si="331"/>
        <v>Jul</v>
      </c>
      <c r="H5265" s="34">
        <f t="shared" si="332"/>
        <v>2019</v>
      </c>
      <c r="I5265" s="29">
        <v>43664</v>
      </c>
      <c r="J5265" s="13" t="s">
        <v>50</v>
      </c>
      <c r="K5265" s="13" t="s">
        <v>287</v>
      </c>
      <c r="L5265" s="13" t="s">
        <v>24</v>
      </c>
      <c r="M5265" s="13" t="s">
        <v>160</v>
      </c>
      <c r="N5265" s="13" t="s">
        <v>160</v>
      </c>
      <c r="O5265" s="13" t="s">
        <v>54</v>
      </c>
      <c r="P5265" s="13" t="s">
        <v>55</v>
      </c>
      <c r="Q5265" s="13" t="s">
        <v>5166</v>
      </c>
      <c r="R5265" s="13" t="s">
        <v>30</v>
      </c>
      <c r="S5265" s="13" t="s">
        <v>1228</v>
      </c>
      <c r="T5265" s="13" t="s">
        <v>5167</v>
      </c>
      <c r="U5265" s="33">
        <v>70.452900000000014</v>
      </c>
      <c r="V5265" s="15">
        <v>7</v>
      </c>
      <c r="W5265" s="14">
        <v>0.47000000000000003</v>
      </c>
      <c r="X5265" s="33">
        <v>5.73</v>
      </c>
      <c r="Y5265" s="33">
        <v>-36.017100000000013</v>
      </c>
      <c r="Z5265" s="14">
        <f t="shared" si="333"/>
        <v>-0.51122239112939294</v>
      </c>
      <c r="AA5265" s="13" t="s">
        <v>88</v>
      </c>
      <c r="AB5265" s="33">
        <v>33.112863000000011</v>
      </c>
      <c r="AC5265" s="33">
        <v>67.627137000000019</v>
      </c>
    </row>
    <row r="5266" spans="2:29" x14ac:dyDescent="0.3">
      <c r="B5266" s="19"/>
      <c r="D5266" s="13" t="s">
        <v>11369</v>
      </c>
      <c r="E5266" s="29">
        <v>43937</v>
      </c>
      <c r="F5266" s="29" t="str">
        <f t="shared" si="330"/>
        <v>Thu</v>
      </c>
      <c r="G5266" s="29" t="str">
        <f t="shared" si="331"/>
        <v>Apr</v>
      </c>
      <c r="H5266" s="34">
        <f t="shared" si="332"/>
        <v>2020</v>
      </c>
      <c r="I5266" s="29">
        <v>43939</v>
      </c>
      <c r="J5266" s="13" t="s">
        <v>22</v>
      </c>
      <c r="K5266" s="13" t="s">
        <v>287</v>
      </c>
      <c r="L5266" s="13" t="s">
        <v>24</v>
      </c>
      <c r="M5266" s="13" t="s">
        <v>157</v>
      </c>
      <c r="N5266" s="13" t="s">
        <v>158</v>
      </c>
      <c r="O5266" s="13" t="s">
        <v>54</v>
      </c>
      <c r="P5266" s="13" t="s">
        <v>55</v>
      </c>
      <c r="Q5266" s="13" t="s">
        <v>288</v>
      </c>
      <c r="R5266" s="13" t="s">
        <v>30</v>
      </c>
      <c r="S5266" s="13" t="s">
        <v>289</v>
      </c>
      <c r="T5266" s="13" t="s">
        <v>290</v>
      </c>
      <c r="U5266" s="33">
        <v>1803.0836999999999</v>
      </c>
      <c r="V5266" s="15">
        <v>11</v>
      </c>
      <c r="W5266" s="14">
        <v>0.17</v>
      </c>
      <c r="X5266" s="33">
        <v>332.13</v>
      </c>
      <c r="Y5266" s="33">
        <v>-130.38630000000003</v>
      </c>
      <c r="Z5266" s="14">
        <f t="shared" si="333"/>
        <v>-7.2312949199196938E-2</v>
      </c>
      <c r="AA5266" s="13" t="s">
        <v>60</v>
      </c>
      <c r="AB5266" s="33">
        <v>306.52422899999999</v>
      </c>
      <c r="AC5266" s="33">
        <v>1294.815771</v>
      </c>
    </row>
    <row r="5267" spans="2:29" x14ac:dyDescent="0.3">
      <c r="B5267" s="19"/>
      <c r="D5267" s="13" t="s">
        <v>11370</v>
      </c>
      <c r="E5267" s="29">
        <v>43937</v>
      </c>
      <c r="F5267" s="29" t="str">
        <f t="shared" si="330"/>
        <v>Thu</v>
      </c>
      <c r="G5267" s="29" t="str">
        <f t="shared" si="331"/>
        <v>Apr</v>
      </c>
      <c r="H5267" s="34">
        <f t="shared" si="332"/>
        <v>2020</v>
      </c>
      <c r="I5267" s="29">
        <v>43939</v>
      </c>
      <c r="J5267" s="13" t="s">
        <v>22</v>
      </c>
      <c r="K5267" s="13" t="s">
        <v>287</v>
      </c>
      <c r="L5267" s="13" t="s">
        <v>24</v>
      </c>
      <c r="M5267" s="13" t="s">
        <v>157</v>
      </c>
      <c r="N5267" s="13" t="s">
        <v>158</v>
      </c>
      <c r="O5267" s="13" t="s">
        <v>54</v>
      </c>
      <c r="P5267" s="13" t="s">
        <v>55</v>
      </c>
      <c r="Q5267" s="13" t="s">
        <v>2420</v>
      </c>
      <c r="R5267" s="13" t="s">
        <v>40</v>
      </c>
      <c r="S5267" s="13" t="s">
        <v>41</v>
      </c>
      <c r="T5267" s="13" t="s">
        <v>2421</v>
      </c>
      <c r="U5267" s="33">
        <v>356.61959999999999</v>
      </c>
      <c r="V5267" s="15">
        <v>6</v>
      </c>
      <c r="W5267" s="14">
        <v>0.27</v>
      </c>
      <c r="X5267" s="33">
        <v>42.62</v>
      </c>
      <c r="Y5267" s="33">
        <v>53.679599999999965</v>
      </c>
      <c r="Z5267" s="14">
        <f t="shared" si="333"/>
        <v>0.15052341486558776</v>
      </c>
      <c r="AA5267" s="13" t="s">
        <v>60</v>
      </c>
      <c r="AB5267" s="33">
        <v>96.287292000000008</v>
      </c>
      <c r="AC5267" s="33">
        <v>164.03270800000004</v>
      </c>
    </row>
    <row r="5268" spans="2:29" x14ac:dyDescent="0.3">
      <c r="B5268" s="19"/>
      <c r="D5268" s="13" t="s">
        <v>11371</v>
      </c>
      <c r="E5268" s="29">
        <v>43937</v>
      </c>
      <c r="F5268" s="29" t="str">
        <f t="shared" si="330"/>
        <v>Thu</v>
      </c>
      <c r="G5268" s="29" t="str">
        <f t="shared" si="331"/>
        <v>Apr</v>
      </c>
      <c r="H5268" s="34">
        <f t="shared" si="332"/>
        <v>2020</v>
      </c>
      <c r="I5268" s="29">
        <v>43939</v>
      </c>
      <c r="J5268" s="13" t="s">
        <v>22</v>
      </c>
      <c r="K5268" s="13" t="s">
        <v>287</v>
      </c>
      <c r="L5268" s="13" t="s">
        <v>24</v>
      </c>
      <c r="M5268" s="13" t="s">
        <v>157</v>
      </c>
      <c r="N5268" s="13" t="s">
        <v>158</v>
      </c>
      <c r="O5268" s="13" t="s">
        <v>54</v>
      </c>
      <c r="P5268" s="13" t="s">
        <v>55</v>
      </c>
      <c r="Q5268" s="13" t="s">
        <v>3097</v>
      </c>
      <c r="R5268" s="13" t="s">
        <v>30</v>
      </c>
      <c r="S5268" s="13" t="s">
        <v>1121</v>
      </c>
      <c r="T5268" s="13" t="s">
        <v>3098</v>
      </c>
      <c r="U5268" s="33">
        <v>263.54160000000002</v>
      </c>
      <c r="V5268" s="15">
        <v>6</v>
      </c>
      <c r="W5268" s="14">
        <v>0.17</v>
      </c>
      <c r="X5268" s="33">
        <v>25.41</v>
      </c>
      <c r="Y5268" s="33">
        <v>76.161600000000007</v>
      </c>
      <c r="Z5268" s="14">
        <f t="shared" si="333"/>
        <v>0.28899270551594131</v>
      </c>
      <c r="AA5268" s="13" t="s">
        <v>60</v>
      </c>
      <c r="AB5268" s="33">
        <v>44.802072000000003</v>
      </c>
      <c r="AC5268" s="33">
        <v>117.167928</v>
      </c>
    </row>
    <row r="5269" spans="2:29" x14ac:dyDescent="0.3">
      <c r="B5269" s="19"/>
      <c r="D5269" s="13" t="s">
        <v>11372</v>
      </c>
      <c r="E5269" s="29">
        <v>44085</v>
      </c>
      <c r="F5269" s="29" t="str">
        <f t="shared" si="330"/>
        <v>Fri</v>
      </c>
      <c r="G5269" s="29" t="str">
        <f t="shared" si="331"/>
        <v>Sep</v>
      </c>
      <c r="H5269" s="34">
        <f t="shared" si="332"/>
        <v>2020</v>
      </c>
      <c r="I5269" s="29">
        <v>44089</v>
      </c>
      <c r="J5269" s="13" t="s">
        <v>50</v>
      </c>
      <c r="K5269" s="13" t="s">
        <v>1457</v>
      </c>
      <c r="L5269" s="13" t="s">
        <v>36</v>
      </c>
      <c r="M5269" s="13" t="s">
        <v>186</v>
      </c>
      <c r="N5269" s="13" t="s">
        <v>187</v>
      </c>
      <c r="O5269" s="13" t="s">
        <v>27</v>
      </c>
      <c r="P5269" s="13" t="s">
        <v>28</v>
      </c>
      <c r="Q5269" s="13" t="s">
        <v>669</v>
      </c>
      <c r="R5269" s="13" t="s">
        <v>30</v>
      </c>
      <c r="S5269" s="13" t="s">
        <v>289</v>
      </c>
      <c r="T5269" s="13" t="s">
        <v>670</v>
      </c>
      <c r="U5269" s="33">
        <v>1781.19</v>
      </c>
      <c r="V5269" s="15">
        <v>9</v>
      </c>
      <c r="W5269" s="14">
        <v>0</v>
      </c>
      <c r="X5269" s="33">
        <v>89.54</v>
      </c>
      <c r="Y5269" s="33">
        <v>35.370000000000005</v>
      </c>
      <c r="Z5269" s="14">
        <f t="shared" si="333"/>
        <v>1.9857510989843872E-2</v>
      </c>
      <c r="AA5269" s="13" t="s">
        <v>88</v>
      </c>
      <c r="AB5269" s="33">
        <v>0</v>
      </c>
      <c r="AC5269" s="33">
        <v>1656.2800000000002</v>
      </c>
    </row>
    <row r="5270" spans="2:29" x14ac:dyDescent="0.3">
      <c r="B5270" s="19"/>
      <c r="D5270" s="13" t="s">
        <v>11373</v>
      </c>
      <c r="E5270" s="29">
        <v>44128</v>
      </c>
      <c r="F5270" s="29" t="str">
        <f t="shared" si="330"/>
        <v>Sat</v>
      </c>
      <c r="G5270" s="29" t="str">
        <f t="shared" si="331"/>
        <v>Oct</v>
      </c>
      <c r="H5270" s="34">
        <f t="shared" si="332"/>
        <v>2020</v>
      </c>
      <c r="I5270" s="29">
        <v>44130</v>
      </c>
      <c r="J5270" s="13" t="s">
        <v>22</v>
      </c>
      <c r="K5270" s="13" t="s">
        <v>2440</v>
      </c>
      <c r="L5270" s="13" t="s">
        <v>36</v>
      </c>
      <c r="M5270" s="13" t="s">
        <v>783</v>
      </c>
      <c r="N5270" s="13" t="s">
        <v>91</v>
      </c>
      <c r="O5270" s="13" t="s">
        <v>54</v>
      </c>
      <c r="P5270" s="13" t="s">
        <v>55</v>
      </c>
      <c r="Q5270" s="13" t="s">
        <v>1322</v>
      </c>
      <c r="R5270" s="13" t="s">
        <v>57</v>
      </c>
      <c r="S5270" s="13" t="s">
        <v>138</v>
      </c>
      <c r="T5270" s="13" t="s">
        <v>1323</v>
      </c>
      <c r="U5270" s="33">
        <v>423.17549999999994</v>
      </c>
      <c r="V5270" s="15">
        <v>3</v>
      </c>
      <c r="W5270" s="14">
        <v>0.17</v>
      </c>
      <c r="X5270" s="33">
        <v>44.36</v>
      </c>
      <c r="Y5270" s="33">
        <v>35.635499999999993</v>
      </c>
      <c r="Z5270" s="14">
        <f t="shared" si="333"/>
        <v>8.4209742766299084E-2</v>
      </c>
      <c r="AA5270" s="13" t="s">
        <v>60</v>
      </c>
      <c r="AB5270" s="33">
        <v>71.939835000000002</v>
      </c>
      <c r="AC5270" s="33">
        <v>271.24016499999993</v>
      </c>
    </row>
    <row r="5271" spans="2:29" x14ac:dyDescent="0.3">
      <c r="B5271" s="19"/>
      <c r="D5271" s="13" t="s">
        <v>11374</v>
      </c>
      <c r="E5271" s="29">
        <v>44128</v>
      </c>
      <c r="F5271" s="29" t="str">
        <f t="shared" si="330"/>
        <v>Sat</v>
      </c>
      <c r="G5271" s="29" t="str">
        <f t="shared" si="331"/>
        <v>Oct</v>
      </c>
      <c r="H5271" s="34">
        <f t="shared" si="332"/>
        <v>2020</v>
      </c>
      <c r="I5271" s="29">
        <v>44130</v>
      </c>
      <c r="J5271" s="13" t="s">
        <v>22</v>
      </c>
      <c r="K5271" s="13" t="s">
        <v>2440</v>
      </c>
      <c r="L5271" s="13" t="s">
        <v>36</v>
      </c>
      <c r="M5271" s="13" t="s">
        <v>783</v>
      </c>
      <c r="N5271" s="13" t="s">
        <v>91</v>
      </c>
      <c r="O5271" s="13" t="s">
        <v>54</v>
      </c>
      <c r="P5271" s="13" t="s">
        <v>55</v>
      </c>
      <c r="Q5271" s="13" t="s">
        <v>4426</v>
      </c>
      <c r="R5271" s="13" t="s">
        <v>30</v>
      </c>
      <c r="S5271" s="13" t="s">
        <v>1228</v>
      </c>
      <c r="T5271" s="13" t="s">
        <v>4427</v>
      </c>
      <c r="U5271" s="33">
        <v>62.725500000000011</v>
      </c>
      <c r="V5271" s="15">
        <v>3</v>
      </c>
      <c r="W5271" s="14">
        <v>0.47000000000000003</v>
      </c>
      <c r="X5271" s="33">
        <v>6.52</v>
      </c>
      <c r="Y5271" s="33">
        <v>-18.994500000000009</v>
      </c>
      <c r="Z5271" s="14">
        <f t="shared" si="333"/>
        <v>-0.30281942750556001</v>
      </c>
      <c r="AA5271" s="13" t="s">
        <v>60</v>
      </c>
      <c r="AB5271" s="33">
        <v>29.480985000000008</v>
      </c>
      <c r="AC5271" s="33">
        <v>45.719015000000013</v>
      </c>
    </row>
    <row r="5272" spans="2:29" x14ac:dyDescent="0.3">
      <c r="B5272" s="19"/>
      <c r="D5272" s="13" t="s">
        <v>11375</v>
      </c>
      <c r="E5272" s="29">
        <v>42966</v>
      </c>
      <c r="F5272" s="29" t="str">
        <f t="shared" si="330"/>
        <v>Sat</v>
      </c>
      <c r="G5272" s="29" t="str">
        <f t="shared" si="331"/>
        <v>Aug</v>
      </c>
      <c r="H5272" s="34">
        <f t="shared" si="332"/>
        <v>2017</v>
      </c>
      <c r="I5272" s="29">
        <v>42970</v>
      </c>
      <c r="J5272" s="13" t="s">
        <v>50</v>
      </c>
      <c r="K5272" s="13" t="s">
        <v>2535</v>
      </c>
      <c r="L5272" s="13" t="s">
        <v>36</v>
      </c>
      <c r="M5272" s="13" t="s">
        <v>957</v>
      </c>
      <c r="N5272" s="13" t="s">
        <v>957</v>
      </c>
      <c r="O5272" s="13" t="s">
        <v>201</v>
      </c>
      <c r="P5272" s="13" t="s">
        <v>28</v>
      </c>
      <c r="Q5272" s="13" t="s">
        <v>485</v>
      </c>
      <c r="R5272" s="13" t="s">
        <v>30</v>
      </c>
      <c r="S5272" s="13" t="s">
        <v>31</v>
      </c>
      <c r="T5272" s="13" t="s">
        <v>486</v>
      </c>
      <c r="U5272" s="33">
        <v>494.21999999999991</v>
      </c>
      <c r="V5272" s="15">
        <v>1</v>
      </c>
      <c r="W5272" s="14">
        <v>0</v>
      </c>
      <c r="X5272" s="33">
        <v>41</v>
      </c>
      <c r="Y5272" s="33">
        <v>217.44</v>
      </c>
      <c r="Z5272" s="14">
        <f t="shared" si="333"/>
        <v>0.43996600704139865</v>
      </c>
      <c r="AA5272" s="13" t="s">
        <v>60</v>
      </c>
      <c r="AB5272" s="33">
        <v>0</v>
      </c>
      <c r="AC5272" s="33">
        <v>235.77999999999992</v>
      </c>
    </row>
    <row r="5273" spans="2:29" x14ac:dyDescent="0.3">
      <c r="B5273" s="19"/>
      <c r="D5273" s="13" t="s">
        <v>11376</v>
      </c>
      <c r="E5273" s="29">
        <v>42966</v>
      </c>
      <c r="F5273" s="29" t="str">
        <f t="shared" si="330"/>
        <v>Sat</v>
      </c>
      <c r="G5273" s="29" t="str">
        <f t="shared" si="331"/>
        <v>Aug</v>
      </c>
      <c r="H5273" s="34">
        <f t="shared" si="332"/>
        <v>2017</v>
      </c>
      <c r="I5273" s="29">
        <v>42970</v>
      </c>
      <c r="J5273" s="13" t="s">
        <v>50</v>
      </c>
      <c r="K5273" s="13" t="s">
        <v>2535</v>
      </c>
      <c r="L5273" s="13" t="s">
        <v>36</v>
      </c>
      <c r="M5273" s="13" t="s">
        <v>957</v>
      </c>
      <c r="N5273" s="13" t="s">
        <v>957</v>
      </c>
      <c r="O5273" s="13" t="s">
        <v>201</v>
      </c>
      <c r="P5273" s="13" t="s">
        <v>28</v>
      </c>
      <c r="Q5273" s="13" t="s">
        <v>4163</v>
      </c>
      <c r="R5273" s="13" t="s">
        <v>30</v>
      </c>
      <c r="S5273" s="13" t="s">
        <v>1121</v>
      </c>
      <c r="T5273" s="13" t="s">
        <v>4164</v>
      </c>
      <c r="U5273" s="33">
        <v>147.45000000000002</v>
      </c>
      <c r="V5273" s="15">
        <v>5</v>
      </c>
      <c r="W5273" s="14">
        <v>0</v>
      </c>
      <c r="X5273" s="33">
        <v>13.44</v>
      </c>
      <c r="Y5273" s="33">
        <v>63.3</v>
      </c>
      <c r="Z5273" s="14">
        <f t="shared" si="333"/>
        <v>0.42929806714140378</v>
      </c>
      <c r="AA5273" s="13" t="s">
        <v>60</v>
      </c>
      <c r="AB5273" s="33">
        <v>0</v>
      </c>
      <c r="AC5273" s="33">
        <v>70.710000000000022</v>
      </c>
    </row>
    <row r="5274" spans="2:29" x14ac:dyDescent="0.3">
      <c r="B5274" s="19"/>
      <c r="D5274" s="13" t="s">
        <v>11377</v>
      </c>
      <c r="E5274" s="29">
        <v>42966</v>
      </c>
      <c r="F5274" s="29" t="str">
        <f t="shared" si="330"/>
        <v>Sat</v>
      </c>
      <c r="G5274" s="29" t="str">
        <f t="shared" si="331"/>
        <v>Aug</v>
      </c>
      <c r="H5274" s="34">
        <f t="shared" si="332"/>
        <v>2017</v>
      </c>
      <c r="I5274" s="29">
        <v>42970</v>
      </c>
      <c r="J5274" s="13" t="s">
        <v>50</v>
      </c>
      <c r="K5274" s="13" t="s">
        <v>2535</v>
      </c>
      <c r="L5274" s="13" t="s">
        <v>36</v>
      </c>
      <c r="M5274" s="13" t="s">
        <v>957</v>
      </c>
      <c r="N5274" s="13" t="s">
        <v>957</v>
      </c>
      <c r="O5274" s="13" t="s">
        <v>201</v>
      </c>
      <c r="P5274" s="13" t="s">
        <v>28</v>
      </c>
      <c r="Q5274" s="13" t="s">
        <v>4285</v>
      </c>
      <c r="R5274" s="13" t="s">
        <v>30</v>
      </c>
      <c r="S5274" s="13" t="s">
        <v>1607</v>
      </c>
      <c r="T5274" s="13" t="s">
        <v>4286</v>
      </c>
      <c r="U5274" s="33">
        <v>52.019999999999996</v>
      </c>
      <c r="V5274" s="15">
        <v>2</v>
      </c>
      <c r="W5274" s="14">
        <v>0</v>
      </c>
      <c r="X5274" s="33">
        <v>1.3599999999999999</v>
      </c>
      <c r="Y5274" s="33">
        <v>22.32</v>
      </c>
      <c r="Z5274" s="14">
        <f t="shared" si="333"/>
        <v>0.4290657439446367</v>
      </c>
      <c r="AA5274" s="13" t="s">
        <v>60</v>
      </c>
      <c r="AB5274" s="33">
        <v>0</v>
      </c>
      <c r="AC5274" s="33">
        <v>28.339999999999996</v>
      </c>
    </row>
    <row r="5275" spans="2:29" x14ac:dyDescent="0.3">
      <c r="B5275" s="19"/>
      <c r="D5275" s="13" t="s">
        <v>11378</v>
      </c>
      <c r="E5275" s="29">
        <v>43447</v>
      </c>
      <c r="F5275" s="29" t="str">
        <f t="shared" si="330"/>
        <v>Thu</v>
      </c>
      <c r="G5275" s="29" t="str">
        <f t="shared" si="331"/>
        <v>Dec</v>
      </c>
      <c r="H5275" s="34">
        <f t="shared" si="332"/>
        <v>2018</v>
      </c>
      <c r="I5275" s="29">
        <v>43449</v>
      </c>
      <c r="J5275" s="13" t="s">
        <v>34</v>
      </c>
      <c r="K5275" s="13" t="s">
        <v>369</v>
      </c>
      <c r="L5275" s="13" t="s">
        <v>24</v>
      </c>
      <c r="M5275" s="13" t="s">
        <v>70</v>
      </c>
      <c r="N5275" s="13" t="s">
        <v>71</v>
      </c>
      <c r="O5275" s="13" t="s">
        <v>27</v>
      </c>
      <c r="P5275" s="13" t="s">
        <v>28</v>
      </c>
      <c r="Q5275" s="13" t="s">
        <v>370</v>
      </c>
      <c r="R5275" s="13" t="s">
        <v>30</v>
      </c>
      <c r="S5275" s="13" t="s">
        <v>289</v>
      </c>
      <c r="T5275" s="13" t="s">
        <v>371</v>
      </c>
      <c r="U5275" s="33">
        <v>703.35000000000014</v>
      </c>
      <c r="V5275" s="15">
        <v>5</v>
      </c>
      <c r="W5275" s="14">
        <v>0</v>
      </c>
      <c r="X5275" s="33">
        <v>288.75</v>
      </c>
      <c r="Y5275" s="33">
        <v>260.09999999999997</v>
      </c>
      <c r="Z5275" s="14">
        <f t="shared" si="333"/>
        <v>0.36980166346769022</v>
      </c>
      <c r="AA5275" s="13" t="s">
        <v>33</v>
      </c>
      <c r="AB5275" s="33">
        <v>0</v>
      </c>
      <c r="AC5275" s="33">
        <v>154.50000000000017</v>
      </c>
    </row>
    <row r="5276" spans="2:29" x14ac:dyDescent="0.3">
      <c r="B5276" s="19"/>
      <c r="D5276" s="13" t="s">
        <v>11379</v>
      </c>
      <c r="E5276" s="29">
        <v>44180</v>
      </c>
      <c r="F5276" s="29" t="str">
        <f t="shared" si="330"/>
        <v>Tue</v>
      </c>
      <c r="G5276" s="29" t="str">
        <f t="shared" si="331"/>
        <v>Dec</v>
      </c>
      <c r="H5276" s="34">
        <f t="shared" si="332"/>
        <v>2020</v>
      </c>
      <c r="I5276" s="29">
        <v>44184</v>
      </c>
      <c r="J5276" s="13" t="s">
        <v>50</v>
      </c>
      <c r="K5276" s="13" t="s">
        <v>794</v>
      </c>
      <c r="L5276" s="13" t="s">
        <v>24</v>
      </c>
      <c r="M5276" s="13" t="s">
        <v>233</v>
      </c>
      <c r="N5276" s="13" t="s">
        <v>234</v>
      </c>
      <c r="O5276" s="13" t="s">
        <v>54</v>
      </c>
      <c r="P5276" s="13" t="s">
        <v>55</v>
      </c>
      <c r="Q5276" s="13" t="s">
        <v>795</v>
      </c>
      <c r="R5276" s="13" t="s">
        <v>40</v>
      </c>
      <c r="S5276" s="13" t="s">
        <v>67</v>
      </c>
      <c r="T5276" s="13" t="s">
        <v>796</v>
      </c>
      <c r="U5276" s="33">
        <v>2534.0174999999999</v>
      </c>
      <c r="V5276" s="15">
        <v>7</v>
      </c>
      <c r="W5276" s="14">
        <v>7.0000000000000007E-2</v>
      </c>
      <c r="X5276" s="33">
        <v>163.30000000000001</v>
      </c>
      <c r="Y5276" s="33">
        <v>136.23750000000001</v>
      </c>
      <c r="Z5276" s="14">
        <f t="shared" si="333"/>
        <v>5.3763440860215062E-2</v>
      </c>
      <c r="AA5276" s="13" t="s">
        <v>88</v>
      </c>
      <c r="AB5276" s="33">
        <v>177.381225</v>
      </c>
      <c r="AC5276" s="33">
        <v>2057.0987749999995</v>
      </c>
    </row>
    <row r="5277" spans="2:29" x14ac:dyDescent="0.3">
      <c r="B5277" s="19"/>
      <c r="D5277" s="13" t="s">
        <v>11380</v>
      </c>
      <c r="E5277" s="29">
        <v>44180</v>
      </c>
      <c r="F5277" s="29" t="str">
        <f t="shared" si="330"/>
        <v>Tue</v>
      </c>
      <c r="G5277" s="29" t="str">
        <f t="shared" si="331"/>
        <v>Dec</v>
      </c>
      <c r="H5277" s="34">
        <f t="shared" si="332"/>
        <v>2020</v>
      </c>
      <c r="I5277" s="29">
        <v>44184</v>
      </c>
      <c r="J5277" s="13" t="s">
        <v>50</v>
      </c>
      <c r="K5277" s="13" t="s">
        <v>794</v>
      </c>
      <c r="L5277" s="13" t="s">
        <v>24</v>
      </c>
      <c r="M5277" s="13" t="s">
        <v>233</v>
      </c>
      <c r="N5277" s="13" t="s">
        <v>234</v>
      </c>
      <c r="O5277" s="13" t="s">
        <v>54</v>
      </c>
      <c r="P5277" s="13" t="s">
        <v>55</v>
      </c>
      <c r="Q5277" s="13" t="s">
        <v>4681</v>
      </c>
      <c r="R5277" s="13" t="s">
        <v>30</v>
      </c>
      <c r="S5277" s="13" t="s">
        <v>1789</v>
      </c>
      <c r="T5277" s="13" t="s">
        <v>4682</v>
      </c>
      <c r="U5277" s="33">
        <v>32.192999999999998</v>
      </c>
      <c r="V5277" s="15">
        <v>2</v>
      </c>
      <c r="W5277" s="14">
        <v>0.27</v>
      </c>
      <c r="X5277" s="33">
        <v>1.79</v>
      </c>
      <c r="Y5277" s="33">
        <v>-8.4269999999999996</v>
      </c>
      <c r="Z5277" s="14">
        <f t="shared" si="333"/>
        <v>-0.26176497996458858</v>
      </c>
      <c r="AA5277" s="13" t="s">
        <v>88</v>
      </c>
      <c r="AB5277" s="33">
        <v>8.6921099999999996</v>
      </c>
      <c r="AC5277" s="33">
        <v>30.137889999999999</v>
      </c>
    </row>
    <row r="5278" spans="2:29" x14ac:dyDescent="0.3">
      <c r="B5278" s="19"/>
      <c r="D5278" s="13" t="s">
        <v>11381</v>
      </c>
      <c r="E5278" s="29">
        <v>43372</v>
      </c>
      <c r="F5278" s="29" t="str">
        <f t="shared" si="330"/>
        <v>Sat</v>
      </c>
      <c r="G5278" s="29" t="str">
        <f t="shared" si="331"/>
        <v>Sep</v>
      </c>
      <c r="H5278" s="34">
        <f t="shared" si="332"/>
        <v>2018</v>
      </c>
      <c r="I5278" s="29">
        <v>43376</v>
      </c>
      <c r="J5278" s="13" t="s">
        <v>22</v>
      </c>
      <c r="K5278" s="13" t="s">
        <v>5442</v>
      </c>
      <c r="L5278" s="13" t="s">
        <v>24</v>
      </c>
      <c r="M5278" s="13" t="s">
        <v>957</v>
      </c>
      <c r="N5278" s="13" t="s">
        <v>957</v>
      </c>
      <c r="O5278" s="13" t="s">
        <v>201</v>
      </c>
      <c r="P5278" s="13" t="s">
        <v>28</v>
      </c>
      <c r="Q5278" s="13" t="s">
        <v>4486</v>
      </c>
      <c r="R5278" s="13" t="s">
        <v>30</v>
      </c>
      <c r="S5278" s="13" t="s">
        <v>1567</v>
      </c>
      <c r="T5278" s="13" t="s">
        <v>4487</v>
      </c>
      <c r="U5278" s="33">
        <v>79.019999999999982</v>
      </c>
      <c r="V5278" s="15">
        <v>3</v>
      </c>
      <c r="W5278" s="14">
        <v>0</v>
      </c>
      <c r="X5278" s="33">
        <v>4.25</v>
      </c>
      <c r="Y5278" s="33">
        <v>37.08</v>
      </c>
      <c r="Z5278" s="14">
        <f t="shared" si="333"/>
        <v>0.46924829157175407</v>
      </c>
      <c r="AA5278" s="13" t="s">
        <v>88</v>
      </c>
      <c r="AB5278" s="33">
        <v>0</v>
      </c>
      <c r="AC5278" s="33">
        <v>37.689999999999984</v>
      </c>
    </row>
    <row r="5279" spans="2:29" x14ac:dyDescent="0.3">
      <c r="B5279" s="19"/>
      <c r="D5279" s="13" t="s">
        <v>11382</v>
      </c>
      <c r="E5279" s="29">
        <v>43271</v>
      </c>
      <c r="F5279" s="29" t="str">
        <f t="shared" si="330"/>
        <v>Wed</v>
      </c>
      <c r="G5279" s="29" t="str">
        <f t="shared" si="331"/>
        <v>Jun</v>
      </c>
      <c r="H5279" s="34">
        <f t="shared" si="332"/>
        <v>2018</v>
      </c>
      <c r="I5279" s="29">
        <v>43275</v>
      </c>
      <c r="J5279" s="13" t="s">
        <v>50</v>
      </c>
      <c r="K5279" s="13" t="s">
        <v>1511</v>
      </c>
      <c r="L5279" s="13" t="s">
        <v>24</v>
      </c>
      <c r="M5279" s="13" t="s">
        <v>135</v>
      </c>
      <c r="N5279" s="13" t="s">
        <v>136</v>
      </c>
      <c r="O5279" s="13" t="s">
        <v>27</v>
      </c>
      <c r="P5279" s="13" t="s">
        <v>28</v>
      </c>
      <c r="Q5279" s="13" t="s">
        <v>5303</v>
      </c>
      <c r="R5279" s="13" t="s">
        <v>30</v>
      </c>
      <c r="S5279" s="13" t="s">
        <v>1121</v>
      </c>
      <c r="T5279" s="13" t="s">
        <v>5304</v>
      </c>
      <c r="U5279" s="33">
        <v>17.189999999999998</v>
      </c>
      <c r="V5279" s="15">
        <v>3</v>
      </c>
      <c r="W5279" s="14">
        <v>0.5</v>
      </c>
      <c r="X5279" s="33">
        <v>1.32</v>
      </c>
      <c r="Y5279" s="33">
        <v>-2.0699999999999967</v>
      </c>
      <c r="Z5279" s="14">
        <f t="shared" si="333"/>
        <v>-0.12041884816753909</v>
      </c>
      <c r="AA5279" s="13" t="s">
        <v>88</v>
      </c>
      <c r="AB5279" s="33">
        <v>8.5949999999999989</v>
      </c>
      <c r="AC5279" s="33">
        <v>9.3449999999999953</v>
      </c>
    </row>
    <row r="5280" spans="2:29" x14ac:dyDescent="0.3">
      <c r="B5280" s="19"/>
      <c r="D5280" s="13" t="s">
        <v>11383</v>
      </c>
      <c r="E5280" s="29">
        <v>43513</v>
      </c>
      <c r="F5280" s="29" t="str">
        <f t="shared" si="330"/>
        <v>Sun</v>
      </c>
      <c r="G5280" s="29" t="str">
        <f t="shared" si="331"/>
        <v>Feb</v>
      </c>
      <c r="H5280" s="34">
        <f t="shared" si="332"/>
        <v>2019</v>
      </c>
      <c r="I5280" s="29">
        <v>43519</v>
      </c>
      <c r="J5280" s="13" t="s">
        <v>50</v>
      </c>
      <c r="K5280" s="13" t="s">
        <v>1511</v>
      </c>
      <c r="L5280" s="13" t="s">
        <v>24</v>
      </c>
      <c r="M5280" s="13" t="s">
        <v>170</v>
      </c>
      <c r="N5280" s="13" t="s">
        <v>170</v>
      </c>
      <c r="O5280" s="13" t="s">
        <v>27</v>
      </c>
      <c r="P5280" s="13" t="s">
        <v>28</v>
      </c>
      <c r="Q5280" s="13" t="s">
        <v>1555</v>
      </c>
      <c r="R5280" s="13" t="s">
        <v>40</v>
      </c>
      <c r="S5280" s="13" t="s">
        <v>41</v>
      </c>
      <c r="T5280" s="13" t="s">
        <v>1556</v>
      </c>
      <c r="U5280" s="33">
        <v>827.55000000000007</v>
      </c>
      <c r="V5280" s="15">
        <v>5</v>
      </c>
      <c r="W5280" s="14">
        <v>0</v>
      </c>
      <c r="X5280" s="33">
        <v>64.22</v>
      </c>
      <c r="Y5280" s="33">
        <v>397.2</v>
      </c>
      <c r="Z5280" s="14">
        <f t="shared" si="333"/>
        <v>0.47997099873119442</v>
      </c>
      <c r="AA5280" s="13" t="s">
        <v>266</v>
      </c>
      <c r="AB5280" s="33">
        <v>0</v>
      </c>
      <c r="AC5280" s="33">
        <v>366.13000000000005</v>
      </c>
    </row>
    <row r="5281" spans="2:29" x14ac:dyDescent="0.3">
      <c r="B5281" s="19"/>
      <c r="D5281" s="13" t="s">
        <v>11384</v>
      </c>
      <c r="E5281" s="29">
        <v>44055</v>
      </c>
      <c r="F5281" s="29" t="str">
        <f t="shared" si="330"/>
        <v>Wed</v>
      </c>
      <c r="G5281" s="29" t="str">
        <f t="shared" si="331"/>
        <v>Aug</v>
      </c>
      <c r="H5281" s="34">
        <f t="shared" si="332"/>
        <v>2020</v>
      </c>
      <c r="I5281" s="29">
        <v>44059</v>
      </c>
      <c r="J5281" s="13" t="s">
        <v>50</v>
      </c>
      <c r="K5281" s="13" t="s">
        <v>1511</v>
      </c>
      <c r="L5281" s="13" t="s">
        <v>24</v>
      </c>
      <c r="M5281" s="13" t="s">
        <v>2620</v>
      </c>
      <c r="N5281" s="13" t="s">
        <v>263</v>
      </c>
      <c r="O5281" s="13" t="s">
        <v>27</v>
      </c>
      <c r="P5281" s="13" t="s">
        <v>28</v>
      </c>
      <c r="Q5281" s="13" t="s">
        <v>1753</v>
      </c>
      <c r="R5281" s="13" t="s">
        <v>57</v>
      </c>
      <c r="S5281" s="13" t="s">
        <v>121</v>
      </c>
      <c r="T5281" s="13" t="s">
        <v>1754</v>
      </c>
      <c r="U5281" s="33">
        <v>449.64</v>
      </c>
      <c r="V5281" s="15">
        <v>4</v>
      </c>
      <c r="W5281" s="14">
        <v>0</v>
      </c>
      <c r="X5281" s="33">
        <v>38.64</v>
      </c>
      <c r="Y5281" s="33">
        <v>13.440000000000001</v>
      </c>
      <c r="Z5281" s="14">
        <f t="shared" si="333"/>
        <v>2.9890579129970646E-2</v>
      </c>
      <c r="AA5281" s="13" t="s">
        <v>88</v>
      </c>
      <c r="AB5281" s="33">
        <v>0</v>
      </c>
      <c r="AC5281" s="33">
        <v>397.56</v>
      </c>
    </row>
    <row r="5282" spans="2:29" x14ac:dyDescent="0.3">
      <c r="B5282" s="19"/>
      <c r="D5282" s="13" t="s">
        <v>11385</v>
      </c>
      <c r="E5282" s="29">
        <v>44078</v>
      </c>
      <c r="F5282" s="29" t="str">
        <f t="shared" si="330"/>
        <v>Fri</v>
      </c>
      <c r="G5282" s="29" t="str">
        <f t="shared" si="331"/>
        <v>Sep</v>
      </c>
      <c r="H5282" s="34">
        <f t="shared" si="332"/>
        <v>2020</v>
      </c>
      <c r="I5282" s="29">
        <v>44084</v>
      </c>
      <c r="J5282" s="13" t="s">
        <v>50</v>
      </c>
      <c r="K5282" s="13" t="s">
        <v>1511</v>
      </c>
      <c r="L5282" s="13" t="s">
        <v>24</v>
      </c>
      <c r="M5282" s="13" t="s">
        <v>314</v>
      </c>
      <c r="N5282" s="13" t="s">
        <v>187</v>
      </c>
      <c r="O5282" s="13" t="s">
        <v>27</v>
      </c>
      <c r="P5282" s="13" t="s">
        <v>28</v>
      </c>
      <c r="Q5282" s="13" t="s">
        <v>1021</v>
      </c>
      <c r="R5282" s="13" t="s">
        <v>57</v>
      </c>
      <c r="S5282" s="13" t="s">
        <v>138</v>
      </c>
      <c r="T5282" s="13" t="s">
        <v>1022</v>
      </c>
      <c r="U5282" s="33">
        <v>1378.5600000000002</v>
      </c>
      <c r="V5282" s="15">
        <v>8</v>
      </c>
      <c r="W5282" s="14">
        <v>0</v>
      </c>
      <c r="X5282" s="33">
        <v>85.96</v>
      </c>
      <c r="Y5282" s="33">
        <v>441.12</v>
      </c>
      <c r="Z5282" s="14">
        <f t="shared" si="333"/>
        <v>0.31998607242339827</v>
      </c>
      <c r="AA5282" s="13" t="s">
        <v>88</v>
      </c>
      <c r="AB5282" s="33">
        <v>0</v>
      </c>
      <c r="AC5282" s="33">
        <v>851.48000000000013</v>
      </c>
    </row>
    <row r="5283" spans="2:29" x14ac:dyDescent="0.3">
      <c r="B5283" s="19"/>
      <c r="D5283" s="13" t="s">
        <v>11386</v>
      </c>
      <c r="E5283" s="29">
        <v>44078</v>
      </c>
      <c r="F5283" s="29" t="str">
        <f t="shared" si="330"/>
        <v>Fri</v>
      </c>
      <c r="G5283" s="29" t="str">
        <f t="shared" si="331"/>
        <v>Sep</v>
      </c>
      <c r="H5283" s="34">
        <f t="shared" si="332"/>
        <v>2020</v>
      </c>
      <c r="I5283" s="29">
        <v>44084</v>
      </c>
      <c r="J5283" s="13" t="s">
        <v>50</v>
      </c>
      <c r="K5283" s="13" t="s">
        <v>1511</v>
      </c>
      <c r="L5283" s="13" t="s">
        <v>24</v>
      </c>
      <c r="M5283" s="13" t="s">
        <v>314</v>
      </c>
      <c r="N5283" s="13" t="s">
        <v>187</v>
      </c>
      <c r="O5283" s="13" t="s">
        <v>27</v>
      </c>
      <c r="P5283" s="13" t="s">
        <v>28</v>
      </c>
      <c r="Q5283" s="13" t="s">
        <v>3016</v>
      </c>
      <c r="R5283" s="13" t="s">
        <v>40</v>
      </c>
      <c r="S5283" s="13" t="s">
        <v>41</v>
      </c>
      <c r="T5283" s="13" t="s">
        <v>3017</v>
      </c>
      <c r="U5283" s="33">
        <v>284.39999999999998</v>
      </c>
      <c r="V5283" s="15">
        <v>6</v>
      </c>
      <c r="W5283" s="14">
        <v>0</v>
      </c>
      <c r="X5283" s="33">
        <v>27.09</v>
      </c>
      <c r="Y5283" s="33">
        <v>68.22</v>
      </c>
      <c r="Z5283" s="14">
        <f t="shared" si="333"/>
        <v>0.23987341772151899</v>
      </c>
      <c r="AA5283" s="13" t="s">
        <v>88</v>
      </c>
      <c r="AB5283" s="33">
        <v>0</v>
      </c>
      <c r="AC5283" s="33">
        <v>189.09</v>
      </c>
    </row>
    <row r="5284" spans="2:29" x14ac:dyDescent="0.3">
      <c r="B5284" s="19"/>
      <c r="D5284" s="13" t="s">
        <v>11387</v>
      </c>
      <c r="E5284" s="29">
        <v>44078</v>
      </c>
      <c r="F5284" s="29" t="str">
        <f t="shared" si="330"/>
        <v>Fri</v>
      </c>
      <c r="G5284" s="29" t="str">
        <f t="shared" si="331"/>
        <v>Sep</v>
      </c>
      <c r="H5284" s="34">
        <f t="shared" si="332"/>
        <v>2020</v>
      </c>
      <c r="I5284" s="29">
        <v>44084</v>
      </c>
      <c r="J5284" s="13" t="s">
        <v>50</v>
      </c>
      <c r="K5284" s="13" t="s">
        <v>1511</v>
      </c>
      <c r="L5284" s="13" t="s">
        <v>24</v>
      </c>
      <c r="M5284" s="13" t="s">
        <v>314</v>
      </c>
      <c r="N5284" s="13" t="s">
        <v>187</v>
      </c>
      <c r="O5284" s="13" t="s">
        <v>27</v>
      </c>
      <c r="P5284" s="13" t="s">
        <v>28</v>
      </c>
      <c r="Q5284" s="13" t="s">
        <v>4999</v>
      </c>
      <c r="R5284" s="13" t="s">
        <v>30</v>
      </c>
      <c r="S5284" s="13" t="s">
        <v>289</v>
      </c>
      <c r="T5284" s="13" t="s">
        <v>5000</v>
      </c>
      <c r="U5284" s="33">
        <v>92.159999999999982</v>
      </c>
      <c r="V5284" s="15">
        <v>3</v>
      </c>
      <c r="W5284" s="14">
        <v>0</v>
      </c>
      <c r="X5284" s="33">
        <v>5.76</v>
      </c>
      <c r="Y5284" s="33">
        <v>27.629999999999995</v>
      </c>
      <c r="Z5284" s="14">
        <f t="shared" si="333"/>
        <v>0.2998046875</v>
      </c>
      <c r="AA5284" s="13" t="s">
        <v>88</v>
      </c>
      <c r="AB5284" s="33">
        <v>0</v>
      </c>
      <c r="AC5284" s="33">
        <v>58.769999999999982</v>
      </c>
    </row>
    <row r="5285" spans="2:29" x14ac:dyDescent="0.3">
      <c r="B5285" s="19"/>
      <c r="D5285" s="13" t="s">
        <v>11388</v>
      </c>
      <c r="E5285" s="29">
        <v>44078</v>
      </c>
      <c r="F5285" s="29" t="str">
        <f t="shared" si="330"/>
        <v>Fri</v>
      </c>
      <c r="G5285" s="29" t="str">
        <f t="shared" si="331"/>
        <v>Sep</v>
      </c>
      <c r="H5285" s="34">
        <f t="shared" si="332"/>
        <v>2020</v>
      </c>
      <c r="I5285" s="29">
        <v>44084</v>
      </c>
      <c r="J5285" s="13" t="s">
        <v>50</v>
      </c>
      <c r="K5285" s="13" t="s">
        <v>1511</v>
      </c>
      <c r="L5285" s="13" t="s">
        <v>24</v>
      </c>
      <c r="M5285" s="13" t="s">
        <v>314</v>
      </c>
      <c r="N5285" s="13" t="s">
        <v>187</v>
      </c>
      <c r="O5285" s="13" t="s">
        <v>27</v>
      </c>
      <c r="P5285" s="13" t="s">
        <v>28</v>
      </c>
      <c r="Q5285" s="13" t="s">
        <v>5744</v>
      </c>
      <c r="R5285" s="13" t="s">
        <v>30</v>
      </c>
      <c r="S5285" s="13" t="s">
        <v>2751</v>
      </c>
      <c r="T5285" s="13" t="s">
        <v>5745</v>
      </c>
      <c r="U5285" s="33">
        <v>27</v>
      </c>
      <c r="V5285" s="15">
        <v>3</v>
      </c>
      <c r="W5285" s="14">
        <v>0</v>
      </c>
      <c r="X5285" s="33">
        <v>2.76</v>
      </c>
      <c r="Y5285" s="33">
        <v>11.61</v>
      </c>
      <c r="Z5285" s="14">
        <f t="shared" si="333"/>
        <v>0.43</v>
      </c>
      <c r="AA5285" s="13" t="s">
        <v>88</v>
      </c>
      <c r="AB5285" s="33">
        <v>0</v>
      </c>
      <c r="AC5285" s="33">
        <v>12.630000000000003</v>
      </c>
    </row>
    <row r="5286" spans="2:29" x14ac:dyDescent="0.3">
      <c r="B5286" s="19"/>
      <c r="D5286" s="13" t="s">
        <v>11389</v>
      </c>
      <c r="E5286" s="29">
        <v>43662</v>
      </c>
      <c r="F5286" s="29" t="str">
        <f t="shared" si="330"/>
        <v>Tue</v>
      </c>
      <c r="G5286" s="29" t="str">
        <f t="shared" si="331"/>
        <v>Jul</v>
      </c>
      <c r="H5286" s="34">
        <f t="shared" si="332"/>
        <v>2019</v>
      </c>
      <c r="I5286" s="29">
        <v>43668</v>
      </c>
      <c r="J5286" s="13" t="s">
        <v>50</v>
      </c>
      <c r="K5286" s="13" t="s">
        <v>2180</v>
      </c>
      <c r="L5286" s="13" t="s">
        <v>82</v>
      </c>
      <c r="M5286" s="13" t="s">
        <v>2181</v>
      </c>
      <c r="N5286" s="13" t="s">
        <v>187</v>
      </c>
      <c r="O5286" s="13" t="s">
        <v>27</v>
      </c>
      <c r="P5286" s="13" t="s">
        <v>28</v>
      </c>
      <c r="Q5286" s="13" t="s">
        <v>1333</v>
      </c>
      <c r="R5286" s="13" t="s">
        <v>40</v>
      </c>
      <c r="S5286" s="13" t="s">
        <v>41</v>
      </c>
      <c r="T5286" s="13" t="s">
        <v>1334</v>
      </c>
      <c r="U5286" s="33">
        <v>1289.7600000000002</v>
      </c>
      <c r="V5286" s="15">
        <v>8</v>
      </c>
      <c r="W5286" s="14">
        <v>0</v>
      </c>
      <c r="X5286" s="33">
        <v>52.5</v>
      </c>
      <c r="Y5286" s="33">
        <v>618.96</v>
      </c>
      <c r="Z5286" s="14">
        <f t="shared" si="333"/>
        <v>0.47990323781168587</v>
      </c>
      <c r="AA5286" s="13" t="s">
        <v>88</v>
      </c>
      <c r="AB5286" s="33">
        <v>0</v>
      </c>
      <c r="AC5286" s="33">
        <v>618.30000000000018</v>
      </c>
    </row>
    <row r="5287" spans="2:29" x14ac:dyDescent="0.3">
      <c r="B5287" s="19"/>
      <c r="D5287" s="13" t="s">
        <v>11390</v>
      </c>
      <c r="E5287" s="29">
        <v>43662</v>
      </c>
      <c r="F5287" s="29" t="str">
        <f t="shared" si="330"/>
        <v>Tue</v>
      </c>
      <c r="G5287" s="29" t="str">
        <f t="shared" si="331"/>
        <v>Jul</v>
      </c>
      <c r="H5287" s="34">
        <f t="shared" si="332"/>
        <v>2019</v>
      </c>
      <c r="I5287" s="29">
        <v>43668</v>
      </c>
      <c r="J5287" s="13" t="s">
        <v>50</v>
      </c>
      <c r="K5287" s="13" t="s">
        <v>2180</v>
      </c>
      <c r="L5287" s="13" t="s">
        <v>82</v>
      </c>
      <c r="M5287" s="13" t="s">
        <v>2181</v>
      </c>
      <c r="N5287" s="13" t="s">
        <v>187</v>
      </c>
      <c r="O5287" s="13" t="s">
        <v>27</v>
      </c>
      <c r="P5287" s="13" t="s">
        <v>28</v>
      </c>
      <c r="Q5287" s="13" t="s">
        <v>5189</v>
      </c>
      <c r="R5287" s="13" t="s">
        <v>30</v>
      </c>
      <c r="S5287" s="13" t="s">
        <v>1567</v>
      </c>
      <c r="T5287" s="13" t="s">
        <v>5190</v>
      </c>
      <c r="U5287" s="33">
        <v>83.999999999999986</v>
      </c>
      <c r="V5287" s="15">
        <v>5</v>
      </c>
      <c r="W5287" s="14">
        <v>0</v>
      </c>
      <c r="X5287" s="33">
        <v>3.66</v>
      </c>
      <c r="Y5287" s="33">
        <v>10.050000000000001</v>
      </c>
      <c r="Z5287" s="14">
        <f t="shared" si="333"/>
        <v>0.11964285714285718</v>
      </c>
      <c r="AA5287" s="13" t="s">
        <v>88</v>
      </c>
      <c r="AB5287" s="33">
        <v>0</v>
      </c>
      <c r="AC5287" s="33">
        <v>70.289999999999992</v>
      </c>
    </row>
    <row r="5288" spans="2:29" x14ac:dyDescent="0.3">
      <c r="B5288" s="19"/>
      <c r="D5288" s="13" t="s">
        <v>11391</v>
      </c>
      <c r="E5288" s="29">
        <v>43662</v>
      </c>
      <c r="F5288" s="29" t="str">
        <f t="shared" si="330"/>
        <v>Tue</v>
      </c>
      <c r="G5288" s="29" t="str">
        <f t="shared" si="331"/>
        <v>Jul</v>
      </c>
      <c r="H5288" s="34">
        <f t="shared" si="332"/>
        <v>2019</v>
      </c>
      <c r="I5288" s="29">
        <v>43668</v>
      </c>
      <c r="J5288" s="13" t="s">
        <v>50</v>
      </c>
      <c r="K5288" s="13" t="s">
        <v>2180</v>
      </c>
      <c r="L5288" s="13" t="s">
        <v>82</v>
      </c>
      <c r="M5288" s="13" t="s">
        <v>2181</v>
      </c>
      <c r="N5288" s="13" t="s">
        <v>187</v>
      </c>
      <c r="O5288" s="13" t="s">
        <v>27</v>
      </c>
      <c r="P5288" s="13" t="s">
        <v>28</v>
      </c>
      <c r="Q5288" s="13" t="s">
        <v>5254</v>
      </c>
      <c r="R5288" s="13" t="s">
        <v>30</v>
      </c>
      <c r="S5288" s="13" t="s">
        <v>2751</v>
      </c>
      <c r="T5288" s="13" t="s">
        <v>5255</v>
      </c>
      <c r="U5288" s="33">
        <v>7.77</v>
      </c>
      <c r="V5288" s="15">
        <v>1</v>
      </c>
      <c r="W5288" s="14">
        <v>0</v>
      </c>
      <c r="X5288" s="33">
        <v>1.29</v>
      </c>
      <c r="Y5288" s="33">
        <v>1.62</v>
      </c>
      <c r="Z5288" s="14">
        <f t="shared" si="333"/>
        <v>0.20849420849420852</v>
      </c>
      <c r="AA5288" s="13" t="s">
        <v>88</v>
      </c>
      <c r="AB5288" s="33">
        <v>0</v>
      </c>
      <c r="AC5288" s="33">
        <v>4.8599999999999994</v>
      </c>
    </row>
    <row r="5289" spans="2:29" x14ac:dyDescent="0.3">
      <c r="B5289" s="19"/>
      <c r="D5289" s="13" t="s">
        <v>11392</v>
      </c>
      <c r="E5289" s="29">
        <v>44048</v>
      </c>
      <c r="F5289" s="29" t="str">
        <f t="shared" si="330"/>
        <v>Wed</v>
      </c>
      <c r="G5289" s="29" t="str">
        <f t="shared" si="331"/>
        <v>Aug</v>
      </c>
      <c r="H5289" s="34">
        <f t="shared" si="332"/>
        <v>2020</v>
      </c>
      <c r="I5289" s="29">
        <v>44053</v>
      </c>
      <c r="J5289" s="13" t="s">
        <v>50</v>
      </c>
      <c r="K5289" s="13" t="s">
        <v>4926</v>
      </c>
      <c r="L5289" s="13" t="s">
        <v>82</v>
      </c>
      <c r="M5289" s="13" t="s">
        <v>77</v>
      </c>
      <c r="N5289" s="13" t="s">
        <v>78</v>
      </c>
      <c r="O5289" s="13" t="s">
        <v>54</v>
      </c>
      <c r="P5289" s="13" t="s">
        <v>55</v>
      </c>
      <c r="Q5289" s="13" t="s">
        <v>1566</v>
      </c>
      <c r="R5289" s="13" t="s">
        <v>30</v>
      </c>
      <c r="S5289" s="13" t="s">
        <v>1567</v>
      </c>
      <c r="T5289" s="13" t="s">
        <v>1568</v>
      </c>
      <c r="U5289" s="33">
        <v>53.90100000000001</v>
      </c>
      <c r="V5289" s="15">
        <v>3</v>
      </c>
      <c r="W5289" s="14">
        <v>0.47000000000000003</v>
      </c>
      <c r="X5289" s="33">
        <v>7.21</v>
      </c>
      <c r="Y5289" s="33">
        <v>-21.429000000000002</v>
      </c>
      <c r="Z5289" s="14">
        <f t="shared" si="333"/>
        <v>-0.39756219736182996</v>
      </c>
      <c r="AA5289" s="13" t="s">
        <v>60</v>
      </c>
      <c r="AB5289" s="33">
        <v>25.333470000000005</v>
      </c>
      <c r="AC5289" s="33">
        <v>42.786530000000006</v>
      </c>
    </row>
    <row r="5290" spans="2:29" x14ac:dyDescent="0.3">
      <c r="B5290" s="19"/>
      <c r="D5290" s="13" t="s">
        <v>11393</v>
      </c>
      <c r="E5290" s="29">
        <v>43028</v>
      </c>
      <c r="F5290" s="29" t="str">
        <f t="shared" si="330"/>
        <v>Fri</v>
      </c>
      <c r="G5290" s="29" t="str">
        <f t="shared" si="331"/>
        <v>Oct</v>
      </c>
      <c r="H5290" s="34">
        <f t="shared" si="332"/>
        <v>2017</v>
      </c>
      <c r="I5290" s="29">
        <v>43032</v>
      </c>
      <c r="J5290" s="13" t="s">
        <v>50</v>
      </c>
      <c r="K5290" s="13" t="s">
        <v>5309</v>
      </c>
      <c r="L5290" s="13" t="s">
        <v>24</v>
      </c>
      <c r="M5290" s="13" t="s">
        <v>596</v>
      </c>
      <c r="N5290" s="13" t="s">
        <v>168</v>
      </c>
      <c r="O5290" s="13" t="s">
        <v>54</v>
      </c>
      <c r="P5290" s="13" t="s">
        <v>55</v>
      </c>
      <c r="Q5290" s="13" t="s">
        <v>4182</v>
      </c>
      <c r="R5290" s="13" t="s">
        <v>30</v>
      </c>
      <c r="S5290" s="13" t="s">
        <v>1228</v>
      </c>
      <c r="T5290" s="13" t="s">
        <v>4183</v>
      </c>
      <c r="U5290" s="33">
        <v>50.228099999999998</v>
      </c>
      <c r="V5290" s="15">
        <v>3</v>
      </c>
      <c r="W5290" s="14">
        <v>0.47000000000000003</v>
      </c>
      <c r="X5290" s="33">
        <v>4.82</v>
      </c>
      <c r="Y5290" s="33">
        <v>-2.8718999999999966</v>
      </c>
      <c r="Z5290" s="14">
        <f t="shared" si="333"/>
        <v>-5.7177157806088556E-2</v>
      </c>
      <c r="AA5290" s="13" t="s">
        <v>60</v>
      </c>
      <c r="AB5290" s="33">
        <v>23.607206999999999</v>
      </c>
      <c r="AC5290" s="33">
        <v>24.672792999999995</v>
      </c>
    </row>
    <row r="5291" spans="2:29" x14ac:dyDescent="0.3">
      <c r="B5291" s="19"/>
      <c r="D5291" s="13" t="s">
        <v>11394</v>
      </c>
      <c r="E5291" s="29">
        <v>43704</v>
      </c>
      <c r="F5291" s="29" t="str">
        <f t="shared" si="330"/>
        <v>Tue</v>
      </c>
      <c r="G5291" s="29" t="str">
        <f t="shared" si="331"/>
        <v>Aug</v>
      </c>
      <c r="H5291" s="34">
        <f t="shared" si="332"/>
        <v>2019</v>
      </c>
      <c r="I5291" s="29">
        <v>43708</v>
      </c>
      <c r="J5291" s="13" t="s">
        <v>22</v>
      </c>
      <c r="K5291" s="13" t="s">
        <v>3587</v>
      </c>
      <c r="L5291" s="13" t="s">
        <v>36</v>
      </c>
      <c r="M5291" s="13" t="s">
        <v>177</v>
      </c>
      <c r="N5291" s="13" t="s">
        <v>177</v>
      </c>
      <c r="O5291" s="13" t="s">
        <v>178</v>
      </c>
      <c r="P5291" s="13" t="s">
        <v>55</v>
      </c>
      <c r="Q5291" s="13" t="s">
        <v>3588</v>
      </c>
      <c r="R5291" s="13" t="s">
        <v>57</v>
      </c>
      <c r="S5291" s="13" t="s">
        <v>58</v>
      </c>
      <c r="T5291" s="13" t="s">
        <v>3589</v>
      </c>
      <c r="U5291" s="33">
        <v>159.66</v>
      </c>
      <c r="V5291" s="15">
        <v>2</v>
      </c>
      <c r="W5291" s="14">
        <v>0</v>
      </c>
      <c r="X5291" s="33">
        <v>20.32</v>
      </c>
      <c r="Y5291" s="33">
        <v>20.700000000000003</v>
      </c>
      <c r="Z5291" s="14">
        <f t="shared" si="333"/>
        <v>0.12965050732807218</v>
      </c>
      <c r="AA5291" s="13" t="s">
        <v>60</v>
      </c>
      <c r="AB5291" s="33">
        <v>0</v>
      </c>
      <c r="AC5291" s="33">
        <v>118.64</v>
      </c>
    </row>
    <row r="5292" spans="2:29" x14ac:dyDescent="0.3">
      <c r="B5292" s="19"/>
      <c r="D5292" s="13" t="s">
        <v>11395</v>
      </c>
      <c r="E5292" s="29">
        <v>43704</v>
      </c>
      <c r="F5292" s="29" t="str">
        <f t="shared" si="330"/>
        <v>Tue</v>
      </c>
      <c r="G5292" s="29" t="str">
        <f t="shared" si="331"/>
        <v>Aug</v>
      </c>
      <c r="H5292" s="34">
        <f t="shared" si="332"/>
        <v>2019</v>
      </c>
      <c r="I5292" s="29">
        <v>43708</v>
      </c>
      <c r="J5292" s="13" t="s">
        <v>22</v>
      </c>
      <c r="K5292" s="13" t="s">
        <v>3587</v>
      </c>
      <c r="L5292" s="13" t="s">
        <v>36</v>
      </c>
      <c r="M5292" s="13" t="s">
        <v>177</v>
      </c>
      <c r="N5292" s="13" t="s">
        <v>177</v>
      </c>
      <c r="O5292" s="13" t="s">
        <v>178</v>
      </c>
      <c r="P5292" s="13" t="s">
        <v>55</v>
      </c>
      <c r="Q5292" s="13" t="s">
        <v>4469</v>
      </c>
      <c r="R5292" s="13" t="s">
        <v>30</v>
      </c>
      <c r="S5292" s="13" t="s">
        <v>1607</v>
      </c>
      <c r="T5292" s="13" t="s">
        <v>4470</v>
      </c>
      <c r="U5292" s="33">
        <v>49.08</v>
      </c>
      <c r="V5292" s="15">
        <v>2</v>
      </c>
      <c r="W5292" s="14">
        <v>0</v>
      </c>
      <c r="X5292" s="33">
        <v>10.73</v>
      </c>
      <c r="Y5292" s="33">
        <v>14.22</v>
      </c>
      <c r="Z5292" s="14">
        <f t="shared" si="333"/>
        <v>0.28973105134474331</v>
      </c>
      <c r="AA5292" s="13" t="s">
        <v>60</v>
      </c>
      <c r="AB5292" s="33">
        <v>0</v>
      </c>
      <c r="AC5292" s="33">
        <v>24.129999999999995</v>
      </c>
    </row>
    <row r="5293" spans="2:29" x14ac:dyDescent="0.3">
      <c r="B5293" s="19"/>
      <c r="D5293" s="13" t="s">
        <v>11396</v>
      </c>
      <c r="E5293" s="29">
        <v>43704</v>
      </c>
      <c r="F5293" s="29" t="str">
        <f t="shared" si="330"/>
        <v>Tue</v>
      </c>
      <c r="G5293" s="29" t="str">
        <f t="shared" si="331"/>
        <v>Aug</v>
      </c>
      <c r="H5293" s="34">
        <f t="shared" si="332"/>
        <v>2019</v>
      </c>
      <c r="I5293" s="29">
        <v>43708</v>
      </c>
      <c r="J5293" s="13" t="s">
        <v>22</v>
      </c>
      <c r="K5293" s="13" t="s">
        <v>3587</v>
      </c>
      <c r="L5293" s="13" t="s">
        <v>36</v>
      </c>
      <c r="M5293" s="13" t="s">
        <v>177</v>
      </c>
      <c r="N5293" s="13" t="s">
        <v>177</v>
      </c>
      <c r="O5293" s="13" t="s">
        <v>178</v>
      </c>
      <c r="P5293" s="13" t="s">
        <v>55</v>
      </c>
      <c r="Q5293" s="13" t="s">
        <v>3438</v>
      </c>
      <c r="R5293" s="13" t="s">
        <v>30</v>
      </c>
      <c r="S5293" s="13" t="s">
        <v>1121</v>
      </c>
      <c r="T5293" s="13" t="s">
        <v>3439</v>
      </c>
      <c r="U5293" s="33">
        <v>97.68</v>
      </c>
      <c r="V5293" s="15">
        <v>2</v>
      </c>
      <c r="W5293" s="14">
        <v>0</v>
      </c>
      <c r="X5293" s="33">
        <v>8.7100000000000009</v>
      </c>
      <c r="Y5293" s="33">
        <v>13.620000000000001</v>
      </c>
      <c r="Z5293" s="14">
        <f t="shared" si="333"/>
        <v>0.13943488943488944</v>
      </c>
      <c r="AA5293" s="13" t="s">
        <v>60</v>
      </c>
      <c r="AB5293" s="33">
        <v>0</v>
      </c>
      <c r="AC5293" s="33">
        <v>75.349999999999994</v>
      </c>
    </row>
    <row r="5294" spans="2:29" x14ac:dyDescent="0.3">
      <c r="B5294" s="19"/>
      <c r="D5294" s="13" t="s">
        <v>11397</v>
      </c>
      <c r="E5294" s="29">
        <v>42903</v>
      </c>
      <c r="F5294" s="29" t="str">
        <f t="shared" si="330"/>
        <v>Sat</v>
      </c>
      <c r="G5294" s="29" t="str">
        <f t="shared" si="331"/>
        <v>Jun</v>
      </c>
      <c r="H5294" s="34">
        <f t="shared" si="332"/>
        <v>2017</v>
      </c>
      <c r="I5294" s="29">
        <v>42905</v>
      </c>
      <c r="J5294" s="13" t="s">
        <v>34</v>
      </c>
      <c r="K5294" s="13" t="s">
        <v>169</v>
      </c>
      <c r="L5294" s="13" t="s">
        <v>36</v>
      </c>
      <c r="M5294" s="13" t="s">
        <v>170</v>
      </c>
      <c r="N5294" s="13" t="s">
        <v>170</v>
      </c>
      <c r="O5294" s="13" t="s">
        <v>27</v>
      </c>
      <c r="P5294" s="13" t="s">
        <v>28</v>
      </c>
      <c r="Q5294" s="13" t="s">
        <v>171</v>
      </c>
      <c r="R5294" s="13" t="s">
        <v>40</v>
      </c>
      <c r="S5294" s="13" t="s">
        <v>48</v>
      </c>
      <c r="T5294" s="13" t="s">
        <v>172</v>
      </c>
      <c r="U5294" s="33">
        <v>3238.3049999999998</v>
      </c>
      <c r="V5294" s="15">
        <v>5</v>
      </c>
      <c r="W5294" s="14">
        <v>0.3</v>
      </c>
      <c r="X5294" s="33">
        <v>449.18</v>
      </c>
      <c r="Y5294" s="33">
        <v>-740.29499999999985</v>
      </c>
      <c r="Z5294" s="14">
        <f t="shared" si="333"/>
        <v>-0.22860570576273695</v>
      </c>
      <c r="AA5294" s="13" t="s">
        <v>60</v>
      </c>
      <c r="AB5294" s="33">
        <v>971.49149999999986</v>
      </c>
      <c r="AC5294" s="33">
        <v>2557.9285</v>
      </c>
    </row>
    <row r="5295" spans="2:29" x14ac:dyDescent="0.3">
      <c r="B5295" s="19"/>
      <c r="D5295" s="13" t="s">
        <v>11398</v>
      </c>
      <c r="E5295" s="29">
        <v>42903</v>
      </c>
      <c r="F5295" s="29" t="str">
        <f t="shared" si="330"/>
        <v>Sat</v>
      </c>
      <c r="G5295" s="29" t="str">
        <f t="shared" si="331"/>
        <v>Jun</v>
      </c>
      <c r="H5295" s="34">
        <f t="shared" si="332"/>
        <v>2017</v>
      </c>
      <c r="I5295" s="29">
        <v>42905</v>
      </c>
      <c r="J5295" s="13" t="s">
        <v>34</v>
      </c>
      <c r="K5295" s="13" t="s">
        <v>169</v>
      </c>
      <c r="L5295" s="13" t="s">
        <v>36</v>
      </c>
      <c r="M5295" s="13" t="s">
        <v>170</v>
      </c>
      <c r="N5295" s="13" t="s">
        <v>170</v>
      </c>
      <c r="O5295" s="13" t="s">
        <v>27</v>
      </c>
      <c r="P5295" s="13" t="s">
        <v>28</v>
      </c>
      <c r="Q5295" s="13" t="s">
        <v>4751</v>
      </c>
      <c r="R5295" s="13" t="s">
        <v>30</v>
      </c>
      <c r="S5295" s="13" t="s">
        <v>2751</v>
      </c>
      <c r="T5295" s="13" t="s">
        <v>4752</v>
      </c>
      <c r="U5295" s="33">
        <v>43.8</v>
      </c>
      <c r="V5295" s="15">
        <v>4</v>
      </c>
      <c r="W5295" s="14">
        <v>0</v>
      </c>
      <c r="X5295" s="33">
        <v>3.22</v>
      </c>
      <c r="Y5295" s="33">
        <v>12.600000000000001</v>
      </c>
      <c r="Z5295" s="14">
        <f t="shared" si="333"/>
        <v>0.28767123287671237</v>
      </c>
      <c r="AA5295" s="13" t="s">
        <v>60</v>
      </c>
      <c r="AB5295" s="33">
        <v>0</v>
      </c>
      <c r="AC5295" s="33">
        <v>27.979999999999997</v>
      </c>
    </row>
    <row r="5296" spans="2:29" x14ac:dyDescent="0.3">
      <c r="B5296" s="19"/>
      <c r="D5296" s="13" t="s">
        <v>11399</v>
      </c>
      <c r="E5296" s="29">
        <v>43630</v>
      </c>
      <c r="F5296" s="29" t="str">
        <f t="shared" si="330"/>
        <v>Fri</v>
      </c>
      <c r="G5296" s="29" t="str">
        <f t="shared" si="331"/>
        <v>Jun</v>
      </c>
      <c r="H5296" s="34">
        <f t="shared" si="332"/>
        <v>2019</v>
      </c>
      <c r="I5296" s="29">
        <v>43635</v>
      </c>
      <c r="J5296" s="13" t="s">
        <v>50</v>
      </c>
      <c r="K5296" s="13" t="s">
        <v>2303</v>
      </c>
      <c r="L5296" s="13" t="s">
        <v>36</v>
      </c>
      <c r="M5296" s="13" t="s">
        <v>160</v>
      </c>
      <c r="N5296" s="13" t="s">
        <v>160</v>
      </c>
      <c r="O5296" s="13" t="s">
        <v>54</v>
      </c>
      <c r="P5296" s="13" t="s">
        <v>55</v>
      </c>
      <c r="Q5296" s="13" t="s">
        <v>1886</v>
      </c>
      <c r="R5296" s="13" t="s">
        <v>30</v>
      </c>
      <c r="S5296" s="13" t="s">
        <v>31</v>
      </c>
      <c r="T5296" s="13" t="s">
        <v>1887</v>
      </c>
      <c r="U5296" s="33">
        <v>1004.1671999999999</v>
      </c>
      <c r="V5296" s="15">
        <v>4</v>
      </c>
      <c r="W5296" s="14">
        <v>0.17</v>
      </c>
      <c r="X5296" s="33">
        <v>48.94</v>
      </c>
      <c r="Y5296" s="33">
        <v>-96.832799999999992</v>
      </c>
      <c r="Z5296" s="14">
        <f t="shared" si="333"/>
        <v>-9.6430952932937866E-2</v>
      </c>
      <c r="AA5296" s="13" t="s">
        <v>88</v>
      </c>
      <c r="AB5296" s="33">
        <v>170.70842399999998</v>
      </c>
      <c r="AC5296" s="33">
        <v>881.35157599999991</v>
      </c>
    </row>
    <row r="5297" spans="2:29" x14ac:dyDescent="0.3">
      <c r="B5297" s="19"/>
      <c r="D5297" s="13" t="s">
        <v>11400</v>
      </c>
      <c r="E5297" s="29">
        <v>43630</v>
      </c>
      <c r="F5297" s="29" t="str">
        <f t="shared" si="330"/>
        <v>Fri</v>
      </c>
      <c r="G5297" s="29" t="str">
        <f t="shared" si="331"/>
        <v>Jun</v>
      </c>
      <c r="H5297" s="34">
        <f t="shared" si="332"/>
        <v>2019</v>
      </c>
      <c r="I5297" s="29">
        <v>43635</v>
      </c>
      <c r="J5297" s="13" t="s">
        <v>50</v>
      </c>
      <c r="K5297" s="13" t="s">
        <v>2303</v>
      </c>
      <c r="L5297" s="13" t="s">
        <v>36</v>
      </c>
      <c r="M5297" s="13" t="s">
        <v>160</v>
      </c>
      <c r="N5297" s="13" t="s">
        <v>160</v>
      </c>
      <c r="O5297" s="13" t="s">
        <v>54</v>
      </c>
      <c r="P5297" s="13" t="s">
        <v>55</v>
      </c>
      <c r="Q5297" s="13" t="s">
        <v>4649</v>
      </c>
      <c r="R5297" s="13" t="s">
        <v>40</v>
      </c>
      <c r="S5297" s="13" t="s">
        <v>41</v>
      </c>
      <c r="T5297" s="13" t="s">
        <v>4650</v>
      </c>
      <c r="U5297" s="33">
        <v>93.6006</v>
      </c>
      <c r="V5297" s="15">
        <v>2</v>
      </c>
      <c r="W5297" s="14">
        <v>0.27</v>
      </c>
      <c r="X5297" s="33">
        <v>3.77</v>
      </c>
      <c r="Y5297" s="33">
        <v>14.1006</v>
      </c>
      <c r="Z5297" s="14">
        <f t="shared" si="333"/>
        <v>0.15064647021493452</v>
      </c>
      <c r="AA5297" s="13" t="s">
        <v>88</v>
      </c>
      <c r="AB5297" s="33">
        <v>25.272162000000002</v>
      </c>
      <c r="AC5297" s="33">
        <v>50.45783800000001</v>
      </c>
    </row>
    <row r="5298" spans="2:29" x14ac:dyDescent="0.3">
      <c r="B5298" s="19"/>
      <c r="D5298" s="13" t="s">
        <v>11401</v>
      </c>
      <c r="E5298" s="29">
        <v>43630</v>
      </c>
      <c r="F5298" s="29" t="str">
        <f t="shared" si="330"/>
        <v>Fri</v>
      </c>
      <c r="G5298" s="29" t="str">
        <f t="shared" si="331"/>
        <v>Jun</v>
      </c>
      <c r="H5298" s="34">
        <f t="shared" si="332"/>
        <v>2019</v>
      </c>
      <c r="I5298" s="29">
        <v>43635</v>
      </c>
      <c r="J5298" s="13" t="s">
        <v>50</v>
      </c>
      <c r="K5298" s="13" t="s">
        <v>2303</v>
      </c>
      <c r="L5298" s="13" t="s">
        <v>36</v>
      </c>
      <c r="M5298" s="13" t="s">
        <v>160</v>
      </c>
      <c r="N5298" s="13" t="s">
        <v>160</v>
      </c>
      <c r="O5298" s="13" t="s">
        <v>54</v>
      </c>
      <c r="P5298" s="13" t="s">
        <v>55</v>
      </c>
      <c r="Q5298" s="13" t="s">
        <v>3084</v>
      </c>
      <c r="R5298" s="13" t="s">
        <v>30</v>
      </c>
      <c r="S5298" s="13" t="s">
        <v>1567</v>
      </c>
      <c r="T5298" s="13" t="s">
        <v>3085</v>
      </c>
      <c r="U5298" s="33">
        <v>23.945399999999999</v>
      </c>
      <c r="V5298" s="15">
        <v>1</v>
      </c>
      <c r="W5298" s="14">
        <v>0.47000000000000003</v>
      </c>
      <c r="X5298" s="33">
        <v>1.49</v>
      </c>
      <c r="Y5298" s="33">
        <v>-11.304600000000001</v>
      </c>
      <c r="Z5298" s="14">
        <f t="shared" si="333"/>
        <v>-0.47209902528251779</v>
      </c>
      <c r="AA5298" s="13" t="s">
        <v>88</v>
      </c>
      <c r="AB5298" s="33">
        <v>11.254338000000001</v>
      </c>
      <c r="AC5298" s="33">
        <v>22.505662000000001</v>
      </c>
    </row>
    <row r="5299" spans="2:29" x14ac:dyDescent="0.3">
      <c r="B5299" s="19"/>
      <c r="D5299" s="13" t="s">
        <v>11402</v>
      </c>
      <c r="E5299" s="29">
        <v>43630</v>
      </c>
      <c r="F5299" s="29" t="str">
        <f t="shared" si="330"/>
        <v>Fri</v>
      </c>
      <c r="G5299" s="29" t="str">
        <f t="shared" si="331"/>
        <v>Jun</v>
      </c>
      <c r="H5299" s="34">
        <f t="shared" si="332"/>
        <v>2019</v>
      </c>
      <c r="I5299" s="29">
        <v>43635</v>
      </c>
      <c r="J5299" s="13" t="s">
        <v>50</v>
      </c>
      <c r="K5299" s="13" t="s">
        <v>2303</v>
      </c>
      <c r="L5299" s="13" t="s">
        <v>36</v>
      </c>
      <c r="M5299" s="13" t="s">
        <v>160</v>
      </c>
      <c r="N5299" s="13" t="s">
        <v>160</v>
      </c>
      <c r="O5299" s="13" t="s">
        <v>54</v>
      </c>
      <c r="P5299" s="13" t="s">
        <v>55</v>
      </c>
      <c r="Q5299" s="13" t="s">
        <v>4717</v>
      </c>
      <c r="R5299" s="13" t="s">
        <v>30</v>
      </c>
      <c r="S5299" s="13" t="s">
        <v>2751</v>
      </c>
      <c r="T5299" s="13" t="s">
        <v>4718</v>
      </c>
      <c r="U5299" s="33">
        <v>5.6762999999999986</v>
      </c>
      <c r="V5299" s="15">
        <v>1</v>
      </c>
      <c r="W5299" s="14">
        <v>0.47000000000000003</v>
      </c>
      <c r="X5299" s="33">
        <v>1.35</v>
      </c>
      <c r="Y5299" s="33">
        <v>-3.7736999999999989</v>
      </c>
      <c r="Z5299" s="14">
        <f t="shared" si="333"/>
        <v>-0.66481687014428414</v>
      </c>
      <c r="AA5299" s="13" t="s">
        <v>88</v>
      </c>
      <c r="AB5299" s="33">
        <v>2.6678609999999994</v>
      </c>
      <c r="AC5299" s="33">
        <v>5.4321389999999976</v>
      </c>
    </row>
    <row r="5300" spans="2:29" x14ac:dyDescent="0.3">
      <c r="B5300" s="19"/>
      <c r="D5300" s="13" t="s">
        <v>11403</v>
      </c>
      <c r="E5300" s="29">
        <v>43447</v>
      </c>
      <c r="F5300" s="29" t="str">
        <f t="shared" si="330"/>
        <v>Thu</v>
      </c>
      <c r="G5300" s="29" t="str">
        <f t="shared" si="331"/>
        <v>Dec</v>
      </c>
      <c r="H5300" s="34">
        <f t="shared" si="332"/>
        <v>2018</v>
      </c>
      <c r="I5300" s="29">
        <v>43449</v>
      </c>
      <c r="J5300" s="13" t="s">
        <v>22</v>
      </c>
      <c r="K5300" s="13" t="s">
        <v>3533</v>
      </c>
      <c r="L5300" s="13" t="s">
        <v>36</v>
      </c>
      <c r="M5300" s="13" t="s">
        <v>3405</v>
      </c>
      <c r="N5300" s="13" t="s">
        <v>2687</v>
      </c>
      <c r="O5300" s="13" t="s">
        <v>201</v>
      </c>
      <c r="P5300" s="13" t="s">
        <v>28</v>
      </c>
      <c r="Q5300" s="13" t="s">
        <v>3534</v>
      </c>
      <c r="R5300" s="13" t="s">
        <v>30</v>
      </c>
      <c r="S5300" s="13" t="s">
        <v>1228</v>
      </c>
      <c r="T5300" s="13" t="s">
        <v>3535</v>
      </c>
      <c r="U5300" s="33">
        <v>244.23000000000002</v>
      </c>
      <c r="V5300" s="15">
        <v>7</v>
      </c>
      <c r="W5300" s="14">
        <v>0</v>
      </c>
      <c r="X5300" s="33">
        <v>21.1</v>
      </c>
      <c r="Y5300" s="33">
        <v>39.06</v>
      </c>
      <c r="Z5300" s="14">
        <f t="shared" si="333"/>
        <v>0.15993121238177127</v>
      </c>
      <c r="AA5300" s="13" t="s">
        <v>88</v>
      </c>
      <c r="AB5300" s="33">
        <v>0</v>
      </c>
      <c r="AC5300" s="33">
        <v>184.07000000000002</v>
      </c>
    </row>
    <row r="5301" spans="2:29" x14ac:dyDescent="0.3">
      <c r="B5301" s="19"/>
      <c r="D5301" s="13" t="s">
        <v>11404</v>
      </c>
      <c r="E5301" s="29">
        <v>43274</v>
      </c>
      <c r="F5301" s="29" t="str">
        <f t="shared" si="330"/>
        <v>Sat</v>
      </c>
      <c r="G5301" s="29" t="str">
        <f t="shared" si="331"/>
        <v>Jun</v>
      </c>
      <c r="H5301" s="34">
        <f t="shared" si="332"/>
        <v>2018</v>
      </c>
      <c r="I5301" s="29">
        <v>43274</v>
      </c>
      <c r="J5301" s="13" t="s">
        <v>126</v>
      </c>
      <c r="K5301" s="13" t="s">
        <v>1765</v>
      </c>
      <c r="L5301" s="13" t="s">
        <v>24</v>
      </c>
      <c r="M5301" s="13" t="s">
        <v>1766</v>
      </c>
      <c r="N5301" s="13" t="s">
        <v>136</v>
      </c>
      <c r="O5301" s="13" t="s">
        <v>27</v>
      </c>
      <c r="P5301" s="13" t="s">
        <v>28</v>
      </c>
      <c r="Q5301" s="13" t="s">
        <v>410</v>
      </c>
      <c r="R5301" s="13" t="s">
        <v>30</v>
      </c>
      <c r="S5301" s="13" t="s">
        <v>31</v>
      </c>
      <c r="T5301" s="13" t="s">
        <v>411</v>
      </c>
      <c r="U5301" s="33">
        <v>622.14</v>
      </c>
      <c r="V5301" s="15">
        <v>2</v>
      </c>
      <c r="W5301" s="14">
        <v>0</v>
      </c>
      <c r="X5301" s="33">
        <v>71.75</v>
      </c>
      <c r="Y5301" s="33">
        <v>87.06</v>
      </c>
      <c r="Z5301" s="14">
        <f t="shared" si="333"/>
        <v>0.13993634873179669</v>
      </c>
      <c r="AA5301" s="13" t="s">
        <v>88</v>
      </c>
      <c r="AB5301" s="33">
        <v>0</v>
      </c>
      <c r="AC5301" s="33">
        <v>463.33</v>
      </c>
    </row>
    <row r="5302" spans="2:29" x14ac:dyDescent="0.3">
      <c r="B5302" s="19"/>
      <c r="D5302" s="13" t="s">
        <v>11405</v>
      </c>
      <c r="E5302" s="29">
        <v>43383</v>
      </c>
      <c r="F5302" s="29" t="str">
        <f t="shared" si="330"/>
        <v>Wed</v>
      </c>
      <c r="G5302" s="29" t="str">
        <f t="shared" si="331"/>
        <v>Oct</v>
      </c>
      <c r="H5302" s="34">
        <f t="shared" si="332"/>
        <v>2018</v>
      </c>
      <c r="I5302" s="29">
        <v>43387</v>
      </c>
      <c r="J5302" s="13" t="s">
        <v>50</v>
      </c>
      <c r="K5302" s="13" t="s">
        <v>1765</v>
      </c>
      <c r="L5302" s="13" t="s">
        <v>24</v>
      </c>
      <c r="M5302" s="13" t="s">
        <v>360</v>
      </c>
      <c r="N5302" s="13" t="s">
        <v>146</v>
      </c>
      <c r="O5302" s="13" t="s">
        <v>27</v>
      </c>
      <c r="P5302" s="13" t="s">
        <v>28</v>
      </c>
      <c r="Q5302" s="13" t="s">
        <v>1467</v>
      </c>
      <c r="R5302" s="13" t="s">
        <v>30</v>
      </c>
      <c r="S5302" s="13" t="s">
        <v>289</v>
      </c>
      <c r="T5302" s="13" t="s">
        <v>1468</v>
      </c>
      <c r="U5302" s="33">
        <v>414.71999999999991</v>
      </c>
      <c r="V5302" s="15">
        <v>2</v>
      </c>
      <c r="W5302" s="14">
        <v>0</v>
      </c>
      <c r="X5302" s="33">
        <v>17.52</v>
      </c>
      <c r="Y5302" s="33">
        <v>8.2799999999999994</v>
      </c>
      <c r="Z5302" s="14">
        <f t="shared" si="333"/>
        <v>1.996527777777778E-2</v>
      </c>
      <c r="AA5302" s="13" t="s">
        <v>88</v>
      </c>
      <c r="AB5302" s="33">
        <v>0</v>
      </c>
      <c r="AC5302" s="33">
        <v>388.91999999999996</v>
      </c>
    </row>
    <row r="5303" spans="2:29" x14ac:dyDescent="0.3">
      <c r="B5303" s="19"/>
      <c r="D5303" s="13" t="s">
        <v>11406</v>
      </c>
      <c r="E5303" s="29">
        <v>43383</v>
      </c>
      <c r="F5303" s="29" t="str">
        <f t="shared" si="330"/>
        <v>Wed</v>
      </c>
      <c r="G5303" s="29" t="str">
        <f t="shared" si="331"/>
        <v>Oct</v>
      </c>
      <c r="H5303" s="34">
        <f t="shared" si="332"/>
        <v>2018</v>
      </c>
      <c r="I5303" s="29">
        <v>43387</v>
      </c>
      <c r="J5303" s="13" t="s">
        <v>50</v>
      </c>
      <c r="K5303" s="13" t="s">
        <v>1765</v>
      </c>
      <c r="L5303" s="13" t="s">
        <v>24</v>
      </c>
      <c r="M5303" s="13" t="s">
        <v>360</v>
      </c>
      <c r="N5303" s="13" t="s">
        <v>146</v>
      </c>
      <c r="O5303" s="13" t="s">
        <v>27</v>
      </c>
      <c r="P5303" s="13" t="s">
        <v>28</v>
      </c>
      <c r="Q5303" s="13" t="s">
        <v>5672</v>
      </c>
      <c r="R5303" s="13" t="s">
        <v>30</v>
      </c>
      <c r="S5303" s="13" t="s">
        <v>2177</v>
      </c>
      <c r="T5303" s="13" t="s">
        <v>5673</v>
      </c>
      <c r="U5303" s="33">
        <v>31.23</v>
      </c>
      <c r="V5303" s="15">
        <v>3</v>
      </c>
      <c r="W5303" s="14">
        <v>0</v>
      </c>
      <c r="X5303" s="33">
        <v>2.19</v>
      </c>
      <c r="Y5303" s="33">
        <v>3.69</v>
      </c>
      <c r="Z5303" s="14">
        <f t="shared" si="333"/>
        <v>0.11815561959654178</v>
      </c>
      <c r="AA5303" s="13" t="s">
        <v>88</v>
      </c>
      <c r="AB5303" s="33">
        <v>0</v>
      </c>
      <c r="AC5303" s="33">
        <v>25.349999999999998</v>
      </c>
    </row>
    <row r="5304" spans="2:29" x14ac:dyDescent="0.3">
      <c r="B5304" s="19"/>
      <c r="D5304" s="13" t="s">
        <v>11407</v>
      </c>
      <c r="E5304" s="29">
        <v>43383</v>
      </c>
      <c r="F5304" s="29" t="str">
        <f t="shared" si="330"/>
        <v>Wed</v>
      </c>
      <c r="G5304" s="29" t="str">
        <f t="shared" si="331"/>
        <v>Oct</v>
      </c>
      <c r="H5304" s="34">
        <f t="shared" si="332"/>
        <v>2018</v>
      </c>
      <c r="I5304" s="29">
        <v>43387</v>
      </c>
      <c r="J5304" s="13" t="s">
        <v>50</v>
      </c>
      <c r="K5304" s="13" t="s">
        <v>1765</v>
      </c>
      <c r="L5304" s="13" t="s">
        <v>24</v>
      </c>
      <c r="M5304" s="13" t="s">
        <v>360</v>
      </c>
      <c r="N5304" s="13" t="s">
        <v>146</v>
      </c>
      <c r="O5304" s="13" t="s">
        <v>27</v>
      </c>
      <c r="P5304" s="13" t="s">
        <v>28</v>
      </c>
      <c r="Q5304" s="13" t="s">
        <v>4161</v>
      </c>
      <c r="R5304" s="13" t="s">
        <v>30</v>
      </c>
      <c r="S5304" s="13" t="s">
        <v>2177</v>
      </c>
      <c r="T5304" s="13" t="s">
        <v>4162</v>
      </c>
      <c r="U5304" s="33">
        <v>47.28</v>
      </c>
      <c r="V5304" s="15">
        <v>4</v>
      </c>
      <c r="W5304" s="14">
        <v>0</v>
      </c>
      <c r="X5304" s="33">
        <v>2.09</v>
      </c>
      <c r="Y5304" s="33">
        <v>0.36</v>
      </c>
      <c r="Z5304" s="14">
        <f t="shared" si="333"/>
        <v>7.6142131979695426E-3</v>
      </c>
      <c r="AA5304" s="13" t="s">
        <v>88</v>
      </c>
      <c r="AB5304" s="33">
        <v>0</v>
      </c>
      <c r="AC5304" s="33">
        <v>44.83</v>
      </c>
    </row>
    <row r="5305" spans="2:29" x14ac:dyDescent="0.3">
      <c r="B5305" s="19"/>
      <c r="D5305" s="13" t="s">
        <v>11408</v>
      </c>
      <c r="E5305" s="29">
        <v>42980</v>
      </c>
      <c r="F5305" s="29" t="str">
        <f t="shared" si="330"/>
        <v>Sat</v>
      </c>
      <c r="G5305" s="29" t="str">
        <f t="shared" si="331"/>
        <v>Sep</v>
      </c>
      <c r="H5305" s="34">
        <f t="shared" si="332"/>
        <v>2017</v>
      </c>
      <c r="I5305" s="29">
        <v>42985</v>
      </c>
      <c r="J5305" s="13" t="s">
        <v>22</v>
      </c>
      <c r="K5305" s="13" t="s">
        <v>3727</v>
      </c>
      <c r="L5305" s="13" t="s">
        <v>24</v>
      </c>
      <c r="M5305" s="13" t="s">
        <v>1630</v>
      </c>
      <c r="N5305" s="13" t="s">
        <v>234</v>
      </c>
      <c r="O5305" s="13" t="s">
        <v>54</v>
      </c>
      <c r="P5305" s="13" t="s">
        <v>55</v>
      </c>
      <c r="Q5305" s="13" t="s">
        <v>4342</v>
      </c>
      <c r="R5305" s="13" t="s">
        <v>30</v>
      </c>
      <c r="S5305" s="13" t="s">
        <v>1121</v>
      </c>
      <c r="T5305" s="13" t="s">
        <v>4343</v>
      </c>
      <c r="U5305" s="33">
        <v>11.155199999999997</v>
      </c>
      <c r="V5305" s="15">
        <v>2</v>
      </c>
      <c r="W5305" s="14">
        <v>0.17</v>
      </c>
      <c r="X5305" s="33">
        <v>1.76</v>
      </c>
      <c r="Y5305" s="33">
        <v>3.7152000000000003</v>
      </c>
      <c r="Z5305" s="14">
        <f t="shared" si="333"/>
        <v>0.33304647160068857</v>
      </c>
      <c r="AA5305" s="13" t="s">
        <v>88</v>
      </c>
      <c r="AB5305" s="33">
        <v>1.8963839999999996</v>
      </c>
      <c r="AC5305" s="33">
        <v>3.7836159999999976</v>
      </c>
    </row>
    <row r="5306" spans="2:29" x14ac:dyDescent="0.3">
      <c r="B5306" s="19"/>
      <c r="D5306" s="13" t="s">
        <v>11409</v>
      </c>
      <c r="E5306" s="29">
        <v>42980</v>
      </c>
      <c r="F5306" s="29" t="str">
        <f t="shared" si="330"/>
        <v>Sat</v>
      </c>
      <c r="G5306" s="29" t="str">
        <f t="shared" si="331"/>
        <v>Sep</v>
      </c>
      <c r="H5306" s="34">
        <f t="shared" si="332"/>
        <v>2017</v>
      </c>
      <c r="I5306" s="29">
        <v>42985</v>
      </c>
      <c r="J5306" s="13" t="s">
        <v>22</v>
      </c>
      <c r="K5306" s="13" t="s">
        <v>3727</v>
      </c>
      <c r="L5306" s="13" t="s">
        <v>24</v>
      </c>
      <c r="M5306" s="13" t="s">
        <v>1630</v>
      </c>
      <c r="N5306" s="13" t="s">
        <v>234</v>
      </c>
      <c r="O5306" s="13" t="s">
        <v>54</v>
      </c>
      <c r="P5306" s="13" t="s">
        <v>55</v>
      </c>
      <c r="Q5306" s="13" t="s">
        <v>3921</v>
      </c>
      <c r="R5306" s="13" t="s">
        <v>30</v>
      </c>
      <c r="S5306" s="13" t="s">
        <v>2177</v>
      </c>
      <c r="T5306" s="13" t="s">
        <v>3922</v>
      </c>
      <c r="U5306" s="33">
        <v>14.691599999999999</v>
      </c>
      <c r="V5306" s="15">
        <v>2</v>
      </c>
      <c r="W5306" s="14">
        <v>0.47000000000000003</v>
      </c>
      <c r="X5306" s="33">
        <v>1.21</v>
      </c>
      <c r="Y5306" s="33">
        <v>0.83159999999999989</v>
      </c>
      <c r="Z5306" s="14">
        <f t="shared" si="333"/>
        <v>5.6603773584905655E-2</v>
      </c>
      <c r="AA5306" s="13" t="s">
        <v>88</v>
      </c>
      <c r="AB5306" s="33">
        <v>6.9050520000000004</v>
      </c>
      <c r="AC5306" s="33">
        <v>5.7449479999999991</v>
      </c>
    </row>
    <row r="5307" spans="2:29" x14ac:dyDescent="0.3">
      <c r="B5307" s="19"/>
      <c r="D5307" s="13" t="s">
        <v>11410</v>
      </c>
      <c r="E5307" s="29">
        <v>42983</v>
      </c>
      <c r="F5307" s="29" t="str">
        <f t="shared" si="330"/>
        <v>Tue</v>
      </c>
      <c r="G5307" s="29" t="str">
        <f t="shared" si="331"/>
        <v>Sep</v>
      </c>
      <c r="H5307" s="34">
        <f t="shared" si="332"/>
        <v>2017</v>
      </c>
      <c r="I5307" s="29">
        <v>42988</v>
      </c>
      <c r="J5307" s="13" t="s">
        <v>50</v>
      </c>
      <c r="K5307" s="13" t="s">
        <v>3727</v>
      </c>
      <c r="L5307" s="13" t="s">
        <v>24</v>
      </c>
      <c r="M5307" s="13" t="s">
        <v>501</v>
      </c>
      <c r="N5307" s="13" t="s">
        <v>91</v>
      </c>
      <c r="O5307" s="13" t="s">
        <v>54</v>
      </c>
      <c r="P5307" s="13" t="s">
        <v>55</v>
      </c>
      <c r="Q5307" s="13" t="s">
        <v>272</v>
      </c>
      <c r="R5307" s="13" t="s">
        <v>57</v>
      </c>
      <c r="S5307" s="13" t="s">
        <v>86</v>
      </c>
      <c r="T5307" s="13" t="s">
        <v>273</v>
      </c>
      <c r="U5307" s="33">
        <v>264.99419999999992</v>
      </c>
      <c r="V5307" s="15">
        <v>2</v>
      </c>
      <c r="W5307" s="14">
        <v>7.0000000000000007E-2</v>
      </c>
      <c r="X5307" s="33">
        <v>18.600000000000001</v>
      </c>
      <c r="Y5307" s="33">
        <v>-17.125799999999998</v>
      </c>
      <c r="Z5307" s="14">
        <f t="shared" si="333"/>
        <v>-6.4627074856732719E-2</v>
      </c>
      <c r="AA5307" s="13" t="s">
        <v>88</v>
      </c>
      <c r="AB5307" s="33">
        <v>18.549593999999995</v>
      </c>
      <c r="AC5307" s="33">
        <v>244.97040599999994</v>
      </c>
    </row>
    <row r="5308" spans="2:29" x14ac:dyDescent="0.3">
      <c r="B5308" s="19"/>
      <c r="D5308" s="13" t="s">
        <v>11411</v>
      </c>
      <c r="E5308" s="29">
        <v>42983</v>
      </c>
      <c r="F5308" s="29" t="str">
        <f t="shared" si="330"/>
        <v>Tue</v>
      </c>
      <c r="G5308" s="29" t="str">
        <f t="shared" si="331"/>
        <v>Sep</v>
      </c>
      <c r="H5308" s="34">
        <f t="shared" si="332"/>
        <v>2017</v>
      </c>
      <c r="I5308" s="29">
        <v>42988</v>
      </c>
      <c r="J5308" s="13" t="s">
        <v>50</v>
      </c>
      <c r="K5308" s="13" t="s">
        <v>3727</v>
      </c>
      <c r="L5308" s="13" t="s">
        <v>24</v>
      </c>
      <c r="M5308" s="13" t="s">
        <v>501</v>
      </c>
      <c r="N5308" s="13" t="s">
        <v>91</v>
      </c>
      <c r="O5308" s="13" t="s">
        <v>54</v>
      </c>
      <c r="P5308" s="13" t="s">
        <v>55</v>
      </c>
      <c r="Q5308" s="13" t="s">
        <v>4073</v>
      </c>
      <c r="R5308" s="13" t="s">
        <v>30</v>
      </c>
      <c r="S5308" s="13" t="s">
        <v>1789</v>
      </c>
      <c r="T5308" s="13" t="s">
        <v>4074</v>
      </c>
      <c r="U5308" s="33">
        <v>195.78599999999997</v>
      </c>
      <c r="V5308" s="15">
        <v>5</v>
      </c>
      <c r="W5308" s="14">
        <v>0.27</v>
      </c>
      <c r="X5308" s="33">
        <v>13.35</v>
      </c>
      <c r="Y5308" s="33">
        <v>29.436000000000007</v>
      </c>
      <c r="Z5308" s="14">
        <f t="shared" si="333"/>
        <v>0.1503478287518005</v>
      </c>
      <c r="AA5308" s="13" t="s">
        <v>88</v>
      </c>
      <c r="AB5308" s="33">
        <v>52.862219999999994</v>
      </c>
      <c r="AC5308" s="33">
        <v>100.13777999999996</v>
      </c>
    </row>
    <row r="5309" spans="2:29" x14ac:dyDescent="0.3">
      <c r="B5309" s="19"/>
      <c r="D5309" s="13" t="s">
        <v>11412</v>
      </c>
      <c r="E5309" s="29">
        <v>42983</v>
      </c>
      <c r="F5309" s="29" t="str">
        <f t="shared" si="330"/>
        <v>Tue</v>
      </c>
      <c r="G5309" s="29" t="str">
        <f t="shared" si="331"/>
        <v>Sep</v>
      </c>
      <c r="H5309" s="34">
        <f t="shared" si="332"/>
        <v>2017</v>
      </c>
      <c r="I5309" s="29">
        <v>42988</v>
      </c>
      <c r="J5309" s="13" t="s">
        <v>50</v>
      </c>
      <c r="K5309" s="13" t="s">
        <v>3727</v>
      </c>
      <c r="L5309" s="13" t="s">
        <v>24</v>
      </c>
      <c r="M5309" s="13" t="s">
        <v>501</v>
      </c>
      <c r="N5309" s="13" t="s">
        <v>91</v>
      </c>
      <c r="O5309" s="13" t="s">
        <v>54</v>
      </c>
      <c r="P5309" s="13" t="s">
        <v>55</v>
      </c>
      <c r="Q5309" s="13" t="s">
        <v>2136</v>
      </c>
      <c r="R5309" s="13" t="s">
        <v>57</v>
      </c>
      <c r="S5309" s="13" t="s">
        <v>138</v>
      </c>
      <c r="T5309" s="13" t="s">
        <v>2137</v>
      </c>
      <c r="U5309" s="33">
        <v>876.23099999999999</v>
      </c>
      <c r="V5309" s="15">
        <v>6</v>
      </c>
      <c r="W5309" s="14">
        <v>0.17</v>
      </c>
      <c r="X5309" s="33">
        <v>8.6</v>
      </c>
      <c r="Y5309" s="33">
        <v>-137.34900000000002</v>
      </c>
      <c r="Z5309" s="14">
        <f t="shared" si="333"/>
        <v>-0.15674976119311007</v>
      </c>
      <c r="AA5309" s="13" t="s">
        <v>88</v>
      </c>
      <c r="AB5309" s="33">
        <v>148.95927</v>
      </c>
      <c r="AC5309" s="33">
        <v>856.02072999999996</v>
      </c>
    </row>
    <row r="5310" spans="2:29" x14ac:dyDescent="0.3">
      <c r="B5310" s="19"/>
      <c r="D5310" s="13" t="s">
        <v>11413</v>
      </c>
      <c r="E5310" s="29">
        <v>44148</v>
      </c>
      <c r="F5310" s="29" t="str">
        <f t="shared" si="330"/>
        <v>Fri</v>
      </c>
      <c r="G5310" s="29" t="str">
        <f t="shared" si="331"/>
        <v>Nov</v>
      </c>
      <c r="H5310" s="34">
        <f t="shared" si="332"/>
        <v>2020</v>
      </c>
      <c r="I5310" s="29">
        <v>44152</v>
      </c>
      <c r="J5310" s="13" t="s">
        <v>22</v>
      </c>
      <c r="K5310" s="13" t="s">
        <v>1076</v>
      </c>
      <c r="L5310" s="13" t="s">
        <v>36</v>
      </c>
      <c r="M5310" s="13" t="s">
        <v>1077</v>
      </c>
      <c r="N5310" s="13" t="s">
        <v>1078</v>
      </c>
      <c r="O5310" s="13" t="s">
        <v>27</v>
      </c>
      <c r="P5310" s="13" t="s">
        <v>28</v>
      </c>
      <c r="Q5310" s="13" t="s">
        <v>1079</v>
      </c>
      <c r="R5310" s="13" t="s">
        <v>40</v>
      </c>
      <c r="S5310" s="13" t="s">
        <v>48</v>
      </c>
      <c r="T5310" s="13" t="s">
        <v>1080</v>
      </c>
      <c r="U5310" s="33">
        <v>636.48899999999992</v>
      </c>
      <c r="V5310" s="15">
        <v>1</v>
      </c>
      <c r="W5310" s="14">
        <v>0.3</v>
      </c>
      <c r="X5310" s="33">
        <v>127.59</v>
      </c>
      <c r="Y5310" s="33">
        <v>109.089</v>
      </c>
      <c r="Z5310" s="14">
        <f t="shared" si="333"/>
        <v>0.17139180724254466</v>
      </c>
      <c r="AA5310" s="13" t="s">
        <v>60</v>
      </c>
      <c r="AB5310" s="33">
        <v>190.94669999999996</v>
      </c>
      <c r="AC5310" s="33">
        <v>208.86329999999992</v>
      </c>
    </row>
    <row r="5311" spans="2:29" x14ac:dyDescent="0.3">
      <c r="B5311" s="19"/>
      <c r="D5311" s="13" t="s">
        <v>11414</v>
      </c>
      <c r="E5311" s="29">
        <v>43557</v>
      </c>
      <c r="F5311" s="29" t="str">
        <f t="shared" si="330"/>
        <v>Tue</v>
      </c>
      <c r="G5311" s="29" t="str">
        <f t="shared" si="331"/>
        <v>Apr</v>
      </c>
      <c r="H5311" s="34">
        <f t="shared" si="332"/>
        <v>2019</v>
      </c>
      <c r="I5311" s="29">
        <v>43562</v>
      </c>
      <c r="J5311" s="13" t="s">
        <v>50</v>
      </c>
      <c r="K5311" s="13" t="s">
        <v>5867</v>
      </c>
      <c r="L5311" s="13" t="s">
        <v>36</v>
      </c>
      <c r="M5311" s="13" t="s">
        <v>501</v>
      </c>
      <c r="N5311" s="13" t="s">
        <v>91</v>
      </c>
      <c r="O5311" s="13" t="s">
        <v>54</v>
      </c>
      <c r="P5311" s="13" t="s">
        <v>55</v>
      </c>
      <c r="Q5311" s="13" t="s">
        <v>4108</v>
      </c>
      <c r="R5311" s="13" t="s">
        <v>30</v>
      </c>
      <c r="S5311" s="13" t="s">
        <v>1607</v>
      </c>
      <c r="T5311" s="13" t="s">
        <v>4109</v>
      </c>
      <c r="U5311" s="33">
        <v>21.210599999999999</v>
      </c>
      <c r="V5311" s="15">
        <v>2</v>
      </c>
      <c r="W5311" s="14">
        <v>0.47000000000000003</v>
      </c>
      <c r="X5311" s="33">
        <v>2.04</v>
      </c>
      <c r="Y5311" s="33">
        <v>0.39060000000000272</v>
      </c>
      <c r="Z5311" s="14">
        <f t="shared" si="333"/>
        <v>1.8415320641566139E-2</v>
      </c>
      <c r="AA5311" s="13" t="s">
        <v>88</v>
      </c>
      <c r="AB5311" s="33">
        <v>9.9689820000000005</v>
      </c>
      <c r="AC5311" s="33">
        <v>8.8110179999999971</v>
      </c>
    </row>
    <row r="5312" spans="2:29" x14ac:dyDescent="0.3">
      <c r="B5312" s="19"/>
      <c r="D5312" s="13" t="s">
        <v>11415</v>
      </c>
      <c r="E5312" s="29">
        <v>44059</v>
      </c>
      <c r="F5312" s="29" t="str">
        <f t="shared" si="330"/>
        <v>Sun</v>
      </c>
      <c r="G5312" s="29" t="str">
        <f t="shared" si="331"/>
        <v>Aug</v>
      </c>
      <c r="H5312" s="34">
        <f t="shared" si="332"/>
        <v>2020</v>
      </c>
      <c r="I5312" s="29">
        <v>44063</v>
      </c>
      <c r="J5312" s="13" t="s">
        <v>50</v>
      </c>
      <c r="K5312" s="13" t="s">
        <v>5713</v>
      </c>
      <c r="L5312" s="13" t="s">
        <v>24</v>
      </c>
      <c r="M5312" s="13" t="s">
        <v>177</v>
      </c>
      <c r="N5312" s="13" t="s">
        <v>177</v>
      </c>
      <c r="O5312" s="13" t="s">
        <v>178</v>
      </c>
      <c r="P5312" s="13" t="s">
        <v>55</v>
      </c>
      <c r="Q5312" s="13" t="s">
        <v>5104</v>
      </c>
      <c r="R5312" s="13" t="s">
        <v>30</v>
      </c>
      <c r="S5312" s="13" t="s">
        <v>2177</v>
      </c>
      <c r="T5312" s="13" t="s">
        <v>5105</v>
      </c>
      <c r="U5312" s="33">
        <v>22.92</v>
      </c>
      <c r="V5312" s="15">
        <v>2</v>
      </c>
      <c r="W5312" s="14">
        <v>0</v>
      </c>
      <c r="X5312" s="33">
        <v>2.85</v>
      </c>
      <c r="Y5312" s="33">
        <v>10.98</v>
      </c>
      <c r="Z5312" s="14">
        <f t="shared" si="333"/>
        <v>0.47905759162303663</v>
      </c>
      <c r="AA5312" s="13" t="s">
        <v>60</v>
      </c>
      <c r="AB5312" s="33">
        <v>0</v>
      </c>
      <c r="AC5312" s="33">
        <v>9.09</v>
      </c>
    </row>
    <row r="5313" spans="2:29" x14ac:dyDescent="0.3">
      <c r="B5313" s="19"/>
      <c r="D5313" s="13" t="s">
        <v>11416</v>
      </c>
      <c r="E5313" s="29">
        <v>44184</v>
      </c>
      <c r="F5313" s="29" t="str">
        <f t="shared" si="330"/>
        <v>Sat</v>
      </c>
      <c r="G5313" s="29" t="str">
        <f t="shared" si="331"/>
        <v>Dec</v>
      </c>
      <c r="H5313" s="34">
        <f t="shared" si="332"/>
        <v>2020</v>
      </c>
      <c r="I5313" s="29">
        <v>44185</v>
      </c>
      <c r="J5313" s="13" t="s">
        <v>34</v>
      </c>
      <c r="K5313" s="13" t="s">
        <v>111</v>
      </c>
      <c r="L5313" s="13" t="s">
        <v>24</v>
      </c>
      <c r="M5313" s="13" t="s">
        <v>112</v>
      </c>
      <c r="N5313" s="13" t="s">
        <v>113</v>
      </c>
      <c r="O5313" s="13" t="s">
        <v>114</v>
      </c>
      <c r="P5313" s="13" t="s">
        <v>55</v>
      </c>
      <c r="Q5313" s="13" t="s">
        <v>115</v>
      </c>
      <c r="R5313" s="13" t="s">
        <v>57</v>
      </c>
      <c r="S5313" s="13" t="s">
        <v>58</v>
      </c>
      <c r="T5313" s="13" t="s">
        <v>116</v>
      </c>
      <c r="U5313" s="33">
        <v>1954.17</v>
      </c>
      <c r="V5313" s="15">
        <v>3</v>
      </c>
      <c r="W5313" s="14">
        <v>0</v>
      </c>
      <c r="X5313" s="33">
        <v>498.38</v>
      </c>
      <c r="Y5313" s="33">
        <v>312.65999999999997</v>
      </c>
      <c r="Z5313" s="14">
        <f t="shared" si="333"/>
        <v>0.15999631557131669</v>
      </c>
      <c r="AA5313" s="13" t="s">
        <v>33</v>
      </c>
      <c r="AB5313" s="33">
        <v>0</v>
      </c>
      <c r="AC5313" s="33">
        <v>1143.1300000000001</v>
      </c>
    </row>
    <row r="5314" spans="2:29" x14ac:dyDescent="0.3">
      <c r="B5314" s="19"/>
      <c r="D5314" s="13" t="s">
        <v>11417</v>
      </c>
      <c r="E5314" s="29">
        <v>43512</v>
      </c>
      <c r="F5314" s="29" t="str">
        <f t="shared" si="330"/>
        <v>Sat</v>
      </c>
      <c r="G5314" s="29" t="str">
        <f t="shared" si="331"/>
        <v>Feb</v>
      </c>
      <c r="H5314" s="34">
        <f t="shared" si="332"/>
        <v>2019</v>
      </c>
      <c r="I5314" s="29">
        <v>43518</v>
      </c>
      <c r="J5314" s="13" t="s">
        <v>50</v>
      </c>
      <c r="K5314" s="13" t="s">
        <v>4129</v>
      </c>
      <c r="L5314" s="13" t="s">
        <v>36</v>
      </c>
      <c r="M5314" s="13" t="s">
        <v>1724</v>
      </c>
      <c r="N5314" s="13" t="s">
        <v>215</v>
      </c>
      <c r="O5314" s="13" t="s">
        <v>27</v>
      </c>
      <c r="P5314" s="13" t="s">
        <v>28</v>
      </c>
      <c r="Q5314" s="13" t="s">
        <v>4130</v>
      </c>
      <c r="R5314" s="13" t="s">
        <v>30</v>
      </c>
      <c r="S5314" s="13" t="s">
        <v>1567</v>
      </c>
      <c r="T5314" s="13" t="s">
        <v>4131</v>
      </c>
      <c r="U5314" s="33">
        <v>89.460000000000008</v>
      </c>
      <c r="V5314" s="15">
        <v>3</v>
      </c>
      <c r="W5314" s="14">
        <v>0</v>
      </c>
      <c r="X5314" s="33">
        <v>13.82</v>
      </c>
      <c r="Y5314" s="33">
        <v>44.730000000000004</v>
      </c>
      <c r="Z5314" s="14">
        <f t="shared" si="333"/>
        <v>0.5</v>
      </c>
      <c r="AA5314" s="13" t="s">
        <v>266</v>
      </c>
      <c r="AB5314" s="33">
        <v>0</v>
      </c>
      <c r="AC5314" s="33">
        <v>30.910000000000011</v>
      </c>
    </row>
    <row r="5315" spans="2:29" x14ac:dyDescent="0.3">
      <c r="B5315" s="19"/>
      <c r="D5315" s="13" t="s">
        <v>11418</v>
      </c>
      <c r="E5315" s="29">
        <v>43975</v>
      </c>
      <c r="F5315" s="29" t="str">
        <f t="shared" si="330"/>
        <v>Sun</v>
      </c>
      <c r="G5315" s="29" t="str">
        <f t="shared" si="331"/>
        <v>May</v>
      </c>
      <c r="H5315" s="34">
        <f t="shared" si="332"/>
        <v>2020</v>
      </c>
      <c r="I5315" s="29">
        <v>43975</v>
      </c>
      <c r="J5315" s="13" t="s">
        <v>126</v>
      </c>
      <c r="K5315" s="13" t="s">
        <v>4129</v>
      </c>
      <c r="L5315" s="13" t="s">
        <v>36</v>
      </c>
      <c r="M5315" s="13" t="s">
        <v>256</v>
      </c>
      <c r="N5315" s="13" t="s">
        <v>256</v>
      </c>
      <c r="O5315" s="13" t="s">
        <v>27</v>
      </c>
      <c r="P5315" s="13" t="s">
        <v>28</v>
      </c>
      <c r="Q5315" s="13" t="s">
        <v>4443</v>
      </c>
      <c r="R5315" s="13" t="s">
        <v>30</v>
      </c>
      <c r="S5315" s="13" t="s">
        <v>2177</v>
      </c>
      <c r="T5315" s="13" t="s">
        <v>4444</v>
      </c>
      <c r="U5315" s="33">
        <v>14.04</v>
      </c>
      <c r="V5315" s="15">
        <v>1</v>
      </c>
      <c r="W5315" s="14">
        <v>0</v>
      </c>
      <c r="X5315" s="33">
        <v>2.0099999999999998</v>
      </c>
      <c r="Y5315" s="33">
        <v>5.88</v>
      </c>
      <c r="Z5315" s="14">
        <f t="shared" si="333"/>
        <v>0.41880341880341881</v>
      </c>
      <c r="AA5315" s="13" t="s">
        <v>60</v>
      </c>
      <c r="AB5315" s="33">
        <v>0</v>
      </c>
      <c r="AC5315" s="33">
        <v>6.1499999999999995</v>
      </c>
    </row>
    <row r="5316" spans="2:29" x14ac:dyDescent="0.3">
      <c r="B5316" s="19"/>
      <c r="D5316" s="13" t="s">
        <v>11419</v>
      </c>
      <c r="E5316" s="29">
        <v>42893</v>
      </c>
      <c r="F5316" s="29" t="str">
        <f t="shared" si="330"/>
        <v>Wed</v>
      </c>
      <c r="G5316" s="29" t="str">
        <f t="shared" si="331"/>
        <v>Jun</v>
      </c>
      <c r="H5316" s="34">
        <f t="shared" si="332"/>
        <v>2017</v>
      </c>
      <c r="I5316" s="29">
        <v>42895</v>
      </c>
      <c r="J5316" s="13" t="s">
        <v>22</v>
      </c>
      <c r="K5316" s="13" t="s">
        <v>5746</v>
      </c>
      <c r="L5316" s="13" t="s">
        <v>36</v>
      </c>
      <c r="M5316" s="13" t="s">
        <v>157</v>
      </c>
      <c r="N5316" s="13" t="s">
        <v>158</v>
      </c>
      <c r="O5316" s="13" t="s">
        <v>54</v>
      </c>
      <c r="P5316" s="13" t="s">
        <v>55</v>
      </c>
      <c r="Q5316" s="13" t="s">
        <v>5145</v>
      </c>
      <c r="R5316" s="13" t="s">
        <v>30</v>
      </c>
      <c r="S5316" s="13" t="s">
        <v>289</v>
      </c>
      <c r="T5316" s="13" t="s">
        <v>5146</v>
      </c>
      <c r="U5316" s="33">
        <v>31.125</v>
      </c>
      <c r="V5316" s="15">
        <v>2</v>
      </c>
      <c r="W5316" s="14">
        <v>0.17</v>
      </c>
      <c r="X5316" s="33">
        <v>2.76</v>
      </c>
      <c r="Y5316" s="33">
        <v>-0.37500000000000089</v>
      </c>
      <c r="Z5316" s="14">
        <f t="shared" si="333"/>
        <v>-1.2048192771084366E-2</v>
      </c>
      <c r="AA5316" s="13" t="s">
        <v>60</v>
      </c>
      <c r="AB5316" s="33">
        <v>5.2912500000000007</v>
      </c>
      <c r="AC5316" s="33">
        <v>23.448749999999997</v>
      </c>
    </row>
    <row r="5317" spans="2:29" x14ac:dyDescent="0.3">
      <c r="B5317" s="19"/>
      <c r="D5317" s="13" t="s">
        <v>11420</v>
      </c>
      <c r="E5317" s="29">
        <v>42893</v>
      </c>
      <c r="F5317" s="29" t="str">
        <f t="shared" si="330"/>
        <v>Wed</v>
      </c>
      <c r="G5317" s="29" t="str">
        <f t="shared" si="331"/>
        <v>Jun</v>
      </c>
      <c r="H5317" s="34">
        <f t="shared" si="332"/>
        <v>2017</v>
      </c>
      <c r="I5317" s="29">
        <v>42895</v>
      </c>
      <c r="J5317" s="13" t="s">
        <v>22</v>
      </c>
      <c r="K5317" s="13" t="s">
        <v>5746</v>
      </c>
      <c r="L5317" s="13" t="s">
        <v>36</v>
      </c>
      <c r="M5317" s="13" t="s">
        <v>157</v>
      </c>
      <c r="N5317" s="13" t="s">
        <v>158</v>
      </c>
      <c r="O5317" s="13" t="s">
        <v>54</v>
      </c>
      <c r="P5317" s="13" t="s">
        <v>55</v>
      </c>
      <c r="Q5317" s="13" t="s">
        <v>5548</v>
      </c>
      <c r="R5317" s="13" t="s">
        <v>30</v>
      </c>
      <c r="S5317" s="13" t="s">
        <v>2177</v>
      </c>
      <c r="T5317" s="13" t="s">
        <v>5549</v>
      </c>
      <c r="U5317" s="33">
        <v>16.6632</v>
      </c>
      <c r="V5317" s="15">
        <v>4</v>
      </c>
      <c r="W5317" s="14">
        <v>0.47000000000000003</v>
      </c>
      <c r="X5317" s="33">
        <v>2.58</v>
      </c>
      <c r="Y5317" s="33">
        <v>-7.5768000000000022</v>
      </c>
      <c r="Z5317" s="14">
        <f t="shared" si="333"/>
        <v>-0.45470257813625248</v>
      </c>
      <c r="AA5317" s="13" t="s">
        <v>60</v>
      </c>
      <c r="AB5317" s="33">
        <v>7.8317040000000002</v>
      </c>
      <c r="AC5317" s="33">
        <v>13.828296000000002</v>
      </c>
    </row>
    <row r="5318" spans="2:29" x14ac:dyDescent="0.3">
      <c r="B5318" s="19"/>
      <c r="D5318" s="13" t="s">
        <v>11421</v>
      </c>
      <c r="E5318" s="29">
        <v>44191</v>
      </c>
      <c r="F5318" s="29" t="str">
        <f t="shared" si="330"/>
        <v>Sat</v>
      </c>
      <c r="G5318" s="29" t="str">
        <f t="shared" si="331"/>
        <v>Dec</v>
      </c>
      <c r="H5318" s="34">
        <f t="shared" si="332"/>
        <v>2020</v>
      </c>
      <c r="I5318" s="29">
        <v>44195</v>
      </c>
      <c r="J5318" s="13" t="s">
        <v>50</v>
      </c>
      <c r="K5318" s="13" t="s">
        <v>1056</v>
      </c>
      <c r="L5318" s="13" t="s">
        <v>36</v>
      </c>
      <c r="M5318" s="13" t="s">
        <v>1057</v>
      </c>
      <c r="N5318" s="13" t="s">
        <v>846</v>
      </c>
      <c r="O5318" s="13" t="s">
        <v>201</v>
      </c>
      <c r="P5318" s="13" t="s">
        <v>28</v>
      </c>
      <c r="Q5318" s="13" t="s">
        <v>1058</v>
      </c>
      <c r="R5318" s="13" t="s">
        <v>57</v>
      </c>
      <c r="S5318" s="13" t="s">
        <v>58</v>
      </c>
      <c r="T5318" s="13" t="s">
        <v>1059</v>
      </c>
      <c r="U5318" s="33">
        <v>1271.9699999999998</v>
      </c>
      <c r="V5318" s="15">
        <v>9</v>
      </c>
      <c r="W5318" s="14">
        <v>0</v>
      </c>
      <c r="X5318" s="33">
        <v>129.37</v>
      </c>
      <c r="Y5318" s="33">
        <v>368.82000000000005</v>
      </c>
      <c r="Z5318" s="14">
        <f t="shared" si="333"/>
        <v>0.28995966886011471</v>
      </c>
      <c r="AA5318" s="13" t="s">
        <v>60</v>
      </c>
      <c r="AB5318" s="33">
        <v>0</v>
      </c>
      <c r="AC5318" s="33">
        <v>773.77999999999986</v>
      </c>
    </row>
    <row r="5319" spans="2:29" x14ac:dyDescent="0.3">
      <c r="B5319" s="19"/>
      <c r="D5319" s="13" t="s">
        <v>11422</v>
      </c>
      <c r="E5319" s="29">
        <v>44191</v>
      </c>
      <c r="F5319" s="29" t="str">
        <f t="shared" si="330"/>
        <v>Sat</v>
      </c>
      <c r="G5319" s="29" t="str">
        <f t="shared" si="331"/>
        <v>Dec</v>
      </c>
      <c r="H5319" s="34">
        <f t="shared" si="332"/>
        <v>2020</v>
      </c>
      <c r="I5319" s="29">
        <v>44195</v>
      </c>
      <c r="J5319" s="13" t="s">
        <v>50</v>
      </c>
      <c r="K5319" s="13" t="s">
        <v>1056</v>
      </c>
      <c r="L5319" s="13" t="s">
        <v>36</v>
      </c>
      <c r="M5319" s="13" t="s">
        <v>1057</v>
      </c>
      <c r="N5319" s="13" t="s">
        <v>846</v>
      </c>
      <c r="O5319" s="13" t="s">
        <v>201</v>
      </c>
      <c r="P5319" s="13" t="s">
        <v>28</v>
      </c>
      <c r="Q5319" s="13" t="s">
        <v>4216</v>
      </c>
      <c r="R5319" s="13" t="s">
        <v>30</v>
      </c>
      <c r="S5319" s="13" t="s">
        <v>2177</v>
      </c>
      <c r="T5319" s="13" t="s">
        <v>4217</v>
      </c>
      <c r="U5319" s="33">
        <v>98.820000000000007</v>
      </c>
      <c r="V5319" s="15">
        <v>9</v>
      </c>
      <c r="W5319" s="14">
        <v>0</v>
      </c>
      <c r="X5319" s="33">
        <v>13.04</v>
      </c>
      <c r="Y5319" s="33">
        <v>11.61</v>
      </c>
      <c r="Z5319" s="14">
        <f t="shared" si="333"/>
        <v>0.1174863387978142</v>
      </c>
      <c r="AA5319" s="13" t="s">
        <v>60</v>
      </c>
      <c r="AB5319" s="33">
        <v>0</v>
      </c>
      <c r="AC5319" s="33">
        <v>74.17</v>
      </c>
    </row>
    <row r="5320" spans="2:29" x14ac:dyDescent="0.3">
      <c r="B5320" s="19"/>
      <c r="D5320" s="13" t="s">
        <v>11423</v>
      </c>
      <c r="E5320" s="29">
        <v>43337</v>
      </c>
      <c r="F5320" s="29" t="str">
        <f t="shared" si="330"/>
        <v>Sat</v>
      </c>
      <c r="G5320" s="29" t="str">
        <f t="shared" si="331"/>
        <v>Aug</v>
      </c>
      <c r="H5320" s="34">
        <f t="shared" si="332"/>
        <v>2018</v>
      </c>
      <c r="I5320" s="29">
        <v>43344</v>
      </c>
      <c r="J5320" s="13" t="s">
        <v>50</v>
      </c>
      <c r="K5320" s="13" t="s">
        <v>4225</v>
      </c>
      <c r="L5320" s="13" t="s">
        <v>36</v>
      </c>
      <c r="M5320" s="13" t="s">
        <v>531</v>
      </c>
      <c r="N5320" s="13" t="s">
        <v>187</v>
      </c>
      <c r="O5320" s="13" t="s">
        <v>27</v>
      </c>
      <c r="P5320" s="13" t="s">
        <v>28</v>
      </c>
      <c r="Q5320" s="13" t="s">
        <v>2341</v>
      </c>
      <c r="R5320" s="13" t="s">
        <v>30</v>
      </c>
      <c r="S5320" s="13" t="s">
        <v>289</v>
      </c>
      <c r="T5320" s="13" t="s">
        <v>2342</v>
      </c>
      <c r="U5320" s="33">
        <v>170.73</v>
      </c>
      <c r="V5320" s="15">
        <v>3</v>
      </c>
      <c r="W5320" s="14">
        <v>0</v>
      </c>
      <c r="X5320" s="33">
        <v>12.98</v>
      </c>
      <c r="Y5320" s="33">
        <v>80.19</v>
      </c>
      <c r="Z5320" s="14">
        <f t="shared" si="333"/>
        <v>0.46968898260411179</v>
      </c>
      <c r="AA5320" s="13" t="s">
        <v>88</v>
      </c>
      <c r="AB5320" s="33">
        <v>0</v>
      </c>
      <c r="AC5320" s="33">
        <v>77.56</v>
      </c>
    </row>
    <row r="5321" spans="2:29" x14ac:dyDescent="0.3">
      <c r="B5321" s="19"/>
      <c r="D5321" s="13" t="s">
        <v>11424</v>
      </c>
      <c r="E5321" s="29">
        <v>43663</v>
      </c>
      <c r="F5321" s="29" t="str">
        <f t="shared" ref="F5321:F5384" si="334">TEXT(E5321,"ddd")</f>
        <v>Wed</v>
      </c>
      <c r="G5321" s="29" t="str">
        <f t="shared" ref="G5321:G5384" si="335">TEXT(E5321,"mmm")</f>
        <v>Jul</v>
      </c>
      <c r="H5321" s="34">
        <f t="shared" ref="H5321:H5384" si="336">YEAR(E5321)</f>
        <v>2019</v>
      </c>
      <c r="I5321" s="29">
        <v>43667</v>
      </c>
      <c r="J5321" s="13" t="s">
        <v>50</v>
      </c>
      <c r="K5321" s="13" t="s">
        <v>850</v>
      </c>
      <c r="L5321" s="13" t="s">
        <v>36</v>
      </c>
      <c r="M5321" s="13" t="s">
        <v>233</v>
      </c>
      <c r="N5321" s="13" t="s">
        <v>234</v>
      </c>
      <c r="O5321" s="13" t="s">
        <v>54</v>
      </c>
      <c r="P5321" s="13" t="s">
        <v>55</v>
      </c>
      <c r="Q5321" s="13" t="s">
        <v>247</v>
      </c>
      <c r="R5321" s="13" t="s">
        <v>30</v>
      </c>
      <c r="S5321" s="13" t="s">
        <v>31</v>
      </c>
      <c r="T5321" s="13" t="s">
        <v>248</v>
      </c>
      <c r="U5321" s="33">
        <v>1895.3880000000001</v>
      </c>
      <c r="V5321" s="15">
        <v>4</v>
      </c>
      <c r="W5321" s="14">
        <v>0.17</v>
      </c>
      <c r="X5321" s="33">
        <v>155.81</v>
      </c>
      <c r="Y5321" s="33">
        <v>570.82799999999986</v>
      </c>
      <c r="Z5321" s="14">
        <f t="shared" ref="Z5321:Z5384" si="337">Y5321/U5321</f>
        <v>0.30116683233195518</v>
      </c>
      <c r="AA5321" s="13" t="s">
        <v>88</v>
      </c>
      <c r="AB5321" s="33">
        <v>322.21596000000005</v>
      </c>
      <c r="AC5321" s="33">
        <v>846.53404000000035</v>
      </c>
    </row>
    <row r="5322" spans="2:29" x14ac:dyDescent="0.3">
      <c r="B5322" s="19"/>
      <c r="D5322" s="13" t="s">
        <v>11425</v>
      </c>
      <c r="E5322" s="29">
        <v>43663</v>
      </c>
      <c r="F5322" s="29" t="str">
        <f t="shared" si="334"/>
        <v>Wed</v>
      </c>
      <c r="G5322" s="29" t="str">
        <f t="shared" si="335"/>
        <v>Jul</v>
      </c>
      <c r="H5322" s="34">
        <f t="shared" si="336"/>
        <v>2019</v>
      </c>
      <c r="I5322" s="29">
        <v>43667</v>
      </c>
      <c r="J5322" s="13" t="s">
        <v>50</v>
      </c>
      <c r="K5322" s="13" t="s">
        <v>850</v>
      </c>
      <c r="L5322" s="13" t="s">
        <v>36</v>
      </c>
      <c r="M5322" s="13" t="s">
        <v>233</v>
      </c>
      <c r="N5322" s="13" t="s">
        <v>234</v>
      </c>
      <c r="O5322" s="13" t="s">
        <v>54</v>
      </c>
      <c r="P5322" s="13" t="s">
        <v>55</v>
      </c>
      <c r="Q5322" s="13" t="s">
        <v>1382</v>
      </c>
      <c r="R5322" s="13" t="s">
        <v>30</v>
      </c>
      <c r="S5322" s="13" t="s">
        <v>31</v>
      </c>
      <c r="T5322" s="13" t="s">
        <v>1383</v>
      </c>
      <c r="U5322" s="33">
        <v>1785.2303999999999</v>
      </c>
      <c r="V5322" s="15">
        <v>4</v>
      </c>
      <c r="W5322" s="14">
        <v>0.17</v>
      </c>
      <c r="X5322" s="33">
        <v>96.05</v>
      </c>
      <c r="Y5322" s="33">
        <v>215.03040000000004</v>
      </c>
      <c r="Z5322" s="14">
        <f t="shared" si="337"/>
        <v>0.12044966296787241</v>
      </c>
      <c r="AA5322" s="13" t="s">
        <v>88</v>
      </c>
      <c r="AB5322" s="33">
        <v>303.48916800000001</v>
      </c>
      <c r="AC5322" s="33">
        <v>1170.6608319999998</v>
      </c>
    </row>
    <row r="5323" spans="2:29" x14ac:dyDescent="0.3">
      <c r="B5323" s="19"/>
      <c r="D5323" s="13" t="s">
        <v>11426</v>
      </c>
      <c r="E5323" s="29">
        <v>43663</v>
      </c>
      <c r="F5323" s="29" t="str">
        <f t="shared" si="334"/>
        <v>Wed</v>
      </c>
      <c r="G5323" s="29" t="str">
        <f t="shared" si="335"/>
        <v>Jul</v>
      </c>
      <c r="H5323" s="34">
        <f t="shared" si="336"/>
        <v>2019</v>
      </c>
      <c r="I5323" s="29">
        <v>43667</v>
      </c>
      <c r="J5323" s="13" t="s">
        <v>50</v>
      </c>
      <c r="K5323" s="13" t="s">
        <v>850</v>
      </c>
      <c r="L5323" s="13" t="s">
        <v>36</v>
      </c>
      <c r="M5323" s="13" t="s">
        <v>233</v>
      </c>
      <c r="N5323" s="13" t="s">
        <v>234</v>
      </c>
      <c r="O5323" s="13" t="s">
        <v>54</v>
      </c>
      <c r="P5323" s="13" t="s">
        <v>55</v>
      </c>
      <c r="Q5323" s="13" t="s">
        <v>544</v>
      </c>
      <c r="R5323" s="13" t="s">
        <v>40</v>
      </c>
      <c r="S5323" s="13" t="s">
        <v>48</v>
      </c>
      <c r="T5323" s="13" t="s">
        <v>545</v>
      </c>
      <c r="U5323" s="33">
        <v>940.0716000000001</v>
      </c>
      <c r="V5323" s="15">
        <v>4</v>
      </c>
      <c r="W5323" s="14">
        <v>0.47000000000000003</v>
      </c>
      <c r="X5323" s="33">
        <v>79.39</v>
      </c>
      <c r="Y5323" s="33">
        <v>-443.52840000000003</v>
      </c>
      <c r="Z5323" s="14">
        <f t="shared" si="337"/>
        <v>-0.47180278608565557</v>
      </c>
      <c r="AA5323" s="13" t="s">
        <v>88</v>
      </c>
      <c r="AB5323" s="33">
        <v>441.83365200000009</v>
      </c>
      <c r="AC5323" s="33">
        <v>862.37634800000001</v>
      </c>
    </row>
    <row r="5324" spans="2:29" x14ac:dyDescent="0.3">
      <c r="B5324" s="19"/>
      <c r="D5324" s="13" t="s">
        <v>11427</v>
      </c>
      <c r="E5324" s="29">
        <v>43663</v>
      </c>
      <c r="F5324" s="29" t="str">
        <f t="shared" si="334"/>
        <v>Wed</v>
      </c>
      <c r="G5324" s="29" t="str">
        <f t="shared" si="335"/>
        <v>Jul</v>
      </c>
      <c r="H5324" s="34">
        <f t="shared" si="336"/>
        <v>2019</v>
      </c>
      <c r="I5324" s="29">
        <v>43667</v>
      </c>
      <c r="J5324" s="13" t="s">
        <v>50</v>
      </c>
      <c r="K5324" s="13" t="s">
        <v>850</v>
      </c>
      <c r="L5324" s="13" t="s">
        <v>36</v>
      </c>
      <c r="M5324" s="13" t="s">
        <v>233</v>
      </c>
      <c r="N5324" s="13" t="s">
        <v>234</v>
      </c>
      <c r="O5324" s="13" t="s">
        <v>54</v>
      </c>
      <c r="P5324" s="13" t="s">
        <v>55</v>
      </c>
      <c r="Q5324" s="13" t="s">
        <v>2782</v>
      </c>
      <c r="R5324" s="13" t="s">
        <v>57</v>
      </c>
      <c r="S5324" s="13" t="s">
        <v>58</v>
      </c>
      <c r="T5324" s="13" t="s">
        <v>2783</v>
      </c>
      <c r="U5324" s="33">
        <v>385.90019999999998</v>
      </c>
      <c r="V5324" s="15">
        <v>7</v>
      </c>
      <c r="W5324" s="14">
        <v>0.17</v>
      </c>
      <c r="X5324" s="33">
        <v>34.19</v>
      </c>
      <c r="Y5324" s="33">
        <v>-60.55980000000001</v>
      </c>
      <c r="Z5324" s="14">
        <f t="shared" si="337"/>
        <v>-0.15693124802733974</v>
      </c>
      <c r="AA5324" s="13" t="s">
        <v>88</v>
      </c>
      <c r="AB5324" s="33">
        <v>65.603034000000008</v>
      </c>
      <c r="AC5324" s="33">
        <v>346.66696599999995</v>
      </c>
    </row>
    <row r="5325" spans="2:29" x14ac:dyDescent="0.3">
      <c r="B5325" s="19"/>
      <c r="D5325" s="13" t="s">
        <v>11428</v>
      </c>
      <c r="E5325" s="29">
        <v>43663</v>
      </c>
      <c r="F5325" s="29" t="str">
        <f t="shared" si="334"/>
        <v>Wed</v>
      </c>
      <c r="G5325" s="29" t="str">
        <f t="shared" si="335"/>
        <v>Jul</v>
      </c>
      <c r="H5325" s="34">
        <f t="shared" si="336"/>
        <v>2019</v>
      </c>
      <c r="I5325" s="29">
        <v>43667</v>
      </c>
      <c r="J5325" s="13" t="s">
        <v>50</v>
      </c>
      <c r="K5325" s="13" t="s">
        <v>850</v>
      </c>
      <c r="L5325" s="13" t="s">
        <v>36</v>
      </c>
      <c r="M5325" s="13" t="s">
        <v>233</v>
      </c>
      <c r="N5325" s="13" t="s">
        <v>234</v>
      </c>
      <c r="O5325" s="13" t="s">
        <v>54</v>
      </c>
      <c r="P5325" s="13" t="s">
        <v>55</v>
      </c>
      <c r="Q5325" s="13" t="s">
        <v>3210</v>
      </c>
      <c r="R5325" s="13" t="s">
        <v>57</v>
      </c>
      <c r="S5325" s="13" t="s">
        <v>138</v>
      </c>
      <c r="T5325" s="13" t="s">
        <v>3211</v>
      </c>
      <c r="U5325" s="33">
        <v>422.60280000000006</v>
      </c>
      <c r="V5325" s="15">
        <v>2</v>
      </c>
      <c r="W5325" s="14">
        <v>0.17</v>
      </c>
      <c r="X5325" s="33">
        <v>25.47</v>
      </c>
      <c r="Y5325" s="33">
        <v>10.162799999999976</v>
      </c>
      <c r="Z5325" s="14">
        <f t="shared" si="337"/>
        <v>2.4048113263802261E-2</v>
      </c>
      <c r="AA5325" s="13" t="s">
        <v>88</v>
      </c>
      <c r="AB5325" s="33">
        <v>71.842476000000019</v>
      </c>
      <c r="AC5325" s="33">
        <v>315.12752400000011</v>
      </c>
    </row>
    <row r="5326" spans="2:29" x14ac:dyDescent="0.3">
      <c r="B5326" s="19"/>
      <c r="D5326" s="13" t="s">
        <v>11429</v>
      </c>
      <c r="E5326" s="29">
        <v>43663</v>
      </c>
      <c r="F5326" s="29" t="str">
        <f t="shared" si="334"/>
        <v>Wed</v>
      </c>
      <c r="G5326" s="29" t="str">
        <f t="shared" si="335"/>
        <v>Jul</v>
      </c>
      <c r="H5326" s="34">
        <f t="shared" si="336"/>
        <v>2019</v>
      </c>
      <c r="I5326" s="29">
        <v>43667</v>
      </c>
      <c r="J5326" s="13" t="s">
        <v>50</v>
      </c>
      <c r="K5326" s="13" t="s">
        <v>850</v>
      </c>
      <c r="L5326" s="13" t="s">
        <v>36</v>
      </c>
      <c r="M5326" s="13" t="s">
        <v>233</v>
      </c>
      <c r="N5326" s="13" t="s">
        <v>234</v>
      </c>
      <c r="O5326" s="13" t="s">
        <v>54</v>
      </c>
      <c r="P5326" s="13" t="s">
        <v>55</v>
      </c>
      <c r="Q5326" s="13" t="s">
        <v>4768</v>
      </c>
      <c r="R5326" s="13" t="s">
        <v>40</v>
      </c>
      <c r="S5326" s="13" t="s">
        <v>48</v>
      </c>
      <c r="T5326" s="13" t="s">
        <v>4769</v>
      </c>
      <c r="U5326" s="33">
        <v>160.57409999999999</v>
      </c>
      <c r="V5326" s="15">
        <v>1</v>
      </c>
      <c r="W5326" s="14">
        <v>0.47000000000000003</v>
      </c>
      <c r="X5326" s="33">
        <v>8.31</v>
      </c>
      <c r="Y5326" s="33">
        <v>-118.18589999999998</v>
      </c>
      <c r="Z5326" s="14">
        <f t="shared" si="337"/>
        <v>-0.73602093986514627</v>
      </c>
      <c r="AA5326" s="13" t="s">
        <v>88</v>
      </c>
      <c r="AB5326" s="33">
        <v>75.469826999999995</v>
      </c>
      <c r="AC5326" s="33">
        <v>194.98017299999998</v>
      </c>
    </row>
    <row r="5327" spans="2:29" x14ac:dyDescent="0.3">
      <c r="B5327" s="19"/>
      <c r="D5327" s="13" t="s">
        <v>11430</v>
      </c>
      <c r="E5327" s="29">
        <v>43663</v>
      </c>
      <c r="F5327" s="29" t="str">
        <f t="shared" si="334"/>
        <v>Wed</v>
      </c>
      <c r="G5327" s="29" t="str">
        <f t="shared" si="335"/>
        <v>Jul</v>
      </c>
      <c r="H5327" s="34">
        <f t="shared" si="336"/>
        <v>2019</v>
      </c>
      <c r="I5327" s="29">
        <v>43667</v>
      </c>
      <c r="J5327" s="13" t="s">
        <v>50</v>
      </c>
      <c r="K5327" s="13" t="s">
        <v>850</v>
      </c>
      <c r="L5327" s="13" t="s">
        <v>36</v>
      </c>
      <c r="M5327" s="13" t="s">
        <v>233</v>
      </c>
      <c r="N5327" s="13" t="s">
        <v>234</v>
      </c>
      <c r="O5327" s="13" t="s">
        <v>54</v>
      </c>
      <c r="P5327" s="13" t="s">
        <v>55</v>
      </c>
      <c r="Q5327" s="13" t="s">
        <v>3621</v>
      </c>
      <c r="R5327" s="13" t="s">
        <v>30</v>
      </c>
      <c r="S5327" s="13" t="s">
        <v>1607</v>
      </c>
      <c r="T5327" s="13" t="s">
        <v>3622</v>
      </c>
      <c r="U5327" s="33">
        <v>26.425800000000002</v>
      </c>
      <c r="V5327" s="15">
        <v>2</v>
      </c>
      <c r="W5327" s="14">
        <v>0.47000000000000003</v>
      </c>
      <c r="X5327" s="33">
        <v>1.97</v>
      </c>
      <c r="Y5327" s="33">
        <v>-3.4200000000002007E-2</v>
      </c>
      <c r="Z5327" s="14">
        <f t="shared" si="337"/>
        <v>-1.2941897690893749E-3</v>
      </c>
      <c r="AA5327" s="13" t="s">
        <v>88</v>
      </c>
      <c r="AB5327" s="33">
        <v>12.420126000000002</v>
      </c>
      <c r="AC5327" s="33">
        <v>12.069874000000002</v>
      </c>
    </row>
    <row r="5328" spans="2:29" x14ac:dyDescent="0.3">
      <c r="B5328" s="19"/>
      <c r="D5328" s="13" t="s">
        <v>11431</v>
      </c>
      <c r="E5328" s="29">
        <v>43663</v>
      </c>
      <c r="F5328" s="29" t="str">
        <f t="shared" si="334"/>
        <v>Wed</v>
      </c>
      <c r="G5328" s="29" t="str">
        <f t="shared" si="335"/>
        <v>Jul</v>
      </c>
      <c r="H5328" s="34">
        <f t="shared" si="336"/>
        <v>2019</v>
      </c>
      <c r="I5328" s="29">
        <v>43667</v>
      </c>
      <c r="J5328" s="13" t="s">
        <v>50</v>
      </c>
      <c r="K5328" s="13" t="s">
        <v>850</v>
      </c>
      <c r="L5328" s="13" t="s">
        <v>36</v>
      </c>
      <c r="M5328" s="13" t="s">
        <v>233</v>
      </c>
      <c r="N5328" s="13" t="s">
        <v>234</v>
      </c>
      <c r="O5328" s="13" t="s">
        <v>54</v>
      </c>
      <c r="P5328" s="13" t="s">
        <v>55</v>
      </c>
      <c r="Q5328" s="13" t="s">
        <v>2106</v>
      </c>
      <c r="R5328" s="13" t="s">
        <v>30</v>
      </c>
      <c r="S5328" s="13" t="s">
        <v>1228</v>
      </c>
      <c r="T5328" s="13" t="s">
        <v>2107</v>
      </c>
      <c r="U5328" s="33">
        <v>21.639900000000001</v>
      </c>
      <c r="V5328" s="15">
        <v>1</v>
      </c>
      <c r="W5328" s="14">
        <v>0.47000000000000003</v>
      </c>
      <c r="X5328" s="33">
        <v>1.49</v>
      </c>
      <c r="Y5328" s="33">
        <v>-17.5701</v>
      </c>
      <c r="Z5328" s="14">
        <f t="shared" si="337"/>
        <v>-0.81193073905147428</v>
      </c>
      <c r="AA5328" s="13" t="s">
        <v>88</v>
      </c>
      <c r="AB5328" s="33">
        <v>10.170753000000001</v>
      </c>
      <c r="AC5328" s="33">
        <v>27.549247000000001</v>
      </c>
    </row>
    <row r="5329" spans="2:29" x14ac:dyDescent="0.3">
      <c r="B5329" s="19"/>
      <c r="D5329" s="13" t="s">
        <v>11432</v>
      </c>
      <c r="E5329" s="29">
        <v>43663</v>
      </c>
      <c r="F5329" s="29" t="str">
        <f t="shared" si="334"/>
        <v>Wed</v>
      </c>
      <c r="G5329" s="29" t="str">
        <f t="shared" si="335"/>
        <v>Jul</v>
      </c>
      <c r="H5329" s="34">
        <f t="shared" si="336"/>
        <v>2019</v>
      </c>
      <c r="I5329" s="29">
        <v>43667</v>
      </c>
      <c r="J5329" s="13" t="s">
        <v>50</v>
      </c>
      <c r="K5329" s="13" t="s">
        <v>850</v>
      </c>
      <c r="L5329" s="13" t="s">
        <v>36</v>
      </c>
      <c r="M5329" s="13" t="s">
        <v>233</v>
      </c>
      <c r="N5329" s="13" t="s">
        <v>234</v>
      </c>
      <c r="O5329" s="13" t="s">
        <v>54</v>
      </c>
      <c r="P5329" s="13" t="s">
        <v>55</v>
      </c>
      <c r="Q5329" s="13" t="s">
        <v>5110</v>
      </c>
      <c r="R5329" s="13" t="s">
        <v>30</v>
      </c>
      <c r="S5329" s="13" t="s">
        <v>2751</v>
      </c>
      <c r="T5329" s="13" t="s">
        <v>5111</v>
      </c>
      <c r="U5329" s="33">
        <v>18.078300000000002</v>
      </c>
      <c r="V5329" s="15">
        <v>3</v>
      </c>
      <c r="W5329" s="14">
        <v>0.47000000000000003</v>
      </c>
      <c r="X5329" s="33">
        <v>1.1499999999999999</v>
      </c>
      <c r="Y5329" s="33">
        <v>0.6183000000000014</v>
      </c>
      <c r="Z5329" s="14">
        <f t="shared" si="337"/>
        <v>3.420122467267394E-2</v>
      </c>
      <c r="AA5329" s="13" t="s">
        <v>88</v>
      </c>
      <c r="AB5329" s="33">
        <v>8.4968010000000014</v>
      </c>
      <c r="AC5329" s="33">
        <v>7.8131989999999991</v>
      </c>
    </row>
    <row r="5330" spans="2:29" x14ac:dyDescent="0.3">
      <c r="B5330" s="19"/>
      <c r="D5330" s="13" t="s">
        <v>11433</v>
      </c>
      <c r="E5330" s="29">
        <v>43182</v>
      </c>
      <c r="F5330" s="29" t="str">
        <f t="shared" si="334"/>
        <v>Fri</v>
      </c>
      <c r="G5330" s="29" t="str">
        <f t="shared" si="335"/>
        <v>Mar</v>
      </c>
      <c r="H5330" s="34">
        <f t="shared" si="336"/>
        <v>2018</v>
      </c>
      <c r="I5330" s="29">
        <v>43184</v>
      </c>
      <c r="J5330" s="13" t="s">
        <v>22</v>
      </c>
      <c r="K5330" s="13" t="s">
        <v>576</v>
      </c>
      <c r="L5330" s="13" t="s">
        <v>24</v>
      </c>
      <c r="M5330" s="13" t="s">
        <v>4165</v>
      </c>
      <c r="N5330" s="13" t="s">
        <v>146</v>
      </c>
      <c r="O5330" s="13" t="s">
        <v>27</v>
      </c>
      <c r="P5330" s="13" t="s">
        <v>28</v>
      </c>
      <c r="Q5330" s="13" t="s">
        <v>3544</v>
      </c>
      <c r="R5330" s="13" t="s">
        <v>30</v>
      </c>
      <c r="S5330" s="13" t="s">
        <v>1789</v>
      </c>
      <c r="T5330" s="13" t="s">
        <v>3545</v>
      </c>
      <c r="U5330" s="33">
        <v>42.839999999999996</v>
      </c>
      <c r="V5330" s="15">
        <v>3</v>
      </c>
      <c r="W5330" s="14">
        <v>0</v>
      </c>
      <c r="X5330" s="33">
        <v>13.42</v>
      </c>
      <c r="Y5330" s="33">
        <v>11.07</v>
      </c>
      <c r="Z5330" s="14">
        <f t="shared" si="337"/>
        <v>0.25840336134453784</v>
      </c>
      <c r="AA5330" s="13" t="s">
        <v>33</v>
      </c>
      <c r="AB5330" s="33">
        <v>0</v>
      </c>
      <c r="AC5330" s="33">
        <v>18.349999999999994</v>
      </c>
    </row>
    <row r="5331" spans="2:29" x14ac:dyDescent="0.3">
      <c r="B5331" s="19"/>
      <c r="D5331" s="13" t="s">
        <v>11434</v>
      </c>
      <c r="E5331" s="29">
        <v>43916</v>
      </c>
      <c r="F5331" s="29" t="str">
        <f t="shared" si="334"/>
        <v>Thu</v>
      </c>
      <c r="G5331" s="29" t="str">
        <f t="shared" si="335"/>
        <v>Mar</v>
      </c>
      <c r="H5331" s="34">
        <f t="shared" si="336"/>
        <v>2020</v>
      </c>
      <c r="I5331" s="29">
        <v>43919</v>
      </c>
      <c r="J5331" s="13" t="s">
        <v>22</v>
      </c>
      <c r="K5331" s="13" t="s">
        <v>576</v>
      </c>
      <c r="L5331" s="13" t="s">
        <v>24</v>
      </c>
      <c r="M5331" s="13" t="s">
        <v>225</v>
      </c>
      <c r="N5331" s="13" t="s">
        <v>187</v>
      </c>
      <c r="O5331" s="13" t="s">
        <v>27</v>
      </c>
      <c r="P5331" s="13" t="s">
        <v>28</v>
      </c>
      <c r="Q5331" s="13" t="s">
        <v>346</v>
      </c>
      <c r="R5331" s="13" t="s">
        <v>57</v>
      </c>
      <c r="S5331" s="13" t="s">
        <v>86</v>
      </c>
      <c r="T5331" s="13" t="s">
        <v>347</v>
      </c>
      <c r="U5331" s="33">
        <v>3216.24</v>
      </c>
      <c r="V5331" s="15">
        <v>9</v>
      </c>
      <c r="W5331" s="14">
        <v>0</v>
      </c>
      <c r="X5331" s="33">
        <v>204.36</v>
      </c>
      <c r="Y5331" s="33">
        <v>96.389999999999986</v>
      </c>
      <c r="Z5331" s="14">
        <f t="shared" si="337"/>
        <v>2.9969778374748152E-2</v>
      </c>
      <c r="AA5331" s="13" t="s">
        <v>60</v>
      </c>
      <c r="AB5331" s="33">
        <v>0</v>
      </c>
      <c r="AC5331" s="33">
        <v>2915.49</v>
      </c>
    </row>
    <row r="5332" spans="2:29" x14ac:dyDescent="0.3">
      <c r="B5332" s="19"/>
      <c r="D5332" s="13" t="s">
        <v>11435</v>
      </c>
      <c r="E5332" s="29">
        <v>43916</v>
      </c>
      <c r="F5332" s="29" t="str">
        <f t="shared" si="334"/>
        <v>Thu</v>
      </c>
      <c r="G5332" s="29" t="str">
        <f t="shared" si="335"/>
        <v>Mar</v>
      </c>
      <c r="H5332" s="34">
        <f t="shared" si="336"/>
        <v>2020</v>
      </c>
      <c r="I5332" s="29">
        <v>43919</v>
      </c>
      <c r="J5332" s="13" t="s">
        <v>22</v>
      </c>
      <c r="K5332" s="13" t="s">
        <v>576</v>
      </c>
      <c r="L5332" s="13" t="s">
        <v>24</v>
      </c>
      <c r="M5332" s="13" t="s">
        <v>225</v>
      </c>
      <c r="N5332" s="13" t="s">
        <v>187</v>
      </c>
      <c r="O5332" s="13" t="s">
        <v>27</v>
      </c>
      <c r="P5332" s="13" t="s">
        <v>28</v>
      </c>
      <c r="Q5332" s="13" t="s">
        <v>648</v>
      </c>
      <c r="R5332" s="13" t="s">
        <v>40</v>
      </c>
      <c r="S5332" s="13" t="s">
        <v>48</v>
      </c>
      <c r="T5332" s="13" t="s">
        <v>649</v>
      </c>
      <c r="U5332" s="33">
        <v>1444.5479999999998</v>
      </c>
      <c r="V5332" s="15">
        <v>4</v>
      </c>
      <c r="W5332" s="14">
        <v>0.3</v>
      </c>
      <c r="X5332" s="33">
        <v>190.28</v>
      </c>
      <c r="Y5332" s="33">
        <v>103.06799999999998</v>
      </c>
      <c r="Z5332" s="14">
        <f t="shared" si="337"/>
        <v>7.1349654009420241E-2</v>
      </c>
      <c r="AA5332" s="13" t="s">
        <v>60</v>
      </c>
      <c r="AB5332" s="33">
        <v>433.36439999999993</v>
      </c>
      <c r="AC5332" s="33">
        <v>717.83559999999989</v>
      </c>
    </row>
    <row r="5333" spans="2:29" x14ac:dyDescent="0.3">
      <c r="B5333" s="19"/>
      <c r="D5333" s="13" t="s">
        <v>11436</v>
      </c>
      <c r="E5333" s="29">
        <v>43916</v>
      </c>
      <c r="F5333" s="29" t="str">
        <f t="shared" si="334"/>
        <v>Thu</v>
      </c>
      <c r="G5333" s="29" t="str">
        <f t="shared" si="335"/>
        <v>Mar</v>
      </c>
      <c r="H5333" s="34">
        <f t="shared" si="336"/>
        <v>2020</v>
      </c>
      <c r="I5333" s="29">
        <v>43919</v>
      </c>
      <c r="J5333" s="13" t="s">
        <v>22</v>
      </c>
      <c r="K5333" s="13" t="s">
        <v>576</v>
      </c>
      <c r="L5333" s="13" t="s">
        <v>24</v>
      </c>
      <c r="M5333" s="13" t="s">
        <v>225</v>
      </c>
      <c r="N5333" s="13" t="s">
        <v>187</v>
      </c>
      <c r="O5333" s="13" t="s">
        <v>27</v>
      </c>
      <c r="P5333" s="13" t="s">
        <v>28</v>
      </c>
      <c r="Q5333" s="13" t="s">
        <v>2494</v>
      </c>
      <c r="R5333" s="13" t="s">
        <v>40</v>
      </c>
      <c r="S5333" s="13" t="s">
        <v>67</v>
      </c>
      <c r="T5333" s="13" t="s">
        <v>2495</v>
      </c>
      <c r="U5333" s="33">
        <v>374.57999999999993</v>
      </c>
      <c r="V5333" s="15">
        <v>3</v>
      </c>
      <c r="W5333" s="14">
        <v>0</v>
      </c>
      <c r="X5333" s="33">
        <v>42.33</v>
      </c>
      <c r="Y5333" s="33">
        <v>134.82</v>
      </c>
      <c r="Z5333" s="14">
        <f t="shared" si="337"/>
        <v>0.3599231138875541</v>
      </c>
      <c r="AA5333" s="13" t="s">
        <v>60</v>
      </c>
      <c r="AB5333" s="33">
        <v>0</v>
      </c>
      <c r="AC5333" s="33">
        <v>197.42999999999995</v>
      </c>
    </row>
    <row r="5334" spans="2:29" x14ac:dyDescent="0.3">
      <c r="B5334" s="19"/>
      <c r="D5334" s="13" t="s">
        <v>11437</v>
      </c>
      <c r="E5334" s="29">
        <v>43916</v>
      </c>
      <c r="F5334" s="29" t="str">
        <f t="shared" si="334"/>
        <v>Thu</v>
      </c>
      <c r="G5334" s="29" t="str">
        <f t="shared" si="335"/>
        <v>Mar</v>
      </c>
      <c r="H5334" s="34">
        <f t="shared" si="336"/>
        <v>2020</v>
      </c>
      <c r="I5334" s="29">
        <v>43919</v>
      </c>
      <c r="J5334" s="13" t="s">
        <v>22</v>
      </c>
      <c r="K5334" s="13" t="s">
        <v>576</v>
      </c>
      <c r="L5334" s="13" t="s">
        <v>24</v>
      </c>
      <c r="M5334" s="13" t="s">
        <v>225</v>
      </c>
      <c r="N5334" s="13" t="s">
        <v>187</v>
      </c>
      <c r="O5334" s="13" t="s">
        <v>27</v>
      </c>
      <c r="P5334" s="13" t="s">
        <v>28</v>
      </c>
      <c r="Q5334" s="13" t="s">
        <v>3151</v>
      </c>
      <c r="R5334" s="13" t="s">
        <v>30</v>
      </c>
      <c r="S5334" s="13" t="s">
        <v>1228</v>
      </c>
      <c r="T5334" s="13" t="s">
        <v>3152</v>
      </c>
      <c r="U5334" s="33">
        <v>372.96000000000004</v>
      </c>
      <c r="V5334" s="15">
        <v>8</v>
      </c>
      <c r="W5334" s="14">
        <v>0</v>
      </c>
      <c r="X5334" s="33">
        <v>26.48</v>
      </c>
      <c r="Y5334" s="33">
        <v>40.799999999999997</v>
      </c>
      <c r="Z5334" s="14">
        <f t="shared" si="337"/>
        <v>0.10939510939510938</v>
      </c>
      <c r="AA5334" s="13" t="s">
        <v>60</v>
      </c>
      <c r="AB5334" s="33">
        <v>0</v>
      </c>
      <c r="AC5334" s="33">
        <v>305.68</v>
      </c>
    </row>
    <row r="5335" spans="2:29" x14ac:dyDescent="0.3">
      <c r="B5335" s="19"/>
      <c r="D5335" s="13" t="s">
        <v>11438</v>
      </c>
      <c r="E5335" s="29">
        <v>43916</v>
      </c>
      <c r="F5335" s="29" t="str">
        <f t="shared" si="334"/>
        <v>Thu</v>
      </c>
      <c r="G5335" s="29" t="str">
        <f t="shared" si="335"/>
        <v>Mar</v>
      </c>
      <c r="H5335" s="34">
        <f t="shared" si="336"/>
        <v>2020</v>
      </c>
      <c r="I5335" s="29">
        <v>43919</v>
      </c>
      <c r="J5335" s="13" t="s">
        <v>22</v>
      </c>
      <c r="K5335" s="13" t="s">
        <v>576</v>
      </c>
      <c r="L5335" s="13" t="s">
        <v>24</v>
      </c>
      <c r="M5335" s="13" t="s">
        <v>225</v>
      </c>
      <c r="N5335" s="13" t="s">
        <v>187</v>
      </c>
      <c r="O5335" s="13" t="s">
        <v>27</v>
      </c>
      <c r="P5335" s="13" t="s">
        <v>28</v>
      </c>
      <c r="Q5335" s="13" t="s">
        <v>3351</v>
      </c>
      <c r="R5335" s="13" t="s">
        <v>40</v>
      </c>
      <c r="S5335" s="13" t="s">
        <v>906</v>
      </c>
      <c r="T5335" s="13" t="s">
        <v>3352</v>
      </c>
      <c r="U5335" s="33">
        <v>150.66000000000003</v>
      </c>
      <c r="V5335" s="15">
        <v>3</v>
      </c>
      <c r="W5335" s="14">
        <v>0</v>
      </c>
      <c r="X5335" s="33">
        <v>23.49</v>
      </c>
      <c r="Y5335" s="33">
        <v>9</v>
      </c>
      <c r="Z5335" s="14">
        <f t="shared" si="337"/>
        <v>5.9737156511350052E-2</v>
      </c>
      <c r="AA5335" s="13" t="s">
        <v>60</v>
      </c>
      <c r="AB5335" s="33">
        <v>0</v>
      </c>
      <c r="AC5335" s="33">
        <v>118.17000000000003</v>
      </c>
    </row>
    <row r="5336" spans="2:29" x14ac:dyDescent="0.3">
      <c r="B5336" s="19"/>
      <c r="D5336" s="13" t="s">
        <v>11439</v>
      </c>
      <c r="E5336" s="29">
        <v>43526</v>
      </c>
      <c r="F5336" s="29" t="str">
        <f t="shared" si="334"/>
        <v>Sat</v>
      </c>
      <c r="G5336" s="29" t="str">
        <f t="shared" si="335"/>
        <v>Mar</v>
      </c>
      <c r="H5336" s="34">
        <f t="shared" si="336"/>
        <v>2019</v>
      </c>
      <c r="I5336" s="29">
        <v>43531</v>
      </c>
      <c r="J5336" s="13" t="s">
        <v>50</v>
      </c>
      <c r="K5336" s="13" t="s">
        <v>2530</v>
      </c>
      <c r="L5336" s="13" t="s">
        <v>36</v>
      </c>
      <c r="M5336" s="13" t="s">
        <v>875</v>
      </c>
      <c r="N5336" s="13" t="s">
        <v>71</v>
      </c>
      <c r="O5336" s="13" t="s">
        <v>27</v>
      </c>
      <c r="P5336" s="13" t="s">
        <v>28</v>
      </c>
      <c r="Q5336" s="13" t="s">
        <v>860</v>
      </c>
      <c r="R5336" s="13" t="s">
        <v>57</v>
      </c>
      <c r="S5336" s="13" t="s">
        <v>86</v>
      </c>
      <c r="T5336" s="13" t="s">
        <v>861</v>
      </c>
      <c r="U5336" s="33">
        <v>381.63</v>
      </c>
      <c r="V5336" s="15">
        <v>1</v>
      </c>
      <c r="W5336" s="14">
        <v>0</v>
      </c>
      <c r="X5336" s="33">
        <v>41.37</v>
      </c>
      <c r="Y5336" s="33">
        <v>183.18</v>
      </c>
      <c r="Z5336" s="14">
        <f t="shared" si="337"/>
        <v>0.47999371118622752</v>
      </c>
      <c r="AA5336" s="13" t="s">
        <v>88</v>
      </c>
      <c r="AB5336" s="33">
        <v>0</v>
      </c>
      <c r="AC5336" s="33">
        <v>157.07999999999998</v>
      </c>
    </row>
    <row r="5337" spans="2:29" x14ac:dyDescent="0.3">
      <c r="B5337" s="19"/>
      <c r="D5337" s="13" t="s">
        <v>11440</v>
      </c>
      <c r="E5337" s="29">
        <v>43699</v>
      </c>
      <c r="F5337" s="29" t="str">
        <f t="shared" si="334"/>
        <v>Thu</v>
      </c>
      <c r="G5337" s="29" t="str">
        <f t="shared" si="335"/>
        <v>Aug</v>
      </c>
      <c r="H5337" s="34">
        <f t="shared" si="336"/>
        <v>2019</v>
      </c>
      <c r="I5337" s="29">
        <v>43703</v>
      </c>
      <c r="J5337" s="13" t="s">
        <v>50</v>
      </c>
      <c r="K5337" s="13" t="s">
        <v>2530</v>
      </c>
      <c r="L5337" s="13" t="s">
        <v>36</v>
      </c>
      <c r="M5337" s="13" t="s">
        <v>37</v>
      </c>
      <c r="N5337" s="13" t="s">
        <v>38</v>
      </c>
      <c r="O5337" s="13" t="s">
        <v>27</v>
      </c>
      <c r="P5337" s="13" t="s">
        <v>28</v>
      </c>
      <c r="Q5337" s="13" t="s">
        <v>3234</v>
      </c>
      <c r="R5337" s="13" t="s">
        <v>30</v>
      </c>
      <c r="S5337" s="13" t="s">
        <v>1789</v>
      </c>
      <c r="T5337" s="13" t="s">
        <v>3235</v>
      </c>
      <c r="U5337" s="33">
        <v>58.019999999999996</v>
      </c>
      <c r="V5337" s="15">
        <v>2</v>
      </c>
      <c r="W5337" s="14">
        <v>0</v>
      </c>
      <c r="X5337" s="33">
        <v>5.54</v>
      </c>
      <c r="Y5337" s="33">
        <v>10.44</v>
      </c>
      <c r="Z5337" s="14">
        <f t="shared" si="337"/>
        <v>0.17993795243019647</v>
      </c>
      <c r="AA5337" s="13" t="s">
        <v>88</v>
      </c>
      <c r="AB5337" s="33">
        <v>0</v>
      </c>
      <c r="AC5337" s="33">
        <v>42.04</v>
      </c>
    </row>
    <row r="5338" spans="2:29" x14ac:dyDescent="0.3">
      <c r="B5338" s="19"/>
      <c r="D5338" s="13" t="s">
        <v>11441</v>
      </c>
      <c r="E5338" s="29">
        <v>43019</v>
      </c>
      <c r="F5338" s="29" t="str">
        <f t="shared" si="334"/>
        <v>Wed</v>
      </c>
      <c r="G5338" s="29" t="str">
        <f t="shared" si="335"/>
        <v>Oct</v>
      </c>
      <c r="H5338" s="34">
        <f t="shared" si="336"/>
        <v>2017</v>
      </c>
      <c r="I5338" s="29">
        <v>43019</v>
      </c>
      <c r="J5338" s="13" t="s">
        <v>126</v>
      </c>
      <c r="K5338" s="13" t="s">
        <v>2884</v>
      </c>
      <c r="L5338" s="13" t="s">
        <v>36</v>
      </c>
      <c r="M5338" s="13" t="s">
        <v>90</v>
      </c>
      <c r="N5338" s="13" t="s">
        <v>91</v>
      </c>
      <c r="O5338" s="13" t="s">
        <v>54</v>
      </c>
      <c r="P5338" s="13" t="s">
        <v>55</v>
      </c>
      <c r="Q5338" s="13" t="s">
        <v>4251</v>
      </c>
      <c r="R5338" s="13" t="s">
        <v>30</v>
      </c>
      <c r="S5338" s="13" t="s">
        <v>2177</v>
      </c>
      <c r="T5338" s="13" t="s">
        <v>4252</v>
      </c>
      <c r="U5338" s="33">
        <v>21.703499999999998</v>
      </c>
      <c r="V5338" s="15">
        <v>3</v>
      </c>
      <c r="W5338" s="14">
        <v>0.47000000000000003</v>
      </c>
      <c r="X5338" s="33">
        <v>2.31</v>
      </c>
      <c r="Y5338" s="33">
        <v>-5.7464999999999975</v>
      </c>
      <c r="Z5338" s="14">
        <f t="shared" si="337"/>
        <v>-0.26477296288617036</v>
      </c>
      <c r="AA5338" s="13" t="s">
        <v>60</v>
      </c>
      <c r="AB5338" s="33">
        <v>10.200645</v>
      </c>
      <c r="AC5338" s="33">
        <v>14.939354999999995</v>
      </c>
    </row>
    <row r="5339" spans="2:29" x14ac:dyDescent="0.3">
      <c r="B5339" s="19"/>
      <c r="D5339" s="13" t="s">
        <v>11442</v>
      </c>
      <c r="E5339" s="29">
        <v>44039</v>
      </c>
      <c r="F5339" s="29" t="str">
        <f t="shared" si="334"/>
        <v>Mon</v>
      </c>
      <c r="G5339" s="29" t="str">
        <f t="shared" si="335"/>
        <v>Jul</v>
      </c>
      <c r="H5339" s="34">
        <f t="shared" si="336"/>
        <v>2020</v>
      </c>
      <c r="I5339" s="29">
        <v>44045</v>
      </c>
      <c r="J5339" s="13" t="s">
        <v>50</v>
      </c>
      <c r="K5339" s="13" t="s">
        <v>2884</v>
      </c>
      <c r="L5339" s="13" t="s">
        <v>36</v>
      </c>
      <c r="M5339" s="13" t="s">
        <v>157</v>
      </c>
      <c r="N5339" s="13" t="s">
        <v>158</v>
      </c>
      <c r="O5339" s="13" t="s">
        <v>54</v>
      </c>
      <c r="P5339" s="13" t="s">
        <v>55</v>
      </c>
      <c r="Q5339" s="13" t="s">
        <v>2885</v>
      </c>
      <c r="R5339" s="13" t="s">
        <v>30</v>
      </c>
      <c r="S5339" s="13" t="s">
        <v>31</v>
      </c>
      <c r="T5339" s="13" t="s">
        <v>2886</v>
      </c>
      <c r="U5339" s="33">
        <v>459.15599999999995</v>
      </c>
      <c r="V5339" s="15">
        <v>2</v>
      </c>
      <c r="W5339" s="14">
        <v>0.17</v>
      </c>
      <c r="X5339" s="33">
        <v>31.61</v>
      </c>
      <c r="Y5339" s="33">
        <v>-77.483999999999995</v>
      </c>
      <c r="Z5339" s="14">
        <f t="shared" si="337"/>
        <v>-0.16875310352037218</v>
      </c>
      <c r="AA5339" s="13" t="s">
        <v>88</v>
      </c>
      <c r="AB5339" s="33">
        <v>78.056519999999992</v>
      </c>
      <c r="AC5339" s="33">
        <v>426.97347999999994</v>
      </c>
    </row>
    <row r="5340" spans="2:29" x14ac:dyDescent="0.3">
      <c r="B5340" s="19"/>
      <c r="D5340" s="13" t="s">
        <v>11443</v>
      </c>
      <c r="E5340" s="29">
        <v>44039</v>
      </c>
      <c r="F5340" s="29" t="str">
        <f t="shared" si="334"/>
        <v>Mon</v>
      </c>
      <c r="G5340" s="29" t="str">
        <f t="shared" si="335"/>
        <v>Jul</v>
      </c>
      <c r="H5340" s="34">
        <f t="shared" si="336"/>
        <v>2020</v>
      </c>
      <c r="I5340" s="29">
        <v>44045</v>
      </c>
      <c r="J5340" s="13" t="s">
        <v>50</v>
      </c>
      <c r="K5340" s="13" t="s">
        <v>2884</v>
      </c>
      <c r="L5340" s="13" t="s">
        <v>36</v>
      </c>
      <c r="M5340" s="13" t="s">
        <v>157</v>
      </c>
      <c r="N5340" s="13" t="s">
        <v>158</v>
      </c>
      <c r="O5340" s="13" t="s">
        <v>54</v>
      </c>
      <c r="P5340" s="13" t="s">
        <v>55</v>
      </c>
      <c r="Q5340" s="13" t="s">
        <v>2222</v>
      </c>
      <c r="R5340" s="13" t="s">
        <v>30</v>
      </c>
      <c r="S5340" s="13" t="s">
        <v>31</v>
      </c>
      <c r="T5340" s="13" t="s">
        <v>2223</v>
      </c>
      <c r="U5340" s="33">
        <v>163.1448</v>
      </c>
      <c r="V5340" s="15">
        <v>2</v>
      </c>
      <c r="W5340" s="14">
        <v>0.17</v>
      </c>
      <c r="X5340" s="33">
        <v>8.1999999999999993</v>
      </c>
      <c r="Y5340" s="33">
        <v>33.364799999999995</v>
      </c>
      <c r="Z5340" s="14">
        <f t="shared" si="337"/>
        <v>0.20451034908866231</v>
      </c>
      <c r="AA5340" s="13" t="s">
        <v>88</v>
      </c>
      <c r="AB5340" s="33">
        <v>27.734616000000003</v>
      </c>
      <c r="AC5340" s="33">
        <v>93.845384000000024</v>
      </c>
    </row>
    <row r="5341" spans="2:29" x14ac:dyDescent="0.3">
      <c r="B5341" s="19"/>
      <c r="D5341" s="13" t="s">
        <v>11444</v>
      </c>
      <c r="E5341" s="29">
        <v>44039</v>
      </c>
      <c r="F5341" s="29" t="str">
        <f t="shared" si="334"/>
        <v>Mon</v>
      </c>
      <c r="G5341" s="29" t="str">
        <f t="shared" si="335"/>
        <v>Jul</v>
      </c>
      <c r="H5341" s="34">
        <f t="shared" si="336"/>
        <v>2020</v>
      </c>
      <c r="I5341" s="29">
        <v>44045</v>
      </c>
      <c r="J5341" s="13" t="s">
        <v>50</v>
      </c>
      <c r="K5341" s="13" t="s">
        <v>2884</v>
      </c>
      <c r="L5341" s="13" t="s">
        <v>36</v>
      </c>
      <c r="M5341" s="13" t="s">
        <v>157</v>
      </c>
      <c r="N5341" s="13" t="s">
        <v>158</v>
      </c>
      <c r="O5341" s="13" t="s">
        <v>54</v>
      </c>
      <c r="P5341" s="13" t="s">
        <v>55</v>
      </c>
      <c r="Q5341" s="13" t="s">
        <v>1734</v>
      </c>
      <c r="R5341" s="13" t="s">
        <v>30</v>
      </c>
      <c r="S5341" s="13" t="s">
        <v>289</v>
      </c>
      <c r="T5341" s="13" t="s">
        <v>1735</v>
      </c>
      <c r="U5341" s="33">
        <v>102.43859999999999</v>
      </c>
      <c r="V5341" s="15">
        <v>2</v>
      </c>
      <c r="W5341" s="14">
        <v>0.17</v>
      </c>
      <c r="X5341" s="33">
        <v>6</v>
      </c>
      <c r="Y5341" s="33">
        <v>-2.5014000000000003</v>
      </c>
      <c r="Z5341" s="14">
        <f t="shared" si="337"/>
        <v>-2.44185297339089E-2</v>
      </c>
      <c r="AA5341" s="13" t="s">
        <v>88</v>
      </c>
      <c r="AB5341" s="33">
        <v>17.414562</v>
      </c>
      <c r="AC5341" s="33">
        <v>81.525437999999994</v>
      </c>
    </row>
    <row r="5342" spans="2:29" x14ac:dyDescent="0.3">
      <c r="B5342" s="19"/>
      <c r="D5342" s="13" t="s">
        <v>11445</v>
      </c>
      <c r="E5342" s="29">
        <v>44039</v>
      </c>
      <c r="F5342" s="29" t="str">
        <f t="shared" si="334"/>
        <v>Mon</v>
      </c>
      <c r="G5342" s="29" t="str">
        <f t="shared" si="335"/>
        <v>Jul</v>
      </c>
      <c r="H5342" s="34">
        <f t="shared" si="336"/>
        <v>2020</v>
      </c>
      <c r="I5342" s="29">
        <v>44045</v>
      </c>
      <c r="J5342" s="13" t="s">
        <v>50</v>
      </c>
      <c r="K5342" s="13" t="s">
        <v>2884</v>
      </c>
      <c r="L5342" s="13" t="s">
        <v>36</v>
      </c>
      <c r="M5342" s="13" t="s">
        <v>157</v>
      </c>
      <c r="N5342" s="13" t="s">
        <v>158</v>
      </c>
      <c r="O5342" s="13" t="s">
        <v>54</v>
      </c>
      <c r="P5342" s="13" t="s">
        <v>55</v>
      </c>
      <c r="Q5342" s="13" t="s">
        <v>2848</v>
      </c>
      <c r="R5342" s="13" t="s">
        <v>30</v>
      </c>
      <c r="S5342" s="13" t="s">
        <v>1607</v>
      </c>
      <c r="T5342" s="13" t="s">
        <v>2849</v>
      </c>
      <c r="U5342" s="33">
        <v>41.642099999999999</v>
      </c>
      <c r="V5342" s="15">
        <v>3</v>
      </c>
      <c r="W5342" s="14">
        <v>0.47000000000000003</v>
      </c>
      <c r="X5342" s="33">
        <v>2.48</v>
      </c>
      <c r="Y5342" s="33">
        <v>-15.777900000000006</v>
      </c>
      <c r="Z5342" s="14">
        <f t="shared" si="337"/>
        <v>-0.37889299531003495</v>
      </c>
      <c r="AA5342" s="13" t="s">
        <v>88</v>
      </c>
      <c r="AB5342" s="33">
        <v>19.571787</v>
      </c>
      <c r="AC5342" s="33">
        <v>35.368213000000004</v>
      </c>
    </row>
    <row r="5343" spans="2:29" x14ac:dyDescent="0.3">
      <c r="B5343" s="19"/>
      <c r="D5343" s="13" t="s">
        <v>11446</v>
      </c>
      <c r="E5343" s="29">
        <v>44039</v>
      </c>
      <c r="F5343" s="29" t="str">
        <f t="shared" si="334"/>
        <v>Mon</v>
      </c>
      <c r="G5343" s="29" t="str">
        <f t="shared" si="335"/>
        <v>Jul</v>
      </c>
      <c r="H5343" s="34">
        <f t="shared" si="336"/>
        <v>2020</v>
      </c>
      <c r="I5343" s="29">
        <v>44045</v>
      </c>
      <c r="J5343" s="13" t="s">
        <v>50</v>
      </c>
      <c r="K5343" s="13" t="s">
        <v>2884</v>
      </c>
      <c r="L5343" s="13" t="s">
        <v>36</v>
      </c>
      <c r="M5343" s="13" t="s">
        <v>157</v>
      </c>
      <c r="N5343" s="13" t="s">
        <v>158</v>
      </c>
      <c r="O5343" s="13" t="s">
        <v>54</v>
      </c>
      <c r="P5343" s="13" t="s">
        <v>55</v>
      </c>
      <c r="Q5343" s="13" t="s">
        <v>4426</v>
      </c>
      <c r="R5343" s="13" t="s">
        <v>30</v>
      </c>
      <c r="S5343" s="13" t="s">
        <v>1228</v>
      </c>
      <c r="T5343" s="13" t="s">
        <v>4427</v>
      </c>
      <c r="U5343" s="33">
        <v>41.817000000000007</v>
      </c>
      <c r="V5343" s="15">
        <v>2</v>
      </c>
      <c r="W5343" s="14">
        <v>0.47000000000000003</v>
      </c>
      <c r="X5343" s="33">
        <v>1.31</v>
      </c>
      <c r="Y5343" s="33">
        <v>-12.663000000000004</v>
      </c>
      <c r="Z5343" s="14">
        <f t="shared" si="337"/>
        <v>-0.30281942750555996</v>
      </c>
      <c r="AA5343" s="13" t="s">
        <v>88</v>
      </c>
      <c r="AB5343" s="33">
        <v>19.653990000000004</v>
      </c>
      <c r="AC5343" s="33">
        <v>33.516010000000009</v>
      </c>
    </row>
    <row r="5344" spans="2:29" x14ac:dyDescent="0.3">
      <c r="B5344" s="19"/>
      <c r="D5344" s="13" t="s">
        <v>11447</v>
      </c>
      <c r="E5344" s="29">
        <v>43332</v>
      </c>
      <c r="F5344" s="29" t="str">
        <f t="shared" si="334"/>
        <v>Mon</v>
      </c>
      <c r="G5344" s="29" t="str">
        <f t="shared" si="335"/>
        <v>Aug</v>
      </c>
      <c r="H5344" s="34">
        <f t="shared" si="336"/>
        <v>2018</v>
      </c>
      <c r="I5344" s="29">
        <v>43337</v>
      </c>
      <c r="J5344" s="13" t="s">
        <v>50</v>
      </c>
      <c r="K5344" s="13" t="s">
        <v>4727</v>
      </c>
      <c r="L5344" s="13" t="s">
        <v>36</v>
      </c>
      <c r="M5344" s="13" t="s">
        <v>5859</v>
      </c>
      <c r="N5344" s="13" t="s">
        <v>226</v>
      </c>
      <c r="O5344" s="13" t="s">
        <v>27</v>
      </c>
      <c r="P5344" s="13" t="s">
        <v>28</v>
      </c>
      <c r="Q5344" s="13" t="s">
        <v>4454</v>
      </c>
      <c r="R5344" s="13" t="s">
        <v>30</v>
      </c>
      <c r="S5344" s="13" t="s">
        <v>1121</v>
      </c>
      <c r="T5344" s="13" t="s">
        <v>4455</v>
      </c>
      <c r="U5344" s="33">
        <v>33.959999999999994</v>
      </c>
      <c r="V5344" s="15">
        <v>2</v>
      </c>
      <c r="W5344" s="14">
        <v>0</v>
      </c>
      <c r="X5344" s="33">
        <v>2.1</v>
      </c>
      <c r="Y5344" s="33">
        <v>7.08</v>
      </c>
      <c r="Z5344" s="14">
        <f t="shared" si="337"/>
        <v>0.20848056537102477</v>
      </c>
      <c r="AA5344" s="13" t="s">
        <v>88</v>
      </c>
      <c r="AB5344" s="33">
        <v>0</v>
      </c>
      <c r="AC5344" s="33">
        <v>24.779999999999994</v>
      </c>
    </row>
    <row r="5345" spans="2:29" x14ac:dyDescent="0.3">
      <c r="B5345" s="19"/>
      <c r="D5345" s="13" t="s">
        <v>11448</v>
      </c>
      <c r="E5345" s="29">
        <v>44008</v>
      </c>
      <c r="F5345" s="29" t="str">
        <f t="shared" si="334"/>
        <v>Fri</v>
      </c>
      <c r="G5345" s="29" t="str">
        <f t="shared" si="335"/>
        <v>Jun</v>
      </c>
      <c r="H5345" s="34">
        <f t="shared" si="336"/>
        <v>2020</v>
      </c>
      <c r="I5345" s="29">
        <v>44014</v>
      </c>
      <c r="J5345" s="13" t="s">
        <v>50</v>
      </c>
      <c r="K5345" s="13" t="s">
        <v>4727</v>
      </c>
      <c r="L5345" s="13" t="s">
        <v>36</v>
      </c>
      <c r="M5345" s="13" t="s">
        <v>1152</v>
      </c>
      <c r="N5345" s="13" t="s">
        <v>226</v>
      </c>
      <c r="O5345" s="13" t="s">
        <v>27</v>
      </c>
      <c r="P5345" s="13" t="s">
        <v>28</v>
      </c>
      <c r="Q5345" s="13" t="s">
        <v>4728</v>
      </c>
      <c r="R5345" s="13" t="s">
        <v>30</v>
      </c>
      <c r="S5345" s="13" t="s">
        <v>2177</v>
      </c>
      <c r="T5345" s="13" t="s">
        <v>4729</v>
      </c>
      <c r="U5345" s="33">
        <v>117.18</v>
      </c>
      <c r="V5345" s="15">
        <v>7</v>
      </c>
      <c r="W5345" s="14">
        <v>0</v>
      </c>
      <c r="X5345" s="33">
        <v>8.57</v>
      </c>
      <c r="Y5345" s="33">
        <v>13.86</v>
      </c>
      <c r="Z5345" s="14">
        <f t="shared" si="337"/>
        <v>0.11827956989247311</v>
      </c>
      <c r="AA5345" s="13" t="s">
        <v>88</v>
      </c>
      <c r="AB5345" s="33">
        <v>0</v>
      </c>
      <c r="AC5345" s="33">
        <v>94.750000000000014</v>
      </c>
    </row>
    <row r="5346" spans="2:29" x14ac:dyDescent="0.3">
      <c r="B5346" s="19"/>
      <c r="D5346" s="13" t="s">
        <v>11449</v>
      </c>
      <c r="E5346" s="29">
        <v>44008</v>
      </c>
      <c r="F5346" s="29" t="str">
        <f t="shared" si="334"/>
        <v>Fri</v>
      </c>
      <c r="G5346" s="29" t="str">
        <f t="shared" si="335"/>
        <v>Jun</v>
      </c>
      <c r="H5346" s="34">
        <f t="shared" si="336"/>
        <v>2020</v>
      </c>
      <c r="I5346" s="29">
        <v>44014</v>
      </c>
      <c r="J5346" s="13" t="s">
        <v>50</v>
      </c>
      <c r="K5346" s="13" t="s">
        <v>4727</v>
      </c>
      <c r="L5346" s="13" t="s">
        <v>36</v>
      </c>
      <c r="M5346" s="13" t="s">
        <v>1152</v>
      </c>
      <c r="N5346" s="13" t="s">
        <v>226</v>
      </c>
      <c r="O5346" s="13" t="s">
        <v>27</v>
      </c>
      <c r="P5346" s="13" t="s">
        <v>28</v>
      </c>
      <c r="Q5346" s="13" t="s">
        <v>5905</v>
      </c>
      <c r="R5346" s="13" t="s">
        <v>30</v>
      </c>
      <c r="S5346" s="13" t="s">
        <v>1121</v>
      </c>
      <c r="T5346" s="13" t="s">
        <v>5906</v>
      </c>
      <c r="U5346" s="33">
        <v>21.360000000000003</v>
      </c>
      <c r="V5346" s="15">
        <v>4</v>
      </c>
      <c r="W5346" s="14">
        <v>0</v>
      </c>
      <c r="X5346" s="33">
        <v>1.94</v>
      </c>
      <c r="Y5346" s="33">
        <v>7.4399999999999995</v>
      </c>
      <c r="Z5346" s="14">
        <f t="shared" si="337"/>
        <v>0.34831460674157294</v>
      </c>
      <c r="AA5346" s="13" t="s">
        <v>88</v>
      </c>
      <c r="AB5346" s="33">
        <v>0</v>
      </c>
      <c r="AC5346" s="33">
        <v>11.980000000000002</v>
      </c>
    </row>
    <row r="5347" spans="2:29" x14ac:dyDescent="0.3">
      <c r="B5347" s="19"/>
      <c r="D5347" s="13" t="s">
        <v>11450</v>
      </c>
      <c r="E5347" s="29">
        <v>43446</v>
      </c>
      <c r="F5347" s="29" t="str">
        <f t="shared" si="334"/>
        <v>Wed</v>
      </c>
      <c r="G5347" s="29" t="str">
        <f t="shared" si="335"/>
        <v>Dec</v>
      </c>
      <c r="H5347" s="34">
        <f t="shared" si="336"/>
        <v>2018</v>
      </c>
      <c r="I5347" s="29">
        <v>43450</v>
      </c>
      <c r="J5347" s="13" t="s">
        <v>50</v>
      </c>
      <c r="K5347" s="13" t="s">
        <v>3199</v>
      </c>
      <c r="L5347" s="13" t="s">
        <v>36</v>
      </c>
      <c r="M5347" s="13" t="s">
        <v>304</v>
      </c>
      <c r="N5347" s="13" t="s">
        <v>305</v>
      </c>
      <c r="O5347" s="13" t="s">
        <v>54</v>
      </c>
      <c r="P5347" s="13" t="s">
        <v>55</v>
      </c>
      <c r="Q5347" s="13" t="s">
        <v>268</v>
      </c>
      <c r="R5347" s="13" t="s">
        <v>57</v>
      </c>
      <c r="S5347" s="13" t="s">
        <v>86</v>
      </c>
      <c r="T5347" s="13" t="s">
        <v>269</v>
      </c>
      <c r="U5347" s="33">
        <v>730.6173</v>
      </c>
      <c r="V5347" s="15">
        <v>3</v>
      </c>
      <c r="W5347" s="14">
        <v>7.0000000000000007E-2</v>
      </c>
      <c r="X5347" s="33">
        <v>25.65</v>
      </c>
      <c r="Y5347" s="33">
        <v>102.05729999999997</v>
      </c>
      <c r="Z5347" s="14">
        <f t="shared" si="337"/>
        <v>0.13968639943237038</v>
      </c>
      <c r="AA5347" s="13" t="s">
        <v>60</v>
      </c>
      <c r="AB5347" s="33">
        <v>51.143211000000008</v>
      </c>
      <c r="AC5347" s="33">
        <v>551.76678900000013</v>
      </c>
    </row>
    <row r="5348" spans="2:29" x14ac:dyDescent="0.3">
      <c r="B5348" s="19"/>
      <c r="D5348" s="13" t="s">
        <v>11451</v>
      </c>
      <c r="E5348" s="29">
        <v>43237</v>
      </c>
      <c r="F5348" s="29" t="str">
        <f t="shared" si="334"/>
        <v>Thu</v>
      </c>
      <c r="G5348" s="29" t="str">
        <f t="shared" si="335"/>
        <v>May</v>
      </c>
      <c r="H5348" s="34">
        <f t="shared" si="336"/>
        <v>2018</v>
      </c>
      <c r="I5348" s="29">
        <v>43242</v>
      </c>
      <c r="J5348" s="13" t="s">
        <v>50</v>
      </c>
      <c r="K5348" s="13" t="s">
        <v>3988</v>
      </c>
      <c r="L5348" s="13" t="s">
        <v>36</v>
      </c>
      <c r="M5348" s="13" t="s">
        <v>3989</v>
      </c>
      <c r="N5348" s="13" t="s">
        <v>3990</v>
      </c>
      <c r="O5348" s="13" t="s">
        <v>201</v>
      </c>
      <c r="P5348" s="13" t="s">
        <v>28</v>
      </c>
      <c r="Q5348" s="13" t="s">
        <v>3826</v>
      </c>
      <c r="R5348" s="13" t="s">
        <v>40</v>
      </c>
      <c r="S5348" s="13" t="s">
        <v>41</v>
      </c>
      <c r="T5348" s="13" t="s">
        <v>3827</v>
      </c>
      <c r="U5348" s="33">
        <v>295.95</v>
      </c>
      <c r="V5348" s="15">
        <v>5</v>
      </c>
      <c r="W5348" s="14">
        <v>0</v>
      </c>
      <c r="X5348" s="33">
        <v>15.27</v>
      </c>
      <c r="Y5348" s="33">
        <v>144.9</v>
      </c>
      <c r="Z5348" s="14">
        <f t="shared" si="337"/>
        <v>0.48960973137354286</v>
      </c>
      <c r="AA5348" s="13" t="s">
        <v>88</v>
      </c>
      <c r="AB5348" s="33">
        <v>0</v>
      </c>
      <c r="AC5348" s="33">
        <v>135.78</v>
      </c>
    </row>
    <row r="5349" spans="2:29" x14ac:dyDescent="0.3">
      <c r="B5349" s="19"/>
      <c r="D5349" s="13" t="s">
        <v>11452</v>
      </c>
      <c r="E5349" s="29">
        <v>43237</v>
      </c>
      <c r="F5349" s="29" t="str">
        <f t="shared" si="334"/>
        <v>Thu</v>
      </c>
      <c r="G5349" s="29" t="str">
        <f t="shared" si="335"/>
        <v>May</v>
      </c>
      <c r="H5349" s="34">
        <f t="shared" si="336"/>
        <v>2018</v>
      </c>
      <c r="I5349" s="29">
        <v>43242</v>
      </c>
      <c r="J5349" s="13" t="s">
        <v>50</v>
      </c>
      <c r="K5349" s="13" t="s">
        <v>3988</v>
      </c>
      <c r="L5349" s="13" t="s">
        <v>36</v>
      </c>
      <c r="M5349" s="13" t="s">
        <v>3989</v>
      </c>
      <c r="N5349" s="13" t="s">
        <v>3990</v>
      </c>
      <c r="O5349" s="13" t="s">
        <v>201</v>
      </c>
      <c r="P5349" s="13" t="s">
        <v>28</v>
      </c>
      <c r="Q5349" s="13" t="s">
        <v>4187</v>
      </c>
      <c r="R5349" s="13" t="s">
        <v>57</v>
      </c>
      <c r="S5349" s="13" t="s">
        <v>121</v>
      </c>
      <c r="T5349" s="13" t="s">
        <v>4188</v>
      </c>
      <c r="U5349" s="33">
        <v>88.47</v>
      </c>
      <c r="V5349" s="15">
        <v>3</v>
      </c>
      <c r="W5349" s="14">
        <v>0</v>
      </c>
      <c r="X5349" s="33">
        <v>5.93</v>
      </c>
      <c r="Y5349" s="33">
        <v>19.440000000000001</v>
      </c>
      <c r="Z5349" s="14">
        <f t="shared" si="337"/>
        <v>0.21973550356052901</v>
      </c>
      <c r="AA5349" s="13" t="s">
        <v>88</v>
      </c>
      <c r="AB5349" s="33">
        <v>0</v>
      </c>
      <c r="AC5349" s="33">
        <v>63.099999999999994</v>
      </c>
    </row>
    <row r="5350" spans="2:29" x14ac:dyDescent="0.3">
      <c r="B5350" s="19"/>
      <c r="D5350" s="13" t="s">
        <v>11453</v>
      </c>
      <c r="E5350" s="29">
        <v>43816</v>
      </c>
      <c r="F5350" s="29" t="str">
        <f t="shared" si="334"/>
        <v>Tue</v>
      </c>
      <c r="G5350" s="29" t="str">
        <f t="shared" si="335"/>
        <v>Dec</v>
      </c>
      <c r="H5350" s="34">
        <f t="shared" si="336"/>
        <v>2019</v>
      </c>
      <c r="I5350" s="29">
        <v>43818</v>
      </c>
      <c r="J5350" s="13" t="s">
        <v>22</v>
      </c>
      <c r="K5350" s="13" t="s">
        <v>530</v>
      </c>
      <c r="L5350" s="13" t="s">
        <v>24</v>
      </c>
      <c r="M5350" s="13" t="s">
        <v>825</v>
      </c>
      <c r="N5350" s="13" t="s">
        <v>187</v>
      </c>
      <c r="O5350" s="13" t="s">
        <v>27</v>
      </c>
      <c r="P5350" s="13" t="s">
        <v>28</v>
      </c>
      <c r="Q5350" s="13" t="s">
        <v>510</v>
      </c>
      <c r="R5350" s="13" t="s">
        <v>40</v>
      </c>
      <c r="S5350" s="13" t="s">
        <v>41</v>
      </c>
      <c r="T5350" s="13" t="s">
        <v>511</v>
      </c>
      <c r="U5350" s="33">
        <v>1057.1399999999999</v>
      </c>
      <c r="V5350" s="15">
        <v>6</v>
      </c>
      <c r="W5350" s="14">
        <v>0</v>
      </c>
      <c r="X5350" s="33">
        <v>104.76</v>
      </c>
      <c r="Y5350" s="33">
        <v>0</v>
      </c>
      <c r="Z5350" s="14">
        <f t="shared" si="337"/>
        <v>0</v>
      </c>
      <c r="AA5350" s="13" t="s">
        <v>60</v>
      </c>
      <c r="AB5350" s="33">
        <v>0</v>
      </c>
      <c r="AC5350" s="33">
        <v>952.37999999999988</v>
      </c>
    </row>
    <row r="5351" spans="2:29" x14ac:dyDescent="0.3">
      <c r="B5351" s="19"/>
      <c r="D5351" s="13" t="s">
        <v>11454</v>
      </c>
      <c r="E5351" s="29">
        <v>43816</v>
      </c>
      <c r="F5351" s="29" t="str">
        <f t="shared" si="334"/>
        <v>Tue</v>
      </c>
      <c r="G5351" s="29" t="str">
        <f t="shared" si="335"/>
        <v>Dec</v>
      </c>
      <c r="H5351" s="34">
        <f t="shared" si="336"/>
        <v>2019</v>
      </c>
      <c r="I5351" s="29">
        <v>43818</v>
      </c>
      <c r="J5351" s="13" t="s">
        <v>22</v>
      </c>
      <c r="K5351" s="13" t="s">
        <v>530</v>
      </c>
      <c r="L5351" s="13" t="s">
        <v>24</v>
      </c>
      <c r="M5351" s="13" t="s">
        <v>825</v>
      </c>
      <c r="N5351" s="13" t="s">
        <v>187</v>
      </c>
      <c r="O5351" s="13" t="s">
        <v>27</v>
      </c>
      <c r="P5351" s="13" t="s">
        <v>28</v>
      </c>
      <c r="Q5351" s="13" t="s">
        <v>3395</v>
      </c>
      <c r="R5351" s="13" t="s">
        <v>30</v>
      </c>
      <c r="S5351" s="13" t="s">
        <v>1789</v>
      </c>
      <c r="T5351" s="13" t="s">
        <v>3396</v>
      </c>
      <c r="U5351" s="33">
        <v>106.80000000000001</v>
      </c>
      <c r="V5351" s="15">
        <v>4</v>
      </c>
      <c r="W5351" s="14">
        <v>0</v>
      </c>
      <c r="X5351" s="33">
        <v>17.47</v>
      </c>
      <c r="Y5351" s="33">
        <v>23.4</v>
      </c>
      <c r="Z5351" s="14">
        <f t="shared" si="337"/>
        <v>0.21910112359550557</v>
      </c>
      <c r="AA5351" s="13" t="s">
        <v>60</v>
      </c>
      <c r="AB5351" s="33">
        <v>0</v>
      </c>
      <c r="AC5351" s="33">
        <v>65.930000000000007</v>
      </c>
    </row>
    <row r="5352" spans="2:29" x14ac:dyDescent="0.3">
      <c r="B5352" s="19"/>
      <c r="D5352" s="13" t="s">
        <v>11455</v>
      </c>
      <c r="E5352" s="29">
        <v>43816</v>
      </c>
      <c r="F5352" s="29" t="str">
        <f t="shared" si="334"/>
        <v>Tue</v>
      </c>
      <c r="G5352" s="29" t="str">
        <f t="shared" si="335"/>
        <v>Dec</v>
      </c>
      <c r="H5352" s="34">
        <f t="shared" si="336"/>
        <v>2019</v>
      </c>
      <c r="I5352" s="29">
        <v>43818</v>
      </c>
      <c r="J5352" s="13" t="s">
        <v>22</v>
      </c>
      <c r="K5352" s="13" t="s">
        <v>530</v>
      </c>
      <c r="L5352" s="13" t="s">
        <v>24</v>
      </c>
      <c r="M5352" s="13" t="s">
        <v>825</v>
      </c>
      <c r="N5352" s="13" t="s">
        <v>187</v>
      </c>
      <c r="O5352" s="13" t="s">
        <v>27</v>
      </c>
      <c r="P5352" s="13" t="s">
        <v>28</v>
      </c>
      <c r="Q5352" s="13" t="s">
        <v>3728</v>
      </c>
      <c r="R5352" s="13" t="s">
        <v>30</v>
      </c>
      <c r="S5352" s="13" t="s">
        <v>1789</v>
      </c>
      <c r="T5352" s="13" t="s">
        <v>3729</v>
      </c>
      <c r="U5352" s="33">
        <v>44.22</v>
      </c>
      <c r="V5352" s="15">
        <v>2</v>
      </c>
      <c r="W5352" s="14">
        <v>0</v>
      </c>
      <c r="X5352" s="33">
        <v>7.43</v>
      </c>
      <c r="Y5352" s="33">
        <v>0</v>
      </c>
      <c r="Z5352" s="14">
        <f t="shared" si="337"/>
        <v>0</v>
      </c>
      <c r="AA5352" s="13" t="s">
        <v>60</v>
      </c>
      <c r="AB5352" s="33">
        <v>0</v>
      </c>
      <c r="AC5352" s="33">
        <v>36.79</v>
      </c>
    </row>
    <row r="5353" spans="2:29" x14ac:dyDescent="0.3">
      <c r="B5353" s="19"/>
      <c r="D5353" s="13" t="s">
        <v>11456</v>
      </c>
      <c r="E5353" s="29">
        <v>43816</v>
      </c>
      <c r="F5353" s="29" t="str">
        <f t="shared" si="334"/>
        <v>Tue</v>
      </c>
      <c r="G5353" s="29" t="str">
        <f t="shared" si="335"/>
        <v>Dec</v>
      </c>
      <c r="H5353" s="34">
        <f t="shared" si="336"/>
        <v>2019</v>
      </c>
      <c r="I5353" s="29">
        <v>43818</v>
      </c>
      <c r="J5353" s="13" t="s">
        <v>22</v>
      </c>
      <c r="K5353" s="13" t="s">
        <v>530</v>
      </c>
      <c r="L5353" s="13" t="s">
        <v>24</v>
      </c>
      <c r="M5353" s="13" t="s">
        <v>825</v>
      </c>
      <c r="N5353" s="13" t="s">
        <v>187</v>
      </c>
      <c r="O5353" s="13" t="s">
        <v>27</v>
      </c>
      <c r="P5353" s="13" t="s">
        <v>28</v>
      </c>
      <c r="Q5353" s="13" t="s">
        <v>5672</v>
      </c>
      <c r="R5353" s="13" t="s">
        <v>30</v>
      </c>
      <c r="S5353" s="13" t="s">
        <v>2177</v>
      </c>
      <c r="T5353" s="13" t="s">
        <v>5673</v>
      </c>
      <c r="U5353" s="33">
        <v>20.82</v>
      </c>
      <c r="V5353" s="15">
        <v>2</v>
      </c>
      <c r="W5353" s="14">
        <v>0</v>
      </c>
      <c r="X5353" s="33">
        <v>3.07</v>
      </c>
      <c r="Y5353" s="33">
        <v>2.46</v>
      </c>
      <c r="Z5353" s="14">
        <f t="shared" si="337"/>
        <v>0.11815561959654178</v>
      </c>
      <c r="AA5353" s="13" t="s">
        <v>60</v>
      </c>
      <c r="AB5353" s="33">
        <v>0</v>
      </c>
      <c r="AC5353" s="33">
        <v>15.29</v>
      </c>
    </row>
    <row r="5354" spans="2:29" x14ac:dyDescent="0.3">
      <c r="B5354" s="19"/>
      <c r="D5354" s="13" t="s">
        <v>11457</v>
      </c>
      <c r="E5354" s="29">
        <v>44017</v>
      </c>
      <c r="F5354" s="29" t="str">
        <f t="shared" si="334"/>
        <v>Sun</v>
      </c>
      <c r="G5354" s="29" t="str">
        <f t="shared" si="335"/>
        <v>Jul</v>
      </c>
      <c r="H5354" s="34">
        <f t="shared" si="336"/>
        <v>2020</v>
      </c>
      <c r="I5354" s="29">
        <v>44021</v>
      </c>
      <c r="J5354" s="13" t="s">
        <v>50</v>
      </c>
      <c r="K5354" s="13" t="s">
        <v>530</v>
      </c>
      <c r="L5354" s="13" t="s">
        <v>24</v>
      </c>
      <c r="M5354" s="13" t="s">
        <v>531</v>
      </c>
      <c r="N5354" s="13" t="s">
        <v>187</v>
      </c>
      <c r="O5354" s="13" t="s">
        <v>27</v>
      </c>
      <c r="P5354" s="13" t="s">
        <v>28</v>
      </c>
      <c r="Q5354" s="13" t="s">
        <v>532</v>
      </c>
      <c r="R5354" s="13" t="s">
        <v>40</v>
      </c>
      <c r="S5354" s="13" t="s">
        <v>67</v>
      </c>
      <c r="T5354" s="13" t="s">
        <v>533</v>
      </c>
      <c r="U5354" s="33">
        <v>1944.9</v>
      </c>
      <c r="V5354" s="15">
        <v>5</v>
      </c>
      <c r="W5354" s="14">
        <v>0</v>
      </c>
      <c r="X5354" s="33">
        <v>219.83</v>
      </c>
      <c r="Y5354" s="33">
        <v>291.60000000000002</v>
      </c>
      <c r="Z5354" s="14">
        <f t="shared" si="337"/>
        <v>0.14993058769088385</v>
      </c>
      <c r="AA5354" s="13" t="s">
        <v>88</v>
      </c>
      <c r="AB5354" s="33">
        <v>0</v>
      </c>
      <c r="AC5354" s="33">
        <v>1433.4700000000003</v>
      </c>
    </row>
    <row r="5355" spans="2:29" x14ac:dyDescent="0.3">
      <c r="B5355" s="19"/>
      <c r="D5355" s="13" t="s">
        <v>11458</v>
      </c>
      <c r="E5355" s="29">
        <v>44017</v>
      </c>
      <c r="F5355" s="29" t="str">
        <f t="shared" si="334"/>
        <v>Sun</v>
      </c>
      <c r="G5355" s="29" t="str">
        <f t="shared" si="335"/>
        <v>Jul</v>
      </c>
      <c r="H5355" s="34">
        <f t="shared" si="336"/>
        <v>2020</v>
      </c>
      <c r="I5355" s="29">
        <v>44021</v>
      </c>
      <c r="J5355" s="13" t="s">
        <v>50</v>
      </c>
      <c r="K5355" s="13" t="s">
        <v>530</v>
      </c>
      <c r="L5355" s="13" t="s">
        <v>24</v>
      </c>
      <c r="M5355" s="13" t="s">
        <v>531</v>
      </c>
      <c r="N5355" s="13" t="s">
        <v>187</v>
      </c>
      <c r="O5355" s="13" t="s">
        <v>27</v>
      </c>
      <c r="P5355" s="13" t="s">
        <v>28</v>
      </c>
      <c r="Q5355" s="13" t="s">
        <v>3511</v>
      </c>
      <c r="R5355" s="13" t="s">
        <v>40</v>
      </c>
      <c r="S5355" s="13" t="s">
        <v>906</v>
      </c>
      <c r="T5355" s="13" t="s">
        <v>3512</v>
      </c>
      <c r="U5355" s="33">
        <v>90.179999999999993</v>
      </c>
      <c r="V5355" s="15">
        <v>2</v>
      </c>
      <c r="W5355" s="14">
        <v>0</v>
      </c>
      <c r="X5355" s="33">
        <v>4.3899999999999997</v>
      </c>
      <c r="Y5355" s="33">
        <v>26.099999999999998</v>
      </c>
      <c r="Z5355" s="14">
        <f t="shared" si="337"/>
        <v>0.28942115768463073</v>
      </c>
      <c r="AA5355" s="13" t="s">
        <v>88</v>
      </c>
      <c r="AB5355" s="33">
        <v>0</v>
      </c>
      <c r="AC5355" s="33">
        <v>59.69</v>
      </c>
    </row>
    <row r="5356" spans="2:29" x14ac:dyDescent="0.3">
      <c r="B5356" s="19"/>
      <c r="D5356" s="13" t="s">
        <v>11459</v>
      </c>
      <c r="E5356" s="29">
        <v>43351</v>
      </c>
      <c r="F5356" s="29" t="str">
        <f t="shared" si="334"/>
        <v>Sat</v>
      </c>
      <c r="G5356" s="29" t="str">
        <f t="shared" si="335"/>
        <v>Sep</v>
      </c>
      <c r="H5356" s="34">
        <f t="shared" si="336"/>
        <v>2018</v>
      </c>
      <c r="I5356" s="29">
        <v>43355</v>
      </c>
      <c r="J5356" s="13" t="s">
        <v>50</v>
      </c>
      <c r="K5356" s="13" t="s">
        <v>3807</v>
      </c>
      <c r="L5356" s="13" t="s">
        <v>24</v>
      </c>
      <c r="M5356" s="13" t="s">
        <v>233</v>
      </c>
      <c r="N5356" s="13" t="s">
        <v>234</v>
      </c>
      <c r="O5356" s="13" t="s">
        <v>54</v>
      </c>
      <c r="P5356" s="13" t="s">
        <v>55</v>
      </c>
      <c r="Q5356" s="13" t="s">
        <v>659</v>
      </c>
      <c r="R5356" s="13" t="s">
        <v>30</v>
      </c>
      <c r="S5356" s="13" t="s">
        <v>289</v>
      </c>
      <c r="T5356" s="13" t="s">
        <v>660</v>
      </c>
      <c r="U5356" s="33">
        <v>508.40819999999985</v>
      </c>
      <c r="V5356" s="15">
        <v>3</v>
      </c>
      <c r="W5356" s="14">
        <v>0.17</v>
      </c>
      <c r="X5356" s="33">
        <v>17.64</v>
      </c>
      <c r="Y5356" s="33">
        <v>-18.451799999999977</v>
      </c>
      <c r="Z5356" s="14">
        <f t="shared" si="337"/>
        <v>-3.6293277724474118E-2</v>
      </c>
      <c r="AA5356" s="13" t="s">
        <v>88</v>
      </c>
      <c r="AB5356" s="33">
        <v>86.429393999999988</v>
      </c>
      <c r="AC5356" s="33">
        <v>422.79060599999985</v>
      </c>
    </row>
    <row r="5357" spans="2:29" x14ac:dyDescent="0.3">
      <c r="B5357" s="19"/>
      <c r="D5357" s="13" t="s">
        <v>11460</v>
      </c>
      <c r="E5357" s="29">
        <v>43379</v>
      </c>
      <c r="F5357" s="29" t="str">
        <f t="shared" si="334"/>
        <v>Sat</v>
      </c>
      <c r="G5357" s="29" t="str">
        <f t="shared" si="335"/>
        <v>Oct</v>
      </c>
      <c r="H5357" s="34">
        <f t="shared" si="336"/>
        <v>2018</v>
      </c>
      <c r="I5357" s="29">
        <v>43381</v>
      </c>
      <c r="J5357" s="13" t="s">
        <v>22</v>
      </c>
      <c r="K5357" s="13" t="s">
        <v>3370</v>
      </c>
      <c r="L5357" s="13" t="s">
        <v>24</v>
      </c>
      <c r="M5357" s="13" t="s">
        <v>551</v>
      </c>
      <c r="N5357" s="13" t="s">
        <v>239</v>
      </c>
      <c r="O5357" s="13" t="s">
        <v>201</v>
      </c>
      <c r="P5357" s="13" t="s">
        <v>28</v>
      </c>
      <c r="Q5357" s="13" t="s">
        <v>2098</v>
      </c>
      <c r="R5357" s="13" t="s">
        <v>40</v>
      </c>
      <c r="S5357" s="13" t="s">
        <v>67</v>
      </c>
      <c r="T5357" s="13" t="s">
        <v>2099</v>
      </c>
      <c r="U5357" s="33">
        <v>121.04999999999998</v>
      </c>
      <c r="V5357" s="15">
        <v>2</v>
      </c>
      <c r="W5357" s="14">
        <v>0.5</v>
      </c>
      <c r="X5357" s="33">
        <v>23.09</v>
      </c>
      <c r="Y5357" s="33">
        <v>-14.549999999999983</v>
      </c>
      <c r="Z5357" s="14">
        <f t="shared" si="337"/>
        <v>-0.1201982651796777</v>
      </c>
      <c r="AA5357" s="13" t="s">
        <v>60</v>
      </c>
      <c r="AB5357" s="33">
        <v>60.524999999999991</v>
      </c>
      <c r="AC5357" s="33">
        <v>51.984999999999971</v>
      </c>
    </row>
    <row r="5358" spans="2:29" x14ac:dyDescent="0.3">
      <c r="B5358" s="19"/>
      <c r="D5358" s="13" t="s">
        <v>11461</v>
      </c>
      <c r="E5358" s="29">
        <v>43379</v>
      </c>
      <c r="F5358" s="29" t="str">
        <f t="shared" si="334"/>
        <v>Sat</v>
      </c>
      <c r="G5358" s="29" t="str">
        <f t="shared" si="335"/>
        <v>Oct</v>
      </c>
      <c r="H5358" s="34">
        <f t="shared" si="336"/>
        <v>2018</v>
      </c>
      <c r="I5358" s="29">
        <v>43381</v>
      </c>
      <c r="J5358" s="13" t="s">
        <v>22</v>
      </c>
      <c r="K5358" s="13" t="s">
        <v>3370</v>
      </c>
      <c r="L5358" s="13" t="s">
        <v>24</v>
      </c>
      <c r="M5358" s="13" t="s">
        <v>551</v>
      </c>
      <c r="N5358" s="13" t="s">
        <v>239</v>
      </c>
      <c r="O5358" s="13" t="s">
        <v>201</v>
      </c>
      <c r="P5358" s="13" t="s">
        <v>28</v>
      </c>
      <c r="Q5358" s="13" t="s">
        <v>3611</v>
      </c>
      <c r="R5358" s="13" t="s">
        <v>30</v>
      </c>
      <c r="S5358" s="13" t="s">
        <v>1121</v>
      </c>
      <c r="T5358" s="13" t="s">
        <v>3612</v>
      </c>
      <c r="U5358" s="33">
        <v>29.370000000000005</v>
      </c>
      <c r="V5358" s="15">
        <v>2</v>
      </c>
      <c r="W5358" s="14">
        <v>0.5</v>
      </c>
      <c r="X5358" s="33">
        <v>1.88</v>
      </c>
      <c r="Y5358" s="33">
        <v>-3.0000000000008242E-2</v>
      </c>
      <c r="Z5358" s="14">
        <f t="shared" si="337"/>
        <v>-1.0214504596529872E-3</v>
      </c>
      <c r="AA5358" s="13" t="s">
        <v>60</v>
      </c>
      <c r="AB5358" s="33">
        <v>14.685000000000002</v>
      </c>
      <c r="AC5358" s="33">
        <v>12.835000000000012</v>
      </c>
    </row>
    <row r="5359" spans="2:29" x14ac:dyDescent="0.3">
      <c r="B5359" s="19"/>
      <c r="D5359" s="13" t="s">
        <v>11462</v>
      </c>
      <c r="E5359" s="29">
        <v>42953</v>
      </c>
      <c r="F5359" s="29" t="str">
        <f t="shared" si="334"/>
        <v>Sun</v>
      </c>
      <c r="G5359" s="29" t="str">
        <f t="shared" si="335"/>
        <v>Aug</v>
      </c>
      <c r="H5359" s="34">
        <f t="shared" si="336"/>
        <v>2017</v>
      </c>
      <c r="I5359" s="29">
        <v>42958</v>
      </c>
      <c r="J5359" s="13" t="s">
        <v>50</v>
      </c>
      <c r="K5359" s="13" t="s">
        <v>5735</v>
      </c>
      <c r="L5359" s="13" t="s">
        <v>24</v>
      </c>
      <c r="M5359" s="13" t="s">
        <v>4563</v>
      </c>
      <c r="N5359" s="13" t="s">
        <v>4564</v>
      </c>
      <c r="O5359" s="13" t="s">
        <v>27</v>
      </c>
      <c r="P5359" s="13" t="s">
        <v>28</v>
      </c>
      <c r="Q5359" s="13" t="s">
        <v>5736</v>
      </c>
      <c r="R5359" s="13" t="s">
        <v>30</v>
      </c>
      <c r="S5359" s="13" t="s">
        <v>2177</v>
      </c>
      <c r="T5359" s="13" t="s">
        <v>5737</v>
      </c>
      <c r="U5359" s="33">
        <v>29.04</v>
      </c>
      <c r="V5359" s="15">
        <v>2</v>
      </c>
      <c r="W5359" s="14">
        <v>0</v>
      </c>
      <c r="X5359" s="33">
        <v>2.78</v>
      </c>
      <c r="Y5359" s="33">
        <v>4.62</v>
      </c>
      <c r="Z5359" s="14">
        <f t="shared" si="337"/>
        <v>0.15909090909090909</v>
      </c>
      <c r="AA5359" s="13" t="s">
        <v>60</v>
      </c>
      <c r="AB5359" s="33">
        <v>0</v>
      </c>
      <c r="AC5359" s="33">
        <v>21.639999999999997</v>
      </c>
    </row>
    <row r="5360" spans="2:29" x14ac:dyDescent="0.3">
      <c r="B5360" s="19"/>
      <c r="D5360" s="13" t="s">
        <v>11463</v>
      </c>
      <c r="E5360" s="29">
        <v>44081</v>
      </c>
      <c r="F5360" s="29" t="str">
        <f t="shared" si="334"/>
        <v>Mon</v>
      </c>
      <c r="G5360" s="29" t="str">
        <f t="shared" si="335"/>
        <v>Sep</v>
      </c>
      <c r="H5360" s="34">
        <f t="shared" si="336"/>
        <v>2020</v>
      </c>
      <c r="I5360" s="29">
        <v>44085</v>
      </c>
      <c r="J5360" s="13" t="s">
        <v>50</v>
      </c>
      <c r="K5360" s="13" t="s">
        <v>3679</v>
      </c>
      <c r="L5360" s="13" t="s">
        <v>24</v>
      </c>
      <c r="M5360" s="13" t="s">
        <v>205</v>
      </c>
      <c r="N5360" s="13" t="s">
        <v>205</v>
      </c>
      <c r="O5360" s="13" t="s">
        <v>114</v>
      </c>
      <c r="P5360" s="13" t="s">
        <v>55</v>
      </c>
      <c r="Q5360" s="13" t="s">
        <v>2964</v>
      </c>
      <c r="R5360" s="13" t="s">
        <v>40</v>
      </c>
      <c r="S5360" s="13" t="s">
        <v>906</v>
      </c>
      <c r="T5360" s="13" t="s">
        <v>2965</v>
      </c>
      <c r="U5360" s="33">
        <v>321.03000000000003</v>
      </c>
      <c r="V5360" s="15">
        <v>3</v>
      </c>
      <c r="W5360" s="14">
        <v>0</v>
      </c>
      <c r="X5360" s="33">
        <v>19.04</v>
      </c>
      <c r="Y5360" s="33">
        <v>73.8</v>
      </c>
      <c r="Z5360" s="14">
        <f t="shared" si="337"/>
        <v>0.22988505747126434</v>
      </c>
      <c r="AA5360" s="13" t="s">
        <v>88</v>
      </c>
      <c r="AB5360" s="33">
        <v>0</v>
      </c>
      <c r="AC5360" s="33">
        <v>228.19</v>
      </c>
    </row>
    <row r="5361" spans="2:29" x14ac:dyDescent="0.3">
      <c r="B5361" s="19"/>
      <c r="D5361" s="13" t="s">
        <v>11464</v>
      </c>
      <c r="E5361" s="29">
        <v>44081</v>
      </c>
      <c r="F5361" s="29" t="str">
        <f t="shared" si="334"/>
        <v>Mon</v>
      </c>
      <c r="G5361" s="29" t="str">
        <f t="shared" si="335"/>
        <v>Sep</v>
      </c>
      <c r="H5361" s="34">
        <f t="shared" si="336"/>
        <v>2020</v>
      </c>
      <c r="I5361" s="29">
        <v>44085</v>
      </c>
      <c r="J5361" s="13" t="s">
        <v>50</v>
      </c>
      <c r="K5361" s="13" t="s">
        <v>3679</v>
      </c>
      <c r="L5361" s="13" t="s">
        <v>24</v>
      </c>
      <c r="M5361" s="13" t="s">
        <v>205</v>
      </c>
      <c r="N5361" s="13" t="s">
        <v>205</v>
      </c>
      <c r="O5361" s="13" t="s">
        <v>114</v>
      </c>
      <c r="P5361" s="13" t="s">
        <v>55</v>
      </c>
      <c r="Q5361" s="13" t="s">
        <v>490</v>
      </c>
      <c r="R5361" s="13" t="s">
        <v>57</v>
      </c>
      <c r="S5361" s="13" t="s">
        <v>58</v>
      </c>
      <c r="T5361" s="13" t="s">
        <v>491</v>
      </c>
      <c r="U5361" s="33">
        <v>249.06</v>
      </c>
      <c r="V5361" s="15">
        <v>2</v>
      </c>
      <c r="W5361" s="14">
        <v>0</v>
      </c>
      <c r="X5361" s="33">
        <v>17.489999999999998</v>
      </c>
      <c r="Y5361" s="33">
        <v>12.419999999999998</v>
      </c>
      <c r="Z5361" s="14">
        <f t="shared" si="337"/>
        <v>4.9867501806793536E-2</v>
      </c>
      <c r="AA5361" s="13" t="s">
        <v>88</v>
      </c>
      <c r="AB5361" s="33">
        <v>0</v>
      </c>
      <c r="AC5361" s="33">
        <v>219.15</v>
      </c>
    </row>
    <row r="5362" spans="2:29" x14ac:dyDescent="0.3">
      <c r="B5362" s="19"/>
      <c r="D5362" s="13" t="s">
        <v>11465</v>
      </c>
      <c r="E5362" s="29">
        <v>44081</v>
      </c>
      <c r="F5362" s="29" t="str">
        <f t="shared" si="334"/>
        <v>Mon</v>
      </c>
      <c r="G5362" s="29" t="str">
        <f t="shared" si="335"/>
        <v>Sep</v>
      </c>
      <c r="H5362" s="34">
        <f t="shared" si="336"/>
        <v>2020</v>
      </c>
      <c r="I5362" s="29">
        <v>44085</v>
      </c>
      <c r="J5362" s="13" t="s">
        <v>50</v>
      </c>
      <c r="K5362" s="13" t="s">
        <v>3679</v>
      </c>
      <c r="L5362" s="13" t="s">
        <v>24</v>
      </c>
      <c r="M5362" s="13" t="s">
        <v>205</v>
      </c>
      <c r="N5362" s="13" t="s">
        <v>205</v>
      </c>
      <c r="O5362" s="13" t="s">
        <v>114</v>
      </c>
      <c r="P5362" s="13" t="s">
        <v>55</v>
      </c>
      <c r="Q5362" s="13" t="s">
        <v>5660</v>
      </c>
      <c r="R5362" s="13" t="s">
        <v>30</v>
      </c>
      <c r="S5362" s="13" t="s">
        <v>289</v>
      </c>
      <c r="T5362" s="13" t="s">
        <v>5661</v>
      </c>
      <c r="U5362" s="33">
        <v>48.449999999999996</v>
      </c>
      <c r="V5362" s="15">
        <v>1</v>
      </c>
      <c r="W5362" s="14">
        <v>0</v>
      </c>
      <c r="X5362" s="33">
        <v>3.12</v>
      </c>
      <c r="Y5362" s="33">
        <v>0</v>
      </c>
      <c r="Z5362" s="14">
        <f t="shared" si="337"/>
        <v>0</v>
      </c>
      <c r="AA5362" s="13" t="s">
        <v>88</v>
      </c>
      <c r="AB5362" s="33">
        <v>0</v>
      </c>
      <c r="AC5362" s="33">
        <v>45.33</v>
      </c>
    </row>
    <row r="5363" spans="2:29" x14ac:dyDescent="0.3">
      <c r="B5363" s="19"/>
      <c r="D5363" s="13" t="s">
        <v>11466</v>
      </c>
      <c r="E5363" s="29">
        <v>44081</v>
      </c>
      <c r="F5363" s="29" t="str">
        <f t="shared" si="334"/>
        <v>Mon</v>
      </c>
      <c r="G5363" s="29" t="str">
        <f t="shared" si="335"/>
        <v>Sep</v>
      </c>
      <c r="H5363" s="34">
        <f t="shared" si="336"/>
        <v>2020</v>
      </c>
      <c r="I5363" s="29">
        <v>44085</v>
      </c>
      <c r="J5363" s="13" t="s">
        <v>50</v>
      </c>
      <c r="K5363" s="13" t="s">
        <v>3679</v>
      </c>
      <c r="L5363" s="13" t="s">
        <v>24</v>
      </c>
      <c r="M5363" s="13" t="s">
        <v>205</v>
      </c>
      <c r="N5363" s="13" t="s">
        <v>205</v>
      </c>
      <c r="O5363" s="13" t="s">
        <v>114</v>
      </c>
      <c r="P5363" s="13" t="s">
        <v>55</v>
      </c>
      <c r="Q5363" s="13" t="s">
        <v>4161</v>
      </c>
      <c r="R5363" s="13" t="s">
        <v>30</v>
      </c>
      <c r="S5363" s="13" t="s">
        <v>2177</v>
      </c>
      <c r="T5363" s="13" t="s">
        <v>4162</v>
      </c>
      <c r="U5363" s="33">
        <v>11.82</v>
      </c>
      <c r="V5363" s="15">
        <v>1</v>
      </c>
      <c r="W5363" s="14">
        <v>0</v>
      </c>
      <c r="X5363" s="33">
        <v>1.94</v>
      </c>
      <c r="Y5363" s="33">
        <v>0.09</v>
      </c>
      <c r="Z5363" s="14">
        <f t="shared" si="337"/>
        <v>7.6142131979695426E-3</v>
      </c>
      <c r="AA5363" s="13" t="s">
        <v>88</v>
      </c>
      <c r="AB5363" s="33">
        <v>0</v>
      </c>
      <c r="AC5363" s="33">
        <v>9.7900000000000009</v>
      </c>
    </row>
    <row r="5364" spans="2:29" x14ac:dyDescent="0.3">
      <c r="B5364" s="19"/>
      <c r="D5364" s="13" t="s">
        <v>11467</v>
      </c>
      <c r="E5364" s="29">
        <v>44170</v>
      </c>
      <c r="F5364" s="29" t="str">
        <f t="shared" si="334"/>
        <v>Sat</v>
      </c>
      <c r="G5364" s="29" t="str">
        <f t="shared" si="335"/>
        <v>Dec</v>
      </c>
      <c r="H5364" s="34">
        <f t="shared" si="336"/>
        <v>2020</v>
      </c>
      <c r="I5364" s="29">
        <v>44175</v>
      </c>
      <c r="J5364" s="13" t="s">
        <v>50</v>
      </c>
      <c r="K5364" s="13" t="s">
        <v>2329</v>
      </c>
      <c r="L5364" s="13" t="s">
        <v>24</v>
      </c>
      <c r="M5364" s="13" t="s">
        <v>2330</v>
      </c>
      <c r="N5364" s="13" t="s">
        <v>229</v>
      </c>
      <c r="O5364" s="13" t="s">
        <v>27</v>
      </c>
      <c r="P5364" s="13" t="s">
        <v>28</v>
      </c>
      <c r="Q5364" s="13" t="s">
        <v>1177</v>
      </c>
      <c r="R5364" s="13" t="s">
        <v>40</v>
      </c>
      <c r="S5364" s="13" t="s">
        <v>67</v>
      </c>
      <c r="T5364" s="13" t="s">
        <v>1178</v>
      </c>
      <c r="U5364" s="33">
        <v>498.42000000000007</v>
      </c>
      <c r="V5364" s="15">
        <v>3</v>
      </c>
      <c r="W5364" s="14">
        <v>0</v>
      </c>
      <c r="X5364" s="33">
        <v>48.24</v>
      </c>
      <c r="Y5364" s="33">
        <v>224.28000000000003</v>
      </c>
      <c r="Z5364" s="14">
        <f t="shared" si="337"/>
        <v>0.44998194293968941</v>
      </c>
      <c r="AA5364" s="13" t="s">
        <v>88</v>
      </c>
      <c r="AB5364" s="33">
        <v>0</v>
      </c>
      <c r="AC5364" s="33">
        <v>225.90000000000003</v>
      </c>
    </row>
    <row r="5365" spans="2:29" x14ac:dyDescent="0.3">
      <c r="B5365" s="19"/>
      <c r="D5365" s="13" t="s">
        <v>11468</v>
      </c>
      <c r="E5365" s="29">
        <v>43680</v>
      </c>
      <c r="F5365" s="29" t="str">
        <f t="shared" si="334"/>
        <v>Sat</v>
      </c>
      <c r="G5365" s="29" t="str">
        <f t="shared" si="335"/>
        <v>Aug</v>
      </c>
      <c r="H5365" s="34">
        <f t="shared" si="336"/>
        <v>2019</v>
      </c>
      <c r="I5365" s="29">
        <v>43684</v>
      </c>
      <c r="J5365" s="13" t="s">
        <v>50</v>
      </c>
      <c r="K5365" s="13" t="s">
        <v>3215</v>
      </c>
      <c r="L5365" s="13" t="s">
        <v>24</v>
      </c>
      <c r="M5365" s="13" t="s">
        <v>233</v>
      </c>
      <c r="N5365" s="13" t="s">
        <v>234</v>
      </c>
      <c r="O5365" s="13" t="s">
        <v>54</v>
      </c>
      <c r="P5365" s="13" t="s">
        <v>55</v>
      </c>
      <c r="Q5365" s="13" t="s">
        <v>948</v>
      </c>
      <c r="R5365" s="13" t="s">
        <v>40</v>
      </c>
      <c r="S5365" s="13" t="s">
        <v>41</v>
      </c>
      <c r="T5365" s="13" t="s">
        <v>949</v>
      </c>
      <c r="U5365" s="33">
        <v>663.87659999999983</v>
      </c>
      <c r="V5365" s="15">
        <v>2</v>
      </c>
      <c r="W5365" s="14">
        <v>0.27</v>
      </c>
      <c r="X5365" s="33">
        <v>25.4</v>
      </c>
      <c r="Y5365" s="33">
        <v>81.816600000000051</v>
      </c>
      <c r="Z5365" s="14">
        <f t="shared" si="337"/>
        <v>0.12324067454704696</v>
      </c>
      <c r="AA5365" s="13" t="s">
        <v>88</v>
      </c>
      <c r="AB5365" s="33">
        <v>179.24668199999996</v>
      </c>
      <c r="AC5365" s="33">
        <v>377.41331799999983</v>
      </c>
    </row>
    <row r="5366" spans="2:29" x14ac:dyDescent="0.3">
      <c r="B5366" s="19"/>
      <c r="D5366" s="13" t="s">
        <v>11469</v>
      </c>
      <c r="E5366" s="29">
        <v>43680</v>
      </c>
      <c r="F5366" s="29" t="str">
        <f t="shared" si="334"/>
        <v>Sat</v>
      </c>
      <c r="G5366" s="29" t="str">
        <f t="shared" si="335"/>
        <v>Aug</v>
      </c>
      <c r="H5366" s="34">
        <f t="shared" si="336"/>
        <v>2019</v>
      </c>
      <c r="I5366" s="29">
        <v>43684</v>
      </c>
      <c r="J5366" s="13" t="s">
        <v>50</v>
      </c>
      <c r="K5366" s="13" t="s">
        <v>3215</v>
      </c>
      <c r="L5366" s="13" t="s">
        <v>24</v>
      </c>
      <c r="M5366" s="13" t="s">
        <v>233</v>
      </c>
      <c r="N5366" s="13" t="s">
        <v>234</v>
      </c>
      <c r="O5366" s="13" t="s">
        <v>54</v>
      </c>
      <c r="P5366" s="13" t="s">
        <v>55</v>
      </c>
      <c r="Q5366" s="13" t="s">
        <v>4608</v>
      </c>
      <c r="R5366" s="13" t="s">
        <v>30</v>
      </c>
      <c r="S5366" s="13" t="s">
        <v>1789</v>
      </c>
      <c r="T5366" s="13" t="s">
        <v>4609</v>
      </c>
      <c r="U5366" s="33">
        <v>113.06969999999998</v>
      </c>
      <c r="V5366" s="15">
        <v>3</v>
      </c>
      <c r="W5366" s="14">
        <v>0.27</v>
      </c>
      <c r="X5366" s="33">
        <v>7.26</v>
      </c>
      <c r="Y5366" s="33">
        <v>16.9497</v>
      </c>
      <c r="Z5366" s="14">
        <f t="shared" si="337"/>
        <v>0.14990488167917668</v>
      </c>
      <c r="AA5366" s="13" t="s">
        <v>88</v>
      </c>
      <c r="AB5366" s="33">
        <v>30.528818999999999</v>
      </c>
      <c r="AC5366" s="33">
        <v>58.33118099999998</v>
      </c>
    </row>
    <row r="5367" spans="2:29" x14ac:dyDescent="0.3">
      <c r="B5367" s="19"/>
      <c r="D5367" s="13" t="s">
        <v>11470</v>
      </c>
      <c r="E5367" s="29">
        <v>43680</v>
      </c>
      <c r="F5367" s="29" t="str">
        <f t="shared" si="334"/>
        <v>Sat</v>
      </c>
      <c r="G5367" s="29" t="str">
        <f t="shared" si="335"/>
        <v>Aug</v>
      </c>
      <c r="H5367" s="34">
        <f t="shared" si="336"/>
        <v>2019</v>
      </c>
      <c r="I5367" s="29">
        <v>43684</v>
      </c>
      <c r="J5367" s="13" t="s">
        <v>50</v>
      </c>
      <c r="K5367" s="13" t="s">
        <v>3215</v>
      </c>
      <c r="L5367" s="13" t="s">
        <v>24</v>
      </c>
      <c r="M5367" s="13" t="s">
        <v>233</v>
      </c>
      <c r="N5367" s="13" t="s">
        <v>234</v>
      </c>
      <c r="O5367" s="13" t="s">
        <v>54</v>
      </c>
      <c r="P5367" s="13" t="s">
        <v>55</v>
      </c>
      <c r="Q5367" s="13" t="s">
        <v>5568</v>
      </c>
      <c r="R5367" s="13" t="s">
        <v>30</v>
      </c>
      <c r="S5367" s="13" t="s">
        <v>1228</v>
      </c>
      <c r="T5367" s="13" t="s">
        <v>5569</v>
      </c>
      <c r="U5367" s="33">
        <v>51.945300000000003</v>
      </c>
      <c r="V5367" s="15">
        <v>3</v>
      </c>
      <c r="W5367" s="14">
        <v>0.47000000000000003</v>
      </c>
      <c r="X5367" s="33">
        <v>3.64</v>
      </c>
      <c r="Y5367" s="33">
        <v>-1.0647000000000091</v>
      </c>
      <c r="Z5367" s="14">
        <f t="shared" si="337"/>
        <v>-2.0496560805308834E-2</v>
      </c>
      <c r="AA5367" s="13" t="s">
        <v>88</v>
      </c>
      <c r="AB5367" s="33">
        <v>24.414291000000002</v>
      </c>
      <c r="AC5367" s="33">
        <v>24.955709000000009</v>
      </c>
    </row>
    <row r="5368" spans="2:29" x14ac:dyDescent="0.3">
      <c r="B5368" s="19"/>
      <c r="D5368" s="13" t="s">
        <v>11471</v>
      </c>
      <c r="E5368" s="29">
        <v>43279</v>
      </c>
      <c r="F5368" s="29" t="str">
        <f t="shared" si="334"/>
        <v>Thu</v>
      </c>
      <c r="G5368" s="29" t="str">
        <f t="shared" si="335"/>
        <v>Jun</v>
      </c>
      <c r="H5368" s="34">
        <f t="shared" si="336"/>
        <v>2018</v>
      </c>
      <c r="I5368" s="29">
        <v>43283</v>
      </c>
      <c r="J5368" s="13" t="s">
        <v>50</v>
      </c>
      <c r="K5368" s="13" t="s">
        <v>1108</v>
      </c>
      <c r="L5368" s="13" t="s">
        <v>24</v>
      </c>
      <c r="M5368" s="13" t="s">
        <v>465</v>
      </c>
      <c r="N5368" s="13" t="s">
        <v>187</v>
      </c>
      <c r="O5368" s="13" t="s">
        <v>27</v>
      </c>
      <c r="P5368" s="13" t="s">
        <v>28</v>
      </c>
      <c r="Q5368" s="13" t="s">
        <v>202</v>
      </c>
      <c r="R5368" s="13" t="s">
        <v>57</v>
      </c>
      <c r="S5368" s="13" t="s">
        <v>58</v>
      </c>
      <c r="T5368" s="13" t="s">
        <v>203</v>
      </c>
      <c r="U5368" s="33">
        <v>1272.48</v>
      </c>
      <c r="V5368" s="15">
        <v>2</v>
      </c>
      <c r="W5368" s="14">
        <v>0</v>
      </c>
      <c r="X5368" s="33">
        <v>124.04</v>
      </c>
      <c r="Y5368" s="33">
        <v>534.41999999999996</v>
      </c>
      <c r="Z5368" s="14">
        <f t="shared" si="337"/>
        <v>0.41998302527348169</v>
      </c>
      <c r="AA5368" s="13" t="s">
        <v>60</v>
      </c>
      <c r="AB5368" s="33">
        <v>0</v>
      </c>
      <c r="AC5368" s="33">
        <v>614.0200000000001</v>
      </c>
    </row>
    <row r="5369" spans="2:29" x14ac:dyDescent="0.3">
      <c r="B5369" s="19"/>
      <c r="D5369" s="13" t="s">
        <v>11472</v>
      </c>
      <c r="E5369" s="29">
        <v>43398</v>
      </c>
      <c r="F5369" s="29" t="str">
        <f t="shared" si="334"/>
        <v>Thu</v>
      </c>
      <c r="G5369" s="29" t="str">
        <f t="shared" si="335"/>
        <v>Oct</v>
      </c>
      <c r="H5369" s="34">
        <f t="shared" si="336"/>
        <v>2018</v>
      </c>
      <c r="I5369" s="29">
        <v>43401</v>
      </c>
      <c r="J5369" s="13" t="s">
        <v>34</v>
      </c>
      <c r="K5369" s="13" t="s">
        <v>1108</v>
      </c>
      <c r="L5369" s="13" t="s">
        <v>24</v>
      </c>
      <c r="M5369" s="13" t="s">
        <v>2152</v>
      </c>
      <c r="N5369" s="13" t="s">
        <v>210</v>
      </c>
      <c r="O5369" s="13" t="s">
        <v>27</v>
      </c>
      <c r="P5369" s="13" t="s">
        <v>28</v>
      </c>
      <c r="Q5369" s="13" t="s">
        <v>892</v>
      </c>
      <c r="R5369" s="13" t="s">
        <v>30</v>
      </c>
      <c r="S5369" s="13" t="s">
        <v>289</v>
      </c>
      <c r="T5369" s="13" t="s">
        <v>893</v>
      </c>
      <c r="U5369" s="33">
        <v>385.28999999999996</v>
      </c>
      <c r="V5369" s="15">
        <v>3</v>
      </c>
      <c r="W5369" s="14">
        <v>0</v>
      </c>
      <c r="X5369" s="33">
        <v>53.44</v>
      </c>
      <c r="Y5369" s="33">
        <v>161.82</v>
      </c>
      <c r="Z5369" s="14">
        <f t="shared" si="337"/>
        <v>0.41999532819434715</v>
      </c>
      <c r="AA5369" s="13" t="s">
        <v>60</v>
      </c>
      <c r="AB5369" s="33">
        <v>0</v>
      </c>
      <c r="AC5369" s="33">
        <v>170.02999999999997</v>
      </c>
    </row>
    <row r="5370" spans="2:29" x14ac:dyDescent="0.3">
      <c r="B5370" s="19"/>
      <c r="D5370" s="13" t="s">
        <v>11473</v>
      </c>
      <c r="E5370" s="29">
        <v>44013</v>
      </c>
      <c r="F5370" s="29" t="str">
        <f t="shared" si="334"/>
        <v>Wed</v>
      </c>
      <c r="G5370" s="29" t="str">
        <f t="shared" si="335"/>
        <v>Jul</v>
      </c>
      <c r="H5370" s="34">
        <f t="shared" si="336"/>
        <v>2020</v>
      </c>
      <c r="I5370" s="29">
        <v>44019</v>
      </c>
      <c r="J5370" s="13" t="s">
        <v>50</v>
      </c>
      <c r="K5370" s="13" t="s">
        <v>1108</v>
      </c>
      <c r="L5370" s="13" t="s">
        <v>24</v>
      </c>
      <c r="M5370" s="13" t="s">
        <v>263</v>
      </c>
      <c r="N5370" s="13" t="s">
        <v>263</v>
      </c>
      <c r="O5370" s="13" t="s">
        <v>27</v>
      </c>
      <c r="P5370" s="13" t="s">
        <v>28</v>
      </c>
      <c r="Q5370" s="13" t="s">
        <v>3758</v>
      </c>
      <c r="R5370" s="13" t="s">
        <v>57</v>
      </c>
      <c r="S5370" s="13" t="s">
        <v>86</v>
      </c>
      <c r="T5370" s="13" t="s">
        <v>3759</v>
      </c>
      <c r="U5370" s="33">
        <v>248.82</v>
      </c>
      <c r="V5370" s="15">
        <v>2</v>
      </c>
      <c r="W5370" s="14">
        <v>0</v>
      </c>
      <c r="X5370" s="33">
        <v>12.08</v>
      </c>
      <c r="Y5370" s="33">
        <v>4.92</v>
      </c>
      <c r="Z5370" s="14">
        <f t="shared" si="337"/>
        <v>1.9773330118157705E-2</v>
      </c>
      <c r="AA5370" s="13" t="s">
        <v>88</v>
      </c>
      <c r="AB5370" s="33">
        <v>0</v>
      </c>
      <c r="AC5370" s="33">
        <v>231.82</v>
      </c>
    </row>
    <row r="5371" spans="2:29" x14ac:dyDescent="0.3">
      <c r="B5371" s="19"/>
      <c r="D5371" s="13" t="s">
        <v>11474</v>
      </c>
      <c r="E5371" s="29">
        <v>44080</v>
      </c>
      <c r="F5371" s="29" t="str">
        <f t="shared" si="334"/>
        <v>Sun</v>
      </c>
      <c r="G5371" s="29" t="str">
        <f t="shared" si="335"/>
        <v>Sep</v>
      </c>
      <c r="H5371" s="34">
        <f t="shared" si="336"/>
        <v>2020</v>
      </c>
      <c r="I5371" s="29">
        <v>44085</v>
      </c>
      <c r="J5371" s="13" t="s">
        <v>22</v>
      </c>
      <c r="K5371" s="13" t="s">
        <v>1108</v>
      </c>
      <c r="L5371" s="13" t="s">
        <v>24</v>
      </c>
      <c r="M5371" s="13" t="s">
        <v>263</v>
      </c>
      <c r="N5371" s="13" t="s">
        <v>263</v>
      </c>
      <c r="O5371" s="13" t="s">
        <v>27</v>
      </c>
      <c r="P5371" s="13" t="s">
        <v>28</v>
      </c>
      <c r="Q5371" s="13" t="s">
        <v>2618</v>
      </c>
      <c r="R5371" s="13" t="s">
        <v>30</v>
      </c>
      <c r="S5371" s="13" t="s">
        <v>31</v>
      </c>
      <c r="T5371" s="13" t="s">
        <v>2619</v>
      </c>
      <c r="U5371" s="33">
        <v>358.68</v>
      </c>
      <c r="V5371" s="15">
        <v>4</v>
      </c>
      <c r="W5371" s="14">
        <v>0</v>
      </c>
      <c r="X5371" s="33">
        <v>38.67</v>
      </c>
      <c r="Y5371" s="33">
        <v>14.28</v>
      </c>
      <c r="Z5371" s="14">
        <f t="shared" si="337"/>
        <v>3.9812646370023415E-2</v>
      </c>
      <c r="AA5371" s="13" t="s">
        <v>88</v>
      </c>
      <c r="AB5371" s="33">
        <v>0</v>
      </c>
      <c r="AC5371" s="33">
        <v>305.73</v>
      </c>
    </row>
    <row r="5372" spans="2:29" x14ac:dyDescent="0.3">
      <c r="B5372" s="19"/>
      <c r="D5372" s="13" t="s">
        <v>11475</v>
      </c>
      <c r="E5372" s="29">
        <v>44080</v>
      </c>
      <c r="F5372" s="29" t="str">
        <f t="shared" si="334"/>
        <v>Sun</v>
      </c>
      <c r="G5372" s="29" t="str">
        <f t="shared" si="335"/>
        <v>Sep</v>
      </c>
      <c r="H5372" s="34">
        <f t="shared" si="336"/>
        <v>2020</v>
      </c>
      <c r="I5372" s="29">
        <v>44085</v>
      </c>
      <c r="J5372" s="13" t="s">
        <v>22</v>
      </c>
      <c r="K5372" s="13" t="s">
        <v>1108</v>
      </c>
      <c r="L5372" s="13" t="s">
        <v>24</v>
      </c>
      <c r="M5372" s="13" t="s">
        <v>263</v>
      </c>
      <c r="N5372" s="13" t="s">
        <v>263</v>
      </c>
      <c r="O5372" s="13" t="s">
        <v>27</v>
      </c>
      <c r="P5372" s="13" t="s">
        <v>28</v>
      </c>
      <c r="Q5372" s="13" t="s">
        <v>4816</v>
      </c>
      <c r="R5372" s="13" t="s">
        <v>30</v>
      </c>
      <c r="S5372" s="13" t="s">
        <v>1228</v>
      </c>
      <c r="T5372" s="13" t="s">
        <v>4817</v>
      </c>
      <c r="U5372" s="33">
        <v>71.730000000000018</v>
      </c>
      <c r="V5372" s="15">
        <v>3</v>
      </c>
      <c r="W5372" s="14">
        <v>0</v>
      </c>
      <c r="X5372" s="33">
        <v>7.24</v>
      </c>
      <c r="Y5372" s="33">
        <v>9.27</v>
      </c>
      <c r="Z5372" s="14">
        <f t="shared" si="337"/>
        <v>0.12923462986198239</v>
      </c>
      <c r="AA5372" s="13" t="s">
        <v>88</v>
      </c>
      <c r="AB5372" s="33">
        <v>0</v>
      </c>
      <c r="AC5372" s="33">
        <v>55.220000000000027</v>
      </c>
    </row>
    <row r="5373" spans="2:29" x14ac:dyDescent="0.3">
      <c r="B5373" s="19"/>
      <c r="D5373" s="13" t="s">
        <v>11476</v>
      </c>
      <c r="E5373" s="29">
        <v>44174</v>
      </c>
      <c r="F5373" s="29" t="str">
        <f t="shared" si="334"/>
        <v>Wed</v>
      </c>
      <c r="G5373" s="29" t="str">
        <f t="shared" si="335"/>
        <v>Dec</v>
      </c>
      <c r="H5373" s="34">
        <f t="shared" si="336"/>
        <v>2020</v>
      </c>
      <c r="I5373" s="29">
        <v>44180</v>
      </c>
      <c r="J5373" s="13" t="s">
        <v>50</v>
      </c>
      <c r="K5373" s="13" t="s">
        <v>4320</v>
      </c>
      <c r="L5373" s="13" t="s">
        <v>24</v>
      </c>
      <c r="M5373" s="13" t="s">
        <v>783</v>
      </c>
      <c r="N5373" s="13" t="s">
        <v>91</v>
      </c>
      <c r="O5373" s="13" t="s">
        <v>54</v>
      </c>
      <c r="P5373" s="13" t="s">
        <v>55</v>
      </c>
      <c r="Q5373" s="13" t="s">
        <v>3122</v>
      </c>
      <c r="R5373" s="13" t="s">
        <v>57</v>
      </c>
      <c r="S5373" s="13" t="s">
        <v>58</v>
      </c>
      <c r="T5373" s="13" t="s">
        <v>3123</v>
      </c>
      <c r="U5373" s="33">
        <v>146.9598</v>
      </c>
      <c r="V5373" s="15">
        <v>2</v>
      </c>
      <c r="W5373" s="14">
        <v>0.17</v>
      </c>
      <c r="X5373" s="33">
        <v>12.09</v>
      </c>
      <c r="Y5373" s="33">
        <v>8.8397999999999968</v>
      </c>
      <c r="Z5373" s="14">
        <f t="shared" si="337"/>
        <v>6.0151143373902226E-2</v>
      </c>
      <c r="AA5373" s="13" t="s">
        <v>88</v>
      </c>
      <c r="AB5373" s="33">
        <v>24.983166000000001</v>
      </c>
      <c r="AC5373" s="33">
        <v>101.046834</v>
      </c>
    </row>
    <row r="5374" spans="2:29" x14ac:dyDescent="0.3">
      <c r="B5374" s="19"/>
      <c r="D5374" s="13" t="s">
        <v>11477</v>
      </c>
      <c r="E5374" s="29">
        <v>44174</v>
      </c>
      <c r="F5374" s="29" t="str">
        <f t="shared" si="334"/>
        <v>Wed</v>
      </c>
      <c r="G5374" s="29" t="str">
        <f t="shared" si="335"/>
        <v>Dec</v>
      </c>
      <c r="H5374" s="34">
        <f t="shared" si="336"/>
        <v>2020</v>
      </c>
      <c r="I5374" s="29">
        <v>44180</v>
      </c>
      <c r="J5374" s="13" t="s">
        <v>50</v>
      </c>
      <c r="K5374" s="13" t="s">
        <v>4320</v>
      </c>
      <c r="L5374" s="13" t="s">
        <v>24</v>
      </c>
      <c r="M5374" s="13" t="s">
        <v>783</v>
      </c>
      <c r="N5374" s="13" t="s">
        <v>91</v>
      </c>
      <c r="O5374" s="13" t="s">
        <v>54</v>
      </c>
      <c r="P5374" s="13" t="s">
        <v>55</v>
      </c>
      <c r="Q5374" s="13" t="s">
        <v>963</v>
      </c>
      <c r="R5374" s="13" t="s">
        <v>57</v>
      </c>
      <c r="S5374" s="13" t="s">
        <v>86</v>
      </c>
      <c r="T5374" s="13" t="s">
        <v>964</v>
      </c>
      <c r="U5374" s="33">
        <v>274.95449999999994</v>
      </c>
      <c r="V5374" s="15">
        <v>1</v>
      </c>
      <c r="W5374" s="14">
        <v>7.0000000000000007E-2</v>
      </c>
      <c r="X5374" s="33">
        <v>2.98</v>
      </c>
      <c r="Y5374" s="33">
        <v>-2.5500000000000966E-2</v>
      </c>
      <c r="Z5374" s="14">
        <f t="shared" si="337"/>
        <v>-9.2742617414884912E-5</v>
      </c>
      <c r="AA5374" s="13" t="s">
        <v>88</v>
      </c>
      <c r="AB5374" s="33">
        <v>19.246814999999998</v>
      </c>
      <c r="AC5374" s="33">
        <v>252.75318499999995</v>
      </c>
    </row>
    <row r="5375" spans="2:29" x14ac:dyDescent="0.3">
      <c r="B5375" s="19"/>
      <c r="D5375" s="13" t="s">
        <v>11478</v>
      </c>
      <c r="E5375" s="29">
        <v>44174</v>
      </c>
      <c r="F5375" s="29" t="str">
        <f t="shared" si="334"/>
        <v>Wed</v>
      </c>
      <c r="G5375" s="29" t="str">
        <f t="shared" si="335"/>
        <v>Dec</v>
      </c>
      <c r="H5375" s="34">
        <f t="shared" si="336"/>
        <v>2020</v>
      </c>
      <c r="I5375" s="29">
        <v>44180</v>
      </c>
      <c r="J5375" s="13" t="s">
        <v>50</v>
      </c>
      <c r="K5375" s="13" t="s">
        <v>4320</v>
      </c>
      <c r="L5375" s="13" t="s">
        <v>24</v>
      </c>
      <c r="M5375" s="13" t="s">
        <v>783</v>
      </c>
      <c r="N5375" s="13" t="s">
        <v>91</v>
      </c>
      <c r="O5375" s="13" t="s">
        <v>54</v>
      </c>
      <c r="P5375" s="13" t="s">
        <v>55</v>
      </c>
      <c r="Q5375" s="13" t="s">
        <v>3801</v>
      </c>
      <c r="R5375" s="13" t="s">
        <v>30</v>
      </c>
      <c r="S5375" s="13" t="s">
        <v>1121</v>
      </c>
      <c r="T5375" s="13" t="s">
        <v>3802</v>
      </c>
      <c r="U5375" s="33">
        <v>37.723499999999994</v>
      </c>
      <c r="V5375" s="15">
        <v>3</v>
      </c>
      <c r="W5375" s="14">
        <v>0.17</v>
      </c>
      <c r="X5375" s="33">
        <v>2.88</v>
      </c>
      <c r="Y5375" s="33">
        <v>6.3134999999999994</v>
      </c>
      <c r="Z5375" s="14">
        <f t="shared" si="337"/>
        <v>0.16736251938446858</v>
      </c>
      <c r="AA5375" s="13" t="s">
        <v>88</v>
      </c>
      <c r="AB5375" s="33">
        <v>6.4129949999999996</v>
      </c>
      <c r="AC5375" s="33">
        <v>22.117004999999999</v>
      </c>
    </row>
    <row r="5376" spans="2:29" x14ac:dyDescent="0.3">
      <c r="B5376" s="19"/>
      <c r="D5376" s="13" t="s">
        <v>11479</v>
      </c>
      <c r="E5376" s="29">
        <v>44088</v>
      </c>
      <c r="F5376" s="29" t="str">
        <f t="shared" si="334"/>
        <v>Mon</v>
      </c>
      <c r="G5376" s="29" t="str">
        <f t="shared" si="335"/>
        <v>Sep</v>
      </c>
      <c r="H5376" s="34">
        <f t="shared" si="336"/>
        <v>2020</v>
      </c>
      <c r="I5376" s="29">
        <v>44092</v>
      </c>
      <c r="J5376" s="13" t="s">
        <v>50</v>
      </c>
      <c r="K5376" s="13" t="s">
        <v>4568</v>
      </c>
      <c r="L5376" s="13" t="s">
        <v>36</v>
      </c>
      <c r="M5376" s="13" t="s">
        <v>1113</v>
      </c>
      <c r="N5376" s="13" t="s">
        <v>215</v>
      </c>
      <c r="O5376" s="13" t="s">
        <v>27</v>
      </c>
      <c r="P5376" s="13" t="s">
        <v>28</v>
      </c>
      <c r="Q5376" s="13" t="s">
        <v>2565</v>
      </c>
      <c r="R5376" s="13" t="s">
        <v>30</v>
      </c>
      <c r="S5376" s="13" t="s">
        <v>1789</v>
      </c>
      <c r="T5376" s="13" t="s">
        <v>2566</v>
      </c>
      <c r="U5376" s="33">
        <v>151.56</v>
      </c>
      <c r="V5376" s="15">
        <v>3</v>
      </c>
      <c r="W5376" s="14">
        <v>0</v>
      </c>
      <c r="X5376" s="33">
        <v>9.86</v>
      </c>
      <c r="Y5376" s="33">
        <v>39.33</v>
      </c>
      <c r="Z5376" s="14">
        <f t="shared" si="337"/>
        <v>0.25950118764845603</v>
      </c>
      <c r="AA5376" s="13" t="s">
        <v>88</v>
      </c>
      <c r="AB5376" s="33">
        <v>0</v>
      </c>
      <c r="AC5376" s="33">
        <v>102.36999999999999</v>
      </c>
    </row>
    <row r="5377" spans="2:29" x14ac:dyDescent="0.3">
      <c r="B5377" s="19"/>
      <c r="D5377" s="13" t="s">
        <v>11480</v>
      </c>
      <c r="E5377" s="29">
        <v>44088</v>
      </c>
      <c r="F5377" s="29" t="str">
        <f t="shared" si="334"/>
        <v>Mon</v>
      </c>
      <c r="G5377" s="29" t="str">
        <f t="shared" si="335"/>
        <v>Sep</v>
      </c>
      <c r="H5377" s="34">
        <f t="shared" si="336"/>
        <v>2020</v>
      </c>
      <c r="I5377" s="29">
        <v>44092</v>
      </c>
      <c r="J5377" s="13" t="s">
        <v>50</v>
      </c>
      <c r="K5377" s="13" t="s">
        <v>4568</v>
      </c>
      <c r="L5377" s="13" t="s">
        <v>36</v>
      </c>
      <c r="M5377" s="13" t="s">
        <v>1113</v>
      </c>
      <c r="N5377" s="13" t="s">
        <v>215</v>
      </c>
      <c r="O5377" s="13" t="s">
        <v>27</v>
      </c>
      <c r="P5377" s="13" t="s">
        <v>28</v>
      </c>
      <c r="Q5377" s="13" t="s">
        <v>4959</v>
      </c>
      <c r="R5377" s="13" t="s">
        <v>30</v>
      </c>
      <c r="S5377" s="13" t="s">
        <v>1607</v>
      </c>
      <c r="T5377" s="13" t="s">
        <v>4960</v>
      </c>
      <c r="U5377" s="33">
        <v>31.5</v>
      </c>
      <c r="V5377" s="15">
        <v>2</v>
      </c>
      <c r="W5377" s="14">
        <v>0</v>
      </c>
      <c r="X5377" s="33">
        <v>1.1399999999999999</v>
      </c>
      <c r="Y5377" s="33">
        <v>6.8999999999999995</v>
      </c>
      <c r="Z5377" s="14">
        <f t="shared" si="337"/>
        <v>0.21904761904761902</v>
      </c>
      <c r="AA5377" s="13" t="s">
        <v>88</v>
      </c>
      <c r="AB5377" s="33">
        <v>0</v>
      </c>
      <c r="AC5377" s="33">
        <v>23.46</v>
      </c>
    </row>
    <row r="5378" spans="2:29" x14ac:dyDescent="0.3">
      <c r="B5378" s="19"/>
      <c r="D5378" s="13" t="s">
        <v>11481</v>
      </c>
      <c r="E5378" s="29">
        <v>43392</v>
      </c>
      <c r="F5378" s="29" t="str">
        <f t="shared" si="334"/>
        <v>Fri</v>
      </c>
      <c r="G5378" s="29" t="str">
        <f t="shared" si="335"/>
        <v>Oct</v>
      </c>
      <c r="H5378" s="34">
        <f t="shared" si="336"/>
        <v>2018</v>
      </c>
      <c r="I5378" s="29">
        <v>43397</v>
      </c>
      <c r="J5378" s="13" t="s">
        <v>50</v>
      </c>
      <c r="K5378" s="13" t="s">
        <v>4244</v>
      </c>
      <c r="L5378" s="13" t="s">
        <v>36</v>
      </c>
      <c r="M5378" s="13" t="s">
        <v>4245</v>
      </c>
      <c r="N5378" s="13" t="s">
        <v>187</v>
      </c>
      <c r="O5378" s="13" t="s">
        <v>27</v>
      </c>
      <c r="P5378" s="13" t="s">
        <v>28</v>
      </c>
      <c r="Q5378" s="13" t="s">
        <v>1557</v>
      </c>
      <c r="R5378" s="13" t="s">
        <v>57</v>
      </c>
      <c r="S5378" s="13" t="s">
        <v>58</v>
      </c>
      <c r="T5378" s="13" t="s">
        <v>1558</v>
      </c>
      <c r="U5378" s="33">
        <v>130.74</v>
      </c>
      <c r="V5378" s="15">
        <v>2</v>
      </c>
      <c r="W5378" s="14">
        <v>0</v>
      </c>
      <c r="X5378" s="33">
        <v>12.83</v>
      </c>
      <c r="Y5378" s="33">
        <v>53.58</v>
      </c>
      <c r="Z5378" s="14">
        <f t="shared" si="337"/>
        <v>0.40982101881597061</v>
      </c>
      <c r="AA5378" s="13" t="s">
        <v>88</v>
      </c>
      <c r="AB5378" s="33">
        <v>0</v>
      </c>
      <c r="AC5378" s="33">
        <v>64.330000000000013</v>
      </c>
    </row>
    <row r="5379" spans="2:29" x14ac:dyDescent="0.3">
      <c r="B5379" s="19"/>
      <c r="D5379" s="13" t="s">
        <v>11482</v>
      </c>
      <c r="E5379" s="29">
        <v>43392</v>
      </c>
      <c r="F5379" s="29" t="str">
        <f t="shared" si="334"/>
        <v>Fri</v>
      </c>
      <c r="G5379" s="29" t="str">
        <f t="shared" si="335"/>
        <v>Oct</v>
      </c>
      <c r="H5379" s="34">
        <f t="shared" si="336"/>
        <v>2018</v>
      </c>
      <c r="I5379" s="29">
        <v>43397</v>
      </c>
      <c r="J5379" s="13" t="s">
        <v>50</v>
      </c>
      <c r="K5379" s="13" t="s">
        <v>4244</v>
      </c>
      <c r="L5379" s="13" t="s">
        <v>36</v>
      </c>
      <c r="M5379" s="13" t="s">
        <v>4245</v>
      </c>
      <c r="N5379" s="13" t="s">
        <v>187</v>
      </c>
      <c r="O5379" s="13" t="s">
        <v>27</v>
      </c>
      <c r="P5379" s="13" t="s">
        <v>28</v>
      </c>
      <c r="Q5379" s="13" t="s">
        <v>3363</v>
      </c>
      <c r="R5379" s="13" t="s">
        <v>30</v>
      </c>
      <c r="S5379" s="13" t="s">
        <v>1121</v>
      </c>
      <c r="T5379" s="13" t="s">
        <v>3364</v>
      </c>
      <c r="U5379" s="33">
        <v>109.32000000000002</v>
      </c>
      <c r="V5379" s="15">
        <v>4</v>
      </c>
      <c r="W5379" s="14">
        <v>0</v>
      </c>
      <c r="X5379" s="33">
        <v>11.06</v>
      </c>
      <c r="Y5379" s="33">
        <v>12</v>
      </c>
      <c r="Z5379" s="14">
        <f t="shared" si="337"/>
        <v>0.10976948408342478</v>
      </c>
      <c r="AA5379" s="13" t="s">
        <v>88</v>
      </c>
      <c r="AB5379" s="33">
        <v>0</v>
      </c>
      <c r="AC5379" s="33">
        <v>86.260000000000019</v>
      </c>
    </row>
    <row r="5380" spans="2:29" x14ac:dyDescent="0.3">
      <c r="B5380" s="19"/>
      <c r="D5380" s="13" t="s">
        <v>11483</v>
      </c>
      <c r="E5380" s="29">
        <v>42760</v>
      </c>
      <c r="F5380" s="29" t="str">
        <f t="shared" si="334"/>
        <v>Wed</v>
      </c>
      <c r="G5380" s="29" t="str">
        <f t="shared" si="335"/>
        <v>Jan</v>
      </c>
      <c r="H5380" s="34">
        <f t="shared" si="336"/>
        <v>2017</v>
      </c>
      <c r="I5380" s="29">
        <v>42762</v>
      </c>
      <c r="J5380" s="13" t="s">
        <v>34</v>
      </c>
      <c r="K5380" s="13" t="s">
        <v>5645</v>
      </c>
      <c r="L5380" s="13" t="s">
        <v>24</v>
      </c>
      <c r="M5380" s="13" t="s">
        <v>70</v>
      </c>
      <c r="N5380" s="13" t="s">
        <v>210</v>
      </c>
      <c r="O5380" s="13" t="s">
        <v>27</v>
      </c>
      <c r="P5380" s="13" t="s">
        <v>28</v>
      </c>
      <c r="Q5380" s="13" t="s">
        <v>4441</v>
      </c>
      <c r="R5380" s="13" t="s">
        <v>30</v>
      </c>
      <c r="S5380" s="13" t="s">
        <v>1567</v>
      </c>
      <c r="T5380" s="13" t="s">
        <v>4442</v>
      </c>
      <c r="U5380" s="33">
        <v>98.22</v>
      </c>
      <c r="V5380" s="15">
        <v>2</v>
      </c>
      <c r="W5380" s="14">
        <v>0</v>
      </c>
      <c r="X5380" s="33">
        <v>3.17</v>
      </c>
      <c r="Y5380" s="33">
        <v>34.32</v>
      </c>
      <c r="Z5380" s="14">
        <f t="shared" si="337"/>
        <v>0.34941967012828345</v>
      </c>
      <c r="AA5380" s="13" t="s">
        <v>60</v>
      </c>
      <c r="AB5380" s="33">
        <v>0</v>
      </c>
      <c r="AC5380" s="33">
        <v>60.73</v>
      </c>
    </row>
    <row r="5381" spans="2:29" x14ac:dyDescent="0.3">
      <c r="B5381" s="19"/>
      <c r="D5381" s="13" t="s">
        <v>11484</v>
      </c>
      <c r="E5381" s="29">
        <v>43529</v>
      </c>
      <c r="F5381" s="29" t="str">
        <f t="shared" si="334"/>
        <v>Tue</v>
      </c>
      <c r="G5381" s="29" t="str">
        <f t="shared" si="335"/>
        <v>Mar</v>
      </c>
      <c r="H5381" s="34">
        <f t="shared" si="336"/>
        <v>2019</v>
      </c>
      <c r="I5381" s="29">
        <v>43534</v>
      </c>
      <c r="J5381" s="13" t="s">
        <v>50</v>
      </c>
      <c r="K5381" s="13" t="s">
        <v>5112</v>
      </c>
      <c r="L5381" s="13" t="s">
        <v>24</v>
      </c>
      <c r="M5381" s="13" t="s">
        <v>501</v>
      </c>
      <c r="N5381" s="13" t="s">
        <v>91</v>
      </c>
      <c r="O5381" s="13" t="s">
        <v>54</v>
      </c>
      <c r="P5381" s="13" t="s">
        <v>55</v>
      </c>
      <c r="Q5381" s="13" t="s">
        <v>3701</v>
      </c>
      <c r="R5381" s="13" t="s">
        <v>30</v>
      </c>
      <c r="S5381" s="13" t="s">
        <v>1228</v>
      </c>
      <c r="T5381" s="13" t="s">
        <v>3702</v>
      </c>
      <c r="U5381" s="33">
        <v>101.283</v>
      </c>
      <c r="V5381" s="15">
        <v>7</v>
      </c>
      <c r="W5381" s="14">
        <v>0.47000000000000003</v>
      </c>
      <c r="X5381" s="33">
        <v>6.13</v>
      </c>
      <c r="Y5381" s="33">
        <v>-42.146999999999991</v>
      </c>
      <c r="Z5381" s="14">
        <f t="shared" si="337"/>
        <v>-0.41613103877254809</v>
      </c>
      <c r="AA5381" s="13" t="s">
        <v>88</v>
      </c>
      <c r="AB5381" s="33">
        <v>47.603010000000005</v>
      </c>
      <c r="AC5381" s="33">
        <v>89.696989999999985</v>
      </c>
    </row>
    <row r="5382" spans="2:29" x14ac:dyDescent="0.3">
      <c r="B5382" s="19"/>
      <c r="D5382" s="13" t="s">
        <v>11485</v>
      </c>
      <c r="E5382" s="29">
        <v>43520</v>
      </c>
      <c r="F5382" s="29" t="str">
        <f t="shared" si="334"/>
        <v>Sun</v>
      </c>
      <c r="G5382" s="29" t="str">
        <f t="shared" si="335"/>
        <v>Feb</v>
      </c>
      <c r="H5382" s="34">
        <f t="shared" si="336"/>
        <v>2019</v>
      </c>
      <c r="I5382" s="29">
        <v>43524</v>
      </c>
      <c r="J5382" s="13" t="s">
        <v>50</v>
      </c>
      <c r="K5382" s="13" t="s">
        <v>6064</v>
      </c>
      <c r="L5382" s="13" t="s">
        <v>24</v>
      </c>
      <c r="M5382" s="13" t="s">
        <v>1404</v>
      </c>
      <c r="N5382" s="13" t="s">
        <v>1405</v>
      </c>
      <c r="O5382" s="13" t="s">
        <v>201</v>
      </c>
      <c r="P5382" s="13" t="s">
        <v>28</v>
      </c>
      <c r="Q5382" s="13" t="s">
        <v>3507</v>
      </c>
      <c r="R5382" s="13" t="s">
        <v>57</v>
      </c>
      <c r="S5382" s="13" t="s">
        <v>121</v>
      </c>
      <c r="T5382" s="13" t="s">
        <v>3508</v>
      </c>
      <c r="U5382" s="33">
        <v>28.17</v>
      </c>
      <c r="V5382" s="15">
        <v>1</v>
      </c>
      <c r="W5382" s="14">
        <v>0</v>
      </c>
      <c r="X5382" s="33">
        <v>1.38</v>
      </c>
      <c r="Y5382" s="33">
        <v>3.3600000000000003</v>
      </c>
      <c r="Z5382" s="14">
        <f t="shared" si="337"/>
        <v>0.11927582534611289</v>
      </c>
      <c r="AA5382" s="13" t="s">
        <v>88</v>
      </c>
      <c r="AB5382" s="33">
        <v>0</v>
      </c>
      <c r="AC5382" s="33">
        <v>23.430000000000003</v>
      </c>
    </row>
    <row r="5383" spans="2:29" x14ac:dyDescent="0.3">
      <c r="B5383" s="19"/>
      <c r="D5383" s="13" t="s">
        <v>11486</v>
      </c>
      <c r="E5383" s="29">
        <v>43460</v>
      </c>
      <c r="F5383" s="29" t="str">
        <f t="shared" si="334"/>
        <v>Wed</v>
      </c>
      <c r="G5383" s="29" t="str">
        <f t="shared" si="335"/>
        <v>Dec</v>
      </c>
      <c r="H5383" s="34">
        <f t="shared" si="336"/>
        <v>2018</v>
      </c>
      <c r="I5383" s="29">
        <v>43465</v>
      </c>
      <c r="J5383" s="13" t="s">
        <v>50</v>
      </c>
      <c r="K5383" s="13" t="s">
        <v>625</v>
      </c>
      <c r="L5383" s="13" t="s">
        <v>24</v>
      </c>
      <c r="M5383" s="13" t="s">
        <v>225</v>
      </c>
      <c r="N5383" s="13" t="s">
        <v>310</v>
      </c>
      <c r="O5383" s="13" t="s">
        <v>27</v>
      </c>
      <c r="P5383" s="13" t="s">
        <v>28</v>
      </c>
      <c r="Q5383" s="13" t="s">
        <v>109</v>
      </c>
      <c r="R5383" s="13" t="s">
        <v>40</v>
      </c>
      <c r="S5383" s="13" t="s">
        <v>67</v>
      </c>
      <c r="T5383" s="13" t="s">
        <v>110</v>
      </c>
      <c r="U5383" s="33">
        <v>2182.6800000000003</v>
      </c>
      <c r="V5383" s="15">
        <v>6</v>
      </c>
      <c r="W5383" s="14">
        <v>0</v>
      </c>
      <c r="X5383" s="33">
        <v>194.55</v>
      </c>
      <c r="Y5383" s="33">
        <v>174.6</v>
      </c>
      <c r="Z5383" s="14">
        <f t="shared" si="337"/>
        <v>7.9993402605970626E-2</v>
      </c>
      <c r="AA5383" s="13" t="s">
        <v>88</v>
      </c>
      <c r="AB5383" s="33">
        <v>0</v>
      </c>
      <c r="AC5383" s="33">
        <v>1813.5300000000004</v>
      </c>
    </row>
    <row r="5384" spans="2:29" x14ac:dyDescent="0.3">
      <c r="B5384" s="19"/>
      <c r="D5384" s="13" t="s">
        <v>11487</v>
      </c>
      <c r="E5384" s="29">
        <v>43460</v>
      </c>
      <c r="F5384" s="29" t="str">
        <f t="shared" si="334"/>
        <v>Wed</v>
      </c>
      <c r="G5384" s="29" t="str">
        <f t="shared" si="335"/>
        <v>Dec</v>
      </c>
      <c r="H5384" s="34">
        <f t="shared" si="336"/>
        <v>2018</v>
      </c>
      <c r="I5384" s="29">
        <v>43465</v>
      </c>
      <c r="J5384" s="13" t="s">
        <v>50</v>
      </c>
      <c r="K5384" s="13" t="s">
        <v>625</v>
      </c>
      <c r="L5384" s="13" t="s">
        <v>24</v>
      </c>
      <c r="M5384" s="13" t="s">
        <v>225</v>
      </c>
      <c r="N5384" s="13" t="s">
        <v>310</v>
      </c>
      <c r="O5384" s="13" t="s">
        <v>27</v>
      </c>
      <c r="P5384" s="13" t="s">
        <v>28</v>
      </c>
      <c r="Q5384" s="13" t="s">
        <v>5052</v>
      </c>
      <c r="R5384" s="13" t="s">
        <v>57</v>
      </c>
      <c r="S5384" s="13" t="s">
        <v>58</v>
      </c>
      <c r="T5384" s="13" t="s">
        <v>5053</v>
      </c>
      <c r="U5384" s="33">
        <v>136.26</v>
      </c>
      <c r="V5384" s="15">
        <v>2</v>
      </c>
      <c r="W5384" s="14">
        <v>0</v>
      </c>
      <c r="X5384" s="33">
        <v>6.47</v>
      </c>
      <c r="Y5384" s="33">
        <v>64.02</v>
      </c>
      <c r="Z5384" s="14">
        <f t="shared" si="337"/>
        <v>0.46983707617789522</v>
      </c>
      <c r="AA5384" s="13" t="s">
        <v>88</v>
      </c>
      <c r="AB5384" s="33">
        <v>0</v>
      </c>
      <c r="AC5384" s="33">
        <v>65.77</v>
      </c>
    </row>
    <row r="5385" spans="2:29" x14ac:dyDescent="0.3">
      <c r="B5385" s="19"/>
      <c r="D5385" s="13" t="s">
        <v>11488</v>
      </c>
      <c r="E5385" s="29">
        <v>43460</v>
      </c>
      <c r="F5385" s="29" t="str">
        <f t="shared" ref="F5385:F5448" si="338">TEXT(E5385,"ddd")</f>
        <v>Wed</v>
      </c>
      <c r="G5385" s="29" t="str">
        <f t="shared" ref="G5385:G5448" si="339">TEXT(E5385,"mmm")</f>
        <v>Dec</v>
      </c>
      <c r="H5385" s="34">
        <f t="shared" ref="H5385:H5448" si="340">YEAR(E5385)</f>
        <v>2018</v>
      </c>
      <c r="I5385" s="29">
        <v>43465</v>
      </c>
      <c r="J5385" s="13" t="s">
        <v>50</v>
      </c>
      <c r="K5385" s="13" t="s">
        <v>625</v>
      </c>
      <c r="L5385" s="13" t="s">
        <v>24</v>
      </c>
      <c r="M5385" s="13" t="s">
        <v>225</v>
      </c>
      <c r="N5385" s="13" t="s">
        <v>310</v>
      </c>
      <c r="O5385" s="13" t="s">
        <v>27</v>
      </c>
      <c r="P5385" s="13" t="s">
        <v>28</v>
      </c>
      <c r="Q5385" s="13" t="s">
        <v>5358</v>
      </c>
      <c r="R5385" s="13" t="s">
        <v>30</v>
      </c>
      <c r="S5385" s="13" t="s">
        <v>1567</v>
      </c>
      <c r="T5385" s="13" t="s">
        <v>5359</v>
      </c>
      <c r="U5385" s="33">
        <v>36.78</v>
      </c>
      <c r="V5385" s="15">
        <v>2</v>
      </c>
      <c r="W5385" s="14">
        <v>0</v>
      </c>
      <c r="X5385" s="33">
        <v>1.84</v>
      </c>
      <c r="Y5385" s="33">
        <v>4.38</v>
      </c>
      <c r="Z5385" s="14">
        <f t="shared" ref="Z5385:Z5448" si="341">Y5385/U5385</f>
        <v>0.11908646003262642</v>
      </c>
      <c r="AA5385" s="13" t="s">
        <v>88</v>
      </c>
      <c r="AB5385" s="33">
        <v>0</v>
      </c>
      <c r="AC5385" s="33">
        <v>30.56</v>
      </c>
    </row>
    <row r="5386" spans="2:29" x14ac:dyDescent="0.3">
      <c r="B5386" s="19"/>
      <c r="D5386" s="13" t="s">
        <v>11489</v>
      </c>
      <c r="E5386" s="29">
        <v>42759</v>
      </c>
      <c r="F5386" s="29" t="str">
        <f t="shared" si="338"/>
        <v>Tue</v>
      </c>
      <c r="G5386" s="29" t="str">
        <f t="shared" si="339"/>
        <v>Jan</v>
      </c>
      <c r="H5386" s="34">
        <f t="shared" si="340"/>
        <v>2017</v>
      </c>
      <c r="I5386" s="29">
        <v>42764</v>
      </c>
      <c r="J5386" s="13" t="s">
        <v>50</v>
      </c>
      <c r="K5386" s="13" t="s">
        <v>6090</v>
      </c>
      <c r="L5386" s="13" t="s">
        <v>24</v>
      </c>
      <c r="M5386" s="13" t="s">
        <v>157</v>
      </c>
      <c r="N5386" s="13" t="s">
        <v>158</v>
      </c>
      <c r="O5386" s="13" t="s">
        <v>54</v>
      </c>
      <c r="P5386" s="13" t="s">
        <v>55</v>
      </c>
      <c r="Q5386" s="13" t="s">
        <v>5926</v>
      </c>
      <c r="R5386" s="13" t="s">
        <v>30</v>
      </c>
      <c r="S5386" s="13" t="s">
        <v>1121</v>
      </c>
      <c r="T5386" s="13" t="s">
        <v>5927</v>
      </c>
      <c r="U5386" s="33">
        <v>11.877300000000002</v>
      </c>
      <c r="V5386" s="15">
        <v>3</v>
      </c>
      <c r="W5386" s="14">
        <v>0.17</v>
      </c>
      <c r="X5386" s="33">
        <v>1.2</v>
      </c>
      <c r="Y5386" s="33">
        <v>4.2272999999999987</v>
      </c>
      <c r="Z5386" s="14">
        <f t="shared" si="341"/>
        <v>0.35591422292945352</v>
      </c>
      <c r="AA5386" s="13" t="s">
        <v>88</v>
      </c>
      <c r="AB5386" s="33">
        <v>2.0191410000000003</v>
      </c>
      <c r="AC5386" s="33">
        <v>4.4308590000000025</v>
      </c>
    </row>
    <row r="5387" spans="2:29" x14ac:dyDescent="0.3">
      <c r="B5387" s="19"/>
      <c r="D5387" s="13" t="s">
        <v>11490</v>
      </c>
      <c r="E5387" s="29">
        <v>43197</v>
      </c>
      <c r="F5387" s="29" t="str">
        <f t="shared" si="338"/>
        <v>Sat</v>
      </c>
      <c r="G5387" s="29" t="str">
        <f t="shared" si="339"/>
        <v>Apr</v>
      </c>
      <c r="H5387" s="34">
        <f t="shared" si="340"/>
        <v>2018</v>
      </c>
      <c r="I5387" s="29">
        <v>43203</v>
      </c>
      <c r="J5387" s="13" t="s">
        <v>50</v>
      </c>
      <c r="K5387" s="13" t="s">
        <v>3009</v>
      </c>
      <c r="L5387" s="13" t="s">
        <v>36</v>
      </c>
      <c r="M5387" s="13" t="s">
        <v>551</v>
      </c>
      <c r="N5387" s="13" t="s">
        <v>552</v>
      </c>
      <c r="O5387" s="13" t="s">
        <v>201</v>
      </c>
      <c r="P5387" s="13" t="s">
        <v>28</v>
      </c>
      <c r="Q5387" s="13" t="s">
        <v>864</v>
      </c>
      <c r="R5387" s="13" t="s">
        <v>40</v>
      </c>
      <c r="S5387" s="13" t="s">
        <v>67</v>
      </c>
      <c r="T5387" s="13" t="s">
        <v>865</v>
      </c>
      <c r="U5387" s="33">
        <v>530.25</v>
      </c>
      <c r="V5387" s="15">
        <v>7</v>
      </c>
      <c r="W5387" s="14">
        <v>0.5</v>
      </c>
      <c r="X5387" s="33">
        <v>29.23</v>
      </c>
      <c r="Y5387" s="33">
        <v>-318.15000000000003</v>
      </c>
      <c r="Z5387" s="14">
        <f t="shared" si="341"/>
        <v>-0.60000000000000009</v>
      </c>
      <c r="AA5387" s="13" t="s">
        <v>88</v>
      </c>
      <c r="AB5387" s="33">
        <v>265.125</v>
      </c>
      <c r="AC5387" s="33">
        <v>554.04500000000007</v>
      </c>
    </row>
    <row r="5388" spans="2:29" x14ac:dyDescent="0.3">
      <c r="B5388" s="19"/>
      <c r="D5388" s="13" t="s">
        <v>11491</v>
      </c>
      <c r="E5388" s="29">
        <v>43197</v>
      </c>
      <c r="F5388" s="29" t="str">
        <f t="shared" si="338"/>
        <v>Sat</v>
      </c>
      <c r="G5388" s="29" t="str">
        <f t="shared" si="339"/>
        <v>Apr</v>
      </c>
      <c r="H5388" s="34">
        <f t="shared" si="340"/>
        <v>2018</v>
      </c>
      <c r="I5388" s="29">
        <v>43203</v>
      </c>
      <c r="J5388" s="13" t="s">
        <v>50</v>
      </c>
      <c r="K5388" s="13" t="s">
        <v>3009</v>
      </c>
      <c r="L5388" s="13" t="s">
        <v>36</v>
      </c>
      <c r="M5388" s="13" t="s">
        <v>551</v>
      </c>
      <c r="N5388" s="13" t="s">
        <v>552</v>
      </c>
      <c r="O5388" s="13" t="s">
        <v>201</v>
      </c>
      <c r="P5388" s="13" t="s">
        <v>28</v>
      </c>
      <c r="Q5388" s="13" t="s">
        <v>1505</v>
      </c>
      <c r="R5388" s="13" t="s">
        <v>30</v>
      </c>
      <c r="S5388" s="13" t="s">
        <v>289</v>
      </c>
      <c r="T5388" s="13" t="s">
        <v>1506</v>
      </c>
      <c r="U5388" s="33">
        <v>480.69</v>
      </c>
      <c r="V5388" s="15">
        <v>7</v>
      </c>
      <c r="W5388" s="14">
        <v>0.5</v>
      </c>
      <c r="X5388" s="33">
        <v>27.41</v>
      </c>
      <c r="Y5388" s="33">
        <v>0</v>
      </c>
      <c r="Z5388" s="14">
        <f t="shared" si="341"/>
        <v>0</v>
      </c>
      <c r="AA5388" s="13" t="s">
        <v>88</v>
      </c>
      <c r="AB5388" s="33">
        <v>240.345</v>
      </c>
      <c r="AC5388" s="33">
        <v>212.935</v>
      </c>
    </row>
    <row r="5389" spans="2:29" x14ac:dyDescent="0.3">
      <c r="B5389" s="19"/>
      <c r="D5389" s="13" t="s">
        <v>11492</v>
      </c>
      <c r="E5389" s="29">
        <v>43197</v>
      </c>
      <c r="F5389" s="29" t="str">
        <f t="shared" si="338"/>
        <v>Sat</v>
      </c>
      <c r="G5389" s="29" t="str">
        <f t="shared" si="339"/>
        <v>Apr</v>
      </c>
      <c r="H5389" s="34">
        <f t="shared" si="340"/>
        <v>2018</v>
      </c>
      <c r="I5389" s="29">
        <v>43203</v>
      </c>
      <c r="J5389" s="13" t="s">
        <v>50</v>
      </c>
      <c r="K5389" s="13" t="s">
        <v>3009</v>
      </c>
      <c r="L5389" s="13" t="s">
        <v>36</v>
      </c>
      <c r="M5389" s="13" t="s">
        <v>551</v>
      </c>
      <c r="N5389" s="13" t="s">
        <v>552</v>
      </c>
      <c r="O5389" s="13" t="s">
        <v>201</v>
      </c>
      <c r="P5389" s="13" t="s">
        <v>28</v>
      </c>
      <c r="Q5389" s="13" t="s">
        <v>1235</v>
      </c>
      <c r="R5389" s="13" t="s">
        <v>30</v>
      </c>
      <c r="S5389" s="13" t="s">
        <v>289</v>
      </c>
      <c r="T5389" s="13" t="s">
        <v>1236</v>
      </c>
      <c r="U5389" s="33">
        <v>212.44499999999999</v>
      </c>
      <c r="V5389" s="15">
        <v>3</v>
      </c>
      <c r="W5389" s="14">
        <v>0.5</v>
      </c>
      <c r="X5389" s="33">
        <v>15.96</v>
      </c>
      <c r="Y5389" s="33">
        <v>-136.035</v>
      </c>
      <c r="Z5389" s="14">
        <f t="shared" si="341"/>
        <v>-0.64033043846642657</v>
      </c>
      <c r="AA5389" s="13" t="s">
        <v>88</v>
      </c>
      <c r="AB5389" s="33">
        <v>106.2225</v>
      </c>
      <c r="AC5389" s="33">
        <v>226.29749999999999</v>
      </c>
    </row>
    <row r="5390" spans="2:29" x14ac:dyDescent="0.3">
      <c r="B5390" s="19"/>
      <c r="D5390" s="13" t="s">
        <v>11493</v>
      </c>
      <c r="E5390" s="29">
        <v>43197</v>
      </c>
      <c r="F5390" s="29" t="str">
        <f t="shared" si="338"/>
        <v>Sat</v>
      </c>
      <c r="G5390" s="29" t="str">
        <f t="shared" si="339"/>
        <v>Apr</v>
      </c>
      <c r="H5390" s="34">
        <f t="shared" si="340"/>
        <v>2018</v>
      </c>
      <c r="I5390" s="29">
        <v>43203</v>
      </c>
      <c r="J5390" s="13" t="s">
        <v>50</v>
      </c>
      <c r="K5390" s="13" t="s">
        <v>3009</v>
      </c>
      <c r="L5390" s="13" t="s">
        <v>36</v>
      </c>
      <c r="M5390" s="13" t="s">
        <v>551</v>
      </c>
      <c r="N5390" s="13" t="s">
        <v>552</v>
      </c>
      <c r="O5390" s="13" t="s">
        <v>201</v>
      </c>
      <c r="P5390" s="13" t="s">
        <v>28</v>
      </c>
      <c r="Q5390" s="13" t="s">
        <v>4587</v>
      </c>
      <c r="R5390" s="13" t="s">
        <v>30</v>
      </c>
      <c r="S5390" s="13" t="s">
        <v>1228</v>
      </c>
      <c r="T5390" s="13" t="s">
        <v>4588</v>
      </c>
      <c r="U5390" s="33">
        <v>48.09</v>
      </c>
      <c r="V5390" s="15">
        <v>2</v>
      </c>
      <c r="W5390" s="14">
        <v>0.5</v>
      </c>
      <c r="X5390" s="33">
        <v>2.2999999999999998</v>
      </c>
      <c r="Y5390" s="33">
        <v>-11.550000000000004</v>
      </c>
      <c r="Z5390" s="14">
        <f t="shared" si="341"/>
        <v>-0.24017467248908303</v>
      </c>
      <c r="AA5390" s="13" t="s">
        <v>88</v>
      </c>
      <c r="AB5390" s="33">
        <v>24.045000000000002</v>
      </c>
      <c r="AC5390" s="33">
        <v>33.295000000000002</v>
      </c>
    </row>
    <row r="5391" spans="2:29" x14ac:dyDescent="0.3">
      <c r="B5391" s="19"/>
      <c r="D5391" s="13" t="s">
        <v>11494</v>
      </c>
      <c r="E5391" s="29">
        <v>43197</v>
      </c>
      <c r="F5391" s="29" t="str">
        <f t="shared" si="338"/>
        <v>Sat</v>
      </c>
      <c r="G5391" s="29" t="str">
        <f t="shared" si="339"/>
        <v>Apr</v>
      </c>
      <c r="H5391" s="34">
        <f t="shared" si="340"/>
        <v>2018</v>
      </c>
      <c r="I5391" s="29">
        <v>43203</v>
      </c>
      <c r="J5391" s="13" t="s">
        <v>50</v>
      </c>
      <c r="K5391" s="13" t="s">
        <v>3009</v>
      </c>
      <c r="L5391" s="13" t="s">
        <v>36</v>
      </c>
      <c r="M5391" s="13" t="s">
        <v>551</v>
      </c>
      <c r="N5391" s="13" t="s">
        <v>552</v>
      </c>
      <c r="O5391" s="13" t="s">
        <v>201</v>
      </c>
      <c r="P5391" s="13" t="s">
        <v>28</v>
      </c>
      <c r="Q5391" s="13" t="s">
        <v>5303</v>
      </c>
      <c r="R5391" s="13" t="s">
        <v>30</v>
      </c>
      <c r="S5391" s="13" t="s">
        <v>1121</v>
      </c>
      <c r="T5391" s="13" t="s">
        <v>5304</v>
      </c>
      <c r="U5391" s="33">
        <v>11.459999999999999</v>
      </c>
      <c r="V5391" s="15">
        <v>2</v>
      </c>
      <c r="W5391" s="14">
        <v>0.5</v>
      </c>
      <c r="X5391" s="33">
        <v>1.9300000000000002</v>
      </c>
      <c r="Y5391" s="33">
        <v>-1.379999999999999</v>
      </c>
      <c r="Z5391" s="14">
        <f t="shared" si="341"/>
        <v>-0.12041884816753919</v>
      </c>
      <c r="AA5391" s="13" t="s">
        <v>88</v>
      </c>
      <c r="AB5391" s="33">
        <v>5.7299999999999995</v>
      </c>
      <c r="AC5391" s="33">
        <v>5.1799999999999979</v>
      </c>
    </row>
    <row r="5392" spans="2:29" x14ac:dyDescent="0.3">
      <c r="B5392" s="19"/>
      <c r="D5392" s="13" t="s">
        <v>11495</v>
      </c>
      <c r="E5392" s="29">
        <v>43061</v>
      </c>
      <c r="F5392" s="29" t="str">
        <f t="shared" si="338"/>
        <v>Wed</v>
      </c>
      <c r="G5392" s="29" t="str">
        <f t="shared" si="339"/>
        <v>Nov</v>
      </c>
      <c r="H5392" s="34">
        <f t="shared" si="340"/>
        <v>2017</v>
      </c>
      <c r="I5392" s="29">
        <v>43064</v>
      </c>
      <c r="J5392" s="13" t="s">
        <v>34</v>
      </c>
      <c r="K5392" s="13" t="s">
        <v>1570</v>
      </c>
      <c r="L5392" s="13" t="s">
        <v>24</v>
      </c>
      <c r="M5392" s="13" t="s">
        <v>1571</v>
      </c>
      <c r="N5392" s="13" t="s">
        <v>38</v>
      </c>
      <c r="O5392" s="13" t="s">
        <v>27</v>
      </c>
      <c r="P5392" s="13" t="s">
        <v>28</v>
      </c>
      <c r="Q5392" s="13" t="s">
        <v>1572</v>
      </c>
      <c r="R5392" s="13" t="s">
        <v>40</v>
      </c>
      <c r="S5392" s="13" t="s">
        <v>906</v>
      </c>
      <c r="T5392" s="13" t="s">
        <v>1573</v>
      </c>
      <c r="U5392" s="33">
        <v>218.25000000000003</v>
      </c>
      <c r="V5392" s="15">
        <v>5</v>
      </c>
      <c r="W5392" s="14">
        <v>0</v>
      </c>
      <c r="X5392" s="33">
        <v>82.31</v>
      </c>
      <c r="Y5392" s="33">
        <v>19.5</v>
      </c>
      <c r="Z5392" s="14">
        <f t="shared" si="341"/>
        <v>8.9347079037800675E-2</v>
      </c>
      <c r="AA5392" s="13" t="s">
        <v>33</v>
      </c>
      <c r="AB5392" s="33">
        <v>0</v>
      </c>
      <c r="AC5392" s="33">
        <v>116.44000000000003</v>
      </c>
    </row>
    <row r="5393" spans="2:29" x14ac:dyDescent="0.3">
      <c r="B5393" s="19"/>
      <c r="D5393" s="13" t="s">
        <v>11496</v>
      </c>
      <c r="E5393" s="29">
        <v>43329</v>
      </c>
      <c r="F5393" s="29" t="str">
        <f t="shared" si="338"/>
        <v>Fri</v>
      </c>
      <c r="G5393" s="29" t="str">
        <f t="shared" si="339"/>
        <v>Aug</v>
      </c>
      <c r="H5393" s="34">
        <f t="shared" si="340"/>
        <v>2018</v>
      </c>
      <c r="I5393" s="29">
        <v>43336</v>
      </c>
      <c r="J5393" s="13" t="s">
        <v>50</v>
      </c>
      <c r="K5393" s="13" t="s">
        <v>1570</v>
      </c>
      <c r="L5393" s="13" t="s">
        <v>24</v>
      </c>
      <c r="M5393" s="13" t="s">
        <v>447</v>
      </c>
      <c r="N5393" s="13" t="s">
        <v>229</v>
      </c>
      <c r="O5393" s="13" t="s">
        <v>27</v>
      </c>
      <c r="P5393" s="13" t="s">
        <v>28</v>
      </c>
      <c r="Q5393" s="13" t="s">
        <v>5107</v>
      </c>
      <c r="R5393" s="13" t="s">
        <v>30</v>
      </c>
      <c r="S5393" s="13" t="s">
        <v>1789</v>
      </c>
      <c r="T5393" s="13" t="s">
        <v>5108</v>
      </c>
      <c r="U5393" s="33">
        <v>20.129999999999995</v>
      </c>
      <c r="V5393" s="15">
        <v>1</v>
      </c>
      <c r="W5393" s="14">
        <v>0</v>
      </c>
      <c r="X5393" s="33">
        <v>1.97</v>
      </c>
      <c r="Y5393" s="33">
        <v>2.19</v>
      </c>
      <c r="Z5393" s="14">
        <f t="shared" si="341"/>
        <v>0.10879284649776455</v>
      </c>
      <c r="AA5393" s="13" t="s">
        <v>88</v>
      </c>
      <c r="AB5393" s="33">
        <v>0</v>
      </c>
      <c r="AC5393" s="33">
        <v>15.969999999999997</v>
      </c>
    </row>
    <row r="5394" spans="2:29" x14ac:dyDescent="0.3">
      <c r="B5394" s="19"/>
      <c r="D5394" s="13" t="s">
        <v>11497</v>
      </c>
      <c r="E5394" s="29">
        <v>43699</v>
      </c>
      <c r="F5394" s="29" t="str">
        <f t="shared" si="338"/>
        <v>Thu</v>
      </c>
      <c r="G5394" s="29" t="str">
        <f t="shared" si="339"/>
        <v>Aug</v>
      </c>
      <c r="H5394" s="34">
        <f t="shared" si="340"/>
        <v>2019</v>
      </c>
      <c r="I5394" s="29">
        <v>43703</v>
      </c>
      <c r="J5394" s="13" t="s">
        <v>50</v>
      </c>
      <c r="K5394" s="13" t="s">
        <v>1570</v>
      </c>
      <c r="L5394" s="13" t="s">
        <v>24</v>
      </c>
      <c r="M5394" s="13" t="s">
        <v>292</v>
      </c>
      <c r="N5394" s="13" t="s">
        <v>26</v>
      </c>
      <c r="O5394" s="13" t="s">
        <v>27</v>
      </c>
      <c r="P5394" s="13" t="s">
        <v>28</v>
      </c>
      <c r="Q5394" s="13" t="s">
        <v>3155</v>
      </c>
      <c r="R5394" s="13" t="s">
        <v>30</v>
      </c>
      <c r="S5394" s="13" t="s">
        <v>1607</v>
      </c>
      <c r="T5394" s="13" t="s">
        <v>3156</v>
      </c>
      <c r="U5394" s="33">
        <v>95.64</v>
      </c>
      <c r="V5394" s="15">
        <v>2</v>
      </c>
      <c r="W5394" s="14">
        <v>0</v>
      </c>
      <c r="X5394" s="33">
        <v>13.33</v>
      </c>
      <c r="Y5394" s="33">
        <v>14.34</v>
      </c>
      <c r="Z5394" s="14">
        <f t="shared" si="341"/>
        <v>0.14993726474278543</v>
      </c>
      <c r="AA5394" s="13" t="s">
        <v>60</v>
      </c>
      <c r="AB5394" s="33">
        <v>0</v>
      </c>
      <c r="AC5394" s="33">
        <v>67.97</v>
      </c>
    </row>
    <row r="5395" spans="2:29" x14ac:dyDescent="0.3">
      <c r="B5395" s="19"/>
      <c r="D5395" s="13" t="s">
        <v>11498</v>
      </c>
      <c r="E5395" s="29">
        <v>43699</v>
      </c>
      <c r="F5395" s="29" t="str">
        <f t="shared" si="338"/>
        <v>Thu</v>
      </c>
      <c r="G5395" s="29" t="str">
        <f t="shared" si="339"/>
        <v>Aug</v>
      </c>
      <c r="H5395" s="34">
        <f t="shared" si="340"/>
        <v>2019</v>
      </c>
      <c r="I5395" s="29">
        <v>43703</v>
      </c>
      <c r="J5395" s="13" t="s">
        <v>50</v>
      </c>
      <c r="K5395" s="13" t="s">
        <v>1570</v>
      </c>
      <c r="L5395" s="13" t="s">
        <v>24</v>
      </c>
      <c r="M5395" s="13" t="s">
        <v>292</v>
      </c>
      <c r="N5395" s="13" t="s">
        <v>26</v>
      </c>
      <c r="O5395" s="13" t="s">
        <v>27</v>
      </c>
      <c r="P5395" s="13" t="s">
        <v>28</v>
      </c>
      <c r="Q5395" s="13" t="s">
        <v>4189</v>
      </c>
      <c r="R5395" s="13" t="s">
        <v>40</v>
      </c>
      <c r="S5395" s="13" t="s">
        <v>906</v>
      </c>
      <c r="T5395" s="13" t="s">
        <v>4190</v>
      </c>
      <c r="U5395" s="33">
        <v>145.26</v>
      </c>
      <c r="V5395" s="15">
        <v>3</v>
      </c>
      <c r="W5395" s="14">
        <v>0</v>
      </c>
      <c r="X5395" s="33">
        <v>13.23</v>
      </c>
      <c r="Y5395" s="33">
        <v>47.88</v>
      </c>
      <c r="Z5395" s="14">
        <f t="shared" si="341"/>
        <v>0.32961586121437425</v>
      </c>
      <c r="AA5395" s="13" t="s">
        <v>60</v>
      </c>
      <c r="AB5395" s="33">
        <v>0</v>
      </c>
      <c r="AC5395" s="33">
        <v>84.15</v>
      </c>
    </row>
    <row r="5396" spans="2:29" x14ac:dyDescent="0.3">
      <c r="B5396" s="19"/>
      <c r="D5396" s="13" t="s">
        <v>11499</v>
      </c>
      <c r="E5396" s="29">
        <v>43699</v>
      </c>
      <c r="F5396" s="29" t="str">
        <f t="shared" si="338"/>
        <v>Thu</v>
      </c>
      <c r="G5396" s="29" t="str">
        <f t="shared" si="339"/>
        <v>Aug</v>
      </c>
      <c r="H5396" s="34">
        <f t="shared" si="340"/>
        <v>2019</v>
      </c>
      <c r="I5396" s="29">
        <v>43703</v>
      </c>
      <c r="J5396" s="13" t="s">
        <v>50</v>
      </c>
      <c r="K5396" s="13" t="s">
        <v>1570</v>
      </c>
      <c r="L5396" s="13" t="s">
        <v>24</v>
      </c>
      <c r="M5396" s="13" t="s">
        <v>292</v>
      </c>
      <c r="N5396" s="13" t="s">
        <v>26</v>
      </c>
      <c r="O5396" s="13" t="s">
        <v>27</v>
      </c>
      <c r="P5396" s="13" t="s">
        <v>28</v>
      </c>
      <c r="Q5396" s="13" t="s">
        <v>5653</v>
      </c>
      <c r="R5396" s="13" t="s">
        <v>30</v>
      </c>
      <c r="S5396" s="13" t="s">
        <v>1121</v>
      </c>
      <c r="T5396" s="13" t="s">
        <v>5654</v>
      </c>
      <c r="U5396" s="33">
        <v>23.64</v>
      </c>
      <c r="V5396" s="15">
        <v>4</v>
      </c>
      <c r="W5396" s="14">
        <v>0</v>
      </c>
      <c r="X5396" s="33">
        <v>1.1200000000000001</v>
      </c>
      <c r="Y5396" s="33">
        <v>0.84000000000000008</v>
      </c>
      <c r="Z5396" s="14">
        <f t="shared" si="341"/>
        <v>3.553299492385787E-2</v>
      </c>
      <c r="AA5396" s="13" t="s">
        <v>60</v>
      </c>
      <c r="AB5396" s="33">
        <v>0</v>
      </c>
      <c r="AC5396" s="33">
        <v>21.68</v>
      </c>
    </row>
    <row r="5397" spans="2:29" x14ac:dyDescent="0.3">
      <c r="B5397" s="19"/>
      <c r="D5397" s="13" t="s">
        <v>11500</v>
      </c>
      <c r="E5397" s="29">
        <v>43082</v>
      </c>
      <c r="F5397" s="29" t="str">
        <f t="shared" si="338"/>
        <v>Wed</v>
      </c>
      <c r="G5397" s="29" t="str">
        <f t="shared" si="339"/>
        <v>Dec</v>
      </c>
      <c r="H5397" s="34">
        <f t="shared" si="340"/>
        <v>2017</v>
      </c>
      <c r="I5397" s="29">
        <v>43088</v>
      </c>
      <c r="J5397" s="13" t="s">
        <v>50</v>
      </c>
      <c r="K5397" s="13" t="s">
        <v>6045</v>
      </c>
      <c r="L5397" s="13" t="s">
        <v>24</v>
      </c>
      <c r="M5397" s="13" t="s">
        <v>160</v>
      </c>
      <c r="N5397" s="13" t="s">
        <v>160</v>
      </c>
      <c r="O5397" s="13" t="s">
        <v>54</v>
      </c>
      <c r="P5397" s="13" t="s">
        <v>55</v>
      </c>
      <c r="Q5397" s="13" t="s">
        <v>5990</v>
      </c>
      <c r="R5397" s="13" t="s">
        <v>30</v>
      </c>
      <c r="S5397" s="13" t="s">
        <v>1607</v>
      </c>
      <c r="T5397" s="13" t="s">
        <v>5991</v>
      </c>
      <c r="U5397" s="33">
        <v>7.6319999999999997</v>
      </c>
      <c r="V5397" s="15">
        <v>2</v>
      </c>
      <c r="W5397" s="14">
        <v>0.47000000000000003</v>
      </c>
      <c r="X5397" s="33">
        <v>1.48</v>
      </c>
      <c r="Y5397" s="33">
        <v>-0.58800000000000008</v>
      </c>
      <c r="Z5397" s="14">
        <f t="shared" si="341"/>
        <v>-7.7044025157232715E-2</v>
      </c>
      <c r="AA5397" s="13" t="s">
        <v>88</v>
      </c>
      <c r="AB5397" s="33">
        <v>3.58704</v>
      </c>
      <c r="AC5397" s="33">
        <v>3.1529599999999998</v>
      </c>
    </row>
    <row r="5398" spans="2:29" x14ac:dyDescent="0.3">
      <c r="B5398" s="19"/>
      <c r="D5398" s="13" t="s">
        <v>11501</v>
      </c>
      <c r="E5398" s="29">
        <v>42773</v>
      </c>
      <c r="F5398" s="29" t="str">
        <f t="shared" si="338"/>
        <v>Tue</v>
      </c>
      <c r="G5398" s="29" t="str">
        <f t="shared" si="339"/>
        <v>Feb</v>
      </c>
      <c r="H5398" s="34">
        <f t="shared" si="340"/>
        <v>2017</v>
      </c>
      <c r="I5398" s="29">
        <v>42778</v>
      </c>
      <c r="J5398" s="13" t="s">
        <v>22</v>
      </c>
      <c r="K5398" s="13" t="s">
        <v>3186</v>
      </c>
      <c r="L5398" s="13" t="s">
        <v>24</v>
      </c>
      <c r="M5398" s="13" t="s">
        <v>1798</v>
      </c>
      <c r="N5398" s="13" t="s">
        <v>1799</v>
      </c>
      <c r="O5398" s="13" t="s">
        <v>114</v>
      </c>
      <c r="P5398" s="13" t="s">
        <v>55</v>
      </c>
      <c r="Q5398" s="13" t="s">
        <v>3187</v>
      </c>
      <c r="R5398" s="13" t="s">
        <v>30</v>
      </c>
      <c r="S5398" s="13" t="s">
        <v>289</v>
      </c>
      <c r="T5398" s="13" t="s">
        <v>3188</v>
      </c>
      <c r="U5398" s="33">
        <v>185.03999999999996</v>
      </c>
      <c r="V5398" s="15">
        <v>3</v>
      </c>
      <c r="W5398" s="14">
        <v>0</v>
      </c>
      <c r="X5398" s="33">
        <v>25.86</v>
      </c>
      <c r="Y5398" s="33">
        <v>48.06</v>
      </c>
      <c r="Z5398" s="14">
        <f t="shared" si="341"/>
        <v>0.25972762645914405</v>
      </c>
      <c r="AA5398" s="13" t="s">
        <v>88</v>
      </c>
      <c r="AB5398" s="33">
        <v>0</v>
      </c>
      <c r="AC5398" s="33">
        <v>111.11999999999995</v>
      </c>
    </row>
    <row r="5399" spans="2:29" x14ac:dyDescent="0.3">
      <c r="B5399" s="19"/>
      <c r="D5399" s="13" t="s">
        <v>11502</v>
      </c>
      <c r="E5399" s="29">
        <v>43545</v>
      </c>
      <c r="F5399" s="29" t="str">
        <f t="shared" si="338"/>
        <v>Thu</v>
      </c>
      <c r="G5399" s="29" t="str">
        <f t="shared" si="339"/>
        <v>Mar</v>
      </c>
      <c r="H5399" s="34">
        <f t="shared" si="340"/>
        <v>2019</v>
      </c>
      <c r="I5399" s="29">
        <v>43548</v>
      </c>
      <c r="J5399" s="13" t="s">
        <v>22</v>
      </c>
      <c r="K5399" s="13" t="s">
        <v>1939</v>
      </c>
      <c r="L5399" s="13" t="s">
        <v>24</v>
      </c>
      <c r="M5399" s="13" t="s">
        <v>408</v>
      </c>
      <c r="N5399" s="13" t="s">
        <v>408</v>
      </c>
      <c r="O5399" s="13" t="s">
        <v>409</v>
      </c>
      <c r="P5399" s="13" t="s">
        <v>55</v>
      </c>
      <c r="Q5399" s="13" t="s">
        <v>1940</v>
      </c>
      <c r="R5399" s="13" t="s">
        <v>30</v>
      </c>
      <c r="S5399" s="13" t="s">
        <v>31</v>
      </c>
      <c r="T5399" s="13" t="s">
        <v>1941</v>
      </c>
      <c r="U5399" s="33">
        <v>489.08579999999989</v>
      </c>
      <c r="V5399" s="15">
        <v>14</v>
      </c>
      <c r="W5399" s="14">
        <v>0.17</v>
      </c>
      <c r="X5399" s="33">
        <v>63.01</v>
      </c>
      <c r="Y5399" s="33">
        <v>164.8458</v>
      </c>
      <c r="Z5399" s="14">
        <f t="shared" si="341"/>
        <v>0.33704883682985692</v>
      </c>
      <c r="AA5399" s="13" t="s">
        <v>60</v>
      </c>
      <c r="AB5399" s="33">
        <v>83.14458599999999</v>
      </c>
      <c r="AC5399" s="33">
        <v>178.0854139999999</v>
      </c>
    </row>
    <row r="5400" spans="2:29" x14ac:dyDescent="0.3">
      <c r="B5400" s="19"/>
      <c r="D5400" s="13" t="s">
        <v>11503</v>
      </c>
      <c r="E5400" s="29">
        <v>43545</v>
      </c>
      <c r="F5400" s="29" t="str">
        <f t="shared" si="338"/>
        <v>Thu</v>
      </c>
      <c r="G5400" s="29" t="str">
        <f t="shared" si="339"/>
        <v>Mar</v>
      </c>
      <c r="H5400" s="34">
        <f t="shared" si="340"/>
        <v>2019</v>
      </c>
      <c r="I5400" s="29">
        <v>43548</v>
      </c>
      <c r="J5400" s="13" t="s">
        <v>22</v>
      </c>
      <c r="K5400" s="13" t="s">
        <v>1939</v>
      </c>
      <c r="L5400" s="13" t="s">
        <v>24</v>
      </c>
      <c r="M5400" s="13" t="s">
        <v>408</v>
      </c>
      <c r="N5400" s="13" t="s">
        <v>408</v>
      </c>
      <c r="O5400" s="13" t="s">
        <v>409</v>
      </c>
      <c r="P5400" s="13" t="s">
        <v>55</v>
      </c>
      <c r="Q5400" s="13" t="s">
        <v>4780</v>
      </c>
      <c r="R5400" s="13" t="s">
        <v>30</v>
      </c>
      <c r="S5400" s="13" t="s">
        <v>1228</v>
      </c>
      <c r="T5400" s="13" t="s">
        <v>4781</v>
      </c>
      <c r="U5400" s="33">
        <v>37.798199999999994</v>
      </c>
      <c r="V5400" s="15">
        <v>3</v>
      </c>
      <c r="W5400" s="14">
        <v>0.17</v>
      </c>
      <c r="X5400" s="33">
        <v>8.26</v>
      </c>
      <c r="Y5400" s="33">
        <v>3.148200000000001</v>
      </c>
      <c r="Z5400" s="14">
        <f t="shared" si="341"/>
        <v>8.3289680460974375E-2</v>
      </c>
      <c r="AA5400" s="13" t="s">
        <v>60</v>
      </c>
      <c r="AB5400" s="33">
        <v>6.4256939999999991</v>
      </c>
      <c r="AC5400" s="33">
        <v>19.964305999999993</v>
      </c>
    </row>
    <row r="5401" spans="2:29" x14ac:dyDescent="0.3">
      <c r="B5401" s="19"/>
      <c r="D5401" s="13" t="s">
        <v>11504</v>
      </c>
      <c r="E5401" s="29">
        <v>43545</v>
      </c>
      <c r="F5401" s="29" t="str">
        <f t="shared" si="338"/>
        <v>Thu</v>
      </c>
      <c r="G5401" s="29" t="str">
        <f t="shared" si="339"/>
        <v>Mar</v>
      </c>
      <c r="H5401" s="34">
        <f t="shared" si="340"/>
        <v>2019</v>
      </c>
      <c r="I5401" s="29">
        <v>43548</v>
      </c>
      <c r="J5401" s="13" t="s">
        <v>22</v>
      </c>
      <c r="K5401" s="13" t="s">
        <v>1939</v>
      </c>
      <c r="L5401" s="13" t="s">
        <v>24</v>
      </c>
      <c r="M5401" s="13" t="s">
        <v>408</v>
      </c>
      <c r="N5401" s="13" t="s">
        <v>408</v>
      </c>
      <c r="O5401" s="13" t="s">
        <v>409</v>
      </c>
      <c r="P5401" s="13" t="s">
        <v>55</v>
      </c>
      <c r="Q5401" s="13" t="s">
        <v>4358</v>
      </c>
      <c r="R5401" s="13" t="s">
        <v>40</v>
      </c>
      <c r="S5401" s="13" t="s">
        <v>41</v>
      </c>
      <c r="T5401" s="13" t="s">
        <v>4359</v>
      </c>
      <c r="U5401" s="33">
        <v>61.079099999999997</v>
      </c>
      <c r="V5401" s="15">
        <v>1</v>
      </c>
      <c r="W5401" s="14">
        <v>0.27</v>
      </c>
      <c r="X5401" s="33">
        <v>7.42</v>
      </c>
      <c r="Y5401" s="33">
        <v>18.389100000000003</v>
      </c>
      <c r="Z5401" s="14">
        <f t="shared" si="341"/>
        <v>0.30107025152629957</v>
      </c>
      <c r="AA5401" s="13" t="s">
        <v>60</v>
      </c>
      <c r="AB5401" s="33">
        <v>16.491357000000001</v>
      </c>
      <c r="AC5401" s="33">
        <v>18.778642999999992</v>
      </c>
    </row>
    <row r="5402" spans="2:29" x14ac:dyDescent="0.3">
      <c r="B5402" s="19"/>
      <c r="D5402" s="13" t="s">
        <v>11505</v>
      </c>
      <c r="E5402" s="29">
        <v>43545</v>
      </c>
      <c r="F5402" s="29" t="str">
        <f t="shared" si="338"/>
        <v>Thu</v>
      </c>
      <c r="G5402" s="29" t="str">
        <f t="shared" si="339"/>
        <v>Mar</v>
      </c>
      <c r="H5402" s="34">
        <f t="shared" si="340"/>
        <v>2019</v>
      </c>
      <c r="I5402" s="29">
        <v>43548</v>
      </c>
      <c r="J5402" s="13" t="s">
        <v>22</v>
      </c>
      <c r="K5402" s="13" t="s">
        <v>1939</v>
      </c>
      <c r="L5402" s="13" t="s">
        <v>24</v>
      </c>
      <c r="M5402" s="13" t="s">
        <v>408</v>
      </c>
      <c r="N5402" s="13" t="s">
        <v>408</v>
      </c>
      <c r="O5402" s="13" t="s">
        <v>409</v>
      </c>
      <c r="P5402" s="13" t="s">
        <v>55</v>
      </c>
      <c r="Q5402" s="13" t="s">
        <v>3701</v>
      </c>
      <c r="R5402" s="13" t="s">
        <v>30</v>
      </c>
      <c r="S5402" s="13" t="s">
        <v>1228</v>
      </c>
      <c r="T5402" s="13" t="s">
        <v>3702</v>
      </c>
      <c r="U5402" s="33">
        <v>22.658999999999995</v>
      </c>
      <c r="V5402" s="15">
        <v>1</v>
      </c>
      <c r="W5402" s="14">
        <v>0.17</v>
      </c>
      <c r="X5402" s="33">
        <v>2.16</v>
      </c>
      <c r="Y5402" s="33">
        <v>2.1690000000000005</v>
      </c>
      <c r="Z5402" s="14">
        <f t="shared" si="341"/>
        <v>9.5723553554878896E-2</v>
      </c>
      <c r="AA5402" s="13" t="s">
        <v>60</v>
      </c>
      <c r="AB5402" s="33">
        <v>3.8520299999999996</v>
      </c>
      <c r="AC5402" s="33">
        <v>14.477969999999996</v>
      </c>
    </row>
    <row r="5403" spans="2:29" x14ac:dyDescent="0.3">
      <c r="B5403" s="19"/>
      <c r="D5403" s="13" t="s">
        <v>11506</v>
      </c>
      <c r="E5403" s="29">
        <v>43217</v>
      </c>
      <c r="F5403" s="29" t="str">
        <f t="shared" si="338"/>
        <v>Fri</v>
      </c>
      <c r="G5403" s="29" t="str">
        <f t="shared" si="339"/>
        <v>Apr</v>
      </c>
      <c r="H5403" s="34">
        <f t="shared" si="340"/>
        <v>2018</v>
      </c>
      <c r="I5403" s="29">
        <v>43221</v>
      </c>
      <c r="J5403" s="13" t="s">
        <v>50</v>
      </c>
      <c r="K5403" s="13" t="s">
        <v>3772</v>
      </c>
      <c r="L5403" s="13" t="s">
        <v>36</v>
      </c>
      <c r="M5403" s="13" t="s">
        <v>400</v>
      </c>
      <c r="N5403" s="13" t="s">
        <v>141</v>
      </c>
      <c r="O5403" s="13" t="s">
        <v>54</v>
      </c>
      <c r="P5403" s="13" t="s">
        <v>55</v>
      </c>
      <c r="Q5403" s="13" t="s">
        <v>2035</v>
      </c>
      <c r="R5403" s="13" t="s">
        <v>40</v>
      </c>
      <c r="S5403" s="13" t="s">
        <v>41</v>
      </c>
      <c r="T5403" s="13" t="s">
        <v>2036</v>
      </c>
      <c r="U5403" s="33">
        <v>193.15799999999999</v>
      </c>
      <c r="V5403" s="15">
        <v>3</v>
      </c>
      <c r="W5403" s="14">
        <v>0.27</v>
      </c>
      <c r="X5403" s="33">
        <v>18.07</v>
      </c>
      <c r="Y5403" s="33">
        <v>52.847999999999985</v>
      </c>
      <c r="Z5403" s="14">
        <f t="shared" si="341"/>
        <v>0.27359985089926375</v>
      </c>
      <c r="AA5403" s="13" t="s">
        <v>88</v>
      </c>
      <c r="AB5403" s="33">
        <v>52.152659999999997</v>
      </c>
      <c r="AC5403" s="33">
        <v>70.087340000000012</v>
      </c>
    </row>
    <row r="5404" spans="2:29" x14ac:dyDescent="0.3">
      <c r="B5404" s="19"/>
      <c r="D5404" s="13" t="s">
        <v>11507</v>
      </c>
      <c r="E5404" s="29">
        <v>43217</v>
      </c>
      <c r="F5404" s="29" t="str">
        <f t="shared" si="338"/>
        <v>Fri</v>
      </c>
      <c r="G5404" s="29" t="str">
        <f t="shared" si="339"/>
        <v>Apr</v>
      </c>
      <c r="H5404" s="34">
        <f t="shared" si="340"/>
        <v>2018</v>
      </c>
      <c r="I5404" s="29">
        <v>43221</v>
      </c>
      <c r="J5404" s="13" t="s">
        <v>50</v>
      </c>
      <c r="K5404" s="13" t="s">
        <v>3772</v>
      </c>
      <c r="L5404" s="13" t="s">
        <v>36</v>
      </c>
      <c r="M5404" s="13" t="s">
        <v>400</v>
      </c>
      <c r="N5404" s="13" t="s">
        <v>141</v>
      </c>
      <c r="O5404" s="13" t="s">
        <v>54</v>
      </c>
      <c r="P5404" s="13" t="s">
        <v>55</v>
      </c>
      <c r="Q5404" s="13" t="s">
        <v>4997</v>
      </c>
      <c r="R5404" s="13" t="s">
        <v>30</v>
      </c>
      <c r="S5404" s="13" t="s">
        <v>1607</v>
      </c>
      <c r="T5404" s="13" t="s">
        <v>4998</v>
      </c>
      <c r="U5404" s="33">
        <v>33.39</v>
      </c>
      <c r="V5404" s="15">
        <v>3</v>
      </c>
      <c r="W5404" s="14">
        <v>0.47000000000000003</v>
      </c>
      <c r="X5404" s="33">
        <v>1.76</v>
      </c>
      <c r="Y5404" s="33">
        <v>-11.340000000000003</v>
      </c>
      <c r="Z5404" s="14">
        <f t="shared" si="341"/>
        <v>-0.33962264150943405</v>
      </c>
      <c r="AA5404" s="13" t="s">
        <v>88</v>
      </c>
      <c r="AB5404" s="33">
        <v>15.693300000000001</v>
      </c>
      <c r="AC5404" s="33">
        <v>27.276700000000005</v>
      </c>
    </row>
    <row r="5405" spans="2:29" x14ac:dyDescent="0.3">
      <c r="B5405" s="19"/>
      <c r="D5405" s="13" t="s">
        <v>11508</v>
      </c>
      <c r="E5405" s="29">
        <v>42754</v>
      </c>
      <c r="F5405" s="29" t="str">
        <f t="shared" si="338"/>
        <v>Thu</v>
      </c>
      <c r="G5405" s="29" t="str">
        <f t="shared" si="339"/>
        <v>Jan</v>
      </c>
      <c r="H5405" s="34">
        <f t="shared" si="340"/>
        <v>2017</v>
      </c>
      <c r="I5405" s="29">
        <v>42758</v>
      </c>
      <c r="J5405" s="13" t="s">
        <v>50</v>
      </c>
      <c r="K5405" s="13" t="s">
        <v>3513</v>
      </c>
      <c r="L5405" s="13" t="s">
        <v>36</v>
      </c>
      <c r="M5405" s="13" t="s">
        <v>408</v>
      </c>
      <c r="N5405" s="13" t="s">
        <v>408</v>
      </c>
      <c r="O5405" s="13" t="s">
        <v>409</v>
      </c>
      <c r="P5405" s="13" t="s">
        <v>55</v>
      </c>
      <c r="Q5405" s="13" t="s">
        <v>1043</v>
      </c>
      <c r="R5405" s="13" t="s">
        <v>57</v>
      </c>
      <c r="S5405" s="13" t="s">
        <v>86</v>
      </c>
      <c r="T5405" s="13" t="s">
        <v>1044</v>
      </c>
      <c r="U5405" s="33">
        <v>278.39700000000005</v>
      </c>
      <c r="V5405" s="15">
        <v>3</v>
      </c>
      <c r="W5405" s="14">
        <v>0.37</v>
      </c>
      <c r="X5405" s="33">
        <v>21.22</v>
      </c>
      <c r="Y5405" s="33">
        <v>-106.08300000000001</v>
      </c>
      <c r="Z5405" s="14">
        <f t="shared" si="341"/>
        <v>-0.3810493647560857</v>
      </c>
      <c r="AA5405" s="13" t="s">
        <v>88</v>
      </c>
      <c r="AB5405" s="33">
        <v>103.00689000000001</v>
      </c>
      <c r="AC5405" s="33">
        <v>260.25311000000005</v>
      </c>
    </row>
    <row r="5406" spans="2:29" x14ac:dyDescent="0.3">
      <c r="B5406" s="19"/>
      <c r="D5406" s="13" t="s">
        <v>11509</v>
      </c>
      <c r="E5406" s="29">
        <v>44131</v>
      </c>
      <c r="F5406" s="29" t="str">
        <f t="shared" si="338"/>
        <v>Tue</v>
      </c>
      <c r="G5406" s="29" t="str">
        <f t="shared" si="339"/>
        <v>Oct</v>
      </c>
      <c r="H5406" s="34">
        <f t="shared" si="340"/>
        <v>2020</v>
      </c>
      <c r="I5406" s="29">
        <v>44132</v>
      </c>
      <c r="J5406" s="13" t="s">
        <v>34</v>
      </c>
      <c r="K5406" s="13" t="s">
        <v>3513</v>
      </c>
      <c r="L5406" s="13" t="s">
        <v>36</v>
      </c>
      <c r="M5406" s="13" t="s">
        <v>408</v>
      </c>
      <c r="N5406" s="13" t="s">
        <v>408</v>
      </c>
      <c r="O5406" s="13" t="s">
        <v>409</v>
      </c>
      <c r="P5406" s="13" t="s">
        <v>55</v>
      </c>
      <c r="Q5406" s="13" t="s">
        <v>4892</v>
      </c>
      <c r="R5406" s="13" t="s">
        <v>30</v>
      </c>
      <c r="S5406" s="13" t="s">
        <v>2751</v>
      </c>
      <c r="T5406" s="13" t="s">
        <v>4893</v>
      </c>
      <c r="U5406" s="33">
        <v>63.79379999999999</v>
      </c>
      <c r="V5406" s="15">
        <v>7</v>
      </c>
      <c r="W5406" s="14">
        <v>0.17</v>
      </c>
      <c r="X5406" s="33">
        <v>7.49</v>
      </c>
      <c r="Y5406" s="33">
        <v>-0.88620000000000054</v>
      </c>
      <c r="Z5406" s="14">
        <f t="shared" si="341"/>
        <v>-1.3891632102179219E-2</v>
      </c>
      <c r="AA5406" s="13" t="s">
        <v>88</v>
      </c>
      <c r="AB5406" s="33">
        <v>10.844945999999998</v>
      </c>
      <c r="AC5406" s="33">
        <v>46.34505399999999</v>
      </c>
    </row>
    <row r="5407" spans="2:29" x14ac:dyDescent="0.3">
      <c r="B5407" s="19"/>
      <c r="D5407" s="13" t="s">
        <v>11510</v>
      </c>
      <c r="E5407" s="29">
        <v>44131</v>
      </c>
      <c r="F5407" s="29" t="str">
        <f t="shared" si="338"/>
        <v>Tue</v>
      </c>
      <c r="G5407" s="29" t="str">
        <f t="shared" si="339"/>
        <v>Oct</v>
      </c>
      <c r="H5407" s="34">
        <f t="shared" si="340"/>
        <v>2020</v>
      </c>
      <c r="I5407" s="29">
        <v>44132</v>
      </c>
      <c r="J5407" s="13" t="s">
        <v>34</v>
      </c>
      <c r="K5407" s="13" t="s">
        <v>3513</v>
      </c>
      <c r="L5407" s="13" t="s">
        <v>36</v>
      </c>
      <c r="M5407" s="13" t="s">
        <v>408</v>
      </c>
      <c r="N5407" s="13" t="s">
        <v>408</v>
      </c>
      <c r="O5407" s="13" t="s">
        <v>409</v>
      </c>
      <c r="P5407" s="13" t="s">
        <v>55</v>
      </c>
      <c r="Q5407" s="13" t="s">
        <v>3683</v>
      </c>
      <c r="R5407" s="13" t="s">
        <v>30</v>
      </c>
      <c r="S5407" s="13" t="s">
        <v>289</v>
      </c>
      <c r="T5407" s="13" t="s">
        <v>3684</v>
      </c>
      <c r="U5407" s="33">
        <v>59.660399999999996</v>
      </c>
      <c r="V5407" s="15">
        <v>4</v>
      </c>
      <c r="W5407" s="14">
        <v>0.17</v>
      </c>
      <c r="X5407" s="33">
        <v>7.24</v>
      </c>
      <c r="Y5407" s="33">
        <v>20.7804</v>
      </c>
      <c r="Z5407" s="14">
        <f t="shared" si="341"/>
        <v>0.34831144276605591</v>
      </c>
      <c r="AA5407" s="13" t="s">
        <v>88</v>
      </c>
      <c r="AB5407" s="33">
        <v>10.142268</v>
      </c>
      <c r="AC5407" s="33">
        <v>21.497731999999992</v>
      </c>
    </row>
    <row r="5408" spans="2:29" x14ac:dyDescent="0.3">
      <c r="B5408" s="19"/>
      <c r="D5408" s="13" t="s">
        <v>11511</v>
      </c>
      <c r="E5408" s="29">
        <v>44131</v>
      </c>
      <c r="F5408" s="29" t="str">
        <f t="shared" si="338"/>
        <v>Tue</v>
      </c>
      <c r="G5408" s="29" t="str">
        <f t="shared" si="339"/>
        <v>Oct</v>
      </c>
      <c r="H5408" s="34">
        <f t="shared" si="340"/>
        <v>2020</v>
      </c>
      <c r="I5408" s="29">
        <v>44132</v>
      </c>
      <c r="J5408" s="13" t="s">
        <v>34</v>
      </c>
      <c r="K5408" s="13" t="s">
        <v>3513</v>
      </c>
      <c r="L5408" s="13" t="s">
        <v>36</v>
      </c>
      <c r="M5408" s="13" t="s">
        <v>408</v>
      </c>
      <c r="N5408" s="13" t="s">
        <v>408</v>
      </c>
      <c r="O5408" s="13" t="s">
        <v>409</v>
      </c>
      <c r="P5408" s="13" t="s">
        <v>55</v>
      </c>
      <c r="Q5408" s="13" t="s">
        <v>5722</v>
      </c>
      <c r="R5408" s="13" t="s">
        <v>40</v>
      </c>
      <c r="S5408" s="13" t="s">
        <v>906</v>
      </c>
      <c r="T5408" s="13" t="s">
        <v>5723</v>
      </c>
      <c r="U5408" s="33">
        <v>17.3886</v>
      </c>
      <c r="V5408" s="15">
        <v>1</v>
      </c>
      <c r="W5408" s="14">
        <v>0.27</v>
      </c>
      <c r="X5408" s="33">
        <v>1.68</v>
      </c>
      <c r="Y5408" s="33">
        <v>3.3185999999999991</v>
      </c>
      <c r="Z5408" s="14">
        <f t="shared" si="341"/>
        <v>0.19084917704703075</v>
      </c>
      <c r="AA5408" s="13" t="s">
        <v>88</v>
      </c>
      <c r="AB5408" s="33">
        <v>4.694922</v>
      </c>
      <c r="AC5408" s="33">
        <v>7.6950780000000014</v>
      </c>
    </row>
    <row r="5409" spans="2:29" x14ac:dyDescent="0.3">
      <c r="B5409" s="19"/>
      <c r="D5409" s="13" t="s">
        <v>11512</v>
      </c>
      <c r="E5409" s="29">
        <v>43553</v>
      </c>
      <c r="F5409" s="29" t="str">
        <f t="shared" si="338"/>
        <v>Fri</v>
      </c>
      <c r="G5409" s="29" t="str">
        <f t="shared" si="339"/>
        <v>Mar</v>
      </c>
      <c r="H5409" s="34">
        <f t="shared" si="340"/>
        <v>2019</v>
      </c>
      <c r="I5409" s="29">
        <v>43556</v>
      </c>
      <c r="J5409" s="13" t="s">
        <v>34</v>
      </c>
      <c r="K5409" s="13" t="s">
        <v>3178</v>
      </c>
      <c r="L5409" s="13" t="s">
        <v>24</v>
      </c>
      <c r="M5409" s="13" t="s">
        <v>160</v>
      </c>
      <c r="N5409" s="13" t="s">
        <v>160</v>
      </c>
      <c r="O5409" s="13" t="s">
        <v>54</v>
      </c>
      <c r="P5409" s="13" t="s">
        <v>55</v>
      </c>
      <c r="Q5409" s="13" t="s">
        <v>3179</v>
      </c>
      <c r="R5409" s="13" t="s">
        <v>30</v>
      </c>
      <c r="S5409" s="13" t="s">
        <v>1228</v>
      </c>
      <c r="T5409" s="13" t="s">
        <v>3180</v>
      </c>
      <c r="U5409" s="33">
        <v>136.58100000000002</v>
      </c>
      <c r="V5409" s="15">
        <v>5</v>
      </c>
      <c r="W5409" s="14">
        <v>0.47000000000000003</v>
      </c>
      <c r="X5409" s="33">
        <v>26.06</v>
      </c>
      <c r="Y5409" s="33">
        <v>-95.468999999999994</v>
      </c>
      <c r="Z5409" s="14">
        <f t="shared" si="341"/>
        <v>-0.698991807059547</v>
      </c>
      <c r="AA5409" s="13" t="s">
        <v>60</v>
      </c>
      <c r="AB5409" s="33">
        <v>64.193070000000006</v>
      </c>
      <c r="AC5409" s="33">
        <v>141.79693</v>
      </c>
    </row>
    <row r="5410" spans="2:29" x14ac:dyDescent="0.3">
      <c r="B5410" s="19"/>
      <c r="D5410" s="13" t="s">
        <v>11513</v>
      </c>
      <c r="E5410" s="29">
        <v>43553</v>
      </c>
      <c r="F5410" s="29" t="str">
        <f t="shared" si="338"/>
        <v>Fri</v>
      </c>
      <c r="G5410" s="29" t="str">
        <f t="shared" si="339"/>
        <v>Mar</v>
      </c>
      <c r="H5410" s="34">
        <f t="shared" si="340"/>
        <v>2019</v>
      </c>
      <c r="I5410" s="29">
        <v>43556</v>
      </c>
      <c r="J5410" s="13" t="s">
        <v>34</v>
      </c>
      <c r="K5410" s="13" t="s">
        <v>3178</v>
      </c>
      <c r="L5410" s="13" t="s">
        <v>24</v>
      </c>
      <c r="M5410" s="13" t="s">
        <v>160</v>
      </c>
      <c r="N5410" s="13" t="s">
        <v>160</v>
      </c>
      <c r="O5410" s="13" t="s">
        <v>54</v>
      </c>
      <c r="P5410" s="13" t="s">
        <v>55</v>
      </c>
      <c r="Q5410" s="13" t="s">
        <v>4816</v>
      </c>
      <c r="R5410" s="13" t="s">
        <v>30</v>
      </c>
      <c r="S5410" s="13" t="s">
        <v>1228</v>
      </c>
      <c r="T5410" s="13" t="s">
        <v>4817</v>
      </c>
      <c r="U5410" s="33">
        <v>50.689200000000014</v>
      </c>
      <c r="V5410" s="15">
        <v>4</v>
      </c>
      <c r="W5410" s="14">
        <v>0.47000000000000003</v>
      </c>
      <c r="X5410" s="33">
        <v>8.02</v>
      </c>
      <c r="Y5410" s="33">
        <v>-32.590800000000009</v>
      </c>
      <c r="Z5410" s="14">
        <f t="shared" si="341"/>
        <v>-0.64295352856229726</v>
      </c>
      <c r="AA5410" s="13" t="s">
        <v>60</v>
      </c>
      <c r="AB5410" s="33">
        <v>23.823924000000009</v>
      </c>
      <c r="AC5410" s="33">
        <v>51.436076000000014</v>
      </c>
    </row>
    <row r="5411" spans="2:29" x14ac:dyDescent="0.3">
      <c r="B5411" s="19"/>
      <c r="D5411" s="13" t="s">
        <v>11514</v>
      </c>
      <c r="E5411" s="29">
        <v>43553</v>
      </c>
      <c r="F5411" s="29" t="str">
        <f t="shared" si="338"/>
        <v>Fri</v>
      </c>
      <c r="G5411" s="29" t="str">
        <f t="shared" si="339"/>
        <v>Mar</v>
      </c>
      <c r="H5411" s="34">
        <f t="shared" si="340"/>
        <v>2019</v>
      </c>
      <c r="I5411" s="29">
        <v>43556</v>
      </c>
      <c r="J5411" s="13" t="s">
        <v>34</v>
      </c>
      <c r="K5411" s="13" t="s">
        <v>3178</v>
      </c>
      <c r="L5411" s="13" t="s">
        <v>24</v>
      </c>
      <c r="M5411" s="13" t="s">
        <v>160</v>
      </c>
      <c r="N5411" s="13" t="s">
        <v>160</v>
      </c>
      <c r="O5411" s="13" t="s">
        <v>54</v>
      </c>
      <c r="P5411" s="13" t="s">
        <v>55</v>
      </c>
      <c r="Q5411" s="13" t="s">
        <v>4840</v>
      </c>
      <c r="R5411" s="13" t="s">
        <v>30</v>
      </c>
      <c r="S5411" s="13" t="s">
        <v>2751</v>
      </c>
      <c r="T5411" s="13" t="s">
        <v>4841</v>
      </c>
      <c r="U5411" s="33">
        <v>33.9465</v>
      </c>
      <c r="V5411" s="15">
        <v>5</v>
      </c>
      <c r="W5411" s="14">
        <v>0.47000000000000003</v>
      </c>
      <c r="X5411" s="33">
        <v>7.8</v>
      </c>
      <c r="Y5411" s="33">
        <v>-15.403499999999998</v>
      </c>
      <c r="Z5411" s="14">
        <f t="shared" si="341"/>
        <v>-0.45375811939375188</v>
      </c>
      <c r="AA5411" s="13" t="s">
        <v>60</v>
      </c>
      <c r="AB5411" s="33">
        <v>15.954855000000002</v>
      </c>
      <c r="AC5411" s="33">
        <v>25.595144999999995</v>
      </c>
    </row>
    <row r="5412" spans="2:29" x14ac:dyDescent="0.3">
      <c r="B5412" s="19"/>
      <c r="D5412" s="13" t="s">
        <v>11515</v>
      </c>
      <c r="E5412" s="29">
        <v>43553</v>
      </c>
      <c r="F5412" s="29" t="str">
        <f t="shared" si="338"/>
        <v>Fri</v>
      </c>
      <c r="G5412" s="29" t="str">
        <f t="shared" si="339"/>
        <v>Mar</v>
      </c>
      <c r="H5412" s="34">
        <f t="shared" si="340"/>
        <v>2019</v>
      </c>
      <c r="I5412" s="29">
        <v>43556</v>
      </c>
      <c r="J5412" s="13" t="s">
        <v>34</v>
      </c>
      <c r="K5412" s="13" t="s">
        <v>3178</v>
      </c>
      <c r="L5412" s="13" t="s">
        <v>24</v>
      </c>
      <c r="M5412" s="13" t="s">
        <v>160</v>
      </c>
      <c r="N5412" s="13" t="s">
        <v>160</v>
      </c>
      <c r="O5412" s="13" t="s">
        <v>54</v>
      </c>
      <c r="P5412" s="13" t="s">
        <v>55</v>
      </c>
      <c r="Q5412" s="13" t="s">
        <v>4937</v>
      </c>
      <c r="R5412" s="13" t="s">
        <v>30</v>
      </c>
      <c r="S5412" s="13" t="s">
        <v>289</v>
      </c>
      <c r="T5412" s="13" t="s">
        <v>4938</v>
      </c>
      <c r="U5412" s="33">
        <v>26.817299999999999</v>
      </c>
      <c r="V5412" s="15">
        <v>3</v>
      </c>
      <c r="W5412" s="14">
        <v>0.17</v>
      </c>
      <c r="X5412" s="33">
        <v>7.1</v>
      </c>
      <c r="Y5412" s="33">
        <v>3.5072999999999999</v>
      </c>
      <c r="Z5412" s="14">
        <f t="shared" si="341"/>
        <v>0.13078497835352551</v>
      </c>
      <c r="AA5412" s="13" t="s">
        <v>60</v>
      </c>
      <c r="AB5412" s="33">
        <v>4.5589409999999999</v>
      </c>
      <c r="AC5412" s="33">
        <v>11.651059</v>
      </c>
    </row>
    <row r="5413" spans="2:29" x14ac:dyDescent="0.3">
      <c r="B5413" s="19"/>
      <c r="D5413" s="13" t="s">
        <v>11516</v>
      </c>
      <c r="E5413" s="29">
        <v>43553</v>
      </c>
      <c r="F5413" s="29" t="str">
        <f t="shared" si="338"/>
        <v>Fri</v>
      </c>
      <c r="G5413" s="29" t="str">
        <f t="shared" si="339"/>
        <v>Mar</v>
      </c>
      <c r="H5413" s="34">
        <f t="shared" si="340"/>
        <v>2019</v>
      </c>
      <c r="I5413" s="29">
        <v>43556</v>
      </c>
      <c r="J5413" s="13" t="s">
        <v>34</v>
      </c>
      <c r="K5413" s="13" t="s">
        <v>3178</v>
      </c>
      <c r="L5413" s="13" t="s">
        <v>24</v>
      </c>
      <c r="M5413" s="13" t="s">
        <v>160</v>
      </c>
      <c r="N5413" s="13" t="s">
        <v>160</v>
      </c>
      <c r="O5413" s="13" t="s">
        <v>54</v>
      </c>
      <c r="P5413" s="13" t="s">
        <v>55</v>
      </c>
      <c r="Q5413" s="13" t="s">
        <v>3134</v>
      </c>
      <c r="R5413" s="13" t="s">
        <v>30</v>
      </c>
      <c r="S5413" s="13" t="s">
        <v>1228</v>
      </c>
      <c r="T5413" s="13" t="s">
        <v>3135</v>
      </c>
      <c r="U5413" s="33">
        <v>31.386600000000005</v>
      </c>
      <c r="V5413" s="15">
        <v>2</v>
      </c>
      <c r="W5413" s="14">
        <v>0.47000000000000003</v>
      </c>
      <c r="X5413" s="33">
        <v>6.74</v>
      </c>
      <c r="Y5413" s="33">
        <v>-22.553400000000003</v>
      </c>
      <c r="Z5413" s="14">
        <f t="shared" si="341"/>
        <v>-0.71856779644816582</v>
      </c>
      <c r="AA5413" s="13" t="s">
        <v>60</v>
      </c>
      <c r="AB5413" s="33">
        <v>14.751702000000003</v>
      </c>
      <c r="AC5413" s="33">
        <v>32.448298000000001</v>
      </c>
    </row>
    <row r="5414" spans="2:29" x14ac:dyDescent="0.3">
      <c r="B5414" s="19"/>
      <c r="D5414" s="13" t="s">
        <v>11517</v>
      </c>
      <c r="E5414" s="29">
        <v>43163</v>
      </c>
      <c r="F5414" s="29" t="str">
        <f t="shared" si="338"/>
        <v>Sun</v>
      </c>
      <c r="G5414" s="29" t="str">
        <f t="shared" si="339"/>
        <v>Mar</v>
      </c>
      <c r="H5414" s="34">
        <f t="shared" si="340"/>
        <v>2018</v>
      </c>
      <c r="I5414" s="29">
        <v>43169</v>
      </c>
      <c r="J5414" s="13" t="s">
        <v>50</v>
      </c>
      <c r="K5414" s="13" t="s">
        <v>3118</v>
      </c>
      <c r="L5414" s="13" t="s">
        <v>36</v>
      </c>
      <c r="M5414" s="13" t="s">
        <v>767</v>
      </c>
      <c r="N5414" s="13" t="s">
        <v>187</v>
      </c>
      <c r="O5414" s="13" t="s">
        <v>27</v>
      </c>
      <c r="P5414" s="13" t="s">
        <v>28</v>
      </c>
      <c r="Q5414" s="13" t="s">
        <v>3119</v>
      </c>
      <c r="R5414" s="13" t="s">
        <v>40</v>
      </c>
      <c r="S5414" s="13" t="s">
        <v>906</v>
      </c>
      <c r="T5414" s="13" t="s">
        <v>3120</v>
      </c>
      <c r="U5414" s="33">
        <v>251.55</v>
      </c>
      <c r="V5414" s="15">
        <v>5</v>
      </c>
      <c r="W5414" s="14">
        <v>0</v>
      </c>
      <c r="X5414" s="33">
        <v>27.09</v>
      </c>
      <c r="Y5414" s="33">
        <v>17.549999999999997</v>
      </c>
      <c r="Z5414" s="14">
        <f t="shared" si="341"/>
        <v>6.9767441860465101E-2</v>
      </c>
      <c r="AA5414" s="13" t="s">
        <v>266</v>
      </c>
      <c r="AB5414" s="33">
        <v>0</v>
      </c>
      <c r="AC5414" s="33">
        <v>206.91000000000003</v>
      </c>
    </row>
    <row r="5415" spans="2:29" x14ac:dyDescent="0.3">
      <c r="B5415" s="19"/>
      <c r="D5415" s="13" t="s">
        <v>11518</v>
      </c>
      <c r="E5415" s="29">
        <v>43721</v>
      </c>
      <c r="F5415" s="29" t="str">
        <f t="shared" si="338"/>
        <v>Fri</v>
      </c>
      <c r="G5415" s="29" t="str">
        <f t="shared" si="339"/>
        <v>Sep</v>
      </c>
      <c r="H5415" s="34">
        <f t="shared" si="340"/>
        <v>2019</v>
      </c>
      <c r="I5415" s="29">
        <v>43727</v>
      </c>
      <c r="J5415" s="13" t="s">
        <v>50</v>
      </c>
      <c r="K5415" s="13" t="s">
        <v>4677</v>
      </c>
      <c r="L5415" s="13" t="s">
        <v>36</v>
      </c>
      <c r="M5415" s="13" t="s">
        <v>160</v>
      </c>
      <c r="N5415" s="13" t="s">
        <v>160</v>
      </c>
      <c r="O5415" s="13" t="s">
        <v>54</v>
      </c>
      <c r="P5415" s="13" t="s">
        <v>55</v>
      </c>
      <c r="Q5415" s="13" t="s">
        <v>2765</v>
      </c>
      <c r="R5415" s="13" t="s">
        <v>30</v>
      </c>
      <c r="S5415" s="13" t="s">
        <v>289</v>
      </c>
      <c r="T5415" s="13" t="s">
        <v>2766</v>
      </c>
      <c r="U5415" s="33">
        <v>183.06479999999999</v>
      </c>
      <c r="V5415" s="15">
        <v>4</v>
      </c>
      <c r="W5415" s="14">
        <v>0.17</v>
      </c>
      <c r="X5415" s="33">
        <v>8.94</v>
      </c>
      <c r="Y5415" s="33">
        <v>30.784799999999997</v>
      </c>
      <c r="Z5415" s="14">
        <f t="shared" si="341"/>
        <v>0.16816340443383981</v>
      </c>
      <c r="AA5415" s="13" t="s">
        <v>88</v>
      </c>
      <c r="AB5415" s="33">
        <v>31.121016000000001</v>
      </c>
      <c r="AC5415" s="33">
        <v>112.21898400000001</v>
      </c>
    </row>
    <row r="5416" spans="2:29" x14ac:dyDescent="0.3">
      <c r="B5416" s="19"/>
      <c r="D5416" s="13" t="s">
        <v>11519</v>
      </c>
      <c r="E5416" s="29">
        <v>43875</v>
      </c>
      <c r="F5416" s="29" t="str">
        <f t="shared" si="338"/>
        <v>Fri</v>
      </c>
      <c r="G5416" s="29" t="str">
        <f t="shared" si="339"/>
        <v>Feb</v>
      </c>
      <c r="H5416" s="34">
        <f t="shared" si="340"/>
        <v>2020</v>
      </c>
      <c r="I5416" s="29">
        <v>43877</v>
      </c>
      <c r="J5416" s="13" t="s">
        <v>34</v>
      </c>
      <c r="K5416" s="13" t="s">
        <v>2034</v>
      </c>
      <c r="L5416" s="13" t="s">
        <v>36</v>
      </c>
      <c r="M5416" s="13" t="s">
        <v>685</v>
      </c>
      <c r="N5416" s="13" t="s">
        <v>623</v>
      </c>
      <c r="O5416" s="13" t="s">
        <v>201</v>
      </c>
      <c r="P5416" s="13" t="s">
        <v>28</v>
      </c>
      <c r="Q5416" s="13" t="s">
        <v>2035</v>
      </c>
      <c r="R5416" s="13" t="s">
        <v>40</v>
      </c>
      <c r="S5416" s="13" t="s">
        <v>41</v>
      </c>
      <c r="T5416" s="13" t="s">
        <v>2036</v>
      </c>
      <c r="U5416" s="33">
        <v>352.79999999999995</v>
      </c>
      <c r="V5416" s="15">
        <v>4</v>
      </c>
      <c r="W5416" s="14">
        <v>0</v>
      </c>
      <c r="X5416" s="33">
        <v>59.13</v>
      </c>
      <c r="Y5416" s="33">
        <v>165.72</v>
      </c>
      <c r="Z5416" s="14">
        <f t="shared" si="341"/>
        <v>0.46972789115646263</v>
      </c>
      <c r="AA5416" s="13" t="s">
        <v>88</v>
      </c>
      <c r="AB5416" s="33">
        <v>0</v>
      </c>
      <c r="AC5416" s="33">
        <v>127.94999999999996</v>
      </c>
    </row>
    <row r="5417" spans="2:29" x14ac:dyDescent="0.3">
      <c r="B5417" s="19"/>
      <c r="D5417" s="13" t="s">
        <v>11520</v>
      </c>
      <c r="E5417" s="29">
        <v>43875</v>
      </c>
      <c r="F5417" s="29" t="str">
        <f t="shared" si="338"/>
        <v>Fri</v>
      </c>
      <c r="G5417" s="29" t="str">
        <f t="shared" si="339"/>
        <v>Feb</v>
      </c>
      <c r="H5417" s="34">
        <f t="shared" si="340"/>
        <v>2020</v>
      </c>
      <c r="I5417" s="29">
        <v>43877</v>
      </c>
      <c r="J5417" s="13" t="s">
        <v>34</v>
      </c>
      <c r="K5417" s="13" t="s">
        <v>2034</v>
      </c>
      <c r="L5417" s="13" t="s">
        <v>36</v>
      </c>
      <c r="M5417" s="13" t="s">
        <v>685</v>
      </c>
      <c r="N5417" s="13" t="s">
        <v>623</v>
      </c>
      <c r="O5417" s="13" t="s">
        <v>201</v>
      </c>
      <c r="P5417" s="13" t="s">
        <v>28</v>
      </c>
      <c r="Q5417" s="13" t="s">
        <v>4476</v>
      </c>
      <c r="R5417" s="13" t="s">
        <v>30</v>
      </c>
      <c r="S5417" s="13" t="s">
        <v>2177</v>
      </c>
      <c r="T5417" s="13" t="s">
        <v>4477</v>
      </c>
      <c r="U5417" s="33">
        <v>55.56</v>
      </c>
      <c r="V5417" s="15">
        <v>4</v>
      </c>
      <c r="W5417" s="14">
        <v>0</v>
      </c>
      <c r="X5417" s="33">
        <v>8.52</v>
      </c>
      <c r="Y5417" s="33">
        <v>22.68</v>
      </c>
      <c r="Z5417" s="14">
        <f t="shared" si="341"/>
        <v>0.40820734341252696</v>
      </c>
      <c r="AA5417" s="13" t="s">
        <v>88</v>
      </c>
      <c r="AB5417" s="33">
        <v>0</v>
      </c>
      <c r="AC5417" s="33">
        <v>24.360000000000007</v>
      </c>
    </row>
    <row r="5418" spans="2:29" x14ac:dyDescent="0.3">
      <c r="B5418" s="19"/>
      <c r="D5418" s="13" t="s">
        <v>11521</v>
      </c>
      <c r="E5418" s="29">
        <v>43875</v>
      </c>
      <c r="F5418" s="29" t="str">
        <f t="shared" si="338"/>
        <v>Fri</v>
      </c>
      <c r="G5418" s="29" t="str">
        <f t="shared" si="339"/>
        <v>Feb</v>
      </c>
      <c r="H5418" s="34">
        <f t="shared" si="340"/>
        <v>2020</v>
      </c>
      <c r="I5418" s="29">
        <v>43877</v>
      </c>
      <c r="J5418" s="13" t="s">
        <v>34</v>
      </c>
      <c r="K5418" s="13" t="s">
        <v>2034</v>
      </c>
      <c r="L5418" s="13" t="s">
        <v>36</v>
      </c>
      <c r="M5418" s="13" t="s">
        <v>685</v>
      </c>
      <c r="N5418" s="13" t="s">
        <v>623</v>
      </c>
      <c r="O5418" s="13" t="s">
        <v>201</v>
      </c>
      <c r="P5418" s="13" t="s">
        <v>28</v>
      </c>
      <c r="Q5418" s="13" t="s">
        <v>883</v>
      </c>
      <c r="R5418" s="13" t="s">
        <v>57</v>
      </c>
      <c r="S5418" s="13" t="s">
        <v>86</v>
      </c>
      <c r="T5418" s="13" t="s">
        <v>884</v>
      </c>
      <c r="U5418" s="33">
        <v>333.59999999999997</v>
      </c>
      <c r="V5418" s="15">
        <v>2</v>
      </c>
      <c r="W5418" s="14">
        <v>0</v>
      </c>
      <c r="X5418" s="33">
        <v>1.72</v>
      </c>
      <c r="Y5418" s="33">
        <v>19.98</v>
      </c>
      <c r="Z5418" s="14">
        <f t="shared" si="341"/>
        <v>5.9892086330935262E-2</v>
      </c>
      <c r="AA5418" s="13" t="s">
        <v>88</v>
      </c>
      <c r="AB5418" s="33">
        <v>0</v>
      </c>
      <c r="AC5418" s="33">
        <v>311.89999999999992</v>
      </c>
    </row>
    <row r="5419" spans="2:29" x14ac:dyDescent="0.3">
      <c r="B5419" s="19"/>
      <c r="D5419" s="13" t="s">
        <v>11522</v>
      </c>
      <c r="E5419" s="29">
        <v>43590</v>
      </c>
      <c r="F5419" s="29" t="str">
        <f t="shared" si="338"/>
        <v>Sun</v>
      </c>
      <c r="G5419" s="29" t="str">
        <f t="shared" si="339"/>
        <v>May</v>
      </c>
      <c r="H5419" s="34">
        <f t="shared" si="340"/>
        <v>2019</v>
      </c>
      <c r="I5419" s="29">
        <v>43592</v>
      </c>
      <c r="J5419" s="13" t="s">
        <v>34</v>
      </c>
      <c r="K5419" s="13" t="s">
        <v>308</v>
      </c>
      <c r="L5419" s="13" t="s">
        <v>24</v>
      </c>
      <c r="M5419" s="13" t="s">
        <v>309</v>
      </c>
      <c r="N5419" s="13" t="s">
        <v>310</v>
      </c>
      <c r="O5419" s="13" t="s">
        <v>27</v>
      </c>
      <c r="P5419" s="13" t="s">
        <v>28</v>
      </c>
      <c r="Q5419" s="13" t="s">
        <v>311</v>
      </c>
      <c r="R5419" s="13" t="s">
        <v>57</v>
      </c>
      <c r="S5419" s="13" t="s">
        <v>86</v>
      </c>
      <c r="T5419" s="13" t="s">
        <v>312</v>
      </c>
      <c r="U5419" s="33">
        <v>1266.3600000000001</v>
      </c>
      <c r="V5419" s="15">
        <v>4</v>
      </c>
      <c r="W5419" s="14">
        <v>0</v>
      </c>
      <c r="X5419" s="33">
        <v>316.58999999999997</v>
      </c>
      <c r="Y5419" s="33">
        <v>265.92</v>
      </c>
      <c r="Z5419" s="14">
        <f t="shared" si="341"/>
        <v>0.20998768122808678</v>
      </c>
      <c r="AA5419" s="13" t="s">
        <v>60</v>
      </c>
      <c r="AB5419" s="33">
        <v>0</v>
      </c>
      <c r="AC5419" s="33">
        <v>683.85000000000014</v>
      </c>
    </row>
    <row r="5420" spans="2:29" x14ac:dyDescent="0.3">
      <c r="B5420" s="19"/>
      <c r="D5420" s="13" t="s">
        <v>11523</v>
      </c>
      <c r="E5420" s="29">
        <v>43590</v>
      </c>
      <c r="F5420" s="29" t="str">
        <f t="shared" si="338"/>
        <v>Sun</v>
      </c>
      <c r="G5420" s="29" t="str">
        <f t="shared" si="339"/>
        <v>May</v>
      </c>
      <c r="H5420" s="34">
        <f t="shared" si="340"/>
        <v>2019</v>
      </c>
      <c r="I5420" s="29">
        <v>43592</v>
      </c>
      <c r="J5420" s="13" t="s">
        <v>34</v>
      </c>
      <c r="K5420" s="13" t="s">
        <v>308</v>
      </c>
      <c r="L5420" s="13" t="s">
        <v>24</v>
      </c>
      <c r="M5420" s="13" t="s">
        <v>309</v>
      </c>
      <c r="N5420" s="13" t="s">
        <v>310</v>
      </c>
      <c r="O5420" s="13" t="s">
        <v>27</v>
      </c>
      <c r="P5420" s="13" t="s">
        <v>28</v>
      </c>
      <c r="Q5420" s="13" t="s">
        <v>1123</v>
      </c>
      <c r="R5420" s="13" t="s">
        <v>30</v>
      </c>
      <c r="S5420" s="13" t="s">
        <v>289</v>
      </c>
      <c r="T5420" s="13" t="s">
        <v>1124</v>
      </c>
      <c r="U5420" s="33">
        <v>641.99999999999989</v>
      </c>
      <c r="V5420" s="15">
        <v>5</v>
      </c>
      <c r="W5420" s="14">
        <v>0</v>
      </c>
      <c r="X5420" s="33">
        <v>121.56</v>
      </c>
      <c r="Y5420" s="33">
        <v>179.7</v>
      </c>
      <c r="Z5420" s="14">
        <f t="shared" si="341"/>
        <v>0.27990654205607479</v>
      </c>
      <c r="AA5420" s="13" t="s">
        <v>60</v>
      </c>
      <c r="AB5420" s="33">
        <v>0</v>
      </c>
      <c r="AC5420" s="33">
        <v>340.73999999999984</v>
      </c>
    </row>
    <row r="5421" spans="2:29" x14ac:dyDescent="0.3">
      <c r="B5421" s="19"/>
      <c r="D5421" s="13" t="s">
        <v>11524</v>
      </c>
      <c r="E5421" s="29">
        <v>43590</v>
      </c>
      <c r="F5421" s="29" t="str">
        <f t="shared" si="338"/>
        <v>Sun</v>
      </c>
      <c r="G5421" s="29" t="str">
        <f t="shared" si="339"/>
        <v>May</v>
      </c>
      <c r="H5421" s="34">
        <f t="shared" si="340"/>
        <v>2019</v>
      </c>
      <c r="I5421" s="29">
        <v>43592</v>
      </c>
      <c r="J5421" s="13" t="s">
        <v>34</v>
      </c>
      <c r="K5421" s="13" t="s">
        <v>308</v>
      </c>
      <c r="L5421" s="13" t="s">
        <v>24</v>
      </c>
      <c r="M5421" s="13" t="s">
        <v>309</v>
      </c>
      <c r="N5421" s="13" t="s">
        <v>310</v>
      </c>
      <c r="O5421" s="13" t="s">
        <v>27</v>
      </c>
      <c r="P5421" s="13" t="s">
        <v>28</v>
      </c>
      <c r="Q5421" s="13" t="s">
        <v>2711</v>
      </c>
      <c r="R5421" s="13" t="s">
        <v>30</v>
      </c>
      <c r="S5421" s="13" t="s">
        <v>1607</v>
      </c>
      <c r="T5421" s="13" t="s">
        <v>2712</v>
      </c>
      <c r="U5421" s="33">
        <v>280.35000000000002</v>
      </c>
      <c r="V5421" s="15">
        <v>7</v>
      </c>
      <c r="W5421" s="14">
        <v>0</v>
      </c>
      <c r="X5421" s="33">
        <v>36.270000000000003</v>
      </c>
      <c r="Y5421" s="33">
        <v>131.66999999999999</v>
      </c>
      <c r="Z5421" s="14">
        <f t="shared" si="341"/>
        <v>0.4696629213483145</v>
      </c>
      <c r="AA5421" s="13" t="s">
        <v>60</v>
      </c>
      <c r="AB5421" s="33">
        <v>0</v>
      </c>
      <c r="AC5421" s="33">
        <v>112.41000000000003</v>
      </c>
    </row>
    <row r="5422" spans="2:29" x14ac:dyDescent="0.3">
      <c r="B5422" s="19"/>
      <c r="D5422" s="13" t="s">
        <v>11525</v>
      </c>
      <c r="E5422" s="29">
        <v>43590</v>
      </c>
      <c r="F5422" s="29" t="str">
        <f t="shared" si="338"/>
        <v>Sun</v>
      </c>
      <c r="G5422" s="29" t="str">
        <f t="shared" si="339"/>
        <v>May</v>
      </c>
      <c r="H5422" s="34">
        <f t="shared" si="340"/>
        <v>2019</v>
      </c>
      <c r="I5422" s="29">
        <v>43592</v>
      </c>
      <c r="J5422" s="13" t="s">
        <v>34</v>
      </c>
      <c r="K5422" s="13" t="s">
        <v>308</v>
      </c>
      <c r="L5422" s="13" t="s">
        <v>24</v>
      </c>
      <c r="M5422" s="13" t="s">
        <v>309</v>
      </c>
      <c r="N5422" s="13" t="s">
        <v>310</v>
      </c>
      <c r="O5422" s="13" t="s">
        <v>27</v>
      </c>
      <c r="P5422" s="13" t="s">
        <v>28</v>
      </c>
      <c r="Q5422" s="13" t="s">
        <v>2714</v>
      </c>
      <c r="R5422" s="13" t="s">
        <v>30</v>
      </c>
      <c r="S5422" s="13" t="s">
        <v>1789</v>
      </c>
      <c r="T5422" s="13" t="s">
        <v>2715</v>
      </c>
      <c r="U5422" s="33">
        <v>211.43999999999997</v>
      </c>
      <c r="V5422" s="15">
        <v>8</v>
      </c>
      <c r="W5422" s="14">
        <v>0</v>
      </c>
      <c r="X5422" s="33">
        <v>35.94</v>
      </c>
      <c r="Y5422" s="33">
        <v>46.32</v>
      </c>
      <c r="Z5422" s="14">
        <f t="shared" si="341"/>
        <v>0.21906923950056756</v>
      </c>
      <c r="AA5422" s="13" t="s">
        <v>60</v>
      </c>
      <c r="AB5422" s="33">
        <v>0</v>
      </c>
      <c r="AC5422" s="33">
        <v>129.17999999999998</v>
      </c>
    </row>
    <row r="5423" spans="2:29" x14ac:dyDescent="0.3">
      <c r="B5423" s="19"/>
      <c r="D5423" s="13" t="s">
        <v>11526</v>
      </c>
      <c r="E5423" s="29">
        <v>43590</v>
      </c>
      <c r="F5423" s="29" t="str">
        <f t="shared" si="338"/>
        <v>Sun</v>
      </c>
      <c r="G5423" s="29" t="str">
        <f t="shared" si="339"/>
        <v>May</v>
      </c>
      <c r="H5423" s="34">
        <f t="shared" si="340"/>
        <v>2019</v>
      </c>
      <c r="I5423" s="29">
        <v>43592</v>
      </c>
      <c r="J5423" s="13" t="s">
        <v>34</v>
      </c>
      <c r="K5423" s="13" t="s">
        <v>308</v>
      </c>
      <c r="L5423" s="13" t="s">
        <v>24</v>
      </c>
      <c r="M5423" s="13" t="s">
        <v>309</v>
      </c>
      <c r="N5423" s="13" t="s">
        <v>310</v>
      </c>
      <c r="O5423" s="13" t="s">
        <v>27</v>
      </c>
      <c r="P5423" s="13" t="s">
        <v>28</v>
      </c>
      <c r="Q5423" s="13" t="s">
        <v>2666</v>
      </c>
      <c r="R5423" s="13" t="s">
        <v>40</v>
      </c>
      <c r="S5423" s="13" t="s">
        <v>906</v>
      </c>
      <c r="T5423" s="13" t="s">
        <v>2667</v>
      </c>
      <c r="U5423" s="33">
        <v>100.56</v>
      </c>
      <c r="V5423" s="15">
        <v>4</v>
      </c>
      <c r="W5423" s="14">
        <v>0</v>
      </c>
      <c r="X5423" s="33">
        <v>23.49</v>
      </c>
      <c r="Y5423" s="33">
        <v>35.160000000000004</v>
      </c>
      <c r="Z5423" s="14">
        <f t="shared" si="341"/>
        <v>0.34964200477326973</v>
      </c>
      <c r="AA5423" s="13" t="s">
        <v>60</v>
      </c>
      <c r="AB5423" s="33">
        <v>0</v>
      </c>
      <c r="AC5423" s="33">
        <v>41.910000000000004</v>
      </c>
    </row>
    <row r="5424" spans="2:29" x14ac:dyDescent="0.3">
      <c r="B5424" s="19"/>
      <c r="D5424" s="13" t="s">
        <v>11527</v>
      </c>
      <c r="E5424" s="29">
        <v>43590</v>
      </c>
      <c r="F5424" s="29" t="str">
        <f t="shared" si="338"/>
        <v>Sun</v>
      </c>
      <c r="G5424" s="29" t="str">
        <f t="shared" si="339"/>
        <v>May</v>
      </c>
      <c r="H5424" s="34">
        <f t="shared" si="340"/>
        <v>2019</v>
      </c>
      <c r="I5424" s="29">
        <v>43592</v>
      </c>
      <c r="J5424" s="13" t="s">
        <v>34</v>
      </c>
      <c r="K5424" s="13" t="s">
        <v>308</v>
      </c>
      <c r="L5424" s="13" t="s">
        <v>24</v>
      </c>
      <c r="M5424" s="13" t="s">
        <v>309</v>
      </c>
      <c r="N5424" s="13" t="s">
        <v>310</v>
      </c>
      <c r="O5424" s="13" t="s">
        <v>27</v>
      </c>
      <c r="P5424" s="13" t="s">
        <v>28</v>
      </c>
      <c r="Q5424" s="13" t="s">
        <v>1495</v>
      </c>
      <c r="R5424" s="13" t="s">
        <v>40</v>
      </c>
      <c r="S5424" s="13" t="s">
        <v>41</v>
      </c>
      <c r="T5424" s="13" t="s">
        <v>1496</v>
      </c>
      <c r="U5424" s="33">
        <v>139.14000000000001</v>
      </c>
      <c r="V5424" s="15">
        <v>2</v>
      </c>
      <c r="W5424" s="14">
        <v>0</v>
      </c>
      <c r="X5424" s="33">
        <v>8.85</v>
      </c>
      <c r="Y5424" s="33">
        <v>15.299999999999999</v>
      </c>
      <c r="Z5424" s="14">
        <f t="shared" si="341"/>
        <v>0.10996119016817592</v>
      </c>
      <c r="AA5424" s="13" t="s">
        <v>60</v>
      </c>
      <c r="AB5424" s="33">
        <v>0</v>
      </c>
      <c r="AC5424" s="33">
        <v>114.99000000000002</v>
      </c>
    </row>
    <row r="5425" spans="2:29" x14ac:dyDescent="0.3">
      <c r="B5425" s="19"/>
      <c r="D5425" s="13" t="s">
        <v>11528</v>
      </c>
      <c r="E5425" s="29">
        <v>43590</v>
      </c>
      <c r="F5425" s="29" t="str">
        <f t="shared" si="338"/>
        <v>Sun</v>
      </c>
      <c r="G5425" s="29" t="str">
        <f t="shared" si="339"/>
        <v>May</v>
      </c>
      <c r="H5425" s="34">
        <f t="shared" si="340"/>
        <v>2019</v>
      </c>
      <c r="I5425" s="29">
        <v>43592</v>
      </c>
      <c r="J5425" s="13" t="s">
        <v>34</v>
      </c>
      <c r="K5425" s="13" t="s">
        <v>308</v>
      </c>
      <c r="L5425" s="13" t="s">
        <v>24</v>
      </c>
      <c r="M5425" s="13" t="s">
        <v>309</v>
      </c>
      <c r="N5425" s="13" t="s">
        <v>310</v>
      </c>
      <c r="O5425" s="13" t="s">
        <v>27</v>
      </c>
      <c r="P5425" s="13" t="s">
        <v>28</v>
      </c>
      <c r="Q5425" s="13" t="s">
        <v>5895</v>
      </c>
      <c r="R5425" s="13" t="s">
        <v>30</v>
      </c>
      <c r="S5425" s="13" t="s">
        <v>2751</v>
      </c>
      <c r="T5425" s="13" t="s">
        <v>5896</v>
      </c>
      <c r="U5425" s="33">
        <v>38.699999999999996</v>
      </c>
      <c r="V5425" s="15">
        <v>3</v>
      </c>
      <c r="W5425" s="14">
        <v>0</v>
      </c>
      <c r="X5425" s="33">
        <v>1.88</v>
      </c>
      <c r="Y5425" s="33">
        <v>13.5</v>
      </c>
      <c r="Z5425" s="14">
        <f t="shared" si="341"/>
        <v>0.34883720930232565</v>
      </c>
      <c r="AA5425" s="13" t="s">
        <v>60</v>
      </c>
      <c r="AB5425" s="33">
        <v>0</v>
      </c>
      <c r="AC5425" s="33">
        <v>23.319999999999993</v>
      </c>
    </row>
    <row r="5426" spans="2:29" x14ac:dyDescent="0.3">
      <c r="B5426" s="19"/>
      <c r="D5426" s="13" t="s">
        <v>11529</v>
      </c>
      <c r="E5426" s="29">
        <v>43960</v>
      </c>
      <c r="F5426" s="29" t="str">
        <f t="shared" si="338"/>
        <v>Sat</v>
      </c>
      <c r="G5426" s="29" t="str">
        <f t="shared" si="339"/>
        <v>May</v>
      </c>
      <c r="H5426" s="34">
        <f t="shared" si="340"/>
        <v>2020</v>
      </c>
      <c r="I5426" s="29">
        <v>43966</v>
      </c>
      <c r="J5426" s="13" t="s">
        <v>50</v>
      </c>
      <c r="K5426" s="13" t="s">
        <v>308</v>
      </c>
      <c r="L5426" s="13" t="s">
        <v>24</v>
      </c>
      <c r="M5426" s="13" t="s">
        <v>4448</v>
      </c>
      <c r="N5426" s="13" t="s">
        <v>310</v>
      </c>
      <c r="O5426" s="13" t="s">
        <v>27</v>
      </c>
      <c r="P5426" s="13" t="s">
        <v>28</v>
      </c>
      <c r="Q5426" s="13" t="s">
        <v>3739</v>
      </c>
      <c r="R5426" s="13" t="s">
        <v>40</v>
      </c>
      <c r="S5426" s="13" t="s">
        <v>41</v>
      </c>
      <c r="T5426" s="13" t="s">
        <v>3740</v>
      </c>
      <c r="U5426" s="33">
        <v>169.44</v>
      </c>
      <c r="V5426" s="15">
        <v>2</v>
      </c>
      <c r="W5426" s="14">
        <v>0</v>
      </c>
      <c r="X5426" s="33">
        <v>10.93</v>
      </c>
      <c r="Y5426" s="33">
        <v>33.839999999999996</v>
      </c>
      <c r="Z5426" s="14">
        <f t="shared" si="341"/>
        <v>0.1997167138810198</v>
      </c>
      <c r="AA5426" s="13" t="s">
        <v>88</v>
      </c>
      <c r="AB5426" s="33">
        <v>0</v>
      </c>
      <c r="AC5426" s="33">
        <v>124.66999999999999</v>
      </c>
    </row>
    <row r="5427" spans="2:29" x14ac:dyDescent="0.3">
      <c r="B5427" s="19"/>
      <c r="D5427" s="13" t="s">
        <v>11530</v>
      </c>
      <c r="E5427" s="29">
        <v>43027</v>
      </c>
      <c r="F5427" s="29" t="str">
        <f t="shared" si="338"/>
        <v>Thu</v>
      </c>
      <c r="G5427" s="29" t="str">
        <f t="shared" si="339"/>
        <v>Oct</v>
      </c>
      <c r="H5427" s="34">
        <f t="shared" si="340"/>
        <v>2017</v>
      </c>
      <c r="I5427" s="29">
        <v>43032</v>
      </c>
      <c r="J5427" s="13" t="s">
        <v>50</v>
      </c>
      <c r="K5427" s="13" t="s">
        <v>5180</v>
      </c>
      <c r="L5427" s="13" t="s">
        <v>24</v>
      </c>
      <c r="M5427" s="13" t="s">
        <v>160</v>
      </c>
      <c r="N5427" s="13" t="s">
        <v>160</v>
      </c>
      <c r="O5427" s="13" t="s">
        <v>54</v>
      </c>
      <c r="P5427" s="13" t="s">
        <v>55</v>
      </c>
      <c r="Q5427" s="13" t="s">
        <v>5181</v>
      </c>
      <c r="R5427" s="13" t="s">
        <v>40</v>
      </c>
      <c r="S5427" s="13" t="s">
        <v>906</v>
      </c>
      <c r="T5427" s="13" t="s">
        <v>5182</v>
      </c>
      <c r="U5427" s="33">
        <v>63.728999999999985</v>
      </c>
      <c r="V5427" s="15">
        <v>5</v>
      </c>
      <c r="W5427" s="14">
        <v>0.27</v>
      </c>
      <c r="X5427" s="33">
        <v>5.6</v>
      </c>
      <c r="Y5427" s="33">
        <v>-21.020999999999997</v>
      </c>
      <c r="Z5427" s="14">
        <f t="shared" si="341"/>
        <v>-0.32984983288612724</v>
      </c>
      <c r="AA5427" s="13" t="s">
        <v>88</v>
      </c>
      <c r="AB5427" s="33">
        <v>17.206829999999997</v>
      </c>
      <c r="AC5427" s="33">
        <v>61.943169999999981</v>
      </c>
    </row>
    <row r="5428" spans="2:29" x14ac:dyDescent="0.3">
      <c r="B5428" s="19"/>
      <c r="D5428" s="13" t="s">
        <v>11531</v>
      </c>
      <c r="E5428" s="29">
        <v>43532</v>
      </c>
      <c r="F5428" s="29" t="str">
        <f t="shared" si="338"/>
        <v>Fri</v>
      </c>
      <c r="G5428" s="29" t="str">
        <f t="shared" si="339"/>
        <v>Mar</v>
      </c>
      <c r="H5428" s="34">
        <f t="shared" si="340"/>
        <v>2019</v>
      </c>
      <c r="I5428" s="29">
        <v>43538</v>
      </c>
      <c r="J5428" s="13" t="s">
        <v>50</v>
      </c>
      <c r="K5428" s="13" t="s">
        <v>5816</v>
      </c>
      <c r="L5428" s="13" t="s">
        <v>24</v>
      </c>
      <c r="M5428" s="13" t="s">
        <v>1154</v>
      </c>
      <c r="N5428" s="13" t="s">
        <v>276</v>
      </c>
      <c r="O5428" s="13" t="s">
        <v>201</v>
      </c>
      <c r="P5428" s="13" t="s">
        <v>28</v>
      </c>
      <c r="Q5428" s="13" t="s">
        <v>4364</v>
      </c>
      <c r="R5428" s="13" t="s">
        <v>30</v>
      </c>
      <c r="S5428" s="13" t="s">
        <v>1607</v>
      </c>
      <c r="T5428" s="13" t="s">
        <v>4365</v>
      </c>
      <c r="U5428" s="33">
        <v>47.099999999999994</v>
      </c>
      <c r="V5428" s="15">
        <v>2</v>
      </c>
      <c r="W5428" s="14">
        <v>0</v>
      </c>
      <c r="X5428" s="33">
        <v>2.4</v>
      </c>
      <c r="Y5428" s="33">
        <v>15.54</v>
      </c>
      <c r="Z5428" s="14">
        <f t="shared" si="341"/>
        <v>0.32993630573248411</v>
      </c>
      <c r="AA5428" s="13" t="s">
        <v>88</v>
      </c>
      <c r="AB5428" s="33">
        <v>0</v>
      </c>
      <c r="AC5428" s="33">
        <v>29.159999999999997</v>
      </c>
    </row>
    <row r="5429" spans="2:29" x14ac:dyDescent="0.3">
      <c r="B5429" s="19"/>
      <c r="D5429" s="13" t="s">
        <v>11532</v>
      </c>
      <c r="E5429" s="29">
        <v>43532</v>
      </c>
      <c r="F5429" s="29" t="str">
        <f t="shared" si="338"/>
        <v>Fri</v>
      </c>
      <c r="G5429" s="29" t="str">
        <f t="shared" si="339"/>
        <v>Mar</v>
      </c>
      <c r="H5429" s="34">
        <f t="shared" si="340"/>
        <v>2019</v>
      </c>
      <c r="I5429" s="29">
        <v>43538</v>
      </c>
      <c r="J5429" s="13" t="s">
        <v>50</v>
      </c>
      <c r="K5429" s="13" t="s">
        <v>5816</v>
      </c>
      <c r="L5429" s="13" t="s">
        <v>24</v>
      </c>
      <c r="M5429" s="13" t="s">
        <v>1154</v>
      </c>
      <c r="N5429" s="13" t="s">
        <v>276</v>
      </c>
      <c r="O5429" s="13" t="s">
        <v>201</v>
      </c>
      <c r="P5429" s="13" t="s">
        <v>28</v>
      </c>
      <c r="Q5429" s="13" t="s">
        <v>4610</v>
      </c>
      <c r="R5429" s="13" t="s">
        <v>30</v>
      </c>
      <c r="S5429" s="13" t="s">
        <v>1121</v>
      </c>
      <c r="T5429" s="13" t="s">
        <v>4611</v>
      </c>
      <c r="U5429" s="33">
        <v>13.11</v>
      </c>
      <c r="V5429" s="15">
        <v>1</v>
      </c>
      <c r="W5429" s="14">
        <v>0</v>
      </c>
      <c r="X5429" s="33">
        <v>1.87</v>
      </c>
      <c r="Y5429" s="33">
        <v>2.61</v>
      </c>
      <c r="Z5429" s="14">
        <f t="shared" si="341"/>
        <v>0.19908466819221968</v>
      </c>
      <c r="AA5429" s="13" t="s">
        <v>88</v>
      </c>
      <c r="AB5429" s="33">
        <v>0</v>
      </c>
      <c r="AC5429" s="33">
        <v>8.629999999999999</v>
      </c>
    </row>
    <row r="5430" spans="2:29" x14ac:dyDescent="0.3">
      <c r="B5430" s="19"/>
      <c r="D5430" s="13" t="s">
        <v>11533</v>
      </c>
      <c r="E5430" s="29">
        <v>43384</v>
      </c>
      <c r="F5430" s="29" t="str">
        <f t="shared" si="338"/>
        <v>Thu</v>
      </c>
      <c r="G5430" s="29" t="str">
        <f t="shared" si="339"/>
        <v>Oct</v>
      </c>
      <c r="H5430" s="34">
        <f t="shared" si="340"/>
        <v>2018</v>
      </c>
      <c r="I5430" s="29">
        <v>43385</v>
      </c>
      <c r="J5430" s="13" t="s">
        <v>34</v>
      </c>
      <c r="K5430" s="13" t="s">
        <v>166</v>
      </c>
      <c r="L5430" s="13" t="s">
        <v>24</v>
      </c>
      <c r="M5430" s="13" t="s">
        <v>167</v>
      </c>
      <c r="N5430" s="13" t="s">
        <v>168</v>
      </c>
      <c r="O5430" s="13" t="s">
        <v>54</v>
      </c>
      <c r="P5430" s="13" t="s">
        <v>55</v>
      </c>
      <c r="Q5430" s="13" t="s">
        <v>164</v>
      </c>
      <c r="R5430" s="13" t="s">
        <v>57</v>
      </c>
      <c r="S5430" s="13" t="s">
        <v>58</v>
      </c>
      <c r="T5430" s="13" t="s">
        <v>165</v>
      </c>
      <c r="U5430" s="33">
        <v>2645.3760000000002</v>
      </c>
      <c r="V5430" s="15">
        <v>5</v>
      </c>
      <c r="W5430" s="14">
        <v>0.17</v>
      </c>
      <c r="X5430" s="33">
        <v>451.03</v>
      </c>
      <c r="Y5430" s="33">
        <v>-2.4000000000114596E-2</v>
      </c>
      <c r="Z5430" s="14">
        <f t="shared" si="341"/>
        <v>-9.0724343156188734E-6</v>
      </c>
      <c r="AA5430" s="13" t="s">
        <v>60</v>
      </c>
      <c r="AB5430" s="33">
        <v>449.71392000000009</v>
      </c>
      <c r="AC5430" s="33">
        <v>1744.6560800000002</v>
      </c>
    </row>
    <row r="5431" spans="2:29" x14ac:dyDescent="0.3">
      <c r="B5431" s="19"/>
      <c r="D5431" s="13" t="s">
        <v>11534</v>
      </c>
      <c r="E5431" s="29">
        <v>43550</v>
      </c>
      <c r="F5431" s="29" t="str">
        <f t="shared" si="338"/>
        <v>Tue</v>
      </c>
      <c r="G5431" s="29" t="str">
        <f t="shared" si="339"/>
        <v>Mar</v>
      </c>
      <c r="H5431" s="34">
        <f t="shared" si="340"/>
        <v>2019</v>
      </c>
      <c r="I5431" s="29">
        <v>43557</v>
      </c>
      <c r="J5431" s="13" t="s">
        <v>50</v>
      </c>
      <c r="K5431" s="13" t="s">
        <v>5618</v>
      </c>
      <c r="L5431" s="13" t="s">
        <v>24</v>
      </c>
      <c r="M5431" s="13" t="s">
        <v>1197</v>
      </c>
      <c r="N5431" s="13" t="s">
        <v>1198</v>
      </c>
      <c r="O5431" s="13" t="s">
        <v>1199</v>
      </c>
      <c r="P5431" s="13" t="s">
        <v>28</v>
      </c>
      <c r="Q5431" s="13" t="s">
        <v>5619</v>
      </c>
      <c r="R5431" s="13" t="s">
        <v>30</v>
      </c>
      <c r="S5431" s="13" t="s">
        <v>2751</v>
      </c>
      <c r="T5431" s="13" t="s">
        <v>5620</v>
      </c>
      <c r="U5431" s="33">
        <v>40.229999999999997</v>
      </c>
      <c r="V5431" s="15">
        <v>9</v>
      </c>
      <c r="W5431" s="14">
        <v>0.5</v>
      </c>
      <c r="X5431" s="33">
        <v>3.32</v>
      </c>
      <c r="Y5431" s="33">
        <v>-17.009999999999998</v>
      </c>
      <c r="Z5431" s="14">
        <f t="shared" si="341"/>
        <v>-0.42281879194630873</v>
      </c>
      <c r="AA5431" s="13" t="s">
        <v>88</v>
      </c>
      <c r="AB5431" s="33">
        <v>20.114999999999998</v>
      </c>
      <c r="AC5431" s="33">
        <v>33.804999999999993</v>
      </c>
    </row>
    <row r="5432" spans="2:29" x14ac:dyDescent="0.3">
      <c r="B5432" s="19"/>
      <c r="D5432" s="13" t="s">
        <v>11535</v>
      </c>
      <c r="E5432" s="29">
        <v>42903</v>
      </c>
      <c r="F5432" s="29" t="str">
        <f t="shared" si="338"/>
        <v>Sat</v>
      </c>
      <c r="G5432" s="29" t="str">
        <f t="shared" si="339"/>
        <v>Jun</v>
      </c>
      <c r="H5432" s="34">
        <f t="shared" si="340"/>
        <v>2017</v>
      </c>
      <c r="I5432" s="29">
        <v>42905</v>
      </c>
      <c r="J5432" s="13" t="s">
        <v>22</v>
      </c>
      <c r="K5432" s="13" t="s">
        <v>4208</v>
      </c>
      <c r="L5432" s="13" t="s">
        <v>24</v>
      </c>
      <c r="M5432" s="13" t="s">
        <v>425</v>
      </c>
      <c r="N5432" s="13" t="s">
        <v>339</v>
      </c>
      <c r="O5432" s="13" t="s">
        <v>27</v>
      </c>
      <c r="P5432" s="13" t="s">
        <v>28</v>
      </c>
      <c r="Q5432" s="13" t="s">
        <v>2326</v>
      </c>
      <c r="R5432" s="13" t="s">
        <v>30</v>
      </c>
      <c r="S5432" s="13" t="s">
        <v>1567</v>
      </c>
      <c r="T5432" s="13" t="s">
        <v>2327</v>
      </c>
      <c r="U5432" s="33">
        <v>118.92</v>
      </c>
      <c r="V5432" s="15">
        <v>4</v>
      </c>
      <c r="W5432" s="14">
        <v>0</v>
      </c>
      <c r="X5432" s="33">
        <v>13.15</v>
      </c>
      <c r="Y5432" s="33">
        <v>8.2799999999999994</v>
      </c>
      <c r="Z5432" s="14">
        <f t="shared" si="341"/>
        <v>6.962663975782038E-2</v>
      </c>
      <c r="AA5432" s="13" t="s">
        <v>60</v>
      </c>
      <c r="AB5432" s="33">
        <v>0</v>
      </c>
      <c r="AC5432" s="33">
        <v>97.49</v>
      </c>
    </row>
    <row r="5433" spans="2:29" x14ac:dyDescent="0.3">
      <c r="B5433" s="19"/>
      <c r="D5433" s="13" t="s">
        <v>11536</v>
      </c>
      <c r="E5433" s="29">
        <v>42903</v>
      </c>
      <c r="F5433" s="29" t="str">
        <f t="shared" si="338"/>
        <v>Sat</v>
      </c>
      <c r="G5433" s="29" t="str">
        <f t="shared" si="339"/>
        <v>Jun</v>
      </c>
      <c r="H5433" s="34">
        <f t="shared" si="340"/>
        <v>2017</v>
      </c>
      <c r="I5433" s="29">
        <v>42905</v>
      </c>
      <c r="J5433" s="13" t="s">
        <v>22</v>
      </c>
      <c r="K5433" s="13" t="s">
        <v>4208</v>
      </c>
      <c r="L5433" s="13" t="s">
        <v>24</v>
      </c>
      <c r="M5433" s="13" t="s">
        <v>425</v>
      </c>
      <c r="N5433" s="13" t="s">
        <v>339</v>
      </c>
      <c r="O5433" s="13" t="s">
        <v>27</v>
      </c>
      <c r="P5433" s="13" t="s">
        <v>28</v>
      </c>
      <c r="Q5433" s="13" t="s">
        <v>5263</v>
      </c>
      <c r="R5433" s="13" t="s">
        <v>30</v>
      </c>
      <c r="S5433" s="13" t="s">
        <v>1567</v>
      </c>
      <c r="T5433" s="13" t="s">
        <v>5264</v>
      </c>
      <c r="U5433" s="33">
        <v>29.880000000000003</v>
      </c>
      <c r="V5433" s="15">
        <v>2</v>
      </c>
      <c r="W5433" s="14">
        <v>0</v>
      </c>
      <c r="X5433" s="33">
        <v>5.09</v>
      </c>
      <c r="Y5433" s="33">
        <v>0.54</v>
      </c>
      <c r="Z5433" s="14">
        <f t="shared" si="341"/>
        <v>1.8072289156626505E-2</v>
      </c>
      <c r="AA5433" s="13" t="s">
        <v>60</v>
      </c>
      <c r="AB5433" s="33">
        <v>0</v>
      </c>
      <c r="AC5433" s="33">
        <v>24.250000000000004</v>
      </c>
    </row>
    <row r="5434" spans="2:29" x14ac:dyDescent="0.3">
      <c r="B5434" s="19"/>
      <c r="D5434" s="13" t="s">
        <v>11537</v>
      </c>
      <c r="E5434" s="29">
        <v>43743</v>
      </c>
      <c r="F5434" s="29" t="str">
        <f t="shared" si="338"/>
        <v>Sat</v>
      </c>
      <c r="G5434" s="29" t="str">
        <f t="shared" si="339"/>
        <v>Oct</v>
      </c>
      <c r="H5434" s="34">
        <f t="shared" si="340"/>
        <v>2019</v>
      </c>
      <c r="I5434" s="29">
        <v>43748</v>
      </c>
      <c r="J5434" s="13" t="s">
        <v>50</v>
      </c>
      <c r="K5434" s="13" t="s">
        <v>5961</v>
      </c>
      <c r="L5434" s="13" t="s">
        <v>24</v>
      </c>
      <c r="M5434" s="13" t="s">
        <v>783</v>
      </c>
      <c r="N5434" s="13" t="s">
        <v>91</v>
      </c>
      <c r="O5434" s="13" t="s">
        <v>54</v>
      </c>
      <c r="P5434" s="13" t="s">
        <v>55</v>
      </c>
      <c r="Q5434" s="13" t="s">
        <v>5770</v>
      </c>
      <c r="R5434" s="13" t="s">
        <v>30</v>
      </c>
      <c r="S5434" s="13" t="s">
        <v>1121</v>
      </c>
      <c r="T5434" s="13" t="s">
        <v>5771</v>
      </c>
      <c r="U5434" s="33">
        <v>21.140099999999997</v>
      </c>
      <c r="V5434" s="15">
        <v>3</v>
      </c>
      <c r="W5434" s="14">
        <v>0.17</v>
      </c>
      <c r="X5434" s="33">
        <v>1.77</v>
      </c>
      <c r="Y5434" s="33">
        <v>0.71010000000000062</v>
      </c>
      <c r="Z5434" s="14">
        <f t="shared" si="341"/>
        <v>3.3590191153305839E-2</v>
      </c>
      <c r="AA5434" s="13" t="s">
        <v>88</v>
      </c>
      <c r="AB5434" s="33">
        <v>3.5938169999999996</v>
      </c>
      <c r="AC5434" s="33">
        <v>15.066182999999995</v>
      </c>
    </row>
    <row r="5435" spans="2:29" x14ac:dyDescent="0.3">
      <c r="B5435" s="19"/>
      <c r="D5435" s="13" t="s">
        <v>11538</v>
      </c>
      <c r="E5435" s="29">
        <v>43992</v>
      </c>
      <c r="F5435" s="29" t="str">
        <f t="shared" si="338"/>
        <v>Wed</v>
      </c>
      <c r="G5435" s="29" t="str">
        <f t="shared" si="339"/>
        <v>Jun</v>
      </c>
      <c r="H5435" s="34">
        <f t="shared" si="340"/>
        <v>2020</v>
      </c>
      <c r="I5435" s="29">
        <v>43994</v>
      </c>
      <c r="J5435" s="13" t="s">
        <v>22</v>
      </c>
      <c r="K5435" s="13" t="s">
        <v>4525</v>
      </c>
      <c r="L5435" s="13" t="s">
        <v>82</v>
      </c>
      <c r="M5435" s="13" t="s">
        <v>4526</v>
      </c>
      <c r="N5435" s="13" t="s">
        <v>210</v>
      </c>
      <c r="O5435" s="13" t="s">
        <v>27</v>
      </c>
      <c r="P5435" s="13" t="s">
        <v>28</v>
      </c>
      <c r="Q5435" s="13" t="s">
        <v>4441</v>
      </c>
      <c r="R5435" s="13" t="s">
        <v>30</v>
      </c>
      <c r="S5435" s="13" t="s">
        <v>1567</v>
      </c>
      <c r="T5435" s="13" t="s">
        <v>4442</v>
      </c>
      <c r="U5435" s="33">
        <v>147.32999999999998</v>
      </c>
      <c r="V5435" s="15">
        <v>3</v>
      </c>
      <c r="W5435" s="14">
        <v>0</v>
      </c>
      <c r="X5435" s="33">
        <v>10.25</v>
      </c>
      <c r="Y5435" s="33">
        <v>51.480000000000004</v>
      </c>
      <c r="Z5435" s="14">
        <f t="shared" si="341"/>
        <v>0.34941967012828351</v>
      </c>
      <c r="AA5435" s="13" t="s">
        <v>88</v>
      </c>
      <c r="AB5435" s="33">
        <v>0</v>
      </c>
      <c r="AC5435" s="33">
        <v>85.59999999999998</v>
      </c>
    </row>
    <row r="5436" spans="2:29" x14ac:dyDescent="0.3">
      <c r="B5436" s="19"/>
      <c r="D5436" s="13" t="s">
        <v>11539</v>
      </c>
      <c r="E5436" s="29">
        <v>42894</v>
      </c>
      <c r="F5436" s="29" t="str">
        <f t="shared" si="338"/>
        <v>Thu</v>
      </c>
      <c r="G5436" s="29" t="str">
        <f t="shared" si="339"/>
        <v>Jun</v>
      </c>
      <c r="H5436" s="34">
        <f t="shared" si="340"/>
        <v>2017</v>
      </c>
      <c r="I5436" s="29">
        <v>42899</v>
      </c>
      <c r="J5436" s="13" t="s">
        <v>50</v>
      </c>
      <c r="K5436" s="13" t="s">
        <v>498</v>
      </c>
      <c r="L5436" s="13" t="s">
        <v>82</v>
      </c>
      <c r="M5436" s="13" t="s">
        <v>400</v>
      </c>
      <c r="N5436" s="13" t="s">
        <v>91</v>
      </c>
      <c r="O5436" s="13" t="s">
        <v>54</v>
      </c>
      <c r="P5436" s="13" t="s">
        <v>55</v>
      </c>
      <c r="Q5436" s="13" t="s">
        <v>115</v>
      </c>
      <c r="R5436" s="13" t="s">
        <v>57</v>
      </c>
      <c r="S5436" s="13" t="s">
        <v>58</v>
      </c>
      <c r="T5436" s="13" t="s">
        <v>116</v>
      </c>
      <c r="U5436" s="33">
        <v>2166.8976000000002</v>
      </c>
      <c r="V5436" s="15">
        <v>4</v>
      </c>
      <c r="W5436" s="14">
        <v>0.17</v>
      </c>
      <c r="X5436" s="33">
        <v>232.49</v>
      </c>
      <c r="Y5436" s="33">
        <v>391.49759999999986</v>
      </c>
      <c r="Z5436" s="14">
        <f t="shared" si="341"/>
        <v>0.18067194315042845</v>
      </c>
      <c r="AA5436" s="13" t="s">
        <v>88</v>
      </c>
      <c r="AB5436" s="33">
        <v>368.37259200000005</v>
      </c>
      <c r="AC5436" s="33">
        <v>1174.5374080000001</v>
      </c>
    </row>
    <row r="5437" spans="2:29" x14ac:dyDescent="0.3">
      <c r="B5437" s="19"/>
      <c r="D5437" s="13" t="s">
        <v>11540</v>
      </c>
      <c r="E5437" s="29">
        <v>43720</v>
      </c>
      <c r="F5437" s="29" t="str">
        <f t="shared" si="338"/>
        <v>Thu</v>
      </c>
      <c r="G5437" s="29" t="str">
        <f t="shared" si="339"/>
        <v>Sep</v>
      </c>
      <c r="H5437" s="34">
        <f t="shared" si="340"/>
        <v>2019</v>
      </c>
      <c r="I5437" s="29">
        <v>43725</v>
      </c>
      <c r="J5437" s="13" t="s">
        <v>22</v>
      </c>
      <c r="K5437" s="13" t="s">
        <v>498</v>
      </c>
      <c r="L5437" s="13" t="s">
        <v>82</v>
      </c>
      <c r="M5437" s="13" t="s">
        <v>160</v>
      </c>
      <c r="N5437" s="13" t="s">
        <v>160</v>
      </c>
      <c r="O5437" s="13" t="s">
        <v>54</v>
      </c>
      <c r="P5437" s="13" t="s">
        <v>55</v>
      </c>
      <c r="Q5437" s="13" t="s">
        <v>4705</v>
      </c>
      <c r="R5437" s="13" t="s">
        <v>30</v>
      </c>
      <c r="S5437" s="13" t="s">
        <v>1789</v>
      </c>
      <c r="T5437" s="13" t="s">
        <v>4706</v>
      </c>
      <c r="U5437" s="33">
        <v>27.637799999999999</v>
      </c>
      <c r="V5437" s="15">
        <v>2</v>
      </c>
      <c r="W5437" s="14">
        <v>0.27</v>
      </c>
      <c r="X5437" s="33">
        <v>3.43</v>
      </c>
      <c r="Y5437" s="33">
        <v>6.7577999999999996</v>
      </c>
      <c r="Z5437" s="14">
        <f t="shared" si="341"/>
        <v>0.24451294965590603</v>
      </c>
      <c r="AA5437" s="13" t="s">
        <v>88</v>
      </c>
      <c r="AB5437" s="33">
        <v>7.4622060000000001</v>
      </c>
      <c r="AC5437" s="33">
        <v>9.9877939999999974</v>
      </c>
    </row>
    <row r="5438" spans="2:29" x14ac:dyDescent="0.3">
      <c r="B5438" s="19"/>
      <c r="D5438" s="13" t="s">
        <v>11541</v>
      </c>
      <c r="E5438" s="29">
        <v>43042</v>
      </c>
      <c r="F5438" s="29" t="str">
        <f t="shared" si="338"/>
        <v>Fri</v>
      </c>
      <c r="G5438" s="29" t="str">
        <f t="shared" si="339"/>
        <v>Nov</v>
      </c>
      <c r="H5438" s="34">
        <f t="shared" si="340"/>
        <v>2017</v>
      </c>
      <c r="I5438" s="29">
        <v>43046</v>
      </c>
      <c r="J5438" s="13" t="s">
        <v>50</v>
      </c>
      <c r="K5438" s="13" t="s">
        <v>3168</v>
      </c>
      <c r="L5438" s="13" t="s">
        <v>24</v>
      </c>
      <c r="M5438" s="13" t="s">
        <v>157</v>
      </c>
      <c r="N5438" s="13" t="s">
        <v>158</v>
      </c>
      <c r="O5438" s="13" t="s">
        <v>54</v>
      </c>
      <c r="P5438" s="13" t="s">
        <v>55</v>
      </c>
      <c r="Q5438" s="13" t="s">
        <v>3100</v>
      </c>
      <c r="R5438" s="13" t="s">
        <v>57</v>
      </c>
      <c r="S5438" s="13" t="s">
        <v>58</v>
      </c>
      <c r="T5438" s="13" t="s">
        <v>3101</v>
      </c>
      <c r="U5438" s="33">
        <v>226.839</v>
      </c>
      <c r="V5438" s="15">
        <v>2</v>
      </c>
      <c r="W5438" s="14">
        <v>0.17</v>
      </c>
      <c r="X5438" s="33">
        <v>26.24</v>
      </c>
      <c r="Y5438" s="33">
        <v>21.818999999999996</v>
      </c>
      <c r="Z5438" s="14">
        <f t="shared" si="341"/>
        <v>9.6187163582981738E-2</v>
      </c>
      <c r="AA5438" s="13" t="s">
        <v>60</v>
      </c>
      <c r="AB5438" s="33">
        <v>38.562630000000006</v>
      </c>
      <c r="AC5438" s="33">
        <v>140.21736999999999</v>
      </c>
    </row>
    <row r="5439" spans="2:29" x14ac:dyDescent="0.3">
      <c r="B5439" s="19"/>
      <c r="D5439" s="13" t="s">
        <v>11542</v>
      </c>
      <c r="E5439" s="29">
        <v>43349</v>
      </c>
      <c r="F5439" s="29" t="str">
        <f t="shared" si="338"/>
        <v>Thu</v>
      </c>
      <c r="G5439" s="29" t="str">
        <f t="shared" si="339"/>
        <v>Sep</v>
      </c>
      <c r="H5439" s="34">
        <f t="shared" si="340"/>
        <v>2018</v>
      </c>
      <c r="I5439" s="29">
        <v>43354</v>
      </c>
      <c r="J5439" s="13" t="s">
        <v>50</v>
      </c>
      <c r="K5439" s="13" t="s">
        <v>3168</v>
      </c>
      <c r="L5439" s="13" t="s">
        <v>24</v>
      </c>
      <c r="M5439" s="13" t="s">
        <v>157</v>
      </c>
      <c r="N5439" s="13" t="s">
        <v>158</v>
      </c>
      <c r="O5439" s="13" t="s">
        <v>54</v>
      </c>
      <c r="P5439" s="13" t="s">
        <v>55</v>
      </c>
      <c r="Q5439" s="13" t="s">
        <v>3406</v>
      </c>
      <c r="R5439" s="13" t="s">
        <v>30</v>
      </c>
      <c r="S5439" s="13" t="s">
        <v>1121</v>
      </c>
      <c r="T5439" s="13" t="s">
        <v>3407</v>
      </c>
      <c r="U5439" s="33">
        <v>243.82080000000002</v>
      </c>
      <c r="V5439" s="15">
        <v>6</v>
      </c>
      <c r="W5439" s="14">
        <v>0.17</v>
      </c>
      <c r="X5439" s="33">
        <v>21.58</v>
      </c>
      <c r="Y5439" s="33">
        <v>-44.179200000000002</v>
      </c>
      <c r="Z5439" s="14">
        <f t="shared" si="341"/>
        <v>-0.18119536971415071</v>
      </c>
      <c r="AA5439" s="13" t="s">
        <v>88</v>
      </c>
      <c r="AB5439" s="33">
        <v>41.449536000000009</v>
      </c>
      <c r="AC5439" s="33">
        <v>224.97046400000002</v>
      </c>
    </row>
    <row r="5440" spans="2:29" x14ac:dyDescent="0.3">
      <c r="B5440" s="19"/>
      <c r="D5440" s="13" t="s">
        <v>11543</v>
      </c>
      <c r="E5440" s="29">
        <v>43349</v>
      </c>
      <c r="F5440" s="29" t="str">
        <f t="shared" si="338"/>
        <v>Thu</v>
      </c>
      <c r="G5440" s="29" t="str">
        <f t="shared" si="339"/>
        <v>Sep</v>
      </c>
      <c r="H5440" s="34">
        <f t="shared" si="340"/>
        <v>2018</v>
      </c>
      <c r="I5440" s="29">
        <v>43354</v>
      </c>
      <c r="J5440" s="13" t="s">
        <v>50</v>
      </c>
      <c r="K5440" s="13" t="s">
        <v>3168</v>
      </c>
      <c r="L5440" s="13" t="s">
        <v>24</v>
      </c>
      <c r="M5440" s="13" t="s">
        <v>157</v>
      </c>
      <c r="N5440" s="13" t="s">
        <v>158</v>
      </c>
      <c r="O5440" s="13" t="s">
        <v>54</v>
      </c>
      <c r="P5440" s="13" t="s">
        <v>55</v>
      </c>
      <c r="Q5440" s="13" t="s">
        <v>3115</v>
      </c>
      <c r="R5440" s="13" t="s">
        <v>30</v>
      </c>
      <c r="S5440" s="13" t="s">
        <v>1228</v>
      </c>
      <c r="T5440" s="13" t="s">
        <v>3116</v>
      </c>
      <c r="U5440" s="33">
        <v>47.000400000000006</v>
      </c>
      <c r="V5440" s="15">
        <v>2</v>
      </c>
      <c r="W5440" s="14">
        <v>0.47000000000000003</v>
      </c>
      <c r="X5440" s="33">
        <v>3.64</v>
      </c>
      <c r="Y5440" s="33">
        <v>-39.939600000000006</v>
      </c>
      <c r="Z5440" s="14">
        <f t="shared" si="341"/>
        <v>-0.84977149130645702</v>
      </c>
      <c r="AA5440" s="13" t="s">
        <v>88</v>
      </c>
      <c r="AB5440" s="33">
        <v>22.090188000000005</v>
      </c>
      <c r="AC5440" s="33">
        <v>61.209812000000007</v>
      </c>
    </row>
    <row r="5441" spans="2:29" x14ac:dyDescent="0.3">
      <c r="B5441" s="19"/>
      <c r="D5441" s="13" t="s">
        <v>11544</v>
      </c>
      <c r="E5441" s="29">
        <v>43357</v>
      </c>
      <c r="F5441" s="29" t="str">
        <f t="shared" si="338"/>
        <v>Fri</v>
      </c>
      <c r="G5441" s="29" t="str">
        <f t="shared" si="339"/>
        <v>Sep</v>
      </c>
      <c r="H5441" s="34">
        <f t="shared" si="340"/>
        <v>2018</v>
      </c>
      <c r="I5441" s="29">
        <v>43362</v>
      </c>
      <c r="J5441" s="13" t="s">
        <v>22</v>
      </c>
      <c r="K5441" s="13" t="s">
        <v>3868</v>
      </c>
      <c r="L5441" s="13" t="s">
        <v>36</v>
      </c>
      <c r="M5441" s="13" t="s">
        <v>186</v>
      </c>
      <c r="N5441" s="13" t="s">
        <v>187</v>
      </c>
      <c r="O5441" s="13" t="s">
        <v>27</v>
      </c>
      <c r="P5441" s="13" t="s">
        <v>28</v>
      </c>
      <c r="Q5441" s="13" t="s">
        <v>3869</v>
      </c>
      <c r="R5441" s="13" t="s">
        <v>30</v>
      </c>
      <c r="S5441" s="13" t="s">
        <v>1228</v>
      </c>
      <c r="T5441" s="13" t="s">
        <v>3870</v>
      </c>
      <c r="U5441" s="33">
        <v>108.24</v>
      </c>
      <c r="V5441" s="15">
        <v>4</v>
      </c>
      <c r="W5441" s="14">
        <v>0</v>
      </c>
      <c r="X5441" s="33">
        <v>16.66</v>
      </c>
      <c r="Y5441" s="33">
        <v>46.44</v>
      </c>
      <c r="Z5441" s="14">
        <f t="shared" si="341"/>
        <v>0.42904656319290463</v>
      </c>
      <c r="AA5441" s="13" t="s">
        <v>60</v>
      </c>
      <c r="AB5441" s="33">
        <v>0</v>
      </c>
      <c r="AC5441" s="33">
        <v>45.14</v>
      </c>
    </row>
    <row r="5442" spans="2:29" x14ac:dyDescent="0.3">
      <c r="B5442" s="19"/>
      <c r="D5442" s="13" t="s">
        <v>11545</v>
      </c>
      <c r="E5442" s="29">
        <v>43357</v>
      </c>
      <c r="F5442" s="29" t="str">
        <f t="shared" si="338"/>
        <v>Fri</v>
      </c>
      <c r="G5442" s="29" t="str">
        <f t="shared" si="339"/>
        <v>Sep</v>
      </c>
      <c r="H5442" s="34">
        <f t="shared" si="340"/>
        <v>2018</v>
      </c>
      <c r="I5442" s="29">
        <v>43362</v>
      </c>
      <c r="J5442" s="13" t="s">
        <v>22</v>
      </c>
      <c r="K5442" s="13" t="s">
        <v>3868</v>
      </c>
      <c r="L5442" s="13" t="s">
        <v>36</v>
      </c>
      <c r="M5442" s="13" t="s">
        <v>186</v>
      </c>
      <c r="N5442" s="13" t="s">
        <v>187</v>
      </c>
      <c r="O5442" s="13" t="s">
        <v>27</v>
      </c>
      <c r="P5442" s="13" t="s">
        <v>28</v>
      </c>
      <c r="Q5442" s="13" t="s">
        <v>3338</v>
      </c>
      <c r="R5442" s="13" t="s">
        <v>30</v>
      </c>
      <c r="S5442" s="13" t="s">
        <v>1607</v>
      </c>
      <c r="T5442" s="13" t="s">
        <v>3339</v>
      </c>
      <c r="U5442" s="33">
        <v>123.57</v>
      </c>
      <c r="V5442" s="15">
        <v>3</v>
      </c>
      <c r="W5442" s="14">
        <v>0</v>
      </c>
      <c r="X5442" s="33">
        <v>15.14</v>
      </c>
      <c r="Y5442" s="33">
        <v>59.31</v>
      </c>
      <c r="Z5442" s="14">
        <f t="shared" si="341"/>
        <v>0.47997086671522221</v>
      </c>
      <c r="AA5442" s="13" t="s">
        <v>60</v>
      </c>
      <c r="AB5442" s="33">
        <v>0</v>
      </c>
      <c r="AC5442" s="33">
        <v>49.11999999999999</v>
      </c>
    </row>
    <row r="5443" spans="2:29" x14ac:dyDescent="0.3">
      <c r="B5443" s="19"/>
      <c r="D5443" s="13" t="s">
        <v>11546</v>
      </c>
      <c r="E5443" s="29">
        <v>43406</v>
      </c>
      <c r="F5443" s="29" t="str">
        <f t="shared" si="338"/>
        <v>Fri</v>
      </c>
      <c r="G5443" s="29" t="str">
        <f t="shared" si="339"/>
        <v>Nov</v>
      </c>
      <c r="H5443" s="34">
        <f t="shared" si="340"/>
        <v>2018</v>
      </c>
      <c r="I5443" s="29">
        <v>43410</v>
      </c>
      <c r="J5443" s="13" t="s">
        <v>50</v>
      </c>
      <c r="K5443" s="13" t="s">
        <v>4719</v>
      </c>
      <c r="L5443" s="13" t="s">
        <v>36</v>
      </c>
      <c r="M5443" s="13" t="s">
        <v>400</v>
      </c>
      <c r="N5443" s="13" t="s">
        <v>91</v>
      </c>
      <c r="O5443" s="13" t="s">
        <v>54</v>
      </c>
      <c r="P5443" s="13" t="s">
        <v>55</v>
      </c>
      <c r="Q5443" s="13" t="s">
        <v>4137</v>
      </c>
      <c r="R5443" s="13" t="s">
        <v>30</v>
      </c>
      <c r="S5443" s="13" t="s">
        <v>1121</v>
      </c>
      <c r="T5443" s="13" t="s">
        <v>4138</v>
      </c>
      <c r="U5443" s="33">
        <v>99.301200000000009</v>
      </c>
      <c r="V5443" s="15">
        <v>4</v>
      </c>
      <c r="W5443" s="14">
        <v>0.17</v>
      </c>
      <c r="X5443" s="33">
        <v>8.6300000000000008</v>
      </c>
      <c r="Y5443" s="33">
        <v>16.741199999999996</v>
      </c>
      <c r="Z5443" s="14">
        <f t="shared" si="341"/>
        <v>0.16859010767241478</v>
      </c>
      <c r="AA5443" s="13" t="s">
        <v>88</v>
      </c>
      <c r="AB5443" s="33">
        <v>16.881204000000004</v>
      </c>
      <c r="AC5443" s="33">
        <v>57.04879600000001</v>
      </c>
    </row>
    <row r="5444" spans="2:29" x14ac:dyDescent="0.3">
      <c r="B5444" s="19"/>
      <c r="D5444" s="13" t="s">
        <v>11547</v>
      </c>
      <c r="E5444" s="29">
        <v>43406</v>
      </c>
      <c r="F5444" s="29" t="str">
        <f t="shared" si="338"/>
        <v>Fri</v>
      </c>
      <c r="G5444" s="29" t="str">
        <f t="shared" si="339"/>
        <v>Nov</v>
      </c>
      <c r="H5444" s="34">
        <f t="shared" si="340"/>
        <v>2018</v>
      </c>
      <c r="I5444" s="29">
        <v>43410</v>
      </c>
      <c r="J5444" s="13" t="s">
        <v>50</v>
      </c>
      <c r="K5444" s="13" t="s">
        <v>4719</v>
      </c>
      <c r="L5444" s="13" t="s">
        <v>36</v>
      </c>
      <c r="M5444" s="13" t="s">
        <v>400</v>
      </c>
      <c r="N5444" s="13" t="s">
        <v>91</v>
      </c>
      <c r="O5444" s="13" t="s">
        <v>54</v>
      </c>
      <c r="P5444" s="13" t="s">
        <v>55</v>
      </c>
      <c r="Q5444" s="13" t="s">
        <v>3940</v>
      </c>
      <c r="R5444" s="13" t="s">
        <v>30</v>
      </c>
      <c r="S5444" s="13" t="s">
        <v>1567</v>
      </c>
      <c r="T5444" s="13" t="s">
        <v>3941</v>
      </c>
      <c r="U5444" s="33">
        <v>35.965800000000002</v>
      </c>
      <c r="V5444" s="15">
        <v>2</v>
      </c>
      <c r="W5444" s="14">
        <v>0.47000000000000003</v>
      </c>
      <c r="X5444" s="33">
        <v>2.1800000000000002</v>
      </c>
      <c r="Y5444" s="33">
        <v>-31.894200000000001</v>
      </c>
      <c r="Z5444" s="14">
        <f t="shared" si="341"/>
        <v>-0.8867924528301887</v>
      </c>
      <c r="AA5444" s="13" t="s">
        <v>88</v>
      </c>
      <c r="AB5444" s="33">
        <v>16.903926000000002</v>
      </c>
      <c r="AC5444" s="33">
        <v>48.776074000000001</v>
      </c>
    </row>
    <row r="5445" spans="2:29" x14ac:dyDescent="0.3">
      <c r="B5445" s="19"/>
      <c r="D5445" s="13" t="s">
        <v>11548</v>
      </c>
      <c r="E5445" s="29">
        <v>42965</v>
      </c>
      <c r="F5445" s="29" t="str">
        <f t="shared" si="338"/>
        <v>Fri</v>
      </c>
      <c r="G5445" s="29" t="str">
        <f t="shared" si="339"/>
        <v>Aug</v>
      </c>
      <c r="H5445" s="34">
        <f t="shared" si="340"/>
        <v>2017</v>
      </c>
      <c r="I5445" s="29">
        <v>42969</v>
      </c>
      <c r="J5445" s="13" t="s">
        <v>50</v>
      </c>
      <c r="K5445" s="13" t="s">
        <v>477</v>
      </c>
      <c r="L5445" s="13" t="s">
        <v>82</v>
      </c>
      <c r="M5445" s="13" t="s">
        <v>1354</v>
      </c>
      <c r="N5445" s="13" t="s">
        <v>84</v>
      </c>
      <c r="O5445" s="13" t="s">
        <v>27</v>
      </c>
      <c r="P5445" s="13" t="s">
        <v>28</v>
      </c>
      <c r="Q5445" s="13" t="s">
        <v>1355</v>
      </c>
      <c r="R5445" s="13" t="s">
        <v>30</v>
      </c>
      <c r="S5445" s="13" t="s">
        <v>31</v>
      </c>
      <c r="T5445" s="13" t="s">
        <v>1356</v>
      </c>
      <c r="U5445" s="33">
        <v>924.21</v>
      </c>
      <c r="V5445" s="15">
        <v>3</v>
      </c>
      <c r="W5445" s="14">
        <v>0</v>
      </c>
      <c r="X5445" s="33">
        <v>98.34</v>
      </c>
      <c r="Y5445" s="33">
        <v>397.34999999999997</v>
      </c>
      <c r="Z5445" s="14">
        <f t="shared" si="341"/>
        <v>0.42993475508812928</v>
      </c>
      <c r="AA5445" s="13" t="s">
        <v>60</v>
      </c>
      <c r="AB5445" s="33">
        <v>0</v>
      </c>
      <c r="AC5445" s="33">
        <v>428.52000000000004</v>
      </c>
    </row>
    <row r="5446" spans="2:29" x14ac:dyDescent="0.3">
      <c r="B5446" s="19"/>
      <c r="D5446" s="13" t="s">
        <v>11549</v>
      </c>
      <c r="E5446" s="29">
        <v>43607</v>
      </c>
      <c r="F5446" s="29" t="str">
        <f t="shared" si="338"/>
        <v>Wed</v>
      </c>
      <c r="G5446" s="29" t="str">
        <f t="shared" si="339"/>
        <v>May</v>
      </c>
      <c r="H5446" s="34">
        <f t="shared" si="340"/>
        <v>2019</v>
      </c>
      <c r="I5446" s="29">
        <v>43611</v>
      </c>
      <c r="J5446" s="13" t="s">
        <v>50</v>
      </c>
      <c r="K5446" s="13" t="s">
        <v>477</v>
      </c>
      <c r="L5446" s="13" t="s">
        <v>82</v>
      </c>
      <c r="M5446" s="13" t="s">
        <v>478</v>
      </c>
      <c r="N5446" s="13" t="s">
        <v>63</v>
      </c>
      <c r="O5446" s="13" t="s">
        <v>27</v>
      </c>
      <c r="P5446" s="13" t="s">
        <v>28</v>
      </c>
      <c r="Q5446" s="13" t="s">
        <v>479</v>
      </c>
      <c r="R5446" s="13" t="s">
        <v>57</v>
      </c>
      <c r="S5446" s="13" t="s">
        <v>86</v>
      </c>
      <c r="T5446" s="13" t="s">
        <v>480</v>
      </c>
      <c r="U5446" s="33">
        <v>2018.88</v>
      </c>
      <c r="V5446" s="15">
        <v>12</v>
      </c>
      <c r="W5446" s="14">
        <v>0</v>
      </c>
      <c r="X5446" s="33">
        <v>238.34</v>
      </c>
      <c r="Y5446" s="33">
        <v>928.44</v>
      </c>
      <c r="Z5446" s="14">
        <f t="shared" si="341"/>
        <v>0.45987874465049927</v>
      </c>
      <c r="AA5446" s="13" t="s">
        <v>88</v>
      </c>
      <c r="AB5446" s="33">
        <v>0</v>
      </c>
      <c r="AC5446" s="33">
        <v>852.10000000000014</v>
      </c>
    </row>
    <row r="5447" spans="2:29" x14ac:dyDescent="0.3">
      <c r="B5447" s="19"/>
      <c r="D5447" s="13" t="s">
        <v>11550</v>
      </c>
      <c r="E5447" s="29">
        <v>44155</v>
      </c>
      <c r="F5447" s="29" t="str">
        <f t="shared" si="338"/>
        <v>Fri</v>
      </c>
      <c r="G5447" s="29" t="str">
        <f t="shared" si="339"/>
        <v>Nov</v>
      </c>
      <c r="H5447" s="34">
        <f t="shared" si="340"/>
        <v>2020</v>
      </c>
      <c r="I5447" s="29">
        <v>44161</v>
      </c>
      <c r="J5447" s="13" t="s">
        <v>50</v>
      </c>
      <c r="K5447" s="13" t="s">
        <v>477</v>
      </c>
      <c r="L5447" s="13" t="s">
        <v>82</v>
      </c>
      <c r="M5447" s="13" t="s">
        <v>1222</v>
      </c>
      <c r="N5447" s="13" t="s">
        <v>146</v>
      </c>
      <c r="O5447" s="13" t="s">
        <v>27</v>
      </c>
      <c r="P5447" s="13" t="s">
        <v>28</v>
      </c>
      <c r="Q5447" s="13" t="s">
        <v>4150</v>
      </c>
      <c r="R5447" s="13" t="s">
        <v>30</v>
      </c>
      <c r="S5447" s="13" t="s">
        <v>1121</v>
      </c>
      <c r="T5447" s="13" t="s">
        <v>4151</v>
      </c>
      <c r="U5447" s="33">
        <v>101.64</v>
      </c>
      <c r="V5447" s="15">
        <v>7</v>
      </c>
      <c r="W5447" s="14">
        <v>0</v>
      </c>
      <c r="X5447" s="33">
        <v>13.61</v>
      </c>
      <c r="Y5447" s="33">
        <v>29.399999999999995</v>
      </c>
      <c r="Z5447" s="14">
        <f t="shared" si="341"/>
        <v>0.28925619834710736</v>
      </c>
      <c r="AA5447" s="13" t="s">
        <v>266</v>
      </c>
      <c r="AB5447" s="33">
        <v>0</v>
      </c>
      <c r="AC5447" s="33">
        <v>58.63000000000001</v>
      </c>
    </row>
    <row r="5448" spans="2:29" x14ac:dyDescent="0.3">
      <c r="B5448" s="19"/>
      <c r="D5448" s="13" t="s">
        <v>11551</v>
      </c>
      <c r="E5448" s="29">
        <v>42934</v>
      </c>
      <c r="F5448" s="29" t="str">
        <f t="shared" si="338"/>
        <v>Tue</v>
      </c>
      <c r="G5448" s="29" t="str">
        <f t="shared" si="339"/>
        <v>Jul</v>
      </c>
      <c r="H5448" s="34">
        <f t="shared" si="340"/>
        <v>2017</v>
      </c>
      <c r="I5448" s="29">
        <v>42938</v>
      </c>
      <c r="J5448" s="13" t="s">
        <v>50</v>
      </c>
      <c r="K5448" s="13" t="s">
        <v>5608</v>
      </c>
      <c r="L5448" s="13" t="s">
        <v>82</v>
      </c>
      <c r="M5448" s="13" t="s">
        <v>157</v>
      </c>
      <c r="N5448" s="13" t="s">
        <v>158</v>
      </c>
      <c r="O5448" s="13" t="s">
        <v>54</v>
      </c>
      <c r="P5448" s="13" t="s">
        <v>55</v>
      </c>
      <c r="Q5448" s="13" t="s">
        <v>4155</v>
      </c>
      <c r="R5448" s="13" t="s">
        <v>30</v>
      </c>
      <c r="S5448" s="13" t="s">
        <v>1789</v>
      </c>
      <c r="T5448" s="13" t="s">
        <v>4156</v>
      </c>
      <c r="U5448" s="33">
        <v>34.032599999999995</v>
      </c>
      <c r="V5448" s="15">
        <v>3</v>
      </c>
      <c r="W5448" s="14">
        <v>0.27</v>
      </c>
      <c r="X5448" s="33">
        <v>3.35</v>
      </c>
      <c r="Y5448" s="33">
        <v>0.91259999999999941</v>
      </c>
      <c r="Z5448" s="14">
        <f t="shared" si="341"/>
        <v>2.6815465171629541E-2</v>
      </c>
      <c r="AA5448" s="13" t="s">
        <v>88</v>
      </c>
      <c r="AB5448" s="33">
        <v>9.188801999999999</v>
      </c>
      <c r="AC5448" s="33">
        <v>20.581197999999993</v>
      </c>
    </row>
    <row r="5449" spans="2:29" x14ac:dyDescent="0.3">
      <c r="B5449" s="19"/>
      <c r="D5449" s="13" t="s">
        <v>11552</v>
      </c>
      <c r="E5449" s="29">
        <v>43890</v>
      </c>
      <c r="F5449" s="29" t="str">
        <f t="shared" ref="F5449:F5512" si="342">TEXT(E5449,"ddd")</f>
        <v>Sat</v>
      </c>
      <c r="G5449" s="29" t="str">
        <f t="shared" ref="G5449:G5512" si="343">TEXT(E5449,"mmm")</f>
        <v>Feb</v>
      </c>
      <c r="H5449" s="34">
        <f t="shared" ref="H5449:H5512" si="344">YEAR(E5449)</f>
        <v>2020</v>
      </c>
      <c r="I5449" s="29">
        <v>43895</v>
      </c>
      <c r="J5449" s="13" t="s">
        <v>50</v>
      </c>
      <c r="K5449" s="13" t="s">
        <v>5203</v>
      </c>
      <c r="L5449" s="13" t="s">
        <v>82</v>
      </c>
      <c r="M5449" s="13" t="s">
        <v>1798</v>
      </c>
      <c r="N5449" s="13" t="s">
        <v>1799</v>
      </c>
      <c r="O5449" s="13" t="s">
        <v>114</v>
      </c>
      <c r="P5449" s="13" t="s">
        <v>55</v>
      </c>
      <c r="Q5449" s="13" t="s">
        <v>2370</v>
      </c>
      <c r="R5449" s="13" t="s">
        <v>30</v>
      </c>
      <c r="S5449" s="13" t="s">
        <v>289</v>
      </c>
      <c r="T5449" s="13" t="s">
        <v>2371</v>
      </c>
      <c r="U5449" s="33">
        <v>121.5</v>
      </c>
      <c r="V5449" s="15">
        <v>2</v>
      </c>
      <c r="W5449" s="14">
        <v>0</v>
      </c>
      <c r="X5449" s="33">
        <v>5.39</v>
      </c>
      <c r="Y5449" s="33">
        <v>49.800000000000004</v>
      </c>
      <c r="Z5449" s="14">
        <f t="shared" ref="Z5449:Z5512" si="345">Y5449/U5449</f>
        <v>0.4098765432098766</v>
      </c>
      <c r="AA5449" s="13" t="s">
        <v>88</v>
      </c>
      <c r="AB5449" s="33">
        <v>0</v>
      </c>
      <c r="AC5449" s="33">
        <v>66.31</v>
      </c>
    </row>
    <row r="5450" spans="2:29" x14ac:dyDescent="0.3">
      <c r="B5450" s="19"/>
      <c r="D5450" s="13" t="s">
        <v>11553</v>
      </c>
      <c r="E5450" s="29">
        <v>43663</v>
      </c>
      <c r="F5450" s="29" t="str">
        <f t="shared" si="342"/>
        <v>Wed</v>
      </c>
      <c r="G5450" s="29" t="str">
        <f t="shared" si="343"/>
        <v>Jul</v>
      </c>
      <c r="H5450" s="34">
        <f t="shared" si="344"/>
        <v>2019</v>
      </c>
      <c r="I5450" s="29">
        <v>43667</v>
      </c>
      <c r="J5450" s="13" t="s">
        <v>22</v>
      </c>
      <c r="K5450" s="13" t="s">
        <v>885</v>
      </c>
      <c r="L5450" s="13" t="s">
        <v>36</v>
      </c>
      <c r="M5450" s="13" t="s">
        <v>781</v>
      </c>
      <c r="N5450" s="13" t="s">
        <v>215</v>
      </c>
      <c r="O5450" s="13" t="s">
        <v>27</v>
      </c>
      <c r="P5450" s="13" t="s">
        <v>28</v>
      </c>
      <c r="Q5450" s="13" t="s">
        <v>490</v>
      </c>
      <c r="R5450" s="13" t="s">
        <v>57</v>
      </c>
      <c r="S5450" s="13" t="s">
        <v>58</v>
      </c>
      <c r="T5450" s="13" t="s">
        <v>491</v>
      </c>
      <c r="U5450" s="33">
        <v>871.71</v>
      </c>
      <c r="V5450" s="15">
        <v>7</v>
      </c>
      <c r="W5450" s="14">
        <v>0</v>
      </c>
      <c r="X5450" s="33">
        <v>152.6</v>
      </c>
      <c r="Y5450" s="33">
        <v>43.469999999999992</v>
      </c>
      <c r="Z5450" s="14">
        <f t="shared" si="345"/>
        <v>4.9867501806793529E-2</v>
      </c>
      <c r="AA5450" s="13" t="s">
        <v>60</v>
      </c>
      <c r="AB5450" s="33">
        <v>0</v>
      </c>
      <c r="AC5450" s="33">
        <v>675.64</v>
      </c>
    </row>
    <row r="5451" spans="2:29" x14ac:dyDescent="0.3">
      <c r="B5451" s="19"/>
      <c r="D5451" s="13" t="s">
        <v>11554</v>
      </c>
      <c r="E5451" s="29">
        <v>43663</v>
      </c>
      <c r="F5451" s="29" t="str">
        <f t="shared" si="342"/>
        <v>Wed</v>
      </c>
      <c r="G5451" s="29" t="str">
        <f t="shared" si="343"/>
        <v>Jul</v>
      </c>
      <c r="H5451" s="34">
        <f t="shared" si="344"/>
        <v>2019</v>
      </c>
      <c r="I5451" s="29">
        <v>43667</v>
      </c>
      <c r="J5451" s="13" t="s">
        <v>22</v>
      </c>
      <c r="K5451" s="13" t="s">
        <v>885</v>
      </c>
      <c r="L5451" s="13" t="s">
        <v>36</v>
      </c>
      <c r="M5451" s="13" t="s">
        <v>781</v>
      </c>
      <c r="N5451" s="13" t="s">
        <v>215</v>
      </c>
      <c r="O5451" s="13" t="s">
        <v>27</v>
      </c>
      <c r="P5451" s="13" t="s">
        <v>28</v>
      </c>
      <c r="Q5451" s="13" t="s">
        <v>1727</v>
      </c>
      <c r="R5451" s="13" t="s">
        <v>57</v>
      </c>
      <c r="S5451" s="13" t="s">
        <v>121</v>
      </c>
      <c r="T5451" s="13" t="s">
        <v>1728</v>
      </c>
      <c r="U5451" s="33">
        <v>569.54999999999995</v>
      </c>
      <c r="V5451" s="15">
        <v>5</v>
      </c>
      <c r="W5451" s="14">
        <v>0</v>
      </c>
      <c r="X5451" s="33">
        <v>74.209999999999994</v>
      </c>
      <c r="Y5451" s="33">
        <v>0</v>
      </c>
      <c r="Z5451" s="14">
        <f t="shared" si="345"/>
        <v>0</v>
      </c>
      <c r="AA5451" s="13" t="s">
        <v>60</v>
      </c>
      <c r="AB5451" s="33">
        <v>0</v>
      </c>
      <c r="AC5451" s="33">
        <v>495.34</v>
      </c>
    </row>
    <row r="5452" spans="2:29" x14ac:dyDescent="0.3">
      <c r="B5452" s="19"/>
      <c r="D5452" s="13" t="s">
        <v>11555</v>
      </c>
      <c r="E5452" s="29">
        <v>43663</v>
      </c>
      <c r="F5452" s="29" t="str">
        <f t="shared" si="342"/>
        <v>Wed</v>
      </c>
      <c r="G5452" s="29" t="str">
        <f t="shared" si="343"/>
        <v>Jul</v>
      </c>
      <c r="H5452" s="34">
        <f t="shared" si="344"/>
        <v>2019</v>
      </c>
      <c r="I5452" s="29">
        <v>43667</v>
      </c>
      <c r="J5452" s="13" t="s">
        <v>22</v>
      </c>
      <c r="K5452" s="13" t="s">
        <v>885</v>
      </c>
      <c r="L5452" s="13" t="s">
        <v>36</v>
      </c>
      <c r="M5452" s="13" t="s">
        <v>781</v>
      </c>
      <c r="N5452" s="13" t="s">
        <v>215</v>
      </c>
      <c r="O5452" s="13" t="s">
        <v>27</v>
      </c>
      <c r="P5452" s="13" t="s">
        <v>28</v>
      </c>
      <c r="Q5452" s="13" t="s">
        <v>3762</v>
      </c>
      <c r="R5452" s="13" t="s">
        <v>30</v>
      </c>
      <c r="S5452" s="13" t="s">
        <v>1228</v>
      </c>
      <c r="T5452" s="13" t="s">
        <v>3763</v>
      </c>
      <c r="U5452" s="33">
        <v>177.48000000000002</v>
      </c>
      <c r="V5452" s="15">
        <v>4</v>
      </c>
      <c r="W5452" s="14">
        <v>0</v>
      </c>
      <c r="X5452" s="33">
        <v>18.13</v>
      </c>
      <c r="Y5452" s="33">
        <v>81.599999999999994</v>
      </c>
      <c r="Z5452" s="14">
        <f t="shared" si="345"/>
        <v>0.45977011494252867</v>
      </c>
      <c r="AA5452" s="13" t="s">
        <v>60</v>
      </c>
      <c r="AB5452" s="33">
        <v>0</v>
      </c>
      <c r="AC5452" s="33">
        <v>77.750000000000028</v>
      </c>
    </row>
    <row r="5453" spans="2:29" x14ac:dyDescent="0.3">
      <c r="B5453" s="19"/>
      <c r="D5453" s="13" t="s">
        <v>11556</v>
      </c>
      <c r="E5453" s="29">
        <v>43813</v>
      </c>
      <c r="F5453" s="29" t="str">
        <f t="shared" si="342"/>
        <v>Sat</v>
      </c>
      <c r="G5453" s="29" t="str">
        <f t="shared" si="343"/>
        <v>Dec</v>
      </c>
      <c r="H5453" s="34">
        <f t="shared" si="344"/>
        <v>2019</v>
      </c>
      <c r="I5453" s="29">
        <v>43818</v>
      </c>
      <c r="J5453" s="13" t="s">
        <v>50</v>
      </c>
      <c r="K5453" s="13" t="s">
        <v>885</v>
      </c>
      <c r="L5453" s="13" t="s">
        <v>36</v>
      </c>
      <c r="M5453" s="13" t="s">
        <v>4337</v>
      </c>
      <c r="N5453" s="13" t="s">
        <v>187</v>
      </c>
      <c r="O5453" s="13" t="s">
        <v>27</v>
      </c>
      <c r="P5453" s="13" t="s">
        <v>28</v>
      </c>
      <c r="Q5453" s="13" t="s">
        <v>3296</v>
      </c>
      <c r="R5453" s="13" t="s">
        <v>30</v>
      </c>
      <c r="S5453" s="13" t="s">
        <v>1121</v>
      </c>
      <c r="T5453" s="13" t="s">
        <v>3297</v>
      </c>
      <c r="U5453" s="33">
        <v>46.53</v>
      </c>
      <c r="V5453" s="15">
        <v>3</v>
      </c>
      <c r="W5453" s="14">
        <v>0</v>
      </c>
      <c r="X5453" s="33">
        <v>5.6</v>
      </c>
      <c r="Y5453" s="33">
        <v>1.8000000000000003</v>
      </c>
      <c r="Z5453" s="14">
        <f t="shared" si="345"/>
        <v>3.8684719535783368E-2</v>
      </c>
      <c r="AA5453" s="13" t="s">
        <v>60</v>
      </c>
      <c r="AB5453" s="33">
        <v>0</v>
      </c>
      <c r="AC5453" s="33">
        <v>39.130000000000003</v>
      </c>
    </row>
    <row r="5454" spans="2:29" x14ac:dyDescent="0.3">
      <c r="B5454" s="19"/>
      <c r="D5454" s="13" t="s">
        <v>11557</v>
      </c>
      <c r="E5454" s="29">
        <v>43300</v>
      </c>
      <c r="F5454" s="29" t="str">
        <f t="shared" si="342"/>
        <v>Thu</v>
      </c>
      <c r="G5454" s="29" t="str">
        <f t="shared" si="343"/>
        <v>Jul</v>
      </c>
      <c r="H5454" s="34">
        <f t="shared" si="344"/>
        <v>2018</v>
      </c>
      <c r="I5454" s="29">
        <v>43305</v>
      </c>
      <c r="J5454" s="13" t="s">
        <v>50</v>
      </c>
      <c r="K5454" s="13" t="s">
        <v>2460</v>
      </c>
      <c r="L5454" s="13" t="s">
        <v>36</v>
      </c>
      <c r="M5454" s="13" t="s">
        <v>90</v>
      </c>
      <c r="N5454" s="13" t="s">
        <v>91</v>
      </c>
      <c r="O5454" s="13" t="s">
        <v>54</v>
      </c>
      <c r="P5454" s="13" t="s">
        <v>55</v>
      </c>
      <c r="Q5454" s="13" t="s">
        <v>5411</v>
      </c>
      <c r="R5454" s="13" t="s">
        <v>30</v>
      </c>
      <c r="S5454" s="13" t="s">
        <v>1567</v>
      </c>
      <c r="T5454" s="13" t="s">
        <v>5412</v>
      </c>
      <c r="U5454" s="33">
        <v>26.378099999999996</v>
      </c>
      <c r="V5454" s="15">
        <v>3</v>
      </c>
      <c r="W5454" s="14">
        <v>0.47000000000000003</v>
      </c>
      <c r="X5454" s="33">
        <v>1.99</v>
      </c>
      <c r="Y5454" s="33">
        <v>-18.441899999999997</v>
      </c>
      <c r="Z5454" s="14">
        <f t="shared" si="345"/>
        <v>-0.69913678392302703</v>
      </c>
      <c r="AA5454" s="13" t="s">
        <v>88</v>
      </c>
      <c r="AB5454" s="33">
        <v>12.397706999999999</v>
      </c>
      <c r="AC5454" s="33">
        <v>30.432292999999994</v>
      </c>
    </row>
    <row r="5455" spans="2:29" x14ac:dyDescent="0.3">
      <c r="B5455" s="19"/>
      <c r="D5455" s="13" t="s">
        <v>11558</v>
      </c>
      <c r="E5455" s="29">
        <v>43828</v>
      </c>
      <c r="F5455" s="29" t="str">
        <f t="shared" si="342"/>
        <v>Sun</v>
      </c>
      <c r="G5455" s="29" t="str">
        <f t="shared" si="343"/>
        <v>Dec</v>
      </c>
      <c r="H5455" s="34">
        <f t="shared" si="344"/>
        <v>2019</v>
      </c>
      <c r="I5455" s="29">
        <v>43833</v>
      </c>
      <c r="J5455" s="13" t="s">
        <v>50</v>
      </c>
      <c r="K5455" s="13" t="s">
        <v>2460</v>
      </c>
      <c r="L5455" s="13" t="s">
        <v>36</v>
      </c>
      <c r="M5455" s="13" t="s">
        <v>791</v>
      </c>
      <c r="N5455" s="13" t="s">
        <v>158</v>
      </c>
      <c r="O5455" s="13" t="s">
        <v>54</v>
      </c>
      <c r="P5455" s="13" t="s">
        <v>55</v>
      </c>
      <c r="Q5455" s="13" t="s">
        <v>1310</v>
      </c>
      <c r="R5455" s="13" t="s">
        <v>30</v>
      </c>
      <c r="S5455" s="13" t="s">
        <v>289</v>
      </c>
      <c r="T5455" s="13" t="s">
        <v>1311</v>
      </c>
      <c r="U5455" s="33">
        <v>339.68579999999997</v>
      </c>
      <c r="V5455" s="15">
        <v>2</v>
      </c>
      <c r="W5455" s="14">
        <v>0.17</v>
      </c>
      <c r="X5455" s="33">
        <v>25.49</v>
      </c>
      <c r="Y5455" s="33">
        <v>32.725800000000007</v>
      </c>
      <c r="Z5455" s="14">
        <f t="shared" si="345"/>
        <v>9.6341383714008674E-2</v>
      </c>
      <c r="AA5455" s="13" t="s">
        <v>88</v>
      </c>
      <c r="AB5455" s="33">
        <v>57.746586000000001</v>
      </c>
      <c r="AC5455" s="33">
        <v>223.72341399999999</v>
      </c>
    </row>
    <row r="5456" spans="2:29" x14ac:dyDescent="0.3">
      <c r="B5456" s="19"/>
      <c r="D5456" s="13" t="s">
        <v>11559</v>
      </c>
      <c r="E5456" s="29">
        <v>43828</v>
      </c>
      <c r="F5456" s="29" t="str">
        <f t="shared" si="342"/>
        <v>Sun</v>
      </c>
      <c r="G5456" s="29" t="str">
        <f t="shared" si="343"/>
        <v>Dec</v>
      </c>
      <c r="H5456" s="34">
        <f t="shared" si="344"/>
        <v>2019</v>
      </c>
      <c r="I5456" s="29">
        <v>43833</v>
      </c>
      <c r="J5456" s="13" t="s">
        <v>50</v>
      </c>
      <c r="K5456" s="13" t="s">
        <v>2460</v>
      </c>
      <c r="L5456" s="13" t="s">
        <v>36</v>
      </c>
      <c r="M5456" s="13" t="s">
        <v>791</v>
      </c>
      <c r="N5456" s="13" t="s">
        <v>158</v>
      </c>
      <c r="O5456" s="13" t="s">
        <v>54</v>
      </c>
      <c r="P5456" s="13" t="s">
        <v>55</v>
      </c>
      <c r="Q5456" s="13" t="s">
        <v>1333</v>
      </c>
      <c r="R5456" s="13" t="s">
        <v>40</v>
      </c>
      <c r="S5456" s="13" t="s">
        <v>41</v>
      </c>
      <c r="T5456" s="13" t="s">
        <v>1334</v>
      </c>
      <c r="U5456" s="33">
        <v>235.38120000000004</v>
      </c>
      <c r="V5456" s="15">
        <v>2</v>
      </c>
      <c r="W5456" s="14">
        <v>0.27</v>
      </c>
      <c r="X5456" s="33">
        <v>20.399999999999999</v>
      </c>
      <c r="Y5456" s="33">
        <v>67.68119999999999</v>
      </c>
      <c r="Z5456" s="14">
        <f t="shared" si="345"/>
        <v>0.28753868193381621</v>
      </c>
      <c r="AA5456" s="13" t="s">
        <v>88</v>
      </c>
      <c r="AB5456" s="33">
        <v>63.552924000000012</v>
      </c>
      <c r="AC5456" s="33">
        <v>83.747076000000021</v>
      </c>
    </row>
    <row r="5457" spans="2:29" x14ac:dyDescent="0.3">
      <c r="B5457" s="19"/>
      <c r="D5457" s="13" t="s">
        <v>11560</v>
      </c>
      <c r="E5457" s="29">
        <v>43828</v>
      </c>
      <c r="F5457" s="29" t="str">
        <f t="shared" si="342"/>
        <v>Sun</v>
      </c>
      <c r="G5457" s="29" t="str">
        <f t="shared" si="343"/>
        <v>Dec</v>
      </c>
      <c r="H5457" s="34">
        <f t="shared" si="344"/>
        <v>2019</v>
      </c>
      <c r="I5457" s="29">
        <v>43833</v>
      </c>
      <c r="J5457" s="13" t="s">
        <v>50</v>
      </c>
      <c r="K5457" s="13" t="s">
        <v>2460</v>
      </c>
      <c r="L5457" s="13" t="s">
        <v>36</v>
      </c>
      <c r="M5457" s="13" t="s">
        <v>791</v>
      </c>
      <c r="N5457" s="13" t="s">
        <v>158</v>
      </c>
      <c r="O5457" s="13" t="s">
        <v>54</v>
      </c>
      <c r="P5457" s="13" t="s">
        <v>55</v>
      </c>
      <c r="Q5457" s="13" t="s">
        <v>3179</v>
      </c>
      <c r="R5457" s="13" t="s">
        <v>30</v>
      </c>
      <c r="S5457" s="13" t="s">
        <v>1228</v>
      </c>
      <c r="T5457" s="13" t="s">
        <v>3180</v>
      </c>
      <c r="U5457" s="33">
        <v>54.632400000000004</v>
      </c>
      <c r="V5457" s="15">
        <v>2</v>
      </c>
      <c r="W5457" s="14">
        <v>0.47000000000000003</v>
      </c>
      <c r="X5457" s="33">
        <v>4.49</v>
      </c>
      <c r="Y5457" s="33">
        <v>-38.187600000000003</v>
      </c>
      <c r="Z5457" s="14">
        <f t="shared" si="345"/>
        <v>-0.69899180705954711</v>
      </c>
      <c r="AA5457" s="13" t="s">
        <v>88</v>
      </c>
      <c r="AB5457" s="33">
        <v>25.677228000000003</v>
      </c>
      <c r="AC5457" s="33">
        <v>62.652772000000006</v>
      </c>
    </row>
    <row r="5458" spans="2:29" x14ac:dyDescent="0.3">
      <c r="B5458" s="19"/>
      <c r="D5458" s="13" t="s">
        <v>11561</v>
      </c>
      <c r="E5458" s="29">
        <v>43828</v>
      </c>
      <c r="F5458" s="29" t="str">
        <f t="shared" si="342"/>
        <v>Sun</v>
      </c>
      <c r="G5458" s="29" t="str">
        <f t="shared" si="343"/>
        <v>Dec</v>
      </c>
      <c r="H5458" s="34">
        <f t="shared" si="344"/>
        <v>2019</v>
      </c>
      <c r="I5458" s="29">
        <v>43833</v>
      </c>
      <c r="J5458" s="13" t="s">
        <v>50</v>
      </c>
      <c r="K5458" s="13" t="s">
        <v>2460</v>
      </c>
      <c r="L5458" s="13" t="s">
        <v>36</v>
      </c>
      <c r="M5458" s="13" t="s">
        <v>791</v>
      </c>
      <c r="N5458" s="13" t="s">
        <v>158</v>
      </c>
      <c r="O5458" s="13" t="s">
        <v>54</v>
      </c>
      <c r="P5458" s="13" t="s">
        <v>55</v>
      </c>
      <c r="Q5458" s="13" t="s">
        <v>5388</v>
      </c>
      <c r="R5458" s="13" t="s">
        <v>30</v>
      </c>
      <c r="S5458" s="13" t="s">
        <v>1228</v>
      </c>
      <c r="T5458" s="13" t="s">
        <v>5389</v>
      </c>
      <c r="U5458" s="33">
        <v>9.7149000000000019</v>
      </c>
      <c r="V5458" s="15">
        <v>1</v>
      </c>
      <c r="W5458" s="14">
        <v>0.47000000000000003</v>
      </c>
      <c r="X5458" s="33">
        <v>1.76</v>
      </c>
      <c r="Y5458" s="33">
        <v>-7.1751000000000023</v>
      </c>
      <c r="Z5458" s="14">
        <f t="shared" si="345"/>
        <v>-0.73856653182225251</v>
      </c>
      <c r="AA5458" s="13" t="s">
        <v>88</v>
      </c>
      <c r="AB5458" s="33">
        <v>4.5660030000000011</v>
      </c>
      <c r="AC5458" s="33">
        <v>10.563997000000004</v>
      </c>
    </row>
    <row r="5459" spans="2:29" x14ac:dyDescent="0.3">
      <c r="B5459" s="19"/>
      <c r="D5459" s="13" t="s">
        <v>11562</v>
      </c>
      <c r="E5459" s="29">
        <v>44073</v>
      </c>
      <c r="F5459" s="29" t="str">
        <f t="shared" si="342"/>
        <v>Sun</v>
      </c>
      <c r="G5459" s="29" t="str">
        <f t="shared" si="343"/>
        <v>Aug</v>
      </c>
      <c r="H5459" s="34">
        <f t="shared" si="344"/>
        <v>2020</v>
      </c>
      <c r="I5459" s="29">
        <v>44078</v>
      </c>
      <c r="J5459" s="13" t="s">
        <v>50</v>
      </c>
      <c r="K5459" s="13" t="s">
        <v>2460</v>
      </c>
      <c r="L5459" s="13" t="s">
        <v>36</v>
      </c>
      <c r="M5459" s="13" t="s">
        <v>160</v>
      </c>
      <c r="N5459" s="13" t="s">
        <v>160</v>
      </c>
      <c r="O5459" s="13" t="s">
        <v>54</v>
      </c>
      <c r="P5459" s="13" t="s">
        <v>55</v>
      </c>
      <c r="Q5459" s="13" t="s">
        <v>2461</v>
      </c>
      <c r="R5459" s="13" t="s">
        <v>40</v>
      </c>
      <c r="S5459" s="13" t="s">
        <v>41</v>
      </c>
      <c r="T5459" s="13" t="s">
        <v>2462</v>
      </c>
      <c r="U5459" s="33">
        <v>612.98099999999999</v>
      </c>
      <c r="V5459" s="15">
        <v>5</v>
      </c>
      <c r="W5459" s="14">
        <v>0.27</v>
      </c>
      <c r="X5459" s="33">
        <v>43.27</v>
      </c>
      <c r="Y5459" s="33">
        <v>100.73099999999999</v>
      </c>
      <c r="Z5459" s="14">
        <f t="shared" si="345"/>
        <v>0.16432972636998536</v>
      </c>
      <c r="AA5459" s="13" t="s">
        <v>88</v>
      </c>
      <c r="AB5459" s="33">
        <v>165.50487000000001</v>
      </c>
      <c r="AC5459" s="33">
        <v>303.47513000000004</v>
      </c>
    </row>
    <row r="5460" spans="2:29" x14ac:dyDescent="0.3">
      <c r="B5460" s="19"/>
      <c r="D5460" s="13" t="s">
        <v>11563</v>
      </c>
      <c r="E5460" s="29">
        <v>43396</v>
      </c>
      <c r="F5460" s="29" t="str">
        <f t="shared" si="342"/>
        <v>Tue</v>
      </c>
      <c r="G5460" s="29" t="str">
        <f t="shared" si="343"/>
        <v>Oct</v>
      </c>
      <c r="H5460" s="34">
        <f t="shared" si="344"/>
        <v>2018</v>
      </c>
      <c r="I5460" s="29">
        <v>43401</v>
      </c>
      <c r="J5460" s="13" t="s">
        <v>50</v>
      </c>
      <c r="K5460" s="13" t="s">
        <v>1099</v>
      </c>
      <c r="L5460" s="13" t="s">
        <v>36</v>
      </c>
      <c r="M5460" s="13" t="s">
        <v>352</v>
      </c>
      <c r="N5460" s="13" t="s">
        <v>353</v>
      </c>
      <c r="O5460" s="13" t="s">
        <v>201</v>
      </c>
      <c r="P5460" s="13" t="s">
        <v>28</v>
      </c>
      <c r="Q5460" s="13" t="s">
        <v>1100</v>
      </c>
      <c r="R5460" s="13" t="s">
        <v>40</v>
      </c>
      <c r="S5460" s="13" t="s">
        <v>67</v>
      </c>
      <c r="T5460" s="13" t="s">
        <v>1101</v>
      </c>
      <c r="U5460" s="33">
        <v>690.48</v>
      </c>
      <c r="V5460" s="15">
        <v>4</v>
      </c>
      <c r="W5460" s="14">
        <v>0</v>
      </c>
      <c r="X5460" s="33">
        <v>124.69</v>
      </c>
      <c r="Y5460" s="33">
        <v>41.400000000000006</v>
      </c>
      <c r="Z5460" s="14">
        <f t="shared" si="345"/>
        <v>5.9958289885297195E-2</v>
      </c>
      <c r="AA5460" s="13" t="s">
        <v>60</v>
      </c>
      <c r="AB5460" s="33">
        <v>0</v>
      </c>
      <c r="AC5460" s="33">
        <v>524.39</v>
      </c>
    </row>
    <row r="5461" spans="2:29" x14ac:dyDescent="0.3">
      <c r="B5461" s="19"/>
      <c r="D5461" s="13" t="s">
        <v>11564</v>
      </c>
      <c r="E5461" s="29">
        <v>42901</v>
      </c>
      <c r="F5461" s="29" t="str">
        <f t="shared" si="342"/>
        <v>Thu</v>
      </c>
      <c r="G5461" s="29" t="str">
        <f t="shared" si="343"/>
        <v>Jun</v>
      </c>
      <c r="H5461" s="34">
        <f t="shared" si="344"/>
        <v>2017</v>
      </c>
      <c r="I5461" s="29">
        <v>42908</v>
      </c>
      <c r="J5461" s="13" t="s">
        <v>50</v>
      </c>
      <c r="K5461" s="13" t="s">
        <v>5591</v>
      </c>
      <c r="L5461" s="13" t="s">
        <v>36</v>
      </c>
      <c r="M5461" s="13" t="s">
        <v>5592</v>
      </c>
      <c r="N5461" s="13" t="s">
        <v>151</v>
      </c>
      <c r="O5461" s="13" t="s">
        <v>27</v>
      </c>
      <c r="P5461" s="13" t="s">
        <v>28</v>
      </c>
      <c r="Q5461" s="13" t="s">
        <v>3089</v>
      </c>
      <c r="R5461" s="13" t="s">
        <v>57</v>
      </c>
      <c r="S5461" s="13" t="s">
        <v>121</v>
      </c>
      <c r="T5461" s="13" t="s">
        <v>3090</v>
      </c>
      <c r="U5461" s="33">
        <v>84.3</v>
      </c>
      <c r="V5461" s="15">
        <v>2</v>
      </c>
      <c r="W5461" s="14">
        <v>0</v>
      </c>
      <c r="X5461" s="33">
        <v>3.51</v>
      </c>
      <c r="Y5461" s="33">
        <v>37.08</v>
      </c>
      <c r="Z5461" s="14">
        <f t="shared" si="345"/>
        <v>0.4398576512455516</v>
      </c>
      <c r="AA5461" s="13" t="s">
        <v>88</v>
      </c>
      <c r="AB5461" s="33">
        <v>0</v>
      </c>
      <c r="AC5461" s="33">
        <v>43.709999999999994</v>
      </c>
    </row>
    <row r="5462" spans="2:29" x14ac:dyDescent="0.3">
      <c r="B5462" s="19"/>
      <c r="D5462" s="13" t="s">
        <v>11565</v>
      </c>
      <c r="E5462" s="29">
        <v>43986</v>
      </c>
      <c r="F5462" s="29" t="str">
        <f t="shared" si="342"/>
        <v>Thu</v>
      </c>
      <c r="G5462" s="29" t="str">
        <f t="shared" si="343"/>
        <v>Jun</v>
      </c>
      <c r="H5462" s="34">
        <f t="shared" si="344"/>
        <v>2020</v>
      </c>
      <c r="I5462" s="29">
        <v>43989</v>
      </c>
      <c r="J5462" s="13" t="s">
        <v>34</v>
      </c>
      <c r="K5462" s="13" t="s">
        <v>2999</v>
      </c>
      <c r="L5462" s="13" t="s">
        <v>36</v>
      </c>
      <c r="M5462" s="13" t="s">
        <v>3000</v>
      </c>
      <c r="N5462" s="13" t="s">
        <v>200</v>
      </c>
      <c r="O5462" s="13" t="s">
        <v>201</v>
      </c>
      <c r="P5462" s="13" t="s">
        <v>28</v>
      </c>
      <c r="Q5462" s="13" t="s">
        <v>3001</v>
      </c>
      <c r="R5462" s="13" t="s">
        <v>30</v>
      </c>
      <c r="S5462" s="13" t="s">
        <v>289</v>
      </c>
      <c r="T5462" s="13" t="s">
        <v>3002</v>
      </c>
      <c r="U5462" s="33">
        <v>143.91</v>
      </c>
      <c r="V5462" s="15">
        <v>3</v>
      </c>
      <c r="W5462" s="14">
        <v>0</v>
      </c>
      <c r="X5462" s="33">
        <v>29.35</v>
      </c>
      <c r="Y5462" s="33">
        <v>63.269999999999996</v>
      </c>
      <c r="Z5462" s="14">
        <f t="shared" si="345"/>
        <v>0.43964978111319575</v>
      </c>
      <c r="AA5462" s="13" t="s">
        <v>60</v>
      </c>
      <c r="AB5462" s="33">
        <v>0</v>
      </c>
      <c r="AC5462" s="33">
        <v>51.290000000000006</v>
      </c>
    </row>
    <row r="5463" spans="2:29" x14ac:dyDescent="0.3">
      <c r="B5463" s="19"/>
      <c r="D5463" s="13" t="s">
        <v>11566</v>
      </c>
      <c r="E5463" s="29">
        <v>43321</v>
      </c>
      <c r="F5463" s="29" t="str">
        <f t="shared" si="342"/>
        <v>Thu</v>
      </c>
      <c r="G5463" s="29" t="str">
        <f t="shared" si="343"/>
        <v>Aug</v>
      </c>
      <c r="H5463" s="34">
        <f t="shared" si="344"/>
        <v>2018</v>
      </c>
      <c r="I5463" s="29">
        <v>43325</v>
      </c>
      <c r="J5463" s="13" t="s">
        <v>22</v>
      </c>
      <c r="K5463" s="13" t="s">
        <v>2578</v>
      </c>
      <c r="L5463" s="13" t="s">
        <v>36</v>
      </c>
      <c r="M5463" s="13" t="s">
        <v>195</v>
      </c>
      <c r="N5463" s="13" t="s">
        <v>63</v>
      </c>
      <c r="O5463" s="13" t="s">
        <v>27</v>
      </c>
      <c r="P5463" s="13" t="s">
        <v>28</v>
      </c>
      <c r="Q5463" s="13" t="s">
        <v>1343</v>
      </c>
      <c r="R5463" s="13" t="s">
        <v>30</v>
      </c>
      <c r="S5463" s="13" t="s">
        <v>289</v>
      </c>
      <c r="T5463" s="13" t="s">
        <v>1344</v>
      </c>
      <c r="U5463" s="33">
        <v>50.939999999999991</v>
      </c>
      <c r="V5463" s="15">
        <v>2</v>
      </c>
      <c r="W5463" s="14">
        <v>0</v>
      </c>
      <c r="X5463" s="33">
        <v>8.66</v>
      </c>
      <c r="Y5463" s="33">
        <v>1.98</v>
      </c>
      <c r="Z5463" s="14">
        <f t="shared" si="345"/>
        <v>3.8869257950530041E-2</v>
      </c>
      <c r="AA5463" s="13" t="s">
        <v>60</v>
      </c>
      <c r="AB5463" s="33">
        <v>0</v>
      </c>
      <c r="AC5463" s="33">
        <v>40.29999999999999</v>
      </c>
    </row>
    <row r="5464" spans="2:29" x14ac:dyDescent="0.3">
      <c r="B5464" s="19"/>
      <c r="D5464" s="13" t="s">
        <v>11567</v>
      </c>
      <c r="E5464" s="29">
        <v>44013</v>
      </c>
      <c r="F5464" s="29" t="str">
        <f t="shared" si="342"/>
        <v>Wed</v>
      </c>
      <c r="G5464" s="29" t="str">
        <f t="shared" si="343"/>
        <v>Jul</v>
      </c>
      <c r="H5464" s="34">
        <f t="shared" si="344"/>
        <v>2020</v>
      </c>
      <c r="I5464" s="29">
        <v>44017</v>
      </c>
      <c r="J5464" s="13" t="s">
        <v>50</v>
      </c>
      <c r="K5464" s="13" t="s">
        <v>2578</v>
      </c>
      <c r="L5464" s="13" t="s">
        <v>36</v>
      </c>
      <c r="M5464" s="13" t="s">
        <v>1824</v>
      </c>
      <c r="N5464" s="13" t="s">
        <v>1825</v>
      </c>
      <c r="O5464" s="13" t="s">
        <v>27</v>
      </c>
      <c r="P5464" s="13" t="s">
        <v>28</v>
      </c>
      <c r="Q5464" s="13" t="s">
        <v>2579</v>
      </c>
      <c r="R5464" s="13" t="s">
        <v>30</v>
      </c>
      <c r="S5464" s="13" t="s">
        <v>31</v>
      </c>
      <c r="T5464" s="13" t="s">
        <v>2580</v>
      </c>
      <c r="U5464" s="33">
        <v>283.26</v>
      </c>
      <c r="V5464" s="15">
        <v>1</v>
      </c>
      <c r="W5464" s="14">
        <v>0</v>
      </c>
      <c r="X5464" s="33">
        <v>39.909999999999997</v>
      </c>
      <c r="Y5464" s="33">
        <v>113.28</v>
      </c>
      <c r="Z5464" s="14">
        <f t="shared" si="345"/>
        <v>0.39991527218809575</v>
      </c>
      <c r="AA5464" s="13" t="s">
        <v>60</v>
      </c>
      <c r="AB5464" s="33">
        <v>0</v>
      </c>
      <c r="AC5464" s="33">
        <v>130.07</v>
      </c>
    </row>
    <row r="5465" spans="2:29" x14ac:dyDescent="0.3">
      <c r="B5465" s="19"/>
      <c r="D5465" s="13" t="s">
        <v>11568</v>
      </c>
      <c r="E5465" s="29">
        <v>44013</v>
      </c>
      <c r="F5465" s="29" t="str">
        <f t="shared" si="342"/>
        <v>Wed</v>
      </c>
      <c r="G5465" s="29" t="str">
        <f t="shared" si="343"/>
        <v>Jul</v>
      </c>
      <c r="H5465" s="34">
        <f t="shared" si="344"/>
        <v>2020</v>
      </c>
      <c r="I5465" s="29">
        <v>44017</v>
      </c>
      <c r="J5465" s="13" t="s">
        <v>50</v>
      </c>
      <c r="K5465" s="13" t="s">
        <v>2578</v>
      </c>
      <c r="L5465" s="13" t="s">
        <v>36</v>
      </c>
      <c r="M5465" s="13" t="s">
        <v>1824</v>
      </c>
      <c r="N5465" s="13" t="s">
        <v>1825</v>
      </c>
      <c r="O5465" s="13" t="s">
        <v>27</v>
      </c>
      <c r="P5465" s="13" t="s">
        <v>28</v>
      </c>
      <c r="Q5465" s="13" t="s">
        <v>1211</v>
      </c>
      <c r="R5465" s="13" t="s">
        <v>40</v>
      </c>
      <c r="S5465" s="13" t="s">
        <v>67</v>
      </c>
      <c r="T5465" s="13" t="s">
        <v>1212</v>
      </c>
      <c r="U5465" s="33">
        <v>148.17000000000002</v>
      </c>
      <c r="V5465" s="15">
        <v>1</v>
      </c>
      <c r="W5465" s="14">
        <v>0</v>
      </c>
      <c r="X5465" s="33">
        <v>16.98</v>
      </c>
      <c r="Y5465" s="33">
        <v>71.099999999999994</v>
      </c>
      <c r="Z5465" s="14">
        <f t="shared" si="345"/>
        <v>0.47985422150232832</v>
      </c>
      <c r="AA5465" s="13" t="s">
        <v>60</v>
      </c>
      <c r="AB5465" s="33">
        <v>0</v>
      </c>
      <c r="AC5465" s="33">
        <v>60.090000000000032</v>
      </c>
    </row>
    <row r="5466" spans="2:29" x14ac:dyDescent="0.3">
      <c r="B5466" s="19"/>
      <c r="D5466" s="13" t="s">
        <v>11569</v>
      </c>
      <c r="E5466" s="29">
        <v>44013</v>
      </c>
      <c r="F5466" s="29" t="str">
        <f t="shared" si="342"/>
        <v>Wed</v>
      </c>
      <c r="G5466" s="29" t="str">
        <f t="shared" si="343"/>
        <v>Jul</v>
      </c>
      <c r="H5466" s="34">
        <f t="shared" si="344"/>
        <v>2020</v>
      </c>
      <c r="I5466" s="29">
        <v>44017</v>
      </c>
      <c r="J5466" s="13" t="s">
        <v>50</v>
      </c>
      <c r="K5466" s="13" t="s">
        <v>2578</v>
      </c>
      <c r="L5466" s="13" t="s">
        <v>36</v>
      </c>
      <c r="M5466" s="13" t="s">
        <v>1824</v>
      </c>
      <c r="N5466" s="13" t="s">
        <v>1825</v>
      </c>
      <c r="O5466" s="13" t="s">
        <v>27</v>
      </c>
      <c r="P5466" s="13" t="s">
        <v>28</v>
      </c>
      <c r="Q5466" s="13" t="s">
        <v>5289</v>
      </c>
      <c r="R5466" s="13" t="s">
        <v>30</v>
      </c>
      <c r="S5466" s="13" t="s">
        <v>1121</v>
      </c>
      <c r="T5466" s="13" t="s">
        <v>5290</v>
      </c>
      <c r="U5466" s="33">
        <v>13.32</v>
      </c>
      <c r="V5466" s="15">
        <v>2</v>
      </c>
      <c r="W5466" s="14">
        <v>0</v>
      </c>
      <c r="X5466" s="33">
        <v>1.91</v>
      </c>
      <c r="Y5466" s="33">
        <v>4.92</v>
      </c>
      <c r="Z5466" s="14">
        <f t="shared" si="345"/>
        <v>0.36936936936936937</v>
      </c>
      <c r="AA5466" s="13" t="s">
        <v>60</v>
      </c>
      <c r="AB5466" s="33">
        <v>0</v>
      </c>
      <c r="AC5466" s="33">
        <v>6.49</v>
      </c>
    </row>
    <row r="5467" spans="2:29" x14ac:dyDescent="0.3">
      <c r="B5467" s="19"/>
      <c r="D5467" s="13" t="s">
        <v>11570</v>
      </c>
      <c r="E5467" s="29">
        <v>44013</v>
      </c>
      <c r="F5467" s="29" t="str">
        <f t="shared" si="342"/>
        <v>Wed</v>
      </c>
      <c r="G5467" s="29" t="str">
        <f t="shared" si="343"/>
        <v>Jul</v>
      </c>
      <c r="H5467" s="34">
        <f t="shared" si="344"/>
        <v>2020</v>
      </c>
      <c r="I5467" s="29">
        <v>44017</v>
      </c>
      <c r="J5467" s="13" t="s">
        <v>50</v>
      </c>
      <c r="K5467" s="13" t="s">
        <v>2578</v>
      </c>
      <c r="L5467" s="13" t="s">
        <v>36</v>
      </c>
      <c r="M5467" s="13" t="s">
        <v>1824</v>
      </c>
      <c r="N5467" s="13" t="s">
        <v>1825</v>
      </c>
      <c r="O5467" s="13" t="s">
        <v>27</v>
      </c>
      <c r="P5467" s="13" t="s">
        <v>28</v>
      </c>
      <c r="Q5467" s="13" t="s">
        <v>6021</v>
      </c>
      <c r="R5467" s="13" t="s">
        <v>30</v>
      </c>
      <c r="S5467" s="13" t="s">
        <v>2177</v>
      </c>
      <c r="T5467" s="13" t="s">
        <v>6022</v>
      </c>
      <c r="U5467" s="33">
        <v>11.52</v>
      </c>
      <c r="V5467" s="15">
        <v>1</v>
      </c>
      <c r="W5467" s="14">
        <v>0</v>
      </c>
      <c r="X5467" s="33">
        <v>1.56</v>
      </c>
      <c r="Y5467" s="33">
        <v>3.7800000000000002</v>
      </c>
      <c r="Z5467" s="14">
        <f t="shared" si="345"/>
        <v>0.32812500000000006</v>
      </c>
      <c r="AA5467" s="13" t="s">
        <v>60</v>
      </c>
      <c r="AB5467" s="33">
        <v>0</v>
      </c>
      <c r="AC5467" s="33">
        <v>6.1799999999999988</v>
      </c>
    </row>
    <row r="5468" spans="2:29" x14ac:dyDescent="0.3">
      <c r="B5468" s="19"/>
      <c r="D5468" s="13" t="s">
        <v>11571</v>
      </c>
      <c r="E5468" s="29">
        <v>43231</v>
      </c>
      <c r="F5468" s="29" t="str">
        <f t="shared" si="342"/>
        <v>Fri</v>
      </c>
      <c r="G5468" s="29" t="str">
        <f t="shared" si="343"/>
        <v>May</v>
      </c>
      <c r="H5468" s="34">
        <f t="shared" si="344"/>
        <v>2018</v>
      </c>
      <c r="I5468" s="29">
        <v>43235</v>
      </c>
      <c r="J5468" s="13" t="s">
        <v>50</v>
      </c>
      <c r="K5468" s="13" t="s">
        <v>2219</v>
      </c>
      <c r="L5468" s="13" t="s">
        <v>36</v>
      </c>
      <c r="M5468" s="13" t="s">
        <v>596</v>
      </c>
      <c r="N5468" s="13" t="s">
        <v>168</v>
      </c>
      <c r="O5468" s="13" t="s">
        <v>54</v>
      </c>
      <c r="P5468" s="13" t="s">
        <v>55</v>
      </c>
      <c r="Q5468" s="13" t="s">
        <v>470</v>
      </c>
      <c r="R5468" s="13" t="s">
        <v>40</v>
      </c>
      <c r="S5468" s="13" t="s">
        <v>41</v>
      </c>
      <c r="T5468" s="13" t="s">
        <v>471</v>
      </c>
      <c r="U5468" s="33">
        <v>691.47059999999988</v>
      </c>
      <c r="V5468" s="15">
        <v>2</v>
      </c>
      <c r="W5468" s="14">
        <v>0.27</v>
      </c>
      <c r="X5468" s="33">
        <v>51.54</v>
      </c>
      <c r="Y5468" s="33">
        <v>28.410600000000017</v>
      </c>
      <c r="Z5468" s="14">
        <f t="shared" si="345"/>
        <v>4.1087213252450676E-2</v>
      </c>
      <c r="AA5468" s="13" t="s">
        <v>88</v>
      </c>
      <c r="AB5468" s="33">
        <v>186.69706199999999</v>
      </c>
      <c r="AC5468" s="33">
        <v>424.82293799999991</v>
      </c>
    </row>
    <row r="5469" spans="2:29" x14ac:dyDescent="0.3">
      <c r="B5469" s="19"/>
      <c r="D5469" s="13" t="s">
        <v>11572</v>
      </c>
      <c r="E5469" s="29">
        <v>43488</v>
      </c>
      <c r="F5469" s="29" t="str">
        <f t="shared" si="342"/>
        <v>Wed</v>
      </c>
      <c r="G5469" s="29" t="str">
        <f t="shared" si="343"/>
        <v>Jan</v>
      </c>
      <c r="H5469" s="34">
        <f t="shared" si="344"/>
        <v>2019</v>
      </c>
      <c r="I5469" s="29">
        <v>43493</v>
      </c>
      <c r="J5469" s="13" t="s">
        <v>50</v>
      </c>
      <c r="K5469" s="13" t="s">
        <v>4348</v>
      </c>
      <c r="L5469" s="13" t="s">
        <v>36</v>
      </c>
      <c r="M5469" s="13" t="s">
        <v>4349</v>
      </c>
      <c r="N5469" s="13" t="s">
        <v>170</v>
      </c>
      <c r="O5469" s="13" t="s">
        <v>27</v>
      </c>
      <c r="P5469" s="13" t="s">
        <v>28</v>
      </c>
      <c r="Q5469" s="13" t="s">
        <v>4350</v>
      </c>
      <c r="R5469" s="13" t="s">
        <v>30</v>
      </c>
      <c r="S5469" s="13" t="s">
        <v>1228</v>
      </c>
      <c r="T5469" s="13" t="s">
        <v>4351</v>
      </c>
      <c r="U5469" s="33">
        <v>166.8</v>
      </c>
      <c r="V5469" s="15">
        <v>4</v>
      </c>
      <c r="W5469" s="14">
        <v>0</v>
      </c>
      <c r="X5469" s="33">
        <v>11.71</v>
      </c>
      <c r="Y5469" s="33">
        <v>15</v>
      </c>
      <c r="Z5469" s="14">
        <f t="shared" si="345"/>
        <v>8.9928057553956831E-2</v>
      </c>
      <c r="AA5469" s="13" t="s">
        <v>88</v>
      </c>
      <c r="AB5469" s="33">
        <v>0</v>
      </c>
      <c r="AC5469" s="33">
        <v>140.09</v>
      </c>
    </row>
    <row r="5470" spans="2:29" x14ac:dyDescent="0.3">
      <c r="B5470" s="19"/>
      <c r="D5470" s="13" t="s">
        <v>11573</v>
      </c>
      <c r="E5470" s="29">
        <v>43862</v>
      </c>
      <c r="F5470" s="29" t="str">
        <f t="shared" si="342"/>
        <v>Sat</v>
      </c>
      <c r="G5470" s="29" t="str">
        <f t="shared" si="343"/>
        <v>Feb</v>
      </c>
      <c r="H5470" s="34">
        <f t="shared" si="344"/>
        <v>2020</v>
      </c>
      <c r="I5470" s="29">
        <v>43866</v>
      </c>
      <c r="J5470" s="13" t="s">
        <v>22</v>
      </c>
      <c r="K5470" s="13" t="s">
        <v>1902</v>
      </c>
      <c r="L5470" s="13" t="s">
        <v>36</v>
      </c>
      <c r="M5470" s="13" t="s">
        <v>596</v>
      </c>
      <c r="N5470" s="13" t="s">
        <v>168</v>
      </c>
      <c r="O5470" s="13" t="s">
        <v>54</v>
      </c>
      <c r="P5470" s="13" t="s">
        <v>55</v>
      </c>
      <c r="Q5470" s="13" t="s">
        <v>1903</v>
      </c>
      <c r="R5470" s="13" t="s">
        <v>30</v>
      </c>
      <c r="S5470" s="13" t="s">
        <v>31</v>
      </c>
      <c r="T5470" s="13" t="s">
        <v>1904</v>
      </c>
      <c r="U5470" s="33">
        <v>490.30590000000012</v>
      </c>
      <c r="V5470" s="15">
        <v>7</v>
      </c>
      <c r="W5470" s="14">
        <v>0.17</v>
      </c>
      <c r="X5470" s="33">
        <v>65.63</v>
      </c>
      <c r="Y5470" s="33">
        <v>70.72590000000001</v>
      </c>
      <c r="Z5470" s="14">
        <f t="shared" si="345"/>
        <v>0.14424851913876621</v>
      </c>
      <c r="AA5470" s="13" t="s">
        <v>60</v>
      </c>
      <c r="AB5470" s="33">
        <v>83.352003000000025</v>
      </c>
      <c r="AC5470" s="33">
        <v>270.59799700000008</v>
      </c>
    </row>
    <row r="5471" spans="2:29" x14ac:dyDescent="0.3">
      <c r="B5471" s="19"/>
      <c r="D5471" s="13" t="s">
        <v>11574</v>
      </c>
      <c r="E5471" s="29">
        <v>43862</v>
      </c>
      <c r="F5471" s="29" t="str">
        <f t="shared" si="342"/>
        <v>Sat</v>
      </c>
      <c r="G5471" s="29" t="str">
        <f t="shared" si="343"/>
        <v>Feb</v>
      </c>
      <c r="H5471" s="34">
        <f t="shared" si="344"/>
        <v>2020</v>
      </c>
      <c r="I5471" s="29">
        <v>43866</v>
      </c>
      <c r="J5471" s="13" t="s">
        <v>22</v>
      </c>
      <c r="K5471" s="13" t="s">
        <v>1902</v>
      </c>
      <c r="L5471" s="13" t="s">
        <v>36</v>
      </c>
      <c r="M5471" s="13" t="s">
        <v>596</v>
      </c>
      <c r="N5471" s="13" t="s">
        <v>168</v>
      </c>
      <c r="O5471" s="13" t="s">
        <v>54</v>
      </c>
      <c r="P5471" s="13" t="s">
        <v>55</v>
      </c>
      <c r="Q5471" s="13" t="s">
        <v>4760</v>
      </c>
      <c r="R5471" s="13" t="s">
        <v>57</v>
      </c>
      <c r="S5471" s="13" t="s">
        <v>121</v>
      </c>
      <c r="T5471" s="13" t="s">
        <v>4761</v>
      </c>
      <c r="U5471" s="33">
        <v>83.824799999999996</v>
      </c>
      <c r="V5471" s="15">
        <v>4</v>
      </c>
      <c r="W5471" s="14">
        <v>0.47000000000000003</v>
      </c>
      <c r="X5471" s="33">
        <v>8.4</v>
      </c>
      <c r="Y5471" s="33">
        <v>-3.1752000000000038</v>
      </c>
      <c r="Z5471" s="14">
        <f t="shared" si="345"/>
        <v>-3.7879004781401257E-2</v>
      </c>
      <c r="AA5471" s="13" t="s">
        <v>60</v>
      </c>
      <c r="AB5471" s="33">
        <v>39.397655999999998</v>
      </c>
      <c r="AC5471" s="33">
        <v>39.202344000000004</v>
      </c>
    </row>
    <row r="5472" spans="2:29" x14ac:dyDescent="0.3">
      <c r="B5472" s="19"/>
      <c r="D5472" s="13" t="s">
        <v>11575</v>
      </c>
      <c r="E5472" s="29">
        <v>43862</v>
      </c>
      <c r="F5472" s="29" t="str">
        <f t="shared" si="342"/>
        <v>Sat</v>
      </c>
      <c r="G5472" s="29" t="str">
        <f t="shared" si="343"/>
        <v>Feb</v>
      </c>
      <c r="H5472" s="34">
        <f t="shared" si="344"/>
        <v>2020</v>
      </c>
      <c r="I5472" s="29">
        <v>43866</v>
      </c>
      <c r="J5472" s="13" t="s">
        <v>22</v>
      </c>
      <c r="K5472" s="13" t="s">
        <v>1902</v>
      </c>
      <c r="L5472" s="13" t="s">
        <v>36</v>
      </c>
      <c r="M5472" s="13" t="s">
        <v>596</v>
      </c>
      <c r="N5472" s="13" t="s">
        <v>168</v>
      </c>
      <c r="O5472" s="13" t="s">
        <v>54</v>
      </c>
      <c r="P5472" s="13" t="s">
        <v>55</v>
      </c>
      <c r="Q5472" s="13" t="s">
        <v>5080</v>
      </c>
      <c r="R5472" s="13" t="s">
        <v>30</v>
      </c>
      <c r="S5472" s="13" t="s">
        <v>2751</v>
      </c>
      <c r="T5472" s="13" t="s">
        <v>5081</v>
      </c>
      <c r="U5472" s="33">
        <v>21.1311</v>
      </c>
      <c r="V5472" s="15">
        <v>3</v>
      </c>
      <c r="W5472" s="14">
        <v>0.47000000000000003</v>
      </c>
      <c r="X5472" s="33">
        <v>2.57</v>
      </c>
      <c r="Y5472" s="33">
        <v>-10.008900000000001</v>
      </c>
      <c r="Z5472" s="14">
        <f t="shared" si="345"/>
        <v>-0.47365731078836409</v>
      </c>
      <c r="AA5472" s="13" t="s">
        <v>60</v>
      </c>
      <c r="AB5472" s="33">
        <v>9.931617000000001</v>
      </c>
      <c r="AC5472" s="33">
        <v>18.638382999999997</v>
      </c>
    </row>
    <row r="5473" spans="2:29" x14ac:dyDescent="0.3">
      <c r="B5473" s="19"/>
      <c r="D5473" s="13" t="s">
        <v>11576</v>
      </c>
      <c r="E5473" s="29">
        <v>43127</v>
      </c>
      <c r="F5473" s="29" t="str">
        <f t="shared" si="342"/>
        <v>Sat</v>
      </c>
      <c r="G5473" s="29" t="str">
        <f t="shared" si="343"/>
        <v>Jan</v>
      </c>
      <c r="H5473" s="34">
        <f t="shared" si="344"/>
        <v>2018</v>
      </c>
      <c r="I5473" s="29">
        <v>43133</v>
      </c>
      <c r="J5473" s="13" t="s">
        <v>50</v>
      </c>
      <c r="K5473" s="13" t="s">
        <v>2310</v>
      </c>
      <c r="L5473" s="13" t="s">
        <v>36</v>
      </c>
      <c r="M5473" s="13" t="s">
        <v>2771</v>
      </c>
      <c r="N5473" s="13" t="s">
        <v>84</v>
      </c>
      <c r="O5473" s="13" t="s">
        <v>27</v>
      </c>
      <c r="P5473" s="13" t="s">
        <v>28</v>
      </c>
      <c r="Q5473" s="13" t="s">
        <v>659</v>
      </c>
      <c r="R5473" s="13" t="s">
        <v>30</v>
      </c>
      <c r="S5473" s="13" t="s">
        <v>289</v>
      </c>
      <c r="T5473" s="13" t="s">
        <v>660</v>
      </c>
      <c r="U5473" s="33">
        <v>816.7199999999998</v>
      </c>
      <c r="V5473" s="15">
        <v>4</v>
      </c>
      <c r="W5473" s="14">
        <v>0</v>
      </c>
      <c r="X5473" s="33">
        <v>34.479999999999997</v>
      </c>
      <c r="Y5473" s="33">
        <v>114.24</v>
      </c>
      <c r="Z5473" s="14">
        <f t="shared" si="345"/>
        <v>0.13987657948868648</v>
      </c>
      <c r="AA5473" s="13" t="s">
        <v>88</v>
      </c>
      <c r="AB5473" s="33">
        <v>0</v>
      </c>
      <c r="AC5473" s="33">
        <v>667.99999999999977</v>
      </c>
    </row>
    <row r="5474" spans="2:29" x14ac:dyDescent="0.3">
      <c r="B5474" s="19"/>
      <c r="D5474" s="13" t="s">
        <v>11585</v>
      </c>
      <c r="E5474" s="29">
        <v>43127</v>
      </c>
      <c r="F5474" s="29" t="str">
        <f t="shared" si="342"/>
        <v>Sat</v>
      </c>
      <c r="G5474" s="29" t="str">
        <f t="shared" si="343"/>
        <v>Jan</v>
      </c>
      <c r="H5474" s="34">
        <f t="shared" si="344"/>
        <v>2018</v>
      </c>
      <c r="I5474" s="29">
        <v>43133</v>
      </c>
      <c r="J5474" s="13" t="s">
        <v>50</v>
      </c>
      <c r="K5474" s="13" t="s">
        <v>2310</v>
      </c>
      <c r="L5474" s="13" t="s">
        <v>36</v>
      </c>
      <c r="M5474" s="13" t="s">
        <v>2771</v>
      </c>
      <c r="N5474" s="13" t="s">
        <v>84</v>
      </c>
      <c r="O5474" s="13" t="s">
        <v>27</v>
      </c>
      <c r="P5474" s="13" t="s">
        <v>28</v>
      </c>
      <c r="Q5474" s="13" t="s">
        <v>510</v>
      </c>
      <c r="R5474" s="13" t="s">
        <v>40</v>
      </c>
      <c r="S5474" s="13" t="s">
        <v>41</v>
      </c>
      <c r="T5474" s="13" t="s">
        <v>511</v>
      </c>
      <c r="U5474" s="33">
        <v>1585.71</v>
      </c>
      <c r="V5474" s="15">
        <v>9</v>
      </c>
      <c r="W5474" s="14">
        <v>0</v>
      </c>
      <c r="X5474" s="33">
        <v>1.37</v>
      </c>
      <c r="Y5474" s="33">
        <v>0</v>
      </c>
      <c r="Z5474" s="14">
        <f t="shared" si="345"/>
        <v>0</v>
      </c>
      <c r="AA5474" s="13" t="s">
        <v>88</v>
      </c>
      <c r="AB5474" s="33">
        <v>0</v>
      </c>
      <c r="AC5474" s="33">
        <v>1584.3400000000001</v>
      </c>
    </row>
    <row r="5475" spans="2:29" x14ac:dyDescent="0.3">
      <c r="B5475" s="19"/>
      <c r="D5475" s="13" t="s">
        <v>11577</v>
      </c>
      <c r="E5475" s="29">
        <v>43127</v>
      </c>
      <c r="F5475" s="29" t="str">
        <f t="shared" si="342"/>
        <v>Sat</v>
      </c>
      <c r="G5475" s="29" t="str">
        <f t="shared" si="343"/>
        <v>Jan</v>
      </c>
      <c r="H5475" s="34">
        <f t="shared" si="344"/>
        <v>2018</v>
      </c>
      <c r="I5475" s="29">
        <v>43133</v>
      </c>
      <c r="J5475" s="13" t="s">
        <v>50</v>
      </c>
      <c r="K5475" s="13" t="s">
        <v>2310</v>
      </c>
      <c r="L5475" s="13" t="s">
        <v>36</v>
      </c>
      <c r="M5475" s="13" t="s">
        <v>2771</v>
      </c>
      <c r="N5475" s="13" t="s">
        <v>84</v>
      </c>
      <c r="O5475" s="13" t="s">
        <v>27</v>
      </c>
      <c r="P5475" s="13" t="s">
        <v>28</v>
      </c>
      <c r="Q5475" s="13" t="s">
        <v>3758</v>
      </c>
      <c r="R5475" s="13" t="s">
        <v>57</v>
      </c>
      <c r="S5475" s="13" t="s">
        <v>86</v>
      </c>
      <c r="T5475" s="13" t="s">
        <v>3759</v>
      </c>
      <c r="U5475" s="33">
        <v>248.82</v>
      </c>
      <c r="V5475" s="15">
        <v>2</v>
      </c>
      <c r="W5475" s="14">
        <v>0</v>
      </c>
      <c r="X5475" s="33">
        <v>18.2</v>
      </c>
      <c r="Y5475" s="33">
        <v>4.92</v>
      </c>
      <c r="Z5475" s="14">
        <f t="shared" si="345"/>
        <v>1.9773330118157705E-2</v>
      </c>
      <c r="AA5475" s="13" t="s">
        <v>88</v>
      </c>
      <c r="AB5475" s="33">
        <v>0</v>
      </c>
      <c r="AC5475" s="33">
        <v>225.70000000000002</v>
      </c>
    </row>
    <row r="5476" spans="2:29" x14ac:dyDescent="0.3">
      <c r="B5476" s="19"/>
      <c r="D5476" s="13" t="s">
        <v>11578</v>
      </c>
      <c r="E5476" s="29">
        <v>43127</v>
      </c>
      <c r="F5476" s="29" t="str">
        <f t="shared" si="342"/>
        <v>Sat</v>
      </c>
      <c r="G5476" s="29" t="str">
        <f t="shared" si="343"/>
        <v>Jan</v>
      </c>
      <c r="H5476" s="34">
        <f t="shared" si="344"/>
        <v>2018</v>
      </c>
      <c r="I5476" s="29">
        <v>43133</v>
      </c>
      <c r="J5476" s="13" t="s">
        <v>50</v>
      </c>
      <c r="K5476" s="13" t="s">
        <v>2310</v>
      </c>
      <c r="L5476" s="13" t="s">
        <v>36</v>
      </c>
      <c r="M5476" s="13" t="s">
        <v>2771</v>
      </c>
      <c r="N5476" s="13" t="s">
        <v>84</v>
      </c>
      <c r="O5476" s="13" t="s">
        <v>27</v>
      </c>
      <c r="P5476" s="13" t="s">
        <v>28</v>
      </c>
      <c r="Q5476" s="13" t="s">
        <v>2539</v>
      </c>
      <c r="R5476" s="13" t="s">
        <v>30</v>
      </c>
      <c r="S5476" s="13" t="s">
        <v>289</v>
      </c>
      <c r="T5476" s="13" t="s">
        <v>2540</v>
      </c>
      <c r="U5476" s="33">
        <v>161.19</v>
      </c>
      <c r="V5476" s="15">
        <v>3</v>
      </c>
      <c r="W5476" s="14">
        <v>0</v>
      </c>
      <c r="X5476" s="33">
        <v>13.42</v>
      </c>
      <c r="Y5476" s="33">
        <v>27.360000000000003</v>
      </c>
      <c r="Z5476" s="14">
        <f t="shared" si="345"/>
        <v>0.16973757677275267</v>
      </c>
      <c r="AA5476" s="13" t="s">
        <v>88</v>
      </c>
      <c r="AB5476" s="33">
        <v>0</v>
      </c>
      <c r="AC5476" s="33">
        <v>120.41000000000001</v>
      </c>
    </row>
    <row r="5477" spans="2:29" x14ac:dyDescent="0.3">
      <c r="B5477" s="19"/>
      <c r="D5477" s="13" t="s">
        <v>11579</v>
      </c>
      <c r="E5477" s="29">
        <v>43127</v>
      </c>
      <c r="F5477" s="29" t="str">
        <f t="shared" si="342"/>
        <v>Sat</v>
      </c>
      <c r="G5477" s="29" t="str">
        <f t="shared" si="343"/>
        <v>Jan</v>
      </c>
      <c r="H5477" s="34">
        <f t="shared" si="344"/>
        <v>2018</v>
      </c>
      <c r="I5477" s="29">
        <v>43133</v>
      </c>
      <c r="J5477" s="13" t="s">
        <v>50</v>
      </c>
      <c r="K5477" s="13" t="s">
        <v>2310</v>
      </c>
      <c r="L5477" s="13" t="s">
        <v>36</v>
      </c>
      <c r="M5477" s="13" t="s">
        <v>2771</v>
      </c>
      <c r="N5477" s="13" t="s">
        <v>84</v>
      </c>
      <c r="O5477" s="13" t="s">
        <v>27</v>
      </c>
      <c r="P5477" s="13" t="s">
        <v>28</v>
      </c>
      <c r="Q5477" s="13" t="s">
        <v>4178</v>
      </c>
      <c r="R5477" s="13" t="s">
        <v>40</v>
      </c>
      <c r="S5477" s="13" t="s">
        <v>906</v>
      </c>
      <c r="T5477" s="13" t="s">
        <v>4179</v>
      </c>
      <c r="U5477" s="33">
        <v>140.49</v>
      </c>
      <c r="V5477" s="15">
        <v>7</v>
      </c>
      <c r="W5477" s="14">
        <v>0</v>
      </c>
      <c r="X5477" s="33">
        <v>13.3</v>
      </c>
      <c r="Y5477" s="33">
        <v>70.14</v>
      </c>
      <c r="Z5477" s="14">
        <f t="shared" si="345"/>
        <v>0.49925261584454406</v>
      </c>
      <c r="AA5477" s="13" t="s">
        <v>88</v>
      </c>
      <c r="AB5477" s="33">
        <v>0</v>
      </c>
      <c r="AC5477" s="33">
        <v>57.050000000000011</v>
      </c>
    </row>
    <row r="5478" spans="2:29" x14ac:dyDescent="0.3">
      <c r="B5478" s="19"/>
      <c r="D5478" s="13" t="s">
        <v>11580</v>
      </c>
      <c r="E5478" s="29">
        <v>43127</v>
      </c>
      <c r="F5478" s="29" t="str">
        <f t="shared" si="342"/>
        <v>Sat</v>
      </c>
      <c r="G5478" s="29" t="str">
        <f t="shared" si="343"/>
        <v>Jan</v>
      </c>
      <c r="H5478" s="34">
        <f t="shared" si="344"/>
        <v>2018</v>
      </c>
      <c r="I5478" s="29">
        <v>43133</v>
      </c>
      <c r="J5478" s="13" t="s">
        <v>50</v>
      </c>
      <c r="K5478" s="13" t="s">
        <v>2310</v>
      </c>
      <c r="L5478" s="13" t="s">
        <v>36</v>
      </c>
      <c r="M5478" s="13" t="s">
        <v>2771</v>
      </c>
      <c r="N5478" s="13" t="s">
        <v>84</v>
      </c>
      <c r="O5478" s="13" t="s">
        <v>27</v>
      </c>
      <c r="P5478" s="13" t="s">
        <v>28</v>
      </c>
      <c r="Q5478" s="13" t="s">
        <v>1792</v>
      </c>
      <c r="R5478" s="13" t="s">
        <v>40</v>
      </c>
      <c r="S5478" s="13" t="s">
        <v>41</v>
      </c>
      <c r="T5478" s="13" t="s">
        <v>1793</v>
      </c>
      <c r="U5478" s="33">
        <v>327.3</v>
      </c>
      <c r="V5478" s="15">
        <v>2</v>
      </c>
      <c r="W5478" s="14">
        <v>0</v>
      </c>
      <c r="X5478" s="33">
        <v>13.27</v>
      </c>
      <c r="Y5478" s="33">
        <v>150.54</v>
      </c>
      <c r="Z5478" s="14">
        <f t="shared" si="345"/>
        <v>0.4599450045829514</v>
      </c>
      <c r="AA5478" s="13" t="s">
        <v>88</v>
      </c>
      <c r="AB5478" s="33">
        <v>0</v>
      </c>
      <c r="AC5478" s="33">
        <v>163.49000000000004</v>
      </c>
    </row>
    <row r="5479" spans="2:29" x14ac:dyDescent="0.3">
      <c r="B5479" s="19"/>
      <c r="D5479" s="13" t="s">
        <v>11581</v>
      </c>
      <c r="E5479" s="29">
        <v>43127</v>
      </c>
      <c r="F5479" s="29" t="str">
        <f t="shared" si="342"/>
        <v>Sat</v>
      </c>
      <c r="G5479" s="29" t="str">
        <f t="shared" si="343"/>
        <v>Jan</v>
      </c>
      <c r="H5479" s="34">
        <f t="shared" si="344"/>
        <v>2018</v>
      </c>
      <c r="I5479" s="29">
        <v>43133</v>
      </c>
      <c r="J5479" s="13" t="s">
        <v>50</v>
      </c>
      <c r="K5479" s="13" t="s">
        <v>2310</v>
      </c>
      <c r="L5479" s="13" t="s">
        <v>36</v>
      </c>
      <c r="M5479" s="13" t="s">
        <v>2771</v>
      </c>
      <c r="N5479" s="13" t="s">
        <v>84</v>
      </c>
      <c r="O5479" s="13" t="s">
        <v>27</v>
      </c>
      <c r="P5479" s="13" t="s">
        <v>28</v>
      </c>
      <c r="Q5479" s="13" t="s">
        <v>3753</v>
      </c>
      <c r="R5479" s="13" t="s">
        <v>40</v>
      </c>
      <c r="S5479" s="13" t="s">
        <v>41</v>
      </c>
      <c r="T5479" s="13" t="s">
        <v>3754</v>
      </c>
      <c r="U5479" s="33">
        <v>179.46000000000004</v>
      </c>
      <c r="V5479" s="15">
        <v>3</v>
      </c>
      <c r="W5479" s="14">
        <v>0</v>
      </c>
      <c r="X5479" s="33">
        <v>10.98</v>
      </c>
      <c r="Y5479" s="33">
        <v>69.929999999999993</v>
      </c>
      <c r="Z5479" s="14">
        <f t="shared" si="345"/>
        <v>0.38966900702106305</v>
      </c>
      <c r="AA5479" s="13" t="s">
        <v>88</v>
      </c>
      <c r="AB5479" s="33">
        <v>0</v>
      </c>
      <c r="AC5479" s="33">
        <v>98.550000000000054</v>
      </c>
    </row>
    <row r="5480" spans="2:29" x14ac:dyDescent="0.3">
      <c r="B5480" s="19"/>
      <c r="D5480" s="13" t="s">
        <v>11582</v>
      </c>
      <c r="E5480" s="29">
        <v>43127</v>
      </c>
      <c r="F5480" s="29" t="str">
        <f t="shared" si="342"/>
        <v>Sat</v>
      </c>
      <c r="G5480" s="29" t="str">
        <f t="shared" si="343"/>
        <v>Jan</v>
      </c>
      <c r="H5480" s="34">
        <f t="shared" si="344"/>
        <v>2018</v>
      </c>
      <c r="I5480" s="29">
        <v>43133</v>
      </c>
      <c r="J5480" s="13" t="s">
        <v>50</v>
      </c>
      <c r="K5480" s="13" t="s">
        <v>2310</v>
      </c>
      <c r="L5480" s="13" t="s">
        <v>36</v>
      </c>
      <c r="M5480" s="13" t="s">
        <v>2771</v>
      </c>
      <c r="N5480" s="13" t="s">
        <v>84</v>
      </c>
      <c r="O5480" s="13" t="s">
        <v>27</v>
      </c>
      <c r="P5480" s="13" t="s">
        <v>28</v>
      </c>
      <c r="Q5480" s="13" t="s">
        <v>2898</v>
      </c>
      <c r="R5480" s="13" t="s">
        <v>30</v>
      </c>
      <c r="S5480" s="13" t="s">
        <v>1121</v>
      </c>
      <c r="T5480" s="13" t="s">
        <v>2899</v>
      </c>
      <c r="U5480" s="33">
        <v>91.350000000000009</v>
      </c>
      <c r="V5480" s="15">
        <v>3</v>
      </c>
      <c r="W5480" s="14">
        <v>0</v>
      </c>
      <c r="X5480" s="33">
        <v>9.5399999999999991</v>
      </c>
      <c r="Y5480" s="33">
        <v>44.730000000000004</v>
      </c>
      <c r="Z5480" s="14">
        <f t="shared" si="345"/>
        <v>0.48965517241379308</v>
      </c>
      <c r="AA5480" s="13" t="s">
        <v>88</v>
      </c>
      <c r="AB5480" s="33">
        <v>0</v>
      </c>
      <c r="AC5480" s="33">
        <v>37.08</v>
      </c>
    </row>
    <row r="5481" spans="2:29" x14ac:dyDescent="0.3">
      <c r="B5481" s="19"/>
      <c r="D5481" s="13" t="s">
        <v>11583</v>
      </c>
      <c r="E5481" s="29">
        <v>43127</v>
      </c>
      <c r="F5481" s="29" t="str">
        <f t="shared" si="342"/>
        <v>Sat</v>
      </c>
      <c r="G5481" s="29" t="str">
        <f t="shared" si="343"/>
        <v>Jan</v>
      </c>
      <c r="H5481" s="34">
        <f t="shared" si="344"/>
        <v>2018</v>
      </c>
      <c r="I5481" s="29">
        <v>43133</v>
      </c>
      <c r="J5481" s="13" t="s">
        <v>50</v>
      </c>
      <c r="K5481" s="13" t="s">
        <v>2310</v>
      </c>
      <c r="L5481" s="13" t="s">
        <v>36</v>
      </c>
      <c r="M5481" s="13" t="s">
        <v>2771</v>
      </c>
      <c r="N5481" s="13" t="s">
        <v>84</v>
      </c>
      <c r="O5481" s="13" t="s">
        <v>27</v>
      </c>
      <c r="P5481" s="13" t="s">
        <v>28</v>
      </c>
      <c r="Q5481" s="13" t="s">
        <v>3658</v>
      </c>
      <c r="R5481" s="13" t="s">
        <v>40</v>
      </c>
      <c r="S5481" s="13" t="s">
        <v>906</v>
      </c>
      <c r="T5481" s="13" t="s">
        <v>3659</v>
      </c>
      <c r="U5481" s="33">
        <v>94.679999999999993</v>
      </c>
      <c r="V5481" s="15">
        <v>2</v>
      </c>
      <c r="W5481" s="14">
        <v>0</v>
      </c>
      <c r="X5481" s="33">
        <v>6.16</v>
      </c>
      <c r="Y5481" s="33">
        <v>1.8599999999999999</v>
      </c>
      <c r="Z5481" s="14">
        <f t="shared" si="345"/>
        <v>1.9645120405576678E-2</v>
      </c>
      <c r="AA5481" s="13" t="s">
        <v>88</v>
      </c>
      <c r="AB5481" s="33">
        <v>0</v>
      </c>
      <c r="AC5481" s="33">
        <v>86.66</v>
      </c>
    </row>
    <row r="5482" spans="2:29" x14ac:dyDescent="0.3">
      <c r="B5482" s="19"/>
      <c r="D5482" s="13" t="s">
        <v>11584</v>
      </c>
      <c r="E5482" s="29">
        <v>43127</v>
      </c>
      <c r="F5482" s="29" t="str">
        <f t="shared" si="342"/>
        <v>Sat</v>
      </c>
      <c r="G5482" s="29" t="str">
        <f t="shared" si="343"/>
        <v>Jan</v>
      </c>
      <c r="H5482" s="34">
        <f t="shared" si="344"/>
        <v>2018</v>
      </c>
      <c r="I5482" s="29">
        <v>43133</v>
      </c>
      <c r="J5482" s="13" t="s">
        <v>50</v>
      </c>
      <c r="K5482" s="13" t="s">
        <v>2310</v>
      </c>
      <c r="L5482" s="13" t="s">
        <v>36</v>
      </c>
      <c r="M5482" s="13" t="s">
        <v>2771</v>
      </c>
      <c r="N5482" s="13" t="s">
        <v>84</v>
      </c>
      <c r="O5482" s="13" t="s">
        <v>27</v>
      </c>
      <c r="P5482" s="13" t="s">
        <v>28</v>
      </c>
      <c r="Q5482" s="13" t="s">
        <v>5497</v>
      </c>
      <c r="R5482" s="13" t="s">
        <v>30</v>
      </c>
      <c r="S5482" s="13" t="s">
        <v>31</v>
      </c>
      <c r="T5482" s="13" t="s">
        <v>5498</v>
      </c>
      <c r="U5482" s="33">
        <v>68.609999999999985</v>
      </c>
      <c r="V5482" s="15">
        <v>1</v>
      </c>
      <c r="W5482" s="14">
        <v>0</v>
      </c>
      <c r="X5482" s="33">
        <v>3.95</v>
      </c>
      <c r="Y5482" s="33">
        <v>2.73</v>
      </c>
      <c r="Z5482" s="14">
        <f t="shared" si="345"/>
        <v>3.9790118058592047E-2</v>
      </c>
      <c r="AA5482" s="13" t="s">
        <v>88</v>
      </c>
      <c r="AB5482" s="33">
        <v>0</v>
      </c>
      <c r="AC5482" s="33">
        <v>61.929999999999986</v>
      </c>
    </row>
    <row r="5483" spans="2:29" x14ac:dyDescent="0.3">
      <c r="B5483" s="19"/>
      <c r="D5483" s="13" t="s">
        <v>11586</v>
      </c>
      <c r="E5483" s="29">
        <v>43141</v>
      </c>
      <c r="F5483" s="29" t="str">
        <f t="shared" si="342"/>
        <v>Sat</v>
      </c>
      <c r="G5483" s="29" t="str">
        <f t="shared" si="343"/>
        <v>Feb</v>
      </c>
      <c r="H5483" s="34">
        <f t="shared" si="344"/>
        <v>2018</v>
      </c>
      <c r="I5483" s="29">
        <v>43145</v>
      </c>
      <c r="J5483" s="13" t="s">
        <v>50</v>
      </c>
      <c r="K5483" s="13" t="s">
        <v>2310</v>
      </c>
      <c r="L5483" s="13" t="s">
        <v>36</v>
      </c>
      <c r="M5483" s="13" t="s">
        <v>70</v>
      </c>
      <c r="N5483" s="13" t="s">
        <v>210</v>
      </c>
      <c r="O5483" s="13" t="s">
        <v>27</v>
      </c>
      <c r="P5483" s="13" t="s">
        <v>28</v>
      </c>
      <c r="Q5483" s="13" t="s">
        <v>2311</v>
      </c>
      <c r="R5483" s="13" t="s">
        <v>57</v>
      </c>
      <c r="S5483" s="13" t="s">
        <v>121</v>
      </c>
      <c r="T5483" s="13" t="s">
        <v>2312</v>
      </c>
      <c r="U5483" s="33">
        <v>414.90000000000009</v>
      </c>
      <c r="V5483" s="15">
        <v>5</v>
      </c>
      <c r="W5483" s="14">
        <v>0</v>
      </c>
      <c r="X5483" s="33">
        <v>48.74</v>
      </c>
      <c r="Y5483" s="33">
        <v>124.35</v>
      </c>
      <c r="Z5483" s="14">
        <f t="shared" si="345"/>
        <v>0.29971077368040483</v>
      </c>
      <c r="AA5483" s="13" t="s">
        <v>60</v>
      </c>
      <c r="AB5483" s="33">
        <v>0</v>
      </c>
      <c r="AC5483" s="33">
        <v>241.81000000000009</v>
      </c>
    </row>
    <row r="5484" spans="2:29" x14ac:dyDescent="0.3">
      <c r="B5484" s="19"/>
      <c r="D5484" s="13" t="s">
        <v>11587</v>
      </c>
      <c r="E5484" s="29">
        <v>43141</v>
      </c>
      <c r="F5484" s="29" t="str">
        <f t="shared" si="342"/>
        <v>Sat</v>
      </c>
      <c r="G5484" s="29" t="str">
        <f t="shared" si="343"/>
        <v>Feb</v>
      </c>
      <c r="H5484" s="34">
        <f t="shared" si="344"/>
        <v>2018</v>
      </c>
      <c r="I5484" s="29">
        <v>43145</v>
      </c>
      <c r="J5484" s="13" t="s">
        <v>50</v>
      </c>
      <c r="K5484" s="13" t="s">
        <v>2310</v>
      </c>
      <c r="L5484" s="13" t="s">
        <v>36</v>
      </c>
      <c r="M5484" s="13" t="s">
        <v>70</v>
      </c>
      <c r="N5484" s="13" t="s">
        <v>210</v>
      </c>
      <c r="O5484" s="13" t="s">
        <v>27</v>
      </c>
      <c r="P5484" s="13" t="s">
        <v>28</v>
      </c>
      <c r="Q5484" s="13" t="s">
        <v>1149</v>
      </c>
      <c r="R5484" s="13" t="s">
        <v>57</v>
      </c>
      <c r="S5484" s="13" t="s">
        <v>138</v>
      </c>
      <c r="T5484" s="13" t="s">
        <v>1150</v>
      </c>
      <c r="U5484" s="33">
        <v>505.08000000000004</v>
      </c>
      <c r="V5484" s="15">
        <v>3</v>
      </c>
      <c r="W5484" s="14">
        <v>0</v>
      </c>
      <c r="X5484" s="33">
        <v>44.29</v>
      </c>
      <c r="Y5484" s="33">
        <v>15.120000000000001</v>
      </c>
      <c r="Z5484" s="14">
        <f t="shared" si="345"/>
        <v>2.9935851746258017E-2</v>
      </c>
      <c r="AA5484" s="13" t="s">
        <v>60</v>
      </c>
      <c r="AB5484" s="33">
        <v>0</v>
      </c>
      <c r="AC5484" s="33">
        <v>445.67</v>
      </c>
    </row>
    <row r="5485" spans="2:29" x14ac:dyDescent="0.3">
      <c r="B5485" s="19"/>
      <c r="D5485" s="13" t="s">
        <v>11588</v>
      </c>
      <c r="E5485" s="29">
        <v>43623</v>
      </c>
      <c r="F5485" s="29" t="str">
        <f t="shared" si="342"/>
        <v>Fri</v>
      </c>
      <c r="G5485" s="29" t="str">
        <f t="shared" si="343"/>
        <v>Jun</v>
      </c>
      <c r="H5485" s="34">
        <f t="shared" si="344"/>
        <v>2019</v>
      </c>
      <c r="I5485" s="29">
        <v>43627</v>
      </c>
      <c r="J5485" s="13" t="s">
        <v>50</v>
      </c>
      <c r="K5485" s="13" t="s">
        <v>3025</v>
      </c>
      <c r="L5485" s="13" t="s">
        <v>24</v>
      </c>
      <c r="M5485" s="13" t="s">
        <v>135</v>
      </c>
      <c r="N5485" s="13" t="s">
        <v>136</v>
      </c>
      <c r="O5485" s="13" t="s">
        <v>27</v>
      </c>
      <c r="P5485" s="13" t="s">
        <v>28</v>
      </c>
      <c r="Q5485" s="13" t="s">
        <v>1635</v>
      </c>
      <c r="R5485" s="13" t="s">
        <v>57</v>
      </c>
      <c r="S5485" s="13" t="s">
        <v>121</v>
      </c>
      <c r="T5485" s="13" t="s">
        <v>1636</v>
      </c>
      <c r="U5485" s="33">
        <v>229.2</v>
      </c>
      <c r="V5485" s="15">
        <v>4</v>
      </c>
      <c r="W5485" s="14">
        <v>0.5</v>
      </c>
      <c r="X5485" s="33">
        <v>29</v>
      </c>
      <c r="Y5485" s="33">
        <v>-155.88</v>
      </c>
      <c r="Z5485" s="14">
        <f t="shared" si="345"/>
        <v>-0.68010471204188483</v>
      </c>
      <c r="AA5485" s="13" t="s">
        <v>60</v>
      </c>
      <c r="AB5485" s="33">
        <v>114.6</v>
      </c>
      <c r="AC5485" s="33">
        <v>241.48</v>
      </c>
    </row>
    <row r="5486" spans="2:29" x14ac:dyDescent="0.3">
      <c r="B5486" s="19"/>
      <c r="D5486" s="13" t="s">
        <v>11589</v>
      </c>
      <c r="E5486" s="29">
        <v>43963</v>
      </c>
      <c r="F5486" s="29" t="str">
        <f t="shared" si="342"/>
        <v>Tue</v>
      </c>
      <c r="G5486" s="29" t="str">
        <f t="shared" si="343"/>
        <v>May</v>
      </c>
      <c r="H5486" s="34">
        <f t="shared" si="344"/>
        <v>2020</v>
      </c>
      <c r="I5486" s="29">
        <v>43969</v>
      </c>
      <c r="J5486" s="13" t="s">
        <v>50</v>
      </c>
      <c r="K5486" s="13" t="s">
        <v>3652</v>
      </c>
      <c r="L5486" s="13" t="s">
        <v>24</v>
      </c>
      <c r="M5486" s="13" t="s">
        <v>3653</v>
      </c>
      <c r="N5486" s="13" t="s">
        <v>1825</v>
      </c>
      <c r="O5486" s="13" t="s">
        <v>27</v>
      </c>
      <c r="P5486" s="13" t="s">
        <v>28</v>
      </c>
      <c r="Q5486" s="13" t="s">
        <v>528</v>
      </c>
      <c r="R5486" s="13" t="s">
        <v>30</v>
      </c>
      <c r="S5486" s="13" t="s">
        <v>289</v>
      </c>
      <c r="T5486" s="13" t="s">
        <v>529</v>
      </c>
      <c r="U5486" s="33">
        <v>211.62</v>
      </c>
      <c r="V5486" s="15">
        <v>1</v>
      </c>
      <c r="W5486" s="14">
        <v>0</v>
      </c>
      <c r="X5486" s="33">
        <v>19.43</v>
      </c>
      <c r="Y5486" s="33">
        <v>10.56</v>
      </c>
      <c r="Z5486" s="14">
        <f t="shared" si="345"/>
        <v>4.990076552310746E-2</v>
      </c>
      <c r="AA5486" s="13" t="s">
        <v>88</v>
      </c>
      <c r="AB5486" s="33">
        <v>0</v>
      </c>
      <c r="AC5486" s="33">
        <v>181.63</v>
      </c>
    </row>
    <row r="5487" spans="2:29" x14ac:dyDescent="0.3">
      <c r="B5487" s="19"/>
      <c r="D5487" s="13" t="s">
        <v>11590</v>
      </c>
      <c r="E5487" s="29">
        <v>43921</v>
      </c>
      <c r="F5487" s="29" t="str">
        <f t="shared" si="342"/>
        <v>Tue</v>
      </c>
      <c r="G5487" s="29" t="str">
        <f t="shared" si="343"/>
        <v>Mar</v>
      </c>
      <c r="H5487" s="34">
        <f t="shared" si="344"/>
        <v>2020</v>
      </c>
      <c r="I5487" s="29">
        <v>43925</v>
      </c>
      <c r="J5487" s="13" t="s">
        <v>50</v>
      </c>
      <c r="K5487" s="13" t="s">
        <v>2138</v>
      </c>
      <c r="L5487" s="13" t="s">
        <v>36</v>
      </c>
      <c r="M5487" s="13" t="s">
        <v>263</v>
      </c>
      <c r="N5487" s="13" t="s">
        <v>263</v>
      </c>
      <c r="O5487" s="13" t="s">
        <v>27</v>
      </c>
      <c r="P5487" s="13" t="s">
        <v>28</v>
      </c>
      <c r="Q5487" s="13" t="s">
        <v>1333</v>
      </c>
      <c r="R5487" s="13" t="s">
        <v>40</v>
      </c>
      <c r="S5487" s="13" t="s">
        <v>41</v>
      </c>
      <c r="T5487" s="13" t="s">
        <v>1334</v>
      </c>
      <c r="U5487" s="33">
        <v>483.66000000000008</v>
      </c>
      <c r="V5487" s="15">
        <v>3</v>
      </c>
      <c r="W5487" s="14">
        <v>0</v>
      </c>
      <c r="X5487" s="33">
        <v>54.25</v>
      </c>
      <c r="Y5487" s="33">
        <v>232.11</v>
      </c>
      <c r="Z5487" s="14">
        <f t="shared" si="345"/>
        <v>0.47990323781168587</v>
      </c>
      <c r="AA5487" s="13" t="s">
        <v>88</v>
      </c>
      <c r="AB5487" s="33">
        <v>0</v>
      </c>
      <c r="AC5487" s="33">
        <v>197.30000000000007</v>
      </c>
    </row>
    <row r="5488" spans="2:29" x14ac:dyDescent="0.3">
      <c r="B5488" s="19"/>
      <c r="D5488" s="13" t="s">
        <v>11591</v>
      </c>
      <c r="E5488" s="29">
        <v>43921</v>
      </c>
      <c r="F5488" s="29" t="str">
        <f t="shared" si="342"/>
        <v>Tue</v>
      </c>
      <c r="G5488" s="29" t="str">
        <f t="shared" si="343"/>
        <v>Mar</v>
      </c>
      <c r="H5488" s="34">
        <f t="shared" si="344"/>
        <v>2020</v>
      </c>
      <c r="I5488" s="29">
        <v>43925</v>
      </c>
      <c r="J5488" s="13" t="s">
        <v>50</v>
      </c>
      <c r="K5488" s="13" t="s">
        <v>2138</v>
      </c>
      <c r="L5488" s="13" t="s">
        <v>36</v>
      </c>
      <c r="M5488" s="13" t="s">
        <v>263</v>
      </c>
      <c r="N5488" s="13" t="s">
        <v>263</v>
      </c>
      <c r="O5488" s="13" t="s">
        <v>27</v>
      </c>
      <c r="P5488" s="13" t="s">
        <v>28</v>
      </c>
      <c r="Q5488" s="13" t="s">
        <v>5314</v>
      </c>
      <c r="R5488" s="13" t="s">
        <v>40</v>
      </c>
      <c r="S5488" s="13" t="s">
        <v>906</v>
      </c>
      <c r="T5488" s="13" t="s">
        <v>5315</v>
      </c>
      <c r="U5488" s="33">
        <v>50.400000000000006</v>
      </c>
      <c r="V5488" s="15">
        <v>2</v>
      </c>
      <c r="W5488" s="14">
        <v>0</v>
      </c>
      <c r="X5488" s="33">
        <v>4.78</v>
      </c>
      <c r="Y5488" s="33">
        <v>11.040000000000001</v>
      </c>
      <c r="Z5488" s="14">
        <f t="shared" si="345"/>
        <v>0.21904761904761905</v>
      </c>
      <c r="AA5488" s="13" t="s">
        <v>88</v>
      </c>
      <c r="AB5488" s="33">
        <v>0</v>
      </c>
      <c r="AC5488" s="33">
        <v>34.580000000000005</v>
      </c>
    </row>
    <row r="5489" spans="2:29" x14ac:dyDescent="0.3">
      <c r="B5489" s="19"/>
      <c r="D5489" s="13" t="s">
        <v>11592</v>
      </c>
      <c r="E5489" s="29">
        <v>43921</v>
      </c>
      <c r="F5489" s="29" t="str">
        <f t="shared" si="342"/>
        <v>Tue</v>
      </c>
      <c r="G5489" s="29" t="str">
        <f t="shared" si="343"/>
        <v>Mar</v>
      </c>
      <c r="H5489" s="34">
        <f t="shared" si="344"/>
        <v>2020</v>
      </c>
      <c r="I5489" s="29">
        <v>43925</v>
      </c>
      <c r="J5489" s="13" t="s">
        <v>50</v>
      </c>
      <c r="K5489" s="13" t="s">
        <v>2138</v>
      </c>
      <c r="L5489" s="13" t="s">
        <v>36</v>
      </c>
      <c r="M5489" s="13" t="s">
        <v>263</v>
      </c>
      <c r="N5489" s="13" t="s">
        <v>263</v>
      </c>
      <c r="O5489" s="13" t="s">
        <v>27</v>
      </c>
      <c r="P5489" s="13" t="s">
        <v>28</v>
      </c>
      <c r="Q5489" s="13" t="s">
        <v>2297</v>
      </c>
      <c r="R5489" s="13" t="s">
        <v>30</v>
      </c>
      <c r="S5489" s="13" t="s">
        <v>1228</v>
      </c>
      <c r="T5489" s="13" t="s">
        <v>2298</v>
      </c>
      <c r="U5489" s="33">
        <v>48.63</v>
      </c>
      <c r="V5489" s="15">
        <v>1</v>
      </c>
      <c r="W5489" s="14">
        <v>0</v>
      </c>
      <c r="X5489" s="33">
        <v>2.96</v>
      </c>
      <c r="Y5489" s="33">
        <v>5.82</v>
      </c>
      <c r="Z5489" s="14">
        <f t="shared" si="345"/>
        <v>0.11967921036397286</v>
      </c>
      <c r="AA5489" s="13" t="s">
        <v>88</v>
      </c>
      <c r="AB5489" s="33">
        <v>0</v>
      </c>
      <c r="AC5489" s="33">
        <v>39.85</v>
      </c>
    </row>
    <row r="5490" spans="2:29" x14ac:dyDescent="0.3">
      <c r="B5490" s="19"/>
      <c r="D5490" s="13" t="s">
        <v>11593</v>
      </c>
      <c r="E5490" s="29">
        <v>43196</v>
      </c>
      <c r="F5490" s="29" t="str">
        <f t="shared" si="342"/>
        <v>Fri</v>
      </c>
      <c r="G5490" s="29" t="str">
        <f t="shared" si="343"/>
        <v>Apr</v>
      </c>
      <c r="H5490" s="34">
        <f t="shared" si="344"/>
        <v>2018</v>
      </c>
      <c r="I5490" s="29">
        <v>43202</v>
      </c>
      <c r="J5490" s="13" t="s">
        <v>50</v>
      </c>
      <c r="K5490" s="13" t="s">
        <v>2048</v>
      </c>
      <c r="L5490" s="13" t="s">
        <v>36</v>
      </c>
      <c r="M5490" s="13" t="s">
        <v>585</v>
      </c>
      <c r="N5490" s="13" t="s">
        <v>586</v>
      </c>
      <c r="O5490" s="13" t="s">
        <v>54</v>
      </c>
      <c r="P5490" s="13" t="s">
        <v>55</v>
      </c>
      <c r="Q5490" s="13" t="s">
        <v>669</v>
      </c>
      <c r="R5490" s="13" t="s">
        <v>30</v>
      </c>
      <c r="S5490" s="13" t="s">
        <v>289</v>
      </c>
      <c r="T5490" s="13" t="s">
        <v>670</v>
      </c>
      <c r="U5490" s="33">
        <v>328.53059999999999</v>
      </c>
      <c r="V5490" s="15">
        <v>2</v>
      </c>
      <c r="W5490" s="14">
        <v>0.17</v>
      </c>
      <c r="X5490" s="33">
        <v>58.58</v>
      </c>
      <c r="Y5490" s="33">
        <v>-59.429400000000001</v>
      </c>
      <c r="Z5490" s="14">
        <f t="shared" si="345"/>
        <v>-0.18089456507247728</v>
      </c>
      <c r="AA5490" s="13" t="s">
        <v>266</v>
      </c>
      <c r="AB5490" s="33">
        <v>55.850202000000003</v>
      </c>
      <c r="AC5490" s="33">
        <v>273.52979799999997</v>
      </c>
    </row>
    <row r="5491" spans="2:29" x14ac:dyDescent="0.3">
      <c r="B5491" s="19"/>
      <c r="D5491" s="13" t="s">
        <v>11594</v>
      </c>
      <c r="E5491" s="29">
        <v>43393</v>
      </c>
      <c r="F5491" s="29" t="str">
        <f t="shared" si="342"/>
        <v>Sat</v>
      </c>
      <c r="G5491" s="29" t="str">
        <f t="shared" si="343"/>
        <v>Oct</v>
      </c>
      <c r="H5491" s="34">
        <f t="shared" si="344"/>
        <v>2018</v>
      </c>
      <c r="I5491" s="29">
        <v>43400</v>
      </c>
      <c r="J5491" s="13" t="s">
        <v>50</v>
      </c>
      <c r="K5491" s="13" t="s">
        <v>3583</v>
      </c>
      <c r="L5491" s="13" t="s">
        <v>24</v>
      </c>
      <c r="M5491" s="13" t="s">
        <v>716</v>
      </c>
      <c r="N5491" s="13" t="s">
        <v>38</v>
      </c>
      <c r="O5491" s="13" t="s">
        <v>27</v>
      </c>
      <c r="P5491" s="13" t="s">
        <v>28</v>
      </c>
      <c r="Q5491" s="13" t="s">
        <v>1211</v>
      </c>
      <c r="R5491" s="13" t="s">
        <v>40</v>
      </c>
      <c r="S5491" s="13" t="s">
        <v>67</v>
      </c>
      <c r="T5491" s="13" t="s">
        <v>1212</v>
      </c>
      <c r="U5491" s="33">
        <v>444.51000000000005</v>
      </c>
      <c r="V5491" s="15">
        <v>3</v>
      </c>
      <c r="W5491" s="14">
        <v>0</v>
      </c>
      <c r="X5491" s="33">
        <v>20.41</v>
      </c>
      <c r="Y5491" s="33">
        <v>213.29999999999998</v>
      </c>
      <c r="Z5491" s="14">
        <f t="shared" si="345"/>
        <v>0.47985422150232832</v>
      </c>
      <c r="AA5491" s="13" t="s">
        <v>88</v>
      </c>
      <c r="AB5491" s="33">
        <v>0</v>
      </c>
      <c r="AC5491" s="33">
        <v>210.80000000000004</v>
      </c>
    </row>
    <row r="5492" spans="2:29" x14ac:dyDescent="0.3">
      <c r="B5492" s="19"/>
      <c r="D5492" s="13" t="s">
        <v>11595</v>
      </c>
      <c r="E5492" s="29">
        <v>43393</v>
      </c>
      <c r="F5492" s="29" t="str">
        <f t="shared" si="342"/>
        <v>Sat</v>
      </c>
      <c r="G5492" s="29" t="str">
        <f t="shared" si="343"/>
        <v>Oct</v>
      </c>
      <c r="H5492" s="34">
        <f t="shared" si="344"/>
        <v>2018</v>
      </c>
      <c r="I5492" s="29">
        <v>43400</v>
      </c>
      <c r="J5492" s="13" t="s">
        <v>50</v>
      </c>
      <c r="K5492" s="13" t="s">
        <v>3583</v>
      </c>
      <c r="L5492" s="13" t="s">
        <v>24</v>
      </c>
      <c r="M5492" s="13" t="s">
        <v>716</v>
      </c>
      <c r="N5492" s="13" t="s">
        <v>38</v>
      </c>
      <c r="O5492" s="13" t="s">
        <v>27</v>
      </c>
      <c r="P5492" s="13" t="s">
        <v>28</v>
      </c>
      <c r="Q5492" s="13" t="s">
        <v>2032</v>
      </c>
      <c r="R5492" s="13" t="s">
        <v>30</v>
      </c>
      <c r="S5492" s="13" t="s">
        <v>289</v>
      </c>
      <c r="T5492" s="13" t="s">
        <v>2033</v>
      </c>
      <c r="U5492" s="33">
        <v>213.11999999999998</v>
      </c>
      <c r="V5492" s="15">
        <v>4</v>
      </c>
      <c r="W5492" s="14">
        <v>0</v>
      </c>
      <c r="X5492" s="33">
        <v>8.08</v>
      </c>
      <c r="Y5492" s="33">
        <v>95.88</v>
      </c>
      <c r="Z5492" s="14">
        <f t="shared" si="345"/>
        <v>0.44988738738738743</v>
      </c>
      <c r="AA5492" s="13" t="s">
        <v>88</v>
      </c>
      <c r="AB5492" s="33">
        <v>0</v>
      </c>
      <c r="AC5492" s="33">
        <v>109.15999999999997</v>
      </c>
    </row>
    <row r="5493" spans="2:29" x14ac:dyDescent="0.3">
      <c r="B5493" s="19"/>
      <c r="D5493" s="13" t="s">
        <v>11596</v>
      </c>
      <c r="E5493" s="29">
        <v>43908</v>
      </c>
      <c r="F5493" s="29" t="str">
        <f t="shared" si="342"/>
        <v>Wed</v>
      </c>
      <c r="G5493" s="29" t="str">
        <f t="shared" si="343"/>
        <v>Mar</v>
      </c>
      <c r="H5493" s="34">
        <f t="shared" si="344"/>
        <v>2020</v>
      </c>
      <c r="I5493" s="29">
        <v>43913</v>
      </c>
      <c r="J5493" s="13" t="s">
        <v>22</v>
      </c>
      <c r="K5493" s="13" t="s">
        <v>3583</v>
      </c>
      <c r="L5493" s="13" t="s">
        <v>24</v>
      </c>
      <c r="M5493" s="13" t="s">
        <v>4271</v>
      </c>
      <c r="N5493" s="13" t="s">
        <v>84</v>
      </c>
      <c r="O5493" s="13" t="s">
        <v>27</v>
      </c>
      <c r="P5493" s="13" t="s">
        <v>28</v>
      </c>
      <c r="Q5493" s="13" t="s">
        <v>2341</v>
      </c>
      <c r="R5493" s="13" t="s">
        <v>30</v>
      </c>
      <c r="S5493" s="13" t="s">
        <v>289</v>
      </c>
      <c r="T5493" s="13" t="s">
        <v>2342</v>
      </c>
      <c r="U5493" s="33">
        <v>113.82</v>
      </c>
      <c r="V5493" s="15">
        <v>2</v>
      </c>
      <c r="W5493" s="14">
        <v>0</v>
      </c>
      <c r="X5493" s="33">
        <v>12.51</v>
      </c>
      <c r="Y5493" s="33">
        <v>53.46</v>
      </c>
      <c r="Z5493" s="14">
        <f t="shared" si="345"/>
        <v>0.46968898260411179</v>
      </c>
      <c r="AA5493" s="13" t="s">
        <v>88</v>
      </c>
      <c r="AB5493" s="33">
        <v>0</v>
      </c>
      <c r="AC5493" s="33">
        <v>47.849999999999987</v>
      </c>
    </row>
    <row r="5494" spans="2:29" x14ac:dyDescent="0.3">
      <c r="B5494" s="19"/>
      <c r="D5494" s="13" t="s">
        <v>11597</v>
      </c>
      <c r="E5494" s="29">
        <v>43642</v>
      </c>
      <c r="F5494" s="29" t="str">
        <f t="shared" si="342"/>
        <v>Wed</v>
      </c>
      <c r="G5494" s="29" t="str">
        <f t="shared" si="343"/>
        <v>Jun</v>
      </c>
      <c r="H5494" s="34">
        <f t="shared" si="344"/>
        <v>2019</v>
      </c>
      <c r="I5494" s="29">
        <v>43646</v>
      </c>
      <c r="J5494" s="13" t="s">
        <v>50</v>
      </c>
      <c r="K5494" s="13" t="s">
        <v>2947</v>
      </c>
      <c r="L5494" s="13" t="s">
        <v>24</v>
      </c>
      <c r="M5494" s="13" t="s">
        <v>160</v>
      </c>
      <c r="N5494" s="13" t="s">
        <v>160</v>
      </c>
      <c r="O5494" s="13" t="s">
        <v>54</v>
      </c>
      <c r="P5494" s="13" t="s">
        <v>55</v>
      </c>
      <c r="Q5494" s="13" t="s">
        <v>1672</v>
      </c>
      <c r="R5494" s="13" t="s">
        <v>30</v>
      </c>
      <c r="S5494" s="13" t="s">
        <v>31</v>
      </c>
      <c r="T5494" s="13" t="s">
        <v>1673</v>
      </c>
      <c r="U5494" s="33">
        <v>190.9332</v>
      </c>
      <c r="V5494" s="15">
        <v>4</v>
      </c>
      <c r="W5494" s="14">
        <v>0.17</v>
      </c>
      <c r="X5494" s="33">
        <v>30.65</v>
      </c>
      <c r="Y5494" s="33">
        <v>59.773199999999989</v>
      </c>
      <c r="Z5494" s="14">
        <f t="shared" si="345"/>
        <v>0.31305817950990183</v>
      </c>
      <c r="AA5494" s="13" t="s">
        <v>60</v>
      </c>
      <c r="AB5494" s="33">
        <v>32.458644</v>
      </c>
      <c r="AC5494" s="33">
        <v>68.051356000000013</v>
      </c>
    </row>
    <row r="5495" spans="2:29" x14ac:dyDescent="0.3">
      <c r="B5495" s="19"/>
      <c r="D5495" s="13" t="s">
        <v>11598</v>
      </c>
      <c r="E5495" s="29">
        <v>42957</v>
      </c>
      <c r="F5495" s="29" t="str">
        <f t="shared" si="342"/>
        <v>Thu</v>
      </c>
      <c r="G5495" s="29" t="str">
        <f t="shared" si="343"/>
        <v>Aug</v>
      </c>
      <c r="H5495" s="34">
        <f t="shared" si="344"/>
        <v>2017</v>
      </c>
      <c r="I5495" s="29">
        <v>42964</v>
      </c>
      <c r="J5495" s="13" t="s">
        <v>50</v>
      </c>
      <c r="K5495" s="13" t="s">
        <v>5402</v>
      </c>
      <c r="L5495" s="13" t="s">
        <v>24</v>
      </c>
      <c r="M5495" s="13" t="s">
        <v>2417</v>
      </c>
      <c r="N5495" s="13" t="s">
        <v>731</v>
      </c>
      <c r="O5495" s="13" t="s">
        <v>114</v>
      </c>
      <c r="P5495" s="13" t="s">
        <v>55</v>
      </c>
      <c r="Q5495" s="13" t="s">
        <v>4212</v>
      </c>
      <c r="R5495" s="13" t="s">
        <v>30</v>
      </c>
      <c r="S5495" s="13" t="s">
        <v>2751</v>
      </c>
      <c r="T5495" s="13" t="s">
        <v>4213</v>
      </c>
      <c r="U5495" s="33">
        <v>39.15</v>
      </c>
      <c r="V5495" s="15">
        <v>3</v>
      </c>
      <c r="W5495" s="14">
        <v>0</v>
      </c>
      <c r="X5495" s="33">
        <v>4.3600000000000003</v>
      </c>
      <c r="Y5495" s="33">
        <v>1.8900000000000001</v>
      </c>
      <c r="Z5495" s="14">
        <f t="shared" si="345"/>
        <v>4.8275862068965524E-2</v>
      </c>
      <c r="AA5495" s="13" t="s">
        <v>88</v>
      </c>
      <c r="AB5495" s="33">
        <v>0</v>
      </c>
      <c r="AC5495" s="33">
        <v>32.9</v>
      </c>
    </row>
    <row r="5496" spans="2:29" x14ac:dyDescent="0.3">
      <c r="B5496" s="19"/>
      <c r="D5496" s="13" t="s">
        <v>11599</v>
      </c>
      <c r="E5496" s="29">
        <v>42957</v>
      </c>
      <c r="F5496" s="29" t="str">
        <f t="shared" si="342"/>
        <v>Thu</v>
      </c>
      <c r="G5496" s="29" t="str">
        <f t="shared" si="343"/>
        <v>Aug</v>
      </c>
      <c r="H5496" s="34">
        <f t="shared" si="344"/>
        <v>2017</v>
      </c>
      <c r="I5496" s="29">
        <v>42964</v>
      </c>
      <c r="J5496" s="13" t="s">
        <v>50</v>
      </c>
      <c r="K5496" s="13" t="s">
        <v>5402</v>
      </c>
      <c r="L5496" s="13" t="s">
        <v>24</v>
      </c>
      <c r="M5496" s="13" t="s">
        <v>2417</v>
      </c>
      <c r="N5496" s="13" t="s">
        <v>731</v>
      </c>
      <c r="O5496" s="13" t="s">
        <v>114</v>
      </c>
      <c r="P5496" s="13" t="s">
        <v>55</v>
      </c>
      <c r="Q5496" s="13" t="s">
        <v>5546</v>
      </c>
      <c r="R5496" s="13" t="s">
        <v>30</v>
      </c>
      <c r="S5496" s="13" t="s">
        <v>289</v>
      </c>
      <c r="T5496" s="13" t="s">
        <v>5547</v>
      </c>
      <c r="U5496" s="33">
        <v>50.94</v>
      </c>
      <c r="V5496" s="15">
        <v>3</v>
      </c>
      <c r="W5496" s="14">
        <v>0</v>
      </c>
      <c r="X5496" s="33">
        <v>2.81</v>
      </c>
      <c r="Y5496" s="33">
        <v>15.75</v>
      </c>
      <c r="Z5496" s="14">
        <f t="shared" si="345"/>
        <v>0.30918727915194349</v>
      </c>
      <c r="AA5496" s="13" t="s">
        <v>88</v>
      </c>
      <c r="AB5496" s="33">
        <v>0</v>
      </c>
      <c r="AC5496" s="33">
        <v>32.379999999999995</v>
      </c>
    </row>
    <row r="5497" spans="2:29" x14ac:dyDescent="0.3">
      <c r="B5497" s="19"/>
      <c r="D5497" s="13" t="s">
        <v>11600</v>
      </c>
      <c r="E5497" s="29">
        <v>42943</v>
      </c>
      <c r="F5497" s="29" t="str">
        <f t="shared" si="342"/>
        <v>Thu</v>
      </c>
      <c r="G5497" s="29" t="str">
        <f t="shared" si="343"/>
        <v>Jul</v>
      </c>
      <c r="H5497" s="34">
        <f t="shared" si="344"/>
        <v>2017</v>
      </c>
      <c r="I5497" s="29">
        <v>42950</v>
      </c>
      <c r="J5497" s="13" t="s">
        <v>50</v>
      </c>
      <c r="K5497" s="13" t="s">
        <v>3191</v>
      </c>
      <c r="L5497" s="13" t="s">
        <v>82</v>
      </c>
      <c r="M5497" s="13" t="s">
        <v>263</v>
      </c>
      <c r="N5497" s="13" t="s">
        <v>263</v>
      </c>
      <c r="O5497" s="13" t="s">
        <v>27</v>
      </c>
      <c r="P5497" s="13" t="s">
        <v>28</v>
      </c>
      <c r="Q5497" s="13" t="s">
        <v>378</v>
      </c>
      <c r="R5497" s="13" t="s">
        <v>57</v>
      </c>
      <c r="S5497" s="13" t="s">
        <v>86</v>
      </c>
      <c r="T5497" s="13" t="s">
        <v>379</v>
      </c>
      <c r="U5497" s="33">
        <v>359.85</v>
      </c>
      <c r="V5497" s="15">
        <v>1</v>
      </c>
      <c r="W5497" s="14">
        <v>0</v>
      </c>
      <c r="X5497" s="33">
        <v>25.82</v>
      </c>
      <c r="Y5497" s="33">
        <v>79.14</v>
      </c>
      <c r="Z5497" s="14">
        <f t="shared" si="345"/>
        <v>0.21992496873697373</v>
      </c>
      <c r="AA5497" s="13" t="s">
        <v>88</v>
      </c>
      <c r="AB5497" s="33">
        <v>0</v>
      </c>
      <c r="AC5497" s="33">
        <v>254.89000000000004</v>
      </c>
    </row>
    <row r="5498" spans="2:29" x14ac:dyDescent="0.3">
      <c r="B5498" s="19"/>
      <c r="D5498" s="13" t="s">
        <v>11601</v>
      </c>
      <c r="E5498" s="29">
        <v>44175</v>
      </c>
      <c r="F5498" s="29" t="str">
        <f t="shared" si="342"/>
        <v>Thu</v>
      </c>
      <c r="G5498" s="29" t="str">
        <f t="shared" si="343"/>
        <v>Dec</v>
      </c>
      <c r="H5498" s="34">
        <f t="shared" si="344"/>
        <v>2020</v>
      </c>
      <c r="I5498" s="29">
        <v>44180</v>
      </c>
      <c r="J5498" s="13" t="s">
        <v>50</v>
      </c>
      <c r="K5498" s="13" t="s">
        <v>2727</v>
      </c>
      <c r="L5498" s="13" t="s">
        <v>82</v>
      </c>
      <c r="M5498" s="13" t="s">
        <v>585</v>
      </c>
      <c r="N5498" s="13" t="s">
        <v>586</v>
      </c>
      <c r="O5498" s="13" t="s">
        <v>54</v>
      </c>
      <c r="P5498" s="13" t="s">
        <v>55</v>
      </c>
      <c r="Q5498" s="13" t="s">
        <v>1346</v>
      </c>
      <c r="R5498" s="13" t="s">
        <v>40</v>
      </c>
      <c r="S5498" s="13" t="s">
        <v>41</v>
      </c>
      <c r="T5498" s="13" t="s">
        <v>1347</v>
      </c>
      <c r="U5498" s="33">
        <v>399.91590000000008</v>
      </c>
      <c r="V5498" s="15">
        <v>3</v>
      </c>
      <c r="W5498" s="14">
        <v>0.27</v>
      </c>
      <c r="X5498" s="33">
        <v>35.42</v>
      </c>
      <c r="Y5498" s="33">
        <v>-115.06410000000002</v>
      </c>
      <c r="Z5498" s="14">
        <f t="shared" si="345"/>
        <v>-0.28772074328627595</v>
      </c>
      <c r="AA5498" s="13" t="s">
        <v>88</v>
      </c>
      <c r="AB5498" s="33">
        <v>107.97729300000003</v>
      </c>
      <c r="AC5498" s="33">
        <v>371.58270700000003</v>
      </c>
    </row>
    <row r="5499" spans="2:29" x14ac:dyDescent="0.3">
      <c r="B5499" s="19"/>
      <c r="D5499" s="13" t="s">
        <v>11602</v>
      </c>
      <c r="E5499" s="29">
        <v>43806</v>
      </c>
      <c r="F5499" s="29" t="str">
        <f t="shared" si="342"/>
        <v>Sat</v>
      </c>
      <c r="G5499" s="29" t="str">
        <f t="shared" si="343"/>
        <v>Dec</v>
      </c>
      <c r="H5499" s="34">
        <f t="shared" si="344"/>
        <v>2019</v>
      </c>
      <c r="I5499" s="29">
        <v>43811</v>
      </c>
      <c r="J5499" s="13" t="s">
        <v>50</v>
      </c>
      <c r="K5499" s="13" t="s">
        <v>3121</v>
      </c>
      <c r="L5499" s="13" t="s">
        <v>82</v>
      </c>
      <c r="M5499" s="13" t="s">
        <v>408</v>
      </c>
      <c r="N5499" s="13" t="s">
        <v>408</v>
      </c>
      <c r="O5499" s="13" t="s">
        <v>409</v>
      </c>
      <c r="P5499" s="13" t="s">
        <v>55</v>
      </c>
      <c r="Q5499" s="13" t="s">
        <v>3122</v>
      </c>
      <c r="R5499" s="13" t="s">
        <v>57</v>
      </c>
      <c r="S5499" s="13" t="s">
        <v>58</v>
      </c>
      <c r="T5499" s="13" t="s">
        <v>3123</v>
      </c>
      <c r="U5499" s="33">
        <v>440.87940000000003</v>
      </c>
      <c r="V5499" s="15">
        <v>6</v>
      </c>
      <c r="W5499" s="14">
        <v>0.17</v>
      </c>
      <c r="X5499" s="33">
        <v>27.07</v>
      </c>
      <c r="Y5499" s="33">
        <v>26.51939999999999</v>
      </c>
      <c r="Z5499" s="14">
        <f t="shared" si="345"/>
        <v>6.0151143373902226E-2</v>
      </c>
      <c r="AA5499" s="13" t="s">
        <v>88</v>
      </c>
      <c r="AB5499" s="33">
        <v>74.949498000000006</v>
      </c>
      <c r="AC5499" s="33">
        <v>312.34050200000001</v>
      </c>
    </row>
    <row r="5500" spans="2:29" x14ac:dyDescent="0.3">
      <c r="B5500" s="19"/>
      <c r="D5500" s="13" t="s">
        <v>11603</v>
      </c>
      <c r="E5500" s="29">
        <v>42796</v>
      </c>
      <c r="F5500" s="29" t="str">
        <f t="shared" si="342"/>
        <v>Thu</v>
      </c>
      <c r="G5500" s="29" t="str">
        <f t="shared" si="343"/>
        <v>Mar</v>
      </c>
      <c r="H5500" s="34">
        <f t="shared" si="344"/>
        <v>2017</v>
      </c>
      <c r="I5500" s="29">
        <v>42796</v>
      </c>
      <c r="J5500" s="13" t="s">
        <v>126</v>
      </c>
      <c r="K5500" s="13" t="s">
        <v>2315</v>
      </c>
      <c r="L5500" s="13" t="s">
        <v>36</v>
      </c>
      <c r="M5500" s="13" t="s">
        <v>501</v>
      </c>
      <c r="N5500" s="13" t="s">
        <v>91</v>
      </c>
      <c r="O5500" s="13" t="s">
        <v>54</v>
      </c>
      <c r="P5500" s="13" t="s">
        <v>55</v>
      </c>
      <c r="Q5500" s="13" t="s">
        <v>429</v>
      </c>
      <c r="R5500" s="13" t="s">
        <v>40</v>
      </c>
      <c r="S5500" s="13" t="s">
        <v>41</v>
      </c>
      <c r="T5500" s="13" t="s">
        <v>430</v>
      </c>
      <c r="U5500" s="33">
        <v>682.44779999999992</v>
      </c>
      <c r="V5500" s="15">
        <v>2</v>
      </c>
      <c r="W5500" s="14">
        <v>0.27</v>
      </c>
      <c r="X5500" s="33">
        <v>48.69</v>
      </c>
      <c r="Y5500" s="33">
        <v>186.96780000000001</v>
      </c>
      <c r="Z5500" s="14">
        <f t="shared" si="345"/>
        <v>0.27396644842286844</v>
      </c>
      <c r="AA5500" s="13" t="s">
        <v>88</v>
      </c>
      <c r="AB5500" s="33">
        <v>184.26090599999998</v>
      </c>
      <c r="AC5500" s="33">
        <v>262.52909399999993</v>
      </c>
    </row>
    <row r="5501" spans="2:29" x14ac:dyDescent="0.3">
      <c r="B5501" s="19"/>
      <c r="D5501" s="13" t="s">
        <v>11604</v>
      </c>
      <c r="E5501" s="29">
        <v>42796</v>
      </c>
      <c r="F5501" s="29" t="str">
        <f t="shared" si="342"/>
        <v>Thu</v>
      </c>
      <c r="G5501" s="29" t="str">
        <f t="shared" si="343"/>
        <v>Mar</v>
      </c>
      <c r="H5501" s="34">
        <f t="shared" si="344"/>
        <v>2017</v>
      </c>
      <c r="I5501" s="29">
        <v>42796</v>
      </c>
      <c r="J5501" s="13" t="s">
        <v>126</v>
      </c>
      <c r="K5501" s="13" t="s">
        <v>2315</v>
      </c>
      <c r="L5501" s="13" t="s">
        <v>36</v>
      </c>
      <c r="M5501" s="13" t="s">
        <v>501</v>
      </c>
      <c r="N5501" s="13" t="s">
        <v>91</v>
      </c>
      <c r="O5501" s="13" t="s">
        <v>54</v>
      </c>
      <c r="P5501" s="13" t="s">
        <v>55</v>
      </c>
      <c r="Q5501" s="13" t="s">
        <v>3112</v>
      </c>
      <c r="R5501" s="13" t="s">
        <v>57</v>
      </c>
      <c r="S5501" s="13" t="s">
        <v>86</v>
      </c>
      <c r="T5501" s="13" t="s">
        <v>3113</v>
      </c>
      <c r="U5501" s="33">
        <v>1055.4569999999999</v>
      </c>
      <c r="V5501" s="15">
        <v>3</v>
      </c>
      <c r="W5501" s="14">
        <v>7.0000000000000007E-2</v>
      </c>
      <c r="X5501" s="33">
        <v>27.16</v>
      </c>
      <c r="Y5501" s="33">
        <v>-34.083000000000013</v>
      </c>
      <c r="Z5501" s="14">
        <f t="shared" si="345"/>
        <v>-3.229217296393886E-2</v>
      </c>
      <c r="AA5501" s="13" t="s">
        <v>88</v>
      </c>
      <c r="AB5501" s="33">
        <v>73.881990000000002</v>
      </c>
      <c r="AC5501" s="33">
        <v>988.49800999999991</v>
      </c>
    </row>
    <row r="5502" spans="2:29" x14ac:dyDescent="0.3">
      <c r="B5502" s="19"/>
      <c r="D5502" s="13" t="s">
        <v>11605</v>
      </c>
      <c r="E5502" s="29">
        <v>43601</v>
      </c>
      <c r="F5502" s="29" t="str">
        <f t="shared" si="342"/>
        <v>Thu</v>
      </c>
      <c r="G5502" s="29" t="str">
        <f t="shared" si="343"/>
        <v>May</v>
      </c>
      <c r="H5502" s="34">
        <f t="shared" si="344"/>
        <v>2019</v>
      </c>
      <c r="I5502" s="29">
        <v>43603</v>
      </c>
      <c r="J5502" s="13" t="s">
        <v>22</v>
      </c>
      <c r="K5502" s="13" t="s">
        <v>2315</v>
      </c>
      <c r="L5502" s="13" t="s">
        <v>36</v>
      </c>
      <c r="M5502" s="13" t="s">
        <v>641</v>
      </c>
      <c r="N5502" s="13" t="s">
        <v>494</v>
      </c>
      <c r="O5502" s="13" t="s">
        <v>54</v>
      </c>
      <c r="P5502" s="13" t="s">
        <v>55</v>
      </c>
      <c r="Q5502" s="13" t="s">
        <v>3004</v>
      </c>
      <c r="R5502" s="13" t="s">
        <v>40</v>
      </c>
      <c r="S5502" s="13" t="s">
        <v>906</v>
      </c>
      <c r="T5502" s="13" t="s">
        <v>3005</v>
      </c>
      <c r="U5502" s="33">
        <v>220.3578</v>
      </c>
      <c r="V5502" s="15">
        <v>6</v>
      </c>
      <c r="W5502" s="14">
        <v>0.27</v>
      </c>
      <c r="X5502" s="33">
        <v>24.62</v>
      </c>
      <c r="Y5502" s="33">
        <v>36.217799999999983</v>
      </c>
      <c r="Z5502" s="14">
        <f t="shared" si="345"/>
        <v>0.16435905604430603</v>
      </c>
      <c r="AA5502" s="13" t="s">
        <v>60</v>
      </c>
      <c r="AB5502" s="33">
        <v>59.496606</v>
      </c>
      <c r="AC5502" s="33">
        <v>100.02339400000002</v>
      </c>
    </row>
    <row r="5503" spans="2:29" x14ac:dyDescent="0.3">
      <c r="B5503" s="19"/>
      <c r="D5503" s="13" t="s">
        <v>11606</v>
      </c>
      <c r="E5503" s="29">
        <v>43601</v>
      </c>
      <c r="F5503" s="29" t="str">
        <f t="shared" si="342"/>
        <v>Thu</v>
      </c>
      <c r="G5503" s="29" t="str">
        <f t="shared" si="343"/>
        <v>May</v>
      </c>
      <c r="H5503" s="34">
        <f t="shared" si="344"/>
        <v>2019</v>
      </c>
      <c r="I5503" s="29">
        <v>43603</v>
      </c>
      <c r="J5503" s="13" t="s">
        <v>22</v>
      </c>
      <c r="K5503" s="13" t="s">
        <v>2315</v>
      </c>
      <c r="L5503" s="13" t="s">
        <v>36</v>
      </c>
      <c r="M5503" s="13" t="s">
        <v>641</v>
      </c>
      <c r="N5503" s="13" t="s">
        <v>494</v>
      </c>
      <c r="O5503" s="13" t="s">
        <v>54</v>
      </c>
      <c r="P5503" s="13" t="s">
        <v>55</v>
      </c>
      <c r="Q5503" s="13" t="s">
        <v>4361</v>
      </c>
      <c r="R5503" s="13" t="s">
        <v>30</v>
      </c>
      <c r="S5503" s="13" t="s">
        <v>1607</v>
      </c>
      <c r="T5503" s="13" t="s">
        <v>4362</v>
      </c>
      <c r="U5503" s="33">
        <v>148.2516</v>
      </c>
      <c r="V5503" s="15">
        <v>6</v>
      </c>
      <c r="W5503" s="14">
        <v>0.47000000000000003</v>
      </c>
      <c r="X5503" s="33">
        <v>11.61</v>
      </c>
      <c r="Y5503" s="33">
        <v>-42.008399999999995</v>
      </c>
      <c r="Z5503" s="14">
        <f t="shared" si="345"/>
        <v>-0.2833588305286418</v>
      </c>
      <c r="AA5503" s="13" t="s">
        <v>60</v>
      </c>
      <c r="AB5503" s="33">
        <v>69.678252000000001</v>
      </c>
      <c r="AC5503" s="33">
        <v>108.97174799999999</v>
      </c>
    </row>
    <row r="5504" spans="2:29" x14ac:dyDescent="0.3">
      <c r="B5504" s="19"/>
      <c r="D5504" s="13" t="s">
        <v>11607</v>
      </c>
      <c r="E5504" s="29">
        <v>43601</v>
      </c>
      <c r="F5504" s="29" t="str">
        <f t="shared" si="342"/>
        <v>Thu</v>
      </c>
      <c r="G5504" s="29" t="str">
        <f t="shared" si="343"/>
        <v>May</v>
      </c>
      <c r="H5504" s="34">
        <f t="shared" si="344"/>
        <v>2019</v>
      </c>
      <c r="I5504" s="29">
        <v>43603</v>
      </c>
      <c r="J5504" s="13" t="s">
        <v>22</v>
      </c>
      <c r="K5504" s="13" t="s">
        <v>2315</v>
      </c>
      <c r="L5504" s="13" t="s">
        <v>36</v>
      </c>
      <c r="M5504" s="13" t="s">
        <v>641</v>
      </c>
      <c r="N5504" s="13" t="s">
        <v>494</v>
      </c>
      <c r="O5504" s="13" t="s">
        <v>54</v>
      </c>
      <c r="P5504" s="13" t="s">
        <v>55</v>
      </c>
      <c r="Q5504" s="13" t="s">
        <v>3077</v>
      </c>
      <c r="R5504" s="13" t="s">
        <v>30</v>
      </c>
      <c r="S5504" s="13" t="s">
        <v>1567</v>
      </c>
      <c r="T5504" s="13" t="s">
        <v>3078</v>
      </c>
      <c r="U5504" s="33">
        <v>31.704600000000006</v>
      </c>
      <c r="V5504" s="15">
        <v>2</v>
      </c>
      <c r="W5504" s="14">
        <v>0.47000000000000003</v>
      </c>
      <c r="X5504" s="33">
        <v>3.55</v>
      </c>
      <c r="Y5504" s="33">
        <v>-4.2354000000000056</v>
      </c>
      <c r="Z5504" s="14">
        <f t="shared" si="345"/>
        <v>-0.13358944758804731</v>
      </c>
      <c r="AA5504" s="13" t="s">
        <v>60</v>
      </c>
      <c r="AB5504" s="33">
        <v>14.901162000000005</v>
      </c>
      <c r="AC5504" s="33">
        <v>17.488838000000005</v>
      </c>
    </row>
    <row r="5505" spans="2:29" x14ac:dyDescent="0.3">
      <c r="B5505" s="19"/>
      <c r="D5505" s="13" t="s">
        <v>11608</v>
      </c>
      <c r="E5505" s="29">
        <v>43601</v>
      </c>
      <c r="F5505" s="29" t="str">
        <f t="shared" si="342"/>
        <v>Thu</v>
      </c>
      <c r="G5505" s="29" t="str">
        <f t="shared" si="343"/>
        <v>May</v>
      </c>
      <c r="H5505" s="34">
        <f t="shared" si="344"/>
        <v>2019</v>
      </c>
      <c r="I5505" s="29">
        <v>43603</v>
      </c>
      <c r="J5505" s="13" t="s">
        <v>22</v>
      </c>
      <c r="K5505" s="13" t="s">
        <v>2315</v>
      </c>
      <c r="L5505" s="13" t="s">
        <v>36</v>
      </c>
      <c r="M5505" s="13" t="s">
        <v>641</v>
      </c>
      <c r="N5505" s="13" t="s">
        <v>494</v>
      </c>
      <c r="O5505" s="13" t="s">
        <v>54</v>
      </c>
      <c r="P5505" s="13" t="s">
        <v>55</v>
      </c>
      <c r="Q5505" s="13" t="s">
        <v>4972</v>
      </c>
      <c r="R5505" s="13" t="s">
        <v>30</v>
      </c>
      <c r="S5505" s="13" t="s">
        <v>1121</v>
      </c>
      <c r="T5505" s="13" t="s">
        <v>4973</v>
      </c>
      <c r="U5505" s="33">
        <v>34.959599999999995</v>
      </c>
      <c r="V5505" s="15">
        <v>4</v>
      </c>
      <c r="W5505" s="14">
        <v>0.17</v>
      </c>
      <c r="X5505" s="33">
        <v>3.12</v>
      </c>
      <c r="Y5505" s="33">
        <v>-8.0400000000000027E-2</v>
      </c>
      <c r="Z5505" s="14">
        <f t="shared" si="345"/>
        <v>-2.2997974805203732E-3</v>
      </c>
      <c r="AA5505" s="13" t="s">
        <v>60</v>
      </c>
      <c r="AB5505" s="33">
        <v>5.9431319999999994</v>
      </c>
      <c r="AC5505" s="33">
        <v>25.976867999999996</v>
      </c>
    </row>
    <row r="5506" spans="2:29" x14ac:dyDescent="0.3">
      <c r="B5506" s="19"/>
      <c r="D5506" s="13" t="s">
        <v>11609</v>
      </c>
      <c r="E5506" s="29">
        <v>43701</v>
      </c>
      <c r="F5506" s="29" t="str">
        <f t="shared" si="342"/>
        <v>Sat</v>
      </c>
      <c r="G5506" s="29" t="str">
        <f t="shared" si="343"/>
        <v>Aug</v>
      </c>
      <c r="H5506" s="34">
        <f t="shared" si="344"/>
        <v>2019</v>
      </c>
      <c r="I5506" s="29">
        <v>43708</v>
      </c>
      <c r="J5506" s="13" t="s">
        <v>50</v>
      </c>
      <c r="K5506" s="13" t="s">
        <v>2315</v>
      </c>
      <c r="L5506" s="13" t="s">
        <v>36</v>
      </c>
      <c r="M5506" s="13" t="s">
        <v>233</v>
      </c>
      <c r="N5506" s="13" t="s">
        <v>234</v>
      </c>
      <c r="O5506" s="13" t="s">
        <v>54</v>
      </c>
      <c r="P5506" s="13" t="s">
        <v>55</v>
      </c>
      <c r="Q5506" s="13" t="s">
        <v>4137</v>
      </c>
      <c r="R5506" s="13" t="s">
        <v>30</v>
      </c>
      <c r="S5506" s="13" t="s">
        <v>1121</v>
      </c>
      <c r="T5506" s="13" t="s">
        <v>4138</v>
      </c>
      <c r="U5506" s="33">
        <v>74.47590000000001</v>
      </c>
      <c r="V5506" s="15">
        <v>3</v>
      </c>
      <c r="W5506" s="14">
        <v>0.17</v>
      </c>
      <c r="X5506" s="33">
        <v>5.13</v>
      </c>
      <c r="Y5506" s="33">
        <v>12.555899999999998</v>
      </c>
      <c r="Z5506" s="14">
        <f t="shared" si="345"/>
        <v>0.16859010767241478</v>
      </c>
      <c r="AA5506" s="13" t="s">
        <v>88</v>
      </c>
      <c r="AB5506" s="33">
        <v>12.660903000000003</v>
      </c>
      <c r="AC5506" s="33">
        <v>44.129097000000002</v>
      </c>
    </row>
    <row r="5507" spans="2:29" x14ac:dyDescent="0.3">
      <c r="B5507" s="19"/>
      <c r="D5507" s="13" t="s">
        <v>11610</v>
      </c>
      <c r="E5507" s="29">
        <v>43701</v>
      </c>
      <c r="F5507" s="29" t="str">
        <f t="shared" si="342"/>
        <v>Sat</v>
      </c>
      <c r="G5507" s="29" t="str">
        <f t="shared" si="343"/>
        <v>Aug</v>
      </c>
      <c r="H5507" s="34">
        <f t="shared" si="344"/>
        <v>2019</v>
      </c>
      <c r="I5507" s="29">
        <v>43708</v>
      </c>
      <c r="J5507" s="13" t="s">
        <v>50</v>
      </c>
      <c r="K5507" s="13" t="s">
        <v>2315</v>
      </c>
      <c r="L5507" s="13" t="s">
        <v>36</v>
      </c>
      <c r="M5507" s="13" t="s">
        <v>233</v>
      </c>
      <c r="N5507" s="13" t="s">
        <v>234</v>
      </c>
      <c r="O5507" s="13" t="s">
        <v>54</v>
      </c>
      <c r="P5507" s="13" t="s">
        <v>55</v>
      </c>
      <c r="Q5507" s="13" t="s">
        <v>5272</v>
      </c>
      <c r="R5507" s="13" t="s">
        <v>30</v>
      </c>
      <c r="S5507" s="13" t="s">
        <v>1228</v>
      </c>
      <c r="T5507" s="13" t="s">
        <v>5273</v>
      </c>
      <c r="U5507" s="33">
        <v>112.07910000000001</v>
      </c>
      <c r="V5507" s="15">
        <v>7</v>
      </c>
      <c r="W5507" s="14">
        <v>0.47000000000000003</v>
      </c>
      <c r="X5507" s="33">
        <v>5.04</v>
      </c>
      <c r="Y5507" s="33">
        <v>-48.780900000000003</v>
      </c>
      <c r="Z5507" s="14">
        <f t="shared" si="345"/>
        <v>-0.43523636431770063</v>
      </c>
      <c r="AA5507" s="13" t="s">
        <v>88</v>
      </c>
      <c r="AB5507" s="33">
        <v>52.677177000000007</v>
      </c>
      <c r="AC5507" s="33">
        <v>103.14282300000001</v>
      </c>
    </row>
    <row r="5508" spans="2:29" x14ac:dyDescent="0.3">
      <c r="B5508" s="19"/>
      <c r="D5508" s="13" t="s">
        <v>11611</v>
      </c>
      <c r="E5508" s="29">
        <v>43701</v>
      </c>
      <c r="F5508" s="29" t="str">
        <f t="shared" si="342"/>
        <v>Sat</v>
      </c>
      <c r="G5508" s="29" t="str">
        <f t="shared" si="343"/>
        <v>Aug</v>
      </c>
      <c r="H5508" s="34">
        <f t="shared" si="344"/>
        <v>2019</v>
      </c>
      <c r="I5508" s="29">
        <v>43708</v>
      </c>
      <c r="J5508" s="13" t="s">
        <v>50</v>
      </c>
      <c r="K5508" s="13" t="s">
        <v>2315</v>
      </c>
      <c r="L5508" s="13" t="s">
        <v>36</v>
      </c>
      <c r="M5508" s="13" t="s">
        <v>233</v>
      </c>
      <c r="N5508" s="13" t="s">
        <v>234</v>
      </c>
      <c r="O5508" s="13" t="s">
        <v>54</v>
      </c>
      <c r="P5508" s="13" t="s">
        <v>55</v>
      </c>
      <c r="Q5508" s="13" t="s">
        <v>4628</v>
      </c>
      <c r="R5508" s="13" t="s">
        <v>30</v>
      </c>
      <c r="S5508" s="13" t="s">
        <v>1121</v>
      </c>
      <c r="T5508" s="13" t="s">
        <v>4629</v>
      </c>
      <c r="U5508" s="33">
        <v>23.256599999999999</v>
      </c>
      <c r="V5508" s="15">
        <v>2</v>
      </c>
      <c r="W5508" s="14">
        <v>0.17</v>
      </c>
      <c r="X5508" s="33">
        <v>2.11</v>
      </c>
      <c r="Y5508" s="33">
        <v>-3.6833999999999998</v>
      </c>
      <c r="Z5508" s="14">
        <f t="shared" si="345"/>
        <v>-0.15838084672738062</v>
      </c>
      <c r="AA5508" s="13" t="s">
        <v>88</v>
      </c>
      <c r="AB5508" s="33">
        <v>3.9536220000000002</v>
      </c>
      <c r="AC5508" s="33">
        <v>20.876377999999999</v>
      </c>
    </row>
    <row r="5509" spans="2:29" x14ac:dyDescent="0.3">
      <c r="B5509" s="19"/>
      <c r="D5509" s="13" t="s">
        <v>11612</v>
      </c>
      <c r="E5509" s="29">
        <v>44088</v>
      </c>
      <c r="F5509" s="29" t="str">
        <f t="shared" si="342"/>
        <v>Mon</v>
      </c>
      <c r="G5509" s="29" t="str">
        <f t="shared" si="343"/>
        <v>Sep</v>
      </c>
      <c r="H5509" s="34">
        <f t="shared" si="344"/>
        <v>2020</v>
      </c>
      <c r="I5509" s="29">
        <v>44094</v>
      </c>
      <c r="J5509" s="13" t="s">
        <v>50</v>
      </c>
      <c r="K5509" s="13" t="s">
        <v>2685</v>
      </c>
      <c r="L5509" s="13" t="s">
        <v>36</v>
      </c>
      <c r="M5509" s="13" t="s">
        <v>2686</v>
      </c>
      <c r="N5509" s="13" t="s">
        <v>2687</v>
      </c>
      <c r="O5509" s="13" t="s">
        <v>201</v>
      </c>
      <c r="P5509" s="13" t="s">
        <v>28</v>
      </c>
      <c r="Q5509" s="13" t="s">
        <v>2688</v>
      </c>
      <c r="R5509" s="13" t="s">
        <v>40</v>
      </c>
      <c r="S5509" s="13" t="s">
        <v>41</v>
      </c>
      <c r="T5509" s="13" t="s">
        <v>2689</v>
      </c>
      <c r="U5509" s="33">
        <v>351.84000000000003</v>
      </c>
      <c r="V5509" s="15">
        <v>4</v>
      </c>
      <c r="W5509" s="14">
        <v>0</v>
      </c>
      <c r="X5509" s="33">
        <v>36.630000000000003</v>
      </c>
      <c r="Y5509" s="33">
        <v>147.72</v>
      </c>
      <c r="Z5509" s="14">
        <f t="shared" si="345"/>
        <v>0.41984993178717595</v>
      </c>
      <c r="AA5509" s="13" t="s">
        <v>88</v>
      </c>
      <c r="AB5509" s="33">
        <v>0</v>
      </c>
      <c r="AC5509" s="33">
        <v>167.49000000000004</v>
      </c>
    </row>
    <row r="5510" spans="2:29" x14ac:dyDescent="0.3">
      <c r="B5510" s="19"/>
      <c r="D5510" s="13" t="s">
        <v>11613</v>
      </c>
      <c r="E5510" s="29">
        <v>44088</v>
      </c>
      <c r="F5510" s="29" t="str">
        <f t="shared" si="342"/>
        <v>Mon</v>
      </c>
      <c r="G5510" s="29" t="str">
        <f t="shared" si="343"/>
        <v>Sep</v>
      </c>
      <c r="H5510" s="34">
        <f t="shared" si="344"/>
        <v>2020</v>
      </c>
      <c r="I5510" s="29">
        <v>44094</v>
      </c>
      <c r="J5510" s="13" t="s">
        <v>50</v>
      </c>
      <c r="K5510" s="13" t="s">
        <v>2685</v>
      </c>
      <c r="L5510" s="13" t="s">
        <v>36</v>
      </c>
      <c r="M5510" s="13" t="s">
        <v>2686</v>
      </c>
      <c r="N5510" s="13" t="s">
        <v>2687</v>
      </c>
      <c r="O5510" s="13" t="s">
        <v>201</v>
      </c>
      <c r="P5510" s="13" t="s">
        <v>28</v>
      </c>
      <c r="Q5510" s="13" t="s">
        <v>5504</v>
      </c>
      <c r="R5510" s="13" t="s">
        <v>30</v>
      </c>
      <c r="S5510" s="13" t="s">
        <v>1789</v>
      </c>
      <c r="T5510" s="13" t="s">
        <v>5505</v>
      </c>
      <c r="U5510" s="33">
        <v>53.55</v>
      </c>
      <c r="V5510" s="15">
        <v>3</v>
      </c>
      <c r="W5510" s="14">
        <v>0</v>
      </c>
      <c r="X5510" s="33">
        <v>3.9</v>
      </c>
      <c r="Y5510" s="33">
        <v>6.93</v>
      </c>
      <c r="Z5510" s="14">
        <f t="shared" si="345"/>
        <v>0.12941176470588237</v>
      </c>
      <c r="AA5510" s="13" t="s">
        <v>88</v>
      </c>
      <c r="AB5510" s="33">
        <v>0</v>
      </c>
      <c r="AC5510" s="33">
        <v>42.72</v>
      </c>
    </row>
    <row r="5511" spans="2:29" x14ac:dyDescent="0.3">
      <c r="B5511" s="19"/>
      <c r="D5511" s="13" t="s">
        <v>11614</v>
      </c>
      <c r="E5511" s="29">
        <v>44152</v>
      </c>
      <c r="F5511" s="29" t="str">
        <f t="shared" si="342"/>
        <v>Tue</v>
      </c>
      <c r="G5511" s="29" t="str">
        <f t="shared" si="343"/>
        <v>Nov</v>
      </c>
      <c r="H5511" s="34">
        <f t="shared" si="344"/>
        <v>2020</v>
      </c>
      <c r="I5511" s="29">
        <v>44152</v>
      </c>
      <c r="J5511" s="13" t="s">
        <v>126</v>
      </c>
      <c r="K5511" s="13" t="s">
        <v>1268</v>
      </c>
      <c r="L5511" s="13" t="s">
        <v>36</v>
      </c>
      <c r="M5511" s="13" t="s">
        <v>205</v>
      </c>
      <c r="N5511" s="13" t="s">
        <v>205</v>
      </c>
      <c r="O5511" s="13" t="s">
        <v>114</v>
      </c>
      <c r="P5511" s="13" t="s">
        <v>55</v>
      </c>
      <c r="Q5511" s="13" t="s">
        <v>1269</v>
      </c>
      <c r="R5511" s="13" t="s">
        <v>57</v>
      </c>
      <c r="S5511" s="13" t="s">
        <v>58</v>
      </c>
      <c r="T5511" s="13" t="s">
        <v>1270</v>
      </c>
      <c r="U5511" s="33">
        <v>292.2</v>
      </c>
      <c r="V5511" s="15">
        <v>4</v>
      </c>
      <c r="W5511" s="14">
        <v>0</v>
      </c>
      <c r="X5511" s="33">
        <v>103.63</v>
      </c>
      <c r="Y5511" s="33">
        <v>119.76</v>
      </c>
      <c r="Z5511" s="14">
        <f t="shared" si="345"/>
        <v>0.4098562628336756</v>
      </c>
      <c r="AA5511" s="13" t="s">
        <v>33</v>
      </c>
      <c r="AB5511" s="33">
        <v>0</v>
      </c>
      <c r="AC5511" s="33">
        <v>68.809999999999988</v>
      </c>
    </row>
    <row r="5512" spans="2:29" x14ac:dyDescent="0.3">
      <c r="B5512" s="19"/>
      <c r="D5512" s="13" t="s">
        <v>11615</v>
      </c>
      <c r="E5512" s="29">
        <v>44152</v>
      </c>
      <c r="F5512" s="29" t="str">
        <f t="shared" si="342"/>
        <v>Tue</v>
      </c>
      <c r="G5512" s="29" t="str">
        <f t="shared" si="343"/>
        <v>Nov</v>
      </c>
      <c r="H5512" s="34">
        <f t="shared" si="344"/>
        <v>2020</v>
      </c>
      <c r="I5512" s="29">
        <v>44152</v>
      </c>
      <c r="J5512" s="13" t="s">
        <v>126</v>
      </c>
      <c r="K5512" s="13" t="s">
        <v>1268</v>
      </c>
      <c r="L5512" s="13" t="s">
        <v>36</v>
      </c>
      <c r="M5512" s="13" t="s">
        <v>205</v>
      </c>
      <c r="N5512" s="13" t="s">
        <v>205</v>
      </c>
      <c r="O5512" s="13" t="s">
        <v>114</v>
      </c>
      <c r="P5512" s="13" t="s">
        <v>55</v>
      </c>
      <c r="Q5512" s="13" t="s">
        <v>2510</v>
      </c>
      <c r="R5512" s="13" t="s">
        <v>57</v>
      </c>
      <c r="S5512" s="13" t="s">
        <v>121</v>
      </c>
      <c r="T5512" s="13" t="s">
        <v>2511</v>
      </c>
      <c r="U5512" s="33">
        <v>138.30000000000001</v>
      </c>
      <c r="V5512" s="15">
        <v>2</v>
      </c>
      <c r="W5512" s="14">
        <v>0</v>
      </c>
      <c r="X5512" s="33">
        <v>42.04</v>
      </c>
      <c r="Y5512" s="33">
        <v>52.5</v>
      </c>
      <c r="Z5512" s="14">
        <f t="shared" si="345"/>
        <v>0.37960954446854661</v>
      </c>
      <c r="AA5512" s="13" t="s">
        <v>33</v>
      </c>
      <c r="AB5512" s="33">
        <v>0</v>
      </c>
      <c r="AC5512" s="33">
        <v>43.760000000000019</v>
      </c>
    </row>
    <row r="5513" spans="2:29" x14ac:dyDescent="0.3">
      <c r="B5513" s="19"/>
      <c r="D5513" s="13" t="s">
        <v>11616</v>
      </c>
      <c r="E5513" s="29">
        <v>42876</v>
      </c>
      <c r="F5513" s="29" t="str">
        <f t="shared" ref="F5513:F5532" si="346">TEXT(E5513,"ddd")</f>
        <v>Sun</v>
      </c>
      <c r="G5513" s="29" t="str">
        <f t="shared" ref="G5513:G5532" si="347">TEXT(E5513,"mmm")</f>
        <v>May</v>
      </c>
      <c r="H5513" s="34">
        <f t="shared" ref="H5513:H5532" si="348">YEAR(E5513)</f>
        <v>2017</v>
      </c>
      <c r="I5513" s="29">
        <v>42878</v>
      </c>
      <c r="J5513" s="13" t="s">
        <v>22</v>
      </c>
      <c r="K5513" s="13" t="s">
        <v>3804</v>
      </c>
      <c r="L5513" s="13" t="s">
        <v>36</v>
      </c>
      <c r="M5513" s="13" t="s">
        <v>408</v>
      </c>
      <c r="N5513" s="13" t="s">
        <v>408</v>
      </c>
      <c r="O5513" s="13" t="s">
        <v>409</v>
      </c>
      <c r="P5513" s="13" t="s">
        <v>55</v>
      </c>
      <c r="Q5513" s="13" t="s">
        <v>2188</v>
      </c>
      <c r="R5513" s="13" t="s">
        <v>57</v>
      </c>
      <c r="S5513" s="13" t="s">
        <v>138</v>
      </c>
      <c r="T5513" s="13" t="s">
        <v>2189</v>
      </c>
      <c r="U5513" s="33">
        <v>476.36190000000011</v>
      </c>
      <c r="V5513" s="15">
        <v>7</v>
      </c>
      <c r="W5513" s="14">
        <v>0.17</v>
      </c>
      <c r="X5513" s="33">
        <v>17.690000000000001</v>
      </c>
      <c r="Y5513" s="33">
        <v>63.081900000000019</v>
      </c>
      <c r="Z5513" s="14">
        <f t="shared" ref="Z5513:Z5532" si="349">Y5513/U5513</f>
        <v>0.13242431856955816</v>
      </c>
      <c r="AA5513" s="13" t="s">
        <v>60</v>
      </c>
      <c r="AB5513" s="33">
        <v>80.981523000000024</v>
      </c>
      <c r="AC5513" s="33">
        <v>314.60847700000005</v>
      </c>
    </row>
    <row r="5514" spans="2:29" x14ac:dyDescent="0.3">
      <c r="B5514" s="19"/>
      <c r="D5514" s="13" t="s">
        <v>11617</v>
      </c>
      <c r="E5514" s="29">
        <v>42876</v>
      </c>
      <c r="F5514" s="29" t="str">
        <f t="shared" si="346"/>
        <v>Sun</v>
      </c>
      <c r="G5514" s="29" t="str">
        <f t="shared" si="347"/>
        <v>May</v>
      </c>
      <c r="H5514" s="34">
        <f t="shared" si="348"/>
        <v>2017</v>
      </c>
      <c r="I5514" s="29">
        <v>42878</v>
      </c>
      <c r="J5514" s="13" t="s">
        <v>22</v>
      </c>
      <c r="K5514" s="13" t="s">
        <v>3804</v>
      </c>
      <c r="L5514" s="13" t="s">
        <v>36</v>
      </c>
      <c r="M5514" s="13" t="s">
        <v>408</v>
      </c>
      <c r="N5514" s="13" t="s">
        <v>408</v>
      </c>
      <c r="O5514" s="13" t="s">
        <v>409</v>
      </c>
      <c r="P5514" s="13" t="s">
        <v>55</v>
      </c>
      <c r="Q5514" s="13" t="s">
        <v>3537</v>
      </c>
      <c r="R5514" s="13" t="s">
        <v>40</v>
      </c>
      <c r="S5514" s="13" t="s">
        <v>906</v>
      </c>
      <c r="T5514" s="13" t="s">
        <v>3538</v>
      </c>
      <c r="U5514" s="33">
        <v>113.74859999999998</v>
      </c>
      <c r="V5514" s="15">
        <v>7</v>
      </c>
      <c r="W5514" s="14">
        <v>0.27</v>
      </c>
      <c r="X5514" s="33">
        <v>11.29</v>
      </c>
      <c r="Y5514" s="33">
        <v>-15.611400000000003</v>
      </c>
      <c r="Z5514" s="14">
        <f t="shared" si="349"/>
        <v>-0.13724476608942884</v>
      </c>
      <c r="AA5514" s="13" t="s">
        <v>60</v>
      </c>
      <c r="AB5514" s="33">
        <v>30.712121999999997</v>
      </c>
      <c r="AC5514" s="33">
        <v>87.357877999999999</v>
      </c>
    </row>
    <row r="5515" spans="2:29" x14ac:dyDescent="0.3">
      <c r="B5515" s="19"/>
      <c r="D5515" s="13" t="s">
        <v>11618</v>
      </c>
      <c r="E5515" s="29">
        <v>43286</v>
      </c>
      <c r="F5515" s="29" t="str">
        <f t="shared" si="346"/>
        <v>Thu</v>
      </c>
      <c r="G5515" s="29" t="str">
        <f t="shared" si="347"/>
        <v>Jul</v>
      </c>
      <c r="H5515" s="34">
        <f t="shared" si="348"/>
        <v>2018</v>
      </c>
      <c r="I5515" s="29">
        <v>43291</v>
      </c>
      <c r="J5515" s="13" t="s">
        <v>50</v>
      </c>
      <c r="K5515" s="13" t="s">
        <v>3353</v>
      </c>
      <c r="L5515" s="13" t="s">
        <v>82</v>
      </c>
      <c r="M5515" s="13" t="s">
        <v>73</v>
      </c>
      <c r="N5515" s="13" t="s">
        <v>63</v>
      </c>
      <c r="O5515" s="13" t="s">
        <v>27</v>
      </c>
      <c r="P5515" s="13" t="s">
        <v>28</v>
      </c>
      <c r="Q5515" s="13" t="s">
        <v>1709</v>
      </c>
      <c r="R5515" s="13" t="s">
        <v>57</v>
      </c>
      <c r="S5515" s="13" t="s">
        <v>86</v>
      </c>
      <c r="T5515" s="13" t="s">
        <v>1710</v>
      </c>
      <c r="U5515" s="33">
        <v>390.42000000000007</v>
      </c>
      <c r="V5515" s="15">
        <v>3</v>
      </c>
      <c r="W5515" s="14">
        <v>0</v>
      </c>
      <c r="X5515" s="33">
        <v>23.47</v>
      </c>
      <c r="Y5515" s="33">
        <v>27.27</v>
      </c>
      <c r="Z5515" s="14">
        <f t="shared" si="349"/>
        <v>6.9847856154910085E-2</v>
      </c>
      <c r="AA5515" s="13" t="s">
        <v>60</v>
      </c>
      <c r="AB5515" s="33">
        <v>0</v>
      </c>
      <c r="AC5515" s="33">
        <v>339.68000000000006</v>
      </c>
    </row>
    <row r="5516" spans="2:29" x14ac:dyDescent="0.3">
      <c r="B5516" s="19"/>
      <c r="D5516" s="13" t="s">
        <v>11619</v>
      </c>
      <c r="E5516" s="29">
        <v>43286</v>
      </c>
      <c r="F5516" s="29" t="str">
        <f t="shared" si="346"/>
        <v>Thu</v>
      </c>
      <c r="G5516" s="29" t="str">
        <f t="shared" si="347"/>
        <v>Jul</v>
      </c>
      <c r="H5516" s="34">
        <f t="shared" si="348"/>
        <v>2018</v>
      </c>
      <c r="I5516" s="29">
        <v>43291</v>
      </c>
      <c r="J5516" s="13" t="s">
        <v>50</v>
      </c>
      <c r="K5516" s="13" t="s">
        <v>3353</v>
      </c>
      <c r="L5516" s="13" t="s">
        <v>82</v>
      </c>
      <c r="M5516" s="13" t="s">
        <v>73</v>
      </c>
      <c r="N5516" s="13" t="s">
        <v>63</v>
      </c>
      <c r="O5516" s="13" t="s">
        <v>27</v>
      </c>
      <c r="P5516" s="13" t="s">
        <v>28</v>
      </c>
      <c r="Q5516" s="13" t="s">
        <v>2974</v>
      </c>
      <c r="R5516" s="13" t="s">
        <v>40</v>
      </c>
      <c r="S5516" s="13" t="s">
        <v>906</v>
      </c>
      <c r="T5516" s="13" t="s">
        <v>2975</v>
      </c>
      <c r="U5516" s="33">
        <v>329.93999999999994</v>
      </c>
      <c r="V5516" s="15">
        <v>3</v>
      </c>
      <c r="W5516" s="14">
        <v>0</v>
      </c>
      <c r="X5516" s="33">
        <v>23.31</v>
      </c>
      <c r="Y5516" s="33">
        <v>13.14</v>
      </c>
      <c r="Z5516" s="14">
        <f t="shared" si="349"/>
        <v>3.9825422804146214E-2</v>
      </c>
      <c r="AA5516" s="13" t="s">
        <v>60</v>
      </c>
      <c r="AB5516" s="33">
        <v>0</v>
      </c>
      <c r="AC5516" s="33">
        <v>293.48999999999995</v>
      </c>
    </row>
    <row r="5517" spans="2:29" x14ac:dyDescent="0.3">
      <c r="B5517" s="19"/>
      <c r="D5517" s="13" t="s">
        <v>11620</v>
      </c>
      <c r="E5517" s="29">
        <v>43286</v>
      </c>
      <c r="F5517" s="29" t="str">
        <f t="shared" si="346"/>
        <v>Thu</v>
      </c>
      <c r="G5517" s="29" t="str">
        <f t="shared" si="347"/>
        <v>Jul</v>
      </c>
      <c r="H5517" s="34">
        <f t="shared" si="348"/>
        <v>2018</v>
      </c>
      <c r="I5517" s="29">
        <v>43291</v>
      </c>
      <c r="J5517" s="13" t="s">
        <v>50</v>
      </c>
      <c r="K5517" s="13" t="s">
        <v>3353</v>
      </c>
      <c r="L5517" s="13" t="s">
        <v>82</v>
      </c>
      <c r="M5517" s="13" t="s">
        <v>73</v>
      </c>
      <c r="N5517" s="13" t="s">
        <v>63</v>
      </c>
      <c r="O5517" s="13" t="s">
        <v>27</v>
      </c>
      <c r="P5517" s="13" t="s">
        <v>28</v>
      </c>
      <c r="Q5517" s="13" t="s">
        <v>3482</v>
      </c>
      <c r="R5517" s="13" t="s">
        <v>30</v>
      </c>
      <c r="S5517" s="13" t="s">
        <v>1567</v>
      </c>
      <c r="T5517" s="13" t="s">
        <v>3483</v>
      </c>
      <c r="U5517" s="33">
        <v>148.79999999999998</v>
      </c>
      <c r="V5517" s="15">
        <v>5</v>
      </c>
      <c r="W5517" s="14">
        <v>0</v>
      </c>
      <c r="X5517" s="33">
        <v>21.49</v>
      </c>
      <c r="Y5517" s="33">
        <v>69.900000000000006</v>
      </c>
      <c r="Z5517" s="14">
        <f t="shared" si="349"/>
        <v>0.46975806451612911</v>
      </c>
      <c r="AA5517" s="13" t="s">
        <v>60</v>
      </c>
      <c r="AB5517" s="33">
        <v>0</v>
      </c>
      <c r="AC5517" s="33">
        <v>57.409999999999982</v>
      </c>
    </row>
    <row r="5518" spans="2:29" x14ac:dyDescent="0.3">
      <c r="B5518" s="19"/>
      <c r="D5518" s="13" t="s">
        <v>11621</v>
      </c>
      <c r="E5518" s="29">
        <v>43286</v>
      </c>
      <c r="F5518" s="29" t="str">
        <f t="shared" si="346"/>
        <v>Thu</v>
      </c>
      <c r="G5518" s="29" t="str">
        <f t="shared" si="347"/>
        <v>Jul</v>
      </c>
      <c r="H5518" s="34">
        <f t="shared" si="348"/>
        <v>2018</v>
      </c>
      <c r="I5518" s="29">
        <v>43291</v>
      </c>
      <c r="J5518" s="13" t="s">
        <v>50</v>
      </c>
      <c r="K5518" s="13" t="s">
        <v>3353</v>
      </c>
      <c r="L5518" s="13" t="s">
        <v>82</v>
      </c>
      <c r="M5518" s="13" t="s">
        <v>73</v>
      </c>
      <c r="N5518" s="13" t="s">
        <v>63</v>
      </c>
      <c r="O5518" s="13" t="s">
        <v>27</v>
      </c>
      <c r="P5518" s="13" t="s">
        <v>28</v>
      </c>
      <c r="Q5518" s="13" t="s">
        <v>5369</v>
      </c>
      <c r="R5518" s="13" t="s">
        <v>30</v>
      </c>
      <c r="S5518" s="13" t="s">
        <v>1789</v>
      </c>
      <c r="T5518" s="13" t="s">
        <v>5370</v>
      </c>
      <c r="U5518" s="33">
        <v>33.72</v>
      </c>
      <c r="V5518" s="15">
        <v>2</v>
      </c>
      <c r="W5518" s="14">
        <v>0</v>
      </c>
      <c r="X5518" s="33">
        <v>4.32</v>
      </c>
      <c r="Y5518" s="33">
        <v>15.84</v>
      </c>
      <c r="Z5518" s="14">
        <f t="shared" si="349"/>
        <v>0.46975088967971529</v>
      </c>
      <c r="AA5518" s="13" t="s">
        <v>60</v>
      </c>
      <c r="AB5518" s="33">
        <v>0</v>
      </c>
      <c r="AC5518" s="33">
        <v>13.559999999999999</v>
      </c>
    </row>
    <row r="5519" spans="2:29" x14ac:dyDescent="0.3">
      <c r="B5519" s="19"/>
      <c r="D5519" s="13" t="s">
        <v>11622</v>
      </c>
      <c r="E5519" s="29">
        <v>43662</v>
      </c>
      <c r="F5519" s="29" t="str">
        <f t="shared" si="346"/>
        <v>Tue</v>
      </c>
      <c r="G5519" s="29" t="str">
        <f t="shared" si="347"/>
        <v>Jul</v>
      </c>
      <c r="H5519" s="34">
        <f t="shared" si="348"/>
        <v>2019</v>
      </c>
      <c r="I5519" s="29">
        <v>43665</v>
      </c>
      <c r="J5519" s="13" t="s">
        <v>22</v>
      </c>
      <c r="K5519" s="13" t="s">
        <v>3353</v>
      </c>
      <c r="L5519" s="13" t="s">
        <v>82</v>
      </c>
      <c r="M5519" s="13" t="s">
        <v>1093</v>
      </c>
      <c r="N5519" s="13" t="s">
        <v>310</v>
      </c>
      <c r="O5519" s="13" t="s">
        <v>27</v>
      </c>
      <c r="P5519" s="13" t="s">
        <v>28</v>
      </c>
      <c r="Q5519" s="13" t="s">
        <v>3070</v>
      </c>
      <c r="R5519" s="13" t="s">
        <v>57</v>
      </c>
      <c r="S5519" s="13" t="s">
        <v>121</v>
      </c>
      <c r="T5519" s="13" t="s">
        <v>3071</v>
      </c>
      <c r="U5519" s="33">
        <v>232.65</v>
      </c>
      <c r="V5519" s="15">
        <v>5</v>
      </c>
      <c r="W5519" s="14">
        <v>0</v>
      </c>
      <c r="X5519" s="33">
        <v>18.21</v>
      </c>
      <c r="Y5519" s="33">
        <v>116.25</v>
      </c>
      <c r="Z5519" s="14">
        <f t="shared" si="349"/>
        <v>0.49967762733720178</v>
      </c>
      <c r="AA5519" s="13" t="s">
        <v>60</v>
      </c>
      <c r="AB5519" s="33">
        <v>0</v>
      </c>
      <c r="AC5519" s="33">
        <v>98.19</v>
      </c>
    </row>
    <row r="5520" spans="2:29" x14ac:dyDescent="0.3">
      <c r="B5520" s="19"/>
      <c r="D5520" s="13" t="s">
        <v>11623</v>
      </c>
      <c r="E5520" s="29">
        <v>43048</v>
      </c>
      <c r="F5520" s="29" t="str">
        <f t="shared" si="346"/>
        <v>Thu</v>
      </c>
      <c r="G5520" s="29" t="str">
        <f t="shared" si="347"/>
        <v>Nov</v>
      </c>
      <c r="H5520" s="34">
        <f t="shared" si="348"/>
        <v>2017</v>
      </c>
      <c r="I5520" s="29">
        <v>43050</v>
      </c>
      <c r="J5520" s="13" t="s">
        <v>22</v>
      </c>
      <c r="K5520" s="13" t="s">
        <v>81</v>
      </c>
      <c r="L5520" s="13" t="s">
        <v>82</v>
      </c>
      <c r="M5520" s="13" t="s">
        <v>83</v>
      </c>
      <c r="N5520" s="13" t="s">
        <v>84</v>
      </c>
      <c r="O5520" s="13" t="s">
        <v>27</v>
      </c>
      <c r="P5520" s="13" t="s">
        <v>28</v>
      </c>
      <c r="Q5520" s="13" t="s">
        <v>85</v>
      </c>
      <c r="R5520" s="13" t="s">
        <v>57</v>
      </c>
      <c r="S5520" s="13" t="s">
        <v>86</v>
      </c>
      <c r="T5520" s="13" t="s">
        <v>87</v>
      </c>
      <c r="U5520" s="33">
        <v>3200.04</v>
      </c>
      <c r="V5520" s="15">
        <v>9</v>
      </c>
      <c r="W5520" s="14">
        <v>0</v>
      </c>
      <c r="X5520" s="33">
        <v>576.71</v>
      </c>
      <c r="Y5520" s="33">
        <v>1183.95</v>
      </c>
      <c r="Z5520" s="14">
        <f t="shared" si="349"/>
        <v>0.36997975025312185</v>
      </c>
      <c r="AA5520" s="13" t="s">
        <v>88</v>
      </c>
      <c r="AB5520" s="33">
        <v>0</v>
      </c>
      <c r="AC5520" s="33">
        <v>1439.3799999999999</v>
      </c>
    </row>
    <row r="5521" spans="2:29" x14ac:dyDescent="0.3">
      <c r="B5521" s="19"/>
      <c r="D5521" s="13" t="s">
        <v>11624</v>
      </c>
      <c r="E5521" s="29">
        <v>43351</v>
      </c>
      <c r="F5521" s="29" t="str">
        <f t="shared" si="346"/>
        <v>Sat</v>
      </c>
      <c r="G5521" s="29" t="str">
        <f t="shared" si="347"/>
        <v>Sep</v>
      </c>
      <c r="H5521" s="34">
        <f t="shared" si="348"/>
        <v>2018</v>
      </c>
      <c r="I5521" s="29">
        <v>43357</v>
      </c>
      <c r="J5521" s="13" t="s">
        <v>50</v>
      </c>
      <c r="K5521" s="13" t="s">
        <v>2467</v>
      </c>
      <c r="L5521" s="13" t="s">
        <v>82</v>
      </c>
      <c r="M5521" s="13" t="s">
        <v>160</v>
      </c>
      <c r="N5521" s="13" t="s">
        <v>160</v>
      </c>
      <c r="O5521" s="13" t="s">
        <v>54</v>
      </c>
      <c r="P5521" s="13" t="s">
        <v>55</v>
      </c>
      <c r="Q5521" s="13" t="s">
        <v>2468</v>
      </c>
      <c r="R5521" s="13" t="s">
        <v>57</v>
      </c>
      <c r="S5521" s="13" t="s">
        <v>138</v>
      </c>
      <c r="T5521" s="13" t="s">
        <v>2469</v>
      </c>
      <c r="U5521" s="33">
        <v>402.78240000000005</v>
      </c>
      <c r="V5521" s="15">
        <v>4</v>
      </c>
      <c r="W5521" s="14">
        <v>0.17</v>
      </c>
      <c r="X5521" s="33">
        <v>43.17</v>
      </c>
      <c r="Y5521" s="33">
        <v>145.50239999999997</v>
      </c>
      <c r="Z5521" s="14">
        <f t="shared" si="349"/>
        <v>0.36124319235398555</v>
      </c>
      <c r="AA5521" s="13" t="s">
        <v>88</v>
      </c>
      <c r="AB5521" s="33">
        <v>68.473008000000007</v>
      </c>
      <c r="AC5521" s="33">
        <v>145.63699200000008</v>
      </c>
    </row>
    <row r="5522" spans="2:29" x14ac:dyDescent="0.3">
      <c r="B5522" s="19"/>
      <c r="D5522" s="13" t="s">
        <v>11625</v>
      </c>
      <c r="E5522" s="29">
        <v>43351</v>
      </c>
      <c r="F5522" s="29" t="str">
        <f t="shared" si="346"/>
        <v>Sat</v>
      </c>
      <c r="G5522" s="29" t="str">
        <f t="shared" si="347"/>
        <v>Sep</v>
      </c>
      <c r="H5522" s="34">
        <f t="shared" si="348"/>
        <v>2018</v>
      </c>
      <c r="I5522" s="29">
        <v>43357</v>
      </c>
      <c r="J5522" s="13" t="s">
        <v>50</v>
      </c>
      <c r="K5522" s="13" t="s">
        <v>2467</v>
      </c>
      <c r="L5522" s="13" t="s">
        <v>82</v>
      </c>
      <c r="M5522" s="13" t="s">
        <v>160</v>
      </c>
      <c r="N5522" s="13" t="s">
        <v>160</v>
      </c>
      <c r="O5522" s="13" t="s">
        <v>54</v>
      </c>
      <c r="P5522" s="13" t="s">
        <v>55</v>
      </c>
      <c r="Q5522" s="13" t="s">
        <v>2763</v>
      </c>
      <c r="R5522" s="13" t="s">
        <v>30</v>
      </c>
      <c r="S5522" s="13" t="s">
        <v>1607</v>
      </c>
      <c r="T5522" s="13" t="s">
        <v>2764</v>
      </c>
      <c r="U5522" s="33">
        <v>171.97440000000003</v>
      </c>
      <c r="V5522" s="15">
        <v>8</v>
      </c>
      <c r="W5522" s="14">
        <v>0.47000000000000003</v>
      </c>
      <c r="X5522" s="33">
        <v>13.28</v>
      </c>
      <c r="Y5522" s="33">
        <v>-45.465600000000023</v>
      </c>
      <c r="Z5522" s="14">
        <f t="shared" si="349"/>
        <v>-0.26437423244389874</v>
      </c>
      <c r="AA5522" s="13" t="s">
        <v>88</v>
      </c>
      <c r="AB5522" s="33">
        <v>80.827968000000013</v>
      </c>
      <c r="AC5522" s="33">
        <v>123.33203200000004</v>
      </c>
    </row>
    <row r="5523" spans="2:29" x14ac:dyDescent="0.3">
      <c r="B5523" s="19"/>
      <c r="D5523" s="13" t="s">
        <v>11626</v>
      </c>
      <c r="E5523" s="29">
        <v>43351</v>
      </c>
      <c r="F5523" s="29" t="str">
        <f t="shared" si="346"/>
        <v>Sat</v>
      </c>
      <c r="G5523" s="29" t="str">
        <f t="shared" si="347"/>
        <v>Sep</v>
      </c>
      <c r="H5523" s="34">
        <f t="shared" si="348"/>
        <v>2018</v>
      </c>
      <c r="I5523" s="29">
        <v>43357</v>
      </c>
      <c r="J5523" s="13" t="s">
        <v>50</v>
      </c>
      <c r="K5523" s="13" t="s">
        <v>2467</v>
      </c>
      <c r="L5523" s="13" t="s">
        <v>82</v>
      </c>
      <c r="M5523" s="13" t="s">
        <v>160</v>
      </c>
      <c r="N5523" s="13" t="s">
        <v>160</v>
      </c>
      <c r="O5523" s="13" t="s">
        <v>54</v>
      </c>
      <c r="P5523" s="13" t="s">
        <v>55</v>
      </c>
      <c r="Q5523" s="13" t="s">
        <v>4678</v>
      </c>
      <c r="R5523" s="13" t="s">
        <v>30</v>
      </c>
      <c r="S5523" s="13" t="s">
        <v>1121</v>
      </c>
      <c r="T5523" s="13" t="s">
        <v>4679</v>
      </c>
      <c r="U5523" s="33">
        <v>83.663999999999987</v>
      </c>
      <c r="V5523" s="15">
        <v>7</v>
      </c>
      <c r="W5523" s="14">
        <v>0.17</v>
      </c>
      <c r="X5523" s="33">
        <v>4.09</v>
      </c>
      <c r="Y5523" s="33">
        <v>-10.206</v>
      </c>
      <c r="Z5523" s="14">
        <f t="shared" si="349"/>
        <v>-0.12198795180722893</v>
      </c>
      <c r="AA5523" s="13" t="s">
        <v>88</v>
      </c>
      <c r="AB5523" s="33">
        <v>14.222879999999998</v>
      </c>
      <c r="AC5523" s="33">
        <v>75.557119999999983</v>
      </c>
    </row>
    <row r="5524" spans="2:29" x14ac:dyDescent="0.3">
      <c r="B5524" s="19"/>
      <c r="D5524" s="13" t="s">
        <v>11627</v>
      </c>
      <c r="E5524" s="29">
        <v>43351</v>
      </c>
      <c r="F5524" s="29" t="str">
        <f t="shared" si="346"/>
        <v>Sat</v>
      </c>
      <c r="G5524" s="29" t="str">
        <f t="shared" si="347"/>
        <v>Sep</v>
      </c>
      <c r="H5524" s="34">
        <f t="shared" si="348"/>
        <v>2018</v>
      </c>
      <c r="I5524" s="29">
        <v>43357</v>
      </c>
      <c r="J5524" s="13" t="s">
        <v>50</v>
      </c>
      <c r="K5524" s="13" t="s">
        <v>2467</v>
      </c>
      <c r="L5524" s="13" t="s">
        <v>82</v>
      </c>
      <c r="M5524" s="13" t="s">
        <v>160</v>
      </c>
      <c r="N5524" s="13" t="s">
        <v>160</v>
      </c>
      <c r="O5524" s="13" t="s">
        <v>54</v>
      </c>
      <c r="P5524" s="13" t="s">
        <v>55</v>
      </c>
      <c r="Q5524" s="13" t="s">
        <v>4966</v>
      </c>
      <c r="R5524" s="13" t="s">
        <v>30</v>
      </c>
      <c r="S5524" s="13" t="s">
        <v>1121</v>
      </c>
      <c r="T5524" s="13" t="s">
        <v>4967</v>
      </c>
      <c r="U5524" s="33">
        <v>10.706999999999999</v>
      </c>
      <c r="V5524" s="15">
        <v>2</v>
      </c>
      <c r="W5524" s="14">
        <v>0.17</v>
      </c>
      <c r="X5524" s="33">
        <v>1.32</v>
      </c>
      <c r="Y5524" s="33">
        <v>-0.81299999999999994</v>
      </c>
      <c r="Z5524" s="14">
        <f t="shared" si="349"/>
        <v>-7.5931633510787341E-2</v>
      </c>
      <c r="AA5524" s="13" t="s">
        <v>88</v>
      </c>
      <c r="AB5524" s="33">
        <v>1.82019</v>
      </c>
      <c r="AC5524" s="33">
        <v>8.3798099999999991</v>
      </c>
    </row>
    <row r="5525" spans="2:29" x14ac:dyDescent="0.3">
      <c r="B5525" s="19"/>
      <c r="D5525" s="13" t="s">
        <v>11628</v>
      </c>
      <c r="E5525" s="29">
        <v>43077</v>
      </c>
      <c r="F5525" s="29" t="str">
        <f t="shared" si="346"/>
        <v>Fri</v>
      </c>
      <c r="G5525" s="29" t="str">
        <f t="shared" si="347"/>
        <v>Dec</v>
      </c>
      <c r="H5525" s="34">
        <f t="shared" si="348"/>
        <v>2017</v>
      </c>
      <c r="I5525" s="29">
        <v>43080</v>
      </c>
      <c r="J5525" s="13" t="s">
        <v>22</v>
      </c>
      <c r="K5525" s="13" t="s">
        <v>681</v>
      </c>
      <c r="L5525" s="13" t="s">
        <v>36</v>
      </c>
      <c r="M5525" s="13" t="s">
        <v>263</v>
      </c>
      <c r="N5525" s="13" t="s">
        <v>263</v>
      </c>
      <c r="O5525" s="13" t="s">
        <v>27</v>
      </c>
      <c r="P5525" s="13" t="s">
        <v>28</v>
      </c>
      <c r="Q5525" s="13" t="s">
        <v>1265</v>
      </c>
      <c r="R5525" s="13" t="s">
        <v>40</v>
      </c>
      <c r="S5525" s="13" t="s">
        <v>41</v>
      </c>
      <c r="T5525" s="13" t="s">
        <v>1266</v>
      </c>
      <c r="U5525" s="33">
        <v>415.44000000000005</v>
      </c>
      <c r="V5525" s="15">
        <v>3</v>
      </c>
      <c r="W5525" s="14">
        <v>0</v>
      </c>
      <c r="X5525" s="33">
        <v>68.400000000000006</v>
      </c>
      <c r="Y5525" s="33">
        <v>149.49</v>
      </c>
      <c r="Z5525" s="14">
        <f t="shared" si="349"/>
        <v>0.35983535528596183</v>
      </c>
      <c r="AA5525" s="13" t="s">
        <v>60</v>
      </c>
      <c r="AB5525" s="33">
        <v>0</v>
      </c>
      <c r="AC5525" s="33">
        <v>197.55000000000007</v>
      </c>
    </row>
    <row r="5526" spans="2:29" x14ac:dyDescent="0.3">
      <c r="B5526" s="19"/>
      <c r="D5526" s="13" t="s">
        <v>11629</v>
      </c>
      <c r="E5526" s="29">
        <v>43077</v>
      </c>
      <c r="F5526" s="29" t="str">
        <f t="shared" si="346"/>
        <v>Fri</v>
      </c>
      <c r="G5526" s="29" t="str">
        <f t="shared" si="347"/>
        <v>Dec</v>
      </c>
      <c r="H5526" s="34">
        <f t="shared" si="348"/>
        <v>2017</v>
      </c>
      <c r="I5526" s="29">
        <v>43080</v>
      </c>
      <c r="J5526" s="13" t="s">
        <v>22</v>
      </c>
      <c r="K5526" s="13" t="s">
        <v>681</v>
      </c>
      <c r="L5526" s="13" t="s">
        <v>36</v>
      </c>
      <c r="M5526" s="13" t="s">
        <v>263</v>
      </c>
      <c r="N5526" s="13" t="s">
        <v>263</v>
      </c>
      <c r="O5526" s="13" t="s">
        <v>27</v>
      </c>
      <c r="P5526" s="13" t="s">
        <v>28</v>
      </c>
      <c r="Q5526" s="13" t="s">
        <v>4259</v>
      </c>
      <c r="R5526" s="13" t="s">
        <v>30</v>
      </c>
      <c r="S5526" s="13" t="s">
        <v>2177</v>
      </c>
      <c r="T5526" s="13" t="s">
        <v>4260</v>
      </c>
      <c r="U5526" s="33">
        <v>112.14</v>
      </c>
      <c r="V5526" s="15">
        <v>7</v>
      </c>
      <c r="W5526" s="14">
        <v>0</v>
      </c>
      <c r="X5526" s="33">
        <v>12.64</v>
      </c>
      <c r="Y5526" s="33">
        <v>15.54</v>
      </c>
      <c r="Z5526" s="14">
        <f t="shared" si="349"/>
        <v>0.13857677902621723</v>
      </c>
      <c r="AA5526" s="13" t="s">
        <v>60</v>
      </c>
      <c r="AB5526" s="33">
        <v>0</v>
      </c>
      <c r="AC5526" s="33">
        <v>83.960000000000008</v>
      </c>
    </row>
    <row r="5527" spans="2:29" x14ac:dyDescent="0.3">
      <c r="B5527" s="19"/>
      <c r="D5527" s="13" t="s">
        <v>11630</v>
      </c>
      <c r="E5527" s="29">
        <v>43257</v>
      </c>
      <c r="F5527" s="29" t="str">
        <f t="shared" si="346"/>
        <v>Wed</v>
      </c>
      <c r="G5527" s="29" t="str">
        <f t="shared" si="347"/>
        <v>Jun</v>
      </c>
      <c r="H5527" s="34">
        <f t="shared" si="348"/>
        <v>2018</v>
      </c>
      <c r="I5527" s="29">
        <v>43259</v>
      </c>
      <c r="J5527" s="13" t="s">
        <v>34</v>
      </c>
      <c r="K5527" s="13" t="s">
        <v>681</v>
      </c>
      <c r="L5527" s="13" t="s">
        <v>36</v>
      </c>
      <c r="M5527" s="13" t="s">
        <v>256</v>
      </c>
      <c r="N5527" s="13" t="s">
        <v>256</v>
      </c>
      <c r="O5527" s="13" t="s">
        <v>27</v>
      </c>
      <c r="P5527" s="13" t="s">
        <v>28</v>
      </c>
      <c r="Q5527" s="13" t="s">
        <v>1412</v>
      </c>
      <c r="R5527" s="13" t="s">
        <v>57</v>
      </c>
      <c r="S5527" s="13" t="s">
        <v>121</v>
      </c>
      <c r="T5527" s="13" t="s">
        <v>1413</v>
      </c>
      <c r="U5527" s="33">
        <v>245.13000000000002</v>
      </c>
      <c r="V5527" s="15">
        <v>1</v>
      </c>
      <c r="W5527" s="14">
        <v>0</v>
      </c>
      <c r="X5527" s="33">
        <v>93.24</v>
      </c>
      <c r="Y5527" s="33">
        <v>85.77</v>
      </c>
      <c r="Z5527" s="14">
        <f t="shared" si="349"/>
        <v>0.34989597356504709</v>
      </c>
      <c r="AA5527" s="13" t="s">
        <v>33</v>
      </c>
      <c r="AB5527" s="33">
        <v>0</v>
      </c>
      <c r="AC5527" s="33">
        <v>66.120000000000047</v>
      </c>
    </row>
    <row r="5528" spans="2:29" x14ac:dyDescent="0.3">
      <c r="B5528" s="19"/>
      <c r="D5528" s="13" t="s">
        <v>11631</v>
      </c>
      <c r="E5528" s="29">
        <v>43754</v>
      </c>
      <c r="F5528" s="29" t="str">
        <f t="shared" si="346"/>
        <v>Wed</v>
      </c>
      <c r="G5528" s="29" t="str">
        <f t="shared" si="347"/>
        <v>Oct</v>
      </c>
      <c r="H5528" s="34">
        <f t="shared" si="348"/>
        <v>2019</v>
      </c>
      <c r="I5528" s="29">
        <v>43759</v>
      </c>
      <c r="J5528" s="13" t="s">
        <v>22</v>
      </c>
      <c r="K5528" s="13" t="s">
        <v>681</v>
      </c>
      <c r="L5528" s="13" t="s">
        <v>36</v>
      </c>
      <c r="M5528" s="13" t="s">
        <v>292</v>
      </c>
      <c r="N5528" s="13" t="s">
        <v>26</v>
      </c>
      <c r="O5528" s="13" t="s">
        <v>27</v>
      </c>
      <c r="P5528" s="13" t="s">
        <v>28</v>
      </c>
      <c r="Q5528" s="13" t="s">
        <v>264</v>
      </c>
      <c r="R5528" s="13" t="s">
        <v>40</v>
      </c>
      <c r="S5528" s="13" t="s">
        <v>67</v>
      </c>
      <c r="T5528" s="13" t="s">
        <v>265</v>
      </c>
      <c r="U5528" s="33">
        <v>825.36</v>
      </c>
      <c r="V5528" s="15">
        <v>2</v>
      </c>
      <c r="W5528" s="14">
        <v>0</v>
      </c>
      <c r="X5528" s="33">
        <v>99.7</v>
      </c>
      <c r="Y5528" s="33">
        <v>49.5</v>
      </c>
      <c r="Z5528" s="14">
        <f t="shared" si="349"/>
        <v>5.9973829601628378E-2</v>
      </c>
      <c r="AA5528" s="13" t="s">
        <v>60</v>
      </c>
      <c r="AB5528" s="33">
        <v>0</v>
      </c>
      <c r="AC5528" s="33">
        <v>676.16</v>
      </c>
    </row>
    <row r="5529" spans="2:29" x14ac:dyDescent="0.3">
      <c r="B5529" s="19"/>
      <c r="D5529" s="13" t="s">
        <v>11632</v>
      </c>
      <c r="E5529" s="29">
        <v>43754</v>
      </c>
      <c r="F5529" s="29" t="str">
        <f t="shared" si="346"/>
        <v>Wed</v>
      </c>
      <c r="G5529" s="29" t="str">
        <f t="shared" si="347"/>
        <v>Oct</v>
      </c>
      <c r="H5529" s="34">
        <f t="shared" si="348"/>
        <v>2019</v>
      </c>
      <c r="I5529" s="29">
        <v>43759</v>
      </c>
      <c r="J5529" s="13" t="s">
        <v>22</v>
      </c>
      <c r="K5529" s="13" t="s">
        <v>681</v>
      </c>
      <c r="L5529" s="13" t="s">
        <v>36</v>
      </c>
      <c r="M5529" s="13" t="s">
        <v>292</v>
      </c>
      <c r="N5529" s="13" t="s">
        <v>26</v>
      </c>
      <c r="O5529" s="13" t="s">
        <v>27</v>
      </c>
      <c r="P5529" s="13" t="s">
        <v>28</v>
      </c>
      <c r="Q5529" s="13" t="s">
        <v>3859</v>
      </c>
      <c r="R5529" s="13" t="s">
        <v>30</v>
      </c>
      <c r="S5529" s="13" t="s">
        <v>1121</v>
      </c>
      <c r="T5529" s="13" t="s">
        <v>3860</v>
      </c>
      <c r="U5529" s="33">
        <v>60.599999999999994</v>
      </c>
      <c r="V5529" s="15">
        <v>2</v>
      </c>
      <c r="W5529" s="14">
        <v>0</v>
      </c>
      <c r="X5529" s="33">
        <v>6.28</v>
      </c>
      <c r="Y5529" s="33">
        <v>24.240000000000002</v>
      </c>
      <c r="Z5529" s="14">
        <f t="shared" si="349"/>
        <v>0.40000000000000008</v>
      </c>
      <c r="AA5529" s="13" t="s">
        <v>60</v>
      </c>
      <c r="AB5529" s="33">
        <v>0</v>
      </c>
      <c r="AC5529" s="33">
        <v>30.079999999999991</v>
      </c>
    </row>
    <row r="5530" spans="2:29" x14ac:dyDescent="0.3">
      <c r="B5530" s="19"/>
      <c r="D5530" s="13" t="s">
        <v>11633</v>
      </c>
      <c r="E5530" s="29">
        <v>43754</v>
      </c>
      <c r="F5530" s="29" t="str">
        <f t="shared" si="346"/>
        <v>Wed</v>
      </c>
      <c r="G5530" s="29" t="str">
        <f t="shared" si="347"/>
        <v>Oct</v>
      </c>
      <c r="H5530" s="34">
        <f t="shared" si="348"/>
        <v>2019</v>
      </c>
      <c r="I5530" s="29">
        <v>43759</v>
      </c>
      <c r="J5530" s="13" t="s">
        <v>22</v>
      </c>
      <c r="K5530" s="13" t="s">
        <v>681</v>
      </c>
      <c r="L5530" s="13" t="s">
        <v>36</v>
      </c>
      <c r="M5530" s="13" t="s">
        <v>292</v>
      </c>
      <c r="N5530" s="13" t="s">
        <v>26</v>
      </c>
      <c r="O5530" s="13" t="s">
        <v>27</v>
      </c>
      <c r="P5530" s="13" t="s">
        <v>28</v>
      </c>
      <c r="Q5530" s="13" t="s">
        <v>5110</v>
      </c>
      <c r="R5530" s="13" t="s">
        <v>30</v>
      </c>
      <c r="S5530" s="13" t="s">
        <v>2751</v>
      </c>
      <c r="T5530" s="13" t="s">
        <v>5111</v>
      </c>
      <c r="U5530" s="33">
        <v>22.740000000000002</v>
      </c>
      <c r="V5530" s="15">
        <v>2</v>
      </c>
      <c r="W5530" s="14">
        <v>0</v>
      </c>
      <c r="X5530" s="33">
        <v>3.19</v>
      </c>
      <c r="Y5530" s="33">
        <v>11.100000000000001</v>
      </c>
      <c r="Z5530" s="14">
        <f t="shared" si="349"/>
        <v>0.48812664907651715</v>
      </c>
      <c r="AA5530" s="13" t="s">
        <v>60</v>
      </c>
      <c r="AB5530" s="33">
        <v>0</v>
      </c>
      <c r="AC5530" s="33">
        <v>8.4499999999999993</v>
      </c>
    </row>
    <row r="5531" spans="2:29" x14ac:dyDescent="0.3">
      <c r="B5531" s="19"/>
      <c r="D5531" s="13" t="s">
        <v>11634</v>
      </c>
      <c r="E5531" s="29">
        <v>44127</v>
      </c>
      <c r="F5531" s="29" t="str">
        <f t="shared" si="346"/>
        <v>Fri</v>
      </c>
      <c r="G5531" s="29" t="str">
        <f t="shared" si="347"/>
        <v>Oct</v>
      </c>
      <c r="H5531" s="34">
        <f t="shared" si="348"/>
        <v>2020</v>
      </c>
      <c r="I5531" s="29">
        <v>44130</v>
      </c>
      <c r="J5531" s="13" t="s">
        <v>22</v>
      </c>
      <c r="K5531" s="13" t="s">
        <v>681</v>
      </c>
      <c r="L5531" s="13" t="s">
        <v>36</v>
      </c>
      <c r="M5531" s="13" t="s">
        <v>225</v>
      </c>
      <c r="N5531" s="13" t="s">
        <v>187</v>
      </c>
      <c r="O5531" s="13" t="s">
        <v>27</v>
      </c>
      <c r="P5531" s="13" t="s">
        <v>28</v>
      </c>
      <c r="Q5531" s="13" t="s">
        <v>682</v>
      </c>
      <c r="R5531" s="13" t="s">
        <v>40</v>
      </c>
      <c r="S5531" s="13" t="s">
        <v>67</v>
      </c>
      <c r="T5531" s="13" t="s">
        <v>683</v>
      </c>
      <c r="U5531" s="33">
        <v>617.54999999999995</v>
      </c>
      <c r="V5531" s="15">
        <v>5</v>
      </c>
      <c r="W5531" s="14">
        <v>0</v>
      </c>
      <c r="X5531" s="33">
        <v>181.87</v>
      </c>
      <c r="Y5531" s="33">
        <v>172.8</v>
      </c>
      <c r="Z5531" s="14">
        <f t="shared" si="349"/>
        <v>0.2798153995627885</v>
      </c>
      <c r="AA5531" s="13" t="s">
        <v>33</v>
      </c>
      <c r="AB5531" s="33">
        <v>0</v>
      </c>
      <c r="AC5531" s="33">
        <v>262.87999999999994</v>
      </c>
    </row>
    <row r="5532" spans="2:29" x14ac:dyDescent="0.3">
      <c r="B5532" s="19"/>
      <c r="D5532" s="17" t="s">
        <v>11635</v>
      </c>
      <c r="E5532" s="29">
        <v>44127</v>
      </c>
      <c r="F5532" s="29" t="str">
        <f t="shared" si="346"/>
        <v>Fri</v>
      </c>
      <c r="G5532" s="29" t="str">
        <f t="shared" si="347"/>
        <v>Oct</v>
      </c>
      <c r="H5532" s="34">
        <f t="shared" si="348"/>
        <v>2020</v>
      </c>
      <c r="I5532" s="29">
        <v>44130</v>
      </c>
      <c r="J5532" s="13" t="s">
        <v>22</v>
      </c>
      <c r="K5532" s="13" t="s">
        <v>681</v>
      </c>
      <c r="L5532" s="13" t="s">
        <v>36</v>
      </c>
      <c r="M5532" s="13" t="s">
        <v>225</v>
      </c>
      <c r="N5532" s="13" t="s">
        <v>187</v>
      </c>
      <c r="O5532" s="13" t="s">
        <v>27</v>
      </c>
      <c r="P5532" s="13" t="s">
        <v>28</v>
      </c>
      <c r="Q5532" s="13" t="s">
        <v>1905</v>
      </c>
      <c r="R5532" s="13" t="s">
        <v>40</v>
      </c>
      <c r="S5532" s="13" t="s">
        <v>41</v>
      </c>
      <c r="T5532" s="13" t="s">
        <v>1906</v>
      </c>
      <c r="U5532" s="33">
        <v>145.35000000000002</v>
      </c>
      <c r="V5532" s="15">
        <v>3</v>
      </c>
      <c r="W5532" s="14">
        <v>0</v>
      </c>
      <c r="X5532" s="33">
        <v>42.37</v>
      </c>
      <c r="Y5532" s="33">
        <v>62.46</v>
      </c>
      <c r="Z5532" s="14">
        <f t="shared" si="349"/>
        <v>0.42972136222910212</v>
      </c>
      <c r="AA5532" s="13" t="s">
        <v>33</v>
      </c>
      <c r="AB5532" s="33">
        <v>0</v>
      </c>
      <c r="AC5532" s="33">
        <v>40.520000000000017</v>
      </c>
    </row>
    <row r="5533" spans="2:29" x14ac:dyDescent="0.3"/>
    <row r="5534" spans="2:29" x14ac:dyDescent="0.3"/>
  </sheetData>
  <sortState xmlns:xlrd2="http://schemas.microsoft.com/office/spreadsheetml/2017/richdata2" ref="D42:AC4943">
    <sortCondition descending="1" ref="V8:V4943"/>
  </sortState>
  <pageMargins left="0.7" right="0.7" top="0.75" bottom="0.75" header="0.3" footer="0.3"/>
  <pageSetup orientation="portrait" r:id="rId1"/>
  <drawing r:id="rId2"/>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BF1295A-BBAE-4BCD-A5F9-4BF6C4E597DE}">
  <sheetPr>
    <tabColor rgb="FF002060"/>
  </sheetPr>
  <dimension ref="A1:AC26"/>
  <sheetViews>
    <sheetView showGridLines="0" zoomScale="70" zoomScaleNormal="70" workbookViewId="0"/>
  </sheetViews>
  <sheetFormatPr defaultRowHeight="14.5" x14ac:dyDescent="0.35"/>
  <cols>
    <col min="1" max="1" width="3.453125" style="49" customWidth="1"/>
    <col min="2" max="2" width="20.54296875" style="57" bestFit="1" customWidth="1"/>
    <col min="3" max="3" width="15.08984375" style="56" customWidth="1"/>
    <col min="4" max="4" width="12.7265625" style="49" customWidth="1"/>
    <col min="5" max="5" width="12.81640625" style="49" customWidth="1"/>
    <col min="6" max="6" width="13" style="55" customWidth="1"/>
    <col min="7" max="7" width="8.7265625" style="49"/>
    <col min="8" max="8" width="12.54296875" style="49" customWidth="1"/>
    <col min="9" max="9" width="11.1796875" style="49" bestFit="1" customWidth="1"/>
    <col min="10" max="10" width="8.81640625" style="49" bestFit="1" customWidth="1"/>
    <col min="11" max="16384" width="8.7265625" style="49"/>
  </cols>
  <sheetData>
    <row r="1" spans="1:29" s="3" customFormat="1" ht="23" x14ac:dyDescent="0.25">
      <c r="A1" s="1"/>
      <c r="B1" s="2"/>
      <c r="C1" s="2"/>
      <c r="E1" s="24"/>
      <c r="F1" s="24"/>
      <c r="G1" s="24"/>
      <c r="H1" s="24"/>
      <c r="I1" s="24"/>
      <c r="J1" s="2"/>
      <c r="K1" s="2"/>
      <c r="U1" s="30"/>
      <c r="X1" s="30"/>
      <c r="Y1" s="30"/>
      <c r="Z1" s="30"/>
      <c r="AB1" s="30"/>
      <c r="AC1" s="30"/>
    </row>
    <row r="2" spans="1:29" s="3" customFormat="1" ht="23" x14ac:dyDescent="0.25">
      <c r="A2" s="1"/>
      <c r="B2" s="2"/>
      <c r="E2" s="25"/>
      <c r="F2" s="25"/>
      <c r="G2" s="25"/>
      <c r="H2" s="25"/>
      <c r="I2" s="26"/>
      <c r="J2" s="2"/>
      <c r="K2" s="2"/>
      <c r="U2" s="30"/>
      <c r="X2" s="30"/>
      <c r="Y2" s="30"/>
      <c r="Z2" s="30"/>
      <c r="AB2" s="30"/>
      <c r="AC2" s="30"/>
    </row>
    <row r="3" spans="1:29" s="3" customFormat="1" ht="23" x14ac:dyDescent="0.25">
      <c r="A3" s="1"/>
      <c r="B3" s="2"/>
      <c r="C3" s="5"/>
      <c r="E3" s="24"/>
      <c r="F3" s="24"/>
      <c r="G3" s="24"/>
      <c r="H3" s="24"/>
      <c r="I3" s="24"/>
      <c r="J3" s="2"/>
      <c r="K3" s="2"/>
      <c r="U3" s="38"/>
      <c r="V3" s="38"/>
      <c r="W3" s="38"/>
      <c r="X3" s="38"/>
      <c r="Y3" s="38"/>
      <c r="Z3" s="38"/>
      <c r="AA3" s="38"/>
      <c r="AB3" s="38"/>
      <c r="AC3" s="38"/>
    </row>
    <row r="4" spans="1:29" s="3" customFormat="1" ht="23" x14ac:dyDescent="0.25">
      <c r="A4" s="1"/>
      <c r="B4" s="2"/>
      <c r="C4" s="6"/>
      <c r="E4" s="24"/>
      <c r="F4" s="24"/>
      <c r="G4" s="24"/>
      <c r="H4" s="24"/>
      <c r="I4" s="24"/>
      <c r="J4" s="2"/>
      <c r="K4" s="2"/>
      <c r="U4" s="38"/>
      <c r="V4" s="38"/>
      <c r="W4" s="38"/>
      <c r="X4" s="38"/>
      <c r="Y4" s="38"/>
      <c r="Z4" s="38"/>
      <c r="AA4" s="38"/>
      <c r="AB4" s="38"/>
      <c r="AC4" s="38"/>
    </row>
    <row r="5" spans="1:29" s="7" customFormat="1" ht="19" x14ac:dyDescent="0.35">
      <c r="E5" s="27"/>
      <c r="F5" s="27"/>
      <c r="G5" s="27"/>
      <c r="H5" s="27"/>
      <c r="I5" s="27"/>
      <c r="U5" s="31"/>
      <c r="X5" s="31"/>
      <c r="Y5" s="31"/>
      <c r="Z5" s="31"/>
      <c r="AB5" s="31"/>
      <c r="AC5" s="31"/>
    </row>
    <row r="8" spans="1:29" x14ac:dyDescent="0.35">
      <c r="A8" s="66"/>
      <c r="B8" s="68"/>
      <c r="C8" s="69"/>
      <c r="D8" s="66"/>
      <c r="E8" s="66"/>
      <c r="F8" s="67"/>
      <c r="G8" s="66"/>
      <c r="H8" s="66"/>
      <c r="I8" s="66"/>
      <c r="J8" s="66"/>
      <c r="K8" s="66"/>
      <c r="L8" s="66"/>
      <c r="M8" s="66"/>
      <c r="N8" s="66"/>
      <c r="O8" s="66"/>
      <c r="P8" s="66"/>
      <c r="Q8" s="66"/>
    </row>
    <row r="9" spans="1:29" x14ac:dyDescent="0.35">
      <c r="A9" s="52"/>
      <c r="B9" s="50" t="s">
        <v>11689</v>
      </c>
      <c r="C9" s="62" t="s">
        <v>11692</v>
      </c>
      <c r="D9" s="51" t="s">
        <v>11681</v>
      </c>
      <c r="E9" s="52"/>
      <c r="F9" s="52"/>
      <c r="G9" s="53"/>
      <c r="H9" s="52"/>
      <c r="I9" s="52"/>
      <c r="J9" s="52"/>
      <c r="K9" s="52"/>
      <c r="L9" s="52"/>
      <c r="M9" s="52"/>
      <c r="N9" s="52"/>
      <c r="O9" s="52"/>
      <c r="P9" s="52"/>
      <c r="Q9" s="52"/>
    </row>
    <row r="10" spans="1:29" s="52" customFormat="1" x14ac:dyDescent="0.35">
      <c r="B10" s="50"/>
      <c r="C10" s="62" t="s">
        <v>11693</v>
      </c>
      <c r="D10" s="71" t="s">
        <v>11682</v>
      </c>
      <c r="G10" s="53"/>
    </row>
    <row r="11" spans="1:29" x14ac:dyDescent="0.35">
      <c r="B11" s="50"/>
      <c r="C11" s="62" t="s">
        <v>11694</v>
      </c>
      <c r="D11" s="71" t="s">
        <v>11687</v>
      </c>
      <c r="E11" s="52"/>
      <c r="F11" s="52"/>
      <c r="G11" s="53"/>
      <c r="H11" s="52"/>
      <c r="I11" s="52"/>
      <c r="J11" s="52"/>
      <c r="K11" s="52"/>
      <c r="L11" s="52"/>
      <c r="M11" s="52"/>
      <c r="N11" s="52"/>
      <c r="O11" s="52"/>
      <c r="P11" s="52"/>
      <c r="Q11" s="52"/>
    </row>
    <row r="12" spans="1:29" x14ac:dyDescent="0.35">
      <c r="B12" s="54"/>
      <c r="C12" s="63" t="s">
        <v>11695</v>
      </c>
      <c r="D12" s="71" t="s">
        <v>11688</v>
      </c>
      <c r="F12" s="49"/>
      <c r="G12" s="55"/>
    </row>
    <row r="13" spans="1:29" x14ac:dyDescent="0.35">
      <c r="B13" s="54"/>
      <c r="C13" s="63"/>
      <c r="D13" s="72"/>
      <c r="F13" s="49"/>
      <c r="G13" s="55"/>
    </row>
    <row r="14" spans="1:29" x14ac:dyDescent="0.35">
      <c r="B14" s="50" t="s">
        <v>11690</v>
      </c>
      <c r="C14" s="62"/>
      <c r="F14" s="49"/>
      <c r="G14" s="55"/>
    </row>
    <row r="15" spans="1:29" x14ac:dyDescent="0.35">
      <c r="B15" s="54"/>
      <c r="C15" s="63"/>
      <c r="F15" s="49"/>
      <c r="G15" s="55"/>
    </row>
    <row r="16" spans="1:29" x14ac:dyDescent="0.35">
      <c r="B16" s="54"/>
      <c r="C16" s="63"/>
      <c r="F16" s="49"/>
      <c r="G16" s="55"/>
    </row>
    <row r="17" spans="1:17" x14ac:dyDescent="0.35">
      <c r="B17" s="54"/>
      <c r="C17" s="63"/>
      <c r="F17" s="49"/>
      <c r="G17" s="55"/>
    </row>
    <row r="18" spans="1:17" x14ac:dyDescent="0.35">
      <c r="B18" s="50"/>
      <c r="C18" s="62"/>
      <c r="F18" s="49"/>
      <c r="G18" s="55"/>
    </row>
    <row r="19" spans="1:17" x14ac:dyDescent="0.35">
      <c r="B19" s="54"/>
      <c r="C19" s="64"/>
      <c r="D19" s="56"/>
      <c r="F19" s="49"/>
      <c r="G19" s="55"/>
    </row>
    <row r="20" spans="1:17" x14ac:dyDescent="0.35">
      <c r="B20" s="50" t="s">
        <v>11691</v>
      </c>
      <c r="C20" s="62"/>
      <c r="D20" s="70"/>
      <c r="F20" s="49"/>
      <c r="G20" s="55"/>
    </row>
    <row r="21" spans="1:17" x14ac:dyDescent="0.35">
      <c r="A21" s="58"/>
      <c r="B21" s="59"/>
      <c r="C21" s="65"/>
      <c r="D21" s="60"/>
      <c r="E21" s="58"/>
      <c r="F21" s="58"/>
      <c r="G21" s="61"/>
      <c r="H21" s="58"/>
      <c r="I21" s="58"/>
      <c r="J21" s="58"/>
      <c r="K21" s="58"/>
      <c r="L21" s="58"/>
      <c r="M21" s="58"/>
      <c r="N21" s="58"/>
      <c r="O21" s="58"/>
      <c r="P21" s="58"/>
      <c r="Q21" s="58"/>
    </row>
    <row r="23" spans="1:17" x14ac:dyDescent="0.35">
      <c r="B23" s="78" t="s">
        <v>11706</v>
      </c>
    </row>
    <row r="24" spans="1:17" x14ac:dyDescent="0.35">
      <c r="B24" s="57" t="s">
        <v>11716</v>
      </c>
    </row>
    <row r="25" spans="1:17" x14ac:dyDescent="0.35">
      <c r="B25" s="57" t="s">
        <v>11717</v>
      </c>
    </row>
    <row r="26" spans="1:17" x14ac:dyDescent="0.35">
      <c r="B26" s="57" t="s">
        <v>11711</v>
      </c>
    </row>
  </sheetData>
  <pageMargins left="0.7" right="0.7" top="0.75" bottom="0.75" header="0.3" footer="0.3"/>
  <pageSetup orientation="portrait" r:id="rId1"/>
  <drawing r:id="rId2"/>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9B68C94-4F68-42D7-846D-B43D6C2965DA}">
  <sheetPr>
    <tabColor rgb="FF002060"/>
  </sheetPr>
  <dimension ref="A1:AC25"/>
  <sheetViews>
    <sheetView showGridLines="0" zoomScale="70" zoomScaleNormal="70" workbookViewId="0"/>
  </sheetViews>
  <sheetFormatPr defaultRowHeight="14.5" x14ac:dyDescent="0.35"/>
  <cols>
    <col min="1" max="1" width="3.453125" style="49" customWidth="1"/>
    <col min="2" max="2" width="20.54296875" style="57" bestFit="1" customWidth="1"/>
    <col min="3" max="3" width="15.08984375" style="56" customWidth="1"/>
    <col min="4" max="4" width="12.7265625" style="49" customWidth="1"/>
    <col min="5" max="5" width="12.81640625" style="49" customWidth="1"/>
    <col min="6" max="6" width="13" style="55" customWidth="1"/>
    <col min="7" max="7" width="8.7265625" style="49"/>
    <col min="8" max="8" width="12.54296875" style="49" customWidth="1"/>
    <col min="9" max="9" width="11.1796875" style="49" bestFit="1" customWidth="1"/>
    <col min="10" max="10" width="8.81640625" style="49" bestFit="1" customWidth="1"/>
    <col min="11" max="11" width="22.453125" style="49" bestFit="1" customWidth="1"/>
    <col min="12" max="12" width="20.1796875" style="49" bestFit="1" customWidth="1"/>
    <col min="13" max="13" width="12.1796875" style="49" bestFit="1" customWidth="1"/>
    <col min="14" max="14" width="11.90625" style="49" bestFit="1" customWidth="1"/>
    <col min="15" max="15" width="12.36328125" style="49" bestFit="1" customWidth="1"/>
    <col min="16" max="16384" width="8.7265625" style="49"/>
  </cols>
  <sheetData>
    <row r="1" spans="1:29" s="3" customFormat="1" ht="23" x14ac:dyDescent="0.25">
      <c r="A1" s="1"/>
      <c r="B1" s="2"/>
      <c r="C1" s="2"/>
      <c r="E1" s="24"/>
      <c r="F1" s="24"/>
      <c r="G1" s="24"/>
      <c r="H1" s="24"/>
      <c r="I1" s="24"/>
      <c r="J1" s="2"/>
      <c r="K1" s="2"/>
      <c r="U1" s="30"/>
      <c r="X1" s="30"/>
      <c r="Y1" s="30"/>
      <c r="Z1" s="30"/>
      <c r="AB1" s="30"/>
      <c r="AC1" s="30"/>
    </row>
    <row r="2" spans="1:29" s="3" customFormat="1" ht="23" x14ac:dyDescent="0.25">
      <c r="A2" s="1"/>
      <c r="B2" s="2"/>
      <c r="E2" s="25"/>
      <c r="F2" s="25"/>
      <c r="G2" s="25"/>
      <c r="H2" s="25"/>
      <c r="I2" s="26"/>
      <c r="J2" s="2"/>
      <c r="K2" s="2"/>
      <c r="U2" s="30"/>
      <c r="X2" s="30"/>
      <c r="Y2" s="30"/>
      <c r="Z2" s="30"/>
      <c r="AB2" s="30"/>
      <c r="AC2" s="30"/>
    </row>
    <row r="3" spans="1:29" s="3" customFormat="1" ht="23" x14ac:dyDescent="0.25">
      <c r="A3" s="1"/>
      <c r="B3" s="2"/>
      <c r="C3" s="5"/>
      <c r="E3" s="24"/>
      <c r="F3" s="24"/>
      <c r="G3" s="24"/>
      <c r="H3" s="24"/>
      <c r="I3" s="24"/>
      <c r="J3" s="2"/>
      <c r="K3" s="2"/>
      <c r="U3" s="38"/>
      <c r="V3" s="38"/>
      <c r="W3" s="38"/>
      <c r="X3" s="38"/>
      <c r="Y3" s="38"/>
      <c r="Z3" s="38"/>
      <c r="AA3" s="38"/>
      <c r="AB3" s="38"/>
      <c r="AC3" s="38"/>
    </row>
    <row r="4" spans="1:29" s="3" customFormat="1" ht="23" x14ac:dyDescent="0.25">
      <c r="A4" s="1"/>
      <c r="B4" s="2"/>
      <c r="C4" s="6"/>
      <c r="E4" s="24"/>
      <c r="F4" s="24"/>
      <c r="G4" s="24"/>
      <c r="H4" s="24"/>
      <c r="I4" s="24"/>
      <c r="J4" s="2"/>
      <c r="K4" s="2"/>
      <c r="U4" s="38"/>
      <c r="V4" s="38"/>
      <c r="W4" s="38"/>
      <c r="X4" s="38"/>
      <c r="Y4" s="38"/>
      <c r="Z4" s="38"/>
      <c r="AA4" s="38"/>
      <c r="AB4" s="38"/>
      <c r="AC4" s="38"/>
    </row>
    <row r="5" spans="1:29" s="7" customFormat="1" ht="19" x14ac:dyDescent="0.35">
      <c r="E5" s="27"/>
      <c r="F5" s="27"/>
      <c r="G5" s="27"/>
      <c r="H5" s="27"/>
      <c r="I5" s="27"/>
      <c r="U5" s="31"/>
      <c r="X5" s="31"/>
      <c r="Y5" s="31"/>
      <c r="Z5" s="31"/>
      <c r="AB5" s="31"/>
      <c r="AC5" s="31"/>
    </row>
    <row r="8" spans="1:29" x14ac:dyDescent="0.35">
      <c r="A8" s="66"/>
      <c r="B8" s="68"/>
      <c r="C8" s="69"/>
      <c r="D8" s="66"/>
      <c r="E8" s="66"/>
      <c r="F8" s="67"/>
      <c r="G8" s="66"/>
      <c r="H8" s="66"/>
      <c r="I8" s="66"/>
      <c r="J8" s="66"/>
      <c r="K8" s="66"/>
      <c r="L8" s="66"/>
      <c r="M8" s="66"/>
      <c r="N8" s="66"/>
      <c r="O8" s="66"/>
      <c r="P8" s="66"/>
      <c r="Q8" s="66"/>
    </row>
    <row r="9" spans="1:29" x14ac:dyDescent="0.35">
      <c r="A9" s="52"/>
      <c r="B9" s="50" t="s">
        <v>11689</v>
      </c>
      <c r="C9" s="62" t="s">
        <v>11698</v>
      </c>
      <c r="D9" s="51" t="s">
        <v>11718</v>
      </c>
      <c r="E9" s="52"/>
      <c r="F9" s="52"/>
      <c r="G9" s="53"/>
      <c r="H9" s="52"/>
      <c r="I9" s="52"/>
      <c r="J9" s="52"/>
      <c r="K9" s="52"/>
      <c r="L9" s="52"/>
      <c r="M9" s="52"/>
      <c r="N9" s="52"/>
      <c r="O9" s="52"/>
      <c r="P9" s="52"/>
      <c r="Q9" s="52"/>
    </row>
    <row r="10" spans="1:29" s="52" customFormat="1" x14ac:dyDescent="0.35">
      <c r="B10" s="50"/>
      <c r="C10" s="62" t="s">
        <v>11699</v>
      </c>
      <c r="D10" s="71" t="s">
        <v>11719</v>
      </c>
      <c r="G10" s="53"/>
    </row>
    <row r="11" spans="1:29" x14ac:dyDescent="0.3">
      <c r="B11" s="50"/>
      <c r="C11" s="62" t="s">
        <v>11700</v>
      </c>
      <c r="D11" s="9" t="s">
        <v>11720</v>
      </c>
      <c r="E11" s="52"/>
      <c r="F11" s="52"/>
      <c r="G11" s="53"/>
      <c r="H11" s="52"/>
      <c r="I11" s="52"/>
      <c r="J11" s="52"/>
      <c r="K11" s="52"/>
      <c r="L11" s="52"/>
      <c r="M11" s="52"/>
      <c r="N11" s="52"/>
      <c r="O11" s="52"/>
      <c r="P11" s="52"/>
      <c r="Q11" s="52"/>
    </row>
    <row r="12" spans="1:29" x14ac:dyDescent="0.35">
      <c r="B12" s="54"/>
      <c r="C12" s="63"/>
      <c r="D12" s="71"/>
      <c r="F12" s="49"/>
      <c r="G12" s="55"/>
    </row>
    <row r="13" spans="1:29" x14ac:dyDescent="0.35">
      <c r="B13" s="54"/>
      <c r="C13" s="63"/>
      <c r="D13" s="72"/>
      <c r="F13" s="49"/>
      <c r="G13" s="55"/>
    </row>
    <row r="14" spans="1:29" x14ac:dyDescent="0.35">
      <c r="B14" s="50" t="s">
        <v>11690</v>
      </c>
      <c r="C14" s="62"/>
      <c r="F14" s="49"/>
      <c r="G14" s="55"/>
    </row>
    <row r="15" spans="1:29" x14ac:dyDescent="0.35">
      <c r="B15" s="54"/>
      <c r="C15" s="63"/>
      <c r="F15" s="49"/>
      <c r="G15" s="55"/>
    </row>
    <row r="16" spans="1:29" x14ac:dyDescent="0.3">
      <c r="B16" s="54"/>
      <c r="C16" s="63"/>
      <c r="D16" s="8"/>
      <c r="F16" s="49"/>
      <c r="G16" s="55"/>
    </row>
    <row r="17" spans="1:17" x14ac:dyDescent="0.35">
      <c r="B17" s="54"/>
      <c r="C17" s="63"/>
      <c r="F17" s="49"/>
      <c r="G17" s="55"/>
    </row>
    <row r="18" spans="1:17" x14ac:dyDescent="0.35">
      <c r="B18" s="50"/>
      <c r="C18" s="62"/>
      <c r="F18" s="49"/>
      <c r="G18" s="55"/>
    </row>
    <row r="19" spans="1:17" x14ac:dyDescent="0.35">
      <c r="B19" s="54"/>
      <c r="C19" s="64"/>
      <c r="D19" s="56"/>
      <c r="F19" s="49"/>
      <c r="G19" s="55"/>
    </row>
    <row r="20" spans="1:17" x14ac:dyDescent="0.35">
      <c r="B20" s="50" t="s">
        <v>11691</v>
      </c>
      <c r="C20" s="62"/>
      <c r="D20" s="70"/>
      <c r="F20" s="49"/>
      <c r="G20" s="55"/>
    </row>
    <row r="21" spans="1:17" x14ac:dyDescent="0.35">
      <c r="A21" s="58"/>
      <c r="B21" s="59"/>
      <c r="C21" s="73"/>
      <c r="D21" s="74"/>
      <c r="E21" s="58"/>
      <c r="F21" s="58"/>
      <c r="G21" s="61"/>
      <c r="H21" s="58"/>
      <c r="I21" s="58"/>
      <c r="J21" s="58"/>
      <c r="K21" s="58"/>
      <c r="L21" s="58"/>
      <c r="M21" s="58"/>
      <c r="N21" s="58"/>
      <c r="O21" s="58"/>
      <c r="P21" s="58"/>
      <c r="Q21" s="58"/>
    </row>
    <row r="23" spans="1:17" x14ac:dyDescent="0.35">
      <c r="B23" s="78" t="s">
        <v>11706</v>
      </c>
    </row>
    <row r="24" spans="1:17" x14ac:dyDescent="0.35">
      <c r="B24" s="57" t="s">
        <v>11708</v>
      </c>
    </row>
    <row r="25" spans="1:17" x14ac:dyDescent="0.35">
      <c r="B25" s="57" t="s">
        <v>11709</v>
      </c>
    </row>
  </sheetData>
  <pageMargins left="0.7" right="0.7" top="0.75" bottom="0.75" header="0.3" footer="0.3"/>
  <pageSetup orientation="portrait" r:id="rId1"/>
  <drawing r:id="rId2"/>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CCC106D-7E13-4258-BF53-C6C095B07F16}">
  <sheetPr>
    <tabColor rgb="FF002060"/>
  </sheetPr>
  <dimension ref="A1:AC1855"/>
  <sheetViews>
    <sheetView showGridLines="0" zoomScale="70" zoomScaleNormal="70" workbookViewId="0">
      <selection activeCell="D11" sqref="D11"/>
    </sheetView>
  </sheetViews>
  <sheetFormatPr defaultRowHeight="14.5" x14ac:dyDescent="0.35"/>
  <cols>
    <col min="1" max="1" width="3.453125" style="49" customWidth="1"/>
    <col min="2" max="2" width="20.54296875" style="57" bestFit="1" customWidth="1"/>
    <col min="3" max="3" width="15.08984375" style="56" customWidth="1"/>
    <col min="4" max="4" width="12.7265625" style="49" customWidth="1"/>
    <col min="5" max="5" width="12.81640625" style="49" customWidth="1"/>
    <col min="6" max="6" width="13" style="55" customWidth="1"/>
    <col min="7" max="7" width="8.7265625" style="49"/>
    <col min="8" max="8" width="12.54296875" style="49" customWidth="1"/>
    <col min="9" max="9" width="11.1796875" style="49" bestFit="1" customWidth="1"/>
    <col min="10" max="10" width="8.81640625" style="49" bestFit="1" customWidth="1"/>
    <col min="11" max="11" width="22.453125" style="49" bestFit="1" customWidth="1"/>
    <col min="12" max="12" width="20.1796875" style="49" bestFit="1" customWidth="1"/>
    <col min="13" max="13" width="20.54296875" style="49" customWidth="1"/>
    <col min="14" max="14" width="19.6328125" style="49" customWidth="1"/>
    <col min="15" max="15" width="12.81640625" style="49" customWidth="1"/>
    <col min="16" max="16384" width="8.7265625" style="49"/>
  </cols>
  <sheetData>
    <row r="1" spans="1:29" s="3" customFormat="1" ht="23" x14ac:dyDescent="0.25">
      <c r="A1" s="1"/>
      <c r="B1" s="2"/>
      <c r="C1" s="2"/>
      <c r="E1" s="24"/>
      <c r="F1" s="24"/>
      <c r="G1" s="24"/>
      <c r="H1" s="24"/>
      <c r="I1" s="24"/>
      <c r="J1" s="2"/>
      <c r="K1" s="2"/>
      <c r="U1" s="30"/>
      <c r="X1" s="30"/>
      <c r="Y1" s="30"/>
      <c r="Z1" s="30"/>
      <c r="AB1" s="30"/>
      <c r="AC1" s="30"/>
    </row>
    <row r="2" spans="1:29" s="3" customFormat="1" ht="23" x14ac:dyDescent="0.25">
      <c r="A2" s="1"/>
      <c r="B2" s="2"/>
      <c r="E2" s="25"/>
      <c r="F2" s="25"/>
      <c r="G2" s="25"/>
      <c r="H2" s="25"/>
      <c r="I2" s="26"/>
      <c r="J2" s="2"/>
      <c r="K2" s="2"/>
      <c r="U2" s="30"/>
      <c r="X2" s="30"/>
      <c r="Y2" s="30"/>
      <c r="Z2" s="30"/>
      <c r="AB2" s="30"/>
      <c r="AC2" s="30"/>
    </row>
    <row r="3" spans="1:29" s="3" customFormat="1" ht="23" x14ac:dyDescent="0.25">
      <c r="A3" s="1"/>
      <c r="B3" s="2"/>
      <c r="C3" s="5"/>
      <c r="E3" s="24"/>
      <c r="F3" s="24"/>
      <c r="G3" s="24"/>
      <c r="H3" s="24"/>
      <c r="I3" s="24"/>
      <c r="J3" s="2"/>
      <c r="K3" s="2"/>
      <c r="U3" s="38"/>
      <c r="V3" s="38"/>
      <c r="W3" s="38"/>
      <c r="X3" s="38"/>
      <c r="Y3" s="38"/>
      <c r="Z3" s="38"/>
      <c r="AA3" s="38"/>
      <c r="AB3" s="38"/>
      <c r="AC3" s="38"/>
    </row>
    <row r="4" spans="1:29" s="3" customFormat="1" ht="23" x14ac:dyDescent="0.25">
      <c r="A4" s="1"/>
      <c r="B4" s="2"/>
      <c r="C4" s="6"/>
      <c r="E4" s="24"/>
      <c r="F4" s="24"/>
      <c r="G4" s="24"/>
      <c r="H4" s="24"/>
      <c r="I4" s="24"/>
      <c r="J4" s="2"/>
      <c r="K4" s="2"/>
      <c r="U4" s="38"/>
      <c r="V4" s="38"/>
      <c r="W4" s="38"/>
      <c r="X4" s="38"/>
      <c r="Y4" s="38"/>
      <c r="Z4" s="38"/>
      <c r="AA4" s="38"/>
      <c r="AB4" s="38"/>
      <c r="AC4" s="38"/>
    </row>
    <row r="5" spans="1:29" s="7" customFormat="1" ht="19" x14ac:dyDescent="0.35">
      <c r="E5" s="27"/>
      <c r="F5" s="27"/>
      <c r="G5" s="27"/>
      <c r="H5" s="27"/>
      <c r="I5" s="27"/>
      <c r="U5" s="31"/>
      <c r="X5" s="31"/>
      <c r="Y5" s="31"/>
      <c r="Z5" s="31"/>
      <c r="AB5" s="31"/>
      <c r="AC5" s="31"/>
    </row>
    <row r="8" spans="1:29" x14ac:dyDescent="0.35">
      <c r="A8" s="66"/>
      <c r="B8" s="68"/>
      <c r="C8" s="69"/>
      <c r="D8" s="66"/>
      <c r="E8" s="66"/>
      <c r="F8" s="67"/>
      <c r="G8" s="66"/>
      <c r="H8" s="66"/>
      <c r="I8" s="66"/>
      <c r="J8" s="66"/>
      <c r="K8" s="66"/>
      <c r="L8" s="66"/>
      <c r="M8" s="66"/>
      <c r="N8" s="66"/>
      <c r="O8" s="66"/>
      <c r="P8" s="66"/>
      <c r="Q8" s="66"/>
    </row>
    <row r="9" spans="1:29" x14ac:dyDescent="0.3">
      <c r="A9" s="52"/>
      <c r="B9" s="50" t="s">
        <v>11689</v>
      </c>
      <c r="C9" s="62" t="s">
        <v>11701</v>
      </c>
      <c r="D9" s="9" t="s">
        <v>11666</v>
      </c>
      <c r="E9" s="52"/>
      <c r="F9" s="52"/>
      <c r="G9" s="53"/>
      <c r="H9" s="52"/>
      <c r="I9" s="52"/>
      <c r="J9" s="52"/>
      <c r="K9" s="52"/>
      <c r="L9" s="52"/>
      <c r="M9" s="52"/>
      <c r="N9" s="52"/>
      <c r="O9" s="52"/>
      <c r="P9" s="52"/>
      <c r="Q9" s="52"/>
    </row>
    <row r="10" spans="1:29" s="52" customFormat="1" x14ac:dyDescent="0.3">
      <c r="B10" s="50"/>
      <c r="C10" s="62" t="s">
        <v>11702</v>
      </c>
      <c r="D10" s="9" t="s">
        <v>11730</v>
      </c>
      <c r="G10" s="53"/>
    </row>
    <row r="11" spans="1:29" x14ac:dyDescent="0.3">
      <c r="B11" s="50"/>
      <c r="C11" s="62"/>
      <c r="D11" s="9"/>
      <c r="E11" s="52"/>
      <c r="F11" s="52"/>
      <c r="G11" s="53"/>
      <c r="H11" s="52"/>
      <c r="I11" s="52"/>
      <c r="J11" s="52"/>
      <c r="K11" s="52"/>
      <c r="L11" s="52"/>
      <c r="M11" s="52"/>
      <c r="N11" s="52"/>
      <c r="O11" s="52"/>
      <c r="P11" s="52"/>
      <c r="Q11" s="52"/>
    </row>
    <row r="12" spans="1:29" x14ac:dyDescent="0.35">
      <c r="B12" s="54"/>
      <c r="C12" s="63"/>
      <c r="D12" s="71"/>
      <c r="F12" s="49"/>
      <c r="G12" s="55"/>
    </row>
    <row r="13" spans="1:29" x14ac:dyDescent="0.35">
      <c r="B13" s="54"/>
      <c r="C13" s="63"/>
      <c r="D13" s="72"/>
      <c r="F13" s="49"/>
      <c r="G13" s="55"/>
    </row>
    <row r="14" spans="1:29" x14ac:dyDescent="0.35">
      <c r="B14" s="50" t="s">
        <v>11690</v>
      </c>
      <c r="C14" s="62"/>
      <c r="F14" s="49"/>
      <c r="G14" s="55"/>
    </row>
    <row r="15" spans="1:29" x14ac:dyDescent="0.35">
      <c r="B15" s="54"/>
      <c r="C15" s="63"/>
      <c r="F15" s="49"/>
      <c r="G15" s="55"/>
    </row>
    <row r="16" spans="1:29" x14ac:dyDescent="0.3">
      <c r="B16" s="54"/>
      <c r="C16" s="63"/>
      <c r="D16" s="8"/>
      <c r="F16" s="49"/>
      <c r="G16" s="55"/>
    </row>
    <row r="17" spans="1:17" x14ac:dyDescent="0.35">
      <c r="B17" s="54"/>
      <c r="C17" s="63"/>
      <c r="F17" s="49"/>
      <c r="G17" s="55"/>
    </row>
    <row r="18" spans="1:17" x14ac:dyDescent="0.35">
      <c r="B18" s="50"/>
      <c r="C18" s="62"/>
      <c r="F18" s="49"/>
      <c r="G18" s="55"/>
    </row>
    <row r="19" spans="1:17" x14ac:dyDescent="0.35">
      <c r="B19" s="54"/>
      <c r="C19" s="64"/>
      <c r="D19" s="56"/>
      <c r="F19" s="49"/>
      <c r="G19" s="55"/>
    </row>
    <row r="20" spans="1:17" x14ac:dyDescent="0.35">
      <c r="B20" s="50" t="s">
        <v>11691</v>
      </c>
      <c r="C20" s="62"/>
      <c r="D20" s="70"/>
      <c r="F20" s="49"/>
      <c r="G20" s="55"/>
    </row>
    <row r="21" spans="1:17" x14ac:dyDescent="0.35">
      <c r="A21" s="58"/>
      <c r="B21" s="59"/>
      <c r="C21" s="76"/>
      <c r="D21" s="74"/>
      <c r="E21" s="58"/>
      <c r="F21" s="58"/>
      <c r="G21" s="61"/>
      <c r="H21" s="58"/>
      <c r="I21" s="58"/>
      <c r="J21" s="58"/>
      <c r="K21" s="58"/>
      <c r="L21" s="58"/>
      <c r="M21" s="58"/>
      <c r="N21" s="58"/>
      <c r="O21" s="58"/>
      <c r="P21" s="58"/>
      <c r="Q21" s="58"/>
    </row>
    <row r="23" spans="1:17" x14ac:dyDescent="0.35">
      <c r="B23" s="78" t="s">
        <v>11706</v>
      </c>
      <c r="C23"/>
      <c r="D23"/>
      <c r="E23" s="48" t="str">
        <f t="shared" ref="E23" si="0">IF(C23&gt;0,C23,"")</f>
        <v/>
      </c>
      <c r="F23" s="75" t="str">
        <f t="shared" ref="F23" si="1">IF(C23&gt;0,D23,"")</f>
        <v/>
      </c>
      <c r="G23"/>
      <c r="H23"/>
      <c r="K23"/>
      <c r="L23"/>
      <c r="M23"/>
    </row>
    <row r="24" spans="1:17" x14ac:dyDescent="0.35">
      <c r="C24"/>
      <c r="D24"/>
      <c r="E24" s="48"/>
      <c r="F24" s="75"/>
      <c r="G24"/>
      <c r="H24"/>
      <c r="K24"/>
      <c r="L24"/>
      <c r="M24"/>
    </row>
    <row r="25" spans="1:17" x14ac:dyDescent="0.35">
      <c r="C25"/>
      <c r="D25"/>
      <c r="E25" s="48"/>
      <c r="F25" s="75"/>
      <c r="G25"/>
      <c r="H25"/>
      <c r="K25"/>
      <c r="L25"/>
      <c r="M25"/>
    </row>
    <row r="26" spans="1:17" x14ac:dyDescent="0.35">
      <c r="C26"/>
      <c r="D26"/>
      <c r="E26" s="48"/>
      <c r="F26" s="75"/>
      <c r="G26"/>
      <c r="H26"/>
      <c r="K26"/>
      <c r="L26"/>
      <c r="M26"/>
    </row>
    <row r="27" spans="1:17" x14ac:dyDescent="0.35">
      <c r="B27"/>
      <c r="C27"/>
      <c r="D27"/>
      <c r="E27" s="48"/>
      <c r="F27" s="75"/>
      <c r="G27"/>
      <c r="H27"/>
      <c r="K27"/>
      <c r="L27"/>
      <c r="M27"/>
    </row>
    <row r="28" spans="1:17" x14ac:dyDescent="0.35">
      <c r="B28"/>
      <c r="C28"/>
      <c r="D28"/>
      <c r="E28" s="48"/>
      <c r="F28" s="75"/>
      <c r="G28"/>
      <c r="H28"/>
      <c r="K28"/>
      <c r="L28"/>
      <c r="M28"/>
    </row>
    <row r="29" spans="1:17" x14ac:dyDescent="0.35">
      <c r="B29"/>
      <c r="C29"/>
      <c r="D29"/>
      <c r="E29" s="48"/>
      <c r="F29" s="75"/>
      <c r="G29"/>
      <c r="H29"/>
      <c r="K29"/>
      <c r="L29"/>
      <c r="M29"/>
    </row>
    <row r="30" spans="1:17" x14ac:dyDescent="0.35">
      <c r="B30"/>
      <c r="C30"/>
      <c r="D30"/>
      <c r="E30" s="48"/>
      <c r="F30" s="75"/>
      <c r="G30"/>
      <c r="H30"/>
      <c r="K30"/>
      <c r="L30"/>
      <c r="M30"/>
    </row>
    <row r="31" spans="1:17" x14ac:dyDescent="0.35">
      <c r="B31"/>
      <c r="C31"/>
      <c r="D31"/>
      <c r="E31" s="48"/>
      <c r="F31" s="75"/>
      <c r="G31"/>
      <c r="H31"/>
      <c r="K31"/>
      <c r="L31"/>
      <c r="M31"/>
    </row>
    <row r="32" spans="1:17" x14ac:dyDescent="0.35">
      <c r="B32"/>
      <c r="C32"/>
      <c r="D32"/>
      <c r="E32" s="48"/>
      <c r="F32" s="75"/>
      <c r="G32"/>
      <c r="H32"/>
      <c r="K32"/>
      <c r="L32"/>
      <c r="M32"/>
    </row>
    <row r="33" spans="2:13" x14ac:dyDescent="0.35">
      <c r="B33"/>
      <c r="C33"/>
      <c r="D33"/>
      <c r="E33" s="48"/>
      <c r="F33" s="75"/>
      <c r="G33"/>
      <c r="H33"/>
      <c r="K33"/>
      <c r="L33"/>
      <c r="M33"/>
    </row>
    <row r="34" spans="2:13" x14ac:dyDescent="0.35">
      <c r="B34"/>
      <c r="C34"/>
      <c r="D34"/>
      <c r="E34" s="48"/>
      <c r="F34" s="75"/>
      <c r="G34"/>
      <c r="H34"/>
      <c r="K34"/>
      <c r="L34"/>
      <c r="M34"/>
    </row>
    <row r="35" spans="2:13" x14ac:dyDescent="0.35">
      <c r="B35"/>
      <c r="C35"/>
      <c r="D35"/>
      <c r="E35" s="48"/>
      <c r="F35" s="75"/>
      <c r="G35"/>
      <c r="H35"/>
      <c r="K35"/>
      <c r="L35"/>
      <c r="M35"/>
    </row>
    <row r="36" spans="2:13" x14ac:dyDescent="0.35">
      <c r="B36"/>
      <c r="C36"/>
      <c r="D36"/>
      <c r="E36" s="48"/>
      <c r="F36" s="75"/>
      <c r="G36"/>
      <c r="H36"/>
      <c r="K36"/>
      <c r="L36"/>
      <c r="M36"/>
    </row>
    <row r="37" spans="2:13" x14ac:dyDescent="0.35">
      <c r="B37"/>
      <c r="C37"/>
      <c r="D37"/>
      <c r="E37" s="48"/>
      <c r="F37" s="75"/>
      <c r="G37"/>
      <c r="H37"/>
      <c r="K37"/>
      <c r="L37"/>
      <c r="M37"/>
    </row>
    <row r="38" spans="2:13" x14ac:dyDescent="0.35">
      <c r="B38"/>
      <c r="C38"/>
      <c r="D38"/>
      <c r="E38" s="48"/>
      <c r="F38" s="75"/>
      <c r="G38"/>
      <c r="H38"/>
      <c r="K38"/>
      <c r="L38"/>
      <c r="M38"/>
    </row>
    <row r="39" spans="2:13" x14ac:dyDescent="0.35">
      <c r="B39"/>
      <c r="C39"/>
      <c r="D39"/>
      <c r="E39" s="48"/>
      <c r="F39" s="75"/>
      <c r="G39"/>
      <c r="H39"/>
      <c r="K39"/>
      <c r="L39"/>
      <c r="M39"/>
    </row>
    <row r="40" spans="2:13" x14ac:dyDescent="0.35">
      <c r="B40"/>
      <c r="C40"/>
      <c r="D40"/>
      <c r="E40" s="48"/>
      <c r="F40" s="75"/>
      <c r="G40"/>
      <c r="H40"/>
      <c r="K40"/>
      <c r="L40"/>
      <c r="M40"/>
    </row>
    <row r="41" spans="2:13" x14ac:dyDescent="0.35">
      <c r="B41"/>
      <c r="C41"/>
      <c r="D41"/>
      <c r="E41" s="48"/>
      <c r="F41" s="75"/>
      <c r="G41"/>
      <c r="H41"/>
      <c r="K41"/>
      <c r="L41"/>
      <c r="M41"/>
    </row>
    <row r="42" spans="2:13" x14ac:dyDescent="0.35">
      <c r="B42"/>
      <c r="C42"/>
      <c r="D42"/>
      <c r="E42" s="48"/>
      <c r="F42" s="75"/>
      <c r="G42"/>
      <c r="H42"/>
      <c r="K42"/>
      <c r="L42"/>
      <c r="M42"/>
    </row>
    <row r="43" spans="2:13" x14ac:dyDescent="0.35">
      <c r="B43"/>
      <c r="C43"/>
      <c r="D43"/>
      <c r="E43" s="48"/>
      <c r="F43" s="75"/>
      <c r="G43"/>
      <c r="H43"/>
      <c r="K43"/>
      <c r="L43"/>
      <c r="M43"/>
    </row>
    <row r="44" spans="2:13" x14ac:dyDescent="0.35">
      <c r="B44"/>
      <c r="C44"/>
      <c r="D44"/>
      <c r="E44" s="48"/>
      <c r="F44" s="75"/>
      <c r="G44"/>
      <c r="H44"/>
      <c r="K44"/>
      <c r="L44"/>
      <c r="M44"/>
    </row>
    <row r="45" spans="2:13" x14ac:dyDescent="0.35">
      <c r="B45"/>
      <c r="C45"/>
      <c r="D45"/>
      <c r="E45" s="48"/>
      <c r="F45" s="75"/>
      <c r="G45"/>
      <c r="H45"/>
      <c r="K45"/>
      <c r="L45"/>
      <c r="M45"/>
    </row>
    <row r="46" spans="2:13" x14ac:dyDescent="0.35">
      <c r="B46"/>
      <c r="C46"/>
      <c r="D46"/>
      <c r="E46" s="48"/>
      <c r="F46" s="75"/>
      <c r="G46"/>
      <c r="H46"/>
      <c r="K46"/>
      <c r="L46"/>
      <c r="M46"/>
    </row>
    <row r="47" spans="2:13" x14ac:dyDescent="0.35">
      <c r="B47"/>
      <c r="C47"/>
      <c r="D47"/>
      <c r="E47" s="48"/>
      <c r="F47" s="75"/>
      <c r="G47"/>
      <c r="H47"/>
      <c r="K47"/>
      <c r="L47"/>
      <c r="M47"/>
    </row>
    <row r="48" spans="2:13" x14ac:dyDescent="0.35">
      <c r="B48"/>
      <c r="C48"/>
      <c r="D48"/>
      <c r="E48" s="48"/>
      <c r="F48" s="75"/>
      <c r="G48"/>
      <c r="H48"/>
      <c r="K48"/>
      <c r="L48"/>
      <c r="M48"/>
    </row>
    <row r="49" spans="2:14" x14ac:dyDescent="0.35">
      <c r="B49"/>
      <c r="C49"/>
      <c r="D49"/>
      <c r="E49" s="48"/>
      <c r="F49" s="75"/>
      <c r="G49"/>
      <c r="H49"/>
      <c r="K49"/>
      <c r="L49"/>
      <c r="M49"/>
    </row>
    <row r="50" spans="2:14" x14ac:dyDescent="0.35">
      <c r="B50"/>
      <c r="C50"/>
      <c r="D50"/>
      <c r="E50" s="48"/>
      <c r="F50" s="75"/>
      <c r="G50"/>
      <c r="H50"/>
      <c r="K50"/>
      <c r="L50"/>
      <c r="M50"/>
    </row>
    <row r="51" spans="2:14" x14ac:dyDescent="0.35">
      <c r="B51"/>
      <c r="C51"/>
      <c r="D51"/>
      <c r="E51" s="48"/>
      <c r="F51" s="75"/>
      <c r="G51"/>
      <c r="H51"/>
      <c r="K51"/>
      <c r="L51"/>
      <c r="M51"/>
    </row>
    <row r="52" spans="2:14" x14ac:dyDescent="0.35">
      <c r="B52"/>
      <c r="C52"/>
      <c r="D52"/>
      <c r="E52" s="48"/>
      <c r="F52" s="75"/>
      <c r="G52"/>
      <c r="H52"/>
      <c r="K52"/>
      <c r="L52"/>
      <c r="M52"/>
    </row>
    <row r="53" spans="2:14" x14ac:dyDescent="0.35">
      <c r="B53"/>
      <c r="C53"/>
      <c r="D53"/>
      <c r="E53" s="48"/>
      <c r="F53" s="75"/>
      <c r="G53"/>
      <c r="H53"/>
      <c r="K53"/>
      <c r="L53"/>
      <c r="M53"/>
    </row>
    <row r="54" spans="2:14" x14ac:dyDescent="0.35">
      <c r="B54"/>
      <c r="C54"/>
      <c r="D54"/>
      <c r="E54" s="48"/>
      <c r="F54" s="75"/>
      <c r="G54"/>
      <c r="H54"/>
      <c r="K54"/>
      <c r="L54"/>
      <c r="M54"/>
      <c r="N54"/>
    </row>
    <row r="55" spans="2:14" x14ac:dyDescent="0.35">
      <c r="B55"/>
      <c r="C55"/>
      <c r="D55"/>
      <c r="E55" s="48"/>
      <c r="F55" s="75"/>
      <c r="G55"/>
      <c r="H55"/>
      <c r="K55"/>
      <c r="L55"/>
      <c r="M55"/>
      <c r="N55"/>
    </row>
    <row r="56" spans="2:14" x14ac:dyDescent="0.35">
      <c r="B56"/>
      <c r="C56"/>
      <c r="D56"/>
      <c r="E56" s="48"/>
      <c r="F56" s="75"/>
      <c r="G56"/>
      <c r="H56"/>
      <c r="K56"/>
      <c r="L56"/>
      <c r="M56"/>
      <c r="N56"/>
    </row>
    <row r="57" spans="2:14" x14ac:dyDescent="0.35">
      <c r="B57"/>
      <c r="C57"/>
      <c r="D57"/>
      <c r="E57" s="48"/>
      <c r="F57" s="75"/>
      <c r="G57"/>
      <c r="H57"/>
      <c r="K57"/>
      <c r="L57"/>
      <c r="M57"/>
      <c r="N57"/>
    </row>
    <row r="58" spans="2:14" x14ac:dyDescent="0.35">
      <c r="B58"/>
      <c r="C58"/>
      <c r="D58"/>
      <c r="E58" s="48"/>
      <c r="F58" s="75"/>
      <c r="G58"/>
      <c r="H58"/>
      <c r="K58"/>
      <c r="L58"/>
      <c r="M58"/>
      <c r="N58"/>
    </row>
    <row r="59" spans="2:14" x14ac:dyDescent="0.35">
      <c r="B59"/>
      <c r="C59"/>
      <c r="D59"/>
      <c r="E59" s="48"/>
      <c r="F59" s="75"/>
      <c r="G59"/>
      <c r="H59"/>
      <c r="K59"/>
      <c r="L59"/>
      <c r="M59"/>
      <c r="N59"/>
    </row>
    <row r="60" spans="2:14" x14ac:dyDescent="0.35">
      <c r="B60"/>
      <c r="C60"/>
      <c r="D60"/>
      <c r="E60" s="48"/>
      <c r="F60" s="75"/>
      <c r="G60"/>
      <c r="H60"/>
      <c r="K60"/>
      <c r="L60"/>
      <c r="M60"/>
      <c r="N60"/>
    </row>
    <row r="61" spans="2:14" x14ac:dyDescent="0.35">
      <c r="B61"/>
      <c r="C61"/>
      <c r="D61"/>
      <c r="E61" s="48"/>
      <c r="F61" s="75"/>
      <c r="G61"/>
      <c r="H61"/>
      <c r="K61"/>
      <c r="L61"/>
      <c r="M61"/>
      <c r="N61"/>
    </row>
    <row r="62" spans="2:14" x14ac:dyDescent="0.35">
      <c r="B62"/>
      <c r="C62"/>
      <c r="D62"/>
      <c r="E62" s="48"/>
      <c r="F62" s="75"/>
      <c r="G62"/>
      <c r="H62"/>
      <c r="K62"/>
      <c r="L62"/>
      <c r="M62"/>
      <c r="N62"/>
    </row>
    <row r="63" spans="2:14" x14ac:dyDescent="0.35">
      <c r="B63"/>
      <c r="C63"/>
      <c r="D63"/>
      <c r="E63" s="48"/>
      <c r="F63" s="75"/>
      <c r="G63"/>
      <c r="H63"/>
      <c r="K63"/>
      <c r="L63"/>
      <c r="M63"/>
      <c r="N63"/>
    </row>
    <row r="64" spans="2:14" x14ac:dyDescent="0.35">
      <c r="B64"/>
      <c r="C64"/>
      <c r="D64"/>
      <c r="E64" s="48"/>
      <c r="F64" s="75"/>
      <c r="G64"/>
      <c r="H64"/>
      <c r="K64"/>
      <c r="L64"/>
      <c r="M64"/>
      <c r="N64"/>
    </row>
    <row r="65" spans="2:14" x14ac:dyDescent="0.35">
      <c r="B65"/>
      <c r="C65"/>
      <c r="D65"/>
      <c r="E65" s="48"/>
      <c r="F65" s="75"/>
      <c r="G65"/>
      <c r="H65"/>
      <c r="K65"/>
      <c r="L65"/>
      <c r="M65"/>
      <c r="N65"/>
    </row>
    <row r="66" spans="2:14" x14ac:dyDescent="0.35">
      <c r="B66"/>
      <c r="C66"/>
      <c r="D66"/>
      <c r="E66" s="48"/>
      <c r="F66" s="75"/>
      <c r="G66"/>
      <c r="H66"/>
      <c r="K66"/>
      <c r="L66"/>
      <c r="M66"/>
      <c r="N66"/>
    </row>
    <row r="67" spans="2:14" x14ac:dyDescent="0.35">
      <c r="B67"/>
      <c r="C67"/>
      <c r="D67"/>
      <c r="E67" s="48"/>
      <c r="F67" s="75"/>
      <c r="G67"/>
      <c r="H67"/>
      <c r="K67"/>
      <c r="L67"/>
      <c r="M67"/>
      <c r="N67"/>
    </row>
    <row r="68" spans="2:14" x14ac:dyDescent="0.35">
      <c r="B68"/>
      <c r="C68"/>
      <c r="D68"/>
      <c r="E68" s="48"/>
      <c r="F68" s="75"/>
      <c r="G68"/>
      <c r="H68"/>
      <c r="K68"/>
      <c r="L68"/>
      <c r="M68"/>
      <c r="N68"/>
    </row>
    <row r="69" spans="2:14" x14ac:dyDescent="0.35">
      <c r="B69"/>
      <c r="C69"/>
      <c r="D69"/>
      <c r="E69" s="48"/>
      <c r="F69" s="75"/>
      <c r="G69"/>
      <c r="H69"/>
      <c r="K69"/>
      <c r="L69"/>
      <c r="M69"/>
      <c r="N69"/>
    </row>
    <row r="70" spans="2:14" x14ac:dyDescent="0.35">
      <c r="B70"/>
      <c r="C70"/>
      <c r="D70"/>
      <c r="E70" s="48"/>
      <c r="F70" s="75"/>
      <c r="G70"/>
      <c r="H70"/>
      <c r="K70"/>
      <c r="L70"/>
      <c r="M70"/>
      <c r="N70"/>
    </row>
    <row r="71" spans="2:14" x14ac:dyDescent="0.35">
      <c r="B71"/>
      <c r="C71"/>
      <c r="D71"/>
      <c r="E71" s="48"/>
      <c r="F71" s="75"/>
      <c r="G71"/>
      <c r="H71"/>
      <c r="K71"/>
      <c r="L71"/>
      <c r="M71"/>
      <c r="N71"/>
    </row>
    <row r="72" spans="2:14" x14ac:dyDescent="0.35">
      <c r="B72"/>
      <c r="C72"/>
      <c r="D72"/>
      <c r="E72" s="48"/>
      <c r="F72" s="75"/>
      <c r="G72"/>
      <c r="H72"/>
      <c r="K72"/>
      <c r="L72"/>
      <c r="M72"/>
      <c r="N72"/>
    </row>
    <row r="73" spans="2:14" x14ac:dyDescent="0.35">
      <c r="B73"/>
      <c r="C73"/>
      <c r="D73"/>
      <c r="E73" s="48"/>
      <c r="F73" s="75"/>
      <c r="G73"/>
      <c r="H73"/>
      <c r="K73"/>
      <c r="L73"/>
      <c r="M73"/>
      <c r="N73"/>
    </row>
    <row r="74" spans="2:14" x14ac:dyDescent="0.35">
      <c r="B74"/>
      <c r="C74"/>
      <c r="D74"/>
      <c r="E74" s="48"/>
      <c r="F74" s="75"/>
      <c r="G74"/>
      <c r="H74"/>
      <c r="K74"/>
      <c r="L74"/>
      <c r="M74"/>
      <c r="N74"/>
    </row>
    <row r="75" spans="2:14" x14ac:dyDescent="0.35">
      <c r="B75"/>
      <c r="C75"/>
      <c r="D75"/>
      <c r="E75" s="48"/>
      <c r="F75" s="75"/>
      <c r="G75"/>
      <c r="H75"/>
      <c r="K75"/>
      <c r="L75"/>
      <c r="M75"/>
      <c r="N75"/>
    </row>
    <row r="76" spans="2:14" x14ac:dyDescent="0.35">
      <c r="B76"/>
      <c r="C76"/>
      <c r="D76"/>
      <c r="E76" s="48"/>
      <c r="F76" s="75"/>
      <c r="G76"/>
      <c r="H76"/>
      <c r="K76"/>
      <c r="L76"/>
      <c r="M76"/>
      <c r="N76"/>
    </row>
    <row r="77" spans="2:14" x14ac:dyDescent="0.35">
      <c r="B77"/>
      <c r="C77"/>
      <c r="D77"/>
      <c r="E77" s="48"/>
      <c r="F77" s="75"/>
      <c r="G77"/>
      <c r="H77"/>
      <c r="K77"/>
      <c r="L77"/>
      <c r="M77"/>
      <c r="N77"/>
    </row>
    <row r="78" spans="2:14" x14ac:dyDescent="0.35">
      <c r="B78"/>
      <c r="C78"/>
      <c r="D78"/>
      <c r="E78" s="48"/>
      <c r="F78" s="75"/>
      <c r="G78"/>
      <c r="H78"/>
      <c r="K78"/>
      <c r="L78"/>
      <c r="M78"/>
      <c r="N78"/>
    </row>
    <row r="79" spans="2:14" x14ac:dyDescent="0.35">
      <c r="B79"/>
      <c r="C79"/>
      <c r="D79"/>
      <c r="E79" s="48"/>
      <c r="F79" s="75"/>
      <c r="G79"/>
      <c r="H79"/>
      <c r="K79"/>
      <c r="L79"/>
      <c r="M79"/>
      <c r="N79"/>
    </row>
    <row r="80" spans="2:14" x14ac:dyDescent="0.35">
      <c r="B80"/>
      <c r="C80"/>
      <c r="D80"/>
      <c r="E80" s="48"/>
      <c r="F80" s="75"/>
      <c r="G80"/>
      <c r="H80"/>
      <c r="K80"/>
      <c r="L80"/>
      <c r="M80"/>
      <c r="N80"/>
    </row>
    <row r="81" spans="2:14" x14ac:dyDescent="0.35">
      <c r="B81"/>
      <c r="C81"/>
      <c r="D81"/>
      <c r="E81" s="48"/>
      <c r="F81" s="75"/>
      <c r="G81"/>
      <c r="H81"/>
      <c r="K81"/>
      <c r="L81"/>
      <c r="M81"/>
      <c r="N81"/>
    </row>
    <row r="82" spans="2:14" x14ac:dyDescent="0.35">
      <c r="B82"/>
      <c r="C82"/>
      <c r="D82"/>
      <c r="E82" s="48"/>
      <c r="F82" s="75"/>
      <c r="G82"/>
      <c r="H82"/>
      <c r="K82"/>
      <c r="L82"/>
      <c r="M82"/>
      <c r="N82"/>
    </row>
    <row r="83" spans="2:14" x14ac:dyDescent="0.35">
      <c r="B83"/>
      <c r="C83"/>
      <c r="D83"/>
      <c r="E83" s="48"/>
      <c r="F83" s="75"/>
      <c r="G83"/>
      <c r="H83"/>
      <c r="K83"/>
      <c r="L83"/>
      <c r="M83"/>
      <c r="N83"/>
    </row>
    <row r="84" spans="2:14" x14ac:dyDescent="0.35">
      <c r="B84"/>
      <c r="C84"/>
      <c r="D84"/>
      <c r="E84" s="48"/>
      <c r="F84" s="75"/>
      <c r="G84"/>
      <c r="H84"/>
      <c r="K84"/>
      <c r="L84"/>
      <c r="M84"/>
      <c r="N84"/>
    </row>
    <row r="85" spans="2:14" x14ac:dyDescent="0.35">
      <c r="B85"/>
      <c r="C85"/>
      <c r="D85"/>
      <c r="E85" s="48"/>
      <c r="F85" s="75"/>
      <c r="G85"/>
      <c r="H85"/>
      <c r="K85"/>
      <c r="L85"/>
      <c r="M85"/>
      <c r="N85"/>
    </row>
    <row r="86" spans="2:14" x14ac:dyDescent="0.35">
      <c r="B86"/>
      <c r="C86"/>
      <c r="D86"/>
      <c r="E86" s="48"/>
      <c r="F86" s="75"/>
      <c r="G86"/>
      <c r="H86"/>
      <c r="K86"/>
      <c r="L86"/>
      <c r="M86"/>
      <c r="N86"/>
    </row>
    <row r="87" spans="2:14" x14ac:dyDescent="0.35">
      <c r="B87"/>
      <c r="C87"/>
      <c r="D87"/>
      <c r="E87" s="48"/>
      <c r="F87" s="75"/>
      <c r="G87"/>
      <c r="H87"/>
      <c r="K87"/>
      <c r="L87"/>
      <c r="M87"/>
      <c r="N87"/>
    </row>
    <row r="88" spans="2:14" x14ac:dyDescent="0.35">
      <c r="B88"/>
      <c r="C88"/>
      <c r="D88"/>
      <c r="E88" s="48"/>
      <c r="F88" s="75"/>
      <c r="G88"/>
      <c r="H88"/>
      <c r="K88"/>
      <c r="L88"/>
      <c r="M88"/>
      <c r="N88"/>
    </row>
    <row r="89" spans="2:14" x14ac:dyDescent="0.35">
      <c r="B89"/>
      <c r="C89"/>
      <c r="D89"/>
      <c r="E89" s="48"/>
      <c r="F89" s="75"/>
      <c r="G89"/>
      <c r="H89"/>
      <c r="K89"/>
      <c r="L89"/>
      <c r="M89"/>
      <c r="N89"/>
    </row>
    <row r="90" spans="2:14" x14ac:dyDescent="0.35">
      <c r="B90"/>
      <c r="C90"/>
      <c r="D90"/>
      <c r="E90" s="48"/>
      <c r="F90" s="75"/>
      <c r="G90"/>
      <c r="H90"/>
      <c r="K90"/>
      <c r="L90"/>
      <c r="M90"/>
      <c r="N90"/>
    </row>
    <row r="91" spans="2:14" x14ac:dyDescent="0.35">
      <c r="B91"/>
      <c r="C91"/>
      <c r="D91"/>
      <c r="E91" s="48"/>
      <c r="F91" s="75"/>
      <c r="G91"/>
      <c r="H91"/>
      <c r="K91"/>
      <c r="L91"/>
      <c r="M91"/>
      <c r="N91"/>
    </row>
    <row r="92" spans="2:14" x14ac:dyDescent="0.35">
      <c r="B92"/>
      <c r="C92"/>
      <c r="D92"/>
      <c r="E92" s="48"/>
      <c r="F92" s="75"/>
      <c r="G92"/>
      <c r="H92"/>
      <c r="K92"/>
      <c r="L92"/>
      <c r="M92"/>
      <c r="N92"/>
    </row>
    <row r="93" spans="2:14" x14ac:dyDescent="0.35">
      <c r="B93"/>
      <c r="C93"/>
      <c r="D93"/>
      <c r="E93" s="48"/>
      <c r="F93" s="75"/>
      <c r="G93"/>
      <c r="H93"/>
      <c r="K93"/>
      <c r="L93"/>
      <c r="M93"/>
      <c r="N93"/>
    </row>
    <row r="94" spans="2:14" x14ac:dyDescent="0.35">
      <c r="B94"/>
      <c r="C94"/>
      <c r="D94"/>
      <c r="E94" s="48"/>
      <c r="F94" s="75"/>
      <c r="G94"/>
      <c r="H94"/>
      <c r="K94"/>
      <c r="L94"/>
      <c r="M94"/>
      <c r="N94"/>
    </row>
    <row r="95" spans="2:14" x14ac:dyDescent="0.35">
      <c r="B95"/>
      <c r="C95"/>
      <c r="D95"/>
      <c r="E95" s="48"/>
      <c r="F95" s="75"/>
      <c r="G95"/>
      <c r="H95"/>
      <c r="K95"/>
      <c r="L95"/>
      <c r="M95"/>
      <c r="N95"/>
    </row>
    <row r="96" spans="2:14" x14ac:dyDescent="0.35">
      <c r="B96"/>
      <c r="C96"/>
      <c r="D96"/>
      <c r="E96" s="48"/>
      <c r="F96" s="75"/>
      <c r="G96"/>
      <c r="H96"/>
      <c r="K96"/>
      <c r="L96"/>
      <c r="M96"/>
      <c r="N96"/>
    </row>
    <row r="97" spans="2:14" x14ac:dyDescent="0.35">
      <c r="B97"/>
      <c r="C97"/>
      <c r="D97"/>
      <c r="E97" s="48"/>
      <c r="F97" s="75"/>
      <c r="G97"/>
      <c r="H97"/>
      <c r="K97"/>
      <c r="L97"/>
      <c r="M97"/>
      <c r="N97"/>
    </row>
    <row r="98" spans="2:14" x14ac:dyDescent="0.35">
      <c r="B98"/>
      <c r="C98"/>
      <c r="D98"/>
      <c r="E98" s="48"/>
      <c r="F98" s="75"/>
      <c r="G98"/>
      <c r="H98"/>
      <c r="K98"/>
      <c r="L98"/>
      <c r="M98"/>
      <c r="N98"/>
    </row>
    <row r="99" spans="2:14" x14ac:dyDescent="0.35">
      <c r="B99"/>
      <c r="C99"/>
      <c r="D99"/>
      <c r="E99" s="48"/>
      <c r="F99" s="75"/>
      <c r="G99"/>
      <c r="H99"/>
      <c r="K99"/>
      <c r="L99"/>
      <c r="M99"/>
      <c r="N99"/>
    </row>
    <row r="100" spans="2:14" x14ac:dyDescent="0.35">
      <c r="B100"/>
      <c r="C100"/>
      <c r="D100"/>
      <c r="E100" s="48"/>
      <c r="F100" s="75"/>
      <c r="G100"/>
      <c r="H100"/>
      <c r="K100"/>
      <c r="L100"/>
      <c r="M100"/>
      <c r="N100"/>
    </row>
    <row r="101" spans="2:14" x14ac:dyDescent="0.35">
      <c r="B101"/>
      <c r="C101"/>
      <c r="D101"/>
      <c r="E101" s="48"/>
      <c r="F101" s="75"/>
      <c r="G101"/>
      <c r="H101"/>
      <c r="K101"/>
      <c r="L101"/>
      <c r="M101"/>
      <c r="N101"/>
    </row>
    <row r="102" spans="2:14" x14ac:dyDescent="0.35">
      <c r="B102"/>
      <c r="C102"/>
      <c r="D102"/>
      <c r="E102" s="48"/>
      <c r="F102" s="75"/>
      <c r="G102"/>
      <c r="H102"/>
      <c r="K102"/>
      <c r="L102"/>
      <c r="M102"/>
      <c r="N102"/>
    </row>
    <row r="103" spans="2:14" x14ac:dyDescent="0.35">
      <c r="B103"/>
      <c r="C103"/>
      <c r="D103"/>
      <c r="E103" s="48"/>
      <c r="F103" s="75"/>
      <c r="G103"/>
      <c r="H103"/>
      <c r="K103"/>
      <c r="L103"/>
      <c r="M103"/>
      <c r="N103"/>
    </row>
    <row r="104" spans="2:14" x14ac:dyDescent="0.35">
      <c r="B104"/>
      <c r="C104"/>
      <c r="D104"/>
      <c r="E104" s="48"/>
      <c r="F104" s="75"/>
      <c r="G104"/>
      <c r="H104"/>
      <c r="K104"/>
      <c r="L104"/>
      <c r="M104"/>
      <c r="N104"/>
    </row>
    <row r="105" spans="2:14" x14ac:dyDescent="0.35">
      <c r="B105"/>
      <c r="C105"/>
      <c r="D105"/>
      <c r="E105" s="48"/>
      <c r="F105" s="75"/>
      <c r="G105"/>
      <c r="H105"/>
      <c r="K105"/>
      <c r="L105"/>
      <c r="M105"/>
      <c r="N105"/>
    </row>
    <row r="106" spans="2:14" x14ac:dyDescent="0.35">
      <c r="B106"/>
      <c r="C106"/>
      <c r="D106"/>
      <c r="E106" s="48"/>
      <c r="F106" s="75"/>
      <c r="G106"/>
      <c r="H106"/>
      <c r="K106"/>
      <c r="L106"/>
      <c r="M106"/>
      <c r="N106"/>
    </row>
    <row r="107" spans="2:14" x14ac:dyDescent="0.35">
      <c r="B107"/>
      <c r="C107"/>
      <c r="D107"/>
      <c r="E107" s="48"/>
      <c r="F107" s="75"/>
      <c r="G107"/>
      <c r="H107"/>
      <c r="K107"/>
      <c r="L107"/>
      <c r="M107"/>
      <c r="N107"/>
    </row>
    <row r="108" spans="2:14" x14ac:dyDescent="0.35">
      <c r="B108"/>
      <c r="C108"/>
      <c r="D108"/>
      <c r="E108" s="48"/>
      <c r="F108" s="75"/>
      <c r="G108"/>
      <c r="H108"/>
      <c r="K108"/>
      <c r="L108"/>
      <c r="M108"/>
      <c r="N108"/>
    </row>
    <row r="109" spans="2:14" x14ac:dyDescent="0.35">
      <c r="B109"/>
      <c r="C109"/>
      <c r="D109"/>
      <c r="E109" s="48"/>
      <c r="F109" s="75"/>
      <c r="G109"/>
      <c r="H109"/>
      <c r="K109"/>
      <c r="L109"/>
      <c r="M109"/>
      <c r="N109"/>
    </row>
    <row r="110" spans="2:14" x14ac:dyDescent="0.35">
      <c r="B110"/>
      <c r="C110"/>
      <c r="D110"/>
      <c r="E110" s="48"/>
      <c r="F110" s="75"/>
      <c r="G110"/>
      <c r="H110"/>
      <c r="K110"/>
      <c r="L110"/>
      <c r="M110"/>
      <c r="N110"/>
    </row>
    <row r="111" spans="2:14" x14ac:dyDescent="0.35">
      <c r="B111"/>
      <c r="C111"/>
      <c r="D111"/>
      <c r="E111" s="48"/>
      <c r="F111" s="75"/>
      <c r="G111"/>
      <c r="H111"/>
      <c r="K111"/>
      <c r="L111"/>
      <c r="M111"/>
      <c r="N111"/>
    </row>
    <row r="112" spans="2:14" x14ac:dyDescent="0.35">
      <c r="B112"/>
      <c r="C112"/>
      <c r="D112"/>
      <c r="E112" s="48"/>
      <c r="F112" s="75"/>
      <c r="G112"/>
      <c r="H112"/>
      <c r="K112"/>
      <c r="L112"/>
      <c r="M112"/>
      <c r="N112"/>
    </row>
    <row r="113" spans="2:14" x14ac:dyDescent="0.35">
      <c r="B113"/>
      <c r="C113"/>
      <c r="D113"/>
      <c r="E113" s="48"/>
      <c r="F113" s="75"/>
      <c r="G113"/>
      <c r="H113"/>
      <c r="K113"/>
      <c r="L113"/>
      <c r="M113"/>
      <c r="N113"/>
    </row>
    <row r="114" spans="2:14" x14ac:dyDescent="0.35">
      <c r="B114"/>
      <c r="C114"/>
      <c r="D114"/>
      <c r="E114" s="48"/>
      <c r="F114" s="75"/>
      <c r="G114"/>
      <c r="H114"/>
      <c r="K114"/>
      <c r="L114"/>
      <c r="M114"/>
      <c r="N114"/>
    </row>
    <row r="115" spans="2:14" x14ac:dyDescent="0.35">
      <c r="B115"/>
      <c r="C115"/>
      <c r="D115"/>
      <c r="E115" s="48"/>
      <c r="F115" s="75"/>
      <c r="G115"/>
      <c r="H115"/>
      <c r="K115"/>
      <c r="L115"/>
      <c r="M115"/>
      <c r="N115"/>
    </row>
    <row r="116" spans="2:14" x14ac:dyDescent="0.35">
      <c r="B116"/>
      <c r="C116"/>
      <c r="D116"/>
      <c r="E116" s="48"/>
      <c r="F116" s="75"/>
      <c r="G116"/>
      <c r="H116"/>
      <c r="K116"/>
      <c r="L116"/>
      <c r="M116"/>
      <c r="N116"/>
    </row>
    <row r="117" spans="2:14" x14ac:dyDescent="0.35">
      <c r="B117"/>
      <c r="C117"/>
      <c r="D117"/>
      <c r="E117" s="48"/>
      <c r="F117" s="75"/>
      <c r="G117"/>
      <c r="H117"/>
      <c r="K117"/>
      <c r="L117"/>
      <c r="M117"/>
      <c r="N117"/>
    </row>
    <row r="118" spans="2:14" x14ac:dyDescent="0.35">
      <c r="B118"/>
      <c r="C118"/>
      <c r="D118"/>
      <c r="E118" s="48"/>
      <c r="F118" s="75"/>
      <c r="G118"/>
      <c r="H118"/>
      <c r="K118"/>
      <c r="L118"/>
      <c r="M118"/>
      <c r="N118"/>
    </row>
    <row r="119" spans="2:14" x14ac:dyDescent="0.35">
      <c r="B119"/>
      <c r="C119"/>
      <c r="D119"/>
      <c r="E119" s="48"/>
      <c r="F119" s="75"/>
      <c r="G119"/>
      <c r="H119"/>
      <c r="K119"/>
      <c r="L119"/>
      <c r="M119"/>
      <c r="N119"/>
    </row>
    <row r="120" spans="2:14" x14ac:dyDescent="0.35">
      <c r="B120"/>
      <c r="C120"/>
      <c r="D120"/>
      <c r="E120" s="48"/>
      <c r="F120" s="75"/>
      <c r="G120"/>
      <c r="H120"/>
      <c r="K120"/>
      <c r="L120"/>
      <c r="M120"/>
      <c r="N120"/>
    </row>
    <row r="121" spans="2:14" x14ac:dyDescent="0.35">
      <c r="B121"/>
      <c r="C121"/>
      <c r="D121"/>
      <c r="E121" s="48"/>
      <c r="F121" s="75"/>
      <c r="G121"/>
      <c r="H121"/>
      <c r="K121"/>
      <c r="L121"/>
      <c r="M121"/>
      <c r="N121"/>
    </row>
    <row r="122" spans="2:14" x14ac:dyDescent="0.35">
      <c r="B122"/>
      <c r="C122"/>
      <c r="D122"/>
      <c r="E122" s="48"/>
      <c r="F122" s="75"/>
      <c r="G122"/>
      <c r="H122"/>
      <c r="K122"/>
      <c r="L122"/>
      <c r="M122"/>
      <c r="N122"/>
    </row>
    <row r="123" spans="2:14" x14ac:dyDescent="0.35">
      <c r="B123"/>
      <c r="C123"/>
      <c r="D123"/>
      <c r="E123" s="48"/>
      <c r="F123" s="75"/>
      <c r="G123"/>
      <c r="H123"/>
      <c r="K123"/>
      <c r="L123"/>
      <c r="M123"/>
      <c r="N123"/>
    </row>
    <row r="124" spans="2:14" x14ac:dyDescent="0.35">
      <c r="B124"/>
      <c r="C124"/>
      <c r="D124"/>
      <c r="E124" s="48"/>
      <c r="F124" s="75"/>
      <c r="G124"/>
      <c r="H124"/>
      <c r="K124"/>
      <c r="L124"/>
      <c r="M124"/>
      <c r="N124"/>
    </row>
    <row r="125" spans="2:14" x14ac:dyDescent="0.35">
      <c r="B125"/>
      <c r="C125"/>
      <c r="D125"/>
      <c r="E125" s="48"/>
      <c r="F125" s="75"/>
      <c r="G125"/>
      <c r="H125"/>
      <c r="K125"/>
      <c r="L125"/>
      <c r="M125"/>
      <c r="N125"/>
    </row>
    <row r="126" spans="2:14" x14ac:dyDescent="0.35">
      <c r="B126"/>
      <c r="C126"/>
      <c r="D126"/>
      <c r="E126" s="48"/>
      <c r="F126" s="75"/>
      <c r="G126"/>
      <c r="H126"/>
      <c r="K126"/>
      <c r="L126"/>
      <c r="M126"/>
      <c r="N126"/>
    </row>
    <row r="127" spans="2:14" x14ac:dyDescent="0.35">
      <c r="B127"/>
      <c r="C127"/>
      <c r="D127"/>
      <c r="E127" s="48"/>
      <c r="F127" s="75"/>
      <c r="G127"/>
      <c r="H127"/>
      <c r="K127"/>
      <c r="L127"/>
      <c r="M127"/>
      <c r="N127"/>
    </row>
    <row r="128" spans="2:14" x14ac:dyDescent="0.35">
      <c r="B128"/>
      <c r="C128"/>
      <c r="D128"/>
      <c r="E128" s="48"/>
      <c r="F128" s="75"/>
      <c r="G128"/>
      <c r="H128"/>
      <c r="K128"/>
      <c r="L128"/>
      <c r="M128"/>
      <c r="N128"/>
    </row>
    <row r="129" spans="2:14" x14ac:dyDescent="0.35">
      <c r="B129"/>
      <c r="C129"/>
      <c r="D129"/>
      <c r="E129" s="48"/>
      <c r="F129" s="75"/>
      <c r="G129"/>
      <c r="H129"/>
      <c r="K129"/>
      <c r="L129"/>
      <c r="M129"/>
      <c r="N129"/>
    </row>
    <row r="130" spans="2:14" x14ac:dyDescent="0.35">
      <c r="B130"/>
      <c r="C130"/>
      <c r="D130"/>
      <c r="E130" s="48"/>
      <c r="F130" s="75"/>
      <c r="G130"/>
      <c r="H130"/>
      <c r="K130"/>
      <c r="L130"/>
      <c r="M130"/>
      <c r="N130"/>
    </row>
    <row r="131" spans="2:14" x14ac:dyDescent="0.35">
      <c r="B131"/>
      <c r="C131"/>
      <c r="D131"/>
      <c r="E131" s="48"/>
      <c r="F131" s="75"/>
      <c r="G131"/>
      <c r="H131"/>
      <c r="K131"/>
      <c r="L131"/>
      <c r="M131"/>
      <c r="N131"/>
    </row>
    <row r="132" spans="2:14" x14ac:dyDescent="0.35">
      <c r="B132"/>
      <c r="C132"/>
      <c r="D132"/>
      <c r="E132" s="48"/>
      <c r="F132" s="75"/>
      <c r="G132"/>
      <c r="H132"/>
      <c r="K132"/>
      <c r="L132"/>
      <c r="M132"/>
      <c r="N132"/>
    </row>
    <row r="133" spans="2:14" x14ac:dyDescent="0.35">
      <c r="B133"/>
      <c r="C133"/>
      <c r="D133"/>
      <c r="E133" s="48"/>
      <c r="F133" s="75"/>
      <c r="G133"/>
      <c r="H133"/>
      <c r="K133"/>
      <c r="L133"/>
      <c r="M133"/>
      <c r="N133"/>
    </row>
    <row r="134" spans="2:14" x14ac:dyDescent="0.35">
      <c r="B134"/>
      <c r="C134"/>
      <c r="D134"/>
      <c r="E134" s="48"/>
      <c r="F134" s="75"/>
      <c r="G134"/>
      <c r="H134"/>
      <c r="K134"/>
      <c r="L134"/>
      <c r="M134"/>
      <c r="N134"/>
    </row>
    <row r="135" spans="2:14" x14ac:dyDescent="0.35">
      <c r="B135"/>
      <c r="C135"/>
      <c r="D135"/>
      <c r="E135" s="48"/>
      <c r="F135" s="75"/>
      <c r="G135"/>
      <c r="H135"/>
      <c r="K135"/>
      <c r="L135"/>
      <c r="M135"/>
      <c r="N135"/>
    </row>
    <row r="136" spans="2:14" x14ac:dyDescent="0.35">
      <c r="B136"/>
      <c r="C136"/>
      <c r="D136"/>
      <c r="E136" s="48"/>
      <c r="F136" s="75"/>
      <c r="G136"/>
      <c r="H136"/>
      <c r="K136"/>
      <c r="L136"/>
      <c r="M136"/>
      <c r="N136"/>
    </row>
    <row r="137" spans="2:14" x14ac:dyDescent="0.35">
      <c r="B137"/>
      <c r="C137"/>
      <c r="D137"/>
      <c r="E137" s="48"/>
      <c r="F137" s="75"/>
      <c r="G137"/>
      <c r="H137"/>
      <c r="K137"/>
      <c r="L137"/>
      <c r="M137"/>
      <c r="N137"/>
    </row>
    <row r="138" spans="2:14" x14ac:dyDescent="0.35">
      <c r="B138"/>
      <c r="C138"/>
      <c r="D138"/>
      <c r="E138" s="48"/>
      <c r="F138" s="75"/>
      <c r="G138"/>
      <c r="H138"/>
      <c r="K138"/>
      <c r="L138"/>
      <c r="M138"/>
      <c r="N138"/>
    </row>
    <row r="139" spans="2:14" x14ac:dyDescent="0.35">
      <c r="B139"/>
      <c r="C139"/>
      <c r="D139"/>
      <c r="E139" s="48"/>
      <c r="F139" s="75"/>
      <c r="G139"/>
      <c r="H139"/>
      <c r="K139"/>
      <c r="L139"/>
      <c r="M139"/>
      <c r="N139"/>
    </row>
    <row r="140" spans="2:14" x14ac:dyDescent="0.35">
      <c r="B140"/>
      <c r="C140"/>
      <c r="D140"/>
      <c r="E140" s="48"/>
      <c r="F140" s="75"/>
      <c r="G140"/>
      <c r="H140"/>
      <c r="K140"/>
      <c r="L140"/>
      <c r="M140"/>
      <c r="N140"/>
    </row>
    <row r="141" spans="2:14" x14ac:dyDescent="0.35">
      <c r="B141"/>
      <c r="C141"/>
      <c r="D141"/>
      <c r="E141" s="48"/>
      <c r="F141" s="75"/>
      <c r="G141"/>
      <c r="H141"/>
      <c r="K141"/>
      <c r="L141"/>
      <c r="M141"/>
      <c r="N141"/>
    </row>
    <row r="142" spans="2:14" x14ac:dyDescent="0.35">
      <c r="B142"/>
      <c r="C142"/>
      <c r="D142"/>
      <c r="E142" s="48"/>
      <c r="F142" s="75"/>
      <c r="G142"/>
      <c r="H142"/>
      <c r="K142"/>
      <c r="L142"/>
      <c r="M142"/>
      <c r="N142"/>
    </row>
    <row r="143" spans="2:14" x14ac:dyDescent="0.35">
      <c r="B143"/>
      <c r="C143"/>
      <c r="D143"/>
      <c r="E143" s="48"/>
      <c r="F143" s="75"/>
      <c r="G143"/>
      <c r="H143"/>
      <c r="K143"/>
      <c r="L143"/>
      <c r="M143"/>
      <c r="N143"/>
    </row>
    <row r="144" spans="2:14" x14ac:dyDescent="0.35">
      <c r="B144"/>
      <c r="C144"/>
      <c r="D144"/>
      <c r="E144" s="48"/>
      <c r="F144" s="75"/>
      <c r="G144"/>
      <c r="H144"/>
      <c r="K144"/>
      <c r="L144"/>
      <c r="M144"/>
      <c r="N144"/>
    </row>
    <row r="145" spans="2:14" x14ac:dyDescent="0.35">
      <c r="B145"/>
      <c r="C145"/>
      <c r="D145"/>
      <c r="E145" s="48"/>
      <c r="F145" s="75"/>
      <c r="G145"/>
      <c r="H145"/>
      <c r="K145"/>
      <c r="L145"/>
      <c r="M145"/>
      <c r="N145"/>
    </row>
    <row r="146" spans="2:14" x14ac:dyDescent="0.35">
      <c r="B146"/>
      <c r="C146"/>
      <c r="D146"/>
      <c r="E146" s="48"/>
      <c r="F146" s="75"/>
      <c r="G146"/>
      <c r="H146"/>
      <c r="K146"/>
      <c r="L146"/>
      <c r="M146"/>
      <c r="N146"/>
    </row>
    <row r="147" spans="2:14" x14ac:dyDescent="0.35">
      <c r="B147"/>
      <c r="C147"/>
      <c r="D147"/>
      <c r="E147" s="48"/>
      <c r="F147" s="75"/>
      <c r="G147"/>
      <c r="H147"/>
      <c r="K147"/>
      <c r="L147"/>
      <c r="M147"/>
      <c r="N147"/>
    </row>
    <row r="148" spans="2:14" x14ac:dyDescent="0.35">
      <c r="B148"/>
      <c r="C148"/>
      <c r="D148"/>
      <c r="E148" s="48"/>
      <c r="F148" s="75"/>
      <c r="G148"/>
      <c r="H148"/>
      <c r="K148"/>
      <c r="L148"/>
      <c r="M148"/>
      <c r="N148"/>
    </row>
    <row r="149" spans="2:14" x14ac:dyDescent="0.35">
      <c r="B149"/>
      <c r="C149"/>
      <c r="D149"/>
      <c r="E149" s="48"/>
      <c r="F149" s="75"/>
      <c r="G149"/>
      <c r="H149"/>
      <c r="K149"/>
      <c r="L149"/>
      <c r="M149"/>
      <c r="N149"/>
    </row>
    <row r="150" spans="2:14" x14ac:dyDescent="0.35">
      <c r="B150"/>
      <c r="C150"/>
      <c r="D150"/>
      <c r="E150" s="48"/>
      <c r="F150" s="75"/>
      <c r="G150"/>
      <c r="H150"/>
      <c r="K150"/>
      <c r="L150"/>
      <c r="M150"/>
      <c r="N150"/>
    </row>
    <row r="151" spans="2:14" x14ac:dyDescent="0.35">
      <c r="B151"/>
      <c r="C151"/>
      <c r="D151"/>
      <c r="E151" s="48"/>
      <c r="F151" s="75"/>
      <c r="G151"/>
      <c r="H151"/>
      <c r="K151"/>
      <c r="L151"/>
      <c r="M151"/>
      <c r="N151"/>
    </row>
    <row r="152" spans="2:14" x14ac:dyDescent="0.35">
      <c r="B152"/>
      <c r="C152"/>
      <c r="D152"/>
      <c r="E152" s="48"/>
      <c r="F152" s="75"/>
      <c r="G152"/>
      <c r="H152"/>
      <c r="K152"/>
      <c r="L152"/>
      <c r="M152"/>
      <c r="N152"/>
    </row>
    <row r="153" spans="2:14" x14ac:dyDescent="0.35">
      <c r="B153"/>
      <c r="C153"/>
      <c r="D153"/>
      <c r="E153" s="48"/>
      <c r="F153" s="75"/>
      <c r="G153"/>
      <c r="H153"/>
      <c r="K153"/>
      <c r="L153"/>
      <c r="M153"/>
      <c r="N153"/>
    </row>
    <row r="154" spans="2:14" x14ac:dyDescent="0.35">
      <c r="B154"/>
      <c r="C154"/>
      <c r="D154"/>
      <c r="E154" s="48"/>
      <c r="F154" s="75"/>
      <c r="G154"/>
      <c r="H154"/>
      <c r="K154"/>
      <c r="L154"/>
      <c r="M154"/>
      <c r="N154"/>
    </row>
    <row r="155" spans="2:14" x14ac:dyDescent="0.35">
      <c r="B155"/>
      <c r="C155"/>
      <c r="D155"/>
      <c r="E155" s="48"/>
      <c r="F155" s="75"/>
      <c r="G155"/>
      <c r="H155"/>
      <c r="K155"/>
      <c r="L155"/>
      <c r="M155"/>
      <c r="N155"/>
    </row>
    <row r="156" spans="2:14" x14ac:dyDescent="0.35">
      <c r="B156"/>
      <c r="C156"/>
      <c r="D156"/>
      <c r="E156" s="48"/>
      <c r="F156" s="75"/>
      <c r="G156"/>
      <c r="H156"/>
      <c r="K156"/>
      <c r="L156"/>
      <c r="M156"/>
      <c r="N156"/>
    </row>
    <row r="157" spans="2:14" x14ac:dyDescent="0.35">
      <c r="B157"/>
      <c r="C157"/>
      <c r="D157"/>
      <c r="E157" s="48"/>
      <c r="F157" s="75"/>
      <c r="G157"/>
      <c r="H157"/>
      <c r="K157"/>
      <c r="L157"/>
      <c r="M157"/>
      <c r="N157"/>
    </row>
    <row r="158" spans="2:14" x14ac:dyDescent="0.35">
      <c r="B158"/>
      <c r="C158"/>
      <c r="D158"/>
      <c r="E158" s="48"/>
      <c r="F158" s="75"/>
      <c r="G158"/>
      <c r="H158"/>
      <c r="K158"/>
      <c r="L158"/>
      <c r="M158"/>
      <c r="N158"/>
    </row>
    <row r="159" spans="2:14" x14ac:dyDescent="0.35">
      <c r="B159"/>
      <c r="C159"/>
      <c r="D159"/>
      <c r="E159" s="48"/>
      <c r="F159" s="75"/>
      <c r="G159"/>
      <c r="H159"/>
      <c r="K159"/>
      <c r="L159"/>
      <c r="M159"/>
      <c r="N159"/>
    </row>
    <row r="160" spans="2:14" x14ac:dyDescent="0.35">
      <c r="B160"/>
      <c r="C160"/>
      <c r="D160"/>
      <c r="E160" s="48"/>
      <c r="F160" s="75"/>
      <c r="G160"/>
      <c r="H160"/>
      <c r="K160"/>
      <c r="L160"/>
      <c r="M160"/>
      <c r="N160"/>
    </row>
    <row r="161" spans="2:14" x14ac:dyDescent="0.35">
      <c r="B161"/>
      <c r="C161"/>
      <c r="D161"/>
      <c r="E161" s="48"/>
      <c r="F161" s="75"/>
      <c r="G161"/>
      <c r="H161"/>
      <c r="K161"/>
      <c r="L161"/>
      <c r="M161"/>
      <c r="N161"/>
    </row>
    <row r="162" spans="2:14" x14ac:dyDescent="0.35">
      <c r="B162"/>
      <c r="C162"/>
      <c r="D162"/>
      <c r="E162" s="48"/>
      <c r="F162" s="75"/>
      <c r="G162"/>
      <c r="H162"/>
      <c r="K162"/>
      <c r="L162"/>
      <c r="M162"/>
      <c r="N162"/>
    </row>
    <row r="163" spans="2:14" x14ac:dyDescent="0.35">
      <c r="B163"/>
      <c r="C163"/>
      <c r="D163"/>
      <c r="E163" s="48"/>
      <c r="F163" s="75"/>
      <c r="G163"/>
      <c r="H163"/>
      <c r="K163"/>
      <c r="L163"/>
      <c r="M163"/>
      <c r="N163"/>
    </row>
    <row r="164" spans="2:14" x14ac:dyDescent="0.35">
      <c r="B164"/>
      <c r="C164"/>
      <c r="D164"/>
      <c r="E164" s="48"/>
      <c r="F164" s="75"/>
      <c r="G164"/>
      <c r="H164"/>
      <c r="K164"/>
      <c r="L164"/>
      <c r="M164"/>
      <c r="N164"/>
    </row>
    <row r="165" spans="2:14" x14ac:dyDescent="0.35">
      <c r="B165"/>
      <c r="C165"/>
      <c r="D165"/>
      <c r="E165" s="48"/>
      <c r="F165" s="75"/>
      <c r="G165"/>
      <c r="H165"/>
      <c r="K165"/>
      <c r="L165"/>
      <c r="M165"/>
      <c r="N165"/>
    </row>
    <row r="166" spans="2:14" x14ac:dyDescent="0.35">
      <c r="B166"/>
      <c r="C166"/>
      <c r="D166"/>
      <c r="E166" s="48"/>
      <c r="F166" s="75"/>
      <c r="G166"/>
      <c r="H166"/>
      <c r="K166"/>
      <c r="L166"/>
      <c r="M166"/>
      <c r="N166"/>
    </row>
    <row r="167" spans="2:14" x14ac:dyDescent="0.35">
      <c r="B167"/>
      <c r="C167"/>
      <c r="D167"/>
      <c r="E167" s="48"/>
      <c r="F167" s="75"/>
      <c r="G167"/>
      <c r="H167"/>
      <c r="K167"/>
      <c r="L167"/>
      <c r="M167"/>
      <c r="N167"/>
    </row>
    <row r="168" spans="2:14" x14ac:dyDescent="0.35">
      <c r="B168"/>
      <c r="C168"/>
      <c r="D168"/>
      <c r="E168" s="48"/>
      <c r="F168" s="75"/>
      <c r="G168"/>
      <c r="H168"/>
      <c r="K168"/>
      <c r="L168"/>
      <c r="M168"/>
      <c r="N168"/>
    </row>
    <row r="169" spans="2:14" x14ac:dyDescent="0.35">
      <c r="B169"/>
      <c r="C169"/>
      <c r="D169"/>
      <c r="E169" s="48"/>
      <c r="F169" s="75"/>
      <c r="G169"/>
      <c r="H169"/>
      <c r="K169"/>
      <c r="L169"/>
      <c r="M169"/>
      <c r="N169"/>
    </row>
    <row r="170" spans="2:14" x14ac:dyDescent="0.35">
      <c r="B170"/>
      <c r="C170"/>
      <c r="D170"/>
      <c r="E170" s="48"/>
      <c r="F170" s="75"/>
      <c r="G170"/>
      <c r="H170"/>
      <c r="K170"/>
      <c r="L170"/>
      <c r="M170"/>
      <c r="N170"/>
    </row>
    <row r="171" spans="2:14" x14ac:dyDescent="0.35">
      <c r="B171"/>
      <c r="C171"/>
      <c r="D171"/>
      <c r="E171" s="48"/>
      <c r="F171" s="75"/>
      <c r="G171"/>
      <c r="H171"/>
      <c r="K171"/>
      <c r="L171"/>
      <c r="M171"/>
      <c r="N171"/>
    </row>
    <row r="172" spans="2:14" x14ac:dyDescent="0.35">
      <c r="B172"/>
      <c r="C172"/>
      <c r="D172"/>
      <c r="E172" s="48"/>
      <c r="F172" s="75"/>
      <c r="G172"/>
      <c r="H172"/>
      <c r="K172"/>
      <c r="L172"/>
      <c r="M172"/>
      <c r="N172"/>
    </row>
    <row r="173" spans="2:14" x14ac:dyDescent="0.35">
      <c r="B173"/>
      <c r="C173"/>
      <c r="D173"/>
      <c r="E173" s="48"/>
      <c r="F173" s="75"/>
      <c r="G173"/>
      <c r="H173"/>
      <c r="K173"/>
      <c r="L173"/>
      <c r="M173"/>
      <c r="N173"/>
    </row>
    <row r="174" spans="2:14" x14ac:dyDescent="0.35">
      <c r="B174"/>
      <c r="C174"/>
      <c r="D174"/>
      <c r="E174" s="48"/>
      <c r="F174" s="75"/>
      <c r="G174"/>
      <c r="H174"/>
      <c r="K174"/>
      <c r="L174"/>
      <c r="M174"/>
      <c r="N174"/>
    </row>
    <row r="175" spans="2:14" x14ac:dyDescent="0.35">
      <c r="B175"/>
      <c r="C175"/>
      <c r="D175"/>
      <c r="E175" s="48"/>
      <c r="F175" s="75"/>
      <c r="G175"/>
      <c r="H175"/>
      <c r="K175"/>
      <c r="L175"/>
      <c r="M175"/>
      <c r="N175"/>
    </row>
    <row r="176" spans="2:14" x14ac:dyDescent="0.35">
      <c r="B176"/>
      <c r="C176"/>
      <c r="D176"/>
      <c r="E176" s="48"/>
      <c r="F176" s="75"/>
      <c r="G176"/>
      <c r="H176"/>
      <c r="K176"/>
      <c r="L176"/>
      <c r="M176"/>
      <c r="N176"/>
    </row>
    <row r="177" spans="2:14" x14ac:dyDescent="0.35">
      <c r="B177"/>
      <c r="C177"/>
      <c r="D177"/>
      <c r="E177" s="48"/>
      <c r="F177" s="75"/>
      <c r="G177"/>
      <c r="H177"/>
      <c r="K177"/>
      <c r="L177"/>
      <c r="M177"/>
      <c r="N177"/>
    </row>
    <row r="178" spans="2:14" x14ac:dyDescent="0.35">
      <c r="B178"/>
      <c r="C178"/>
      <c r="D178"/>
      <c r="E178" s="48"/>
      <c r="F178" s="75"/>
      <c r="G178"/>
      <c r="H178"/>
      <c r="K178"/>
      <c r="L178"/>
      <c r="M178"/>
      <c r="N178"/>
    </row>
    <row r="179" spans="2:14" x14ac:dyDescent="0.35">
      <c r="B179"/>
      <c r="C179"/>
      <c r="D179"/>
      <c r="E179" s="48"/>
      <c r="F179" s="75"/>
      <c r="G179"/>
      <c r="H179"/>
      <c r="K179"/>
      <c r="L179"/>
      <c r="M179"/>
      <c r="N179"/>
    </row>
    <row r="180" spans="2:14" x14ac:dyDescent="0.35">
      <c r="B180"/>
      <c r="C180"/>
      <c r="D180"/>
      <c r="E180" s="48"/>
      <c r="F180" s="75"/>
      <c r="G180"/>
      <c r="H180"/>
      <c r="K180"/>
      <c r="L180"/>
      <c r="M180"/>
      <c r="N180"/>
    </row>
    <row r="181" spans="2:14" x14ac:dyDescent="0.35">
      <c r="B181"/>
      <c r="C181"/>
      <c r="D181"/>
      <c r="E181" s="48"/>
      <c r="F181" s="75"/>
      <c r="G181"/>
      <c r="H181"/>
      <c r="K181"/>
      <c r="L181"/>
      <c r="M181"/>
      <c r="N181"/>
    </row>
    <row r="182" spans="2:14" x14ac:dyDescent="0.35">
      <c r="B182"/>
      <c r="C182"/>
      <c r="D182"/>
      <c r="E182" s="48"/>
      <c r="F182" s="75"/>
      <c r="G182"/>
      <c r="H182"/>
      <c r="K182"/>
      <c r="L182"/>
      <c r="M182"/>
      <c r="N182"/>
    </row>
    <row r="183" spans="2:14" x14ac:dyDescent="0.35">
      <c r="B183"/>
      <c r="C183"/>
      <c r="D183"/>
      <c r="E183" s="48"/>
      <c r="F183" s="75"/>
      <c r="G183"/>
      <c r="H183"/>
      <c r="K183"/>
      <c r="L183"/>
      <c r="M183"/>
      <c r="N183"/>
    </row>
    <row r="184" spans="2:14" x14ac:dyDescent="0.35">
      <c r="B184"/>
      <c r="C184"/>
      <c r="D184"/>
      <c r="E184" s="48"/>
      <c r="F184" s="75"/>
      <c r="G184"/>
      <c r="H184"/>
      <c r="K184"/>
      <c r="L184"/>
      <c r="M184"/>
      <c r="N184"/>
    </row>
    <row r="185" spans="2:14" x14ac:dyDescent="0.35">
      <c r="B185"/>
      <c r="C185"/>
      <c r="D185"/>
      <c r="E185" s="48"/>
      <c r="F185" s="75"/>
      <c r="G185"/>
      <c r="H185"/>
      <c r="K185"/>
      <c r="L185"/>
      <c r="M185"/>
      <c r="N185"/>
    </row>
    <row r="186" spans="2:14" x14ac:dyDescent="0.35">
      <c r="B186"/>
      <c r="C186"/>
      <c r="D186"/>
      <c r="E186" s="48"/>
      <c r="F186" s="75"/>
      <c r="G186"/>
      <c r="H186"/>
      <c r="K186"/>
      <c r="L186"/>
      <c r="M186"/>
      <c r="N186"/>
    </row>
    <row r="187" spans="2:14" x14ac:dyDescent="0.35">
      <c r="B187"/>
      <c r="C187"/>
      <c r="D187"/>
      <c r="E187" s="48"/>
      <c r="F187" s="75"/>
      <c r="G187"/>
      <c r="H187"/>
      <c r="K187"/>
      <c r="L187"/>
      <c r="M187"/>
      <c r="N187"/>
    </row>
    <row r="188" spans="2:14" x14ac:dyDescent="0.35">
      <c r="B188"/>
      <c r="C188"/>
      <c r="D188"/>
      <c r="E188" s="48"/>
      <c r="F188" s="75"/>
      <c r="G188"/>
      <c r="H188"/>
      <c r="K188"/>
      <c r="L188"/>
      <c r="M188"/>
      <c r="N188"/>
    </row>
    <row r="189" spans="2:14" x14ac:dyDescent="0.35">
      <c r="B189"/>
      <c r="C189"/>
      <c r="D189"/>
      <c r="E189" s="48"/>
      <c r="F189" s="75"/>
      <c r="G189"/>
      <c r="H189"/>
      <c r="K189"/>
      <c r="L189"/>
      <c r="M189"/>
      <c r="N189"/>
    </row>
    <row r="190" spans="2:14" x14ac:dyDescent="0.35">
      <c r="B190"/>
      <c r="C190"/>
      <c r="D190"/>
      <c r="E190" s="48"/>
      <c r="F190" s="75"/>
      <c r="G190"/>
      <c r="H190"/>
      <c r="K190"/>
      <c r="L190"/>
      <c r="M190"/>
      <c r="N190"/>
    </row>
    <row r="191" spans="2:14" x14ac:dyDescent="0.35">
      <c r="B191"/>
      <c r="C191"/>
      <c r="D191"/>
      <c r="E191" s="48"/>
      <c r="F191" s="75"/>
      <c r="G191"/>
      <c r="H191"/>
      <c r="K191"/>
      <c r="L191"/>
      <c r="M191"/>
      <c r="N191"/>
    </row>
    <row r="192" spans="2:14" x14ac:dyDescent="0.35">
      <c r="B192"/>
      <c r="C192"/>
      <c r="D192"/>
      <c r="E192" s="48"/>
      <c r="F192" s="75"/>
      <c r="G192"/>
      <c r="H192"/>
      <c r="K192"/>
      <c r="L192"/>
      <c r="M192"/>
      <c r="N192"/>
    </row>
    <row r="193" spans="2:14" x14ac:dyDescent="0.35">
      <c r="B193"/>
      <c r="C193"/>
      <c r="D193"/>
      <c r="E193" s="48"/>
      <c r="F193" s="75"/>
      <c r="G193"/>
      <c r="H193"/>
      <c r="K193"/>
      <c r="L193"/>
      <c r="M193"/>
      <c r="N193"/>
    </row>
    <row r="194" spans="2:14" x14ac:dyDescent="0.35">
      <c r="B194"/>
      <c r="C194"/>
      <c r="D194"/>
      <c r="E194" s="48"/>
      <c r="F194" s="75"/>
      <c r="G194"/>
      <c r="H194"/>
      <c r="K194"/>
      <c r="L194"/>
      <c r="M194"/>
      <c r="N194"/>
    </row>
    <row r="195" spans="2:14" x14ac:dyDescent="0.35">
      <c r="B195"/>
      <c r="C195"/>
      <c r="D195"/>
      <c r="E195" s="48"/>
      <c r="F195" s="75"/>
      <c r="G195"/>
      <c r="H195"/>
      <c r="K195"/>
      <c r="L195"/>
      <c r="M195"/>
      <c r="N195"/>
    </row>
    <row r="196" spans="2:14" x14ac:dyDescent="0.35">
      <c r="B196"/>
      <c r="C196"/>
      <c r="D196"/>
      <c r="E196" s="48"/>
      <c r="F196" s="75"/>
      <c r="G196"/>
      <c r="H196"/>
      <c r="K196"/>
      <c r="L196"/>
      <c r="M196"/>
      <c r="N196"/>
    </row>
    <row r="197" spans="2:14" x14ac:dyDescent="0.35">
      <c r="B197"/>
      <c r="C197"/>
      <c r="D197"/>
      <c r="E197" s="48"/>
      <c r="F197" s="75"/>
      <c r="G197"/>
      <c r="H197"/>
      <c r="K197"/>
      <c r="L197"/>
      <c r="M197"/>
      <c r="N197"/>
    </row>
    <row r="198" spans="2:14" x14ac:dyDescent="0.35">
      <c r="B198"/>
      <c r="C198"/>
      <c r="D198"/>
      <c r="E198" s="48"/>
      <c r="F198" s="75"/>
      <c r="G198"/>
      <c r="H198"/>
      <c r="K198"/>
      <c r="L198"/>
      <c r="M198"/>
      <c r="N198"/>
    </row>
    <row r="199" spans="2:14" x14ac:dyDescent="0.35">
      <c r="B199"/>
      <c r="C199"/>
      <c r="D199"/>
      <c r="E199" s="48"/>
      <c r="F199" s="75"/>
      <c r="G199"/>
      <c r="H199"/>
      <c r="K199"/>
      <c r="L199"/>
      <c r="M199"/>
      <c r="N199"/>
    </row>
    <row r="200" spans="2:14" x14ac:dyDescent="0.35">
      <c r="B200"/>
      <c r="C200"/>
      <c r="D200"/>
      <c r="E200" s="48"/>
      <c r="F200" s="75"/>
      <c r="G200"/>
      <c r="H200"/>
      <c r="K200"/>
      <c r="L200"/>
      <c r="M200"/>
      <c r="N200"/>
    </row>
    <row r="201" spans="2:14" x14ac:dyDescent="0.35">
      <c r="B201"/>
      <c r="C201"/>
      <c r="D201"/>
      <c r="E201" s="48"/>
      <c r="F201" s="75"/>
      <c r="G201"/>
      <c r="H201"/>
      <c r="K201"/>
      <c r="L201"/>
      <c r="M201"/>
      <c r="N201"/>
    </row>
    <row r="202" spans="2:14" x14ac:dyDescent="0.35">
      <c r="B202"/>
      <c r="C202"/>
      <c r="D202"/>
      <c r="E202" s="48"/>
      <c r="F202" s="75"/>
      <c r="G202"/>
      <c r="H202"/>
      <c r="K202"/>
      <c r="L202"/>
      <c r="M202"/>
      <c r="N202"/>
    </row>
    <row r="203" spans="2:14" x14ac:dyDescent="0.35">
      <c r="B203"/>
      <c r="C203"/>
      <c r="D203"/>
      <c r="E203" s="48"/>
      <c r="F203" s="75"/>
      <c r="G203"/>
      <c r="H203"/>
      <c r="K203"/>
      <c r="L203"/>
      <c r="M203"/>
      <c r="N203"/>
    </row>
    <row r="204" spans="2:14" x14ac:dyDescent="0.35">
      <c r="B204"/>
      <c r="C204"/>
      <c r="D204"/>
      <c r="E204" s="48"/>
      <c r="F204" s="75"/>
      <c r="G204"/>
      <c r="H204"/>
      <c r="K204"/>
      <c r="L204"/>
      <c r="M204"/>
      <c r="N204"/>
    </row>
    <row r="205" spans="2:14" x14ac:dyDescent="0.35">
      <c r="B205"/>
      <c r="C205"/>
      <c r="D205"/>
      <c r="E205" s="48"/>
      <c r="F205" s="75"/>
      <c r="G205"/>
      <c r="H205"/>
      <c r="K205"/>
      <c r="L205"/>
      <c r="M205"/>
      <c r="N205"/>
    </row>
    <row r="206" spans="2:14" x14ac:dyDescent="0.35">
      <c r="B206"/>
      <c r="C206"/>
      <c r="D206"/>
      <c r="E206" s="48"/>
      <c r="F206" s="75"/>
      <c r="G206"/>
      <c r="H206"/>
      <c r="K206"/>
      <c r="L206"/>
      <c r="M206"/>
      <c r="N206"/>
    </row>
    <row r="207" spans="2:14" x14ac:dyDescent="0.35">
      <c r="B207"/>
      <c r="C207"/>
      <c r="D207"/>
      <c r="E207" s="48"/>
      <c r="F207" s="75"/>
      <c r="G207"/>
      <c r="H207"/>
      <c r="K207"/>
      <c r="L207"/>
      <c r="M207"/>
      <c r="N207"/>
    </row>
    <row r="208" spans="2:14" x14ac:dyDescent="0.35">
      <c r="B208"/>
      <c r="C208"/>
      <c r="D208"/>
      <c r="E208" s="48"/>
      <c r="F208" s="75"/>
      <c r="G208"/>
      <c r="H208"/>
      <c r="K208"/>
      <c r="L208"/>
      <c r="M208"/>
      <c r="N208"/>
    </row>
    <row r="209" spans="2:14" x14ac:dyDescent="0.35">
      <c r="B209"/>
      <c r="C209"/>
      <c r="D209"/>
      <c r="E209" s="48"/>
      <c r="F209" s="75"/>
      <c r="G209"/>
      <c r="H209"/>
      <c r="K209"/>
      <c r="L209"/>
      <c r="M209"/>
      <c r="N209"/>
    </row>
    <row r="210" spans="2:14" x14ac:dyDescent="0.35">
      <c r="B210"/>
      <c r="C210"/>
      <c r="D210"/>
      <c r="E210" s="48"/>
      <c r="F210" s="75"/>
      <c r="G210"/>
      <c r="H210"/>
      <c r="K210"/>
      <c r="L210"/>
      <c r="M210"/>
      <c r="N210"/>
    </row>
    <row r="211" spans="2:14" x14ac:dyDescent="0.35">
      <c r="B211"/>
      <c r="C211"/>
      <c r="D211"/>
      <c r="E211" s="48"/>
      <c r="F211" s="75"/>
      <c r="G211"/>
      <c r="H211"/>
      <c r="K211"/>
      <c r="L211"/>
      <c r="M211"/>
      <c r="N211"/>
    </row>
    <row r="212" spans="2:14" x14ac:dyDescent="0.35">
      <c r="B212"/>
      <c r="C212"/>
      <c r="D212"/>
      <c r="E212" s="48"/>
      <c r="F212" s="75"/>
      <c r="G212"/>
      <c r="H212"/>
      <c r="K212"/>
      <c r="L212"/>
      <c r="M212"/>
      <c r="N212"/>
    </row>
    <row r="213" spans="2:14" x14ac:dyDescent="0.35">
      <c r="B213"/>
      <c r="C213"/>
      <c r="D213"/>
      <c r="E213" s="48"/>
      <c r="F213" s="75"/>
      <c r="G213"/>
      <c r="H213"/>
      <c r="K213"/>
      <c r="L213"/>
      <c r="M213"/>
      <c r="N213"/>
    </row>
    <row r="214" spans="2:14" x14ac:dyDescent="0.35">
      <c r="B214"/>
      <c r="C214"/>
      <c r="D214"/>
      <c r="E214" s="48"/>
      <c r="F214" s="75"/>
      <c r="G214"/>
      <c r="H214"/>
      <c r="K214"/>
      <c r="L214"/>
      <c r="M214"/>
      <c r="N214"/>
    </row>
    <row r="215" spans="2:14" x14ac:dyDescent="0.35">
      <c r="B215"/>
      <c r="C215"/>
      <c r="D215"/>
      <c r="E215" s="48"/>
      <c r="F215" s="75"/>
      <c r="G215"/>
      <c r="H215"/>
      <c r="K215"/>
      <c r="L215"/>
      <c r="M215"/>
      <c r="N215"/>
    </row>
    <row r="216" spans="2:14" x14ac:dyDescent="0.35">
      <c r="B216"/>
      <c r="C216"/>
      <c r="D216"/>
      <c r="E216" s="48"/>
      <c r="F216" s="75"/>
      <c r="G216"/>
      <c r="H216"/>
      <c r="K216"/>
      <c r="L216"/>
      <c r="M216"/>
      <c r="N216"/>
    </row>
    <row r="217" spans="2:14" x14ac:dyDescent="0.35">
      <c r="B217"/>
      <c r="C217"/>
      <c r="D217"/>
      <c r="E217" s="48"/>
      <c r="F217" s="75"/>
      <c r="G217"/>
      <c r="H217"/>
      <c r="K217"/>
      <c r="L217"/>
      <c r="M217"/>
      <c r="N217"/>
    </row>
    <row r="218" spans="2:14" x14ac:dyDescent="0.35">
      <c r="B218"/>
      <c r="C218"/>
      <c r="D218"/>
      <c r="E218" s="48"/>
      <c r="F218" s="75"/>
      <c r="G218"/>
      <c r="H218"/>
      <c r="K218"/>
      <c r="L218"/>
      <c r="M218"/>
      <c r="N218"/>
    </row>
    <row r="219" spans="2:14" x14ac:dyDescent="0.35">
      <c r="B219"/>
      <c r="C219"/>
      <c r="D219"/>
      <c r="E219" s="48"/>
      <c r="F219" s="75"/>
      <c r="G219"/>
      <c r="H219"/>
      <c r="K219"/>
      <c r="L219"/>
      <c r="M219"/>
      <c r="N219"/>
    </row>
    <row r="220" spans="2:14" x14ac:dyDescent="0.35">
      <c r="B220"/>
      <c r="C220"/>
      <c r="D220"/>
      <c r="E220" s="48"/>
      <c r="F220" s="75"/>
      <c r="G220"/>
      <c r="H220"/>
      <c r="K220"/>
      <c r="L220"/>
      <c r="M220"/>
      <c r="N220"/>
    </row>
    <row r="221" spans="2:14" x14ac:dyDescent="0.35">
      <c r="B221"/>
      <c r="C221"/>
      <c r="D221"/>
      <c r="E221" s="48"/>
      <c r="F221" s="75"/>
      <c r="G221"/>
      <c r="H221"/>
      <c r="K221"/>
      <c r="L221"/>
      <c r="M221"/>
      <c r="N221"/>
    </row>
    <row r="222" spans="2:14" x14ac:dyDescent="0.35">
      <c r="B222"/>
      <c r="C222"/>
      <c r="D222"/>
      <c r="E222" s="48"/>
      <c r="F222" s="75"/>
      <c r="G222"/>
      <c r="H222"/>
      <c r="K222"/>
      <c r="L222"/>
      <c r="M222"/>
      <c r="N222"/>
    </row>
    <row r="223" spans="2:14" x14ac:dyDescent="0.35">
      <c r="B223"/>
      <c r="C223"/>
      <c r="D223"/>
      <c r="E223" s="48"/>
      <c r="F223" s="75"/>
      <c r="G223"/>
      <c r="H223"/>
      <c r="K223"/>
      <c r="L223"/>
      <c r="M223"/>
      <c r="N223"/>
    </row>
    <row r="224" spans="2:14" x14ac:dyDescent="0.35">
      <c r="B224"/>
      <c r="C224"/>
      <c r="D224"/>
      <c r="E224" s="48"/>
      <c r="F224" s="75"/>
      <c r="G224"/>
      <c r="H224"/>
      <c r="K224"/>
      <c r="L224"/>
      <c r="M224"/>
      <c r="N224"/>
    </row>
    <row r="225" spans="2:14" x14ac:dyDescent="0.35">
      <c r="B225"/>
      <c r="C225"/>
      <c r="D225"/>
      <c r="E225" s="48"/>
      <c r="F225" s="75"/>
      <c r="G225"/>
      <c r="H225"/>
      <c r="K225"/>
      <c r="L225"/>
      <c r="M225"/>
      <c r="N225"/>
    </row>
    <row r="226" spans="2:14" x14ac:dyDescent="0.35">
      <c r="B226"/>
      <c r="C226"/>
      <c r="D226"/>
      <c r="E226" s="48"/>
      <c r="F226" s="75"/>
      <c r="G226"/>
      <c r="H226"/>
      <c r="K226"/>
      <c r="L226"/>
      <c r="M226"/>
      <c r="N226"/>
    </row>
    <row r="227" spans="2:14" x14ac:dyDescent="0.35">
      <c r="B227"/>
      <c r="C227"/>
      <c r="D227"/>
      <c r="E227" s="48"/>
      <c r="F227" s="75"/>
      <c r="G227"/>
      <c r="H227"/>
      <c r="K227"/>
      <c r="L227"/>
      <c r="M227"/>
      <c r="N227"/>
    </row>
    <row r="228" spans="2:14" x14ac:dyDescent="0.35">
      <c r="B228"/>
      <c r="C228"/>
      <c r="D228"/>
      <c r="E228" s="48"/>
      <c r="F228" s="75"/>
      <c r="G228"/>
      <c r="H228"/>
      <c r="K228"/>
      <c r="L228"/>
      <c r="M228"/>
      <c r="N228"/>
    </row>
    <row r="229" spans="2:14" x14ac:dyDescent="0.35">
      <c r="B229"/>
      <c r="C229"/>
      <c r="D229"/>
      <c r="E229" s="48"/>
      <c r="F229" s="75"/>
      <c r="G229"/>
      <c r="H229"/>
      <c r="K229"/>
      <c r="L229"/>
      <c r="M229"/>
      <c r="N229"/>
    </row>
    <row r="230" spans="2:14" x14ac:dyDescent="0.35">
      <c r="B230"/>
      <c r="C230"/>
      <c r="D230"/>
      <c r="E230" s="48"/>
      <c r="F230" s="75"/>
      <c r="G230"/>
      <c r="H230"/>
      <c r="K230"/>
      <c r="L230"/>
      <c r="M230"/>
      <c r="N230"/>
    </row>
    <row r="231" spans="2:14" x14ac:dyDescent="0.35">
      <c r="B231"/>
      <c r="C231"/>
      <c r="D231"/>
      <c r="E231" s="48"/>
      <c r="F231" s="75"/>
      <c r="G231"/>
      <c r="H231"/>
      <c r="K231"/>
      <c r="L231"/>
      <c r="M231"/>
      <c r="N231"/>
    </row>
    <row r="232" spans="2:14" x14ac:dyDescent="0.35">
      <c r="B232"/>
      <c r="C232"/>
      <c r="D232"/>
      <c r="E232" s="48"/>
      <c r="F232" s="75"/>
      <c r="G232"/>
      <c r="H232"/>
    </row>
    <row r="233" spans="2:14" x14ac:dyDescent="0.35">
      <c r="B233"/>
      <c r="C233"/>
      <c r="D233"/>
      <c r="E233" s="48"/>
      <c r="F233" s="75"/>
      <c r="G233"/>
      <c r="H233"/>
    </row>
    <row r="234" spans="2:14" x14ac:dyDescent="0.35">
      <c r="B234"/>
      <c r="C234"/>
      <c r="D234"/>
      <c r="E234" s="48"/>
      <c r="F234" s="75"/>
      <c r="G234"/>
      <c r="H234"/>
    </row>
    <row r="235" spans="2:14" x14ac:dyDescent="0.35">
      <c r="B235"/>
      <c r="C235"/>
      <c r="D235"/>
      <c r="E235" s="48"/>
      <c r="F235" s="75"/>
      <c r="G235"/>
      <c r="H235"/>
    </row>
    <row r="236" spans="2:14" x14ac:dyDescent="0.35">
      <c r="B236"/>
      <c r="C236"/>
      <c r="D236"/>
      <c r="E236" s="48"/>
      <c r="F236" s="75"/>
      <c r="G236"/>
      <c r="H236"/>
    </row>
    <row r="237" spans="2:14" x14ac:dyDescent="0.35">
      <c r="B237"/>
      <c r="C237"/>
      <c r="D237"/>
      <c r="E237" s="48"/>
      <c r="F237" s="75"/>
      <c r="G237"/>
      <c r="H237"/>
    </row>
    <row r="238" spans="2:14" x14ac:dyDescent="0.35">
      <c r="B238"/>
      <c r="C238"/>
      <c r="D238"/>
      <c r="E238" s="48"/>
      <c r="F238" s="75"/>
      <c r="G238"/>
      <c r="H238"/>
    </row>
    <row r="239" spans="2:14" x14ac:dyDescent="0.35">
      <c r="B239"/>
      <c r="C239"/>
      <c r="D239"/>
      <c r="E239" s="48"/>
      <c r="F239" s="75"/>
      <c r="G239"/>
      <c r="H239"/>
    </row>
    <row r="240" spans="2:14" x14ac:dyDescent="0.35">
      <c r="B240"/>
      <c r="C240"/>
      <c r="D240"/>
      <c r="E240" s="48"/>
      <c r="F240" s="75"/>
      <c r="G240"/>
      <c r="H240"/>
    </row>
    <row r="241" spans="2:8" x14ac:dyDescent="0.35">
      <c r="B241"/>
      <c r="C241"/>
      <c r="D241"/>
      <c r="E241" s="48"/>
      <c r="F241" s="75"/>
      <c r="G241"/>
      <c r="H241"/>
    </row>
    <row r="242" spans="2:8" x14ac:dyDescent="0.35">
      <c r="B242"/>
      <c r="C242"/>
      <c r="D242"/>
      <c r="E242" s="48"/>
      <c r="F242" s="75"/>
      <c r="G242"/>
      <c r="H242"/>
    </row>
    <row r="243" spans="2:8" x14ac:dyDescent="0.35">
      <c r="B243"/>
      <c r="C243"/>
      <c r="D243"/>
      <c r="E243" s="48"/>
      <c r="F243" s="75"/>
      <c r="G243"/>
      <c r="H243"/>
    </row>
    <row r="244" spans="2:8" x14ac:dyDescent="0.35">
      <c r="B244"/>
      <c r="C244"/>
      <c r="D244"/>
      <c r="E244" s="48"/>
      <c r="F244" s="75"/>
      <c r="G244"/>
      <c r="H244"/>
    </row>
    <row r="245" spans="2:8" x14ac:dyDescent="0.35">
      <c r="B245"/>
      <c r="C245"/>
      <c r="D245"/>
      <c r="E245" s="48"/>
      <c r="F245" s="75"/>
      <c r="G245"/>
      <c r="H245"/>
    </row>
    <row r="246" spans="2:8" x14ac:dyDescent="0.35">
      <c r="B246"/>
      <c r="C246"/>
      <c r="D246"/>
      <c r="E246" s="48"/>
      <c r="F246" s="75"/>
      <c r="G246"/>
      <c r="H246"/>
    </row>
    <row r="247" spans="2:8" x14ac:dyDescent="0.35">
      <c r="B247"/>
      <c r="C247"/>
      <c r="D247"/>
      <c r="E247" s="48"/>
      <c r="F247" s="75"/>
      <c r="G247"/>
      <c r="H247"/>
    </row>
    <row r="248" spans="2:8" x14ac:dyDescent="0.35">
      <c r="B248"/>
      <c r="C248"/>
      <c r="D248"/>
      <c r="E248" s="48"/>
      <c r="F248" s="75"/>
      <c r="G248"/>
      <c r="H248"/>
    </row>
    <row r="249" spans="2:8" x14ac:dyDescent="0.35">
      <c r="B249"/>
      <c r="C249"/>
      <c r="D249"/>
      <c r="E249" s="48"/>
      <c r="F249" s="75"/>
      <c r="G249"/>
      <c r="H249"/>
    </row>
    <row r="250" spans="2:8" x14ac:dyDescent="0.35">
      <c r="B250"/>
      <c r="C250"/>
      <c r="D250"/>
      <c r="E250" s="48"/>
      <c r="F250" s="75"/>
      <c r="G250"/>
      <c r="H250"/>
    </row>
    <row r="251" spans="2:8" x14ac:dyDescent="0.35">
      <c r="B251"/>
      <c r="C251"/>
      <c r="D251"/>
      <c r="E251" s="48"/>
      <c r="F251" s="75"/>
      <c r="G251"/>
      <c r="H251"/>
    </row>
    <row r="252" spans="2:8" x14ac:dyDescent="0.35">
      <c r="B252"/>
      <c r="C252"/>
      <c r="D252"/>
      <c r="E252" s="48"/>
      <c r="F252" s="75"/>
      <c r="G252"/>
      <c r="H252"/>
    </row>
    <row r="253" spans="2:8" x14ac:dyDescent="0.35">
      <c r="B253"/>
      <c r="C253"/>
      <c r="D253"/>
      <c r="E253" s="48"/>
      <c r="F253" s="75"/>
      <c r="G253"/>
      <c r="H253"/>
    </row>
    <row r="254" spans="2:8" x14ac:dyDescent="0.35">
      <c r="B254"/>
      <c r="C254"/>
      <c r="D254"/>
      <c r="E254" s="48"/>
      <c r="F254" s="75"/>
      <c r="G254"/>
      <c r="H254"/>
    </row>
    <row r="255" spans="2:8" x14ac:dyDescent="0.35">
      <c r="B255"/>
      <c r="C255"/>
      <c r="D255"/>
      <c r="E255" s="48"/>
      <c r="F255" s="75"/>
      <c r="G255"/>
      <c r="H255"/>
    </row>
    <row r="256" spans="2:8" x14ac:dyDescent="0.35">
      <c r="B256"/>
      <c r="C256"/>
      <c r="D256"/>
      <c r="E256" s="48"/>
      <c r="F256" s="75"/>
      <c r="G256"/>
      <c r="H256"/>
    </row>
    <row r="257" spans="2:8" x14ac:dyDescent="0.35">
      <c r="B257"/>
      <c r="C257"/>
      <c r="D257"/>
      <c r="E257" s="48"/>
      <c r="F257" s="75"/>
      <c r="G257"/>
      <c r="H257"/>
    </row>
    <row r="258" spans="2:8" x14ac:dyDescent="0.35">
      <c r="B258"/>
      <c r="C258"/>
      <c r="D258"/>
      <c r="E258" s="48"/>
      <c r="F258" s="75"/>
      <c r="G258"/>
      <c r="H258"/>
    </row>
    <row r="259" spans="2:8" x14ac:dyDescent="0.35">
      <c r="B259"/>
      <c r="C259"/>
      <c r="D259"/>
      <c r="E259" s="48"/>
      <c r="F259" s="75"/>
      <c r="G259"/>
      <c r="H259"/>
    </row>
    <row r="260" spans="2:8" x14ac:dyDescent="0.35">
      <c r="B260"/>
      <c r="C260"/>
      <c r="D260"/>
      <c r="E260" s="48"/>
      <c r="F260" s="75"/>
      <c r="G260"/>
      <c r="H260"/>
    </row>
    <row r="261" spans="2:8" x14ac:dyDescent="0.35">
      <c r="B261"/>
      <c r="C261"/>
      <c r="D261"/>
      <c r="E261" s="48"/>
      <c r="F261" s="75"/>
      <c r="G261"/>
      <c r="H261"/>
    </row>
    <row r="262" spans="2:8" x14ac:dyDescent="0.35">
      <c r="B262"/>
      <c r="C262"/>
      <c r="D262"/>
      <c r="E262" s="48"/>
      <c r="F262" s="75"/>
      <c r="G262"/>
      <c r="H262"/>
    </row>
    <row r="263" spans="2:8" x14ac:dyDescent="0.35">
      <c r="B263"/>
      <c r="C263"/>
      <c r="D263"/>
      <c r="E263" s="48"/>
      <c r="F263" s="75"/>
      <c r="G263"/>
      <c r="H263"/>
    </row>
    <row r="264" spans="2:8" x14ac:dyDescent="0.35">
      <c r="B264"/>
      <c r="C264"/>
      <c r="D264"/>
      <c r="E264" s="48"/>
      <c r="F264" s="75"/>
      <c r="G264"/>
      <c r="H264"/>
    </row>
    <row r="265" spans="2:8" x14ac:dyDescent="0.35">
      <c r="B265"/>
      <c r="C265"/>
      <c r="D265"/>
      <c r="E265" s="48"/>
      <c r="F265" s="75"/>
      <c r="G265"/>
      <c r="H265"/>
    </row>
    <row r="266" spans="2:8" x14ac:dyDescent="0.35">
      <c r="B266"/>
      <c r="C266"/>
      <c r="D266"/>
      <c r="E266" s="48"/>
      <c r="F266" s="75"/>
      <c r="G266"/>
      <c r="H266"/>
    </row>
    <row r="267" spans="2:8" x14ac:dyDescent="0.35">
      <c r="B267"/>
      <c r="C267"/>
      <c r="D267"/>
      <c r="E267" s="48"/>
      <c r="F267" s="75"/>
      <c r="G267"/>
      <c r="H267"/>
    </row>
    <row r="268" spans="2:8" x14ac:dyDescent="0.35">
      <c r="B268"/>
      <c r="C268"/>
      <c r="D268"/>
      <c r="E268" s="48"/>
      <c r="F268" s="75"/>
      <c r="G268"/>
      <c r="H268"/>
    </row>
    <row r="269" spans="2:8" x14ac:dyDescent="0.35">
      <c r="B269"/>
      <c r="C269"/>
      <c r="D269"/>
      <c r="E269" s="48"/>
      <c r="F269" s="75"/>
      <c r="G269"/>
      <c r="H269"/>
    </row>
    <row r="270" spans="2:8" x14ac:dyDescent="0.35">
      <c r="B270"/>
      <c r="C270"/>
      <c r="D270"/>
      <c r="E270" s="48"/>
      <c r="F270" s="75"/>
      <c r="G270"/>
      <c r="H270"/>
    </row>
    <row r="271" spans="2:8" x14ac:dyDescent="0.35">
      <c r="B271"/>
      <c r="C271"/>
      <c r="D271"/>
      <c r="E271" s="48"/>
      <c r="F271" s="75"/>
      <c r="G271"/>
      <c r="H271"/>
    </row>
    <row r="272" spans="2:8" x14ac:dyDescent="0.35">
      <c r="B272"/>
      <c r="C272"/>
      <c r="D272"/>
      <c r="E272" s="48"/>
      <c r="F272" s="75"/>
      <c r="G272"/>
      <c r="H272"/>
    </row>
    <row r="273" spans="2:8" x14ac:dyDescent="0.35">
      <c r="B273"/>
      <c r="C273"/>
      <c r="D273"/>
      <c r="E273" s="48"/>
      <c r="F273" s="75"/>
      <c r="G273"/>
      <c r="H273"/>
    </row>
    <row r="274" spans="2:8" x14ac:dyDescent="0.35">
      <c r="B274"/>
      <c r="C274"/>
      <c r="D274"/>
      <c r="E274" s="48"/>
      <c r="F274" s="75"/>
      <c r="G274"/>
      <c r="H274"/>
    </row>
    <row r="275" spans="2:8" x14ac:dyDescent="0.35">
      <c r="B275"/>
      <c r="C275"/>
      <c r="D275"/>
      <c r="E275" s="48"/>
      <c r="F275" s="75"/>
      <c r="G275"/>
      <c r="H275"/>
    </row>
    <row r="276" spans="2:8" x14ac:dyDescent="0.35">
      <c r="B276"/>
      <c r="C276"/>
      <c r="D276"/>
      <c r="E276" s="48"/>
      <c r="F276" s="75"/>
      <c r="G276"/>
      <c r="H276"/>
    </row>
    <row r="277" spans="2:8" x14ac:dyDescent="0.35">
      <c r="B277"/>
      <c r="C277"/>
      <c r="D277"/>
      <c r="E277" s="48"/>
      <c r="F277" s="75"/>
      <c r="G277"/>
      <c r="H277"/>
    </row>
    <row r="278" spans="2:8" x14ac:dyDescent="0.35">
      <c r="B278"/>
      <c r="C278"/>
      <c r="D278"/>
      <c r="E278" s="48"/>
      <c r="F278" s="75"/>
      <c r="G278"/>
      <c r="H278"/>
    </row>
    <row r="279" spans="2:8" x14ac:dyDescent="0.35">
      <c r="B279"/>
      <c r="C279"/>
      <c r="D279"/>
      <c r="E279" s="48"/>
      <c r="F279" s="75"/>
      <c r="G279"/>
      <c r="H279"/>
    </row>
    <row r="280" spans="2:8" x14ac:dyDescent="0.35">
      <c r="B280"/>
      <c r="C280"/>
      <c r="D280"/>
      <c r="E280" s="48"/>
      <c r="F280" s="75"/>
      <c r="G280"/>
      <c r="H280"/>
    </row>
    <row r="281" spans="2:8" x14ac:dyDescent="0.35">
      <c r="B281"/>
      <c r="C281"/>
      <c r="D281"/>
      <c r="E281" s="48"/>
      <c r="F281" s="75"/>
      <c r="G281"/>
      <c r="H281"/>
    </row>
    <row r="282" spans="2:8" x14ac:dyDescent="0.35">
      <c r="B282"/>
      <c r="C282"/>
      <c r="D282"/>
      <c r="E282" s="48"/>
      <c r="F282" s="75"/>
      <c r="G282"/>
      <c r="H282"/>
    </row>
    <row r="283" spans="2:8" x14ac:dyDescent="0.35">
      <c r="B283"/>
      <c r="C283"/>
      <c r="D283"/>
      <c r="E283" s="48"/>
      <c r="F283" s="75"/>
      <c r="G283"/>
      <c r="H283"/>
    </row>
    <row r="284" spans="2:8" x14ac:dyDescent="0.35">
      <c r="B284"/>
      <c r="C284"/>
      <c r="D284"/>
      <c r="E284" s="48"/>
      <c r="F284" s="75"/>
      <c r="G284"/>
      <c r="H284"/>
    </row>
    <row r="285" spans="2:8" x14ac:dyDescent="0.35">
      <c r="B285"/>
      <c r="C285"/>
      <c r="D285"/>
      <c r="E285" s="48"/>
      <c r="F285" s="75"/>
      <c r="G285"/>
      <c r="H285"/>
    </row>
    <row r="286" spans="2:8" x14ac:dyDescent="0.35">
      <c r="B286"/>
      <c r="C286"/>
      <c r="D286"/>
      <c r="E286" s="48"/>
      <c r="F286" s="75"/>
      <c r="G286"/>
      <c r="H286"/>
    </row>
    <row r="287" spans="2:8" x14ac:dyDescent="0.35">
      <c r="B287"/>
      <c r="C287"/>
      <c r="D287"/>
      <c r="E287" s="48"/>
      <c r="F287" s="75"/>
      <c r="G287"/>
      <c r="H287"/>
    </row>
    <row r="288" spans="2:8" x14ac:dyDescent="0.35">
      <c r="B288"/>
      <c r="C288"/>
      <c r="D288"/>
      <c r="E288" s="48"/>
      <c r="F288" s="75"/>
      <c r="G288"/>
      <c r="H288"/>
    </row>
    <row r="289" spans="2:8" x14ac:dyDescent="0.35">
      <c r="B289"/>
      <c r="C289"/>
      <c r="D289"/>
      <c r="E289" s="48"/>
      <c r="F289" s="75"/>
      <c r="G289"/>
      <c r="H289"/>
    </row>
    <row r="290" spans="2:8" x14ac:dyDescent="0.35">
      <c r="B290"/>
      <c r="C290"/>
      <c r="D290"/>
      <c r="E290" s="48"/>
      <c r="F290" s="75"/>
      <c r="G290"/>
      <c r="H290"/>
    </row>
    <row r="291" spans="2:8" x14ac:dyDescent="0.35">
      <c r="B291"/>
      <c r="C291"/>
      <c r="D291"/>
      <c r="E291" s="48"/>
      <c r="F291" s="75"/>
      <c r="G291"/>
      <c r="H291"/>
    </row>
    <row r="292" spans="2:8" x14ac:dyDescent="0.35">
      <c r="B292"/>
      <c r="C292"/>
      <c r="D292"/>
      <c r="E292" s="48"/>
      <c r="F292" s="75"/>
      <c r="G292"/>
      <c r="H292"/>
    </row>
    <row r="293" spans="2:8" x14ac:dyDescent="0.35">
      <c r="B293"/>
      <c r="C293"/>
      <c r="D293"/>
      <c r="E293" s="48"/>
      <c r="F293" s="75"/>
      <c r="G293"/>
      <c r="H293"/>
    </row>
    <row r="294" spans="2:8" x14ac:dyDescent="0.35">
      <c r="B294"/>
      <c r="C294"/>
      <c r="D294"/>
      <c r="E294" s="48"/>
      <c r="F294" s="75"/>
      <c r="G294"/>
      <c r="H294"/>
    </row>
    <row r="295" spans="2:8" x14ac:dyDescent="0.35">
      <c r="B295"/>
      <c r="C295"/>
      <c r="D295"/>
      <c r="E295" s="48"/>
      <c r="F295" s="75"/>
      <c r="G295"/>
      <c r="H295"/>
    </row>
    <row r="296" spans="2:8" x14ac:dyDescent="0.35">
      <c r="B296"/>
      <c r="C296"/>
      <c r="D296"/>
      <c r="E296" s="48"/>
      <c r="F296" s="75"/>
      <c r="G296"/>
      <c r="H296"/>
    </row>
    <row r="297" spans="2:8" x14ac:dyDescent="0.35">
      <c r="B297"/>
      <c r="C297"/>
      <c r="D297"/>
      <c r="E297" s="48"/>
      <c r="F297" s="75"/>
      <c r="G297"/>
      <c r="H297"/>
    </row>
    <row r="298" spans="2:8" x14ac:dyDescent="0.35">
      <c r="B298"/>
      <c r="C298"/>
      <c r="D298"/>
      <c r="E298" s="48"/>
      <c r="F298" s="75"/>
      <c r="G298"/>
      <c r="H298"/>
    </row>
    <row r="299" spans="2:8" x14ac:dyDescent="0.35">
      <c r="B299"/>
      <c r="C299"/>
      <c r="D299"/>
      <c r="E299" s="48"/>
      <c r="F299" s="75"/>
      <c r="G299"/>
      <c r="H299"/>
    </row>
    <row r="300" spans="2:8" x14ac:dyDescent="0.35">
      <c r="B300"/>
      <c r="C300"/>
      <c r="D300"/>
      <c r="E300" s="48"/>
      <c r="F300" s="75"/>
      <c r="G300"/>
      <c r="H300"/>
    </row>
    <row r="301" spans="2:8" x14ac:dyDescent="0.35">
      <c r="B301"/>
      <c r="C301"/>
      <c r="D301"/>
      <c r="E301" s="48"/>
      <c r="F301" s="75"/>
      <c r="G301"/>
      <c r="H301"/>
    </row>
    <row r="302" spans="2:8" x14ac:dyDescent="0.35">
      <c r="B302"/>
      <c r="C302"/>
      <c r="D302"/>
      <c r="E302" s="48"/>
      <c r="F302" s="75"/>
      <c r="G302"/>
      <c r="H302"/>
    </row>
    <row r="303" spans="2:8" x14ac:dyDescent="0.35">
      <c r="B303"/>
      <c r="C303"/>
      <c r="D303"/>
      <c r="E303" s="48"/>
      <c r="F303" s="75"/>
      <c r="G303"/>
      <c r="H303"/>
    </row>
    <row r="304" spans="2:8" x14ac:dyDescent="0.35">
      <c r="B304"/>
      <c r="C304"/>
      <c r="D304"/>
      <c r="E304" s="48"/>
      <c r="F304" s="75"/>
      <c r="G304"/>
      <c r="H304"/>
    </row>
    <row r="305" spans="2:8" x14ac:dyDescent="0.35">
      <c r="B305"/>
      <c r="C305"/>
      <c r="D305"/>
      <c r="E305" s="48"/>
      <c r="F305" s="75"/>
      <c r="G305"/>
      <c r="H305"/>
    </row>
    <row r="306" spans="2:8" x14ac:dyDescent="0.35">
      <c r="B306"/>
      <c r="C306"/>
      <c r="D306"/>
      <c r="E306" s="48"/>
      <c r="F306" s="75"/>
      <c r="G306"/>
      <c r="H306"/>
    </row>
    <row r="307" spans="2:8" x14ac:dyDescent="0.35">
      <c r="B307"/>
      <c r="C307"/>
      <c r="D307"/>
      <c r="E307" s="48"/>
      <c r="F307" s="75"/>
      <c r="G307"/>
      <c r="H307"/>
    </row>
    <row r="308" spans="2:8" x14ac:dyDescent="0.35">
      <c r="B308"/>
      <c r="C308"/>
      <c r="D308"/>
      <c r="E308" s="48"/>
      <c r="F308" s="75"/>
      <c r="G308"/>
      <c r="H308"/>
    </row>
    <row r="309" spans="2:8" x14ac:dyDescent="0.35">
      <c r="B309"/>
      <c r="C309"/>
      <c r="D309"/>
      <c r="E309" s="48"/>
      <c r="F309" s="75"/>
      <c r="G309"/>
      <c r="H309"/>
    </row>
    <row r="310" spans="2:8" x14ac:dyDescent="0.35">
      <c r="B310"/>
      <c r="C310"/>
      <c r="D310"/>
      <c r="E310" s="48"/>
      <c r="F310" s="75"/>
      <c r="G310"/>
      <c r="H310"/>
    </row>
    <row r="311" spans="2:8" x14ac:dyDescent="0.35">
      <c r="B311"/>
      <c r="C311"/>
      <c r="D311"/>
      <c r="E311" s="48"/>
      <c r="F311" s="75"/>
      <c r="G311"/>
      <c r="H311"/>
    </row>
    <row r="312" spans="2:8" x14ac:dyDescent="0.35">
      <c r="B312"/>
      <c r="C312"/>
      <c r="D312"/>
      <c r="E312" s="48"/>
      <c r="F312" s="75"/>
      <c r="G312"/>
      <c r="H312"/>
    </row>
    <row r="313" spans="2:8" x14ac:dyDescent="0.35">
      <c r="B313"/>
      <c r="C313"/>
      <c r="D313"/>
      <c r="E313" s="48"/>
      <c r="F313" s="75"/>
      <c r="G313"/>
      <c r="H313"/>
    </row>
    <row r="314" spans="2:8" x14ac:dyDescent="0.35">
      <c r="B314"/>
      <c r="C314"/>
      <c r="D314"/>
      <c r="E314" s="48"/>
      <c r="F314" s="75"/>
      <c r="G314"/>
      <c r="H314"/>
    </row>
    <row r="315" spans="2:8" x14ac:dyDescent="0.35">
      <c r="B315"/>
      <c r="C315"/>
      <c r="D315"/>
      <c r="E315" s="48"/>
      <c r="F315" s="75"/>
      <c r="G315"/>
      <c r="H315"/>
    </row>
    <row r="316" spans="2:8" x14ac:dyDescent="0.35">
      <c r="B316"/>
      <c r="C316"/>
      <c r="D316"/>
      <c r="E316" s="48"/>
      <c r="F316" s="75"/>
      <c r="G316"/>
      <c r="H316"/>
    </row>
    <row r="317" spans="2:8" x14ac:dyDescent="0.35">
      <c r="B317"/>
      <c r="C317"/>
      <c r="D317"/>
      <c r="E317" s="48"/>
      <c r="F317" s="75"/>
      <c r="G317"/>
      <c r="H317"/>
    </row>
    <row r="318" spans="2:8" x14ac:dyDescent="0.35">
      <c r="B318"/>
      <c r="C318"/>
      <c r="D318"/>
      <c r="E318" s="48"/>
      <c r="F318" s="75"/>
      <c r="G318"/>
      <c r="H318"/>
    </row>
    <row r="319" spans="2:8" x14ac:dyDescent="0.35">
      <c r="B319"/>
      <c r="C319"/>
      <c r="D319"/>
      <c r="E319" s="48"/>
      <c r="F319" s="75"/>
      <c r="G319"/>
      <c r="H319"/>
    </row>
    <row r="320" spans="2:8" x14ac:dyDescent="0.35">
      <c r="B320"/>
      <c r="C320"/>
      <c r="D320"/>
      <c r="E320" s="48"/>
      <c r="F320" s="75"/>
      <c r="G320"/>
      <c r="H320"/>
    </row>
    <row r="321" spans="2:8" x14ac:dyDescent="0.35">
      <c r="B321"/>
      <c r="C321"/>
      <c r="D321"/>
      <c r="E321" s="48"/>
      <c r="F321" s="75"/>
      <c r="G321"/>
      <c r="H321"/>
    </row>
    <row r="322" spans="2:8" x14ac:dyDescent="0.35">
      <c r="B322"/>
      <c r="C322"/>
      <c r="D322"/>
      <c r="E322" s="48"/>
      <c r="F322" s="75"/>
      <c r="G322"/>
      <c r="H322"/>
    </row>
    <row r="323" spans="2:8" x14ac:dyDescent="0.35">
      <c r="B323"/>
      <c r="C323"/>
      <c r="D323"/>
      <c r="E323" s="48"/>
      <c r="F323" s="75"/>
      <c r="G323"/>
      <c r="H323"/>
    </row>
    <row r="324" spans="2:8" x14ac:dyDescent="0.35">
      <c r="B324"/>
      <c r="C324"/>
      <c r="D324"/>
      <c r="E324" s="48"/>
      <c r="F324" s="75"/>
      <c r="G324"/>
      <c r="H324"/>
    </row>
    <row r="325" spans="2:8" x14ac:dyDescent="0.35">
      <c r="B325"/>
      <c r="C325"/>
      <c r="D325"/>
      <c r="E325" s="48"/>
      <c r="F325" s="75"/>
      <c r="G325"/>
      <c r="H325"/>
    </row>
    <row r="326" spans="2:8" x14ac:dyDescent="0.35">
      <c r="B326"/>
      <c r="C326"/>
      <c r="D326"/>
      <c r="E326" s="48"/>
      <c r="F326" s="75"/>
      <c r="G326"/>
      <c r="H326"/>
    </row>
    <row r="327" spans="2:8" x14ac:dyDescent="0.35">
      <c r="B327"/>
      <c r="C327"/>
      <c r="D327"/>
      <c r="E327" s="48"/>
      <c r="F327" s="75"/>
      <c r="G327"/>
      <c r="H327"/>
    </row>
    <row r="328" spans="2:8" x14ac:dyDescent="0.35">
      <c r="B328"/>
      <c r="C328"/>
      <c r="D328"/>
      <c r="E328" s="48"/>
      <c r="F328" s="75"/>
      <c r="G328"/>
      <c r="H328"/>
    </row>
    <row r="329" spans="2:8" x14ac:dyDescent="0.35">
      <c r="B329"/>
      <c r="C329"/>
      <c r="D329"/>
      <c r="E329" s="48"/>
      <c r="F329" s="75"/>
      <c r="G329"/>
      <c r="H329"/>
    </row>
    <row r="330" spans="2:8" x14ac:dyDescent="0.35">
      <c r="B330"/>
      <c r="C330"/>
      <c r="D330"/>
      <c r="E330" s="48"/>
      <c r="F330" s="75"/>
      <c r="G330"/>
      <c r="H330"/>
    </row>
    <row r="331" spans="2:8" x14ac:dyDescent="0.35">
      <c r="B331"/>
      <c r="C331"/>
      <c r="D331"/>
      <c r="E331" s="48"/>
      <c r="F331" s="75"/>
      <c r="G331"/>
      <c r="H331"/>
    </row>
    <row r="332" spans="2:8" x14ac:dyDescent="0.35">
      <c r="B332"/>
      <c r="C332"/>
      <c r="D332"/>
      <c r="E332" s="48"/>
      <c r="F332" s="75"/>
      <c r="G332"/>
      <c r="H332"/>
    </row>
    <row r="333" spans="2:8" x14ac:dyDescent="0.35">
      <c r="B333"/>
      <c r="C333"/>
      <c r="D333"/>
      <c r="E333" s="48"/>
      <c r="F333" s="75"/>
      <c r="G333"/>
      <c r="H333"/>
    </row>
    <row r="334" spans="2:8" x14ac:dyDescent="0.35">
      <c r="B334"/>
      <c r="C334"/>
      <c r="D334"/>
      <c r="E334" s="48"/>
      <c r="F334" s="75"/>
      <c r="G334"/>
      <c r="H334"/>
    </row>
    <row r="335" spans="2:8" x14ac:dyDescent="0.35">
      <c r="B335"/>
      <c r="C335"/>
      <c r="D335"/>
      <c r="E335" s="48"/>
      <c r="F335" s="75"/>
      <c r="G335"/>
      <c r="H335"/>
    </row>
    <row r="336" spans="2:8" x14ac:dyDescent="0.35">
      <c r="B336"/>
      <c r="C336"/>
      <c r="D336"/>
      <c r="E336" s="48"/>
      <c r="F336" s="75"/>
      <c r="G336"/>
      <c r="H336"/>
    </row>
    <row r="337" spans="2:8" x14ac:dyDescent="0.35">
      <c r="B337"/>
      <c r="C337"/>
      <c r="D337"/>
      <c r="E337" s="48"/>
      <c r="F337" s="75"/>
      <c r="G337"/>
      <c r="H337"/>
    </row>
    <row r="338" spans="2:8" x14ac:dyDescent="0.35">
      <c r="B338"/>
      <c r="C338"/>
      <c r="D338"/>
      <c r="E338" s="48"/>
      <c r="F338" s="75"/>
      <c r="G338"/>
      <c r="H338"/>
    </row>
    <row r="339" spans="2:8" x14ac:dyDescent="0.35">
      <c r="B339"/>
      <c r="C339"/>
      <c r="D339"/>
      <c r="E339" s="48"/>
      <c r="F339" s="75"/>
      <c r="G339"/>
      <c r="H339"/>
    </row>
    <row r="340" spans="2:8" x14ac:dyDescent="0.35">
      <c r="B340"/>
      <c r="C340"/>
      <c r="D340"/>
      <c r="E340" s="48"/>
      <c r="F340" s="75"/>
      <c r="G340"/>
      <c r="H340"/>
    </row>
    <row r="341" spans="2:8" x14ac:dyDescent="0.35">
      <c r="B341"/>
      <c r="C341"/>
      <c r="D341"/>
      <c r="E341" s="48"/>
      <c r="F341" s="75"/>
      <c r="G341"/>
      <c r="H341"/>
    </row>
    <row r="342" spans="2:8" x14ac:dyDescent="0.35">
      <c r="B342"/>
      <c r="C342"/>
      <c r="D342"/>
      <c r="E342" s="48"/>
      <c r="F342" s="75"/>
      <c r="G342"/>
      <c r="H342"/>
    </row>
    <row r="343" spans="2:8" x14ac:dyDescent="0.35">
      <c r="B343"/>
      <c r="C343"/>
      <c r="D343"/>
      <c r="E343" s="48"/>
      <c r="F343" s="75"/>
      <c r="G343"/>
      <c r="H343"/>
    </row>
    <row r="344" spans="2:8" x14ac:dyDescent="0.35">
      <c r="B344"/>
      <c r="C344"/>
      <c r="D344"/>
      <c r="E344" s="48"/>
      <c r="F344" s="75"/>
      <c r="G344"/>
      <c r="H344"/>
    </row>
    <row r="345" spans="2:8" x14ac:dyDescent="0.35">
      <c r="B345"/>
      <c r="C345"/>
      <c r="D345"/>
      <c r="E345" s="48"/>
      <c r="F345" s="75"/>
      <c r="G345"/>
      <c r="H345"/>
    </row>
    <row r="346" spans="2:8" x14ac:dyDescent="0.35">
      <c r="B346"/>
      <c r="C346"/>
      <c r="D346"/>
      <c r="E346" s="48"/>
      <c r="F346" s="75"/>
      <c r="G346"/>
      <c r="H346"/>
    </row>
    <row r="347" spans="2:8" x14ac:dyDescent="0.35">
      <c r="B347"/>
      <c r="C347"/>
      <c r="D347"/>
      <c r="E347" s="48"/>
      <c r="F347" s="75"/>
      <c r="G347"/>
      <c r="H347"/>
    </row>
    <row r="348" spans="2:8" x14ac:dyDescent="0.35">
      <c r="B348"/>
      <c r="C348"/>
      <c r="D348"/>
      <c r="E348" s="48"/>
      <c r="F348" s="75"/>
      <c r="G348"/>
      <c r="H348"/>
    </row>
    <row r="349" spans="2:8" x14ac:dyDescent="0.35">
      <c r="B349"/>
      <c r="C349"/>
      <c r="D349"/>
      <c r="E349" s="48"/>
      <c r="F349" s="75"/>
      <c r="G349"/>
      <c r="H349"/>
    </row>
    <row r="350" spans="2:8" x14ac:dyDescent="0.35">
      <c r="B350"/>
      <c r="C350"/>
      <c r="D350"/>
      <c r="E350" s="48"/>
      <c r="F350" s="75"/>
      <c r="G350"/>
      <c r="H350"/>
    </row>
    <row r="351" spans="2:8" x14ac:dyDescent="0.35">
      <c r="B351"/>
      <c r="C351"/>
      <c r="D351"/>
      <c r="E351" s="48"/>
      <c r="F351" s="75"/>
      <c r="G351"/>
      <c r="H351"/>
    </row>
    <row r="352" spans="2:8" x14ac:dyDescent="0.35">
      <c r="B352"/>
      <c r="C352"/>
      <c r="D352"/>
      <c r="E352" s="48"/>
      <c r="F352" s="75"/>
      <c r="G352"/>
      <c r="H352"/>
    </row>
    <row r="353" spans="2:8" x14ac:dyDescent="0.35">
      <c r="B353"/>
      <c r="C353"/>
      <c r="D353"/>
      <c r="E353" s="48"/>
      <c r="F353" s="75"/>
      <c r="G353"/>
      <c r="H353"/>
    </row>
    <row r="354" spans="2:8" x14ac:dyDescent="0.35">
      <c r="B354"/>
      <c r="C354"/>
      <c r="D354"/>
      <c r="E354" s="48"/>
      <c r="F354" s="75"/>
      <c r="G354"/>
      <c r="H354"/>
    </row>
    <row r="355" spans="2:8" x14ac:dyDescent="0.35">
      <c r="B355"/>
      <c r="C355"/>
      <c r="D355"/>
      <c r="E355" s="48"/>
      <c r="F355" s="75"/>
      <c r="G355"/>
      <c r="H355"/>
    </row>
    <row r="356" spans="2:8" x14ac:dyDescent="0.35">
      <c r="B356"/>
      <c r="C356"/>
      <c r="D356"/>
      <c r="E356" s="48"/>
      <c r="F356" s="75"/>
      <c r="G356"/>
      <c r="H356"/>
    </row>
    <row r="357" spans="2:8" x14ac:dyDescent="0.35">
      <c r="B357"/>
      <c r="C357"/>
      <c r="D357"/>
      <c r="E357" s="48"/>
      <c r="F357" s="75"/>
      <c r="G357"/>
      <c r="H357"/>
    </row>
    <row r="358" spans="2:8" x14ac:dyDescent="0.35">
      <c r="B358"/>
      <c r="C358"/>
      <c r="D358"/>
      <c r="E358" s="48"/>
      <c r="F358" s="75"/>
      <c r="G358"/>
      <c r="H358"/>
    </row>
    <row r="359" spans="2:8" x14ac:dyDescent="0.35">
      <c r="B359"/>
      <c r="C359"/>
      <c r="D359"/>
      <c r="E359" s="48"/>
      <c r="F359" s="75"/>
      <c r="G359"/>
      <c r="H359"/>
    </row>
    <row r="360" spans="2:8" x14ac:dyDescent="0.35">
      <c r="B360"/>
      <c r="C360"/>
      <c r="D360"/>
      <c r="E360" s="48"/>
      <c r="F360" s="75"/>
      <c r="G360"/>
      <c r="H360"/>
    </row>
    <row r="361" spans="2:8" x14ac:dyDescent="0.35">
      <c r="B361"/>
      <c r="C361"/>
      <c r="D361"/>
      <c r="E361" s="48"/>
      <c r="F361" s="75"/>
      <c r="G361"/>
      <c r="H361"/>
    </row>
    <row r="362" spans="2:8" x14ac:dyDescent="0.35">
      <c r="B362"/>
      <c r="C362"/>
      <c r="D362"/>
      <c r="E362" s="48"/>
      <c r="F362" s="75"/>
      <c r="G362"/>
      <c r="H362"/>
    </row>
    <row r="363" spans="2:8" x14ac:dyDescent="0.35">
      <c r="B363"/>
      <c r="C363"/>
      <c r="D363"/>
      <c r="E363" s="48"/>
      <c r="F363" s="75"/>
      <c r="G363"/>
      <c r="H363"/>
    </row>
    <row r="364" spans="2:8" x14ac:dyDescent="0.35">
      <c r="B364"/>
      <c r="C364"/>
      <c r="D364"/>
      <c r="E364" s="48"/>
      <c r="F364" s="75"/>
      <c r="G364"/>
      <c r="H364"/>
    </row>
    <row r="365" spans="2:8" x14ac:dyDescent="0.35">
      <c r="B365"/>
      <c r="C365"/>
      <c r="D365"/>
      <c r="E365" s="48"/>
      <c r="F365" s="75"/>
      <c r="G365"/>
      <c r="H365"/>
    </row>
    <row r="366" spans="2:8" x14ac:dyDescent="0.35">
      <c r="B366"/>
      <c r="C366"/>
      <c r="D366"/>
      <c r="E366" s="48"/>
      <c r="F366" s="75"/>
      <c r="G366"/>
      <c r="H366"/>
    </row>
    <row r="367" spans="2:8" x14ac:dyDescent="0.35">
      <c r="B367"/>
      <c r="C367"/>
      <c r="D367"/>
      <c r="E367" s="48"/>
      <c r="F367" s="75"/>
      <c r="G367"/>
      <c r="H367"/>
    </row>
    <row r="368" spans="2:8" x14ac:dyDescent="0.35">
      <c r="B368"/>
      <c r="C368"/>
      <c r="D368"/>
      <c r="E368" s="48"/>
      <c r="F368" s="75"/>
      <c r="G368"/>
      <c r="H368"/>
    </row>
    <row r="369" spans="2:8" x14ac:dyDescent="0.35">
      <c r="B369"/>
      <c r="C369"/>
      <c r="D369"/>
      <c r="E369" s="48"/>
      <c r="F369" s="75"/>
      <c r="G369"/>
      <c r="H369"/>
    </row>
    <row r="370" spans="2:8" x14ac:dyDescent="0.35">
      <c r="B370"/>
      <c r="C370"/>
      <c r="D370"/>
      <c r="E370" s="48"/>
      <c r="F370" s="75"/>
      <c r="G370"/>
      <c r="H370"/>
    </row>
    <row r="371" spans="2:8" x14ac:dyDescent="0.35">
      <c r="B371"/>
      <c r="C371"/>
      <c r="D371"/>
      <c r="E371" s="48"/>
      <c r="F371" s="75"/>
      <c r="G371"/>
      <c r="H371"/>
    </row>
    <row r="372" spans="2:8" x14ac:dyDescent="0.35">
      <c r="B372"/>
      <c r="C372"/>
      <c r="D372"/>
      <c r="E372" s="48"/>
      <c r="F372" s="75"/>
      <c r="G372"/>
      <c r="H372"/>
    </row>
    <row r="373" spans="2:8" x14ac:dyDescent="0.35">
      <c r="B373"/>
      <c r="C373"/>
      <c r="D373"/>
      <c r="E373" s="48"/>
      <c r="F373" s="75"/>
      <c r="G373"/>
      <c r="H373"/>
    </row>
    <row r="374" spans="2:8" x14ac:dyDescent="0.35">
      <c r="B374"/>
      <c r="C374"/>
      <c r="D374"/>
      <c r="E374" s="48"/>
      <c r="F374" s="75"/>
      <c r="G374"/>
      <c r="H374"/>
    </row>
    <row r="375" spans="2:8" x14ac:dyDescent="0.35">
      <c r="B375"/>
      <c r="C375"/>
      <c r="D375"/>
      <c r="E375" s="48"/>
      <c r="F375" s="75"/>
      <c r="G375"/>
      <c r="H375"/>
    </row>
    <row r="376" spans="2:8" x14ac:dyDescent="0.35">
      <c r="B376"/>
      <c r="C376"/>
      <c r="D376"/>
      <c r="E376" s="48"/>
      <c r="F376" s="75"/>
      <c r="G376"/>
      <c r="H376"/>
    </row>
    <row r="377" spans="2:8" x14ac:dyDescent="0.35">
      <c r="B377"/>
      <c r="C377"/>
      <c r="D377"/>
      <c r="E377" s="48"/>
      <c r="F377" s="75"/>
      <c r="G377"/>
      <c r="H377"/>
    </row>
    <row r="378" spans="2:8" x14ac:dyDescent="0.35">
      <c r="B378"/>
      <c r="C378"/>
      <c r="D378"/>
      <c r="E378" s="48"/>
      <c r="F378" s="75"/>
      <c r="G378"/>
      <c r="H378"/>
    </row>
    <row r="379" spans="2:8" x14ac:dyDescent="0.35">
      <c r="B379"/>
      <c r="C379"/>
      <c r="D379"/>
      <c r="E379" s="48"/>
      <c r="F379" s="75"/>
      <c r="G379"/>
      <c r="H379"/>
    </row>
    <row r="380" spans="2:8" x14ac:dyDescent="0.35">
      <c r="B380"/>
      <c r="C380"/>
      <c r="D380"/>
      <c r="E380" s="48"/>
      <c r="F380" s="75"/>
      <c r="G380"/>
      <c r="H380"/>
    </row>
    <row r="381" spans="2:8" x14ac:dyDescent="0.35">
      <c r="B381"/>
      <c r="C381"/>
      <c r="D381"/>
      <c r="E381" s="48"/>
      <c r="F381" s="75"/>
      <c r="G381"/>
      <c r="H381"/>
    </row>
    <row r="382" spans="2:8" x14ac:dyDescent="0.35">
      <c r="B382"/>
      <c r="C382"/>
      <c r="D382"/>
      <c r="E382" s="48"/>
      <c r="F382" s="75"/>
      <c r="G382"/>
      <c r="H382"/>
    </row>
    <row r="383" spans="2:8" x14ac:dyDescent="0.35">
      <c r="B383"/>
      <c r="C383"/>
      <c r="D383"/>
      <c r="E383" s="48"/>
      <c r="F383" s="75"/>
      <c r="G383"/>
      <c r="H383"/>
    </row>
    <row r="384" spans="2:8" x14ac:dyDescent="0.35">
      <c r="B384"/>
      <c r="C384"/>
      <c r="D384"/>
      <c r="E384" s="48"/>
      <c r="F384" s="75"/>
      <c r="G384"/>
      <c r="H384"/>
    </row>
    <row r="385" spans="2:8" x14ac:dyDescent="0.35">
      <c r="B385"/>
      <c r="C385"/>
      <c r="D385"/>
      <c r="E385" s="48"/>
      <c r="F385" s="75"/>
      <c r="G385"/>
      <c r="H385"/>
    </row>
    <row r="386" spans="2:8" x14ac:dyDescent="0.35">
      <c r="B386"/>
      <c r="C386"/>
      <c r="D386"/>
      <c r="E386" s="48"/>
      <c r="F386" s="75"/>
      <c r="G386"/>
      <c r="H386"/>
    </row>
    <row r="387" spans="2:8" x14ac:dyDescent="0.35">
      <c r="B387"/>
      <c r="C387"/>
      <c r="D387"/>
      <c r="E387" s="48"/>
      <c r="F387" s="75"/>
      <c r="G387"/>
      <c r="H387"/>
    </row>
    <row r="388" spans="2:8" x14ac:dyDescent="0.35">
      <c r="B388"/>
      <c r="C388"/>
      <c r="D388"/>
      <c r="E388" s="48"/>
      <c r="F388" s="75"/>
      <c r="G388"/>
      <c r="H388"/>
    </row>
    <row r="389" spans="2:8" x14ac:dyDescent="0.35">
      <c r="B389"/>
      <c r="C389"/>
      <c r="D389"/>
      <c r="E389" s="48"/>
      <c r="F389" s="75"/>
      <c r="G389"/>
      <c r="H389"/>
    </row>
    <row r="390" spans="2:8" x14ac:dyDescent="0.35">
      <c r="B390"/>
      <c r="C390"/>
      <c r="D390"/>
      <c r="E390" s="48"/>
      <c r="F390" s="75"/>
      <c r="G390"/>
      <c r="H390"/>
    </row>
    <row r="391" spans="2:8" x14ac:dyDescent="0.35">
      <c r="B391"/>
      <c r="C391"/>
      <c r="D391"/>
      <c r="E391" s="48"/>
      <c r="F391" s="75"/>
      <c r="G391"/>
      <c r="H391"/>
    </row>
    <row r="392" spans="2:8" x14ac:dyDescent="0.35">
      <c r="B392"/>
      <c r="C392"/>
      <c r="D392"/>
      <c r="E392" s="48"/>
      <c r="F392" s="75"/>
      <c r="G392"/>
      <c r="H392"/>
    </row>
    <row r="393" spans="2:8" x14ac:dyDescent="0.35">
      <c r="B393"/>
      <c r="C393"/>
      <c r="D393"/>
      <c r="E393" s="48"/>
      <c r="F393" s="75"/>
      <c r="G393"/>
      <c r="H393"/>
    </row>
    <row r="394" spans="2:8" x14ac:dyDescent="0.35">
      <c r="B394"/>
      <c r="C394"/>
      <c r="D394"/>
      <c r="E394" s="48"/>
      <c r="F394" s="75"/>
      <c r="G394"/>
      <c r="H394"/>
    </row>
    <row r="395" spans="2:8" x14ac:dyDescent="0.35">
      <c r="B395"/>
      <c r="C395"/>
      <c r="D395"/>
      <c r="E395" s="48"/>
      <c r="F395" s="75"/>
      <c r="G395"/>
      <c r="H395"/>
    </row>
    <row r="396" spans="2:8" x14ac:dyDescent="0.35">
      <c r="B396"/>
      <c r="C396"/>
      <c r="D396"/>
      <c r="E396" s="48"/>
      <c r="F396" s="75"/>
      <c r="G396"/>
      <c r="H396"/>
    </row>
    <row r="397" spans="2:8" x14ac:dyDescent="0.35">
      <c r="B397"/>
      <c r="C397"/>
      <c r="D397"/>
      <c r="E397" s="48"/>
      <c r="F397" s="75"/>
      <c r="G397"/>
      <c r="H397"/>
    </row>
    <row r="398" spans="2:8" x14ac:dyDescent="0.35">
      <c r="B398"/>
      <c r="C398"/>
      <c r="D398"/>
      <c r="E398" s="48"/>
      <c r="F398" s="75"/>
      <c r="G398"/>
      <c r="H398"/>
    </row>
    <row r="399" spans="2:8" x14ac:dyDescent="0.35">
      <c r="B399"/>
      <c r="C399"/>
      <c r="D399"/>
      <c r="E399" s="48"/>
      <c r="F399" s="75"/>
      <c r="G399"/>
      <c r="H399"/>
    </row>
    <row r="400" spans="2:8" x14ac:dyDescent="0.35">
      <c r="B400"/>
      <c r="C400"/>
      <c r="D400"/>
      <c r="E400" s="48"/>
      <c r="F400" s="75"/>
      <c r="G400"/>
      <c r="H400"/>
    </row>
    <row r="401" spans="2:8" x14ac:dyDescent="0.35">
      <c r="B401"/>
      <c r="C401"/>
      <c r="D401"/>
      <c r="E401" s="48"/>
      <c r="F401" s="75"/>
      <c r="G401"/>
      <c r="H401"/>
    </row>
    <row r="402" spans="2:8" x14ac:dyDescent="0.35">
      <c r="B402"/>
      <c r="C402"/>
      <c r="D402"/>
      <c r="E402" s="48"/>
      <c r="F402" s="75"/>
      <c r="G402"/>
      <c r="H402"/>
    </row>
    <row r="403" spans="2:8" x14ac:dyDescent="0.35">
      <c r="B403"/>
      <c r="C403"/>
      <c r="D403"/>
      <c r="E403" s="48"/>
      <c r="F403" s="75"/>
      <c r="G403"/>
      <c r="H403"/>
    </row>
    <row r="404" spans="2:8" x14ac:dyDescent="0.35">
      <c r="B404"/>
      <c r="C404"/>
      <c r="D404"/>
      <c r="E404" s="48"/>
      <c r="F404" s="75"/>
      <c r="G404"/>
      <c r="H404"/>
    </row>
    <row r="405" spans="2:8" x14ac:dyDescent="0.35">
      <c r="B405"/>
      <c r="C405"/>
      <c r="D405"/>
      <c r="E405" s="48"/>
      <c r="F405" s="75"/>
      <c r="G405"/>
      <c r="H405"/>
    </row>
    <row r="406" spans="2:8" x14ac:dyDescent="0.35">
      <c r="B406"/>
      <c r="C406"/>
      <c r="D406"/>
      <c r="E406" s="48"/>
      <c r="F406" s="75"/>
      <c r="G406"/>
      <c r="H406"/>
    </row>
    <row r="407" spans="2:8" x14ac:dyDescent="0.35">
      <c r="B407"/>
      <c r="C407"/>
      <c r="D407"/>
      <c r="E407" s="48"/>
      <c r="F407" s="75"/>
      <c r="G407"/>
      <c r="H407"/>
    </row>
    <row r="408" spans="2:8" x14ac:dyDescent="0.35">
      <c r="B408"/>
      <c r="C408"/>
      <c r="D408"/>
      <c r="E408" s="48"/>
      <c r="F408" s="75"/>
      <c r="G408"/>
      <c r="H408"/>
    </row>
    <row r="409" spans="2:8" x14ac:dyDescent="0.35">
      <c r="B409"/>
      <c r="C409"/>
      <c r="D409"/>
      <c r="E409" s="48"/>
      <c r="F409" s="75"/>
      <c r="G409"/>
      <c r="H409"/>
    </row>
    <row r="410" spans="2:8" x14ac:dyDescent="0.35">
      <c r="B410"/>
      <c r="C410"/>
      <c r="D410"/>
      <c r="E410" s="48"/>
      <c r="F410" s="75"/>
      <c r="G410"/>
      <c r="H410"/>
    </row>
    <row r="411" spans="2:8" x14ac:dyDescent="0.35">
      <c r="B411"/>
      <c r="C411"/>
      <c r="D411"/>
      <c r="E411" s="48"/>
      <c r="F411" s="75"/>
      <c r="G411"/>
      <c r="H411"/>
    </row>
    <row r="412" spans="2:8" x14ac:dyDescent="0.35">
      <c r="B412"/>
      <c r="C412"/>
      <c r="D412"/>
      <c r="E412" s="48"/>
      <c r="F412" s="75"/>
      <c r="G412"/>
      <c r="H412"/>
    </row>
    <row r="413" spans="2:8" x14ac:dyDescent="0.35">
      <c r="B413"/>
      <c r="C413"/>
      <c r="D413"/>
      <c r="E413" s="48"/>
      <c r="F413" s="75"/>
      <c r="G413"/>
      <c r="H413"/>
    </row>
    <row r="414" spans="2:8" x14ac:dyDescent="0.35">
      <c r="B414"/>
      <c r="C414"/>
      <c r="D414"/>
      <c r="E414" s="48"/>
      <c r="F414" s="75"/>
      <c r="G414"/>
      <c r="H414"/>
    </row>
    <row r="415" spans="2:8" x14ac:dyDescent="0.35">
      <c r="B415"/>
      <c r="C415"/>
      <c r="D415"/>
      <c r="E415" s="48"/>
      <c r="F415" s="75"/>
      <c r="G415"/>
      <c r="H415"/>
    </row>
    <row r="416" spans="2:8" x14ac:dyDescent="0.35">
      <c r="B416"/>
      <c r="C416"/>
      <c r="D416"/>
      <c r="E416" s="48"/>
      <c r="F416" s="75"/>
      <c r="G416"/>
      <c r="H416"/>
    </row>
    <row r="417" spans="2:8" x14ac:dyDescent="0.35">
      <c r="B417"/>
      <c r="C417"/>
      <c r="D417"/>
      <c r="E417" s="48"/>
      <c r="F417" s="75"/>
      <c r="G417"/>
      <c r="H417"/>
    </row>
    <row r="418" spans="2:8" x14ac:dyDescent="0.35">
      <c r="B418"/>
      <c r="C418"/>
      <c r="D418"/>
      <c r="E418" s="48"/>
      <c r="F418" s="75"/>
      <c r="G418"/>
      <c r="H418"/>
    </row>
    <row r="419" spans="2:8" x14ac:dyDescent="0.35">
      <c r="B419"/>
      <c r="C419"/>
      <c r="D419"/>
      <c r="E419" s="48"/>
      <c r="F419" s="75"/>
      <c r="G419"/>
      <c r="H419"/>
    </row>
    <row r="420" spans="2:8" x14ac:dyDescent="0.35">
      <c r="B420"/>
      <c r="C420"/>
      <c r="D420"/>
      <c r="E420" s="48"/>
      <c r="F420" s="75"/>
      <c r="G420"/>
      <c r="H420"/>
    </row>
    <row r="421" spans="2:8" x14ac:dyDescent="0.35">
      <c r="B421"/>
      <c r="C421"/>
      <c r="D421"/>
      <c r="E421" s="48"/>
      <c r="F421" s="75"/>
      <c r="G421"/>
      <c r="H421"/>
    </row>
    <row r="422" spans="2:8" x14ac:dyDescent="0.35">
      <c r="B422"/>
      <c r="C422"/>
      <c r="D422"/>
      <c r="E422" s="48"/>
      <c r="F422" s="75"/>
      <c r="G422"/>
      <c r="H422"/>
    </row>
    <row r="423" spans="2:8" x14ac:dyDescent="0.35">
      <c r="B423"/>
      <c r="C423"/>
      <c r="D423"/>
      <c r="E423" s="48"/>
      <c r="F423" s="75"/>
      <c r="G423"/>
      <c r="H423"/>
    </row>
    <row r="424" spans="2:8" x14ac:dyDescent="0.35">
      <c r="B424"/>
      <c r="C424"/>
      <c r="D424"/>
      <c r="E424" s="48"/>
      <c r="F424" s="75"/>
      <c r="G424"/>
      <c r="H424"/>
    </row>
    <row r="425" spans="2:8" x14ac:dyDescent="0.35">
      <c r="B425"/>
      <c r="C425"/>
      <c r="D425"/>
      <c r="E425" s="48"/>
      <c r="F425" s="75"/>
      <c r="G425"/>
      <c r="H425"/>
    </row>
    <row r="426" spans="2:8" x14ac:dyDescent="0.35">
      <c r="B426"/>
      <c r="C426"/>
      <c r="D426"/>
      <c r="E426" s="48"/>
      <c r="F426" s="75"/>
      <c r="G426"/>
      <c r="H426"/>
    </row>
    <row r="427" spans="2:8" x14ac:dyDescent="0.35">
      <c r="B427"/>
      <c r="C427"/>
      <c r="D427"/>
      <c r="E427" s="48"/>
      <c r="F427" s="75"/>
      <c r="G427"/>
      <c r="H427"/>
    </row>
    <row r="428" spans="2:8" x14ac:dyDescent="0.35">
      <c r="B428"/>
      <c r="C428"/>
      <c r="D428"/>
      <c r="E428" s="48"/>
      <c r="F428" s="75"/>
      <c r="G428"/>
      <c r="H428"/>
    </row>
    <row r="429" spans="2:8" x14ac:dyDescent="0.35">
      <c r="B429"/>
      <c r="C429"/>
      <c r="D429"/>
      <c r="E429" s="48"/>
      <c r="F429" s="75"/>
      <c r="G429"/>
      <c r="H429"/>
    </row>
    <row r="430" spans="2:8" x14ac:dyDescent="0.35">
      <c r="B430"/>
      <c r="C430"/>
      <c r="D430"/>
      <c r="E430" s="48"/>
      <c r="F430" s="75"/>
      <c r="G430"/>
      <c r="H430"/>
    </row>
    <row r="431" spans="2:8" x14ac:dyDescent="0.35">
      <c r="B431"/>
      <c r="C431"/>
      <c r="D431"/>
      <c r="E431" s="48"/>
      <c r="F431" s="75"/>
      <c r="G431"/>
      <c r="H431"/>
    </row>
    <row r="432" spans="2:8" x14ac:dyDescent="0.35">
      <c r="B432"/>
      <c r="C432"/>
      <c r="D432"/>
      <c r="E432" s="48"/>
      <c r="F432" s="75"/>
      <c r="G432"/>
      <c r="H432"/>
    </row>
    <row r="433" spans="2:8" x14ac:dyDescent="0.35">
      <c r="B433"/>
      <c r="C433"/>
      <c r="D433"/>
      <c r="E433" s="48"/>
      <c r="F433" s="75"/>
      <c r="G433"/>
      <c r="H433"/>
    </row>
    <row r="434" spans="2:8" x14ac:dyDescent="0.35">
      <c r="B434"/>
      <c r="C434"/>
      <c r="D434"/>
      <c r="E434" s="48"/>
      <c r="F434" s="75"/>
      <c r="G434"/>
      <c r="H434"/>
    </row>
    <row r="435" spans="2:8" x14ac:dyDescent="0.35">
      <c r="B435"/>
      <c r="C435"/>
      <c r="D435"/>
      <c r="E435" s="48"/>
      <c r="F435" s="75"/>
      <c r="G435"/>
      <c r="H435"/>
    </row>
    <row r="436" spans="2:8" x14ac:dyDescent="0.35">
      <c r="B436"/>
      <c r="C436"/>
      <c r="D436"/>
      <c r="E436" s="48"/>
      <c r="F436" s="75"/>
      <c r="G436"/>
      <c r="H436"/>
    </row>
    <row r="437" spans="2:8" x14ac:dyDescent="0.35">
      <c r="B437"/>
      <c r="C437"/>
      <c r="D437"/>
      <c r="E437" s="48"/>
      <c r="F437" s="75"/>
      <c r="G437"/>
      <c r="H437"/>
    </row>
    <row r="438" spans="2:8" x14ac:dyDescent="0.35">
      <c r="B438"/>
      <c r="C438"/>
      <c r="D438"/>
      <c r="E438" s="48"/>
      <c r="F438" s="75"/>
      <c r="G438"/>
      <c r="H438"/>
    </row>
    <row r="439" spans="2:8" x14ac:dyDescent="0.35">
      <c r="B439"/>
      <c r="C439"/>
      <c r="D439"/>
      <c r="E439" s="48"/>
      <c r="F439" s="75"/>
      <c r="G439"/>
      <c r="H439"/>
    </row>
    <row r="440" spans="2:8" x14ac:dyDescent="0.35">
      <c r="B440"/>
      <c r="C440"/>
      <c r="D440"/>
      <c r="E440" s="48"/>
      <c r="F440" s="75"/>
      <c r="G440"/>
      <c r="H440"/>
    </row>
    <row r="441" spans="2:8" x14ac:dyDescent="0.35">
      <c r="B441"/>
      <c r="C441"/>
      <c r="D441"/>
      <c r="E441" s="48"/>
      <c r="F441" s="75"/>
      <c r="G441"/>
      <c r="H441"/>
    </row>
    <row r="442" spans="2:8" x14ac:dyDescent="0.35">
      <c r="B442"/>
      <c r="C442"/>
      <c r="D442"/>
      <c r="E442" s="48"/>
      <c r="F442" s="75"/>
      <c r="G442"/>
      <c r="H442"/>
    </row>
    <row r="443" spans="2:8" x14ac:dyDescent="0.35">
      <c r="B443"/>
      <c r="C443"/>
      <c r="D443"/>
      <c r="E443" s="48"/>
      <c r="F443" s="75"/>
      <c r="G443"/>
      <c r="H443"/>
    </row>
    <row r="444" spans="2:8" x14ac:dyDescent="0.35">
      <c r="B444"/>
      <c r="C444"/>
      <c r="D444"/>
      <c r="E444" s="48"/>
      <c r="F444" s="75"/>
      <c r="G444"/>
      <c r="H444"/>
    </row>
    <row r="445" spans="2:8" x14ac:dyDescent="0.35">
      <c r="B445"/>
      <c r="C445"/>
      <c r="D445"/>
      <c r="E445" s="48"/>
      <c r="F445" s="75"/>
      <c r="G445"/>
      <c r="H445"/>
    </row>
    <row r="446" spans="2:8" x14ac:dyDescent="0.35">
      <c r="B446"/>
      <c r="C446"/>
      <c r="D446"/>
      <c r="E446" s="48"/>
      <c r="F446" s="75"/>
      <c r="G446"/>
      <c r="H446"/>
    </row>
    <row r="447" spans="2:8" x14ac:dyDescent="0.35">
      <c r="B447"/>
      <c r="C447"/>
      <c r="D447"/>
      <c r="E447" s="48"/>
      <c r="F447" s="75"/>
      <c r="G447"/>
      <c r="H447"/>
    </row>
    <row r="448" spans="2:8" x14ac:dyDescent="0.35">
      <c r="B448"/>
      <c r="C448"/>
      <c r="D448"/>
      <c r="E448" s="48"/>
      <c r="F448" s="75"/>
      <c r="G448"/>
      <c r="H448"/>
    </row>
    <row r="449" spans="2:8" x14ac:dyDescent="0.35">
      <c r="B449"/>
      <c r="C449"/>
      <c r="D449"/>
      <c r="E449" s="48"/>
      <c r="F449" s="75"/>
      <c r="G449"/>
      <c r="H449"/>
    </row>
    <row r="450" spans="2:8" x14ac:dyDescent="0.35">
      <c r="B450"/>
      <c r="C450"/>
      <c r="D450"/>
      <c r="E450" s="48"/>
      <c r="F450" s="75"/>
      <c r="G450"/>
      <c r="H450"/>
    </row>
    <row r="451" spans="2:8" x14ac:dyDescent="0.35">
      <c r="B451"/>
      <c r="C451"/>
      <c r="D451"/>
      <c r="E451" s="48"/>
      <c r="F451" s="75"/>
      <c r="G451"/>
      <c r="H451"/>
    </row>
    <row r="452" spans="2:8" x14ac:dyDescent="0.35">
      <c r="B452"/>
      <c r="C452"/>
      <c r="D452"/>
      <c r="E452" s="48"/>
      <c r="F452" s="75"/>
      <c r="G452"/>
      <c r="H452"/>
    </row>
    <row r="453" spans="2:8" x14ac:dyDescent="0.35">
      <c r="B453"/>
      <c r="C453"/>
      <c r="D453"/>
      <c r="E453" s="48"/>
      <c r="F453" s="75"/>
      <c r="G453"/>
      <c r="H453"/>
    </row>
    <row r="454" spans="2:8" x14ac:dyDescent="0.35">
      <c r="B454"/>
      <c r="C454"/>
      <c r="D454"/>
      <c r="E454" s="48"/>
      <c r="F454" s="75"/>
      <c r="G454"/>
      <c r="H454"/>
    </row>
    <row r="455" spans="2:8" x14ac:dyDescent="0.35">
      <c r="B455"/>
      <c r="C455"/>
      <c r="D455"/>
      <c r="E455" s="48"/>
      <c r="F455" s="75"/>
      <c r="G455"/>
      <c r="H455"/>
    </row>
    <row r="456" spans="2:8" x14ac:dyDescent="0.35">
      <c r="B456"/>
      <c r="C456"/>
      <c r="D456"/>
      <c r="E456" s="48"/>
      <c r="F456" s="75"/>
      <c r="G456"/>
      <c r="H456"/>
    </row>
    <row r="457" spans="2:8" x14ac:dyDescent="0.35">
      <c r="B457"/>
      <c r="C457"/>
      <c r="D457"/>
      <c r="E457" s="48"/>
      <c r="F457" s="75"/>
      <c r="G457"/>
      <c r="H457"/>
    </row>
    <row r="458" spans="2:8" x14ac:dyDescent="0.35">
      <c r="B458"/>
      <c r="C458"/>
      <c r="D458"/>
      <c r="E458" s="48"/>
      <c r="F458" s="75"/>
      <c r="G458"/>
      <c r="H458"/>
    </row>
    <row r="459" spans="2:8" x14ac:dyDescent="0.35">
      <c r="B459"/>
      <c r="C459"/>
      <c r="D459"/>
      <c r="E459" s="48"/>
      <c r="F459" s="75"/>
      <c r="G459"/>
      <c r="H459"/>
    </row>
    <row r="460" spans="2:8" x14ac:dyDescent="0.35">
      <c r="B460"/>
      <c r="C460"/>
      <c r="D460"/>
      <c r="E460" s="48"/>
      <c r="F460" s="75"/>
      <c r="G460"/>
      <c r="H460"/>
    </row>
    <row r="461" spans="2:8" x14ac:dyDescent="0.35">
      <c r="B461"/>
      <c r="C461"/>
      <c r="D461"/>
      <c r="E461" s="48"/>
      <c r="F461" s="75"/>
      <c r="G461"/>
      <c r="H461"/>
    </row>
    <row r="462" spans="2:8" x14ac:dyDescent="0.35">
      <c r="B462"/>
      <c r="C462"/>
      <c r="D462"/>
      <c r="E462" s="48"/>
      <c r="F462" s="75"/>
      <c r="G462"/>
      <c r="H462"/>
    </row>
    <row r="463" spans="2:8" x14ac:dyDescent="0.35">
      <c r="B463"/>
      <c r="C463"/>
      <c r="D463"/>
      <c r="E463" s="48"/>
      <c r="F463" s="75"/>
      <c r="G463"/>
      <c r="H463"/>
    </row>
    <row r="464" spans="2:8" x14ac:dyDescent="0.35">
      <c r="B464"/>
      <c r="C464"/>
      <c r="D464"/>
      <c r="E464" s="48"/>
      <c r="F464" s="75"/>
      <c r="G464"/>
      <c r="H464"/>
    </row>
    <row r="465" spans="2:8" x14ac:dyDescent="0.35">
      <c r="B465"/>
      <c r="C465"/>
      <c r="D465"/>
      <c r="E465" s="48"/>
      <c r="F465" s="75"/>
      <c r="G465"/>
      <c r="H465"/>
    </row>
    <row r="466" spans="2:8" x14ac:dyDescent="0.35">
      <c r="B466"/>
      <c r="C466"/>
      <c r="D466"/>
      <c r="E466" s="48"/>
      <c r="F466" s="75"/>
      <c r="G466"/>
      <c r="H466"/>
    </row>
    <row r="467" spans="2:8" x14ac:dyDescent="0.35">
      <c r="B467"/>
      <c r="C467"/>
      <c r="D467"/>
      <c r="E467" s="48"/>
      <c r="F467" s="75"/>
      <c r="G467"/>
      <c r="H467"/>
    </row>
    <row r="468" spans="2:8" x14ac:dyDescent="0.35">
      <c r="B468"/>
      <c r="C468"/>
      <c r="D468"/>
      <c r="E468" s="48"/>
      <c r="F468" s="75"/>
      <c r="G468"/>
      <c r="H468"/>
    </row>
    <row r="469" spans="2:8" x14ac:dyDescent="0.35">
      <c r="B469"/>
      <c r="C469"/>
      <c r="D469"/>
      <c r="E469" s="48"/>
      <c r="F469" s="75"/>
      <c r="G469"/>
      <c r="H469"/>
    </row>
    <row r="470" spans="2:8" x14ac:dyDescent="0.35">
      <c r="B470"/>
      <c r="C470"/>
      <c r="D470"/>
      <c r="E470" s="48"/>
      <c r="F470" s="75"/>
      <c r="G470"/>
      <c r="H470"/>
    </row>
    <row r="471" spans="2:8" x14ac:dyDescent="0.35">
      <c r="B471"/>
      <c r="C471"/>
      <c r="D471"/>
      <c r="E471" s="48"/>
      <c r="F471" s="75"/>
      <c r="G471"/>
      <c r="H471"/>
    </row>
    <row r="472" spans="2:8" x14ac:dyDescent="0.35">
      <c r="B472"/>
      <c r="C472"/>
      <c r="D472"/>
      <c r="E472" s="48"/>
      <c r="F472" s="75"/>
      <c r="G472"/>
      <c r="H472"/>
    </row>
    <row r="473" spans="2:8" x14ac:dyDescent="0.35">
      <c r="B473"/>
      <c r="C473"/>
      <c r="D473"/>
      <c r="E473" s="48"/>
      <c r="F473" s="75"/>
      <c r="G473"/>
      <c r="H473"/>
    </row>
    <row r="474" spans="2:8" x14ac:dyDescent="0.35">
      <c r="B474"/>
      <c r="C474"/>
      <c r="D474"/>
      <c r="E474" s="48"/>
      <c r="F474" s="75"/>
      <c r="G474"/>
      <c r="H474"/>
    </row>
    <row r="475" spans="2:8" x14ac:dyDescent="0.35">
      <c r="B475"/>
      <c r="C475"/>
      <c r="D475"/>
      <c r="E475" s="48"/>
      <c r="F475" s="75"/>
      <c r="G475"/>
      <c r="H475"/>
    </row>
    <row r="476" spans="2:8" x14ac:dyDescent="0.35">
      <c r="B476"/>
      <c r="C476"/>
      <c r="D476"/>
      <c r="E476" s="48"/>
      <c r="F476" s="75"/>
      <c r="G476"/>
      <c r="H476"/>
    </row>
    <row r="477" spans="2:8" x14ac:dyDescent="0.35">
      <c r="B477"/>
      <c r="C477"/>
      <c r="D477"/>
      <c r="E477" s="48"/>
      <c r="F477" s="75"/>
      <c r="G477"/>
      <c r="H477"/>
    </row>
    <row r="478" spans="2:8" x14ac:dyDescent="0.35">
      <c r="B478"/>
      <c r="C478"/>
      <c r="D478"/>
      <c r="E478" s="48"/>
      <c r="F478" s="75"/>
      <c r="G478"/>
      <c r="H478"/>
    </row>
    <row r="479" spans="2:8" x14ac:dyDescent="0.35">
      <c r="B479"/>
      <c r="C479"/>
      <c r="D479"/>
      <c r="E479" s="48"/>
      <c r="F479" s="75"/>
      <c r="G479"/>
      <c r="H479"/>
    </row>
    <row r="480" spans="2:8" x14ac:dyDescent="0.35">
      <c r="B480"/>
      <c r="C480"/>
      <c r="D480"/>
      <c r="E480" s="48"/>
      <c r="F480" s="75"/>
      <c r="G480"/>
      <c r="H480"/>
    </row>
    <row r="481" spans="2:8" x14ac:dyDescent="0.35">
      <c r="B481"/>
      <c r="C481"/>
      <c r="D481"/>
      <c r="E481" s="48"/>
      <c r="F481" s="75"/>
      <c r="G481"/>
      <c r="H481"/>
    </row>
    <row r="482" spans="2:8" x14ac:dyDescent="0.35">
      <c r="B482"/>
      <c r="C482"/>
      <c r="D482"/>
      <c r="E482" s="48"/>
      <c r="F482" s="75"/>
      <c r="G482"/>
      <c r="H482"/>
    </row>
    <row r="483" spans="2:8" x14ac:dyDescent="0.35">
      <c r="B483"/>
      <c r="C483"/>
      <c r="D483"/>
      <c r="E483" s="48"/>
      <c r="F483" s="75"/>
      <c r="G483"/>
      <c r="H483"/>
    </row>
    <row r="484" spans="2:8" x14ac:dyDescent="0.35">
      <c r="B484"/>
      <c r="C484"/>
      <c r="D484"/>
      <c r="E484" s="48"/>
      <c r="F484" s="75"/>
      <c r="G484"/>
      <c r="H484"/>
    </row>
    <row r="485" spans="2:8" x14ac:dyDescent="0.35">
      <c r="B485"/>
      <c r="C485"/>
      <c r="D485"/>
      <c r="E485" s="48"/>
      <c r="F485" s="75"/>
      <c r="G485"/>
      <c r="H485"/>
    </row>
    <row r="486" spans="2:8" x14ac:dyDescent="0.35">
      <c r="B486"/>
      <c r="C486"/>
      <c r="D486"/>
      <c r="E486" s="48"/>
      <c r="F486" s="75"/>
      <c r="G486"/>
      <c r="H486"/>
    </row>
    <row r="487" spans="2:8" x14ac:dyDescent="0.35">
      <c r="B487"/>
      <c r="C487"/>
      <c r="D487"/>
      <c r="E487" s="48"/>
      <c r="F487" s="75"/>
      <c r="G487"/>
      <c r="H487"/>
    </row>
    <row r="488" spans="2:8" x14ac:dyDescent="0.35">
      <c r="B488"/>
      <c r="C488"/>
      <c r="D488"/>
      <c r="E488" s="48"/>
      <c r="F488" s="75"/>
      <c r="G488"/>
      <c r="H488"/>
    </row>
    <row r="489" spans="2:8" x14ac:dyDescent="0.35">
      <c r="B489"/>
      <c r="C489"/>
      <c r="D489"/>
      <c r="E489" s="48"/>
      <c r="F489" s="75"/>
      <c r="G489"/>
      <c r="H489"/>
    </row>
    <row r="490" spans="2:8" x14ac:dyDescent="0.35">
      <c r="B490"/>
      <c r="C490"/>
      <c r="D490"/>
      <c r="E490" s="48"/>
      <c r="F490" s="75"/>
      <c r="G490"/>
      <c r="H490"/>
    </row>
    <row r="491" spans="2:8" x14ac:dyDescent="0.35">
      <c r="B491"/>
      <c r="C491"/>
      <c r="D491"/>
      <c r="E491" s="48"/>
      <c r="F491" s="75"/>
      <c r="G491"/>
      <c r="H491"/>
    </row>
    <row r="492" spans="2:8" x14ac:dyDescent="0.35">
      <c r="B492"/>
      <c r="C492"/>
      <c r="D492"/>
      <c r="E492" s="48"/>
      <c r="F492" s="75"/>
      <c r="G492"/>
      <c r="H492"/>
    </row>
    <row r="493" spans="2:8" x14ac:dyDescent="0.35">
      <c r="B493"/>
      <c r="C493"/>
      <c r="D493"/>
      <c r="E493" s="48"/>
      <c r="F493" s="75"/>
      <c r="G493"/>
      <c r="H493"/>
    </row>
    <row r="494" spans="2:8" x14ac:dyDescent="0.35">
      <c r="B494"/>
      <c r="C494"/>
      <c r="D494"/>
      <c r="E494" s="48"/>
      <c r="F494" s="75"/>
      <c r="G494"/>
      <c r="H494"/>
    </row>
    <row r="495" spans="2:8" x14ac:dyDescent="0.35">
      <c r="B495"/>
      <c r="C495"/>
      <c r="D495"/>
      <c r="E495" s="48"/>
      <c r="F495" s="75"/>
      <c r="G495"/>
      <c r="H495"/>
    </row>
    <row r="496" spans="2:8" x14ac:dyDescent="0.35">
      <c r="B496"/>
      <c r="C496"/>
      <c r="D496"/>
      <c r="E496" s="48"/>
      <c r="F496" s="75"/>
      <c r="G496"/>
      <c r="H496"/>
    </row>
    <row r="497" spans="2:8" x14ac:dyDescent="0.35">
      <c r="B497"/>
      <c r="C497"/>
      <c r="D497"/>
      <c r="E497" s="48"/>
      <c r="F497" s="75"/>
      <c r="G497"/>
      <c r="H497"/>
    </row>
    <row r="498" spans="2:8" x14ac:dyDescent="0.35">
      <c r="B498"/>
      <c r="C498"/>
      <c r="D498"/>
      <c r="E498" s="48"/>
      <c r="F498" s="75"/>
      <c r="G498"/>
      <c r="H498"/>
    </row>
    <row r="499" spans="2:8" x14ac:dyDescent="0.35">
      <c r="B499"/>
      <c r="C499"/>
      <c r="D499"/>
      <c r="E499" s="48"/>
      <c r="F499" s="75"/>
      <c r="G499"/>
      <c r="H499"/>
    </row>
    <row r="500" spans="2:8" x14ac:dyDescent="0.35">
      <c r="B500"/>
      <c r="C500"/>
      <c r="D500"/>
      <c r="E500" s="48"/>
      <c r="F500" s="75"/>
      <c r="G500"/>
      <c r="H500"/>
    </row>
    <row r="501" spans="2:8" x14ac:dyDescent="0.35">
      <c r="B501"/>
      <c r="C501"/>
      <c r="D501"/>
      <c r="E501" s="48"/>
      <c r="F501" s="75"/>
      <c r="G501"/>
      <c r="H501"/>
    </row>
    <row r="502" spans="2:8" x14ac:dyDescent="0.35">
      <c r="B502"/>
      <c r="C502"/>
      <c r="D502"/>
      <c r="E502" s="48"/>
      <c r="F502" s="75"/>
      <c r="G502"/>
      <c r="H502"/>
    </row>
    <row r="503" spans="2:8" x14ac:dyDescent="0.35">
      <c r="B503"/>
      <c r="C503"/>
      <c r="D503"/>
      <c r="E503" s="48"/>
      <c r="F503" s="75"/>
      <c r="G503"/>
      <c r="H503"/>
    </row>
    <row r="504" spans="2:8" x14ac:dyDescent="0.35">
      <c r="B504"/>
      <c r="C504"/>
      <c r="D504"/>
      <c r="E504" s="48"/>
      <c r="F504" s="75"/>
      <c r="G504"/>
      <c r="H504"/>
    </row>
    <row r="505" spans="2:8" x14ac:dyDescent="0.35">
      <c r="B505"/>
      <c r="C505"/>
      <c r="D505"/>
      <c r="E505" s="48"/>
      <c r="F505" s="75"/>
      <c r="G505"/>
      <c r="H505"/>
    </row>
    <row r="506" spans="2:8" x14ac:dyDescent="0.35">
      <c r="B506"/>
      <c r="C506"/>
      <c r="D506"/>
      <c r="E506" s="48"/>
      <c r="F506" s="75"/>
      <c r="G506"/>
      <c r="H506"/>
    </row>
    <row r="507" spans="2:8" x14ac:dyDescent="0.35">
      <c r="B507"/>
      <c r="C507"/>
      <c r="D507"/>
      <c r="E507" s="48"/>
      <c r="F507" s="75"/>
      <c r="G507"/>
      <c r="H507"/>
    </row>
    <row r="508" spans="2:8" x14ac:dyDescent="0.35">
      <c r="B508"/>
      <c r="C508"/>
      <c r="D508"/>
      <c r="E508" s="48"/>
      <c r="F508" s="75"/>
      <c r="G508"/>
      <c r="H508"/>
    </row>
    <row r="509" spans="2:8" x14ac:dyDescent="0.35">
      <c r="B509"/>
      <c r="C509"/>
      <c r="D509"/>
      <c r="E509" s="48"/>
      <c r="F509" s="75"/>
      <c r="G509"/>
      <c r="H509"/>
    </row>
    <row r="510" spans="2:8" x14ac:dyDescent="0.35">
      <c r="B510"/>
      <c r="C510"/>
      <c r="D510"/>
      <c r="E510" s="48"/>
      <c r="F510" s="75"/>
      <c r="G510"/>
      <c r="H510"/>
    </row>
    <row r="511" spans="2:8" x14ac:dyDescent="0.35">
      <c r="B511"/>
      <c r="C511"/>
      <c r="D511"/>
      <c r="E511" s="48"/>
      <c r="F511" s="75"/>
      <c r="G511"/>
      <c r="H511"/>
    </row>
    <row r="512" spans="2:8" x14ac:dyDescent="0.35">
      <c r="B512"/>
      <c r="C512"/>
      <c r="D512"/>
      <c r="E512" s="48"/>
      <c r="F512" s="75"/>
      <c r="G512"/>
      <c r="H512"/>
    </row>
    <row r="513" spans="2:8" x14ac:dyDescent="0.35">
      <c r="B513"/>
      <c r="C513"/>
      <c r="D513"/>
      <c r="E513" s="48"/>
      <c r="F513" s="75"/>
      <c r="G513"/>
      <c r="H513"/>
    </row>
    <row r="514" spans="2:8" x14ac:dyDescent="0.35">
      <c r="B514"/>
      <c r="C514"/>
      <c r="D514"/>
      <c r="E514" s="48"/>
      <c r="F514" s="75"/>
      <c r="G514"/>
      <c r="H514"/>
    </row>
    <row r="515" spans="2:8" x14ac:dyDescent="0.35">
      <c r="B515"/>
      <c r="C515"/>
      <c r="D515"/>
      <c r="E515" s="48"/>
      <c r="F515" s="75"/>
      <c r="G515"/>
      <c r="H515"/>
    </row>
    <row r="516" spans="2:8" x14ac:dyDescent="0.35">
      <c r="B516"/>
      <c r="C516"/>
      <c r="D516"/>
      <c r="E516" s="48"/>
      <c r="F516" s="75"/>
      <c r="G516"/>
      <c r="H516"/>
    </row>
    <row r="517" spans="2:8" x14ac:dyDescent="0.35">
      <c r="B517"/>
      <c r="C517"/>
      <c r="D517"/>
      <c r="E517" s="48"/>
      <c r="F517" s="75"/>
      <c r="G517"/>
      <c r="H517"/>
    </row>
    <row r="518" spans="2:8" x14ac:dyDescent="0.35">
      <c r="B518"/>
      <c r="C518"/>
      <c r="D518"/>
      <c r="E518" s="48"/>
      <c r="F518" s="75"/>
      <c r="G518"/>
      <c r="H518"/>
    </row>
    <row r="519" spans="2:8" x14ac:dyDescent="0.35">
      <c r="B519"/>
      <c r="C519"/>
      <c r="D519"/>
      <c r="E519" s="48"/>
      <c r="F519" s="75"/>
      <c r="G519"/>
      <c r="H519"/>
    </row>
    <row r="520" spans="2:8" x14ac:dyDescent="0.35">
      <c r="B520"/>
      <c r="C520"/>
      <c r="D520"/>
      <c r="E520" s="48"/>
      <c r="F520" s="75"/>
      <c r="G520"/>
      <c r="H520"/>
    </row>
    <row r="521" spans="2:8" x14ac:dyDescent="0.35">
      <c r="B521"/>
      <c r="C521"/>
      <c r="D521"/>
      <c r="E521" s="48"/>
      <c r="F521" s="75"/>
      <c r="G521"/>
      <c r="H521"/>
    </row>
    <row r="522" spans="2:8" x14ac:dyDescent="0.35">
      <c r="B522"/>
      <c r="C522"/>
      <c r="D522"/>
      <c r="E522" s="48"/>
      <c r="F522" s="75"/>
      <c r="G522"/>
      <c r="H522"/>
    </row>
    <row r="523" spans="2:8" x14ac:dyDescent="0.35">
      <c r="B523"/>
      <c r="C523"/>
      <c r="D523"/>
      <c r="E523" s="48"/>
      <c r="F523" s="75"/>
      <c r="G523"/>
      <c r="H523"/>
    </row>
    <row r="524" spans="2:8" x14ac:dyDescent="0.35">
      <c r="B524"/>
      <c r="C524"/>
      <c r="D524"/>
      <c r="E524" s="48"/>
      <c r="F524" s="75"/>
      <c r="G524"/>
      <c r="H524"/>
    </row>
    <row r="525" spans="2:8" x14ac:dyDescent="0.35">
      <c r="B525"/>
      <c r="C525"/>
      <c r="D525"/>
      <c r="E525" s="48"/>
      <c r="F525" s="75"/>
      <c r="G525"/>
      <c r="H525"/>
    </row>
    <row r="526" spans="2:8" x14ac:dyDescent="0.35">
      <c r="B526"/>
      <c r="C526"/>
      <c r="D526"/>
      <c r="E526" s="48"/>
      <c r="F526" s="75"/>
      <c r="G526"/>
      <c r="H526"/>
    </row>
    <row r="527" spans="2:8" x14ac:dyDescent="0.35">
      <c r="B527"/>
      <c r="C527"/>
      <c r="D527"/>
      <c r="E527" s="48"/>
      <c r="F527" s="75"/>
      <c r="G527"/>
      <c r="H527"/>
    </row>
    <row r="528" spans="2:8" x14ac:dyDescent="0.35">
      <c r="B528"/>
      <c r="C528"/>
      <c r="D528"/>
      <c r="E528" s="48"/>
      <c r="F528" s="75"/>
      <c r="G528"/>
      <c r="H528"/>
    </row>
    <row r="529" spans="2:8" x14ac:dyDescent="0.35">
      <c r="B529"/>
      <c r="C529"/>
      <c r="D529"/>
      <c r="E529" s="48"/>
      <c r="F529" s="75"/>
      <c r="G529"/>
      <c r="H529"/>
    </row>
    <row r="530" spans="2:8" x14ac:dyDescent="0.35">
      <c r="B530"/>
      <c r="C530"/>
      <c r="D530"/>
      <c r="E530" s="48"/>
      <c r="F530" s="75"/>
      <c r="G530"/>
      <c r="H530"/>
    </row>
    <row r="531" spans="2:8" x14ac:dyDescent="0.35">
      <c r="B531"/>
      <c r="C531"/>
      <c r="D531"/>
      <c r="E531" s="48"/>
      <c r="F531" s="75"/>
      <c r="G531"/>
      <c r="H531"/>
    </row>
    <row r="532" spans="2:8" x14ac:dyDescent="0.35">
      <c r="B532"/>
      <c r="C532"/>
      <c r="D532"/>
      <c r="E532" s="48"/>
      <c r="F532" s="75"/>
      <c r="G532"/>
      <c r="H532"/>
    </row>
    <row r="533" spans="2:8" x14ac:dyDescent="0.35">
      <c r="B533"/>
      <c r="C533"/>
      <c r="D533"/>
      <c r="E533" s="48"/>
      <c r="F533" s="75"/>
      <c r="G533"/>
      <c r="H533"/>
    </row>
    <row r="534" spans="2:8" x14ac:dyDescent="0.35">
      <c r="B534"/>
      <c r="C534"/>
      <c r="D534"/>
      <c r="E534" s="48"/>
      <c r="F534" s="75"/>
      <c r="G534"/>
      <c r="H534"/>
    </row>
    <row r="535" spans="2:8" x14ac:dyDescent="0.35">
      <c r="B535"/>
      <c r="C535"/>
      <c r="D535"/>
      <c r="E535" s="48"/>
      <c r="F535" s="75"/>
      <c r="G535"/>
      <c r="H535"/>
    </row>
    <row r="536" spans="2:8" x14ac:dyDescent="0.35">
      <c r="B536"/>
      <c r="C536"/>
      <c r="D536"/>
      <c r="E536" s="48"/>
      <c r="F536" s="75"/>
      <c r="G536"/>
      <c r="H536"/>
    </row>
    <row r="537" spans="2:8" x14ac:dyDescent="0.35">
      <c r="B537"/>
      <c r="C537"/>
      <c r="D537"/>
      <c r="E537" s="48"/>
      <c r="F537" s="75"/>
      <c r="G537"/>
      <c r="H537"/>
    </row>
    <row r="538" spans="2:8" x14ac:dyDescent="0.35">
      <c r="B538"/>
      <c r="C538"/>
      <c r="D538"/>
      <c r="E538" s="48"/>
      <c r="F538" s="75"/>
      <c r="G538"/>
      <c r="H538"/>
    </row>
    <row r="539" spans="2:8" x14ac:dyDescent="0.35">
      <c r="B539"/>
      <c r="C539"/>
      <c r="D539"/>
      <c r="E539" s="48"/>
      <c r="F539" s="75"/>
      <c r="G539"/>
      <c r="H539"/>
    </row>
    <row r="540" spans="2:8" x14ac:dyDescent="0.35">
      <c r="B540"/>
      <c r="C540"/>
      <c r="D540"/>
      <c r="E540" s="48"/>
      <c r="F540" s="75"/>
      <c r="G540"/>
      <c r="H540"/>
    </row>
    <row r="541" spans="2:8" x14ac:dyDescent="0.35">
      <c r="B541"/>
      <c r="C541"/>
      <c r="D541"/>
      <c r="E541" s="48"/>
      <c r="F541" s="75"/>
      <c r="G541"/>
      <c r="H541"/>
    </row>
    <row r="542" spans="2:8" x14ac:dyDescent="0.35">
      <c r="B542"/>
      <c r="C542"/>
      <c r="D542"/>
      <c r="E542" s="48"/>
      <c r="F542" s="75"/>
      <c r="G542"/>
      <c r="H542"/>
    </row>
    <row r="543" spans="2:8" x14ac:dyDescent="0.35">
      <c r="B543"/>
      <c r="C543"/>
      <c r="D543"/>
      <c r="E543" s="48"/>
      <c r="F543" s="75"/>
      <c r="G543"/>
      <c r="H543"/>
    </row>
    <row r="544" spans="2:8" x14ac:dyDescent="0.35">
      <c r="B544"/>
      <c r="C544"/>
      <c r="D544"/>
      <c r="E544" s="48"/>
      <c r="F544" s="75"/>
      <c r="G544"/>
      <c r="H544"/>
    </row>
    <row r="545" spans="2:8" x14ac:dyDescent="0.35">
      <c r="B545"/>
      <c r="C545"/>
      <c r="D545"/>
      <c r="E545" s="48"/>
      <c r="F545" s="75"/>
      <c r="G545"/>
      <c r="H545"/>
    </row>
    <row r="546" spans="2:8" x14ac:dyDescent="0.35">
      <c r="B546"/>
      <c r="C546"/>
      <c r="D546"/>
      <c r="E546" s="48"/>
      <c r="F546" s="75"/>
      <c r="G546"/>
      <c r="H546"/>
    </row>
    <row r="547" spans="2:8" x14ac:dyDescent="0.35">
      <c r="B547"/>
      <c r="C547"/>
      <c r="D547"/>
      <c r="E547" s="48"/>
      <c r="F547" s="75"/>
      <c r="G547"/>
      <c r="H547"/>
    </row>
    <row r="548" spans="2:8" x14ac:dyDescent="0.35">
      <c r="B548"/>
      <c r="C548"/>
      <c r="D548"/>
      <c r="E548" s="48"/>
      <c r="F548" s="75"/>
      <c r="G548"/>
      <c r="H548"/>
    </row>
    <row r="549" spans="2:8" x14ac:dyDescent="0.35">
      <c r="B549"/>
      <c r="C549"/>
      <c r="D549"/>
      <c r="E549" s="48"/>
      <c r="F549" s="75"/>
      <c r="G549"/>
      <c r="H549"/>
    </row>
    <row r="550" spans="2:8" x14ac:dyDescent="0.35">
      <c r="B550"/>
      <c r="C550"/>
      <c r="D550"/>
      <c r="E550" s="48"/>
      <c r="F550" s="75"/>
      <c r="G550"/>
      <c r="H550"/>
    </row>
    <row r="551" spans="2:8" x14ac:dyDescent="0.35">
      <c r="B551"/>
      <c r="C551"/>
      <c r="D551"/>
      <c r="E551" s="48"/>
      <c r="F551" s="75"/>
      <c r="G551"/>
      <c r="H551"/>
    </row>
    <row r="552" spans="2:8" x14ac:dyDescent="0.35">
      <c r="B552"/>
      <c r="C552"/>
      <c r="D552"/>
      <c r="E552" s="48"/>
      <c r="F552" s="75"/>
      <c r="G552"/>
      <c r="H552"/>
    </row>
    <row r="553" spans="2:8" x14ac:dyDescent="0.35">
      <c r="B553"/>
      <c r="C553"/>
      <c r="D553"/>
      <c r="E553" s="48"/>
      <c r="F553" s="75"/>
      <c r="G553"/>
      <c r="H553"/>
    </row>
    <row r="554" spans="2:8" x14ac:dyDescent="0.35">
      <c r="B554"/>
      <c r="C554"/>
      <c r="D554"/>
      <c r="E554" s="48"/>
      <c r="F554" s="75"/>
      <c r="G554"/>
      <c r="H554"/>
    </row>
    <row r="555" spans="2:8" x14ac:dyDescent="0.35">
      <c r="B555"/>
      <c r="C555"/>
      <c r="D555"/>
      <c r="E555" s="48"/>
      <c r="F555" s="75"/>
      <c r="G555"/>
      <c r="H555"/>
    </row>
    <row r="556" spans="2:8" x14ac:dyDescent="0.35">
      <c r="B556"/>
      <c r="C556"/>
      <c r="D556"/>
      <c r="E556" s="48"/>
      <c r="F556" s="75"/>
      <c r="G556"/>
      <c r="H556"/>
    </row>
    <row r="557" spans="2:8" x14ac:dyDescent="0.35">
      <c r="B557"/>
      <c r="C557"/>
      <c r="D557"/>
      <c r="E557" s="48"/>
      <c r="F557" s="75"/>
      <c r="G557"/>
      <c r="H557"/>
    </row>
    <row r="558" spans="2:8" x14ac:dyDescent="0.35">
      <c r="B558"/>
      <c r="C558"/>
      <c r="D558"/>
      <c r="E558" s="48"/>
      <c r="F558" s="75"/>
      <c r="G558"/>
      <c r="H558"/>
    </row>
    <row r="559" spans="2:8" x14ac:dyDescent="0.35">
      <c r="B559"/>
      <c r="C559"/>
      <c r="D559"/>
      <c r="E559" s="48"/>
      <c r="F559" s="75"/>
      <c r="G559"/>
      <c r="H559"/>
    </row>
    <row r="560" spans="2:8" x14ac:dyDescent="0.35">
      <c r="B560"/>
      <c r="C560"/>
      <c r="D560"/>
      <c r="E560" s="48"/>
      <c r="F560" s="75"/>
      <c r="G560"/>
      <c r="H560"/>
    </row>
    <row r="561" spans="2:8" x14ac:dyDescent="0.35">
      <c r="B561"/>
      <c r="C561"/>
      <c r="D561"/>
      <c r="E561" s="48"/>
      <c r="F561" s="75"/>
      <c r="G561"/>
      <c r="H561"/>
    </row>
    <row r="562" spans="2:8" x14ac:dyDescent="0.35">
      <c r="B562"/>
      <c r="C562"/>
      <c r="D562"/>
      <c r="E562" s="48"/>
      <c r="F562" s="75"/>
      <c r="G562"/>
      <c r="H562"/>
    </row>
    <row r="563" spans="2:8" x14ac:dyDescent="0.35">
      <c r="B563"/>
      <c r="C563"/>
      <c r="D563"/>
      <c r="E563" s="48"/>
      <c r="F563" s="75"/>
      <c r="G563"/>
      <c r="H563"/>
    </row>
    <row r="564" spans="2:8" x14ac:dyDescent="0.35">
      <c r="B564"/>
      <c r="C564"/>
      <c r="D564"/>
      <c r="E564" s="48"/>
      <c r="F564" s="75"/>
      <c r="G564"/>
      <c r="H564"/>
    </row>
    <row r="565" spans="2:8" x14ac:dyDescent="0.35">
      <c r="B565"/>
      <c r="C565"/>
      <c r="D565"/>
      <c r="E565" s="48"/>
      <c r="F565" s="75"/>
      <c r="G565"/>
      <c r="H565"/>
    </row>
    <row r="566" spans="2:8" x14ac:dyDescent="0.35">
      <c r="B566"/>
      <c r="C566"/>
      <c r="D566"/>
      <c r="E566" s="48"/>
      <c r="F566" s="75"/>
      <c r="G566"/>
      <c r="H566"/>
    </row>
    <row r="567" spans="2:8" x14ac:dyDescent="0.35">
      <c r="B567"/>
      <c r="C567"/>
      <c r="D567"/>
      <c r="E567" s="48"/>
      <c r="F567" s="75"/>
      <c r="G567"/>
      <c r="H567"/>
    </row>
    <row r="568" spans="2:8" x14ac:dyDescent="0.35">
      <c r="B568"/>
      <c r="C568"/>
      <c r="D568"/>
      <c r="E568" s="48"/>
      <c r="F568" s="75"/>
      <c r="G568"/>
      <c r="H568"/>
    </row>
    <row r="569" spans="2:8" x14ac:dyDescent="0.35">
      <c r="B569"/>
      <c r="C569"/>
      <c r="D569"/>
      <c r="E569" s="48"/>
      <c r="F569" s="75"/>
      <c r="G569"/>
      <c r="H569"/>
    </row>
    <row r="570" spans="2:8" x14ac:dyDescent="0.35">
      <c r="B570"/>
      <c r="C570"/>
      <c r="D570"/>
      <c r="E570" s="48"/>
      <c r="F570" s="75"/>
      <c r="G570"/>
      <c r="H570"/>
    </row>
    <row r="571" spans="2:8" x14ac:dyDescent="0.35">
      <c r="B571"/>
      <c r="C571"/>
      <c r="D571"/>
      <c r="E571" s="48"/>
      <c r="F571" s="75"/>
      <c r="G571"/>
      <c r="H571"/>
    </row>
    <row r="572" spans="2:8" x14ac:dyDescent="0.35">
      <c r="B572"/>
      <c r="C572"/>
      <c r="D572"/>
      <c r="E572" s="48"/>
      <c r="F572" s="75"/>
      <c r="G572"/>
      <c r="H572"/>
    </row>
    <row r="573" spans="2:8" x14ac:dyDescent="0.35">
      <c r="B573"/>
      <c r="C573"/>
      <c r="D573"/>
      <c r="E573" s="48"/>
      <c r="F573" s="75"/>
      <c r="G573"/>
      <c r="H573"/>
    </row>
    <row r="574" spans="2:8" x14ac:dyDescent="0.35">
      <c r="B574"/>
      <c r="C574"/>
      <c r="D574"/>
      <c r="E574" s="48"/>
      <c r="F574" s="75"/>
      <c r="G574"/>
      <c r="H574"/>
    </row>
    <row r="575" spans="2:8" x14ac:dyDescent="0.35">
      <c r="B575"/>
      <c r="C575"/>
      <c r="D575"/>
      <c r="E575" s="48"/>
      <c r="F575" s="75"/>
      <c r="G575"/>
      <c r="H575"/>
    </row>
    <row r="576" spans="2:8" x14ac:dyDescent="0.35">
      <c r="B576"/>
      <c r="C576"/>
      <c r="D576"/>
      <c r="E576" s="48"/>
      <c r="F576" s="75"/>
      <c r="G576"/>
      <c r="H576"/>
    </row>
    <row r="577" spans="2:8" x14ac:dyDescent="0.35">
      <c r="B577"/>
      <c r="C577"/>
      <c r="D577"/>
      <c r="E577" s="48"/>
      <c r="F577" s="75"/>
      <c r="G577"/>
      <c r="H577"/>
    </row>
    <row r="578" spans="2:8" x14ac:dyDescent="0.35">
      <c r="B578"/>
      <c r="C578"/>
      <c r="D578"/>
      <c r="E578" s="48"/>
      <c r="F578" s="75"/>
      <c r="G578"/>
      <c r="H578"/>
    </row>
    <row r="579" spans="2:8" x14ac:dyDescent="0.35">
      <c r="B579"/>
      <c r="C579"/>
      <c r="D579"/>
      <c r="E579" s="48"/>
      <c r="F579" s="75"/>
      <c r="G579"/>
      <c r="H579"/>
    </row>
    <row r="580" spans="2:8" x14ac:dyDescent="0.35">
      <c r="B580"/>
      <c r="C580"/>
      <c r="D580"/>
      <c r="E580" s="48"/>
      <c r="F580" s="75"/>
      <c r="G580"/>
      <c r="H580"/>
    </row>
    <row r="581" spans="2:8" x14ac:dyDescent="0.35">
      <c r="B581"/>
      <c r="C581"/>
      <c r="D581"/>
      <c r="E581" s="48"/>
      <c r="F581" s="75"/>
      <c r="G581"/>
      <c r="H581"/>
    </row>
    <row r="582" spans="2:8" x14ac:dyDescent="0.35">
      <c r="B582"/>
      <c r="C582"/>
      <c r="D582"/>
      <c r="E582" s="48"/>
      <c r="F582" s="75"/>
      <c r="G582"/>
      <c r="H582"/>
    </row>
    <row r="583" spans="2:8" x14ac:dyDescent="0.35">
      <c r="B583"/>
      <c r="C583"/>
      <c r="D583"/>
      <c r="E583" s="48"/>
      <c r="F583" s="75"/>
      <c r="G583"/>
      <c r="H583"/>
    </row>
    <row r="584" spans="2:8" x14ac:dyDescent="0.35">
      <c r="B584"/>
      <c r="C584"/>
      <c r="D584"/>
      <c r="E584" s="48"/>
      <c r="F584" s="75"/>
      <c r="G584"/>
      <c r="H584"/>
    </row>
    <row r="585" spans="2:8" x14ac:dyDescent="0.35">
      <c r="B585"/>
      <c r="C585"/>
      <c r="D585"/>
      <c r="E585" s="48"/>
      <c r="F585" s="75"/>
      <c r="G585"/>
      <c r="H585"/>
    </row>
    <row r="586" spans="2:8" x14ac:dyDescent="0.35">
      <c r="B586"/>
      <c r="C586"/>
      <c r="D586"/>
      <c r="E586" s="48"/>
      <c r="F586" s="75"/>
      <c r="G586"/>
      <c r="H586"/>
    </row>
    <row r="587" spans="2:8" x14ac:dyDescent="0.35">
      <c r="B587"/>
      <c r="C587"/>
      <c r="D587"/>
      <c r="E587" s="48"/>
      <c r="F587" s="75"/>
      <c r="G587"/>
      <c r="H587"/>
    </row>
    <row r="588" spans="2:8" x14ac:dyDescent="0.35">
      <c r="B588"/>
      <c r="C588"/>
      <c r="D588"/>
      <c r="E588" s="48"/>
      <c r="F588" s="75"/>
      <c r="G588"/>
      <c r="H588"/>
    </row>
    <row r="589" spans="2:8" x14ac:dyDescent="0.35">
      <c r="B589"/>
      <c r="C589"/>
      <c r="D589"/>
      <c r="E589" s="48"/>
      <c r="F589" s="75"/>
      <c r="G589"/>
      <c r="H589"/>
    </row>
    <row r="590" spans="2:8" x14ac:dyDescent="0.35">
      <c r="B590"/>
      <c r="C590"/>
      <c r="D590"/>
      <c r="E590" s="48"/>
      <c r="F590" s="75"/>
      <c r="G590"/>
      <c r="H590"/>
    </row>
    <row r="591" spans="2:8" x14ac:dyDescent="0.35">
      <c r="B591"/>
      <c r="C591"/>
      <c r="D591"/>
      <c r="E591" s="48"/>
      <c r="F591" s="75"/>
      <c r="G591"/>
      <c r="H591"/>
    </row>
    <row r="592" spans="2:8" x14ac:dyDescent="0.35">
      <c r="B592"/>
      <c r="C592"/>
      <c r="D592"/>
      <c r="E592" s="48"/>
      <c r="F592" s="75"/>
      <c r="G592"/>
      <c r="H592"/>
    </row>
    <row r="593" spans="2:8" x14ac:dyDescent="0.35">
      <c r="B593"/>
      <c r="C593"/>
      <c r="D593"/>
      <c r="E593" s="48"/>
      <c r="F593" s="75"/>
      <c r="G593"/>
      <c r="H593"/>
    </row>
    <row r="594" spans="2:8" x14ac:dyDescent="0.35">
      <c r="B594"/>
      <c r="C594"/>
      <c r="D594"/>
      <c r="E594" s="48"/>
      <c r="F594" s="75"/>
      <c r="G594"/>
      <c r="H594"/>
    </row>
    <row r="595" spans="2:8" x14ac:dyDescent="0.35">
      <c r="B595"/>
      <c r="C595"/>
      <c r="D595"/>
      <c r="E595" s="48"/>
      <c r="F595" s="75"/>
      <c r="G595"/>
      <c r="H595"/>
    </row>
    <row r="596" spans="2:8" x14ac:dyDescent="0.35">
      <c r="B596"/>
      <c r="C596"/>
      <c r="D596"/>
      <c r="E596" s="48"/>
      <c r="F596" s="75"/>
      <c r="G596"/>
      <c r="H596"/>
    </row>
    <row r="597" spans="2:8" x14ac:dyDescent="0.35">
      <c r="B597"/>
      <c r="C597"/>
      <c r="D597"/>
      <c r="E597" s="48"/>
      <c r="F597" s="75"/>
      <c r="G597"/>
      <c r="H597"/>
    </row>
    <row r="598" spans="2:8" x14ac:dyDescent="0.35">
      <c r="B598"/>
      <c r="C598"/>
      <c r="D598"/>
      <c r="E598" s="48"/>
      <c r="F598" s="75"/>
      <c r="G598"/>
      <c r="H598"/>
    </row>
    <row r="599" spans="2:8" x14ac:dyDescent="0.35">
      <c r="B599"/>
      <c r="C599"/>
      <c r="D599"/>
      <c r="E599" s="48"/>
      <c r="F599" s="75"/>
      <c r="G599"/>
      <c r="H599"/>
    </row>
    <row r="600" spans="2:8" x14ac:dyDescent="0.35">
      <c r="B600"/>
      <c r="C600"/>
      <c r="D600"/>
      <c r="E600" s="48"/>
      <c r="F600" s="75"/>
      <c r="G600"/>
      <c r="H600"/>
    </row>
    <row r="601" spans="2:8" x14ac:dyDescent="0.35">
      <c r="B601"/>
      <c r="C601"/>
      <c r="D601"/>
      <c r="E601" s="48"/>
      <c r="F601" s="75"/>
      <c r="G601"/>
      <c r="H601"/>
    </row>
    <row r="602" spans="2:8" x14ac:dyDescent="0.35">
      <c r="B602"/>
      <c r="C602"/>
      <c r="D602"/>
      <c r="E602" s="48"/>
      <c r="F602" s="75"/>
      <c r="G602"/>
      <c r="H602"/>
    </row>
    <row r="603" spans="2:8" x14ac:dyDescent="0.35">
      <c r="B603"/>
      <c r="C603"/>
      <c r="D603"/>
      <c r="E603" s="48"/>
      <c r="F603" s="75"/>
      <c r="G603"/>
      <c r="H603"/>
    </row>
    <row r="604" spans="2:8" x14ac:dyDescent="0.35">
      <c r="B604"/>
      <c r="C604"/>
      <c r="D604"/>
      <c r="E604" s="48"/>
      <c r="F604" s="75"/>
      <c r="G604"/>
      <c r="H604"/>
    </row>
    <row r="605" spans="2:8" x14ac:dyDescent="0.35">
      <c r="B605"/>
      <c r="C605"/>
      <c r="D605"/>
      <c r="E605" s="48"/>
      <c r="F605" s="75"/>
      <c r="G605"/>
      <c r="H605"/>
    </row>
    <row r="606" spans="2:8" x14ac:dyDescent="0.35">
      <c r="B606"/>
      <c r="C606"/>
      <c r="D606"/>
      <c r="E606" s="48"/>
      <c r="F606" s="75"/>
      <c r="G606"/>
      <c r="H606"/>
    </row>
    <row r="607" spans="2:8" x14ac:dyDescent="0.35">
      <c r="B607"/>
      <c r="C607"/>
      <c r="D607"/>
      <c r="E607" s="48"/>
      <c r="F607" s="75"/>
      <c r="G607"/>
      <c r="H607"/>
    </row>
    <row r="608" spans="2:8" x14ac:dyDescent="0.35">
      <c r="B608"/>
      <c r="C608"/>
      <c r="D608"/>
      <c r="E608" s="48"/>
      <c r="F608" s="75"/>
      <c r="G608"/>
      <c r="H608"/>
    </row>
    <row r="609" spans="2:8" x14ac:dyDescent="0.35">
      <c r="B609"/>
      <c r="C609"/>
      <c r="D609"/>
      <c r="E609" s="48"/>
      <c r="F609" s="75"/>
      <c r="G609"/>
      <c r="H609"/>
    </row>
    <row r="610" spans="2:8" x14ac:dyDescent="0.35">
      <c r="B610"/>
      <c r="C610"/>
      <c r="D610"/>
      <c r="E610" s="48"/>
      <c r="F610" s="75"/>
      <c r="G610"/>
      <c r="H610"/>
    </row>
    <row r="611" spans="2:8" x14ac:dyDescent="0.35">
      <c r="B611"/>
      <c r="C611"/>
      <c r="D611"/>
      <c r="E611" s="48"/>
      <c r="F611" s="75"/>
      <c r="G611"/>
      <c r="H611"/>
    </row>
    <row r="612" spans="2:8" x14ac:dyDescent="0.35">
      <c r="B612"/>
      <c r="C612"/>
      <c r="D612"/>
      <c r="E612" s="48"/>
      <c r="F612" s="75"/>
      <c r="G612"/>
      <c r="H612"/>
    </row>
    <row r="613" spans="2:8" x14ac:dyDescent="0.35">
      <c r="B613"/>
      <c r="C613"/>
      <c r="D613"/>
      <c r="E613" s="48"/>
      <c r="F613" s="75"/>
      <c r="G613"/>
      <c r="H613"/>
    </row>
    <row r="614" spans="2:8" x14ac:dyDescent="0.35">
      <c r="B614"/>
      <c r="C614"/>
      <c r="D614"/>
      <c r="E614" s="48"/>
      <c r="F614" s="75"/>
      <c r="G614"/>
      <c r="H614"/>
    </row>
    <row r="615" spans="2:8" x14ac:dyDescent="0.35">
      <c r="B615"/>
      <c r="C615"/>
      <c r="D615"/>
      <c r="E615" s="48"/>
      <c r="F615" s="75"/>
      <c r="G615"/>
      <c r="H615"/>
    </row>
    <row r="616" spans="2:8" x14ac:dyDescent="0.35">
      <c r="B616"/>
      <c r="C616"/>
      <c r="D616"/>
      <c r="E616" s="48"/>
      <c r="F616" s="75"/>
      <c r="G616"/>
      <c r="H616"/>
    </row>
    <row r="617" spans="2:8" x14ac:dyDescent="0.35">
      <c r="B617"/>
      <c r="C617"/>
      <c r="D617"/>
      <c r="E617" s="48"/>
      <c r="F617" s="75"/>
      <c r="G617"/>
      <c r="H617"/>
    </row>
    <row r="618" spans="2:8" x14ac:dyDescent="0.35">
      <c r="B618"/>
      <c r="C618"/>
      <c r="D618"/>
      <c r="E618" s="48"/>
      <c r="F618" s="75"/>
      <c r="G618"/>
      <c r="H618"/>
    </row>
    <row r="619" spans="2:8" x14ac:dyDescent="0.35">
      <c r="B619"/>
      <c r="C619"/>
      <c r="D619"/>
      <c r="E619" s="48"/>
      <c r="F619" s="75"/>
      <c r="G619"/>
      <c r="H619"/>
    </row>
    <row r="620" spans="2:8" x14ac:dyDescent="0.35">
      <c r="B620"/>
      <c r="C620"/>
      <c r="D620"/>
      <c r="E620" s="48"/>
      <c r="F620" s="75"/>
      <c r="G620"/>
      <c r="H620"/>
    </row>
    <row r="621" spans="2:8" x14ac:dyDescent="0.35">
      <c r="B621"/>
      <c r="C621"/>
      <c r="D621"/>
      <c r="E621" s="48"/>
      <c r="F621" s="75"/>
      <c r="G621"/>
      <c r="H621"/>
    </row>
    <row r="622" spans="2:8" x14ac:dyDescent="0.35">
      <c r="B622"/>
      <c r="C622"/>
      <c r="D622"/>
      <c r="E622" s="48"/>
      <c r="F622" s="75"/>
      <c r="G622"/>
      <c r="H622"/>
    </row>
    <row r="623" spans="2:8" x14ac:dyDescent="0.35">
      <c r="B623"/>
      <c r="C623"/>
      <c r="D623"/>
      <c r="E623" s="48"/>
      <c r="F623" s="75"/>
      <c r="G623"/>
      <c r="H623"/>
    </row>
    <row r="624" spans="2:8" x14ac:dyDescent="0.35">
      <c r="B624"/>
      <c r="C624"/>
      <c r="D624"/>
      <c r="E624" s="48"/>
      <c r="F624" s="75"/>
      <c r="G624"/>
      <c r="H624"/>
    </row>
    <row r="625" spans="2:8" x14ac:dyDescent="0.35">
      <c r="B625"/>
      <c r="C625"/>
      <c r="D625"/>
      <c r="E625" s="48"/>
      <c r="F625" s="75"/>
      <c r="G625"/>
      <c r="H625"/>
    </row>
    <row r="626" spans="2:8" x14ac:dyDescent="0.35">
      <c r="B626"/>
      <c r="C626"/>
      <c r="D626"/>
      <c r="E626" s="48"/>
      <c r="F626" s="75"/>
      <c r="G626"/>
      <c r="H626"/>
    </row>
    <row r="627" spans="2:8" x14ac:dyDescent="0.35">
      <c r="B627"/>
      <c r="C627"/>
      <c r="D627"/>
      <c r="E627" s="48"/>
      <c r="F627" s="75"/>
      <c r="G627"/>
      <c r="H627"/>
    </row>
    <row r="628" spans="2:8" x14ac:dyDescent="0.35">
      <c r="B628"/>
      <c r="C628"/>
      <c r="D628"/>
      <c r="E628" s="48"/>
      <c r="F628" s="75"/>
      <c r="G628"/>
      <c r="H628"/>
    </row>
    <row r="629" spans="2:8" x14ac:dyDescent="0.35">
      <c r="B629"/>
      <c r="C629"/>
      <c r="D629"/>
      <c r="E629" s="48"/>
      <c r="F629" s="75"/>
      <c r="G629"/>
      <c r="H629"/>
    </row>
    <row r="630" spans="2:8" x14ac:dyDescent="0.35">
      <c r="B630"/>
      <c r="C630"/>
      <c r="D630"/>
      <c r="E630" s="48"/>
      <c r="F630" s="75"/>
      <c r="G630"/>
      <c r="H630"/>
    </row>
    <row r="631" spans="2:8" x14ac:dyDescent="0.35">
      <c r="B631"/>
      <c r="C631"/>
      <c r="D631"/>
      <c r="E631" s="48"/>
      <c r="F631" s="75"/>
      <c r="G631"/>
      <c r="H631"/>
    </row>
    <row r="632" spans="2:8" x14ac:dyDescent="0.35">
      <c r="B632"/>
      <c r="C632"/>
      <c r="D632"/>
      <c r="E632" s="48"/>
      <c r="F632" s="75"/>
      <c r="G632"/>
      <c r="H632"/>
    </row>
    <row r="633" spans="2:8" x14ac:dyDescent="0.35">
      <c r="B633"/>
      <c r="C633"/>
      <c r="D633"/>
      <c r="E633" s="48"/>
      <c r="F633" s="75"/>
      <c r="G633"/>
      <c r="H633"/>
    </row>
    <row r="634" spans="2:8" x14ac:dyDescent="0.35">
      <c r="B634"/>
      <c r="C634"/>
      <c r="D634"/>
      <c r="E634" s="48"/>
      <c r="F634" s="75"/>
      <c r="G634"/>
      <c r="H634"/>
    </row>
    <row r="635" spans="2:8" x14ac:dyDescent="0.35">
      <c r="B635"/>
      <c r="C635"/>
      <c r="D635"/>
      <c r="E635" s="48"/>
      <c r="F635" s="75"/>
      <c r="G635"/>
      <c r="H635"/>
    </row>
    <row r="636" spans="2:8" x14ac:dyDescent="0.35">
      <c r="B636"/>
      <c r="C636"/>
      <c r="D636"/>
      <c r="E636" s="48"/>
      <c r="F636" s="75"/>
      <c r="G636"/>
      <c r="H636"/>
    </row>
    <row r="637" spans="2:8" x14ac:dyDescent="0.35">
      <c r="B637"/>
      <c r="C637"/>
      <c r="D637"/>
      <c r="E637" s="48"/>
      <c r="F637" s="75"/>
      <c r="G637"/>
      <c r="H637"/>
    </row>
    <row r="638" spans="2:8" x14ac:dyDescent="0.35">
      <c r="B638"/>
      <c r="C638"/>
      <c r="D638"/>
      <c r="E638" s="48"/>
      <c r="F638" s="75"/>
      <c r="G638"/>
      <c r="H638"/>
    </row>
    <row r="639" spans="2:8" x14ac:dyDescent="0.35">
      <c r="B639"/>
      <c r="C639"/>
      <c r="D639"/>
      <c r="E639" s="48"/>
      <c r="F639" s="75"/>
      <c r="G639"/>
      <c r="H639"/>
    </row>
    <row r="640" spans="2:8" x14ac:dyDescent="0.35">
      <c r="B640"/>
      <c r="C640"/>
      <c r="D640"/>
      <c r="E640" s="48"/>
      <c r="F640" s="75"/>
      <c r="G640"/>
      <c r="H640"/>
    </row>
    <row r="641" spans="2:8" x14ac:dyDescent="0.35">
      <c r="B641"/>
      <c r="C641"/>
      <c r="D641"/>
      <c r="E641" s="48"/>
      <c r="F641" s="75"/>
      <c r="G641"/>
      <c r="H641"/>
    </row>
    <row r="642" spans="2:8" x14ac:dyDescent="0.35">
      <c r="B642"/>
      <c r="C642"/>
      <c r="D642"/>
      <c r="E642" s="48"/>
      <c r="F642" s="75"/>
      <c r="G642"/>
      <c r="H642"/>
    </row>
    <row r="643" spans="2:8" x14ac:dyDescent="0.35">
      <c r="B643"/>
      <c r="C643"/>
      <c r="D643"/>
      <c r="E643" s="48"/>
      <c r="F643" s="75"/>
      <c r="G643"/>
      <c r="H643"/>
    </row>
    <row r="644" spans="2:8" x14ac:dyDescent="0.35">
      <c r="B644"/>
      <c r="C644"/>
      <c r="D644"/>
      <c r="E644" s="48"/>
      <c r="F644" s="75"/>
      <c r="G644"/>
      <c r="H644"/>
    </row>
    <row r="645" spans="2:8" x14ac:dyDescent="0.35">
      <c r="B645"/>
      <c r="C645"/>
      <c r="D645"/>
      <c r="E645" s="48"/>
      <c r="F645" s="75"/>
      <c r="G645"/>
      <c r="H645"/>
    </row>
    <row r="646" spans="2:8" x14ac:dyDescent="0.35">
      <c r="B646"/>
      <c r="C646"/>
      <c r="D646"/>
      <c r="E646" s="48"/>
      <c r="F646" s="75"/>
      <c r="G646"/>
      <c r="H646"/>
    </row>
    <row r="647" spans="2:8" x14ac:dyDescent="0.35">
      <c r="B647"/>
      <c r="C647"/>
      <c r="D647"/>
      <c r="E647" s="48"/>
      <c r="F647" s="75"/>
      <c r="G647"/>
      <c r="H647"/>
    </row>
    <row r="648" spans="2:8" x14ac:dyDescent="0.35">
      <c r="B648"/>
      <c r="C648"/>
      <c r="D648"/>
      <c r="E648" s="48"/>
      <c r="F648" s="75"/>
      <c r="G648"/>
      <c r="H648"/>
    </row>
    <row r="649" spans="2:8" x14ac:dyDescent="0.35">
      <c r="B649"/>
      <c r="C649"/>
      <c r="D649"/>
      <c r="E649" s="48"/>
      <c r="F649" s="75"/>
      <c r="G649"/>
      <c r="H649"/>
    </row>
    <row r="650" spans="2:8" x14ac:dyDescent="0.35">
      <c r="B650"/>
      <c r="C650"/>
      <c r="D650"/>
      <c r="E650" s="48"/>
      <c r="F650" s="75"/>
      <c r="G650"/>
      <c r="H650"/>
    </row>
    <row r="651" spans="2:8" x14ac:dyDescent="0.35">
      <c r="B651"/>
      <c r="C651"/>
      <c r="D651"/>
      <c r="E651" s="48"/>
      <c r="F651" s="75"/>
      <c r="G651"/>
      <c r="H651"/>
    </row>
    <row r="652" spans="2:8" x14ac:dyDescent="0.35">
      <c r="B652"/>
      <c r="C652"/>
      <c r="D652"/>
      <c r="E652" s="48"/>
      <c r="F652" s="75"/>
      <c r="G652"/>
      <c r="H652"/>
    </row>
    <row r="653" spans="2:8" x14ac:dyDescent="0.35">
      <c r="B653"/>
      <c r="C653"/>
      <c r="D653"/>
      <c r="E653" s="48"/>
      <c r="F653" s="75"/>
      <c r="G653"/>
      <c r="H653"/>
    </row>
    <row r="654" spans="2:8" x14ac:dyDescent="0.35">
      <c r="B654"/>
      <c r="C654"/>
      <c r="D654"/>
      <c r="E654" s="48"/>
      <c r="F654" s="75"/>
      <c r="G654"/>
      <c r="H654"/>
    </row>
    <row r="655" spans="2:8" x14ac:dyDescent="0.35">
      <c r="B655"/>
      <c r="C655"/>
      <c r="D655"/>
      <c r="E655" s="48"/>
      <c r="F655" s="75"/>
      <c r="G655"/>
      <c r="H655"/>
    </row>
    <row r="656" spans="2:8" x14ac:dyDescent="0.35">
      <c r="B656"/>
      <c r="C656"/>
      <c r="D656"/>
      <c r="E656" s="48"/>
      <c r="F656" s="75"/>
      <c r="G656"/>
      <c r="H656"/>
    </row>
    <row r="657" spans="2:8" x14ac:dyDescent="0.35">
      <c r="B657"/>
      <c r="C657"/>
      <c r="D657"/>
      <c r="E657" s="48"/>
      <c r="F657" s="75"/>
      <c r="G657"/>
      <c r="H657"/>
    </row>
    <row r="658" spans="2:8" x14ac:dyDescent="0.35">
      <c r="B658"/>
      <c r="C658"/>
      <c r="D658"/>
      <c r="E658" s="48"/>
      <c r="F658" s="75"/>
      <c r="G658"/>
      <c r="H658"/>
    </row>
    <row r="659" spans="2:8" x14ac:dyDescent="0.35">
      <c r="B659"/>
      <c r="C659"/>
      <c r="D659"/>
      <c r="E659" s="48"/>
      <c r="F659" s="75"/>
      <c r="G659"/>
      <c r="H659"/>
    </row>
    <row r="660" spans="2:8" x14ac:dyDescent="0.35">
      <c r="B660"/>
      <c r="C660"/>
      <c r="D660"/>
      <c r="E660" s="48"/>
      <c r="F660" s="75"/>
      <c r="G660"/>
      <c r="H660"/>
    </row>
    <row r="661" spans="2:8" x14ac:dyDescent="0.35">
      <c r="B661"/>
      <c r="C661"/>
      <c r="D661"/>
      <c r="E661" s="48"/>
      <c r="F661" s="75"/>
      <c r="G661"/>
      <c r="H661"/>
    </row>
    <row r="662" spans="2:8" x14ac:dyDescent="0.35">
      <c r="B662"/>
      <c r="C662"/>
      <c r="D662"/>
      <c r="E662" s="48"/>
      <c r="F662" s="75"/>
      <c r="G662"/>
      <c r="H662"/>
    </row>
    <row r="663" spans="2:8" x14ac:dyDescent="0.35">
      <c r="B663"/>
      <c r="C663"/>
      <c r="D663"/>
      <c r="E663" s="48"/>
      <c r="F663" s="75"/>
      <c r="G663"/>
      <c r="H663"/>
    </row>
    <row r="664" spans="2:8" x14ac:dyDescent="0.35">
      <c r="B664"/>
      <c r="C664"/>
      <c r="D664"/>
      <c r="E664" s="48"/>
      <c r="F664" s="75"/>
      <c r="G664"/>
      <c r="H664"/>
    </row>
    <row r="665" spans="2:8" x14ac:dyDescent="0.35">
      <c r="B665"/>
      <c r="C665"/>
      <c r="D665"/>
      <c r="E665" s="48"/>
      <c r="F665" s="75"/>
      <c r="G665"/>
      <c r="H665"/>
    </row>
    <row r="666" spans="2:8" x14ac:dyDescent="0.35">
      <c r="B666"/>
      <c r="C666"/>
      <c r="D666"/>
      <c r="E666" s="48"/>
      <c r="F666" s="75"/>
      <c r="G666"/>
      <c r="H666"/>
    </row>
    <row r="667" spans="2:8" x14ac:dyDescent="0.35">
      <c r="B667"/>
      <c r="C667"/>
      <c r="D667"/>
      <c r="E667" s="48"/>
      <c r="F667" s="75"/>
      <c r="G667"/>
      <c r="H667"/>
    </row>
    <row r="668" spans="2:8" x14ac:dyDescent="0.35">
      <c r="B668"/>
      <c r="C668"/>
      <c r="D668"/>
      <c r="E668" s="48"/>
      <c r="F668" s="75"/>
      <c r="G668"/>
      <c r="H668"/>
    </row>
    <row r="669" spans="2:8" x14ac:dyDescent="0.35">
      <c r="B669"/>
      <c r="C669"/>
      <c r="D669"/>
      <c r="E669" s="48"/>
      <c r="F669" s="75"/>
      <c r="G669"/>
      <c r="H669"/>
    </row>
    <row r="670" spans="2:8" x14ac:dyDescent="0.35">
      <c r="B670"/>
      <c r="C670"/>
      <c r="D670"/>
      <c r="E670" s="48"/>
      <c r="F670" s="75"/>
      <c r="G670"/>
      <c r="H670"/>
    </row>
    <row r="671" spans="2:8" x14ac:dyDescent="0.35">
      <c r="B671"/>
      <c r="C671"/>
      <c r="D671"/>
      <c r="E671" s="48"/>
      <c r="F671" s="75"/>
      <c r="G671"/>
      <c r="H671"/>
    </row>
    <row r="672" spans="2:8" x14ac:dyDescent="0.35">
      <c r="B672"/>
      <c r="C672"/>
      <c r="D672"/>
      <c r="E672" s="48"/>
      <c r="F672" s="75"/>
      <c r="G672"/>
      <c r="H672"/>
    </row>
    <row r="673" spans="2:8" x14ac:dyDescent="0.35">
      <c r="B673"/>
      <c r="C673"/>
      <c r="D673"/>
      <c r="E673" s="48"/>
      <c r="F673" s="75"/>
      <c r="G673"/>
      <c r="H673"/>
    </row>
    <row r="674" spans="2:8" x14ac:dyDescent="0.35">
      <c r="B674"/>
      <c r="C674"/>
      <c r="D674"/>
      <c r="E674" s="48"/>
      <c r="F674" s="75"/>
      <c r="G674"/>
      <c r="H674"/>
    </row>
    <row r="675" spans="2:8" x14ac:dyDescent="0.35">
      <c r="B675"/>
      <c r="C675"/>
      <c r="D675"/>
      <c r="E675" s="48"/>
      <c r="F675" s="75"/>
      <c r="G675"/>
      <c r="H675"/>
    </row>
    <row r="676" spans="2:8" x14ac:dyDescent="0.35">
      <c r="B676"/>
      <c r="C676"/>
      <c r="D676"/>
      <c r="E676" s="48"/>
      <c r="F676" s="75"/>
      <c r="G676"/>
      <c r="H676"/>
    </row>
    <row r="677" spans="2:8" x14ac:dyDescent="0.35">
      <c r="B677"/>
      <c r="C677"/>
      <c r="D677"/>
      <c r="E677" s="48"/>
      <c r="F677" s="75"/>
      <c r="G677"/>
      <c r="H677"/>
    </row>
    <row r="678" spans="2:8" x14ac:dyDescent="0.35">
      <c r="B678"/>
      <c r="C678"/>
      <c r="D678"/>
      <c r="E678" s="48"/>
      <c r="F678" s="75"/>
      <c r="G678"/>
      <c r="H678"/>
    </row>
    <row r="679" spans="2:8" x14ac:dyDescent="0.35">
      <c r="B679"/>
      <c r="C679"/>
      <c r="D679"/>
      <c r="E679" s="48"/>
      <c r="F679" s="75"/>
      <c r="G679"/>
      <c r="H679"/>
    </row>
    <row r="680" spans="2:8" x14ac:dyDescent="0.35">
      <c r="B680"/>
      <c r="C680"/>
      <c r="D680"/>
      <c r="E680" s="48"/>
      <c r="F680" s="75"/>
      <c r="G680"/>
      <c r="H680"/>
    </row>
    <row r="681" spans="2:8" x14ac:dyDescent="0.35">
      <c r="B681"/>
      <c r="C681"/>
      <c r="D681"/>
      <c r="E681" s="48"/>
      <c r="F681" s="75"/>
      <c r="G681"/>
      <c r="H681"/>
    </row>
    <row r="682" spans="2:8" x14ac:dyDescent="0.35">
      <c r="B682"/>
      <c r="C682"/>
      <c r="D682"/>
      <c r="E682" s="48"/>
      <c r="F682" s="75"/>
      <c r="G682"/>
      <c r="H682"/>
    </row>
    <row r="683" spans="2:8" x14ac:dyDescent="0.35">
      <c r="B683"/>
      <c r="C683"/>
      <c r="D683"/>
      <c r="E683" s="48"/>
      <c r="F683" s="75"/>
      <c r="G683"/>
      <c r="H683"/>
    </row>
    <row r="684" spans="2:8" x14ac:dyDescent="0.35">
      <c r="B684"/>
      <c r="C684"/>
      <c r="D684"/>
      <c r="E684" s="48"/>
      <c r="F684" s="75"/>
      <c r="G684"/>
      <c r="H684"/>
    </row>
    <row r="685" spans="2:8" x14ac:dyDescent="0.35">
      <c r="B685"/>
      <c r="C685"/>
      <c r="D685"/>
      <c r="E685" s="48"/>
      <c r="F685" s="75"/>
      <c r="G685"/>
      <c r="H685"/>
    </row>
    <row r="686" spans="2:8" x14ac:dyDescent="0.35">
      <c r="B686"/>
      <c r="C686"/>
      <c r="D686"/>
      <c r="E686" s="48"/>
      <c r="F686" s="75"/>
      <c r="G686"/>
      <c r="H686"/>
    </row>
    <row r="687" spans="2:8" x14ac:dyDescent="0.35">
      <c r="B687"/>
      <c r="C687"/>
      <c r="D687"/>
      <c r="E687" s="48"/>
      <c r="F687" s="75"/>
      <c r="G687"/>
      <c r="H687"/>
    </row>
    <row r="688" spans="2:8" x14ac:dyDescent="0.35">
      <c r="B688"/>
      <c r="C688"/>
      <c r="D688"/>
      <c r="E688" s="48"/>
      <c r="F688" s="75"/>
      <c r="G688"/>
      <c r="H688"/>
    </row>
    <row r="689" spans="2:8" x14ac:dyDescent="0.35">
      <c r="B689"/>
      <c r="C689"/>
      <c r="D689"/>
      <c r="E689" s="48"/>
      <c r="F689" s="75"/>
      <c r="G689"/>
      <c r="H689"/>
    </row>
    <row r="690" spans="2:8" x14ac:dyDescent="0.35">
      <c r="B690"/>
      <c r="C690"/>
      <c r="D690"/>
      <c r="E690" s="48"/>
      <c r="F690" s="75"/>
      <c r="G690"/>
      <c r="H690"/>
    </row>
    <row r="691" spans="2:8" x14ac:dyDescent="0.35">
      <c r="B691"/>
      <c r="C691"/>
      <c r="D691"/>
      <c r="E691" s="48"/>
      <c r="F691" s="75"/>
      <c r="G691"/>
      <c r="H691"/>
    </row>
    <row r="692" spans="2:8" x14ac:dyDescent="0.35">
      <c r="B692"/>
      <c r="C692"/>
      <c r="D692"/>
      <c r="E692" s="48"/>
      <c r="F692" s="75"/>
      <c r="G692"/>
      <c r="H692"/>
    </row>
    <row r="693" spans="2:8" x14ac:dyDescent="0.35">
      <c r="B693"/>
      <c r="C693"/>
      <c r="D693"/>
      <c r="E693" s="48"/>
      <c r="F693" s="75"/>
      <c r="G693"/>
      <c r="H693"/>
    </row>
    <row r="694" spans="2:8" x14ac:dyDescent="0.35">
      <c r="B694"/>
      <c r="C694"/>
      <c r="D694"/>
      <c r="E694" s="48"/>
      <c r="F694" s="75"/>
      <c r="G694"/>
      <c r="H694"/>
    </row>
    <row r="695" spans="2:8" x14ac:dyDescent="0.35">
      <c r="B695"/>
      <c r="C695"/>
      <c r="D695"/>
      <c r="E695" s="48"/>
      <c r="F695" s="75"/>
      <c r="G695"/>
      <c r="H695"/>
    </row>
    <row r="696" spans="2:8" x14ac:dyDescent="0.35">
      <c r="B696"/>
      <c r="C696"/>
      <c r="D696"/>
      <c r="E696" s="48"/>
      <c r="F696" s="75"/>
      <c r="G696"/>
      <c r="H696"/>
    </row>
    <row r="697" spans="2:8" x14ac:dyDescent="0.35">
      <c r="B697"/>
      <c r="C697"/>
      <c r="D697"/>
      <c r="E697" s="48"/>
      <c r="F697" s="75"/>
      <c r="G697"/>
      <c r="H697"/>
    </row>
    <row r="698" spans="2:8" x14ac:dyDescent="0.35">
      <c r="B698"/>
      <c r="C698"/>
      <c r="D698"/>
      <c r="E698" s="48"/>
      <c r="F698" s="75"/>
      <c r="G698"/>
      <c r="H698"/>
    </row>
    <row r="699" spans="2:8" x14ac:dyDescent="0.35">
      <c r="B699"/>
      <c r="C699"/>
      <c r="D699"/>
      <c r="E699" s="48"/>
      <c r="F699" s="75"/>
      <c r="G699"/>
      <c r="H699"/>
    </row>
    <row r="700" spans="2:8" x14ac:dyDescent="0.35">
      <c r="B700"/>
      <c r="C700"/>
      <c r="D700"/>
      <c r="E700" s="48"/>
      <c r="F700" s="75"/>
      <c r="G700"/>
      <c r="H700"/>
    </row>
    <row r="701" spans="2:8" x14ac:dyDescent="0.35">
      <c r="B701"/>
      <c r="C701"/>
      <c r="D701"/>
      <c r="E701" s="48"/>
      <c r="F701" s="75"/>
      <c r="G701"/>
      <c r="H701"/>
    </row>
    <row r="702" spans="2:8" x14ac:dyDescent="0.35">
      <c r="B702"/>
      <c r="C702"/>
      <c r="D702"/>
      <c r="E702" s="48"/>
      <c r="F702" s="75"/>
      <c r="G702"/>
      <c r="H702"/>
    </row>
    <row r="703" spans="2:8" x14ac:dyDescent="0.35">
      <c r="B703"/>
      <c r="C703"/>
      <c r="D703"/>
      <c r="E703" s="48"/>
      <c r="F703" s="75"/>
      <c r="G703"/>
      <c r="H703"/>
    </row>
    <row r="704" spans="2:8" x14ac:dyDescent="0.35">
      <c r="B704"/>
      <c r="C704"/>
      <c r="D704"/>
      <c r="E704" s="48"/>
      <c r="F704" s="75"/>
      <c r="G704"/>
      <c r="H704"/>
    </row>
    <row r="705" spans="2:8" x14ac:dyDescent="0.35">
      <c r="B705"/>
      <c r="C705"/>
      <c r="D705"/>
      <c r="E705" s="48"/>
      <c r="F705" s="75"/>
      <c r="G705"/>
      <c r="H705"/>
    </row>
    <row r="706" spans="2:8" x14ac:dyDescent="0.35">
      <c r="B706"/>
      <c r="C706"/>
      <c r="D706"/>
      <c r="E706" s="48"/>
      <c r="F706" s="75"/>
      <c r="G706"/>
      <c r="H706"/>
    </row>
    <row r="707" spans="2:8" x14ac:dyDescent="0.35">
      <c r="B707"/>
      <c r="C707"/>
      <c r="D707"/>
      <c r="E707" s="48"/>
      <c r="F707" s="75"/>
      <c r="G707"/>
      <c r="H707"/>
    </row>
    <row r="708" spans="2:8" x14ac:dyDescent="0.35">
      <c r="B708"/>
      <c r="C708"/>
      <c r="D708"/>
      <c r="E708" s="48"/>
      <c r="F708" s="75"/>
      <c r="G708"/>
      <c r="H708"/>
    </row>
    <row r="709" spans="2:8" x14ac:dyDescent="0.35">
      <c r="B709"/>
      <c r="C709"/>
      <c r="D709"/>
      <c r="E709" s="48"/>
      <c r="F709" s="75"/>
      <c r="G709"/>
      <c r="H709"/>
    </row>
    <row r="710" spans="2:8" x14ac:dyDescent="0.35">
      <c r="B710"/>
      <c r="C710"/>
      <c r="D710"/>
      <c r="E710" s="48"/>
      <c r="F710" s="75"/>
      <c r="G710"/>
      <c r="H710"/>
    </row>
    <row r="711" spans="2:8" x14ac:dyDescent="0.35">
      <c r="B711"/>
      <c r="C711"/>
      <c r="D711"/>
      <c r="E711" s="48"/>
      <c r="F711" s="75"/>
      <c r="G711"/>
      <c r="H711"/>
    </row>
    <row r="712" spans="2:8" x14ac:dyDescent="0.35">
      <c r="B712"/>
      <c r="C712"/>
      <c r="D712"/>
      <c r="E712" s="48"/>
      <c r="F712" s="75"/>
      <c r="G712"/>
      <c r="H712"/>
    </row>
    <row r="713" spans="2:8" x14ac:dyDescent="0.35">
      <c r="B713"/>
      <c r="C713"/>
      <c r="D713"/>
      <c r="E713" s="48"/>
      <c r="F713" s="75"/>
      <c r="G713"/>
      <c r="H713"/>
    </row>
    <row r="714" spans="2:8" x14ac:dyDescent="0.35">
      <c r="B714"/>
      <c r="C714"/>
      <c r="D714"/>
      <c r="E714" s="48"/>
      <c r="F714" s="75"/>
      <c r="G714"/>
      <c r="H714"/>
    </row>
    <row r="715" spans="2:8" x14ac:dyDescent="0.35">
      <c r="B715"/>
      <c r="C715"/>
      <c r="D715"/>
      <c r="E715" s="48"/>
      <c r="F715" s="75"/>
      <c r="G715"/>
      <c r="H715"/>
    </row>
    <row r="716" spans="2:8" x14ac:dyDescent="0.35">
      <c r="B716"/>
      <c r="C716"/>
      <c r="D716"/>
      <c r="E716" s="48"/>
      <c r="F716" s="75"/>
      <c r="G716"/>
      <c r="H716"/>
    </row>
    <row r="717" spans="2:8" x14ac:dyDescent="0.35">
      <c r="B717"/>
      <c r="C717"/>
      <c r="D717"/>
      <c r="E717" s="48"/>
      <c r="F717" s="75"/>
      <c r="G717"/>
      <c r="H717"/>
    </row>
    <row r="718" spans="2:8" x14ac:dyDescent="0.35">
      <c r="B718"/>
      <c r="C718"/>
      <c r="D718"/>
      <c r="E718" s="48"/>
      <c r="F718" s="75"/>
      <c r="G718"/>
      <c r="H718"/>
    </row>
    <row r="719" spans="2:8" x14ac:dyDescent="0.35">
      <c r="B719"/>
      <c r="C719"/>
      <c r="D719"/>
      <c r="E719" s="48"/>
      <c r="F719" s="75"/>
      <c r="G719"/>
      <c r="H719"/>
    </row>
    <row r="720" spans="2:8" x14ac:dyDescent="0.35">
      <c r="B720"/>
      <c r="C720"/>
      <c r="D720"/>
      <c r="E720" s="48"/>
      <c r="F720" s="75"/>
      <c r="G720"/>
      <c r="H720"/>
    </row>
    <row r="721" spans="2:8" x14ac:dyDescent="0.35">
      <c r="B721"/>
      <c r="C721"/>
      <c r="D721"/>
      <c r="E721" s="48"/>
      <c r="F721" s="75"/>
      <c r="G721"/>
      <c r="H721"/>
    </row>
    <row r="722" spans="2:8" x14ac:dyDescent="0.35">
      <c r="B722"/>
      <c r="C722"/>
      <c r="D722"/>
      <c r="E722" s="48"/>
      <c r="F722" s="75"/>
      <c r="G722"/>
      <c r="H722"/>
    </row>
    <row r="723" spans="2:8" x14ac:dyDescent="0.35">
      <c r="B723"/>
      <c r="C723"/>
      <c r="D723"/>
      <c r="E723" s="48"/>
      <c r="F723" s="75"/>
      <c r="G723"/>
      <c r="H723"/>
    </row>
    <row r="724" spans="2:8" x14ac:dyDescent="0.35">
      <c r="B724"/>
      <c r="C724"/>
      <c r="D724"/>
      <c r="E724" s="48"/>
      <c r="F724" s="75"/>
      <c r="G724"/>
      <c r="H724"/>
    </row>
    <row r="725" spans="2:8" x14ac:dyDescent="0.35">
      <c r="B725"/>
      <c r="C725"/>
      <c r="D725"/>
      <c r="E725" s="48"/>
      <c r="F725" s="75"/>
      <c r="G725"/>
      <c r="H725"/>
    </row>
    <row r="726" spans="2:8" x14ac:dyDescent="0.35">
      <c r="B726"/>
      <c r="C726"/>
      <c r="D726"/>
      <c r="E726" s="48"/>
      <c r="F726" s="75"/>
      <c r="G726"/>
      <c r="H726"/>
    </row>
    <row r="727" spans="2:8" x14ac:dyDescent="0.35">
      <c r="B727"/>
      <c r="C727"/>
      <c r="D727"/>
      <c r="E727" s="48"/>
      <c r="F727" s="75"/>
      <c r="G727"/>
      <c r="H727"/>
    </row>
    <row r="728" spans="2:8" x14ac:dyDescent="0.35">
      <c r="B728"/>
      <c r="C728"/>
      <c r="D728"/>
      <c r="E728" s="48"/>
      <c r="F728" s="75"/>
      <c r="G728"/>
      <c r="H728"/>
    </row>
    <row r="729" spans="2:8" x14ac:dyDescent="0.35">
      <c r="B729"/>
      <c r="C729"/>
      <c r="D729"/>
      <c r="E729" s="48"/>
      <c r="F729" s="75"/>
      <c r="G729"/>
      <c r="H729"/>
    </row>
    <row r="730" spans="2:8" x14ac:dyDescent="0.35">
      <c r="B730"/>
      <c r="C730"/>
      <c r="D730"/>
      <c r="E730" s="48"/>
      <c r="F730" s="75"/>
      <c r="G730"/>
      <c r="H730"/>
    </row>
    <row r="731" spans="2:8" x14ac:dyDescent="0.35">
      <c r="B731"/>
      <c r="C731"/>
      <c r="D731"/>
      <c r="E731" s="48"/>
      <c r="F731" s="75"/>
      <c r="G731"/>
      <c r="H731"/>
    </row>
    <row r="732" spans="2:8" x14ac:dyDescent="0.35">
      <c r="B732"/>
      <c r="C732"/>
      <c r="D732"/>
      <c r="E732" s="48"/>
      <c r="F732" s="75"/>
      <c r="G732"/>
      <c r="H732"/>
    </row>
    <row r="733" spans="2:8" x14ac:dyDescent="0.35">
      <c r="B733"/>
      <c r="C733"/>
      <c r="D733"/>
      <c r="E733" s="48"/>
      <c r="F733" s="75"/>
      <c r="G733"/>
      <c r="H733"/>
    </row>
    <row r="734" spans="2:8" x14ac:dyDescent="0.35">
      <c r="B734"/>
      <c r="C734"/>
      <c r="D734"/>
      <c r="E734" s="48"/>
      <c r="F734" s="75"/>
      <c r="G734"/>
      <c r="H734"/>
    </row>
    <row r="735" spans="2:8" x14ac:dyDescent="0.35">
      <c r="B735"/>
      <c r="C735"/>
      <c r="D735"/>
      <c r="E735" s="48"/>
      <c r="F735" s="75"/>
      <c r="G735"/>
      <c r="H735"/>
    </row>
    <row r="736" spans="2:8" x14ac:dyDescent="0.35">
      <c r="B736"/>
      <c r="C736"/>
      <c r="D736"/>
      <c r="E736" s="48"/>
      <c r="F736" s="75"/>
      <c r="G736"/>
      <c r="H736"/>
    </row>
    <row r="737" spans="2:8" x14ac:dyDescent="0.35">
      <c r="B737"/>
      <c r="C737"/>
      <c r="D737"/>
      <c r="E737" s="48"/>
      <c r="F737" s="75"/>
      <c r="G737"/>
      <c r="H737"/>
    </row>
    <row r="738" spans="2:8" x14ac:dyDescent="0.35">
      <c r="B738"/>
      <c r="C738"/>
      <c r="D738"/>
      <c r="E738" s="48"/>
      <c r="F738" s="75"/>
      <c r="G738"/>
      <c r="H738"/>
    </row>
    <row r="739" spans="2:8" x14ac:dyDescent="0.35">
      <c r="B739"/>
      <c r="C739"/>
      <c r="D739"/>
      <c r="E739" s="48"/>
      <c r="F739" s="75"/>
      <c r="G739"/>
      <c r="H739"/>
    </row>
    <row r="740" spans="2:8" x14ac:dyDescent="0.35">
      <c r="B740"/>
      <c r="C740"/>
      <c r="D740"/>
      <c r="E740" s="48"/>
      <c r="F740" s="75"/>
      <c r="G740"/>
      <c r="H740"/>
    </row>
    <row r="741" spans="2:8" x14ac:dyDescent="0.35">
      <c r="B741"/>
      <c r="C741"/>
      <c r="D741"/>
      <c r="E741" s="48"/>
      <c r="F741" s="75"/>
      <c r="G741"/>
      <c r="H741"/>
    </row>
    <row r="742" spans="2:8" x14ac:dyDescent="0.35">
      <c r="B742"/>
      <c r="C742"/>
      <c r="D742"/>
      <c r="E742" s="48"/>
      <c r="F742" s="75"/>
      <c r="G742"/>
      <c r="H742"/>
    </row>
    <row r="743" spans="2:8" x14ac:dyDescent="0.35">
      <c r="B743"/>
      <c r="C743"/>
      <c r="D743"/>
      <c r="E743" s="48"/>
      <c r="F743" s="75"/>
      <c r="G743"/>
      <c r="H743"/>
    </row>
    <row r="744" spans="2:8" x14ac:dyDescent="0.35">
      <c r="B744"/>
      <c r="C744"/>
      <c r="D744"/>
      <c r="E744" s="48"/>
      <c r="F744" s="75"/>
      <c r="G744"/>
      <c r="H744"/>
    </row>
    <row r="745" spans="2:8" x14ac:dyDescent="0.35">
      <c r="B745"/>
      <c r="C745"/>
      <c r="D745"/>
      <c r="E745" s="48"/>
      <c r="F745" s="75"/>
      <c r="G745"/>
      <c r="H745"/>
    </row>
    <row r="746" spans="2:8" x14ac:dyDescent="0.35">
      <c r="B746"/>
      <c r="C746"/>
      <c r="D746"/>
      <c r="E746" s="48"/>
      <c r="F746" s="75"/>
      <c r="G746"/>
      <c r="H746"/>
    </row>
    <row r="747" spans="2:8" x14ac:dyDescent="0.35">
      <c r="B747"/>
      <c r="C747"/>
      <c r="D747"/>
      <c r="E747" s="48"/>
      <c r="F747" s="75"/>
      <c r="G747"/>
      <c r="H747"/>
    </row>
    <row r="748" spans="2:8" x14ac:dyDescent="0.35">
      <c r="B748"/>
      <c r="C748"/>
      <c r="D748"/>
      <c r="E748" s="48"/>
      <c r="F748" s="75"/>
      <c r="G748"/>
      <c r="H748"/>
    </row>
    <row r="749" spans="2:8" x14ac:dyDescent="0.35">
      <c r="B749"/>
      <c r="C749"/>
      <c r="D749"/>
      <c r="E749" s="48"/>
      <c r="F749" s="75"/>
      <c r="G749"/>
      <c r="H749"/>
    </row>
    <row r="750" spans="2:8" x14ac:dyDescent="0.35">
      <c r="B750"/>
      <c r="C750"/>
      <c r="D750"/>
      <c r="E750" s="48"/>
      <c r="F750" s="75"/>
      <c r="G750"/>
      <c r="H750"/>
    </row>
    <row r="751" spans="2:8" x14ac:dyDescent="0.35">
      <c r="B751"/>
      <c r="C751"/>
      <c r="D751"/>
      <c r="E751" s="48"/>
      <c r="F751" s="75"/>
      <c r="G751"/>
      <c r="H751"/>
    </row>
    <row r="752" spans="2:8" x14ac:dyDescent="0.35">
      <c r="B752"/>
      <c r="C752"/>
      <c r="D752"/>
      <c r="E752" s="48"/>
      <c r="F752" s="75"/>
      <c r="G752"/>
      <c r="H752"/>
    </row>
    <row r="753" spans="2:8" x14ac:dyDescent="0.35">
      <c r="B753"/>
      <c r="C753"/>
      <c r="D753"/>
      <c r="E753" s="48"/>
      <c r="F753" s="75"/>
      <c r="G753"/>
      <c r="H753"/>
    </row>
    <row r="754" spans="2:8" x14ac:dyDescent="0.35">
      <c r="B754"/>
      <c r="C754"/>
      <c r="D754"/>
      <c r="E754" s="48"/>
      <c r="F754" s="75"/>
      <c r="G754"/>
      <c r="H754"/>
    </row>
    <row r="755" spans="2:8" x14ac:dyDescent="0.35">
      <c r="B755"/>
      <c r="C755"/>
      <c r="D755"/>
      <c r="E755" s="48"/>
      <c r="F755" s="75"/>
      <c r="G755"/>
      <c r="H755"/>
    </row>
    <row r="756" spans="2:8" x14ac:dyDescent="0.35">
      <c r="B756"/>
      <c r="C756"/>
      <c r="D756"/>
      <c r="E756" s="48"/>
      <c r="F756" s="75"/>
      <c r="G756"/>
      <c r="H756"/>
    </row>
    <row r="757" spans="2:8" x14ac:dyDescent="0.35">
      <c r="B757"/>
      <c r="C757"/>
      <c r="D757"/>
      <c r="E757" s="48"/>
      <c r="F757" s="75"/>
      <c r="G757"/>
      <c r="H757"/>
    </row>
    <row r="758" spans="2:8" x14ac:dyDescent="0.35">
      <c r="B758"/>
      <c r="C758"/>
      <c r="D758"/>
      <c r="E758" s="48"/>
      <c r="F758" s="75"/>
      <c r="G758"/>
      <c r="H758"/>
    </row>
    <row r="759" spans="2:8" x14ac:dyDescent="0.35">
      <c r="B759"/>
      <c r="C759"/>
      <c r="D759"/>
      <c r="E759" s="48"/>
      <c r="F759" s="75"/>
      <c r="G759"/>
      <c r="H759"/>
    </row>
    <row r="760" spans="2:8" x14ac:dyDescent="0.35">
      <c r="B760"/>
      <c r="C760"/>
      <c r="D760"/>
      <c r="E760" s="48"/>
      <c r="F760" s="75"/>
      <c r="G760"/>
      <c r="H760"/>
    </row>
    <row r="761" spans="2:8" x14ac:dyDescent="0.35">
      <c r="B761"/>
      <c r="C761"/>
      <c r="D761"/>
      <c r="E761" s="48"/>
      <c r="F761" s="75"/>
      <c r="G761"/>
      <c r="H761"/>
    </row>
    <row r="762" spans="2:8" x14ac:dyDescent="0.35">
      <c r="B762"/>
      <c r="C762"/>
      <c r="D762"/>
      <c r="E762" s="48"/>
      <c r="F762" s="75"/>
      <c r="G762"/>
      <c r="H762"/>
    </row>
    <row r="763" spans="2:8" x14ac:dyDescent="0.35">
      <c r="B763"/>
      <c r="C763"/>
      <c r="D763"/>
      <c r="E763" s="48"/>
      <c r="F763" s="75"/>
      <c r="G763"/>
      <c r="H763"/>
    </row>
    <row r="764" spans="2:8" x14ac:dyDescent="0.35">
      <c r="B764"/>
      <c r="C764"/>
      <c r="D764"/>
      <c r="E764" s="48"/>
      <c r="F764" s="75"/>
      <c r="G764"/>
      <c r="H764"/>
    </row>
    <row r="765" spans="2:8" x14ac:dyDescent="0.35">
      <c r="B765"/>
      <c r="C765"/>
      <c r="D765"/>
      <c r="E765" s="48"/>
      <c r="F765" s="75"/>
      <c r="G765"/>
      <c r="H765"/>
    </row>
    <row r="766" spans="2:8" x14ac:dyDescent="0.35">
      <c r="B766"/>
      <c r="C766"/>
      <c r="D766"/>
      <c r="E766" s="48"/>
      <c r="F766" s="75"/>
      <c r="G766"/>
      <c r="H766"/>
    </row>
    <row r="767" spans="2:8" x14ac:dyDescent="0.35">
      <c r="B767"/>
      <c r="C767"/>
      <c r="D767"/>
      <c r="E767" s="48"/>
      <c r="F767" s="75"/>
      <c r="G767"/>
      <c r="H767"/>
    </row>
    <row r="768" spans="2:8" x14ac:dyDescent="0.35">
      <c r="B768"/>
      <c r="C768"/>
      <c r="D768"/>
      <c r="E768" s="48"/>
      <c r="F768" s="75"/>
      <c r="G768"/>
      <c r="H768"/>
    </row>
    <row r="769" spans="2:8" x14ac:dyDescent="0.35">
      <c r="B769"/>
      <c r="C769"/>
      <c r="D769"/>
      <c r="E769" s="48"/>
      <c r="F769" s="75"/>
      <c r="G769"/>
      <c r="H769"/>
    </row>
    <row r="770" spans="2:8" x14ac:dyDescent="0.35">
      <c r="B770"/>
      <c r="C770"/>
      <c r="D770"/>
      <c r="E770" s="48"/>
      <c r="F770" s="75"/>
      <c r="G770"/>
      <c r="H770"/>
    </row>
    <row r="771" spans="2:8" x14ac:dyDescent="0.35">
      <c r="B771"/>
      <c r="C771"/>
      <c r="D771"/>
      <c r="E771" s="48"/>
      <c r="F771" s="75"/>
      <c r="G771"/>
      <c r="H771"/>
    </row>
    <row r="772" spans="2:8" x14ac:dyDescent="0.35">
      <c r="B772"/>
      <c r="C772"/>
      <c r="D772"/>
      <c r="E772" s="48"/>
      <c r="F772" s="75"/>
      <c r="G772"/>
      <c r="H772"/>
    </row>
    <row r="773" spans="2:8" x14ac:dyDescent="0.35">
      <c r="B773"/>
      <c r="C773"/>
      <c r="D773"/>
      <c r="E773" s="48"/>
      <c r="F773" s="75"/>
      <c r="G773"/>
      <c r="H773"/>
    </row>
    <row r="774" spans="2:8" x14ac:dyDescent="0.35">
      <c r="B774"/>
      <c r="C774"/>
      <c r="D774"/>
      <c r="E774" s="48"/>
      <c r="F774" s="75"/>
      <c r="G774"/>
      <c r="H774"/>
    </row>
    <row r="775" spans="2:8" x14ac:dyDescent="0.35">
      <c r="B775"/>
      <c r="C775"/>
      <c r="D775"/>
      <c r="E775" s="48"/>
      <c r="F775" s="75"/>
      <c r="G775"/>
      <c r="H775"/>
    </row>
    <row r="776" spans="2:8" x14ac:dyDescent="0.35">
      <c r="B776"/>
      <c r="C776"/>
      <c r="D776"/>
      <c r="E776" s="48"/>
      <c r="F776" s="75"/>
      <c r="G776"/>
      <c r="H776"/>
    </row>
    <row r="777" spans="2:8" x14ac:dyDescent="0.35">
      <c r="B777"/>
      <c r="C777"/>
      <c r="D777"/>
      <c r="E777" s="48"/>
      <c r="F777" s="75"/>
      <c r="G777"/>
      <c r="H777"/>
    </row>
    <row r="778" spans="2:8" x14ac:dyDescent="0.35">
      <c r="B778"/>
      <c r="C778"/>
      <c r="D778"/>
      <c r="E778" s="48"/>
      <c r="F778" s="75"/>
      <c r="G778"/>
      <c r="H778"/>
    </row>
    <row r="779" spans="2:8" x14ac:dyDescent="0.35">
      <c r="B779"/>
      <c r="C779"/>
      <c r="D779"/>
      <c r="E779" s="48"/>
      <c r="F779" s="75"/>
      <c r="G779"/>
      <c r="H779"/>
    </row>
    <row r="780" spans="2:8" x14ac:dyDescent="0.35">
      <c r="B780"/>
      <c r="C780"/>
      <c r="D780"/>
      <c r="E780" s="48"/>
      <c r="F780" s="75"/>
      <c r="G780"/>
      <c r="H780"/>
    </row>
    <row r="781" spans="2:8" x14ac:dyDescent="0.35">
      <c r="B781"/>
      <c r="C781"/>
      <c r="D781"/>
      <c r="E781" s="48"/>
      <c r="F781" s="75"/>
      <c r="G781"/>
      <c r="H781"/>
    </row>
    <row r="782" spans="2:8" x14ac:dyDescent="0.35">
      <c r="B782"/>
      <c r="C782"/>
      <c r="D782"/>
      <c r="E782" s="48"/>
      <c r="F782" s="75"/>
      <c r="G782"/>
      <c r="H782"/>
    </row>
    <row r="783" spans="2:8" x14ac:dyDescent="0.35">
      <c r="B783"/>
      <c r="C783"/>
      <c r="D783"/>
      <c r="E783" s="48"/>
      <c r="F783" s="75"/>
      <c r="G783"/>
      <c r="H783"/>
    </row>
    <row r="784" spans="2:8" x14ac:dyDescent="0.35">
      <c r="B784"/>
      <c r="C784"/>
      <c r="D784"/>
      <c r="E784" s="48"/>
      <c r="F784" s="75"/>
      <c r="G784"/>
      <c r="H784"/>
    </row>
    <row r="785" spans="2:8" x14ac:dyDescent="0.35">
      <c r="B785"/>
      <c r="C785"/>
      <c r="D785"/>
      <c r="E785" s="48"/>
      <c r="F785" s="75"/>
      <c r="G785"/>
      <c r="H785"/>
    </row>
    <row r="786" spans="2:8" x14ac:dyDescent="0.35">
      <c r="B786"/>
      <c r="C786"/>
      <c r="D786"/>
      <c r="E786" s="48"/>
      <c r="F786" s="75"/>
      <c r="G786"/>
      <c r="H786"/>
    </row>
    <row r="787" spans="2:8" x14ac:dyDescent="0.35">
      <c r="B787"/>
      <c r="C787"/>
      <c r="D787"/>
      <c r="E787" s="48"/>
      <c r="F787" s="75"/>
      <c r="G787"/>
      <c r="H787"/>
    </row>
    <row r="788" spans="2:8" x14ac:dyDescent="0.35">
      <c r="B788"/>
      <c r="C788"/>
      <c r="D788"/>
      <c r="E788" s="48"/>
      <c r="F788" s="75"/>
      <c r="G788"/>
      <c r="H788"/>
    </row>
    <row r="789" spans="2:8" x14ac:dyDescent="0.35">
      <c r="B789"/>
      <c r="C789"/>
      <c r="D789"/>
      <c r="E789" s="48"/>
      <c r="F789" s="75"/>
      <c r="G789"/>
      <c r="H789"/>
    </row>
    <row r="790" spans="2:8" x14ac:dyDescent="0.35">
      <c r="B790"/>
      <c r="C790"/>
      <c r="D790"/>
      <c r="E790" s="48"/>
      <c r="F790" s="75"/>
      <c r="G790"/>
      <c r="H790"/>
    </row>
    <row r="791" spans="2:8" x14ac:dyDescent="0.35">
      <c r="B791"/>
      <c r="C791"/>
      <c r="D791"/>
      <c r="E791" s="48"/>
      <c r="F791" s="75"/>
      <c r="G791"/>
      <c r="H791"/>
    </row>
    <row r="792" spans="2:8" x14ac:dyDescent="0.35">
      <c r="B792"/>
      <c r="C792"/>
      <c r="D792"/>
      <c r="E792" s="48"/>
      <c r="F792" s="75"/>
      <c r="G792"/>
      <c r="H792"/>
    </row>
    <row r="793" spans="2:8" x14ac:dyDescent="0.35">
      <c r="B793"/>
      <c r="C793"/>
      <c r="D793"/>
      <c r="E793" s="48"/>
      <c r="F793" s="75"/>
      <c r="G793"/>
      <c r="H793"/>
    </row>
    <row r="794" spans="2:8" x14ac:dyDescent="0.35">
      <c r="B794"/>
      <c r="C794"/>
      <c r="D794"/>
      <c r="E794" s="48"/>
      <c r="F794" s="75"/>
      <c r="G794"/>
      <c r="H794"/>
    </row>
    <row r="795" spans="2:8" x14ac:dyDescent="0.35">
      <c r="B795"/>
      <c r="C795"/>
      <c r="D795"/>
      <c r="E795" s="48"/>
      <c r="F795" s="75"/>
      <c r="G795"/>
      <c r="H795"/>
    </row>
    <row r="796" spans="2:8" x14ac:dyDescent="0.35">
      <c r="B796"/>
      <c r="C796"/>
      <c r="D796"/>
      <c r="E796" s="48"/>
      <c r="F796" s="75"/>
      <c r="G796"/>
      <c r="H796"/>
    </row>
    <row r="797" spans="2:8" x14ac:dyDescent="0.35">
      <c r="B797"/>
      <c r="C797"/>
      <c r="D797"/>
      <c r="E797" s="48"/>
      <c r="F797" s="75"/>
      <c r="G797"/>
      <c r="H797"/>
    </row>
    <row r="798" spans="2:8" x14ac:dyDescent="0.35">
      <c r="B798"/>
      <c r="C798"/>
      <c r="D798"/>
      <c r="E798" s="48"/>
      <c r="F798" s="75"/>
      <c r="G798"/>
      <c r="H798"/>
    </row>
    <row r="799" spans="2:8" x14ac:dyDescent="0.35">
      <c r="B799"/>
      <c r="C799"/>
      <c r="D799"/>
      <c r="E799" s="48"/>
      <c r="F799" s="75"/>
      <c r="G799"/>
      <c r="H799"/>
    </row>
    <row r="800" spans="2:8" x14ac:dyDescent="0.35">
      <c r="B800"/>
      <c r="C800"/>
      <c r="D800"/>
      <c r="E800" s="48"/>
      <c r="F800" s="75"/>
      <c r="G800"/>
      <c r="H800"/>
    </row>
    <row r="801" spans="2:8" x14ac:dyDescent="0.35">
      <c r="B801"/>
      <c r="C801"/>
      <c r="D801"/>
      <c r="E801" s="48"/>
      <c r="F801" s="75"/>
      <c r="G801"/>
      <c r="H801"/>
    </row>
    <row r="802" spans="2:8" x14ac:dyDescent="0.35">
      <c r="B802"/>
      <c r="C802"/>
      <c r="D802"/>
      <c r="E802" s="48"/>
      <c r="F802" s="75"/>
      <c r="G802"/>
      <c r="H802"/>
    </row>
    <row r="803" spans="2:8" x14ac:dyDescent="0.35">
      <c r="B803"/>
      <c r="C803"/>
      <c r="D803"/>
      <c r="E803" s="48"/>
      <c r="F803" s="75"/>
      <c r="G803"/>
      <c r="H803"/>
    </row>
    <row r="804" spans="2:8" x14ac:dyDescent="0.35">
      <c r="B804"/>
      <c r="C804"/>
      <c r="D804"/>
      <c r="E804" s="48"/>
      <c r="F804" s="75"/>
      <c r="G804"/>
      <c r="H804"/>
    </row>
    <row r="805" spans="2:8" x14ac:dyDescent="0.35">
      <c r="B805"/>
      <c r="C805"/>
      <c r="D805"/>
      <c r="E805" s="48"/>
      <c r="F805" s="75"/>
      <c r="G805"/>
      <c r="H805"/>
    </row>
    <row r="806" spans="2:8" x14ac:dyDescent="0.35">
      <c r="B806"/>
      <c r="C806"/>
      <c r="D806"/>
      <c r="E806" s="48"/>
      <c r="F806" s="75"/>
      <c r="G806"/>
      <c r="H806"/>
    </row>
    <row r="807" spans="2:8" x14ac:dyDescent="0.35">
      <c r="B807"/>
      <c r="C807"/>
      <c r="D807"/>
      <c r="E807" s="48"/>
      <c r="F807" s="75"/>
      <c r="G807"/>
      <c r="H807"/>
    </row>
    <row r="808" spans="2:8" x14ac:dyDescent="0.35">
      <c r="B808"/>
      <c r="C808"/>
      <c r="D808"/>
      <c r="E808" s="48"/>
      <c r="F808" s="75"/>
      <c r="G808"/>
      <c r="H808"/>
    </row>
    <row r="809" spans="2:8" x14ac:dyDescent="0.35">
      <c r="B809"/>
      <c r="C809"/>
      <c r="D809"/>
      <c r="E809" s="48"/>
      <c r="F809" s="75"/>
      <c r="G809"/>
      <c r="H809"/>
    </row>
    <row r="810" spans="2:8" x14ac:dyDescent="0.35">
      <c r="B810"/>
      <c r="C810"/>
      <c r="D810"/>
      <c r="E810" s="48"/>
      <c r="F810" s="75"/>
      <c r="G810"/>
      <c r="H810"/>
    </row>
    <row r="811" spans="2:8" x14ac:dyDescent="0.35">
      <c r="B811"/>
      <c r="C811"/>
      <c r="D811"/>
      <c r="E811" s="48"/>
      <c r="F811" s="75"/>
      <c r="G811"/>
      <c r="H811"/>
    </row>
    <row r="812" spans="2:8" x14ac:dyDescent="0.35">
      <c r="B812"/>
      <c r="C812"/>
      <c r="D812"/>
      <c r="E812" s="48"/>
      <c r="F812" s="75"/>
      <c r="G812"/>
      <c r="H812"/>
    </row>
    <row r="813" spans="2:8" x14ac:dyDescent="0.35">
      <c r="B813"/>
      <c r="C813"/>
      <c r="D813"/>
      <c r="E813" s="48"/>
      <c r="F813" s="75"/>
      <c r="G813"/>
      <c r="H813"/>
    </row>
    <row r="814" spans="2:8" x14ac:dyDescent="0.35">
      <c r="B814"/>
      <c r="C814"/>
      <c r="D814"/>
      <c r="E814" s="48"/>
      <c r="F814" s="75"/>
      <c r="G814"/>
      <c r="H814"/>
    </row>
    <row r="815" spans="2:8" x14ac:dyDescent="0.35">
      <c r="B815"/>
      <c r="C815"/>
      <c r="D815"/>
      <c r="E815" s="48"/>
      <c r="F815" s="75"/>
      <c r="G815"/>
      <c r="H815"/>
    </row>
    <row r="816" spans="2:8" x14ac:dyDescent="0.35">
      <c r="B816"/>
      <c r="C816"/>
      <c r="D816"/>
      <c r="E816" s="48"/>
      <c r="F816" s="75"/>
      <c r="G816"/>
      <c r="H816"/>
    </row>
    <row r="817" spans="2:8" x14ac:dyDescent="0.35">
      <c r="B817"/>
      <c r="C817"/>
      <c r="D817"/>
      <c r="E817" s="48"/>
      <c r="F817" s="75"/>
      <c r="G817"/>
      <c r="H817"/>
    </row>
    <row r="818" spans="2:8" x14ac:dyDescent="0.35">
      <c r="B818"/>
      <c r="C818"/>
      <c r="D818"/>
      <c r="E818" s="48"/>
      <c r="F818" s="75"/>
      <c r="G818"/>
      <c r="H818"/>
    </row>
    <row r="819" spans="2:8" x14ac:dyDescent="0.35">
      <c r="B819"/>
      <c r="C819"/>
      <c r="D819"/>
      <c r="E819" s="48"/>
      <c r="F819" s="75"/>
      <c r="G819"/>
      <c r="H819"/>
    </row>
    <row r="820" spans="2:8" x14ac:dyDescent="0.35">
      <c r="B820"/>
      <c r="C820"/>
      <c r="D820"/>
      <c r="E820" s="48"/>
      <c r="F820" s="75"/>
      <c r="G820"/>
      <c r="H820"/>
    </row>
    <row r="821" spans="2:8" x14ac:dyDescent="0.35">
      <c r="B821"/>
      <c r="C821"/>
      <c r="D821"/>
      <c r="E821" s="48"/>
      <c r="F821" s="75"/>
      <c r="G821"/>
      <c r="H821"/>
    </row>
    <row r="822" spans="2:8" x14ac:dyDescent="0.35">
      <c r="B822"/>
      <c r="C822"/>
      <c r="D822"/>
      <c r="E822" s="48"/>
      <c r="F822" s="75"/>
      <c r="G822"/>
      <c r="H822"/>
    </row>
    <row r="823" spans="2:8" x14ac:dyDescent="0.35">
      <c r="B823"/>
      <c r="C823"/>
      <c r="D823"/>
      <c r="E823" s="48"/>
      <c r="F823" s="75"/>
      <c r="G823"/>
      <c r="H823"/>
    </row>
    <row r="824" spans="2:8" x14ac:dyDescent="0.35">
      <c r="B824"/>
      <c r="C824"/>
      <c r="D824"/>
      <c r="E824" s="48"/>
      <c r="F824" s="75"/>
      <c r="G824"/>
      <c r="H824"/>
    </row>
    <row r="825" spans="2:8" x14ac:dyDescent="0.35">
      <c r="B825"/>
      <c r="C825"/>
      <c r="D825"/>
      <c r="E825" s="48"/>
      <c r="F825" s="75"/>
      <c r="G825"/>
      <c r="H825"/>
    </row>
    <row r="826" spans="2:8" x14ac:dyDescent="0.35">
      <c r="B826"/>
      <c r="C826"/>
      <c r="D826"/>
      <c r="E826" s="48"/>
      <c r="F826" s="75"/>
      <c r="G826"/>
      <c r="H826"/>
    </row>
    <row r="827" spans="2:8" x14ac:dyDescent="0.35">
      <c r="B827"/>
      <c r="C827"/>
      <c r="D827"/>
      <c r="E827" s="48"/>
      <c r="F827" s="75"/>
      <c r="G827"/>
      <c r="H827"/>
    </row>
    <row r="828" spans="2:8" x14ac:dyDescent="0.35">
      <c r="B828"/>
      <c r="C828"/>
      <c r="D828"/>
      <c r="E828" s="48"/>
      <c r="F828" s="75"/>
      <c r="G828"/>
      <c r="H828"/>
    </row>
    <row r="829" spans="2:8" x14ac:dyDescent="0.35">
      <c r="B829"/>
      <c r="C829"/>
      <c r="D829"/>
      <c r="E829" s="48"/>
      <c r="F829" s="75"/>
      <c r="G829"/>
      <c r="H829"/>
    </row>
    <row r="830" spans="2:8" x14ac:dyDescent="0.35">
      <c r="B830"/>
      <c r="C830"/>
      <c r="D830"/>
      <c r="E830" s="48"/>
      <c r="F830" s="75"/>
      <c r="G830"/>
      <c r="H830"/>
    </row>
    <row r="831" spans="2:8" x14ac:dyDescent="0.35">
      <c r="B831"/>
      <c r="C831"/>
      <c r="D831"/>
      <c r="E831" s="48"/>
      <c r="F831" s="75"/>
      <c r="G831"/>
      <c r="H831"/>
    </row>
    <row r="832" spans="2:8" x14ac:dyDescent="0.35">
      <c r="B832"/>
      <c r="C832"/>
      <c r="D832"/>
      <c r="E832" s="48"/>
      <c r="F832" s="75"/>
      <c r="G832"/>
      <c r="H832"/>
    </row>
    <row r="833" spans="2:8" x14ac:dyDescent="0.35">
      <c r="B833"/>
      <c r="C833"/>
      <c r="D833"/>
      <c r="E833" s="48"/>
      <c r="F833" s="75"/>
      <c r="G833"/>
      <c r="H833"/>
    </row>
    <row r="834" spans="2:8" x14ac:dyDescent="0.35">
      <c r="B834"/>
      <c r="C834"/>
      <c r="D834"/>
      <c r="E834" s="48"/>
      <c r="F834" s="75"/>
      <c r="G834"/>
      <c r="H834"/>
    </row>
    <row r="835" spans="2:8" x14ac:dyDescent="0.35">
      <c r="B835"/>
      <c r="C835"/>
      <c r="D835"/>
      <c r="E835" s="48"/>
      <c r="F835" s="75"/>
      <c r="G835"/>
      <c r="H835"/>
    </row>
    <row r="836" spans="2:8" x14ac:dyDescent="0.35">
      <c r="B836"/>
      <c r="C836"/>
      <c r="D836"/>
      <c r="E836" s="48"/>
      <c r="F836" s="75"/>
      <c r="G836"/>
      <c r="H836"/>
    </row>
    <row r="837" spans="2:8" x14ac:dyDescent="0.35">
      <c r="B837"/>
      <c r="C837"/>
      <c r="D837"/>
      <c r="E837" s="48"/>
      <c r="F837" s="75"/>
      <c r="G837"/>
      <c r="H837"/>
    </row>
    <row r="838" spans="2:8" x14ac:dyDescent="0.35">
      <c r="B838"/>
      <c r="C838"/>
      <c r="D838"/>
      <c r="E838" s="48"/>
      <c r="F838" s="75"/>
      <c r="G838"/>
      <c r="H838"/>
    </row>
    <row r="839" spans="2:8" x14ac:dyDescent="0.35">
      <c r="B839"/>
      <c r="C839"/>
      <c r="D839"/>
      <c r="E839" s="48"/>
      <c r="F839" s="75"/>
      <c r="G839"/>
      <c r="H839"/>
    </row>
    <row r="840" spans="2:8" x14ac:dyDescent="0.35">
      <c r="B840"/>
      <c r="C840"/>
      <c r="D840"/>
      <c r="E840" s="48"/>
      <c r="F840" s="75"/>
      <c r="G840"/>
      <c r="H840"/>
    </row>
    <row r="841" spans="2:8" x14ac:dyDescent="0.35">
      <c r="B841"/>
      <c r="C841"/>
      <c r="D841"/>
      <c r="E841" s="48"/>
      <c r="F841" s="75"/>
      <c r="G841"/>
      <c r="H841"/>
    </row>
    <row r="842" spans="2:8" x14ac:dyDescent="0.35">
      <c r="B842"/>
      <c r="C842"/>
      <c r="D842"/>
      <c r="E842" s="48"/>
      <c r="F842" s="75"/>
      <c r="G842"/>
      <c r="H842"/>
    </row>
    <row r="843" spans="2:8" x14ac:dyDescent="0.35">
      <c r="B843"/>
      <c r="C843"/>
      <c r="D843"/>
      <c r="E843" s="48"/>
      <c r="F843" s="75"/>
      <c r="G843"/>
      <c r="H843"/>
    </row>
    <row r="844" spans="2:8" x14ac:dyDescent="0.35">
      <c r="B844"/>
      <c r="C844"/>
      <c r="D844"/>
      <c r="E844" s="48"/>
      <c r="F844" s="75"/>
      <c r="G844"/>
      <c r="H844"/>
    </row>
    <row r="845" spans="2:8" x14ac:dyDescent="0.35">
      <c r="B845"/>
      <c r="C845"/>
      <c r="D845"/>
      <c r="E845" s="48"/>
      <c r="F845" s="75"/>
      <c r="G845"/>
      <c r="H845"/>
    </row>
    <row r="846" spans="2:8" x14ac:dyDescent="0.35">
      <c r="B846"/>
      <c r="C846"/>
      <c r="D846"/>
      <c r="E846" s="48"/>
      <c r="F846" s="75"/>
      <c r="G846"/>
      <c r="H846"/>
    </row>
    <row r="847" spans="2:8" x14ac:dyDescent="0.35">
      <c r="B847"/>
      <c r="C847"/>
      <c r="D847"/>
      <c r="E847" s="48"/>
      <c r="F847" s="75"/>
      <c r="G847"/>
      <c r="H847"/>
    </row>
    <row r="848" spans="2:8" x14ac:dyDescent="0.35">
      <c r="B848"/>
      <c r="C848"/>
      <c r="D848"/>
      <c r="E848" s="48"/>
      <c r="F848" s="75"/>
      <c r="G848"/>
      <c r="H848"/>
    </row>
    <row r="849" spans="2:8" x14ac:dyDescent="0.35">
      <c r="B849"/>
      <c r="C849"/>
      <c r="D849"/>
      <c r="E849" s="48"/>
      <c r="F849" s="75"/>
      <c r="G849"/>
      <c r="H849"/>
    </row>
    <row r="850" spans="2:8" x14ac:dyDescent="0.35">
      <c r="B850"/>
      <c r="C850"/>
      <c r="D850"/>
      <c r="E850" s="48"/>
      <c r="F850" s="75"/>
      <c r="G850"/>
      <c r="H850"/>
    </row>
    <row r="851" spans="2:8" x14ac:dyDescent="0.35">
      <c r="B851"/>
      <c r="C851"/>
      <c r="D851"/>
      <c r="E851" s="48"/>
      <c r="F851" s="75"/>
      <c r="G851"/>
      <c r="H851"/>
    </row>
    <row r="852" spans="2:8" x14ac:dyDescent="0.35">
      <c r="B852"/>
      <c r="C852"/>
      <c r="D852"/>
      <c r="E852" s="48"/>
      <c r="F852" s="75"/>
      <c r="G852"/>
      <c r="H852"/>
    </row>
    <row r="853" spans="2:8" x14ac:dyDescent="0.35">
      <c r="B853"/>
      <c r="C853"/>
      <c r="D853"/>
      <c r="E853" s="48"/>
      <c r="F853" s="75"/>
      <c r="G853"/>
      <c r="H853"/>
    </row>
    <row r="854" spans="2:8" x14ac:dyDescent="0.35">
      <c r="B854"/>
      <c r="C854"/>
      <c r="D854"/>
      <c r="E854" s="48"/>
      <c r="F854" s="75"/>
      <c r="G854"/>
      <c r="H854"/>
    </row>
    <row r="855" spans="2:8" x14ac:dyDescent="0.35">
      <c r="B855"/>
      <c r="C855"/>
      <c r="D855"/>
      <c r="E855" s="48"/>
      <c r="F855" s="75"/>
      <c r="G855"/>
      <c r="H855"/>
    </row>
    <row r="856" spans="2:8" x14ac:dyDescent="0.35">
      <c r="B856"/>
      <c r="C856"/>
      <c r="D856"/>
      <c r="E856" s="48"/>
      <c r="F856" s="75"/>
      <c r="G856"/>
      <c r="H856"/>
    </row>
    <row r="857" spans="2:8" x14ac:dyDescent="0.35">
      <c r="B857"/>
      <c r="C857"/>
      <c r="D857"/>
      <c r="E857" s="48"/>
      <c r="F857" s="75"/>
      <c r="G857"/>
      <c r="H857"/>
    </row>
    <row r="858" spans="2:8" x14ac:dyDescent="0.35">
      <c r="B858"/>
      <c r="C858"/>
      <c r="D858"/>
      <c r="E858" s="48"/>
      <c r="F858" s="75"/>
      <c r="G858"/>
      <c r="H858"/>
    </row>
    <row r="859" spans="2:8" x14ac:dyDescent="0.35">
      <c r="B859"/>
      <c r="C859"/>
      <c r="D859"/>
      <c r="E859" s="48"/>
      <c r="F859" s="75"/>
      <c r="G859"/>
      <c r="H859"/>
    </row>
    <row r="860" spans="2:8" x14ac:dyDescent="0.35">
      <c r="B860"/>
      <c r="C860"/>
      <c r="D860"/>
      <c r="E860" s="48"/>
      <c r="F860" s="75"/>
      <c r="G860"/>
      <c r="H860"/>
    </row>
    <row r="861" spans="2:8" x14ac:dyDescent="0.35">
      <c r="B861"/>
      <c r="C861"/>
      <c r="D861"/>
      <c r="E861" s="48"/>
      <c r="F861" s="75"/>
      <c r="G861"/>
      <c r="H861"/>
    </row>
    <row r="862" spans="2:8" x14ac:dyDescent="0.35">
      <c r="B862"/>
      <c r="C862"/>
      <c r="D862"/>
      <c r="E862" s="48"/>
      <c r="F862" s="75"/>
      <c r="G862"/>
      <c r="H862"/>
    </row>
    <row r="863" spans="2:8" x14ac:dyDescent="0.35">
      <c r="B863"/>
      <c r="C863"/>
      <c r="D863"/>
      <c r="E863" s="48"/>
      <c r="F863" s="75"/>
      <c r="G863"/>
      <c r="H863"/>
    </row>
    <row r="864" spans="2:8" x14ac:dyDescent="0.35">
      <c r="B864"/>
      <c r="C864"/>
      <c r="D864"/>
      <c r="E864" s="48"/>
      <c r="F864" s="75"/>
      <c r="G864"/>
      <c r="H864"/>
    </row>
    <row r="865" spans="2:8" x14ac:dyDescent="0.35">
      <c r="B865"/>
      <c r="C865"/>
      <c r="D865"/>
      <c r="E865" s="48"/>
      <c r="F865" s="75"/>
      <c r="G865"/>
      <c r="H865"/>
    </row>
    <row r="866" spans="2:8" x14ac:dyDescent="0.35">
      <c r="B866"/>
      <c r="C866"/>
      <c r="D866"/>
      <c r="E866" s="48"/>
      <c r="F866" s="75"/>
      <c r="G866"/>
      <c r="H866"/>
    </row>
    <row r="867" spans="2:8" x14ac:dyDescent="0.35">
      <c r="B867"/>
      <c r="C867"/>
      <c r="D867"/>
      <c r="E867" s="48"/>
      <c r="F867" s="75"/>
      <c r="G867"/>
      <c r="H867"/>
    </row>
    <row r="868" spans="2:8" x14ac:dyDescent="0.35">
      <c r="B868"/>
      <c r="C868"/>
      <c r="D868"/>
      <c r="E868" s="48"/>
      <c r="F868" s="75"/>
      <c r="G868"/>
      <c r="H868"/>
    </row>
    <row r="869" spans="2:8" x14ac:dyDescent="0.35">
      <c r="B869"/>
      <c r="C869"/>
      <c r="D869"/>
      <c r="E869" s="48"/>
      <c r="F869" s="75"/>
      <c r="G869"/>
      <c r="H869"/>
    </row>
    <row r="870" spans="2:8" x14ac:dyDescent="0.35">
      <c r="B870"/>
      <c r="C870"/>
      <c r="D870"/>
      <c r="E870" s="48"/>
      <c r="F870" s="75"/>
      <c r="G870"/>
      <c r="H870"/>
    </row>
    <row r="871" spans="2:8" x14ac:dyDescent="0.35">
      <c r="B871"/>
      <c r="C871"/>
      <c r="D871"/>
      <c r="E871" s="48"/>
      <c r="F871" s="75"/>
      <c r="G871"/>
      <c r="H871"/>
    </row>
    <row r="872" spans="2:8" x14ac:dyDescent="0.35">
      <c r="B872"/>
      <c r="C872"/>
      <c r="D872"/>
      <c r="E872" s="48"/>
      <c r="F872" s="75"/>
      <c r="G872"/>
      <c r="H872"/>
    </row>
    <row r="873" spans="2:8" x14ac:dyDescent="0.35">
      <c r="B873"/>
      <c r="C873"/>
      <c r="D873"/>
      <c r="E873" s="48"/>
      <c r="F873" s="75"/>
      <c r="G873"/>
      <c r="H873"/>
    </row>
    <row r="874" spans="2:8" x14ac:dyDescent="0.35">
      <c r="B874"/>
      <c r="C874"/>
      <c r="D874"/>
      <c r="E874" s="48"/>
      <c r="F874" s="75"/>
      <c r="G874"/>
      <c r="H874"/>
    </row>
    <row r="875" spans="2:8" x14ac:dyDescent="0.35">
      <c r="B875"/>
      <c r="C875"/>
      <c r="D875"/>
      <c r="E875" s="48"/>
      <c r="F875" s="75"/>
      <c r="G875"/>
      <c r="H875"/>
    </row>
    <row r="876" spans="2:8" x14ac:dyDescent="0.35">
      <c r="B876"/>
      <c r="C876"/>
      <c r="D876"/>
      <c r="E876" s="48"/>
      <c r="F876" s="75"/>
      <c r="G876"/>
      <c r="H876"/>
    </row>
    <row r="877" spans="2:8" x14ac:dyDescent="0.35">
      <c r="B877"/>
      <c r="C877"/>
      <c r="D877"/>
      <c r="E877" s="48"/>
      <c r="F877" s="75"/>
      <c r="G877"/>
      <c r="H877"/>
    </row>
    <row r="878" spans="2:8" x14ac:dyDescent="0.35">
      <c r="B878"/>
      <c r="C878"/>
      <c r="D878"/>
      <c r="E878" s="48"/>
      <c r="F878" s="75"/>
      <c r="G878"/>
      <c r="H878"/>
    </row>
    <row r="879" spans="2:8" x14ac:dyDescent="0.35">
      <c r="B879"/>
      <c r="C879"/>
      <c r="D879"/>
      <c r="E879" s="48"/>
      <c r="F879" s="75"/>
      <c r="G879"/>
      <c r="H879"/>
    </row>
    <row r="880" spans="2:8" x14ac:dyDescent="0.35">
      <c r="B880"/>
      <c r="C880"/>
      <c r="D880"/>
      <c r="E880" s="48"/>
      <c r="F880" s="75"/>
      <c r="G880"/>
      <c r="H880"/>
    </row>
    <row r="881" spans="2:8" x14ac:dyDescent="0.35">
      <c r="B881"/>
      <c r="C881"/>
      <c r="D881"/>
      <c r="E881" s="48"/>
      <c r="F881" s="75"/>
      <c r="G881"/>
      <c r="H881"/>
    </row>
    <row r="882" spans="2:8" x14ac:dyDescent="0.35">
      <c r="B882"/>
      <c r="C882"/>
      <c r="D882"/>
      <c r="E882" s="48"/>
      <c r="F882" s="75"/>
      <c r="G882"/>
      <c r="H882"/>
    </row>
    <row r="883" spans="2:8" x14ac:dyDescent="0.35">
      <c r="B883"/>
      <c r="C883"/>
      <c r="D883"/>
      <c r="E883" s="48"/>
      <c r="F883" s="75"/>
      <c r="G883"/>
      <c r="H883"/>
    </row>
    <row r="884" spans="2:8" x14ac:dyDescent="0.35">
      <c r="B884"/>
      <c r="C884"/>
      <c r="D884"/>
      <c r="E884" s="48"/>
      <c r="F884" s="75"/>
      <c r="G884"/>
      <c r="H884"/>
    </row>
    <row r="885" spans="2:8" x14ac:dyDescent="0.35">
      <c r="B885"/>
      <c r="C885"/>
      <c r="D885"/>
      <c r="E885" s="48"/>
      <c r="F885" s="75"/>
      <c r="G885"/>
      <c r="H885"/>
    </row>
    <row r="886" spans="2:8" x14ac:dyDescent="0.35">
      <c r="B886"/>
      <c r="C886"/>
      <c r="D886"/>
      <c r="E886" s="48"/>
      <c r="F886" s="75"/>
      <c r="G886"/>
      <c r="H886"/>
    </row>
    <row r="887" spans="2:8" x14ac:dyDescent="0.35">
      <c r="B887"/>
      <c r="C887"/>
      <c r="D887"/>
      <c r="E887" s="48"/>
      <c r="F887" s="75"/>
      <c r="G887"/>
      <c r="H887"/>
    </row>
    <row r="888" spans="2:8" x14ac:dyDescent="0.35">
      <c r="B888"/>
      <c r="C888"/>
      <c r="D888"/>
      <c r="E888" s="48"/>
      <c r="F888" s="75"/>
      <c r="G888"/>
      <c r="H888"/>
    </row>
    <row r="889" spans="2:8" x14ac:dyDescent="0.35">
      <c r="B889"/>
      <c r="C889"/>
      <c r="D889"/>
      <c r="E889" s="48"/>
      <c r="F889" s="75"/>
      <c r="G889"/>
      <c r="H889"/>
    </row>
    <row r="890" spans="2:8" x14ac:dyDescent="0.35">
      <c r="B890"/>
      <c r="C890"/>
      <c r="D890"/>
      <c r="E890" s="48"/>
      <c r="F890" s="75"/>
      <c r="G890"/>
      <c r="H890"/>
    </row>
    <row r="891" spans="2:8" x14ac:dyDescent="0.35">
      <c r="B891"/>
      <c r="C891"/>
      <c r="D891"/>
      <c r="E891" s="48"/>
      <c r="F891" s="75"/>
      <c r="G891"/>
      <c r="H891"/>
    </row>
    <row r="892" spans="2:8" x14ac:dyDescent="0.35">
      <c r="B892"/>
      <c r="C892"/>
      <c r="D892"/>
      <c r="E892" s="48"/>
      <c r="F892" s="75"/>
      <c r="G892"/>
      <c r="H892"/>
    </row>
    <row r="893" spans="2:8" x14ac:dyDescent="0.35">
      <c r="B893"/>
      <c r="C893"/>
      <c r="D893"/>
      <c r="E893" s="48"/>
      <c r="F893" s="75"/>
      <c r="G893"/>
      <c r="H893"/>
    </row>
    <row r="894" spans="2:8" x14ac:dyDescent="0.35">
      <c r="B894"/>
      <c r="C894"/>
      <c r="D894"/>
      <c r="E894" s="48"/>
      <c r="F894" s="75"/>
      <c r="G894"/>
      <c r="H894"/>
    </row>
    <row r="895" spans="2:8" x14ac:dyDescent="0.35">
      <c r="B895"/>
      <c r="C895"/>
      <c r="D895"/>
      <c r="E895" s="48"/>
      <c r="F895" s="75"/>
      <c r="G895"/>
      <c r="H895"/>
    </row>
    <row r="896" spans="2:8" x14ac:dyDescent="0.35">
      <c r="B896"/>
      <c r="C896"/>
      <c r="D896"/>
      <c r="E896" s="48"/>
      <c r="F896" s="75"/>
      <c r="G896"/>
      <c r="H896"/>
    </row>
    <row r="897" spans="2:8" x14ac:dyDescent="0.35">
      <c r="B897"/>
      <c r="C897"/>
      <c r="D897"/>
      <c r="E897" s="48"/>
      <c r="F897" s="75"/>
      <c r="G897"/>
      <c r="H897"/>
    </row>
    <row r="898" spans="2:8" x14ac:dyDescent="0.35">
      <c r="B898"/>
      <c r="C898"/>
      <c r="D898"/>
      <c r="E898" s="48"/>
      <c r="F898" s="75"/>
      <c r="G898"/>
      <c r="H898"/>
    </row>
    <row r="899" spans="2:8" x14ac:dyDescent="0.35">
      <c r="B899"/>
      <c r="C899"/>
      <c r="D899"/>
      <c r="E899" s="48"/>
      <c r="F899" s="75"/>
      <c r="G899"/>
      <c r="H899"/>
    </row>
    <row r="900" spans="2:8" x14ac:dyDescent="0.35">
      <c r="B900"/>
      <c r="C900"/>
      <c r="D900"/>
      <c r="E900" s="48"/>
      <c r="F900" s="75"/>
      <c r="G900"/>
      <c r="H900"/>
    </row>
    <row r="901" spans="2:8" x14ac:dyDescent="0.35">
      <c r="B901"/>
      <c r="C901"/>
      <c r="D901"/>
      <c r="E901" s="48"/>
      <c r="F901" s="75"/>
      <c r="G901"/>
      <c r="H901"/>
    </row>
    <row r="902" spans="2:8" x14ac:dyDescent="0.35">
      <c r="B902"/>
      <c r="C902"/>
      <c r="D902"/>
      <c r="E902" s="48"/>
      <c r="F902" s="75"/>
      <c r="G902"/>
      <c r="H902"/>
    </row>
    <row r="903" spans="2:8" x14ac:dyDescent="0.35">
      <c r="B903"/>
      <c r="C903"/>
      <c r="D903"/>
      <c r="E903" s="48"/>
      <c r="F903" s="75"/>
      <c r="G903"/>
      <c r="H903"/>
    </row>
    <row r="904" spans="2:8" x14ac:dyDescent="0.35">
      <c r="B904"/>
      <c r="C904"/>
      <c r="D904"/>
      <c r="E904" s="48"/>
      <c r="F904" s="75"/>
      <c r="G904"/>
      <c r="H904"/>
    </row>
    <row r="905" spans="2:8" x14ac:dyDescent="0.35">
      <c r="B905"/>
      <c r="C905"/>
      <c r="D905"/>
      <c r="E905" s="48"/>
      <c r="F905" s="75"/>
      <c r="G905"/>
      <c r="H905"/>
    </row>
    <row r="906" spans="2:8" x14ac:dyDescent="0.35">
      <c r="B906"/>
      <c r="C906"/>
      <c r="D906"/>
      <c r="E906" s="48"/>
      <c r="F906" s="75"/>
      <c r="G906"/>
      <c r="H906"/>
    </row>
    <row r="907" spans="2:8" x14ac:dyDescent="0.35">
      <c r="B907"/>
      <c r="C907"/>
      <c r="D907"/>
      <c r="E907" s="48"/>
      <c r="F907" s="75"/>
      <c r="G907"/>
      <c r="H907"/>
    </row>
    <row r="908" spans="2:8" x14ac:dyDescent="0.35">
      <c r="B908"/>
      <c r="C908"/>
      <c r="D908"/>
      <c r="E908" s="48"/>
      <c r="F908" s="75"/>
      <c r="G908"/>
      <c r="H908"/>
    </row>
    <row r="909" spans="2:8" x14ac:dyDescent="0.35">
      <c r="B909"/>
      <c r="C909"/>
      <c r="D909"/>
      <c r="E909" s="48"/>
      <c r="F909" s="75"/>
      <c r="G909"/>
      <c r="H909"/>
    </row>
    <row r="910" spans="2:8" x14ac:dyDescent="0.35">
      <c r="B910"/>
      <c r="C910"/>
      <c r="D910"/>
      <c r="E910" s="48"/>
      <c r="F910" s="75"/>
      <c r="G910"/>
      <c r="H910"/>
    </row>
    <row r="911" spans="2:8" x14ac:dyDescent="0.35">
      <c r="B911"/>
      <c r="C911"/>
      <c r="D911"/>
      <c r="E911" s="48"/>
      <c r="F911" s="75"/>
      <c r="G911"/>
      <c r="H911"/>
    </row>
    <row r="912" spans="2:8" x14ac:dyDescent="0.35">
      <c r="B912"/>
      <c r="C912"/>
      <c r="D912"/>
      <c r="E912" s="48"/>
      <c r="F912" s="75"/>
      <c r="G912"/>
      <c r="H912"/>
    </row>
    <row r="913" spans="2:8" x14ac:dyDescent="0.35">
      <c r="B913"/>
      <c r="C913"/>
      <c r="D913"/>
      <c r="E913" s="48"/>
      <c r="F913" s="75"/>
      <c r="G913"/>
      <c r="H913"/>
    </row>
    <row r="914" spans="2:8" x14ac:dyDescent="0.35">
      <c r="B914"/>
      <c r="C914"/>
      <c r="D914"/>
      <c r="E914" s="48"/>
      <c r="F914" s="75"/>
      <c r="G914"/>
      <c r="H914"/>
    </row>
    <row r="915" spans="2:8" x14ac:dyDescent="0.35">
      <c r="B915"/>
      <c r="C915"/>
      <c r="D915"/>
      <c r="E915" s="48"/>
      <c r="F915" s="75"/>
      <c r="G915"/>
      <c r="H915"/>
    </row>
    <row r="916" spans="2:8" x14ac:dyDescent="0.35">
      <c r="B916"/>
      <c r="C916"/>
      <c r="D916"/>
      <c r="E916" s="48"/>
      <c r="F916" s="75"/>
      <c r="G916"/>
      <c r="H916"/>
    </row>
    <row r="917" spans="2:8" x14ac:dyDescent="0.35">
      <c r="B917"/>
      <c r="C917"/>
      <c r="D917"/>
      <c r="E917" s="48"/>
      <c r="F917" s="75"/>
      <c r="G917"/>
      <c r="H917"/>
    </row>
    <row r="918" spans="2:8" x14ac:dyDescent="0.35">
      <c r="B918"/>
      <c r="C918"/>
      <c r="D918"/>
      <c r="E918" s="48"/>
      <c r="F918" s="75"/>
      <c r="G918"/>
      <c r="H918"/>
    </row>
    <row r="919" spans="2:8" x14ac:dyDescent="0.35">
      <c r="B919"/>
      <c r="C919"/>
      <c r="D919"/>
      <c r="E919" s="48"/>
      <c r="F919" s="75"/>
      <c r="G919"/>
      <c r="H919"/>
    </row>
    <row r="920" spans="2:8" x14ac:dyDescent="0.35">
      <c r="B920"/>
      <c r="C920"/>
      <c r="D920"/>
      <c r="E920" s="48"/>
      <c r="F920" s="75"/>
      <c r="G920"/>
      <c r="H920"/>
    </row>
    <row r="921" spans="2:8" x14ac:dyDescent="0.35">
      <c r="B921"/>
      <c r="C921"/>
      <c r="D921"/>
      <c r="E921" s="48"/>
      <c r="F921" s="75"/>
      <c r="G921"/>
      <c r="H921"/>
    </row>
    <row r="922" spans="2:8" x14ac:dyDescent="0.35">
      <c r="B922"/>
      <c r="C922"/>
      <c r="D922"/>
      <c r="E922" s="48"/>
      <c r="F922" s="75"/>
      <c r="G922"/>
      <c r="H922"/>
    </row>
    <row r="923" spans="2:8" x14ac:dyDescent="0.35">
      <c r="B923"/>
      <c r="C923"/>
      <c r="D923"/>
      <c r="E923" s="48"/>
      <c r="F923" s="75"/>
      <c r="G923"/>
      <c r="H923"/>
    </row>
    <row r="924" spans="2:8" x14ac:dyDescent="0.35">
      <c r="B924"/>
      <c r="C924"/>
      <c r="D924"/>
      <c r="E924" s="48"/>
      <c r="F924" s="75"/>
      <c r="G924"/>
      <c r="H924"/>
    </row>
    <row r="925" spans="2:8" x14ac:dyDescent="0.35">
      <c r="B925"/>
      <c r="C925"/>
      <c r="D925"/>
      <c r="E925" s="48"/>
      <c r="F925" s="75"/>
      <c r="G925"/>
      <c r="H925"/>
    </row>
    <row r="926" spans="2:8" x14ac:dyDescent="0.35">
      <c r="B926"/>
      <c r="C926"/>
      <c r="D926"/>
      <c r="E926" s="48"/>
      <c r="F926" s="75"/>
      <c r="G926"/>
      <c r="H926"/>
    </row>
    <row r="927" spans="2:8" x14ac:dyDescent="0.35">
      <c r="B927"/>
      <c r="C927"/>
      <c r="D927"/>
      <c r="E927" s="48"/>
      <c r="F927" s="75"/>
      <c r="G927"/>
      <c r="H927"/>
    </row>
    <row r="928" spans="2:8" x14ac:dyDescent="0.35">
      <c r="B928"/>
      <c r="C928"/>
      <c r="D928"/>
      <c r="E928" s="48"/>
      <c r="F928" s="75"/>
      <c r="G928"/>
      <c r="H928"/>
    </row>
    <row r="929" spans="2:8" x14ac:dyDescent="0.35">
      <c r="B929"/>
      <c r="C929"/>
      <c r="D929"/>
      <c r="E929" s="48"/>
      <c r="F929" s="75"/>
      <c r="G929"/>
      <c r="H929"/>
    </row>
    <row r="930" spans="2:8" x14ac:dyDescent="0.35">
      <c r="B930"/>
      <c r="C930"/>
      <c r="D930"/>
      <c r="E930" s="48"/>
      <c r="F930" s="75"/>
      <c r="G930"/>
      <c r="H930"/>
    </row>
    <row r="931" spans="2:8" x14ac:dyDescent="0.35">
      <c r="B931"/>
      <c r="C931"/>
      <c r="D931"/>
      <c r="E931" s="48"/>
      <c r="F931" s="75"/>
      <c r="G931"/>
      <c r="H931"/>
    </row>
    <row r="932" spans="2:8" x14ac:dyDescent="0.35">
      <c r="B932"/>
      <c r="C932"/>
      <c r="D932"/>
      <c r="E932" s="48"/>
      <c r="F932" s="75"/>
      <c r="G932"/>
      <c r="H932"/>
    </row>
    <row r="933" spans="2:8" x14ac:dyDescent="0.35">
      <c r="B933"/>
      <c r="C933"/>
      <c r="D933"/>
      <c r="E933" s="48"/>
      <c r="F933" s="75"/>
      <c r="G933"/>
      <c r="H933"/>
    </row>
    <row r="934" spans="2:8" x14ac:dyDescent="0.35">
      <c r="B934"/>
      <c r="C934"/>
      <c r="D934"/>
      <c r="E934" s="48"/>
      <c r="F934" s="75"/>
      <c r="G934"/>
      <c r="H934"/>
    </row>
    <row r="935" spans="2:8" x14ac:dyDescent="0.35">
      <c r="B935"/>
      <c r="C935"/>
      <c r="D935"/>
      <c r="E935" s="48"/>
      <c r="F935" s="75"/>
      <c r="G935"/>
      <c r="H935"/>
    </row>
    <row r="936" spans="2:8" x14ac:dyDescent="0.35">
      <c r="B936"/>
      <c r="C936"/>
      <c r="D936"/>
      <c r="E936" s="48"/>
      <c r="F936" s="75"/>
      <c r="G936"/>
      <c r="H936"/>
    </row>
    <row r="937" spans="2:8" x14ac:dyDescent="0.35">
      <c r="B937"/>
      <c r="C937"/>
      <c r="D937"/>
      <c r="E937" s="48"/>
      <c r="F937" s="75"/>
      <c r="G937"/>
      <c r="H937"/>
    </row>
    <row r="938" spans="2:8" x14ac:dyDescent="0.35">
      <c r="B938"/>
      <c r="C938"/>
      <c r="D938"/>
      <c r="E938" s="48"/>
      <c r="F938" s="75"/>
      <c r="G938"/>
      <c r="H938"/>
    </row>
    <row r="939" spans="2:8" x14ac:dyDescent="0.35">
      <c r="B939"/>
      <c r="C939"/>
      <c r="D939"/>
      <c r="E939" s="48"/>
      <c r="F939" s="75"/>
      <c r="G939"/>
      <c r="H939"/>
    </row>
    <row r="940" spans="2:8" x14ac:dyDescent="0.35">
      <c r="B940"/>
      <c r="C940"/>
      <c r="D940"/>
      <c r="E940" s="48"/>
      <c r="F940" s="75"/>
      <c r="G940"/>
      <c r="H940"/>
    </row>
    <row r="941" spans="2:8" x14ac:dyDescent="0.35">
      <c r="B941"/>
      <c r="C941"/>
      <c r="D941"/>
      <c r="E941" s="48"/>
      <c r="F941" s="75"/>
      <c r="G941"/>
      <c r="H941"/>
    </row>
    <row r="942" spans="2:8" x14ac:dyDescent="0.35">
      <c r="B942"/>
      <c r="C942"/>
      <c r="D942"/>
      <c r="E942" s="48"/>
      <c r="F942" s="75"/>
      <c r="G942"/>
      <c r="H942"/>
    </row>
    <row r="943" spans="2:8" x14ac:dyDescent="0.35">
      <c r="B943"/>
      <c r="C943"/>
      <c r="D943"/>
      <c r="E943" s="48"/>
      <c r="F943" s="75"/>
      <c r="G943"/>
      <c r="H943"/>
    </row>
    <row r="944" spans="2:8" x14ac:dyDescent="0.35">
      <c r="B944"/>
      <c r="C944"/>
      <c r="D944"/>
      <c r="E944" s="48"/>
      <c r="F944" s="75"/>
      <c r="G944"/>
      <c r="H944"/>
    </row>
    <row r="945" spans="2:8" x14ac:dyDescent="0.35">
      <c r="B945"/>
      <c r="C945"/>
      <c r="D945"/>
      <c r="E945" s="48"/>
      <c r="F945" s="75"/>
      <c r="G945"/>
      <c r="H945"/>
    </row>
    <row r="946" spans="2:8" x14ac:dyDescent="0.35">
      <c r="B946"/>
      <c r="C946"/>
      <c r="D946"/>
      <c r="E946" s="48"/>
      <c r="F946" s="75"/>
      <c r="G946"/>
      <c r="H946"/>
    </row>
    <row r="947" spans="2:8" x14ac:dyDescent="0.35">
      <c r="B947"/>
      <c r="C947"/>
      <c r="D947"/>
      <c r="E947" s="48"/>
      <c r="F947" s="75"/>
      <c r="G947"/>
      <c r="H947"/>
    </row>
    <row r="948" spans="2:8" x14ac:dyDescent="0.35">
      <c r="B948"/>
      <c r="C948"/>
      <c r="D948"/>
      <c r="E948" s="48"/>
      <c r="F948" s="75"/>
      <c r="G948"/>
      <c r="H948"/>
    </row>
    <row r="949" spans="2:8" x14ac:dyDescent="0.35">
      <c r="B949"/>
      <c r="C949"/>
      <c r="D949"/>
      <c r="E949" s="48"/>
      <c r="F949" s="75"/>
      <c r="G949"/>
      <c r="H949"/>
    </row>
    <row r="950" spans="2:8" x14ac:dyDescent="0.35">
      <c r="B950"/>
      <c r="C950"/>
      <c r="D950"/>
      <c r="E950" s="48"/>
      <c r="F950" s="75"/>
      <c r="G950"/>
      <c r="H950"/>
    </row>
    <row r="951" spans="2:8" x14ac:dyDescent="0.35">
      <c r="B951"/>
      <c r="C951"/>
      <c r="D951"/>
      <c r="E951" s="48"/>
      <c r="F951" s="75"/>
      <c r="G951"/>
      <c r="H951"/>
    </row>
    <row r="952" spans="2:8" x14ac:dyDescent="0.35">
      <c r="B952"/>
      <c r="C952"/>
      <c r="D952"/>
      <c r="E952" s="48"/>
      <c r="F952" s="75"/>
      <c r="G952"/>
      <c r="H952"/>
    </row>
    <row r="953" spans="2:8" x14ac:dyDescent="0.35">
      <c r="B953"/>
      <c r="C953"/>
      <c r="D953"/>
      <c r="E953" s="48"/>
      <c r="F953" s="75"/>
      <c r="G953"/>
      <c r="H953"/>
    </row>
    <row r="954" spans="2:8" x14ac:dyDescent="0.35">
      <c r="B954"/>
      <c r="C954"/>
      <c r="D954"/>
      <c r="E954" s="48"/>
      <c r="F954" s="75"/>
      <c r="G954"/>
      <c r="H954"/>
    </row>
    <row r="955" spans="2:8" x14ac:dyDescent="0.35">
      <c r="B955"/>
      <c r="C955"/>
      <c r="D955"/>
      <c r="E955" s="48"/>
      <c r="F955" s="75"/>
      <c r="G955"/>
      <c r="H955"/>
    </row>
    <row r="956" spans="2:8" x14ac:dyDescent="0.35">
      <c r="B956"/>
      <c r="C956"/>
      <c r="D956"/>
      <c r="E956" s="48"/>
      <c r="F956" s="75"/>
      <c r="G956"/>
      <c r="H956"/>
    </row>
    <row r="957" spans="2:8" x14ac:dyDescent="0.35">
      <c r="B957"/>
      <c r="C957"/>
      <c r="D957"/>
      <c r="E957" s="48"/>
      <c r="F957" s="75"/>
      <c r="G957"/>
      <c r="H957"/>
    </row>
    <row r="958" spans="2:8" x14ac:dyDescent="0.35">
      <c r="B958"/>
      <c r="C958"/>
      <c r="D958"/>
      <c r="E958" s="48"/>
      <c r="F958" s="75"/>
      <c r="G958"/>
      <c r="H958"/>
    </row>
    <row r="959" spans="2:8" x14ac:dyDescent="0.35">
      <c r="B959"/>
      <c r="C959"/>
      <c r="D959"/>
      <c r="E959" s="48"/>
      <c r="F959" s="75"/>
      <c r="G959"/>
      <c r="H959"/>
    </row>
    <row r="960" spans="2:8" x14ac:dyDescent="0.35">
      <c r="B960"/>
      <c r="C960"/>
      <c r="D960"/>
      <c r="E960" s="48"/>
      <c r="F960" s="75"/>
      <c r="G960"/>
      <c r="H960"/>
    </row>
    <row r="961" spans="2:8" x14ac:dyDescent="0.35">
      <c r="B961"/>
      <c r="C961"/>
      <c r="D961"/>
      <c r="E961" s="48"/>
      <c r="F961" s="75"/>
      <c r="G961"/>
      <c r="H961"/>
    </row>
    <row r="962" spans="2:8" x14ac:dyDescent="0.35">
      <c r="B962"/>
      <c r="C962"/>
      <c r="D962"/>
      <c r="E962" s="48"/>
      <c r="F962" s="75"/>
      <c r="G962"/>
      <c r="H962"/>
    </row>
    <row r="963" spans="2:8" x14ac:dyDescent="0.35">
      <c r="B963"/>
      <c r="C963"/>
      <c r="D963"/>
      <c r="E963" s="48"/>
      <c r="F963" s="75"/>
      <c r="G963"/>
      <c r="H963"/>
    </row>
    <row r="964" spans="2:8" x14ac:dyDescent="0.35">
      <c r="B964"/>
      <c r="C964"/>
      <c r="D964"/>
      <c r="E964" s="48"/>
      <c r="F964" s="75"/>
      <c r="G964"/>
      <c r="H964"/>
    </row>
    <row r="965" spans="2:8" x14ac:dyDescent="0.35">
      <c r="B965"/>
      <c r="C965"/>
      <c r="D965"/>
      <c r="E965" s="48"/>
      <c r="F965" s="75"/>
      <c r="G965"/>
      <c r="H965"/>
    </row>
    <row r="966" spans="2:8" x14ac:dyDescent="0.35">
      <c r="B966"/>
      <c r="C966"/>
      <c r="D966"/>
      <c r="E966" s="48"/>
      <c r="F966" s="75"/>
      <c r="G966"/>
      <c r="H966"/>
    </row>
    <row r="967" spans="2:8" x14ac:dyDescent="0.35">
      <c r="B967"/>
      <c r="C967"/>
      <c r="D967"/>
      <c r="E967" s="48"/>
      <c r="F967" s="75"/>
      <c r="G967"/>
      <c r="H967"/>
    </row>
    <row r="968" spans="2:8" x14ac:dyDescent="0.35">
      <c r="B968"/>
      <c r="C968"/>
      <c r="D968"/>
      <c r="E968" s="48"/>
      <c r="F968" s="75"/>
      <c r="G968"/>
      <c r="H968"/>
    </row>
    <row r="969" spans="2:8" x14ac:dyDescent="0.35">
      <c r="B969"/>
      <c r="C969"/>
      <c r="D969"/>
      <c r="E969" s="48"/>
      <c r="F969" s="75"/>
      <c r="G969"/>
      <c r="H969"/>
    </row>
    <row r="970" spans="2:8" x14ac:dyDescent="0.35">
      <c r="B970"/>
      <c r="C970"/>
      <c r="D970"/>
      <c r="E970" s="48"/>
      <c r="F970" s="75"/>
      <c r="G970"/>
      <c r="H970"/>
    </row>
    <row r="971" spans="2:8" x14ac:dyDescent="0.35">
      <c r="B971"/>
      <c r="C971"/>
      <c r="D971"/>
      <c r="E971" s="48"/>
      <c r="F971" s="75"/>
      <c r="G971"/>
      <c r="H971"/>
    </row>
    <row r="972" spans="2:8" x14ac:dyDescent="0.35">
      <c r="B972"/>
      <c r="C972"/>
      <c r="D972"/>
      <c r="E972" s="48"/>
      <c r="F972" s="75"/>
      <c r="G972"/>
      <c r="H972"/>
    </row>
    <row r="973" spans="2:8" x14ac:dyDescent="0.35">
      <c r="B973"/>
      <c r="C973"/>
      <c r="D973"/>
      <c r="E973" s="48"/>
      <c r="F973" s="75"/>
      <c r="G973"/>
      <c r="H973"/>
    </row>
    <row r="974" spans="2:8" x14ac:dyDescent="0.35">
      <c r="B974"/>
      <c r="C974"/>
      <c r="D974"/>
      <c r="E974" s="48"/>
      <c r="F974" s="75"/>
      <c r="G974"/>
      <c r="H974"/>
    </row>
    <row r="975" spans="2:8" x14ac:dyDescent="0.35">
      <c r="B975"/>
      <c r="C975"/>
      <c r="D975"/>
      <c r="E975" s="48"/>
      <c r="F975" s="75"/>
      <c r="G975"/>
      <c r="H975"/>
    </row>
    <row r="976" spans="2:8" x14ac:dyDescent="0.35">
      <c r="B976"/>
      <c r="C976"/>
      <c r="D976"/>
      <c r="E976" s="48"/>
      <c r="F976" s="75"/>
      <c r="G976"/>
      <c r="H976"/>
    </row>
    <row r="977" spans="2:8" x14ac:dyDescent="0.35">
      <c r="B977"/>
      <c r="C977"/>
      <c r="D977"/>
      <c r="E977" s="48"/>
      <c r="F977" s="75"/>
      <c r="G977"/>
      <c r="H977"/>
    </row>
    <row r="978" spans="2:8" x14ac:dyDescent="0.35">
      <c r="B978"/>
      <c r="C978"/>
      <c r="D978"/>
      <c r="E978" s="48"/>
      <c r="F978" s="75"/>
      <c r="G978"/>
      <c r="H978"/>
    </row>
    <row r="979" spans="2:8" x14ac:dyDescent="0.35">
      <c r="B979"/>
      <c r="C979"/>
      <c r="D979"/>
      <c r="E979" s="48"/>
      <c r="F979" s="75"/>
      <c r="G979"/>
      <c r="H979"/>
    </row>
    <row r="980" spans="2:8" x14ac:dyDescent="0.35">
      <c r="B980"/>
      <c r="C980"/>
      <c r="D980"/>
      <c r="E980" s="48"/>
      <c r="F980" s="75"/>
      <c r="G980"/>
      <c r="H980"/>
    </row>
    <row r="981" spans="2:8" x14ac:dyDescent="0.35">
      <c r="B981"/>
      <c r="C981"/>
      <c r="D981"/>
      <c r="E981" s="48"/>
      <c r="F981" s="75"/>
      <c r="G981"/>
      <c r="H981"/>
    </row>
    <row r="982" spans="2:8" x14ac:dyDescent="0.35">
      <c r="B982"/>
      <c r="C982"/>
      <c r="D982"/>
      <c r="E982" s="48"/>
      <c r="F982" s="75"/>
      <c r="G982"/>
      <c r="H982"/>
    </row>
    <row r="983" spans="2:8" x14ac:dyDescent="0.35">
      <c r="B983"/>
      <c r="C983"/>
      <c r="D983"/>
      <c r="E983" s="48"/>
      <c r="F983" s="75"/>
      <c r="G983"/>
      <c r="H983"/>
    </row>
    <row r="984" spans="2:8" x14ac:dyDescent="0.35">
      <c r="B984"/>
      <c r="C984"/>
      <c r="D984"/>
      <c r="E984" s="48"/>
      <c r="F984" s="75"/>
      <c r="G984"/>
      <c r="H984"/>
    </row>
    <row r="985" spans="2:8" x14ac:dyDescent="0.35">
      <c r="B985"/>
      <c r="C985"/>
      <c r="D985"/>
      <c r="E985" s="48"/>
      <c r="F985" s="75"/>
      <c r="G985"/>
      <c r="H985"/>
    </row>
    <row r="986" spans="2:8" x14ac:dyDescent="0.35">
      <c r="B986"/>
      <c r="C986"/>
      <c r="D986"/>
      <c r="E986" s="48"/>
      <c r="F986" s="75"/>
      <c r="G986"/>
      <c r="H986"/>
    </row>
    <row r="987" spans="2:8" x14ac:dyDescent="0.35">
      <c r="B987"/>
      <c r="C987"/>
      <c r="D987"/>
      <c r="E987" s="48"/>
      <c r="F987" s="75"/>
      <c r="G987"/>
      <c r="H987"/>
    </row>
    <row r="988" spans="2:8" x14ac:dyDescent="0.35">
      <c r="B988"/>
      <c r="C988"/>
      <c r="D988"/>
      <c r="E988" s="48"/>
      <c r="F988" s="75"/>
      <c r="G988"/>
      <c r="H988"/>
    </row>
    <row r="989" spans="2:8" x14ac:dyDescent="0.35">
      <c r="B989"/>
      <c r="C989"/>
      <c r="D989"/>
      <c r="E989" s="48"/>
      <c r="F989" s="75"/>
      <c r="G989"/>
      <c r="H989"/>
    </row>
    <row r="990" spans="2:8" x14ac:dyDescent="0.35">
      <c r="B990"/>
      <c r="C990"/>
      <c r="D990"/>
      <c r="E990" s="48"/>
      <c r="F990" s="75"/>
      <c r="G990"/>
      <c r="H990"/>
    </row>
    <row r="991" spans="2:8" x14ac:dyDescent="0.35">
      <c r="B991"/>
      <c r="C991"/>
      <c r="D991"/>
      <c r="E991" s="48"/>
      <c r="F991" s="75"/>
      <c r="G991"/>
      <c r="H991"/>
    </row>
    <row r="992" spans="2:8" x14ac:dyDescent="0.35">
      <c r="B992"/>
      <c r="C992"/>
      <c r="D992"/>
      <c r="E992" s="48"/>
      <c r="F992" s="75"/>
      <c r="G992"/>
      <c r="H992"/>
    </row>
    <row r="993" spans="2:8" x14ac:dyDescent="0.35">
      <c r="B993"/>
      <c r="C993"/>
      <c r="D993"/>
      <c r="E993" s="48"/>
      <c r="F993" s="75"/>
      <c r="G993"/>
      <c r="H993"/>
    </row>
    <row r="994" spans="2:8" x14ac:dyDescent="0.35">
      <c r="B994"/>
      <c r="C994"/>
      <c r="D994"/>
      <c r="E994" s="48"/>
      <c r="F994" s="75"/>
      <c r="G994"/>
      <c r="H994"/>
    </row>
    <row r="995" spans="2:8" x14ac:dyDescent="0.35">
      <c r="B995"/>
      <c r="C995"/>
      <c r="D995"/>
      <c r="E995" s="48"/>
      <c r="F995" s="75"/>
      <c r="G995"/>
      <c r="H995"/>
    </row>
    <row r="996" spans="2:8" x14ac:dyDescent="0.35">
      <c r="B996"/>
      <c r="C996"/>
      <c r="D996"/>
      <c r="E996" s="48"/>
      <c r="F996" s="75"/>
      <c r="G996"/>
      <c r="H996"/>
    </row>
    <row r="997" spans="2:8" x14ac:dyDescent="0.35">
      <c r="B997"/>
      <c r="C997"/>
      <c r="D997"/>
      <c r="E997" s="48"/>
      <c r="F997" s="75"/>
      <c r="G997"/>
      <c r="H997"/>
    </row>
    <row r="998" spans="2:8" x14ac:dyDescent="0.35">
      <c r="B998"/>
      <c r="C998"/>
      <c r="D998"/>
      <c r="E998" s="48"/>
      <c r="F998" s="75"/>
      <c r="G998"/>
      <c r="H998"/>
    </row>
    <row r="999" spans="2:8" x14ac:dyDescent="0.35">
      <c r="B999"/>
      <c r="C999"/>
      <c r="D999"/>
      <c r="E999" s="48"/>
      <c r="F999" s="75"/>
      <c r="G999"/>
      <c r="H999"/>
    </row>
    <row r="1000" spans="2:8" x14ac:dyDescent="0.35">
      <c r="B1000"/>
      <c r="C1000"/>
      <c r="D1000"/>
      <c r="E1000" s="48"/>
      <c r="F1000" s="75"/>
      <c r="G1000"/>
      <c r="H1000"/>
    </row>
    <row r="1001" spans="2:8" x14ac:dyDescent="0.35">
      <c r="B1001"/>
      <c r="C1001"/>
      <c r="D1001"/>
      <c r="E1001" s="48"/>
      <c r="F1001" s="75"/>
      <c r="G1001"/>
      <c r="H1001"/>
    </row>
    <row r="1002" spans="2:8" x14ac:dyDescent="0.35">
      <c r="B1002"/>
      <c r="C1002"/>
      <c r="D1002"/>
      <c r="E1002" s="48"/>
      <c r="F1002" s="75"/>
      <c r="G1002"/>
      <c r="H1002"/>
    </row>
    <row r="1003" spans="2:8" x14ac:dyDescent="0.35">
      <c r="B1003"/>
      <c r="C1003"/>
      <c r="D1003"/>
      <c r="E1003" s="48"/>
      <c r="F1003" s="75"/>
      <c r="G1003"/>
      <c r="H1003"/>
    </row>
    <row r="1004" spans="2:8" x14ac:dyDescent="0.35">
      <c r="B1004"/>
      <c r="C1004"/>
      <c r="D1004"/>
      <c r="E1004" s="48"/>
      <c r="F1004" s="75"/>
      <c r="G1004"/>
      <c r="H1004"/>
    </row>
    <row r="1005" spans="2:8" x14ac:dyDescent="0.35">
      <c r="B1005"/>
      <c r="C1005"/>
      <c r="D1005"/>
      <c r="E1005" s="48"/>
      <c r="F1005" s="75"/>
      <c r="G1005"/>
      <c r="H1005"/>
    </row>
    <row r="1006" spans="2:8" x14ac:dyDescent="0.35">
      <c r="B1006"/>
      <c r="C1006"/>
      <c r="D1006"/>
      <c r="E1006" s="48"/>
      <c r="F1006" s="75"/>
      <c r="G1006"/>
      <c r="H1006"/>
    </row>
    <row r="1007" spans="2:8" x14ac:dyDescent="0.35">
      <c r="B1007"/>
      <c r="C1007"/>
      <c r="D1007"/>
      <c r="E1007" s="48"/>
      <c r="F1007" s="75"/>
      <c r="G1007"/>
      <c r="H1007"/>
    </row>
    <row r="1008" spans="2:8" x14ac:dyDescent="0.35">
      <c r="B1008"/>
      <c r="C1008"/>
      <c r="D1008"/>
      <c r="E1008" s="48"/>
      <c r="F1008" s="75"/>
      <c r="G1008"/>
      <c r="H1008"/>
    </row>
    <row r="1009" spans="2:8" x14ac:dyDescent="0.35">
      <c r="B1009"/>
      <c r="C1009"/>
      <c r="D1009"/>
      <c r="E1009" s="48"/>
      <c r="F1009" s="75"/>
      <c r="G1009"/>
      <c r="H1009"/>
    </row>
    <row r="1010" spans="2:8" x14ac:dyDescent="0.35">
      <c r="B1010"/>
      <c r="C1010"/>
      <c r="D1010"/>
      <c r="E1010" s="48"/>
      <c r="F1010" s="75"/>
      <c r="G1010"/>
      <c r="H1010"/>
    </row>
    <row r="1011" spans="2:8" x14ac:dyDescent="0.35">
      <c r="B1011"/>
      <c r="C1011"/>
      <c r="D1011"/>
      <c r="E1011" s="48"/>
      <c r="F1011" s="75"/>
      <c r="G1011"/>
      <c r="H1011"/>
    </row>
    <row r="1012" spans="2:8" x14ac:dyDescent="0.35">
      <c r="B1012"/>
      <c r="C1012"/>
      <c r="D1012"/>
      <c r="E1012" s="48"/>
      <c r="F1012" s="75"/>
      <c r="G1012"/>
      <c r="H1012"/>
    </row>
    <row r="1013" spans="2:8" x14ac:dyDescent="0.35">
      <c r="B1013"/>
      <c r="C1013"/>
      <c r="D1013"/>
      <c r="E1013" s="48"/>
      <c r="F1013" s="75"/>
      <c r="G1013"/>
      <c r="H1013"/>
    </row>
    <row r="1014" spans="2:8" x14ac:dyDescent="0.35">
      <c r="B1014"/>
      <c r="C1014"/>
      <c r="D1014"/>
      <c r="E1014" s="48"/>
      <c r="F1014" s="75"/>
      <c r="G1014"/>
      <c r="H1014"/>
    </row>
    <row r="1015" spans="2:8" x14ac:dyDescent="0.35">
      <c r="B1015"/>
      <c r="C1015"/>
      <c r="D1015"/>
      <c r="E1015" s="48"/>
      <c r="F1015" s="75"/>
      <c r="G1015"/>
      <c r="H1015"/>
    </row>
    <row r="1016" spans="2:8" x14ac:dyDescent="0.35">
      <c r="B1016"/>
      <c r="C1016"/>
      <c r="D1016"/>
      <c r="E1016" s="48"/>
      <c r="F1016" s="75"/>
      <c r="G1016"/>
      <c r="H1016"/>
    </row>
    <row r="1017" spans="2:8" x14ac:dyDescent="0.35">
      <c r="B1017"/>
      <c r="C1017"/>
      <c r="D1017"/>
      <c r="E1017" s="48"/>
      <c r="F1017" s="75"/>
      <c r="G1017"/>
      <c r="H1017"/>
    </row>
    <row r="1018" spans="2:8" x14ac:dyDescent="0.35">
      <c r="B1018"/>
      <c r="C1018"/>
      <c r="D1018"/>
      <c r="E1018" s="48"/>
      <c r="F1018" s="75"/>
      <c r="G1018"/>
      <c r="H1018"/>
    </row>
    <row r="1019" spans="2:8" x14ac:dyDescent="0.35">
      <c r="B1019"/>
      <c r="C1019"/>
      <c r="D1019"/>
      <c r="E1019" s="48"/>
      <c r="F1019" s="75"/>
      <c r="G1019"/>
      <c r="H1019"/>
    </row>
    <row r="1020" spans="2:8" x14ac:dyDescent="0.35">
      <c r="B1020"/>
      <c r="C1020"/>
      <c r="D1020"/>
      <c r="E1020" s="48"/>
      <c r="F1020" s="75"/>
      <c r="G1020"/>
      <c r="H1020"/>
    </row>
    <row r="1021" spans="2:8" x14ac:dyDescent="0.35">
      <c r="B1021"/>
      <c r="C1021"/>
      <c r="D1021"/>
      <c r="E1021" s="48"/>
      <c r="F1021" s="75"/>
      <c r="G1021"/>
      <c r="H1021"/>
    </row>
    <row r="1022" spans="2:8" x14ac:dyDescent="0.35">
      <c r="B1022"/>
      <c r="C1022"/>
      <c r="D1022"/>
      <c r="E1022" s="48"/>
      <c r="F1022" s="75"/>
      <c r="G1022"/>
      <c r="H1022"/>
    </row>
    <row r="1023" spans="2:8" x14ac:dyDescent="0.35">
      <c r="B1023"/>
      <c r="C1023"/>
      <c r="D1023"/>
      <c r="E1023" s="48"/>
      <c r="F1023" s="75"/>
      <c r="G1023"/>
      <c r="H1023"/>
    </row>
    <row r="1024" spans="2:8" x14ac:dyDescent="0.35">
      <c r="B1024"/>
      <c r="C1024"/>
      <c r="D1024"/>
      <c r="E1024" s="48"/>
      <c r="F1024" s="75"/>
      <c r="G1024"/>
      <c r="H1024"/>
    </row>
    <row r="1025" spans="2:8" x14ac:dyDescent="0.35">
      <c r="B1025"/>
      <c r="C1025"/>
      <c r="D1025"/>
      <c r="E1025" s="48"/>
      <c r="F1025" s="75"/>
      <c r="G1025"/>
      <c r="H1025"/>
    </row>
    <row r="1026" spans="2:8" x14ac:dyDescent="0.35">
      <c r="B1026"/>
      <c r="C1026"/>
      <c r="D1026"/>
      <c r="E1026" s="48"/>
      <c r="F1026" s="75"/>
      <c r="G1026"/>
      <c r="H1026"/>
    </row>
    <row r="1027" spans="2:8" x14ac:dyDescent="0.35">
      <c r="B1027"/>
      <c r="C1027"/>
      <c r="D1027"/>
      <c r="E1027" s="48"/>
      <c r="F1027" s="75"/>
      <c r="G1027"/>
      <c r="H1027"/>
    </row>
    <row r="1028" spans="2:8" x14ac:dyDescent="0.35">
      <c r="B1028"/>
      <c r="C1028"/>
      <c r="D1028"/>
      <c r="E1028" s="48"/>
      <c r="F1028" s="75"/>
      <c r="G1028"/>
      <c r="H1028"/>
    </row>
    <row r="1029" spans="2:8" x14ac:dyDescent="0.35">
      <c r="B1029"/>
      <c r="C1029"/>
      <c r="D1029"/>
      <c r="E1029" s="48"/>
      <c r="F1029" s="75"/>
      <c r="G1029"/>
      <c r="H1029"/>
    </row>
    <row r="1030" spans="2:8" x14ac:dyDescent="0.35">
      <c r="B1030"/>
      <c r="C1030"/>
      <c r="D1030"/>
      <c r="E1030" s="48"/>
      <c r="F1030" s="75"/>
      <c r="G1030"/>
      <c r="H1030"/>
    </row>
    <row r="1031" spans="2:8" x14ac:dyDescent="0.35">
      <c r="B1031"/>
      <c r="C1031"/>
      <c r="D1031"/>
      <c r="E1031" s="48"/>
      <c r="F1031" s="75"/>
      <c r="G1031"/>
      <c r="H1031"/>
    </row>
    <row r="1032" spans="2:8" x14ac:dyDescent="0.35">
      <c r="B1032"/>
      <c r="C1032"/>
      <c r="D1032"/>
      <c r="E1032" s="48"/>
      <c r="F1032" s="75"/>
      <c r="G1032"/>
      <c r="H1032"/>
    </row>
    <row r="1033" spans="2:8" x14ac:dyDescent="0.35">
      <c r="B1033"/>
      <c r="C1033"/>
      <c r="D1033"/>
      <c r="E1033" s="48"/>
      <c r="F1033" s="75"/>
      <c r="G1033"/>
      <c r="H1033"/>
    </row>
    <row r="1034" spans="2:8" x14ac:dyDescent="0.35">
      <c r="B1034"/>
      <c r="C1034"/>
      <c r="D1034"/>
      <c r="E1034" s="48"/>
      <c r="F1034" s="75"/>
      <c r="G1034"/>
      <c r="H1034"/>
    </row>
    <row r="1035" spans="2:8" x14ac:dyDescent="0.35">
      <c r="B1035"/>
      <c r="C1035"/>
      <c r="D1035"/>
      <c r="E1035" s="48"/>
      <c r="F1035" s="75"/>
      <c r="G1035"/>
      <c r="H1035"/>
    </row>
    <row r="1036" spans="2:8" x14ac:dyDescent="0.35">
      <c r="B1036"/>
      <c r="C1036"/>
      <c r="D1036"/>
      <c r="E1036" s="48"/>
      <c r="F1036" s="75"/>
      <c r="G1036"/>
      <c r="H1036"/>
    </row>
    <row r="1037" spans="2:8" x14ac:dyDescent="0.35">
      <c r="B1037"/>
      <c r="C1037"/>
      <c r="D1037"/>
      <c r="E1037" s="48"/>
      <c r="F1037" s="75"/>
      <c r="G1037"/>
      <c r="H1037"/>
    </row>
    <row r="1038" spans="2:8" x14ac:dyDescent="0.35">
      <c r="B1038"/>
      <c r="C1038"/>
      <c r="D1038"/>
      <c r="E1038" s="48"/>
      <c r="F1038" s="75"/>
      <c r="G1038"/>
      <c r="H1038"/>
    </row>
    <row r="1039" spans="2:8" x14ac:dyDescent="0.35">
      <c r="B1039"/>
      <c r="C1039"/>
      <c r="D1039"/>
      <c r="E1039" s="48"/>
      <c r="F1039" s="75"/>
      <c r="G1039"/>
      <c r="H1039"/>
    </row>
    <row r="1040" spans="2:8" x14ac:dyDescent="0.35">
      <c r="B1040"/>
      <c r="C1040"/>
      <c r="D1040"/>
      <c r="E1040" s="48"/>
      <c r="F1040" s="75"/>
      <c r="G1040"/>
      <c r="H1040"/>
    </row>
    <row r="1041" spans="2:8" x14ac:dyDescent="0.35">
      <c r="B1041"/>
      <c r="C1041"/>
      <c r="D1041"/>
      <c r="E1041" s="48"/>
      <c r="F1041" s="75"/>
      <c r="G1041"/>
      <c r="H1041"/>
    </row>
    <row r="1042" spans="2:8" x14ac:dyDescent="0.35">
      <c r="B1042"/>
      <c r="C1042"/>
      <c r="D1042"/>
      <c r="E1042" s="48"/>
      <c r="F1042" s="75"/>
      <c r="G1042"/>
      <c r="H1042"/>
    </row>
    <row r="1043" spans="2:8" x14ac:dyDescent="0.35">
      <c r="B1043"/>
      <c r="C1043"/>
      <c r="D1043"/>
      <c r="E1043" s="48"/>
      <c r="F1043" s="75"/>
      <c r="G1043"/>
      <c r="H1043"/>
    </row>
    <row r="1044" spans="2:8" x14ac:dyDescent="0.35">
      <c r="B1044"/>
      <c r="C1044"/>
      <c r="D1044"/>
      <c r="E1044" s="48"/>
      <c r="F1044" s="75"/>
      <c r="G1044"/>
      <c r="H1044"/>
    </row>
    <row r="1045" spans="2:8" x14ac:dyDescent="0.35">
      <c r="B1045"/>
      <c r="C1045"/>
      <c r="D1045"/>
      <c r="E1045" s="48"/>
      <c r="F1045" s="75"/>
      <c r="G1045"/>
      <c r="H1045"/>
    </row>
    <row r="1046" spans="2:8" x14ac:dyDescent="0.35">
      <c r="B1046"/>
      <c r="C1046"/>
      <c r="D1046"/>
      <c r="E1046" s="48"/>
      <c r="F1046" s="75"/>
      <c r="G1046"/>
      <c r="H1046"/>
    </row>
    <row r="1047" spans="2:8" x14ac:dyDescent="0.35">
      <c r="B1047"/>
      <c r="C1047"/>
      <c r="D1047"/>
      <c r="E1047" s="48"/>
      <c r="F1047" s="75"/>
      <c r="G1047"/>
      <c r="H1047"/>
    </row>
    <row r="1048" spans="2:8" x14ac:dyDescent="0.35">
      <c r="B1048"/>
      <c r="C1048"/>
      <c r="D1048"/>
      <c r="E1048" s="48"/>
      <c r="F1048" s="75"/>
      <c r="G1048"/>
      <c r="H1048"/>
    </row>
    <row r="1049" spans="2:8" x14ac:dyDescent="0.35">
      <c r="B1049"/>
      <c r="C1049"/>
      <c r="D1049"/>
      <c r="E1049" s="48"/>
      <c r="F1049" s="75"/>
      <c r="G1049"/>
      <c r="H1049"/>
    </row>
    <row r="1050" spans="2:8" x14ac:dyDescent="0.35">
      <c r="B1050"/>
      <c r="C1050"/>
      <c r="D1050"/>
      <c r="E1050" s="48"/>
      <c r="F1050" s="75"/>
      <c r="G1050"/>
      <c r="H1050"/>
    </row>
    <row r="1051" spans="2:8" x14ac:dyDescent="0.35">
      <c r="B1051"/>
      <c r="C1051"/>
      <c r="D1051"/>
      <c r="E1051" s="48"/>
      <c r="F1051" s="75"/>
      <c r="G1051"/>
      <c r="H1051"/>
    </row>
    <row r="1052" spans="2:8" x14ac:dyDescent="0.35">
      <c r="B1052"/>
      <c r="C1052"/>
      <c r="D1052"/>
      <c r="E1052" s="48"/>
      <c r="F1052" s="75"/>
      <c r="G1052"/>
      <c r="H1052"/>
    </row>
    <row r="1053" spans="2:8" x14ac:dyDescent="0.35">
      <c r="B1053"/>
      <c r="C1053"/>
      <c r="D1053"/>
      <c r="E1053" s="48"/>
      <c r="F1053" s="75"/>
      <c r="G1053"/>
      <c r="H1053"/>
    </row>
    <row r="1054" spans="2:8" x14ac:dyDescent="0.35">
      <c r="B1054"/>
      <c r="C1054"/>
      <c r="D1054"/>
      <c r="E1054" s="48"/>
      <c r="F1054" s="75"/>
      <c r="G1054"/>
      <c r="H1054"/>
    </row>
    <row r="1055" spans="2:8" x14ac:dyDescent="0.35">
      <c r="B1055"/>
      <c r="C1055"/>
      <c r="D1055"/>
      <c r="E1055" s="48"/>
      <c r="F1055" s="75"/>
      <c r="G1055"/>
      <c r="H1055"/>
    </row>
    <row r="1056" spans="2:8" x14ac:dyDescent="0.35">
      <c r="B1056"/>
      <c r="C1056"/>
      <c r="D1056"/>
      <c r="E1056" s="48"/>
      <c r="F1056" s="75"/>
      <c r="G1056"/>
      <c r="H1056"/>
    </row>
    <row r="1057" spans="2:8" x14ac:dyDescent="0.35">
      <c r="B1057"/>
      <c r="C1057"/>
      <c r="D1057"/>
      <c r="E1057" s="48"/>
      <c r="F1057" s="75"/>
      <c r="G1057"/>
      <c r="H1057"/>
    </row>
    <row r="1058" spans="2:8" x14ac:dyDescent="0.35">
      <c r="B1058"/>
      <c r="C1058"/>
      <c r="D1058"/>
      <c r="E1058" s="48"/>
      <c r="F1058" s="75"/>
      <c r="G1058"/>
      <c r="H1058"/>
    </row>
    <row r="1059" spans="2:8" x14ac:dyDescent="0.35">
      <c r="B1059"/>
      <c r="C1059"/>
      <c r="D1059"/>
      <c r="E1059" s="48"/>
      <c r="F1059" s="75"/>
      <c r="G1059"/>
      <c r="H1059"/>
    </row>
    <row r="1060" spans="2:8" x14ac:dyDescent="0.35">
      <c r="B1060"/>
      <c r="C1060"/>
      <c r="D1060"/>
      <c r="E1060" s="48"/>
      <c r="F1060" s="75"/>
      <c r="G1060"/>
      <c r="H1060"/>
    </row>
    <row r="1061" spans="2:8" x14ac:dyDescent="0.35">
      <c r="B1061"/>
      <c r="C1061"/>
      <c r="D1061"/>
      <c r="E1061" s="48"/>
      <c r="F1061" s="75"/>
      <c r="G1061"/>
      <c r="H1061"/>
    </row>
    <row r="1062" spans="2:8" x14ac:dyDescent="0.35">
      <c r="B1062"/>
      <c r="C1062"/>
      <c r="D1062"/>
      <c r="E1062" s="48"/>
      <c r="F1062" s="75"/>
      <c r="G1062"/>
      <c r="H1062"/>
    </row>
    <row r="1063" spans="2:8" x14ac:dyDescent="0.35">
      <c r="B1063"/>
      <c r="C1063"/>
      <c r="D1063"/>
      <c r="E1063" s="48"/>
      <c r="F1063" s="75"/>
      <c r="G1063"/>
      <c r="H1063"/>
    </row>
    <row r="1064" spans="2:8" x14ac:dyDescent="0.35">
      <c r="B1064"/>
      <c r="C1064"/>
      <c r="D1064"/>
      <c r="E1064" s="48"/>
      <c r="F1064" s="75"/>
      <c r="G1064"/>
      <c r="H1064"/>
    </row>
    <row r="1065" spans="2:8" x14ac:dyDescent="0.35">
      <c r="B1065"/>
      <c r="C1065"/>
      <c r="D1065"/>
      <c r="E1065" s="48"/>
      <c r="F1065" s="75"/>
      <c r="G1065"/>
      <c r="H1065"/>
    </row>
    <row r="1066" spans="2:8" x14ac:dyDescent="0.35">
      <c r="B1066"/>
      <c r="C1066"/>
      <c r="D1066"/>
      <c r="E1066" s="48"/>
      <c r="F1066" s="75"/>
      <c r="G1066"/>
      <c r="H1066"/>
    </row>
    <row r="1067" spans="2:8" x14ac:dyDescent="0.35">
      <c r="B1067"/>
      <c r="C1067"/>
      <c r="D1067"/>
      <c r="E1067" s="48"/>
      <c r="F1067" s="75"/>
      <c r="G1067"/>
      <c r="H1067"/>
    </row>
    <row r="1068" spans="2:8" x14ac:dyDescent="0.35">
      <c r="B1068"/>
      <c r="C1068"/>
      <c r="D1068"/>
      <c r="E1068" s="48"/>
      <c r="F1068" s="75"/>
      <c r="G1068"/>
      <c r="H1068"/>
    </row>
    <row r="1069" spans="2:8" x14ac:dyDescent="0.35">
      <c r="B1069"/>
      <c r="C1069"/>
      <c r="D1069"/>
      <c r="E1069" s="48"/>
      <c r="F1069" s="75"/>
      <c r="G1069"/>
      <c r="H1069"/>
    </row>
    <row r="1070" spans="2:8" x14ac:dyDescent="0.35">
      <c r="B1070"/>
      <c r="C1070"/>
      <c r="D1070"/>
      <c r="E1070" s="48"/>
      <c r="F1070" s="75"/>
      <c r="G1070"/>
      <c r="H1070"/>
    </row>
    <row r="1071" spans="2:8" x14ac:dyDescent="0.35">
      <c r="B1071"/>
      <c r="C1071"/>
      <c r="D1071"/>
      <c r="E1071" s="48"/>
      <c r="F1071" s="75"/>
      <c r="G1071"/>
      <c r="H1071"/>
    </row>
    <row r="1072" spans="2:8" x14ac:dyDescent="0.35">
      <c r="B1072"/>
      <c r="C1072"/>
      <c r="D1072"/>
      <c r="E1072" s="48"/>
      <c r="F1072" s="75"/>
      <c r="G1072"/>
      <c r="H1072"/>
    </row>
    <row r="1073" spans="2:7" x14ac:dyDescent="0.35">
      <c r="B1073"/>
      <c r="C1073"/>
      <c r="D1073"/>
      <c r="E1073" s="48"/>
      <c r="F1073" s="75"/>
      <c r="G1073"/>
    </row>
    <row r="1074" spans="2:7" x14ac:dyDescent="0.35">
      <c r="B1074"/>
      <c r="C1074"/>
      <c r="D1074"/>
      <c r="E1074" s="48"/>
      <c r="F1074" s="75"/>
      <c r="G1074"/>
    </row>
    <row r="1075" spans="2:7" x14ac:dyDescent="0.35">
      <c r="B1075"/>
      <c r="C1075"/>
      <c r="D1075"/>
      <c r="E1075" s="48"/>
      <c r="F1075" s="75"/>
      <c r="G1075"/>
    </row>
    <row r="1076" spans="2:7" x14ac:dyDescent="0.35">
      <c r="B1076"/>
      <c r="C1076"/>
      <c r="D1076"/>
      <c r="E1076" s="48"/>
      <c r="F1076" s="75"/>
      <c r="G1076"/>
    </row>
    <row r="1077" spans="2:7" x14ac:dyDescent="0.35">
      <c r="B1077"/>
      <c r="C1077"/>
      <c r="D1077"/>
      <c r="E1077" s="48"/>
      <c r="F1077" s="75"/>
      <c r="G1077"/>
    </row>
    <row r="1078" spans="2:7" x14ac:dyDescent="0.35">
      <c r="B1078"/>
      <c r="C1078"/>
      <c r="D1078"/>
      <c r="E1078" s="48"/>
      <c r="F1078" s="75"/>
      <c r="G1078"/>
    </row>
    <row r="1079" spans="2:7" x14ac:dyDescent="0.35">
      <c r="B1079"/>
      <c r="C1079"/>
      <c r="D1079"/>
      <c r="E1079" s="48"/>
      <c r="F1079" s="75"/>
      <c r="G1079"/>
    </row>
    <row r="1080" spans="2:7" x14ac:dyDescent="0.35">
      <c r="B1080"/>
      <c r="C1080"/>
      <c r="D1080"/>
      <c r="E1080" s="48"/>
      <c r="F1080" s="75"/>
      <c r="G1080"/>
    </row>
    <row r="1081" spans="2:7" x14ac:dyDescent="0.35">
      <c r="B1081"/>
      <c r="C1081"/>
      <c r="D1081"/>
      <c r="E1081" s="48"/>
      <c r="F1081" s="75"/>
      <c r="G1081"/>
    </row>
    <row r="1082" spans="2:7" x14ac:dyDescent="0.35">
      <c r="B1082"/>
      <c r="C1082"/>
      <c r="D1082"/>
      <c r="E1082" s="48"/>
      <c r="F1082" s="75"/>
      <c r="G1082"/>
    </row>
    <row r="1083" spans="2:7" x14ac:dyDescent="0.35">
      <c r="B1083"/>
      <c r="C1083"/>
      <c r="D1083"/>
      <c r="E1083" s="48"/>
      <c r="F1083" s="75"/>
      <c r="G1083"/>
    </row>
    <row r="1084" spans="2:7" x14ac:dyDescent="0.35">
      <c r="B1084"/>
      <c r="C1084"/>
      <c r="D1084"/>
      <c r="E1084" s="48"/>
      <c r="F1084" s="75"/>
      <c r="G1084"/>
    </row>
    <row r="1085" spans="2:7" x14ac:dyDescent="0.35">
      <c r="B1085"/>
      <c r="C1085"/>
      <c r="D1085"/>
      <c r="E1085" s="48"/>
      <c r="F1085" s="75"/>
      <c r="G1085"/>
    </row>
    <row r="1086" spans="2:7" x14ac:dyDescent="0.35">
      <c r="B1086"/>
      <c r="C1086"/>
      <c r="D1086"/>
      <c r="E1086" s="48"/>
      <c r="F1086" s="75"/>
      <c r="G1086"/>
    </row>
    <row r="1087" spans="2:7" x14ac:dyDescent="0.35">
      <c r="B1087"/>
      <c r="C1087"/>
      <c r="D1087"/>
      <c r="E1087" s="48"/>
      <c r="F1087" s="75"/>
      <c r="G1087"/>
    </row>
    <row r="1088" spans="2:7" x14ac:dyDescent="0.35">
      <c r="B1088"/>
      <c r="C1088"/>
      <c r="D1088"/>
      <c r="E1088" s="48"/>
      <c r="F1088" s="75"/>
      <c r="G1088"/>
    </row>
    <row r="1089" spans="2:7" x14ac:dyDescent="0.35">
      <c r="B1089"/>
      <c r="C1089"/>
      <c r="D1089"/>
      <c r="E1089" s="48"/>
      <c r="F1089" s="75"/>
      <c r="G1089"/>
    </row>
    <row r="1090" spans="2:7" x14ac:dyDescent="0.35">
      <c r="B1090"/>
      <c r="C1090"/>
      <c r="D1090"/>
      <c r="E1090" s="48"/>
      <c r="F1090" s="75"/>
      <c r="G1090"/>
    </row>
    <row r="1091" spans="2:7" x14ac:dyDescent="0.35">
      <c r="B1091"/>
      <c r="C1091"/>
      <c r="D1091"/>
      <c r="E1091" s="48"/>
      <c r="F1091" s="75"/>
      <c r="G1091"/>
    </row>
    <row r="1092" spans="2:7" x14ac:dyDescent="0.35">
      <c r="B1092"/>
      <c r="C1092"/>
      <c r="D1092"/>
      <c r="E1092" s="48"/>
      <c r="F1092" s="75"/>
      <c r="G1092"/>
    </row>
    <row r="1093" spans="2:7" x14ac:dyDescent="0.35">
      <c r="B1093"/>
      <c r="C1093"/>
      <c r="D1093"/>
      <c r="E1093" s="48"/>
      <c r="F1093" s="75"/>
      <c r="G1093"/>
    </row>
    <row r="1094" spans="2:7" x14ac:dyDescent="0.35">
      <c r="B1094"/>
      <c r="C1094"/>
      <c r="D1094"/>
      <c r="E1094" s="48"/>
      <c r="F1094" s="75"/>
      <c r="G1094"/>
    </row>
    <row r="1095" spans="2:7" x14ac:dyDescent="0.35">
      <c r="B1095"/>
      <c r="C1095"/>
      <c r="D1095"/>
      <c r="E1095" s="48"/>
      <c r="F1095" s="75"/>
      <c r="G1095"/>
    </row>
    <row r="1096" spans="2:7" x14ac:dyDescent="0.35">
      <c r="B1096"/>
      <c r="C1096"/>
      <c r="D1096"/>
      <c r="E1096" s="48"/>
      <c r="F1096" s="75"/>
      <c r="G1096"/>
    </row>
    <row r="1097" spans="2:7" x14ac:dyDescent="0.35">
      <c r="B1097"/>
      <c r="C1097"/>
      <c r="D1097"/>
      <c r="E1097" s="48"/>
      <c r="F1097" s="75"/>
      <c r="G1097"/>
    </row>
    <row r="1098" spans="2:7" x14ac:dyDescent="0.35">
      <c r="B1098"/>
      <c r="C1098"/>
      <c r="D1098"/>
      <c r="E1098" s="48"/>
      <c r="F1098" s="75"/>
      <c r="G1098"/>
    </row>
    <row r="1099" spans="2:7" x14ac:dyDescent="0.35">
      <c r="B1099"/>
      <c r="C1099"/>
      <c r="D1099"/>
      <c r="E1099" s="48"/>
      <c r="F1099" s="75"/>
      <c r="G1099"/>
    </row>
    <row r="1100" spans="2:7" x14ac:dyDescent="0.35">
      <c r="B1100"/>
      <c r="C1100"/>
      <c r="D1100"/>
      <c r="E1100" s="48"/>
      <c r="F1100" s="75"/>
      <c r="G1100"/>
    </row>
    <row r="1101" spans="2:7" x14ac:dyDescent="0.35">
      <c r="B1101"/>
      <c r="C1101"/>
      <c r="D1101"/>
      <c r="E1101" s="48"/>
      <c r="F1101" s="75"/>
      <c r="G1101"/>
    </row>
    <row r="1102" spans="2:7" x14ac:dyDescent="0.35">
      <c r="B1102"/>
      <c r="C1102"/>
      <c r="D1102"/>
      <c r="E1102" s="48"/>
      <c r="F1102" s="75"/>
      <c r="G1102"/>
    </row>
    <row r="1103" spans="2:7" x14ac:dyDescent="0.35">
      <c r="B1103"/>
      <c r="C1103"/>
      <c r="D1103"/>
      <c r="E1103" s="48"/>
      <c r="F1103" s="75"/>
      <c r="G1103"/>
    </row>
    <row r="1104" spans="2:7" x14ac:dyDescent="0.35">
      <c r="B1104"/>
      <c r="C1104"/>
      <c r="D1104"/>
      <c r="E1104" s="48"/>
      <c r="F1104" s="75"/>
      <c r="G1104"/>
    </row>
    <row r="1105" spans="2:7" x14ac:dyDescent="0.35">
      <c r="B1105"/>
      <c r="C1105"/>
      <c r="D1105"/>
      <c r="E1105" s="48"/>
      <c r="F1105" s="75"/>
      <c r="G1105"/>
    </row>
    <row r="1106" spans="2:7" x14ac:dyDescent="0.35">
      <c r="B1106"/>
      <c r="C1106"/>
      <c r="D1106"/>
      <c r="E1106" s="48"/>
      <c r="F1106" s="75"/>
      <c r="G1106"/>
    </row>
    <row r="1107" spans="2:7" x14ac:dyDescent="0.35">
      <c r="B1107"/>
      <c r="C1107"/>
      <c r="D1107"/>
      <c r="E1107" s="48"/>
      <c r="F1107" s="75"/>
      <c r="G1107"/>
    </row>
    <row r="1108" spans="2:7" x14ac:dyDescent="0.35">
      <c r="B1108"/>
      <c r="C1108"/>
      <c r="D1108"/>
      <c r="E1108" s="48"/>
      <c r="F1108" s="75"/>
      <c r="G1108"/>
    </row>
    <row r="1109" spans="2:7" x14ac:dyDescent="0.35">
      <c r="B1109"/>
      <c r="C1109"/>
      <c r="D1109"/>
      <c r="E1109" s="48"/>
      <c r="F1109" s="75"/>
      <c r="G1109"/>
    </row>
    <row r="1110" spans="2:7" x14ac:dyDescent="0.35">
      <c r="B1110"/>
      <c r="C1110"/>
      <c r="D1110"/>
      <c r="E1110" s="48"/>
      <c r="F1110" s="75"/>
      <c r="G1110"/>
    </row>
    <row r="1111" spans="2:7" x14ac:dyDescent="0.35">
      <c r="B1111"/>
      <c r="C1111"/>
      <c r="D1111"/>
      <c r="E1111" s="48"/>
      <c r="F1111" s="75"/>
      <c r="G1111"/>
    </row>
    <row r="1112" spans="2:7" x14ac:dyDescent="0.35">
      <c r="B1112"/>
      <c r="C1112"/>
      <c r="D1112"/>
      <c r="E1112" s="48"/>
      <c r="F1112" s="75"/>
      <c r="G1112"/>
    </row>
    <row r="1113" spans="2:7" x14ac:dyDescent="0.35">
      <c r="B1113"/>
      <c r="C1113"/>
      <c r="D1113"/>
      <c r="E1113" s="48"/>
      <c r="F1113" s="75"/>
      <c r="G1113"/>
    </row>
    <row r="1114" spans="2:7" x14ac:dyDescent="0.35">
      <c r="B1114"/>
      <c r="C1114"/>
      <c r="D1114"/>
      <c r="E1114" s="48"/>
      <c r="F1114" s="75"/>
      <c r="G1114"/>
    </row>
    <row r="1115" spans="2:7" x14ac:dyDescent="0.35">
      <c r="B1115"/>
      <c r="C1115"/>
      <c r="D1115"/>
      <c r="E1115" s="48"/>
      <c r="F1115" s="75"/>
      <c r="G1115"/>
    </row>
    <row r="1116" spans="2:7" x14ac:dyDescent="0.35">
      <c r="B1116"/>
      <c r="C1116"/>
      <c r="D1116"/>
      <c r="E1116" s="48"/>
      <c r="F1116" s="75"/>
      <c r="G1116"/>
    </row>
    <row r="1117" spans="2:7" x14ac:dyDescent="0.35">
      <c r="B1117"/>
      <c r="C1117"/>
      <c r="D1117"/>
      <c r="E1117" s="48"/>
      <c r="F1117" s="75"/>
      <c r="G1117"/>
    </row>
    <row r="1118" spans="2:7" x14ac:dyDescent="0.35">
      <c r="B1118"/>
      <c r="C1118"/>
      <c r="D1118"/>
      <c r="E1118" s="48"/>
      <c r="F1118" s="75"/>
      <c r="G1118"/>
    </row>
    <row r="1119" spans="2:7" x14ac:dyDescent="0.35">
      <c r="B1119"/>
      <c r="C1119"/>
      <c r="D1119"/>
      <c r="E1119" s="48"/>
      <c r="F1119" s="75"/>
      <c r="G1119"/>
    </row>
    <row r="1120" spans="2:7" x14ac:dyDescent="0.35">
      <c r="B1120"/>
      <c r="C1120"/>
      <c r="D1120"/>
      <c r="E1120" s="48"/>
      <c r="F1120" s="75"/>
      <c r="G1120"/>
    </row>
    <row r="1121" spans="2:7" x14ac:dyDescent="0.35">
      <c r="B1121"/>
      <c r="C1121"/>
      <c r="D1121"/>
      <c r="E1121" s="48"/>
      <c r="F1121" s="75"/>
      <c r="G1121"/>
    </row>
    <row r="1122" spans="2:7" x14ac:dyDescent="0.35">
      <c r="B1122"/>
      <c r="C1122"/>
      <c r="D1122"/>
      <c r="E1122" s="48"/>
      <c r="F1122" s="75"/>
      <c r="G1122"/>
    </row>
    <row r="1123" spans="2:7" x14ac:dyDescent="0.35">
      <c r="B1123"/>
      <c r="C1123"/>
      <c r="D1123"/>
      <c r="E1123" s="48"/>
      <c r="F1123" s="75"/>
      <c r="G1123"/>
    </row>
    <row r="1124" spans="2:7" x14ac:dyDescent="0.35">
      <c r="B1124"/>
      <c r="C1124"/>
      <c r="D1124"/>
      <c r="E1124" s="48"/>
      <c r="F1124" s="75"/>
      <c r="G1124"/>
    </row>
    <row r="1125" spans="2:7" x14ac:dyDescent="0.35">
      <c r="B1125"/>
      <c r="C1125"/>
      <c r="D1125"/>
      <c r="E1125" s="48"/>
      <c r="F1125" s="75"/>
      <c r="G1125"/>
    </row>
    <row r="1126" spans="2:7" x14ac:dyDescent="0.35">
      <c r="B1126"/>
      <c r="C1126"/>
      <c r="D1126"/>
      <c r="E1126" s="48"/>
      <c r="F1126" s="75"/>
      <c r="G1126"/>
    </row>
    <row r="1127" spans="2:7" x14ac:dyDescent="0.35">
      <c r="B1127"/>
      <c r="C1127"/>
      <c r="D1127"/>
      <c r="E1127" s="48"/>
      <c r="F1127" s="75"/>
      <c r="G1127"/>
    </row>
    <row r="1128" spans="2:7" x14ac:dyDescent="0.35">
      <c r="B1128"/>
      <c r="C1128"/>
      <c r="D1128"/>
      <c r="E1128" s="48"/>
      <c r="F1128" s="75"/>
      <c r="G1128"/>
    </row>
    <row r="1129" spans="2:7" x14ac:dyDescent="0.35">
      <c r="B1129"/>
      <c r="C1129"/>
      <c r="D1129"/>
      <c r="E1129" s="48"/>
      <c r="F1129" s="75"/>
      <c r="G1129"/>
    </row>
    <row r="1130" spans="2:7" x14ac:dyDescent="0.35">
      <c r="B1130"/>
      <c r="C1130"/>
      <c r="D1130"/>
      <c r="E1130" s="48"/>
      <c r="F1130" s="75"/>
      <c r="G1130"/>
    </row>
    <row r="1131" spans="2:7" x14ac:dyDescent="0.35">
      <c r="B1131"/>
      <c r="C1131"/>
      <c r="D1131"/>
      <c r="E1131" s="48"/>
      <c r="F1131" s="75"/>
      <c r="G1131"/>
    </row>
    <row r="1132" spans="2:7" x14ac:dyDescent="0.35">
      <c r="B1132"/>
      <c r="C1132"/>
      <c r="D1132"/>
      <c r="E1132" s="48"/>
      <c r="F1132" s="75"/>
      <c r="G1132"/>
    </row>
    <row r="1133" spans="2:7" x14ac:dyDescent="0.35">
      <c r="B1133"/>
      <c r="C1133"/>
      <c r="D1133"/>
      <c r="E1133" s="48"/>
      <c r="F1133" s="75"/>
      <c r="G1133"/>
    </row>
    <row r="1134" spans="2:7" x14ac:dyDescent="0.35">
      <c r="B1134"/>
      <c r="C1134"/>
      <c r="D1134"/>
      <c r="E1134" s="48"/>
      <c r="F1134" s="75"/>
      <c r="G1134"/>
    </row>
    <row r="1135" spans="2:7" x14ac:dyDescent="0.35">
      <c r="B1135"/>
      <c r="C1135"/>
      <c r="D1135"/>
      <c r="E1135" s="48"/>
      <c r="F1135" s="75"/>
      <c r="G1135"/>
    </row>
    <row r="1136" spans="2:7" x14ac:dyDescent="0.35">
      <c r="B1136"/>
      <c r="C1136"/>
      <c r="D1136"/>
      <c r="E1136" s="48"/>
      <c r="F1136" s="75"/>
      <c r="G1136"/>
    </row>
    <row r="1137" spans="2:7" x14ac:dyDescent="0.35">
      <c r="B1137"/>
      <c r="C1137"/>
      <c r="D1137"/>
      <c r="E1137" s="48"/>
      <c r="F1137" s="75"/>
      <c r="G1137"/>
    </row>
    <row r="1138" spans="2:7" x14ac:dyDescent="0.35">
      <c r="B1138"/>
      <c r="C1138"/>
      <c r="D1138"/>
      <c r="E1138" s="48"/>
      <c r="F1138" s="75"/>
      <c r="G1138"/>
    </row>
    <row r="1139" spans="2:7" x14ac:dyDescent="0.35">
      <c r="B1139"/>
      <c r="C1139"/>
      <c r="D1139"/>
      <c r="E1139" s="48"/>
      <c r="F1139" s="75"/>
      <c r="G1139"/>
    </row>
    <row r="1140" spans="2:7" x14ac:dyDescent="0.35">
      <c r="B1140"/>
      <c r="C1140"/>
      <c r="D1140"/>
      <c r="E1140" s="48"/>
      <c r="F1140" s="75"/>
      <c r="G1140"/>
    </row>
    <row r="1141" spans="2:7" x14ac:dyDescent="0.35">
      <c r="B1141"/>
      <c r="C1141"/>
      <c r="D1141"/>
      <c r="E1141" s="48"/>
      <c r="F1141" s="75"/>
      <c r="G1141"/>
    </row>
    <row r="1142" spans="2:7" x14ac:dyDescent="0.35">
      <c r="B1142"/>
      <c r="C1142"/>
      <c r="D1142"/>
      <c r="E1142" s="48"/>
      <c r="F1142" s="75"/>
      <c r="G1142"/>
    </row>
    <row r="1143" spans="2:7" x14ac:dyDescent="0.35">
      <c r="B1143"/>
      <c r="C1143"/>
      <c r="D1143"/>
      <c r="E1143" s="48"/>
      <c r="F1143" s="75"/>
      <c r="G1143"/>
    </row>
    <row r="1144" spans="2:7" x14ac:dyDescent="0.35">
      <c r="B1144"/>
      <c r="C1144"/>
      <c r="D1144"/>
      <c r="E1144" s="48"/>
      <c r="F1144" s="75"/>
      <c r="G1144"/>
    </row>
    <row r="1145" spans="2:7" x14ac:dyDescent="0.35">
      <c r="B1145"/>
      <c r="C1145"/>
      <c r="D1145"/>
      <c r="E1145" s="48"/>
      <c r="F1145" s="75"/>
      <c r="G1145"/>
    </row>
    <row r="1146" spans="2:7" x14ac:dyDescent="0.35">
      <c r="B1146"/>
      <c r="C1146"/>
      <c r="D1146"/>
      <c r="E1146" s="48"/>
      <c r="F1146" s="75"/>
      <c r="G1146"/>
    </row>
    <row r="1147" spans="2:7" x14ac:dyDescent="0.35">
      <c r="B1147"/>
      <c r="C1147"/>
      <c r="D1147"/>
      <c r="E1147" s="48"/>
      <c r="F1147" s="75"/>
      <c r="G1147"/>
    </row>
    <row r="1148" spans="2:7" x14ac:dyDescent="0.35">
      <c r="B1148"/>
      <c r="C1148"/>
      <c r="D1148"/>
      <c r="E1148" s="48"/>
      <c r="F1148" s="75"/>
      <c r="G1148"/>
    </row>
    <row r="1149" spans="2:7" x14ac:dyDescent="0.35">
      <c r="B1149"/>
      <c r="C1149"/>
      <c r="D1149"/>
      <c r="E1149" s="48"/>
      <c r="F1149" s="75"/>
      <c r="G1149"/>
    </row>
    <row r="1150" spans="2:7" x14ac:dyDescent="0.35">
      <c r="B1150"/>
      <c r="C1150"/>
      <c r="D1150"/>
      <c r="E1150" s="48"/>
      <c r="F1150" s="75"/>
      <c r="G1150"/>
    </row>
    <row r="1151" spans="2:7" x14ac:dyDescent="0.35">
      <c r="B1151"/>
      <c r="C1151"/>
      <c r="D1151"/>
      <c r="E1151" s="48"/>
      <c r="F1151" s="75"/>
      <c r="G1151"/>
    </row>
    <row r="1152" spans="2:7" x14ac:dyDescent="0.35">
      <c r="B1152"/>
      <c r="C1152"/>
      <c r="D1152"/>
      <c r="E1152" s="48"/>
      <c r="F1152" s="75"/>
      <c r="G1152"/>
    </row>
    <row r="1153" spans="2:7" x14ac:dyDescent="0.35">
      <c r="B1153"/>
      <c r="C1153"/>
      <c r="D1153"/>
      <c r="E1153" s="48"/>
      <c r="F1153" s="75"/>
      <c r="G1153"/>
    </row>
    <row r="1154" spans="2:7" x14ac:dyDescent="0.35">
      <c r="B1154"/>
      <c r="C1154"/>
      <c r="D1154"/>
      <c r="E1154" s="48"/>
      <c r="F1154" s="75"/>
      <c r="G1154"/>
    </row>
    <row r="1155" spans="2:7" x14ac:dyDescent="0.35">
      <c r="B1155"/>
      <c r="C1155"/>
      <c r="D1155"/>
      <c r="E1155" s="48"/>
      <c r="F1155" s="75"/>
      <c r="G1155"/>
    </row>
    <row r="1156" spans="2:7" x14ac:dyDescent="0.35">
      <c r="B1156"/>
      <c r="C1156"/>
      <c r="D1156"/>
      <c r="E1156" s="48"/>
      <c r="F1156" s="75"/>
      <c r="G1156"/>
    </row>
    <row r="1157" spans="2:7" x14ac:dyDescent="0.35">
      <c r="B1157"/>
      <c r="C1157"/>
      <c r="D1157"/>
      <c r="E1157" s="48"/>
      <c r="F1157" s="75"/>
      <c r="G1157"/>
    </row>
    <row r="1158" spans="2:7" x14ac:dyDescent="0.35">
      <c r="B1158"/>
      <c r="C1158"/>
      <c r="D1158"/>
      <c r="E1158" s="48"/>
      <c r="F1158" s="75"/>
      <c r="G1158"/>
    </row>
    <row r="1159" spans="2:7" x14ac:dyDescent="0.35">
      <c r="B1159"/>
      <c r="C1159"/>
      <c r="D1159"/>
      <c r="E1159" s="48"/>
      <c r="F1159" s="75"/>
      <c r="G1159"/>
    </row>
    <row r="1160" spans="2:7" x14ac:dyDescent="0.35">
      <c r="B1160"/>
      <c r="C1160"/>
      <c r="D1160"/>
      <c r="E1160" s="48"/>
      <c r="F1160" s="75"/>
      <c r="G1160"/>
    </row>
    <row r="1161" spans="2:7" x14ac:dyDescent="0.35">
      <c r="B1161"/>
      <c r="C1161"/>
      <c r="D1161"/>
      <c r="E1161" s="48"/>
      <c r="F1161" s="75"/>
      <c r="G1161"/>
    </row>
    <row r="1162" spans="2:7" x14ac:dyDescent="0.35">
      <c r="B1162"/>
      <c r="C1162"/>
      <c r="D1162"/>
      <c r="E1162" s="48"/>
      <c r="F1162" s="75"/>
      <c r="G1162"/>
    </row>
    <row r="1163" spans="2:7" x14ac:dyDescent="0.35">
      <c r="B1163"/>
      <c r="C1163"/>
      <c r="D1163"/>
      <c r="E1163" s="48"/>
      <c r="F1163" s="75"/>
      <c r="G1163"/>
    </row>
    <row r="1164" spans="2:7" x14ac:dyDescent="0.35">
      <c r="B1164"/>
      <c r="C1164"/>
      <c r="D1164"/>
      <c r="E1164" s="48"/>
      <c r="F1164" s="75"/>
      <c r="G1164"/>
    </row>
    <row r="1165" spans="2:7" x14ac:dyDescent="0.35">
      <c r="B1165"/>
      <c r="C1165"/>
      <c r="D1165"/>
      <c r="E1165" s="48"/>
      <c r="F1165" s="75"/>
      <c r="G1165"/>
    </row>
    <row r="1166" spans="2:7" x14ac:dyDescent="0.35">
      <c r="B1166"/>
      <c r="C1166"/>
      <c r="D1166"/>
      <c r="E1166" s="48"/>
      <c r="F1166" s="75"/>
      <c r="G1166"/>
    </row>
    <row r="1167" spans="2:7" x14ac:dyDescent="0.35">
      <c r="B1167"/>
      <c r="C1167"/>
      <c r="D1167"/>
      <c r="E1167" s="48"/>
      <c r="F1167" s="75"/>
      <c r="G1167"/>
    </row>
    <row r="1168" spans="2:7" x14ac:dyDescent="0.35">
      <c r="B1168"/>
      <c r="C1168"/>
      <c r="D1168"/>
      <c r="E1168" s="48"/>
      <c r="F1168" s="75"/>
      <c r="G1168"/>
    </row>
    <row r="1169" spans="2:7" x14ac:dyDescent="0.35">
      <c r="B1169"/>
      <c r="C1169"/>
      <c r="D1169"/>
      <c r="E1169" s="48"/>
      <c r="F1169" s="75"/>
      <c r="G1169"/>
    </row>
    <row r="1170" spans="2:7" x14ac:dyDescent="0.35">
      <c r="B1170"/>
      <c r="C1170"/>
      <c r="D1170"/>
      <c r="E1170" s="48"/>
      <c r="F1170" s="75"/>
      <c r="G1170"/>
    </row>
    <row r="1171" spans="2:7" x14ac:dyDescent="0.35">
      <c r="B1171"/>
      <c r="C1171"/>
      <c r="D1171"/>
      <c r="E1171" s="48"/>
      <c r="F1171" s="75"/>
      <c r="G1171"/>
    </row>
    <row r="1172" spans="2:7" x14ac:dyDescent="0.35">
      <c r="B1172"/>
      <c r="C1172"/>
      <c r="D1172"/>
      <c r="E1172" s="48"/>
      <c r="F1172" s="75"/>
      <c r="G1172"/>
    </row>
    <row r="1173" spans="2:7" x14ac:dyDescent="0.35">
      <c r="B1173"/>
      <c r="C1173"/>
      <c r="D1173"/>
      <c r="E1173" s="48"/>
      <c r="F1173" s="75"/>
      <c r="G1173"/>
    </row>
    <row r="1174" spans="2:7" x14ac:dyDescent="0.35">
      <c r="B1174"/>
      <c r="C1174"/>
      <c r="D1174"/>
      <c r="E1174" s="48"/>
      <c r="F1174" s="75"/>
      <c r="G1174"/>
    </row>
    <row r="1175" spans="2:7" x14ac:dyDescent="0.35">
      <c r="B1175"/>
      <c r="C1175"/>
      <c r="D1175"/>
      <c r="E1175" s="48"/>
      <c r="F1175" s="75"/>
      <c r="G1175"/>
    </row>
    <row r="1176" spans="2:7" x14ac:dyDescent="0.35">
      <c r="B1176"/>
      <c r="C1176"/>
      <c r="D1176"/>
      <c r="E1176" s="48"/>
      <c r="F1176" s="75"/>
      <c r="G1176"/>
    </row>
    <row r="1177" spans="2:7" x14ac:dyDescent="0.35">
      <c r="B1177"/>
      <c r="C1177"/>
      <c r="D1177"/>
      <c r="E1177" s="48"/>
      <c r="F1177" s="75"/>
      <c r="G1177"/>
    </row>
    <row r="1178" spans="2:7" x14ac:dyDescent="0.35">
      <c r="B1178"/>
      <c r="C1178"/>
      <c r="D1178"/>
      <c r="E1178" s="48"/>
      <c r="F1178" s="75"/>
      <c r="G1178"/>
    </row>
    <row r="1179" spans="2:7" x14ac:dyDescent="0.35">
      <c r="B1179"/>
      <c r="C1179"/>
      <c r="D1179"/>
      <c r="E1179" s="48"/>
      <c r="F1179" s="75"/>
      <c r="G1179"/>
    </row>
    <row r="1180" spans="2:7" x14ac:dyDescent="0.35">
      <c r="B1180"/>
      <c r="C1180"/>
      <c r="D1180"/>
      <c r="E1180" s="48"/>
      <c r="F1180" s="75"/>
      <c r="G1180"/>
    </row>
    <row r="1181" spans="2:7" x14ac:dyDescent="0.35">
      <c r="B1181"/>
      <c r="C1181"/>
      <c r="D1181"/>
      <c r="E1181" s="48"/>
      <c r="F1181" s="75"/>
      <c r="G1181"/>
    </row>
    <row r="1182" spans="2:7" x14ac:dyDescent="0.35">
      <c r="B1182"/>
      <c r="C1182"/>
      <c r="D1182"/>
      <c r="E1182" s="48"/>
      <c r="F1182" s="75"/>
      <c r="G1182"/>
    </row>
    <row r="1183" spans="2:7" x14ac:dyDescent="0.35">
      <c r="B1183"/>
      <c r="C1183"/>
      <c r="D1183"/>
      <c r="E1183" s="48"/>
      <c r="F1183" s="75"/>
      <c r="G1183"/>
    </row>
    <row r="1184" spans="2:7" x14ac:dyDescent="0.35">
      <c r="B1184"/>
      <c r="C1184"/>
      <c r="D1184"/>
      <c r="E1184" s="48"/>
      <c r="F1184" s="75"/>
      <c r="G1184"/>
    </row>
    <row r="1185" spans="2:7" x14ac:dyDescent="0.35">
      <c r="B1185"/>
      <c r="C1185"/>
      <c r="D1185"/>
      <c r="E1185" s="48"/>
      <c r="F1185" s="75"/>
      <c r="G1185"/>
    </row>
    <row r="1186" spans="2:7" x14ac:dyDescent="0.35">
      <c r="B1186"/>
      <c r="C1186"/>
      <c r="D1186"/>
      <c r="E1186" s="48"/>
      <c r="F1186" s="75"/>
      <c r="G1186"/>
    </row>
    <row r="1187" spans="2:7" x14ac:dyDescent="0.35">
      <c r="B1187"/>
      <c r="C1187"/>
      <c r="D1187"/>
      <c r="E1187" s="48"/>
      <c r="F1187" s="75"/>
      <c r="G1187"/>
    </row>
    <row r="1188" spans="2:7" x14ac:dyDescent="0.35">
      <c r="B1188"/>
      <c r="C1188"/>
      <c r="D1188"/>
      <c r="E1188" s="48"/>
      <c r="F1188" s="75"/>
      <c r="G1188"/>
    </row>
    <row r="1189" spans="2:7" x14ac:dyDescent="0.35">
      <c r="B1189"/>
      <c r="C1189"/>
      <c r="D1189"/>
      <c r="E1189" s="48"/>
      <c r="F1189" s="75"/>
      <c r="G1189"/>
    </row>
    <row r="1190" spans="2:7" x14ac:dyDescent="0.35">
      <c r="B1190"/>
      <c r="C1190"/>
      <c r="D1190"/>
      <c r="E1190" s="48"/>
      <c r="F1190" s="75"/>
      <c r="G1190"/>
    </row>
    <row r="1191" spans="2:7" x14ac:dyDescent="0.35">
      <c r="B1191"/>
      <c r="C1191"/>
      <c r="D1191"/>
      <c r="E1191" s="48"/>
      <c r="F1191" s="75"/>
      <c r="G1191"/>
    </row>
    <row r="1192" spans="2:7" x14ac:dyDescent="0.35">
      <c r="B1192"/>
      <c r="C1192"/>
      <c r="D1192"/>
      <c r="E1192" s="48"/>
      <c r="F1192" s="75"/>
      <c r="G1192"/>
    </row>
    <row r="1193" spans="2:7" x14ac:dyDescent="0.35">
      <c r="B1193"/>
      <c r="C1193"/>
      <c r="D1193"/>
      <c r="E1193" s="48"/>
      <c r="F1193" s="75"/>
      <c r="G1193"/>
    </row>
    <row r="1194" spans="2:7" x14ac:dyDescent="0.35">
      <c r="B1194"/>
      <c r="C1194"/>
      <c r="D1194"/>
      <c r="E1194" s="48"/>
      <c r="F1194" s="75"/>
      <c r="G1194"/>
    </row>
    <row r="1195" spans="2:7" x14ac:dyDescent="0.35">
      <c r="B1195"/>
      <c r="C1195"/>
      <c r="D1195"/>
      <c r="E1195" s="48"/>
      <c r="F1195" s="75"/>
      <c r="G1195"/>
    </row>
    <row r="1196" spans="2:7" x14ac:dyDescent="0.35">
      <c r="B1196"/>
      <c r="C1196"/>
      <c r="D1196"/>
      <c r="E1196" s="48"/>
      <c r="F1196" s="75"/>
      <c r="G1196"/>
    </row>
    <row r="1197" spans="2:7" x14ac:dyDescent="0.35">
      <c r="B1197"/>
      <c r="C1197"/>
      <c r="D1197"/>
      <c r="E1197" s="48"/>
      <c r="F1197" s="75"/>
      <c r="G1197"/>
    </row>
    <row r="1198" spans="2:7" x14ac:dyDescent="0.35">
      <c r="B1198"/>
      <c r="C1198"/>
      <c r="D1198"/>
      <c r="E1198" s="48"/>
      <c r="F1198" s="75"/>
      <c r="G1198"/>
    </row>
    <row r="1199" spans="2:7" x14ac:dyDescent="0.35">
      <c r="B1199"/>
      <c r="C1199"/>
      <c r="D1199"/>
      <c r="E1199" s="48"/>
      <c r="F1199" s="75"/>
      <c r="G1199"/>
    </row>
    <row r="1200" spans="2:7" x14ac:dyDescent="0.35">
      <c r="B1200"/>
      <c r="C1200"/>
      <c r="D1200"/>
      <c r="E1200" s="48"/>
      <c r="F1200" s="75"/>
      <c r="G1200"/>
    </row>
    <row r="1201" spans="2:7" x14ac:dyDescent="0.35">
      <c r="B1201"/>
      <c r="C1201"/>
      <c r="D1201"/>
      <c r="E1201" s="48"/>
      <c r="F1201" s="75"/>
      <c r="G1201"/>
    </row>
    <row r="1202" spans="2:7" x14ac:dyDescent="0.35">
      <c r="B1202"/>
      <c r="C1202"/>
      <c r="D1202"/>
      <c r="E1202" s="48"/>
      <c r="F1202" s="75"/>
      <c r="G1202"/>
    </row>
    <row r="1203" spans="2:7" x14ac:dyDescent="0.35">
      <c r="B1203"/>
      <c r="C1203"/>
      <c r="D1203"/>
      <c r="E1203" s="48"/>
      <c r="F1203" s="75"/>
      <c r="G1203"/>
    </row>
    <row r="1204" spans="2:7" x14ac:dyDescent="0.35">
      <c r="B1204"/>
      <c r="C1204"/>
      <c r="D1204"/>
      <c r="E1204" s="48"/>
      <c r="F1204" s="75"/>
      <c r="G1204"/>
    </row>
    <row r="1205" spans="2:7" x14ac:dyDescent="0.35">
      <c r="B1205"/>
      <c r="C1205"/>
      <c r="D1205"/>
      <c r="E1205" s="48"/>
      <c r="F1205" s="75"/>
      <c r="G1205"/>
    </row>
    <row r="1206" spans="2:7" x14ac:dyDescent="0.35">
      <c r="B1206"/>
      <c r="C1206"/>
      <c r="D1206"/>
      <c r="E1206" s="48"/>
      <c r="F1206" s="75"/>
      <c r="G1206"/>
    </row>
    <row r="1207" spans="2:7" x14ac:dyDescent="0.35">
      <c r="B1207"/>
      <c r="C1207"/>
      <c r="D1207"/>
      <c r="E1207" s="48"/>
      <c r="F1207" s="75"/>
      <c r="G1207"/>
    </row>
    <row r="1208" spans="2:7" x14ac:dyDescent="0.35">
      <c r="B1208"/>
      <c r="C1208"/>
      <c r="D1208"/>
      <c r="E1208" s="48"/>
      <c r="F1208" s="75"/>
      <c r="G1208"/>
    </row>
    <row r="1209" spans="2:7" x14ac:dyDescent="0.35">
      <c r="B1209"/>
      <c r="C1209"/>
      <c r="D1209"/>
      <c r="E1209" s="48"/>
      <c r="F1209" s="75"/>
      <c r="G1209"/>
    </row>
    <row r="1210" spans="2:7" x14ac:dyDescent="0.35">
      <c r="B1210"/>
      <c r="C1210"/>
      <c r="D1210"/>
      <c r="E1210" s="48"/>
      <c r="F1210" s="75"/>
      <c r="G1210"/>
    </row>
    <row r="1211" spans="2:7" x14ac:dyDescent="0.35">
      <c r="B1211"/>
      <c r="C1211"/>
      <c r="D1211"/>
      <c r="E1211" s="48"/>
      <c r="F1211" s="75"/>
      <c r="G1211"/>
    </row>
    <row r="1212" spans="2:7" x14ac:dyDescent="0.35">
      <c r="B1212"/>
      <c r="C1212"/>
      <c r="D1212"/>
      <c r="E1212" s="48"/>
      <c r="F1212" s="75"/>
      <c r="G1212"/>
    </row>
    <row r="1213" spans="2:7" x14ac:dyDescent="0.35">
      <c r="B1213"/>
      <c r="C1213"/>
      <c r="D1213"/>
      <c r="E1213" s="48"/>
      <c r="F1213" s="75"/>
      <c r="G1213"/>
    </row>
    <row r="1214" spans="2:7" x14ac:dyDescent="0.35">
      <c r="B1214"/>
      <c r="C1214"/>
      <c r="D1214"/>
      <c r="E1214" s="48"/>
      <c r="F1214" s="75"/>
      <c r="G1214"/>
    </row>
    <row r="1215" spans="2:7" x14ac:dyDescent="0.35">
      <c r="B1215"/>
      <c r="C1215"/>
      <c r="D1215"/>
      <c r="E1215" s="48"/>
      <c r="F1215" s="75"/>
      <c r="G1215"/>
    </row>
    <row r="1216" spans="2:7" x14ac:dyDescent="0.35">
      <c r="B1216"/>
      <c r="C1216"/>
      <c r="D1216"/>
      <c r="E1216" s="48"/>
      <c r="F1216" s="75"/>
      <c r="G1216"/>
    </row>
    <row r="1217" spans="2:7" x14ac:dyDescent="0.35">
      <c r="B1217"/>
      <c r="C1217"/>
      <c r="D1217"/>
      <c r="E1217" s="48"/>
      <c r="F1217" s="75"/>
      <c r="G1217"/>
    </row>
    <row r="1218" spans="2:7" x14ac:dyDescent="0.35">
      <c r="B1218"/>
      <c r="C1218"/>
      <c r="D1218"/>
      <c r="E1218" s="48"/>
      <c r="F1218" s="75"/>
      <c r="G1218"/>
    </row>
    <row r="1219" spans="2:7" x14ac:dyDescent="0.35">
      <c r="B1219"/>
      <c r="C1219"/>
      <c r="D1219"/>
      <c r="E1219" s="48"/>
      <c r="F1219" s="75"/>
      <c r="G1219"/>
    </row>
    <row r="1220" spans="2:7" x14ac:dyDescent="0.35">
      <c r="B1220"/>
      <c r="C1220"/>
      <c r="D1220"/>
      <c r="E1220" s="48"/>
      <c r="F1220" s="75"/>
      <c r="G1220"/>
    </row>
    <row r="1221" spans="2:7" x14ac:dyDescent="0.35">
      <c r="B1221"/>
      <c r="C1221"/>
      <c r="D1221"/>
      <c r="E1221" s="48"/>
      <c r="F1221" s="75"/>
      <c r="G1221"/>
    </row>
    <row r="1222" spans="2:7" x14ac:dyDescent="0.35">
      <c r="B1222"/>
      <c r="C1222"/>
      <c r="D1222"/>
      <c r="E1222" s="48"/>
      <c r="F1222" s="75"/>
      <c r="G1222"/>
    </row>
    <row r="1223" spans="2:7" x14ac:dyDescent="0.35">
      <c r="B1223"/>
      <c r="C1223"/>
      <c r="D1223"/>
      <c r="E1223" s="48"/>
      <c r="F1223" s="75"/>
      <c r="G1223"/>
    </row>
    <row r="1224" spans="2:7" x14ac:dyDescent="0.35">
      <c r="B1224"/>
      <c r="C1224"/>
      <c r="D1224"/>
      <c r="E1224" s="48"/>
      <c r="F1224" s="75"/>
      <c r="G1224"/>
    </row>
    <row r="1225" spans="2:7" x14ac:dyDescent="0.35">
      <c r="B1225"/>
      <c r="C1225"/>
      <c r="D1225"/>
      <c r="E1225" s="48"/>
      <c r="F1225" s="75"/>
      <c r="G1225"/>
    </row>
    <row r="1226" spans="2:7" x14ac:dyDescent="0.35">
      <c r="B1226"/>
      <c r="C1226"/>
      <c r="D1226"/>
      <c r="E1226" s="48"/>
      <c r="F1226" s="75"/>
      <c r="G1226"/>
    </row>
    <row r="1227" spans="2:7" x14ac:dyDescent="0.35">
      <c r="B1227"/>
      <c r="C1227"/>
      <c r="D1227"/>
      <c r="E1227" s="48"/>
      <c r="F1227" s="75"/>
      <c r="G1227"/>
    </row>
    <row r="1228" spans="2:7" x14ac:dyDescent="0.35">
      <c r="B1228"/>
      <c r="C1228"/>
      <c r="D1228"/>
      <c r="E1228" s="48"/>
      <c r="F1228" s="75"/>
      <c r="G1228"/>
    </row>
    <row r="1229" spans="2:7" x14ac:dyDescent="0.35">
      <c r="B1229"/>
      <c r="C1229"/>
      <c r="D1229"/>
      <c r="E1229" s="48"/>
      <c r="F1229" s="75"/>
      <c r="G1229"/>
    </row>
    <row r="1230" spans="2:7" x14ac:dyDescent="0.35">
      <c r="B1230"/>
      <c r="C1230"/>
      <c r="D1230"/>
      <c r="E1230" s="48"/>
      <c r="F1230" s="75"/>
      <c r="G1230"/>
    </row>
    <row r="1231" spans="2:7" x14ac:dyDescent="0.35">
      <c r="B1231"/>
      <c r="C1231"/>
      <c r="D1231"/>
      <c r="E1231" s="48"/>
      <c r="F1231" s="75"/>
      <c r="G1231"/>
    </row>
    <row r="1232" spans="2:7" x14ac:dyDescent="0.35">
      <c r="B1232"/>
      <c r="C1232"/>
      <c r="D1232"/>
      <c r="E1232" s="48"/>
      <c r="F1232" s="75"/>
      <c r="G1232"/>
    </row>
    <row r="1233" spans="2:7" x14ac:dyDescent="0.35">
      <c r="B1233"/>
      <c r="C1233"/>
      <c r="D1233"/>
      <c r="E1233" s="48"/>
      <c r="F1233" s="75"/>
      <c r="G1233"/>
    </row>
    <row r="1234" spans="2:7" x14ac:dyDescent="0.35">
      <c r="B1234"/>
      <c r="C1234"/>
      <c r="D1234"/>
      <c r="E1234" s="48"/>
      <c r="F1234" s="75"/>
      <c r="G1234"/>
    </row>
    <row r="1235" spans="2:7" x14ac:dyDescent="0.35">
      <c r="B1235"/>
      <c r="C1235"/>
      <c r="D1235"/>
      <c r="E1235" s="48"/>
      <c r="F1235" s="75"/>
      <c r="G1235"/>
    </row>
    <row r="1236" spans="2:7" x14ac:dyDescent="0.35">
      <c r="B1236"/>
      <c r="C1236"/>
      <c r="D1236"/>
      <c r="E1236" s="48"/>
      <c r="F1236" s="75"/>
      <c r="G1236"/>
    </row>
    <row r="1237" spans="2:7" x14ac:dyDescent="0.35">
      <c r="B1237"/>
      <c r="C1237"/>
      <c r="D1237"/>
      <c r="E1237" s="48"/>
      <c r="F1237" s="75"/>
      <c r="G1237"/>
    </row>
    <row r="1238" spans="2:7" x14ac:dyDescent="0.35">
      <c r="B1238"/>
      <c r="C1238"/>
      <c r="D1238"/>
      <c r="E1238" s="48"/>
      <c r="F1238" s="75"/>
      <c r="G1238"/>
    </row>
    <row r="1239" spans="2:7" x14ac:dyDescent="0.35">
      <c r="B1239"/>
      <c r="C1239"/>
      <c r="D1239"/>
      <c r="E1239" s="48"/>
      <c r="F1239" s="75"/>
      <c r="G1239"/>
    </row>
    <row r="1240" spans="2:7" x14ac:dyDescent="0.35">
      <c r="B1240"/>
      <c r="C1240"/>
      <c r="D1240"/>
      <c r="E1240" s="48"/>
      <c r="F1240" s="75"/>
      <c r="G1240"/>
    </row>
    <row r="1241" spans="2:7" x14ac:dyDescent="0.35">
      <c r="B1241"/>
      <c r="C1241"/>
      <c r="D1241"/>
      <c r="E1241" s="48"/>
      <c r="F1241" s="75"/>
      <c r="G1241"/>
    </row>
    <row r="1242" spans="2:7" x14ac:dyDescent="0.35">
      <c r="B1242"/>
      <c r="C1242"/>
      <c r="D1242"/>
      <c r="E1242" s="48"/>
      <c r="F1242" s="75"/>
      <c r="G1242"/>
    </row>
    <row r="1243" spans="2:7" x14ac:dyDescent="0.35">
      <c r="B1243"/>
      <c r="C1243"/>
      <c r="D1243"/>
      <c r="E1243" s="48"/>
      <c r="F1243" s="75"/>
      <c r="G1243"/>
    </row>
    <row r="1244" spans="2:7" x14ac:dyDescent="0.35">
      <c r="B1244"/>
      <c r="C1244"/>
      <c r="D1244"/>
      <c r="E1244" s="48"/>
      <c r="F1244" s="75"/>
      <c r="G1244"/>
    </row>
    <row r="1245" spans="2:7" x14ac:dyDescent="0.35">
      <c r="B1245"/>
      <c r="C1245"/>
      <c r="D1245"/>
      <c r="E1245" s="48"/>
      <c r="F1245" s="75"/>
      <c r="G1245"/>
    </row>
    <row r="1246" spans="2:7" x14ac:dyDescent="0.35">
      <c r="B1246"/>
      <c r="C1246"/>
      <c r="D1246"/>
      <c r="E1246" s="48"/>
      <c r="F1246" s="75"/>
      <c r="G1246"/>
    </row>
    <row r="1247" spans="2:7" x14ac:dyDescent="0.35">
      <c r="B1247"/>
      <c r="C1247"/>
      <c r="D1247"/>
      <c r="E1247" s="48"/>
      <c r="F1247" s="75"/>
      <c r="G1247"/>
    </row>
    <row r="1248" spans="2:7" x14ac:dyDescent="0.35">
      <c r="B1248"/>
      <c r="C1248"/>
      <c r="D1248"/>
      <c r="E1248" s="48"/>
      <c r="F1248" s="75"/>
      <c r="G1248"/>
    </row>
    <row r="1249" spans="2:7" x14ac:dyDescent="0.35">
      <c r="B1249"/>
      <c r="C1249"/>
      <c r="D1249"/>
      <c r="E1249" s="48"/>
      <c r="F1249" s="75"/>
      <c r="G1249"/>
    </row>
    <row r="1250" spans="2:7" x14ac:dyDescent="0.35">
      <c r="B1250"/>
      <c r="C1250"/>
      <c r="D1250"/>
      <c r="E1250" s="48"/>
      <c r="F1250" s="75"/>
      <c r="G1250"/>
    </row>
    <row r="1251" spans="2:7" x14ac:dyDescent="0.35">
      <c r="B1251"/>
      <c r="C1251"/>
      <c r="D1251"/>
      <c r="E1251" s="48"/>
      <c r="F1251" s="75"/>
      <c r="G1251"/>
    </row>
    <row r="1252" spans="2:7" x14ac:dyDescent="0.35">
      <c r="B1252"/>
      <c r="C1252"/>
      <c r="D1252"/>
      <c r="E1252" s="48"/>
      <c r="F1252" s="75"/>
      <c r="G1252"/>
    </row>
    <row r="1253" spans="2:7" x14ac:dyDescent="0.35">
      <c r="B1253"/>
      <c r="C1253"/>
      <c r="D1253"/>
      <c r="E1253" s="48"/>
      <c r="F1253" s="75"/>
      <c r="G1253"/>
    </row>
    <row r="1254" spans="2:7" x14ac:dyDescent="0.35">
      <c r="B1254"/>
      <c r="C1254"/>
      <c r="D1254"/>
      <c r="E1254" s="48"/>
      <c r="F1254" s="75"/>
      <c r="G1254"/>
    </row>
    <row r="1255" spans="2:7" x14ac:dyDescent="0.35">
      <c r="B1255"/>
      <c r="C1255"/>
      <c r="D1255"/>
      <c r="E1255" s="48"/>
      <c r="F1255" s="75"/>
      <c r="G1255"/>
    </row>
    <row r="1256" spans="2:7" x14ac:dyDescent="0.35">
      <c r="B1256"/>
      <c r="C1256"/>
      <c r="D1256"/>
      <c r="E1256" s="48"/>
      <c r="F1256" s="75"/>
      <c r="G1256"/>
    </row>
    <row r="1257" spans="2:7" x14ac:dyDescent="0.35">
      <c r="B1257"/>
      <c r="C1257"/>
      <c r="D1257"/>
      <c r="E1257" s="48"/>
      <c r="F1257" s="75"/>
      <c r="G1257"/>
    </row>
    <row r="1258" spans="2:7" x14ac:dyDescent="0.35">
      <c r="B1258"/>
      <c r="C1258"/>
      <c r="D1258"/>
      <c r="E1258" s="48"/>
      <c r="F1258" s="75"/>
      <c r="G1258"/>
    </row>
    <row r="1259" spans="2:7" x14ac:dyDescent="0.35">
      <c r="B1259"/>
      <c r="C1259"/>
      <c r="D1259"/>
      <c r="E1259" s="48"/>
      <c r="F1259" s="75"/>
      <c r="G1259"/>
    </row>
    <row r="1260" spans="2:7" x14ac:dyDescent="0.35">
      <c r="B1260"/>
      <c r="C1260"/>
      <c r="D1260"/>
      <c r="E1260" s="48"/>
      <c r="F1260" s="75"/>
      <c r="G1260"/>
    </row>
    <row r="1261" spans="2:7" x14ac:dyDescent="0.35">
      <c r="B1261"/>
      <c r="C1261"/>
      <c r="D1261"/>
      <c r="E1261" s="48"/>
      <c r="F1261" s="75"/>
      <c r="G1261"/>
    </row>
    <row r="1262" spans="2:7" x14ac:dyDescent="0.35">
      <c r="B1262"/>
      <c r="C1262"/>
      <c r="D1262"/>
      <c r="E1262" s="48"/>
      <c r="F1262" s="75"/>
      <c r="G1262"/>
    </row>
    <row r="1263" spans="2:7" x14ac:dyDescent="0.35">
      <c r="B1263"/>
      <c r="C1263"/>
      <c r="D1263"/>
      <c r="E1263" s="48"/>
      <c r="F1263" s="75"/>
      <c r="G1263"/>
    </row>
    <row r="1264" spans="2:7" x14ac:dyDescent="0.35">
      <c r="B1264"/>
      <c r="C1264"/>
      <c r="D1264"/>
      <c r="E1264" s="48"/>
      <c r="F1264" s="75"/>
      <c r="G1264"/>
    </row>
    <row r="1265" spans="2:7" x14ac:dyDescent="0.35">
      <c r="B1265"/>
      <c r="C1265"/>
      <c r="D1265"/>
      <c r="E1265" s="48"/>
      <c r="F1265" s="75"/>
      <c r="G1265"/>
    </row>
    <row r="1266" spans="2:7" x14ac:dyDescent="0.35">
      <c r="B1266"/>
      <c r="C1266"/>
      <c r="D1266"/>
      <c r="E1266" s="48"/>
      <c r="F1266" s="75"/>
      <c r="G1266"/>
    </row>
    <row r="1267" spans="2:7" x14ac:dyDescent="0.35">
      <c r="B1267"/>
      <c r="C1267"/>
      <c r="D1267"/>
      <c r="E1267" s="48"/>
      <c r="F1267" s="75"/>
      <c r="G1267"/>
    </row>
    <row r="1268" spans="2:7" x14ac:dyDescent="0.35">
      <c r="B1268"/>
      <c r="C1268"/>
      <c r="D1268"/>
      <c r="E1268" s="48"/>
      <c r="F1268" s="75"/>
      <c r="G1268"/>
    </row>
    <row r="1269" spans="2:7" x14ac:dyDescent="0.35">
      <c r="B1269"/>
      <c r="C1269"/>
      <c r="D1269"/>
      <c r="E1269" s="48"/>
      <c r="F1269" s="75"/>
      <c r="G1269"/>
    </row>
    <row r="1270" spans="2:7" x14ac:dyDescent="0.35">
      <c r="B1270"/>
      <c r="C1270"/>
      <c r="D1270"/>
      <c r="E1270" s="48"/>
      <c r="F1270" s="75"/>
      <c r="G1270"/>
    </row>
    <row r="1271" spans="2:7" x14ac:dyDescent="0.35">
      <c r="B1271"/>
      <c r="C1271"/>
      <c r="D1271"/>
      <c r="E1271" s="48"/>
      <c r="F1271" s="75"/>
      <c r="G1271"/>
    </row>
    <row r="1272" spans="2:7" x14ac:dyDescent="0.35">
      <c r="B1272"/>
      <c r="C1272"/>
      <c r="D1272"/>
      <c r="E1272" s="48"/>
      <c r="F1272" s="75"/>
      <c r="G1272"/>
    </row>
    <row r="1273" spans="2:7" x14ac:dyDescent="0.35">
      <c r="B1273"/>
      <c r="C1273"/>
      <c r="D1273"/>
      <c r="E1273" s="48"/>
      <c r="F1273" s="75"/>
      <c r="G1273"/>
    </row>
    <row r="1274" spans="2:7" x14ac:dyDescent="0.35">
      <c r="B1274"/>
      <c r="C1274"/>
      <c r="D1274"/>
      <c r="E1274" s="48"/>
      <c r="F1274" s="75"/>
      <c r="G1274"/>
    </row>
    <row r="1275" spans="2:7" x14ac:dyDescent="0.35">
      <c r="B1275"/>
      <c r="C1275"/>
      <c r="D1275"/>
      <c r="E1275" s="48"/>
      <c r="F1275" s="75"/>
      <c r="G1275"/>
    </row>
    <row r="1276" spans="2:7" x14ac:dyDescent="0.35">
      <c r="B1276"/>
      <c r="C1276"/>
      <c r="D1276"/>
      <c r="E1276" s="48"/>
      <c r="F1276" s="75"/>
      <c r="G1276"/>
    </row>
    <row r="1277" spans="2:7" x14ac:dyDescent="0.35">
      <c r="B1277"/>
      <c r="C1277"/>
      <c r="D1277"/>
      <c r="E1277" s="48"/>
      <c r="F1277" s="75"/>
      <c r="G1277"/>
    </row>
    <row r="1278" spans="2:7" x14ac:dyDescent="0.35">
      <c r="B1278"/>
      <c r="C1278"/>
      <c r="D1278"/>
      <c r="E1278" s="48"/>
      <c r="F1278" s="75"/>
      <c r="G1278"/>
    </row>
    <row r="1279" spans="2:7" x14ac:dyDescent="0.35">
      <c r="B1279"/>
      <c r="C1279"/>
      <c r="D1279"/>
      <c r="E1279" s="48"/>
      <c r="F1279" s="75"/>
      <c r="G1279"/>
    </row>
    <row r="1280" spans="2:7" x14ac:dyDescent="0.35">
      <c r="B1280"/>
      <c r="C1280"/>
      <c r="D1280"/>
      <c r="E1280" s="48"/>
      <c r="F1280" s="75"/>
      <c r="G1280"/>
    </row>
    <row r="1281" spans="2:7" x14ac:dyDescent="0.35">
      <c r="B1281"/>
      <c r="C1281"/>
      <c r="D1281"/>
      <c r="E1281" s="48"/>
      <c r="F1281" s="75"/>
      <c r="G1281"/>
    </row>
    <row r="1282" spans="2:7" x14ac:dyDescent="0.35">
      <c r="B1282"/>
      <c r="C1282"/>
      <c r="D1282"/>
      <c r="E1282" s="48"/>
      <c r="F1282" s="75"/>
      <c r="G1282"/>
    </row>
    <row r="1283" spans="2:7" x14ac:dyDescent="0.35">
      <c r="B1283"/>
      <c r="C1283"/>
      <c r="D1283"/>
      <c r="E1283" s="48"/>
      <c r="F1283" s="75"/>
      <c r="G1283"/>
    </row>
    <row r="1284" spans="2:7" x14ac:dyDescent="0.35">
      <c r="B1284"/>
      <c r="C1284"/>
      <c r="D1284"/>
      <c r="E1284" s="48"/>
      <c r="F1284" s="75"/>
      <c r="G1284"/>
    </row>
    <row r="1285" spans="2:7" x14ac:dyDescent="0.35">
      <c r="B1285"/>
      <c r="C1285"/>
      <c r="D1285"/>
      <c r="E1285" s="48"/>
      <c r="F1285" s="75"/>
      <c r="G1285"/>
    </row>
    <row r="1286" spans="2:7" x14ac:dyDescent="0.35">
      <c r="B1286"/>
      <c r="C1286"/>
      <c r="D1286"/>
      <c r="E1286" s="48"/>
      <c r="F1286" s="75"/>
      <c r="G1286"/>
    </row>
    <row r="1287" spans="2:7" x14ac:dyDescent="0.35">
      <c r="B1287"/>
      <c r="C1287"/>
      <c r="D1287"/>
      <c r="E1287" s="48"/>
      <c r="F1287" s="75"/>
      <c r="G1287"/>
    </row>
    <row r="1288" spans="2:7" x14ac:dyDescent="0.35">
      <c r="B1288"/>
      <c r="C1288"/>
      <c r="D1288"/>
      <c r="E1288" s="48"/>
      <c r="F1288" s="75"/>
      <c r="G1288"/>
    </row>
    <row r="1289" spans="2:7" x14ac:dyDescent="0.35">
      <c r="B1289"/>
      <c r="C1289"/>
      <c r="D1289"/>
      <c r="E1289" s="48"/>
      <c r="F1289" s="75"/>
      <c r="G1289"/>
    </row>
    <row r="1290" spans="2:7" x14ac:dyDescent="0.35">
      <c r="B1290"/>
      <c r="C1290"/>
      <c r="D1290"/>
      <c r="E1290" s="48"/>
      <c r="F1290" s="75"/>
      <c r="G1290"/>
    </row>
    <row r="1291" spans="2:7" x14ac:dyDescent="0.35">
      <c r="B1291"/>
      <c r="C1291"/>
      <c r="D1291"/>
      <c r="E1291" s="48"/>
      <c r="F1291" s="75"/>
      <c r="G1291"/>
    </row>
    <row r="1292" spans="2:7" x14ac:dyDescent="0.35">
      <c r="B1292"/>
      <c r="C1292"/>
      <c r="D1292"/>
      <c r="E1292" s="48"/>
      <c r="F1292" s="75"/>
      <c r="G1292"/>
    </row>
    <row r="1293" spans="2:7" x14ac:dyDescent="0.35">
      <c r="B1293"/>
      <c r="C1293"/>
      <c r="D1293"/>
      <c r="E1293" s="48"/>
      <c r="F1293" s="75"/>
      <c r="G1293"/>
    </row>
    <row r="1294" spans="2:7" x14ac:dyDescent="0.35">
      <c r="B1294"/>
      <c r="C1294"/>
      <c r="D1294"/>
      <c r="E1294" s="48"/>
      <c r="F1294" s="75"/>
      <c r="G1294"/>
    </row>
    <row r="1295" spans="2:7" x14ac:dyDescent="0.35">
      <c r="B1295"/>
      <c r="C1295"/>
      <c r="D1295"/>
      <c r="E1295" s="48"/>
      <c r="F1295" s="75"/>
      <c r="G1295"/>
    </row>
    <row r="1296" spans="2:7" x14ac:dyDescent="0.35">
      <c r="B1296"/>
      <c r="C1296"/>
      <c r="D1296"/>
      <c r="E1296" s="48"/>
      <c r="F1296" s="75"/>
      <c r="G1296"/>
    </row>
    <row r="1297" spans="2:7" x14ac:dyDescent="0.35">
      <c r="B1297"/>
      <c r="C1297"/>
      <c r="D1297"/>
      <c r="E1297" s="48"/>
      <c r="F1297" s="75"/>
      <c r="G1297"/>
    </row>
    <row r="1298" spans="2:7" x14ac:dyDescent="0.35">
      <c r="B1298"/>
      <c r="C1298"/>
      <c r="D1298"/>
      <c r="E1298" s="48"/>
      <c r="F1298" s="75"/>
      <c r="G1298"/>
    </row>
    <row r="1299" spans="2:7" x14ac:dyDescent="0.35">
      <c r="B1299"/>
      <c r="C1299"/>
      <c r="D1299"/>
      <c r="E1299" s="48"/>
      <c r="F1299" s="75"/>
      <c r="G1299"/>
    </row>
    <row r="1300" spans="2:7" x14ac:dyDescent="0.35">
      <c r="B1300"/>
      <c r="C1300"/>
      <c r="D1300"/>
      <c r="E1300" s="48"/>
      <c r="F1300" s="75"/>
      <c r="G1300"/>
    </row>
    <row r="1301" spans="2:7" x14ac:dyDescent="0.35">
      <c r="B1301"/>
      <c r="C1301"/>
      <c r="D1301"/>
      <c r="E1301" s="48"/>
      <c r="F1301" s="75"/>
      <c r="G1301"/>
    </row>
    <row r="1302" spans="2:7" x14ac:dyDescent="0.35">
      <c r="B1302"/>
      <c r="C1302"/>
      <c r="D1302"/>
      <c r="E1302" s="48"/>
      <c r="F1302" s="75"/>
      <c r="G1302"/>
    </row>
    <row r="1303" spans="2:7" x14ac:dyDescent="0.35">
      <c r="B1303"/>
      <c r="C1303"/>
      <c r="D1303"/>
      <c r="E1303" s="48"/>
      <c r="F1303" s="75"/>
      <c r="G1303"/>
    </row>
    <row r="1304" spans="2:7" x14ac:dyDescent="0.35">
      <c r="B1304"/>
      <c r="C1304"/>
      <c r="D1304"/>
      <c r="E1304" s="48"/>
      <c r="F1304" s="75"/>
      <c r="G1304"/>
    </row>
    <row r="1305" spans="2:7" x14ac:dyDescent="0.35">
      <c r="B1305"/>
      <c r="C1305"/>
      <c r="D1305"/>
      <c r="E1305" s="48"/>
      <c r="F1305" s="75"/>
      <c r="G1305"/>
    </row>
    <row r="1306" spans="2:7" x14ac:dyDescent="0.35">
      <c r="B1306"/>
      <c r="C1306"/>
      <c r="D1306"/>
      <c r="E1306" s="48"/>
      <c r="F1306" s="75"/>
      <c r="G1306"/>
    </row>
    <row r="1307" spans="2:7" x14ac:dyDescent="0.35">
      <c r="B1307"/>
      <c r="C1307"/>
      <c r="D1307"/>
      <c r="E1307" s="48"/>
      <c r="F1307" s="75"/>
      <c r="G1307"/>
    </row>
    <row r="1308" spans="2:7" x14ac:dyDescent="0.35">
      <c r="B1308"/>
      <c r="C1308"/>
      <c r="D1308"/>
      <c r="E1308" s="48"/>
      <c r="F1308" s="75"/>
      <c r="G1308"/>
    </row>
    <row r="1309" spans="2:7" x14ac:dyDescent="0.35">
      <c r="B1309"/>
      <c r="C1309"/>
      <c r="D1309"/>
      <c r="E1309" s="48"/>
      <c r="F1309" s="75"/>
      <c r="G1309"/>
    </row>
    <row r="1310" spans="2:7" x14ac:dyDescent="0.35">
      <c r="B1310"/>
      <c r="C1310"/>
      <c r="D1310"/>
      <c r="E1310" s="48"/>
      <c r="F1310" s="75"/>
      <c r="G1310"/>
    </row>
    <row r="1311" spans="2:7" x14ac:dyDescent="0.35">
      <c r="B1311"/>
      <c r="C1311"/>
      <c r="D1311"/>
      <c r="E1311" s="48"/>
      <c r="F1311" s="75"/>
      <c r="G1311"/>
    </row>
    <row r="1312" spans="2:7" x14ac:dyDescent="0.35">
      <c r="B1312"/>
      <c r="C1312"/>
      <c r="D1312"/>
      <c r="E1312" s="48"/>
      <c r="F1312" s="75"/>
      <c r="G1312"/>
    </row>
    <row r="1313" spans="2:7" x14ac:dyDescent="0.35">
      <c r="B1313"/>
      <c r="C1313"/>
      <c r="D1313"/>
      <c r="E1313" s="48"/>
      <c r="F1313" s="75"/>
      <c r="G1313"/>
    </row>
    <row r="1314" spans="2:7" x14ac:dyDescent="0.35">
      <c r="B1314"/>
      <c r="C1314"/>
      <c r="D1314"/>
      <c r="E1314" s="48"/>
      <c r="F1314" s="75"/>
      <c r="G1314"/>
    </row>
    <row r="1315" spans="2:7" x14ac:dyDescent="0.35">
      <c r="B1315"/>
      <c r="C1315"/>
      <c r="D1315"/>
      <c r="E1315" s="48"/>
      <c r="F1315" s="75"/>
      <c r="G1315"/>
    </row>
    <row r="1316" spans="2:7" x14ac:dyDescent="0.35">
      <c r="B1316"/>
      <c r="C1316"/>
      <c r="D1316"/>
      <c r="E1316" s="48"/>
      <c r="F1316" s="75"/>
      <c r="G1316"/>
    </row>
    <row r="1317" spans="2:7" x14ac:dyDescent="0.35">
      <c r="B1317"/>
      <c r="C1317"/>
      <c r="D1317"/>
      <c r="E1317" s="48"/>
      <c r="F1317" s="75"/>
      <c r="G1317"/>
    </row>
    <row r="1318" spans="2:7" x14ac:dyDescent="0.35">
      <c r="B1318"/>
      <c r="C1318"/>
      <c r="D1318"/>
      <c r="E1318" s="48"/>
      <c r="F1318" s="75"/>
      <c r="G1318"/>
    </row>
    <row r="1319" spans="2:7" x14ac:dyDescent="0.35">
      <c r="B1319"/>
      <c r="C1319"/>
      <c r="D1319"/>
      <c r="E1319" s="48"/>
      <c r="F1319" s="75"/>
      <c r="G1319"/>
    </row>
    <row r="1320" spans="2:7" x14ac:dyDescent="0.35">
      <c r="B1320"/>
      <c r="C1320"/>
      <c r="D1320"/>
      <c r="E1320" s="48"/>
      <c r="F1320" s="75"/>
      <c r="G1320"/>
    </row>
    <row r="1321" spans="2:7" x14ac:dyDescent="0.35">
      <c r="B1321"/>
      <c r="C1321"/>
      <c r="D1321"/>
      <c r="E1321" s="48"/>
      <c r="F1321" s="75"/>
      <c r="G1321"/>
    </row>
    <row r="1322" spans="2:7" x14ac:dyDescent="0.35">
      <c r="B1322"/>
      <c r="C1322"/>
      <c r="D1322"/>
      <c r="E1322" s="48"/>
      <c r="F1322" s="75"/>
      <c r="G1322"/>
    </row>
    <row r="1323" spans="2:7" x14ac:dyDescent="0.35">
      <c r="B1323"/>
      <c r="C1323"/>
      <c r="D1323"/>
      <c r="E1323" s="48"/>
      <c r="F1323" s="75"/>
      <c r="G1323"/>
    </row>
    <row r="1324" spans="2:7" x14ac:dyDescent="0.35">
      <c r="B1324"/>
      <c r="C1324"/>
      <c r="D1324"/>
      <c r="E1324" s="48"/>
      <c r="F1324" s="75"/>
      <c r="G1324"/>
    </row>
    <row r="1325" spans="2:7" x14ac:dyDescent="0.35">
      <c r="B1325"/>
      <c r="C1325"/>
      <c r="D1325"/>
      <c r="E1325" s="48"/>
      <c r="F1325" s="75"/>
      <c r="G1325"/>
    </row>
    <row r="1326" spans="2:7" x14ac:dyDescent="0.35">
      <c r="B1326"/>
      <c r="C1326"/>
      <c r="D1326"/>
      <c r="E1326" s="48"/>
      <c r="F1326" s="75"/>
      <c r="G1326"/>
    </row>
    <row r="1327" spans="2:7" x14ac:dyDescent="0.35">
      <c r="B1327"/>
      <c r="C1327"/>
      <c r="D1327"/>
      <c r="E1327" s="48"/>
      <c r="F1327" s="75"/>
      <c r="G1327"/>
    </row>
    <row r="1328" spans="2:7" x14ac:dyDescent="0.35">
      <c r="B1328"/>
      <c r="C1328"/>
      <c r="D1328"/>
      <c r="E1328" s="48"/>
      <c r="F1328" s="75"/>
      <c r="G1328"/>
    </row>
    <row r="1329" spans="2:7" x14ac:dyDescent="0.35">
      <c r="B1329"/>
      <c r="C1329"/>
      <c r="D1329"/>
      <c r="E1329" s="48"/>
      <c r="F1329" s="75"/>
      <c r="G1329"/>
    </row>
    <row r="1330" spans="2:7" x14ac:dyDescent="0.35">
      <c r="B1330"/>
      <c r="C1330"/>
      <c r="D1330"/>
      <c r="E1330" s="48"/>
      <c r="F1330" s="75"/>
      <c r="G1330"/>
    </row>
    <row r="1331" spans="2:7" x14ac:dyDescent="0.35">
      <c r="B1331"/>
      <c r="C1331"/>
      <c r="D1331"/>
      <c r="E1331" s="48"/>
      <c r="F1331" s="75"/>
      <c r="G1331"/>
    </row>
    <row r="1332" spans="2:7" x14ac:dyDescent="0.35">
      <c r="B1332"/>
      <c r="C1332"/>
      <c r="D1332"/>
      <c r="E1332" s="48"/>
      <c r="F1332" s="75"/>
      <c r="G1332"/>
    </row>
    <row r="1333" spans="2:7" x14ac:dyDescent="0.35">
      <c r="B1333"/>
      <c r="C1333"/>
      <c r="D1333"/>
      <c r="E1333" s="48"/>
      <c r="F1333" s="75"/>
      <c r="G1333"/>
    </row>
    <row r="1334" spans="2:7" x14ac:dyDescent="0.35">
      <c r="B1334"/>
      <c r="C1334"/>
      <c r="D1334"/>
      <c r="E1334" s="48"/>
      <c r="F1334" s="75"/>
      <c r="G1334"/>
    </row>
    <row r="1335" spans="2:7" x14ac:dyDescent="0.35">
      <c r="B1335"/>
      <c r="C1335"/>
      <c r="D1335"/>
      <c r="E1335" s="48"/>
      <c r="F1335" s="75"/>
      <c r="G1335"/>
    </row>
    <row r="1336" spans="2:7" x14ac:dyDescent="0.35">
      <c r="B1336"/>
      <c r="C1336"/>
      <c r="D1336"/>
      <c r="E1336" s="48"/>
      <c r="F1336" s="75"/>
      <c r="G1336"/>
    </row>
    <row r="1337" spans="2:7" x14ac:dyDescent="0.35">
      <c r="B1337"/>
      <c r="C1337"/>
      <c r="D1337"/>
      <c r="E1337" s="48"/>
      <c r="F1337" s="75"/>
      <c r="G1337"/>
    </row>
    <row r="1338" spans="2:7" x14ac:dyDescent="0.35">
      <c r="B1338"/>
      <c r="C1338"/>
      <c r="D1338"/>
      <c r="E1338" s="48"/>
      <c r="F1338" s="75"/>
      <c r="G1338"/>
    </row>
    <row r="1339" spans="2:7" x14ac:dyDescent="0.35">
      <c r="B1339"/>
      <c r="C1339"/>
      <c r="D1339"/>
      <c r="E1339" s="48"/>
      <c r="F1339" s="75"/>
      <c r="G1339"/>
    </row>
    <row r="1340" spans="2:7" x14ac:dyDescent="0.35">
      <c r="B1340"/>
      <c r="C1340"/>
      <c r="D1340"/>
      <c r="E1340" s="48"/>
      <c r="F1340" s="75"/>
      <c r="G1340"/>
    </row>
    <row r="1341" spans="2:7" x14ac:dyDescent="0.35">
      <c r="B1341"/>
      <c r="C1341"/>
      <c r="D1341"/>
      <c r="E1341" s="48"/>
      <c r="F1341" s="75"/>
      <c r="G1341"/>
    </row>
    <row r="1342" spans="2:7" x14ac:dyDescent="0.35">
      <c r="B1342"/>
      <c r="C1342"/>
      <c r="D1342"/>
      <c r="E1342" s="48"/>
      <c r="F1342" s="75"/>
      <c r="G1342"/>
    </row>
    <row r="1343" spans="2:7" x14ac:dyDescent="0.35">
      <c r="B1343"/>
      <c r="C1343"/>
      <c r="D1343"/>
      <c r="E1343" s="48"/>
      <c r="F1343" s="75"/>
      <c r="G1343"/>
    </row>
    <row r="1344" spans="2:7" x14ac:dyDescent="0.35">
      <c r="B1344"/>
      <c r="C1344"/>
      <c r="D1344"/>
      <c r="E1344" s="48"/>
      <c r="F1344" s="75"/>
      <c r="G1344"/>
    </row>
    <row r="1345" spans="2:7" x14ac:dyDescent="0.35">
      <c r="B1345"/>
      <c r="C1345"/>
      <c r="D1345"/>
      <c r="E1345" s="48"/>
      <c r="F1345" s="75"/>
      <c r="G1345"/>
    </row>
    <row r="1346" spans="2:7" x14ac:dyDescent="0.35">
      <c r="B1346"/>
      <c r="C1346"/>
      <c r="D1346"/>
      <c r="E1346" s="48"/>
      <c r="F1346" s="75"/>
      <c r="G1346"/>
    </row>
    <row r="1347" spans="2:7" x14ac:dyDescent="0.35">
      <c r="B1347"/>
      <c r="C1347"/>
      <c r="D1347"/>
      <c r="E1347" s="48"/>
      <c r="F1347" s="75"/>
      <c r="G1347"/>
    </row>
    <row r="1348" spans="2:7" x14ac:dyDescent="0.35">
      <c r="B1348"/>
      <c r="C1348"/>
      <c r="D1348"/>
      <c r="E1348" s="48"/>
      <c r="F1348" s="75"/>
      <c r="G1348"/>
    </row>
    <row r="1349" spans="2:7" x14ac:dyDescent="0.35">
      <c r="B1349"/>
      <c r="C1349"/>
      <c r="D1349"/>
      <c r="E1349" s="48"/>
      <c r="F1349" s="75"/>
      <c r="G1349"/>
    </row>
    <row r="1350" spans="2:7" x14ac:dyDescent="0.35">
      <c r="B1350"/>
      <c r="C1350"/>
      <c r="D1350"/>
      <c r="E1350" s="48"/>
      <c r="F1350" s="75"/>
      <c r="G1350"/>
    </row>
    <row r="1351" spans="2:7" x14ac:dyDescent="0.35">
      <c r="B1351"/>
      <c r="C1351"/>
      <c r="D1351"/>
      <c r="E1351" s="48"/>
      <c r="F1351" s="75"/>
      <c r="G1351"/>
    </row>
    <row r="1352" spans="2:7" x14ac:dyDescent="0.35">
      <c r="B1352"/>
      <c r="C1352"/>
      <c r="D1352"/>
      <c r="E1352" s="48"/>
      <c r="F1352" s="75"/>
      <c r="G1352"/>
    </row>
    <row r="1353" spans="2:7" x14ac:dyDescent="0.35">
      <c r="B1353"/>
      <c r="C1353"/>
      <c r="D1353"/>
      <c r="E1353" s="48"/>
      <c r="F1353" s="75"/>
      <c r="G1353"/>
    </row>
    <row r="1354" spans="2:7" x14ac:dyDescent="0.35">
      <c r="B1354"/>
      <c r="C1354"/>
      <c r="D1354"/>
      <c r="E1354" s="48"/>
      <c r="F1354" s="75"/>
      <c r="G1354"/>
    </row>
    <row r="1355" spans="2:7" x14ac:dyDescent="0.35">
      <c r="B1355"/>
      <c r="C1355"/>
      <c r="D1355"/>
      <c r="E1355" s="48"/>
      <c r="F1355" s="75"/>
      <c r="G1355"/>
    </row>
    <row r="1356" spans="2:7" x14ac:dyDescent="0.35">
      <c r="B1356"/>
      <c r="C1356"/>
      <c r="D1356"/>
      <c r="E1356" s="48"/>
      <c r="F1356" s="75"/>
      <c r="G1356"/>
    </row>
    <row r="1357" spans="2:7" x14ac:dyDescent="0.35">
      <c r="B1357"/>
      <c r="C1357"/>
      <c r="D1357"/>
      <c r="E1357" s="48"/>
      <c r="F1357" s="75"/>
      <c r="G1357"/>
    </row>
    <row r="1358" spans="2:7" x14ac:dyDescent="0.35">
      <c r="B1358"/>
      <c r="C1358"/>
      <c r="D1358"/>
      <c r="E1358" s="48"/>
      <c r="F1358" s="75"/>
      <c r="G1358"/>
    </row>
    <row r="1359" spans="2:7" x14ac:dyDescent="0.35">
      <c r="B1359"/>
      <c r="C1359"/>
      <c r="D1359"/>
      <c r="E1359" s="48"/>
      <c r="F1359" s="75"/>
      <c r="G1359"/>
    </row>
    <row r="1360" spans="2:7" x14ac:dyDescent="0.35">
      <c r="B1360"/>
      <c r="C1360"/>
      <c r="D1360"/>
      <c r="E1360" s="48"/>
      <c r="F1360" s="75"/>
      <c r="G1360"/>
    </row>
    <row r="1361" spans="2:7" x14ac:dyDescent="0.35">
      <c r="B1361"/>
      <c r="C1361"/>
      <c r="D1361"/>
      <c r="E1361" s="48"/>
      <c r="F1361" s="75"/>
      <c r="G1361"/>
    </row>
    <row r="1362" spans="2:7" x14ac:dyDescent="0.35">
      <c r="B1362"/>
      <c r="C1362"/>
      <c r="D1362"/>
      <c r="E1362" s="48"/>
      <c r="F1362" s="75"/>
      <c r="G1362"/>
    </row>
    <row r="1363" spans="2:7" x14ac:dyDescent="0.35">
      <c r="B1363"/>
      <c r="C1363"/>
      <c r="D1363"/>
      <c r="E1363" s="48"/>
      <c r="F1363" s="75"/>
      <c r="G1363"/>
    </row>
    <row r="1364" spans="2:7" x14ac:dyDescent="0.35">
      <c r="B1364"/>
      <c r="C1364"/>
      <c r="D1364"/>
      <c r="E1364" s="48"/>
      <c r="F1364" s="75"/>
      <c r="G1364"/>
    </row>
    <row r="1365" spans="2:7" x14ac:dyDescent="0.35">
      <c r="B1365"/>
      <c r="C1365"/>
      <c r="D1365"/>
      <c r="E1365" s="48"/>
      <c r="F1365" s="75"/>
      <c r="G1365"/>
    </row>
    <row r="1366" spans="2:7" x14ac:dyDescent="0.35">
      <c r="B1366"/>
      <c r="C1366"/>
      <c r="D1366"/>
      <c r="E1366" s="48"/>
      <c r="F1366" s="75"/>
      <c r="G1366"/>
    </row>
    <row r="1367" spans="2:7" x14ac:dyDescent="0.35">
      <c r="B1367"/>
      <c r="C1367"/>
      <c r="D1367"/>
      <c r="E1367" s="48"/>
      <c r="F1367" s="75"/>
      <c r="G1367"/>
    </row>
    <row r="1368" spans="2:7" x14ac:dyDescent="0.35">
      <c r="B1368"/>
      <c r="C1368"/>
      <c r="D1368"/>
      <c r="E1368" s="48"/>
      <c r="F1368" s="75"/>
      <c r="G1368"/>
    </row>
    <row r="1369" spans="2:7" x14ac:dyDescent="0.35">
      <c r="B1369"/>
      <c r="C1369"/>
      <c r="D1369"/>
      <c r="E1369" s="48"/>
      <c r="F1369" s="75"/>
      <c r="G1369"/>
    </row>
    <row r="1370" spans="2:7" x14ac:dyDescent="0.35">
      <c r="B1370"/>
      <c r="C1370"/>
      <c r="D1370"/>
      <c r="E1370" s="48"/>
      <c r="F1370" s="75"/>
      <c r="G1370"/>
    </row>
    <row r="1371" spans="2:7" x14ac:dyDescent="0.35">
      <c r="B1371"/>
      <c r="C1371"/>
      <c r="D1371"/>
      <c r="E1371" s="48"/>
      <c r="F1371" s="75"/>
      <c r="G1371"/>
    </row>
    <row r="1372" spans="2:7" x14ac:dyDescent="0.35">
      <c r="B1372"/>
      <c r="C1372"/>
      <c r="D1372"/>
      <c r="E1372" s="48"/>
      <c r="F1372" s="75"/>
      <c r="G1372"/>
    </row>
    <row r="1373" spans="2:7" x14ac:dyDescent="0.35">
      <c r="B1373"/>
      <c r="C1373"/>
      <c r="D1373"/>
      <c r="E1373" s="48"/>
      <c r="F1373" s="75"/>
      <c r="G1373"/>
    </row>
    <row r="1374" spans="2:7" x14ac:dyDescent="0.35">
      <c r="B1374"/>
      <c r="C1374"/>
      <c r="D1374"/>
      <c r="E1374" s="48"/>
      <c r="F1374" s="75"/>
      <c r="G1374"/>
    </row>
    <row r="1375" spans="2:7" x14ac:dyDescent="0.35">
      <c r="B1375"/>
      <c r="C1375"/>
      <c r="D1375"/>
      <c r="E1375" s="48"/>
      <c r="F1375" s="75"/>
      <c r="G1375"/>
    </row>
    <row r="1376" spans="2:7" x14ac:dyDescent="0.35">
      <c r="B1376"/>
      <c r="C1376"/>
      <c r="D1376"/>
      <c r="E1376" s="48"/>
      <c r="F1376" s="75"/>
      <c r="G1376"/>
    </row>
    <row r="1377" spans="2:7" x14ac:dyDescent="0.35">
      <c r="B1377"/>
      <c r="C1377"/>
      <c r="D1377"/>
      <c r="E1377" s="48"/>
      <c r="F1377" s="75"/>
      <c r="G1377"/>
    </row>
    <row r="1378" spans="2:7" x14ac:dyDescent="0.35">
      <c r="B1378"/>
      <c r="C1378"/>
      <c r="D1378"/>
      <c r="E1378" s="48"/>
      <c r="F1378" s="75"/>
      <c r="G1378"/>
    </row>
    <row r="1379" spans="2:7" x14ac:dyDescent="0.35">
      <c r="B1379"/>
      <c r="C1379"/>
      <c r="D1379"/>
      <c r="E1379" s="48"/>
      <c r="F1379" s="75"/>
      <c r="G1379"/>
    </row>
    <row r="1380" spans="2:7" x14ac:dyDescent="0.35">
      <c r="B1380"/>
      <c r="C1380"/>
      <c r="D1380"/>
      <c r="E1380" s="48"/>
      <c r="F1380" s="75"/>
      <c r="G1380"/>
    </row>
    <row r="1381" spans="2:7" x14ac:dyDescent="0.35">
      <c r="B1381"/>
      <c r="C1381"/>
      <c r="D1381"/>
      <c r="E1381" s="48"/>
      <c r="F1381" s="75"/>
      <c r="G1381"/>
    </row>
    <row r="1382" spans="2:7" x14ac:dyDescent="0.35">
      <c r="B1382"/>
      <c r="C1382"/>
      <c r="D1382"/>
      <c r="E1382" s="48"/>
      <c r="F1382" s="75"/>
      <c r="G1382"/>
    </row>
    <row r="1383" spans="2:7" x14ac:dyDescent="0.35">
      <c r="B1383"/>
      <c r="C1383"/>
      <c r="D1383"/>
      <c r="E1383" s="48"/>
      <c r="F1383" s="75"/>
      <c r="G1383"/>
    </row>
    <row r="1384" spans="2:7" x14ac:dyDescent="0.35">
      <c r="B1384"/>
      <c r="C1384"/>
      <c r="D1384"/>
      <c r="E1384" s="48"/>
      <c r="F1384" s="75"/>
      <c r="G1384"/>
    </row>
    <row r="1385" spans="2:7" x14ac:dyDescent="0.35">
      <c r="B1385"/>
      <c r="C1385"/>
      <c r="D1385"/>
      <c r="E1385" s="48"/>
      <c r="F1385" s="75"/>
      <c r="G1385"/>
    </row>
    <row r="1386" spans="2:7" x14ac:dyDescent="0.35">
      <c r="B1386"/>
      <c r="C1386"/>
      <c r="D1386"/>
      <c r="E1386" s="48"/>
      <c r="F1386" s="75"/>
      <c r="G1386"/>
    </row>
    <row r="1387" spans="2:7" x14ac:dyDescent="0.35">
      <c r="B1387"/>
      <c r="C1387"/>
      <c r="D1387"/>
      <c r="E1387" s="48"/>
      <c r="F1387" s="75"/>
      <c r="G1387"/>
    </row>
    <row r="1388" spans="2:7" x14ac:dyDescent="0.35">
      <c r="B1388"/>
      <c r="C1388"/>
      <c r="D1388"/>
      <c r="E1388" s="48"/>
      <c r="F1388" s="75"/>
      <c r="G1388"/>
    </row>
    <row r="1389" spans="2:7" x14ac:dyDescent="0.35">
      <c r="B1389"/>
      <c r="C1389"/>
      <c r="D1389"/>
      <c r="E1389" s="48"/>
      <c r="F1389" s="75"/>
      <c r="G1389"/>
    </row>
    <row r="1390" spans="2:7" x14ac:dyDescent="0.35">
      <c r="B1390"/>
      <c r="C1390"/>
      <c r="D1390"/>
      <c r="E1390" s="48"/>
      <c r="F1390" s="75"/>
      <c r="G1390"/>
    </row>
    <row r="1391" spans="2:7" x14ac:dyDescent="0.35">
      <c r="B1391"/>
      <c r="C1391"/>
      <c r="D1391"/>
      <c r="E1391" s="48"/>
      <c r="F1391" s="75"/>
      <c r="G1391"/>
    </row>
    <row r="1392" spans="2:7" x14ac:dyDescent="0.35">
      <c r="B1392"/>
      <c r="C1392"/>
      <c r="D1392"/>
      <c r="E1392" s="48"/>
      <c r="F1392" s="75"/>
      <c r="G1392"/>
    </row>
    <row r="1393" spans="2:7" x14ac:dyDescent="0.35">
      <c r="B1393"/>
      <c r="C1393"/>
      <c r="D1393"/>
      <c r="E1393" s="48"/>
      <c r="F1393" s="75"/>
      <c r="G1393"/>
    </row>
    <row r="1394" spans="2:7" x14ac:dyDescent="0.35">
      <c r="B1394"/>
      <c r="C1394"/>
      <c r="D1394"/>
      <c r="E1394" s="48"/>
      <c r="F1394" s="75"/>
      <c r="G1394"/>
    </row>
    <row r="1395" spans="2:7" x14ac:dyDescent="0.35">
      <c r="B1395"/>
      <c r="C1395"/>
      <c r="D1395"/>
      <c r="E1395" s="48"/>
      <c r="F1395" s="75"/>
      <c r="G1395"/>
    </row>
    <row r="1396" spans="2:7" x14ac:dyDescent="0.35">
      <c r="B1396"/>
      <c r="C1396"/>
      <c r="D1396"/>
      <c r="E1396" s="48"/>
      <c r="F1396" s="75"/>
      <c r="G1396"/>
    </row>
    <row r="1397" spans="2:7" x14ac:dyDescent="0.35">
      <c r="B1397"/>
      <c r="C1397"/>
      <c r="D1397"/>
      <c r="E1397" s="48"/>
      <c r="F1397" s="75"/>
      <c r="G1397"/>
    </row>
    <row r="1398" spans="2:7" x14ac:dyDescent="0.35">
      <c r="B1398"/>
      <c r="C1398"/>
      <c r="D1398"/>
      <c r="E1398" s="48"/>
      <c r="F1398" s="75"/>
      <c r="G1398"/>
    </row>
    <row r="1399" spans="2:7" x14ac:dyDescent="0.35">
      <c r="B1399"/>
      <c r="C1399"/>
      <c r="D1399"/>
      <c r="E1399" s="48"/>
      <c r="F1399" s="75"/>
      <c r="G1399"/>
    </row>
    <row r="1400" spans="2:7" x14ac:dyDescent="0.35">
      <c r="B1400"/>
      <c r="C1400"/>
      <c r="D1400"/>
      <c r="E1400" s="48"/>
      <c r="F1400" s="75"/>
      <c r="G1400"/>
    </row>
    <row r="1401" spans="2:7" x14ac:dyDescent="0.35">
      <c r="B1401"/>
      <c r="C1401"/>
      <c r="D1401"/>
      <c r="E1401" s="48"/>
      <c r="F1401" s="75"/>
      <c r="G1401"/>
    </row>
    <row r="1402" spans="2:7" x14ac:dyDescent="0.35">
      <c r="B1402"/>
      <c r="C1402"/>
      <c r="D1402"/>
      <c r="E1402" s="48"/>
      <c r="F1402" s="75"/>
      <c r="G1402"/>
    </row>
    <row r="1403" spans="2:7" x14ac:dyDescent="0.35">
      <c r="B1403"/>
      <c r="C1403"/>
      <c r="D1403"/>
      <c r="E1403" s="48"/>
      <c r="F1403" s="75"/>
      <c r="G1403"/>
    </row>
    <row r="1404" spans="2:7" x14ac:dyDescent="0.35">
      <c r="B1404"/>
      <c r="C1404"/>
      <c r="D1404"/>
      <c r="E1404" s="48"/>
      <c r="F1404" s="75"/>
      <c r="G1404"/>
    </row>
    <row r="1405" spans="2:7" x14ac:dyDescent="0.35">
      <c r="B1405"/>
      <c r="C1405"/>
      <c r="D1405"/>
      <c r="E1405" s="48"/>
      <c r="F1405" s="75"/>
      <c r="G1405"/>
    </row>
    <row r="1406" spans="2:7" x14ac:dyDescent="0.35">
      <c r="B1406"/>
      <c r="C1406"/>
      <c r="D1406"/>
      <c r="E1406" s="48"/>
      <c r="F1406" s="75"/>
      <c r="G1406"/>
    </row>
    <row r="1407" spans="2:7" x14ac:dyDescent="0.35">
      <c r="B1407"/>
      <c r="C1407"/>
      <c r="D1407"/>
      <c r="E1407" s="48"/>
      <c r="F1407" s="75"/>
      <c r="G1407"/>
    </row>
    <row r="1408" spans="2:7" x14ac:dyDescent="0.35">
      <c r="B1408"/>
      <c r="C1408"/>
      <c r="D1408"/>
      <c r="E1408" s="48"/>
      <c r="F1408" s="75"/>
      <c r="G1408"/>
    </row>
    <row r="1409" spans="2:7" x14ac:dyDescent="0.35">
      <c r="B1409"/>
      <c r="C1409"/>
      <c r="D1409"/>
      <c r="E1409" s="48"/>
      <c r="F1409" s="75"/>
      <c r="G1409"/>
    </row>
    <row r="1410" spans="2:7" x14ac:dyDescent="0.35">
      <c r="B1410"/>
      <c r="C1410"/>
      <c r="D1410"/>
      <c r="E1410" s="48"/>
      <c r="F1410" s="75"/>
      <c r="G1410"/>
    </row>
    <row r="1411" spans="2:7" x14ac:dyDescent="0.35">
      <c r="B1411"/>
      <c r="C1411"/>
      <c r="D1411"/>
      <c r="E1411" s="48"/>
      <c r="F1411" s="75"/>
      <c r="G1411"/>
    </row>
    <row r="1412" spans="2:7" x14ac:dyDescent="0.35">
      <c r="B1412"/>
      <c r="C1412"/>
      <c r="D1412"/>
      <c r="E1412" s="48"/>
      <c r="F1412" s="75"/>
      <c r="G1412"/>
    </row>
    <row r="1413" spans="2:7" x14ac:dyDescent="0.35">
      <c r="B1413"/>
      <c r="C1413"/>
      <c r="D1413"/>
      <c r="E1413" s="48"/>
      <c r="F1413" s="75"/>
      <c r="G1413"/>
    </row>
    <row r="1414" spans="2:7" x14ac:dyDescent="0.35">
      <c r="B1414"/>
      <c r="C1414"/>
      <c r="D1414"/>
      <c r="E1414" s="48"/>
      <c r="F1414" s="75"/>
      <c r="G1414"/>
    </row>
    <row r="1415" spans="2:7" x14ac:dyDescent="0.35">
      <c r="B1415"/>
      <c r="C1415"/>
      <c r="D1415"/>
      <c r="E1415" s="48"/>
      <c r="F1415" s="75"/>
      <c r="G1415"/>
    </row>
    <row r="1416" spans="2:7" x14ac:dyDescent="0.35">
      <c r="B1416"/>
      <c r="C1416"/>
      <c r="D1416"/>
      <c r="E1416" s="48"/>
      <c r="F1416" s="75"/>
      <c r="G1416"/>
    </row>
    <row r="1417" spans="2:7" x14ac:dyDescent="0.35">
      <c r="B1417"/>
      <c r="C1417"/>
      <c r="D1417"/>
      <c r="E1417" s="48"/>
      <c r="F1417" s="75"/>
      <c r="G1417"/>
    </row>
    <row r="1418" spans="2:7" x14ac:dyDescent="0.35">
      <c r="B1418"/>
      <c r="C1418"/>
      <c r="D1418"/>
      <c r="E1418" s="48"/>
      <c r="F1418" s="75"/>
      <c r="G1418"/>
    </row>
    <row r="1419" spans="2:7" x14ac:dyDescent="0.35">
      <c r="B1419"/>
      <c r="C1419"/>
      <c r="D1419"/>
      <c r="E1419" s="48"/>
      <c r="F1419" s="75"/>
      <c r="G1419"/>
    </row>
    <row r="1420" spans="2:7" x14ac:dyDescent="0.35">
      <c r="B1420"/>
      <c r="C1420"/>
      <c r="D1420"/>
      <c r="E1420" s="48"/>
      <c r="F1420" s="75"/>
      <c r="G1420"/>
    </row>
    <row r="1421" spans="2:7" x14ac:dyDescent="0.35">
      <c r="B1421"/>
      <c r="C1421"/>
      <c r="D1421"/>
      <c r="E1421" s="48"/>
      <c r="F1421" s="75"/>
      <c r="G1421"/>
    </row>
    <row r="1422" spans="2:7" x14ac:dyDescent="0.35">
      <c r="B1422"/>
      <c r="C1422"/>
      <c r="D1422"/>
      <c r="E1422" s="48"/>
      <c r="F1422" s="75"/>
      <c r="G1422"/>
    </row>
    <row r="1423" spans="2:7" x14ac:dyDescent="0.35">
      <c r="B1423"/>
      <c r="C1423"/>
      <c r="D1423"/>
      <c r="E1423" s="48"/>
      <c r="F1423" s="75"/>
      <c r="G1423"/>
    </row>
    <row r="1424" spans="2:7" x14ac:dyDescent="0.35">
      <c r="B1424"/>
      <c r="C1424"/>
      <c r="D1424"/>
      <c r="E1424" s="48"/>
      <c r="F1424" s="75"/>
      <c r="G1424"/>
    </row>
    <row r="1425" spans="2:7" x14ac:dyDescent="0.35">
      <c r="B1425"/>
      <c r="C1425"/>
      <c r="D1425"/>
      <c r="E1425" s="48"/>
      <c r="F1425" s="75"/>
      <c r="G1425"/>
    </row>
    <row r="1426" spans="2:7" x14ac:dyDescent="0.35">
      <c r="B1426"/>
      <c r="C1426"/>
      <c r="D1426"/>
      <c r="E1426" s="48"/>
      <c r="F1426" s="75"/>
      <c r="G1426"/>
    </row>
    <row r="1427" spans="2:7" x14ac:dyDescent="0.35">
      <c r="B1427"/>
      <c r="C1427"/>
      <c r="D1427"/>
      <c r="E1427" s="48"/>
      <c r="F1427" s="75"/>
      <c r="G1427"/>
    </row>
    <row r="1428" spans="2:7" x14ac:dyDescent="0.35">
      <c r="B1428"/>
      <c r="C1428"/>
      <c r="D1428"/>
      <c r="E1428" s="48"/>
      <c r="F1428" s="75"/>
      <c r="G1428"/>
    </row>
    <row r="1429" spans="2:7" x14ac:dyDescent="0.35">
      <c r="B1429"/>
      <c r="C1429"/>
      <c r="D1429"/>
      <c r="E1429" s="48"/>
      <c r="F1429" s="75"/>
      <c r="G1429"/>
    </row>
    <row r="1430" spans="2:7" x14ac:dyDescent="0.35">
      <c r="B1430"/>
      <c r="C1430"/>
      <c r="D1430"/>
      <c r="E1430" s="48"/>
      <c r="F1430" s="75"/>
      <c r="G1430"/>
    </row>
    <row r="1431" spans="2:7" x14ac:dyDescent="0.35">
      <c r="B1431"/>
      <c r="C1431"/>
      <c r="D1431"/>
      <c r="E1431" s="48"/>
      <c r="F1431" s="75"/>
      <c r="G1431"/>
    </row>
    <row r="1432" spans="2:7" x14ac:dyDescent="0.35">
      <c r="B1432"/>
      <c r="C1432"/>
      <c r="D1432"/>
      <c r="E1432" s="48"/>
      <c r="F1432" s="75"/>
      <c r="G1432"/>
    </row>
    <row r="1433" spans="2:7" x14ac:dyDescent="0.35">
      <c r="B1433"/>
      <c r="C1433"/>
      <c r="D1433"/>
      <c r="E1433" s="48"/>
      <c r="F1433" s="75"/>
      <c r="G1433"/>
    </row>
    <row r="1434" spans="2:7" x14ac:dyDescent="0.35">
      <c r="B1434"/>
      <c r="C1434"/>
      <c r="D1434"/>
      <c r="E1434" s="48"/>
      <c r="F1434" s="75"/>
      <c r="G1434"/>
    </row>
    <row r="1435" spans="2:7" x14ac:dyDescent="0.35">
      <c r="B1435"/>
      <c r="C1435"/>
      <c r="D1435"/>
      <c r="E1435" s="48"/>
      <c r="F1435" s="75"/>
      <c r="G1435"/>
    </row>
    <row r="1436" spans="2:7" x14ac:dyDescent="0.35">
      <c r="B1436"/>
      <c r="C1436"/>
      <c r="D1436"/>
      <c r="E1436" s="48"/>
      <c r="F1436" s="75"/>
      <c r="G1436"/>
    </row>
    <row r="1437" spans="2:7" x14ac:dyDescent="0.35">
      <c r="B1437"/>
      <c r="C1437"/>
      <c r="D1437"/>
      <c r="E1437" s="48"/>
      <c r="F1437" s="75"/>
      <c r="G1437"/>
    </row>
    <row r="1438" spans="2:7" x14ac:dyDescent="0.35">
      <c r="B1438"/>
      <c r="C1438"/>
      <c r="D1438"/>
      <c r="E1438" s="48"/>
      <c r="F1438" s="75"/>
      <c r="G1438"/>
    </row>
    <row r="1439" spans="2:7" x14ac:dyDescent="0.35">
      <c r="B1439"/>
      <c r="C1439"/>
      <c r="D1439"/>
      <c r="E1439" s="48"/>
      <c r="F1439" s="75"/>
      <c r="G1439"/>
    </row>
    <row r="1440" spans="2:7" x14ac:dyDescent="0.35">
      <c r="B1440"/>
      <c r="C1440"/>
      <c r="D1440"/>
      <c r="E1440" s="48"/>
      <c r="F1440" s="75"/>
      <c r="G1440"/>
    </row>
    <row r="1441" spans="2:7" x14ac:dyDescent="0.35">
      <c r="B1441"/>
      <c r="C1441"/>
      <c r="D1441"/>
      <c r="E1441" s="48"/>
      <c r="F1441" s="75"/>
      <c r="G1441"/>
    </row>
    <row r="1442" spans="2:7" x14ac:dyDescent="0.35">
      <c r="B1442"/>
      <c r="C1442"/>
      <c r="D1442"/>
      <c r="E1442" s="48"/>
      <c r="F1442" s="75"/>
      <c r="G1442"/>
    </row>
    <row r="1443" spans="2:7" x14ac:dyDescent="0.35">
      <c r="B1443"/>
      <c r="C1443"/>
      <c r="D1443"/>
      <c r="E1443" s="48"/>
      <c r="F1443" s="75"/>
      <c r="G1443"/>
    </row>
    <row r="1444" spans="2:7" x14ac:dyDescent="0.35">
      <c r="B1444"/>
      <c r="C1444"/>
      <c r="D1444"/>
      <c r="E1444" s="48"/>
      <c r="F1444" s="75"/>
      <c r="G1444"/>
    </row>
    <row r="1445" spans="2:7" x14ac:dyDescent="0.35">
      <c r="B1445"/>
      <c r="C1445"/>
      <c r="D1445"/>
      <c r="E1445" s="48"/>
      <c r="F1445" s="75"/>
      <c r="G1445"/>
    </row>
    <row r="1446" spans="2:7" x14ac:dyDescent="0.35">
      <c r="B1446"/>
      <c r="C1446"/>
      <c r="D1446"/>
      <c r="E1446" s="48"/>
      <c r="F1446" s="75"/>
      <c r="G1446"/>
    </row>
    <row r="1447" spans="2:7" x14ac:dyDescent="0.35">
      <c r="B1447"/>
      <c r="C1447"/>
      <c r="D1447"/>
      <c r="E1447" s="48"/>
      <c r="F1447" s="75"/>
      <c r="G1447"/>
    </row>
    <row r="1448" spans="2:7" x14ac:dyDescent="0.35">
      <c r="B1448"/>
      <c r="C1448"/>
      <c r="D1448"/>
      <c r="E1448" s="48"/>
      <c r="F1448" s="75"/>
      <c r="G1448"/>
    </row>
    <row r="1449" spans="2:7" x14ac:dyDescent="0.35">
      <c r="B1449"/>
      <c r="C1449"/>
      <c r="D1449"/>
      <c r="E1449" s="48"/>
      <c r="F1449" s="75"/>
      <c r="G1449"/>
    </row>
    <row r="1450" spans="2:7" x14ac:dyDescent="0.35">
      <c r="B1450"/>
      <c r="C1450"/>
      <c r="D1450"/>
      <c r="E1450" s="48"/>
      <c r="F1450" s="75"/>
      <c r="G1450"/>
    </row>
    <row r="1451" spans="2:7" x14ac:dyDescent="0.35">
      <c r="B1451"/>
      <c r="C1451"/>
      <c r="D1451"/>
      <c r="E1451" s="48"/>
      <c r="F1451" s="75"/>
      <c r="G1451"/>
    </row>
    <row r="1452" spans="2:7" x14ac:dyDescent="0.35">
      <c r="B1452"/>
      <c r="C1452"/>
      <c r="D1452"/>
      <c r="E1452" s="48"/>
      <c r="F1452" s="75"/>
      <c r="G1452"/>
    </row>
    <row r="1453" spans="2:7" x14ac:dyDescent="0.35">
      <c r="B1453"/>
      <c r="C1453"/>
      <c r="D1453"/>
      <c r="E1453" s="48"/>
      <c r="F1453" s="75"/>
      <c r="G1453"/>
    </row>
    <row r="1454" spans="2:7" x14ac:dyDescent="0.35">
      <c r="B1454"/>
      <c r="C1454"/>
      <c r="D1454"/>
      <c r="E1454" s="48"/>
      <c r="F1454" s="75"/>
      <c r="G1454"/>
    </row>
    <row r="1455" spans="2:7" x14ac:dyDescent="0.35">
      <c r="B1455"/>
      <c r="C1455"/>
      <c r="D1455"/>
      <c r="E1455" s="48"/>
      <c r="F1455" s="75"/>
      <c r="G1455"/>
    </row>
    <row r="1456" spans="2:7" x14ac:dyDescent="0.35">
      <c r="B1456"/>
      <c r="C1456"/>
      <c r="D1456"/>
      <c r="E1456" s="48"/>
      <c r="F1456" s="75"/>
      <c r="G1456"/>
    </row>
    <row r="1457" spans="2:7" x14ac:dyDescent="0.35">
      <c r="B1457"/>
      <c r="C1457"/>
      <c r="D1457"/>
      <c r="E1457" s="48"/>
      <c r="F1457" s="75"/>
      <c r="G1457"/>
    </row>
    <row r="1458" spans="2:7" x14ac:dyDescent="0.35">
      <c r="B1458"/>
      <c r="C1458"/>
      <c r="D1458"/>
      <c r="E1458" s="48"/>
      <c r="F1458" s="75"/>
      <c r="G1458"/>
    </row>
    <row r="1459" spans="2:7" x14ac:dyDescent="0.35">
      <c r="B1459"/>
      <c r="C1459"/>
      <c r="D1459"/>
      <c r="E1459" s="48"/>
      <c r="F1459" s="75"/>
      <c r="G1459"/>
    </row>
    <row r="1460" spans="2:7" x14ac:dyDescent="0.35">
      <c r="B1460"/>
      <c r="C1460"/>
      <c r="D1460"/>
      <c r="E1460" s="48"/>
      <c r="F1460" s="75"/>
      <c r="G1460"/>
    </row>
    <row r="1461" spans="2:7" x14ac:dyDescent="0.35">
      <c r="B1461"/>
      <c r="C1461"/>
      <c r="D1461"/>
      <c r="E1461" s="48"/>
      <c r="F1461" s="75"/>
      <c r="G1461"/>
    </row>
    <row r="1462" spans="2:7" x14ac:dyDescent="0.35">
      <c r="B1462"/>
      <c r="C1462"/>
      <c r="D1462"/>
      <c r="E1462" s="48"/>
      <c r="F1462" s="75"/>
      <c r="G1462"/>
    </row>
    <row r="1463" spans="2:7" x14ac:dyDescent="0.35">
      <c r="B1463"/>
      <c r="C1463"/>
      <c r="D1463"/>
      <c r="E1463" s="48"/>
      <c r="F1463" s="75"/>
      <c r="G1463"/>
    </row>
    <row r="1464" spans="2:7" x14ac:dyDescent="0.35">
      <c r="B1464"/>
      <c r="C1464"/>
      <c r="D1464"/>
      <c r="E1464" s="48"/>
      <c r="F1464" s="75"/>
      <c r="G1464"/>
    </row>
    <row r="1465" spans="2:7" x14ac:dyDescent="0.35">
      <c r="B1465"/>
      <c r="C1465"/>
      <c r="D1465"/>
      <c r="E1465" s="48"/>
      <c r="F1465" s="75"/>
      <c r="G1465"/>
    </row>
    <row r="1466" spans="2:7" x14ac:dyDescent="0.35">
      <c r="B1466"/>
      <c r="C1466"/>
      <c r="D1466"/>
      <c r="E1466" s="48"/>
      <c r="F1466" s="75"/>
      <c r="G1466"/>
    </row>
    <row r="1467" spans="2:7" x14ac:dyDescent="0.35">
      <c r="B1467"/>
      <c r="C1467"/>
      <c r="D1467"/>
      <c r="E1467" s="48"/>
      <c r="F1467" s="75"/>
      <c r="G1467"/>
    </row>
    <row r="1468" spans="2:7" x14ac:dyDescent="0.35">
      <c r="B1468"/>
      <c r="C1468"/>
      <c r="D1468"/>
      <c r="E1468" s="48"/>
      <c r="F1468" s="75"/>
      <c r="G1468"/>
    </row>
    <row r="1469" spans="2:7" x14ac:dyDescent="0.35">
      <c r="B1469"/>
      <c r="C1469"/>
      <c r="D1469"/>
      <c r="E1469" s="48"/>
      <c r="F1469" s="75"/>
      <c r="G1469"/>
    </row>
    <row r="1470" spans="2:7" x14ac:dyDescent="0.35">
      <c r="B1470"/>
      <c r="C1470"/>
      <c r="D1470"/>
      <c r="E1470" s="48"/>
      <c r="F1470" s="75"/>
      <c r="G1470"/>
    </row>
    <row r="1471" spans="2:7" x14ac:dyDescent="0.35">
      <c r="B1471"/>
      <c r="C1471"/>
      <c r="D1471"/>
      <c r="E1471" s="48"/>
      <c r="F1471" s="75"/>
      <c r="G1471"/>
    </row>
    <row r="1472" spans="2:7" x14ac:dyDescent="0.35">
      <c r="B1472"/>
      <c r="C1472"/>
      <c r="D1472"/>
      <c r="E1472" s="48"/>
      <c r="F1472" s="75"/>
      <c r="G1472"/>
    </row>
    <row r="1473" spans="2:7" x14ac:dyDescent="0.35">
      <c r="B1473"/>
      <c r="C1473"/>
      <c r="D1473"/>
      <c r="E1473" s="48"/>
      <c r="F1473" s="75"/>
      <c r="G1473"/>
    </row>
    <row r="1474" spans="2:7" x14ac:dyDescent="0.35">
      <c r="B1474"/>
      <c r="C1474"/>
      <c r="D1474"/>
      <c r="E1474" s="48"/>
      <c r="F1474" s="75"/>
      <c r="G1474"/>
    </row>
    <row r="1475" spans="2:7" x14ac:dyDescent="0.35">
      <c r="B1475"/>
      <c r="C1475"/>
      <c r="D1475"/>
      <c r="E1475" s="48"/>
      <c r="F1475" s="75"/>
      <c r="G1475"/>
    </row>
    <row r="1476" spans="2:7" x14ac:dyDescent="0.35">
      <c r="B1476"/>
      <c r="C1476"/>
      <c r="D1476"/>
      <c r="E1476" s="48"/>
      <c r="F1476" s="75"/>
      <c r="G1476"/>
    </row>
    <row r="1477" spans="2:7" x14ac:dyDescent="0.35">
      <c r="B1477"/>
      <c r="C1477"/>
      <c r="D1477"/>
      <c r="E1477" s="48"/>
      <c r="F1477" s="75"/>
      <c r="G1477"/>
    </row>
    <row r="1478" spans="2:7" x14ac:dyDescent="0.35">
      <c r="B1478"/>
      <c r="C1478"/>
      <c r="D1478"/>
      <c r="E1478" s="48"/>
      <c r="F1478" s="75"/>
      <c r="G1478"/>
    </row>
    <row r="1479" spans="2:7" x14ac:dyDescent="0.35">
      <c r="B1479"/>
      <c r="C1479"/>
      <c r="D1479"/>
      <c r="E1479" s="48"/>
      <c r="F1479" s="75"/>
      <c r="G1479"/>
    </row>
    <row r="1480" spans="2:7" x14ac:dyDescent="0.35">
      <c r="B1480"/>
      <c r="C1480"/>
      <c r="D1480"/>
      <c r="E1480" s="48"/>
      <c r="F1480" s="75"/>
      <c r="G1480"/>
    </row>
    <row r="1481" spans="2:7" x14ac:dyDescent="0.35">
      <c r="B1481"/>
      <c r="C1481"/>
      <c r="D1481"/>
      <c r="E1481" s="48"/>
      <c r="F1481" s="75"/>
      <c r="G1481"/>
    </row>
    <row r="1482" spans="2:7" x14ac:dyDescent="0.35">
      <c r="B1482"/>
      <c r="C1482"/>
      <c r="D1482"/>
      <c r="E1482" s="48"/>
      <c r="F1482" s="75"/>
      <c r="G1482"/>
    </row>
    <row r="1483" spans="2:7" x14ac:dyDescent="0.35">
      <c r="B1483"/>
      <c r="C1483"/>
      <c r="D1483"/>
      <c r="E1483" s="48"/>
      <c r="F1483" s="75"/>
      <c r="G1483"/>
    </row>
    <row r="1484" spans="2:7" x14ac:dyDescent="0.35">
      <c r="B1484"/>
      <c r="C1484"/>
      <c r="D1484"/>
      <c r="E1484" s="48"/>
      <c r="F1484" s="75"/>
      <c r="G1484"/>
    </row>
    <row r="1485" spans="2:7" x14ac:dyDescent="0.35">
      <c r="B1485"/>
      <c r="C1485"/>
      <c r="D1485"/>
      <c r="E1485" s="48"/>
      <c r="F1485" s="75"/>
      <c r="G1485"/>
    </row>
    <row r="1486" spans="2:7" x14ac:dyDescent="0.35">
      <c r="B1486"/>
      <c r="C1486"/>
      <c r="D1486"/>
      <c r="E1486" s="48"/>
      <c r="F1486" s="75"/>
      <c r="G1486"/>
    </row>
    <row r="1487" spans="2:7" x14ac:dyDescent="0.35">
      <c r="B1487"/>
      <c r="C1487"/>
      <c r="D1487"/>
      <c r="E1487" s="48"/>
      <c r="F1487" s="75"/>
      <c r="G1487"/>
    </row>
    <row r="1488" spans="2:7" x14ac:dyDescent="0.35">
      <c r="B1488"/>
      <c r="C1488"/>
      <c r="D1488"/>
      <c r="E1488" s="48"/>
      <c r="F1488" s="75"/>
      <c r="G1488"/>
    </row>
    <row r="1489" spans="2:7" x14ac:dyDescent="0.35">
      <c r="B1489"/>
      <c r="C1489"/>
      <c r="D1489"/>
      <c r="E1489" s="48"/>
      <c r="F1489" s="75"/>
      <c r="G1489"/>
    </row>
    <row r="1490" spans="2:7" x14ac:dyDescent="0.35">
      <c r="B1490"/>
      <c r="C1490"/>
      <c r="D1490"/>
      <c r="E1490" s="48"/>
      <c r="F1490" s="75"/>
      <c r="G1490"/>
    </row>
    <row r="1491" spans="2:7" x14ac:dyDescent="0.35">
      <c r="B1491"/>
      <c r="C1491"/>
      <c r="D1491"/>
      <c r="E1491" s="48"/>
      <c r="F1491" s="75"/>
      <c r="G1491"/>
    </row>
    <row r="1492" spans="2:7" x14ac:dyDescent="0.35">
      <c r="B1492"/>
      <c r="C1492"/>
      <c r="D1492"/>
      <c r="E1492" s="48"/>
      <c r="F1492" s="75"/>
      <c r="G1492"/>
    </row>
    <row r="1493" spans="2:7" x14ac:dyDescent="0.35">
      <c r="B1493"/>
      <c r="C1493"/>
      <c r="D1493"/>
      <c r="E1493" s="48"/>
      <c r="F1493" s="75"/>
      <c r="G1493"/>
    </row>
    <row r="1494" spans="2:7" x14ac:dyDescent="0.35">
      <c r="B1494"/>
      <c r="C1494"/>
      <c r="D1494"/>
      <c r="E1494" s="48"/>
      <c r="F1494" s="75"/>
      <c r="G1494"/>
    </row>
    <row r="1495" spans="2:7" x14ac:dyDescent="0.35">
      <c r="B1495"/>
      <c r="C1495"/>
      <c r="D1495"/>
      <c r="E1495" s="48"/>
      <c r="F1495" s="75"/>
      <c r="G1495"/>
    </row>
    <row r="1496" spans="2:7" x14ac:dyDescent="0.35">
      <c r="B1496"/>
      <c r="C1496"/>
      <c r="D1496"/>
      <c r="E1496" s="48"/>
      <c r="F1496" s="75"/>
      <c r="G1496"/>
    </row>
    <row r="1497" spans="2:7" x14ac:dyDescent="0.35">
      <c r="B1497"/>
      <c r="C1497"/>
      <c r="D1497"/>
      <c r="E1497" s="48"/>
      <c r="F1497" s="75"/>
      <c r="G1497"/>
    </row>
    <row r="1498" spans="2:7" x14ac:dyDescent="0.35">
      <c r="B1498"/>
      <c r="C1498"/>
      <c r="D1498"/>
      <c r="E1498" s="48"/>
      <c r="F1498" s="75"/>
      <c r="G1498"/>
    </row>
    <row r="1499" spans="2:7" x14ac:dyDescent="0.35">
      <c r="B1499"/>
      <c r="C1499"/>
      <c r="D1499"/>
      <c r="E1499" s="48"/>
      <c r="F1499" s="75"/>
      <c r="G1499"/>
    </row>
    <row r="1500" spans="2:7" x14ac:dyDescent="0.35">
      <c r="B1500"/>
      <c r="C1500"/>
      <c r="D1500"/>
      <c r="E1500" s="48"/>
      <c r="F1500" s="75"/>
      <c r="G1500"/>
    </row>
    <row r="1501" spans="2:7" x14ac:dyDescent="0.35">
      <c r="B1501"/>
      <c r="C1501"/>
      <c r="D1501"/>
      <c r="E1501" s="48"/>
      <c r="F1501" s="75"/>
      <c r="G1501"/>
    </row>
    <row r="1502" spans="2:7" x14ac:dyDescent="0.35">
      <c r="B1502"/>
      <c r="C1502"/>
      <c r="D1502"/>
      <c r="E1502" s="48"/>
      <c r="F1502" s="75"/>
      <c r="G1502"/>
    </row>
    <row r="1503" spans="2:7" x14ac:dyDescent="0.35">
      <c r="B1503"/>
      <c r="C1503"/>
      <c r="D1503"/>
      <c r="E1503" s="48"/>
      <c r="F1503" s="75"/>
      <c r="G1503"/>
    </row>
    <row r="1504" spans="2:7" x14ac:dyDescent="0.35">
      <c r="B1504"/>
      <c r="C1504"/>
      <c r="D1504"/>
      <c r="E1504" s="48"/>
      <c r="F1504" s="75"/>
      <c r="G1504"/>
    </row>
    <row r="1505" spans="2:7" x14ac:dyDescent="0.35">
      <c r="B1505"/>
      <c r="C1505"/>
      <c r="D1505"/>
      <c r="E1505" s="48"/>
      <c r="F1505" s="75"/>
      <c r="G1505"/>
    </row>
    <row r="1506" spans="2:7" x14ac:dyDescent="0.35">
      <c r="B1506"/>
      <c r="C1506"/>
      <c r="D1506"/>
      <c r="E1506" s="48"/>
      <c r="F1506" s="75"/>
      <c r="G1506"/>
    </row>
    <row r="1507" spans="2:7" x14ac:dyDescent="0.35">
      <c r="B1507"/>
      <c r="C1507"/>
      <c r="D1507"/>
      <c r="E1507" s="48"/>
      <c r="F1507" s="75"/>
      <c r="G1507"/>
    </row>
    <row r="1508" spans="2:7" x14ac:dyDescent="0.35">
      <c r="B1508"/>
      <c r="C1508"/>
      <c r="D1508"/>
      <c r="E1508" s="48"/>
      <c r="F1508" s="75"/>
      <c r="G1508"/>
    </row>
    <row r="1509" spans="2:7" x14ac:dyDescent="0.35">
      <c r="B1509"/>
      <c r="C1509"/>
      <c r="D1509"/>
      <c r="E1509" s="48"/>
      <c r="F1509" s="75"/>
      <c r="G1509"/>
    </row>
    <row r="1510" spans="2:7" x14ac:dyDescent="0.35">
      <c r="B1510"/>
      <c r="C1510"/>
      <c r="D1510"/>
      <c r="E1510" s="48"/>
      <c r="F1510" s="75"/>
      <c r="G1510"/>
    </row>
    <row r="1511" spans="2:7" x14ac:dyDescent="0.35">
      <c r="B1511"/>
      <c r="C1511"/>
      <c r="D1511"/>
      <c r="E1511" s="48"/>
      <c r="F1511" s="75"/>
      <c r="G1511"/>
    </row>
    <row r="1512" spans="2:7" x14ac:dyDescent="0.35">
      <c r="B1512"/>
      <c r="C1512"/>
      <c r="D1512"/>
      <c r="E1512" s="48"/>
      <c r="F1512" s="75"/>
      <c r="G1512"/>
    </row>
    <row r="1513" spans="2:7" x14ac:dyDescent="0.35">
      <c r="B1513"/>
      <c r="C1513"/>
      <c r="D1513"/>
      <c r="E1513" s="48"/>
      <c r="F1513" s="75"/>
      <c r="G1513"/>
    </row>
    <row r="1514" spans="2:7" x14ac:dyDescent="0.35">
      <c r="B1514"/>
      <c r="C1514"/>
      <c r="D1514"/>
      <c r="E1514" s="48"/>
      <c r="F1514" s="75"/>
      <c r="G1514"/>
    </row>
    <row r="1515" spans="2:7" x14ac:dyDescent="0.35">
      <c r="B1515"/>
      <c r="C1515"/>
      <c r="D1515"/>
      <c r="E1515" s="48"/>
      <c r="F1515" s="75"/>
      <c r="G1515"/>
    </row>
    <row r="1516" spans="2:7" x14ac:dyDescent="0.35">
      <c r="B1516"/>
      <c r="C1516"/>
      <c r="D1516"/>
      <c r="E1516" s="48"/>
      <c r="F1516" s="75"/>
      <c r="G1516"/>
    </row>
    <row r="1517" spans="2:7" x14ac:dyDescent="0.35">
      <c r="B1517"/>
      <c r="C1517"/>
      <c r="D1517"/>
      <c r="E1517" s="48"/>
      <c r="F1517" s="75"/>
      <c r="G1517"/>
    </row>
    <row r="1518" spans="2:7" x14ac:dyDescent="0.35">
      <c r="B1518"/>
      <c r="C1518"/>
      <c r="D1518"/>
      <c r="E1518" s="48"/>
      <c r="F1518" s="75"/>
      <c r="G1518"/>
    </row>
    <row r="1519" spans="2:7" x14ac:dyDescent="0.35">
      <c r="B1519"/>
      <c r="C1519"/>
      <c r="D1519"/>
      <c r="E1519" s="48"/>
      <c r="F1519" s="75"/>
      <c r="G1519"/>
    </row>
    <row r="1520" spans="2:7" x14ac:dyDescent="0.35">
      <c r="B1520"/>
      <c r="C1520"/>
      <c r="D1520"/>
      <c r="E1520" s="48"/>
      <c r="F1520" s="75"/>
      <c r="G1520"/>
    </row>
    <row r="1521" spans="2:7" x14ac:dyDescent="0.35">
      <c r="B1521"/>
      <c r="C1521"/>
      <c r="D1521"/>
      <c r="E1521" s="48"/>
      <c r="F1521" s="75"/>
      <c r="G1521"/>
    </row>
    <row r="1522" spans="2:7" x14ac:dyDescent="0.35">
      <c r="B1522"/>
      <c r="C1522"/>
      <c r="D1522"/>
      <c r="E1522" s="48"/>
      <c r="F1522" s="75"/>
      <c r="G1522"/>
    </row>
    <row r="1523" spans="2:7" x14ac:dyDescent="0.35">
      <c r="B1523"/>
      <c r="C1523"/>
      <c r="D1523"/>
      <c r="E1523" s="48"/>
      <c r="F1523" s="75"/>
      <c r="G1523"/>
    </row>
    <row r="1524" spans="2:7" x14ac:dyDescent="0.35">
      <c r="B1524"/>
      <c r="C1524"/>
      <c r="D1524"/>
      <c r="E1524" s="48"/>
      <c r="F1524" s="75"/>
      <c r="G1524"/>
    </row>
    <row r="1525" spans="2:7" x14ac:dyDescent="0.35">
      <c r="B1525"/>
      <c r="C1525"/>
      <c r="D1525"/>
      <c r="E1525" s="48"/>
      <c r="F1525" s="75"/>
      <c r="G1525"/>
    </row>
    <row r="1526" spans="2:7" x14ac:dyDescent="0.35">
      <c r="B1526"/>
      <c r="C1526"/>
      <c r="D1526"/>
      <c r="E1526" s="48"/>
      <c r="F1526" s="75"/>
      <c r="G1526"/>
    </row>
    <row r="1527" spans="2:7" x14ac:dyDescent="0.35">
      <c r="B1527"/>
      <c r="C1527"/>
      <c r="D1527"/>
      <c r="E1527" s="48"/>
      <c r="F1527" s="75"/>
      <c r="G1527"/>
    </row>
    <row r="1528" spans="2:7" x14ac:dyDescent="0.35">
      <c r="B1528"/>
      <c r="C1528"/>
      <c r="D1528"/>
      <c r="E1528" s="48"/>
      <c r="F1528" s="75"/>
      <c r="G1528"/>
    </row>
    <row r="1529" spans="2:7" x14ac:dyDescent="0.35">
      <c r="B1529"/>
      <c r="C1529"/>
      <c r="D1529"/>
      <c r="E1529" s="48"/>
      <c r="F1529" s="75"/>
      <c r="G1529"/>
    </row>
    <row r="1530" spans="2:7" x14ac:dyDescent="0.35">
      <c r="B1530"/>
      <c r="C1530"/>
      <c r="D1530"/>
      <c r="E1530" s="48"/>
      <c r="F1530" s="75"/>
      <c r="G1530"/>
    </row>
    <row r="1531" spans="2:7" x14ac:dyDescent="0.35">
      <c r="B1531"/>
      <c r="C1531"/>
      <c r="D1531"/>
      <c r="E1531" s="48"/>
      <c r="F1531" s="75"/>
      <c r="G1531"/>
    </row>
    <row r="1532" spans="2:7" x14ac:dyDescent="0.35">
      <c r="B1532"/>
      <c r="C1532"/>
      <c r="D1532"/>
      <c r="E1532" s="48"/>
      <c r="F1532" s="75"/>
      <c r="G1532"/>
    </row>
    <row r="1533" spans="2:7" x14ac:dyDescent="0.35">
      <c r="B1533"/>
      <c r="C1533"/>
      <c r="D1533"/>
      <c r="E1533" s="48"/>
      <c r="F1533" s="75"/>
      <c r="G1533"/>
    </row>
    <row r="1534" spans="2:7" x14ac:dyDescent="0.35">
      <c r="B1534"/>
      <c r="C1534"/>
      <c r="D1534"/>
      <c r="E1534" s="48"/>
      <c r="F1534" s="75"/>
      <c r="G1534"/>
    </row>
    <row r="1535" spans="2:7" x14ac:dyDescent="0.35">
      <c r="B1535"/>
      <c r="C1535"/>
      <c r="D1535"/>
      <c r="E1535" s="48"/>
      <c r="F1535" s="75"/>
      <c r="G1535"/>
    </row>
    <row r="1536" spans="2:7" x14ac:dyDescent="0.35">
      <c r="B1536"/>
      <c r="C1536"/>
      <c r="D1536"/>
      <c r="E1536" s="48"/>
      <c r="F1536" s="75"/>
      <c r="G1536"/>
    </row>
    <row r="1537" spans="2:7" x14ac:dyDescent="0.35">
      <c r="B1537"/>
      <c r="C1537"/>
      <c r="D1537"/>
      <c r="E1537" s="48"/>
      <c r="F1537" s="75"/>
      <c r="G1537"/>
    </row>
    <row r="1538" spans="2:7" x14ac:dyDescent="0.35">
      <c r="B1538"/>
      <c r="C1538"/>
      <c r="D1538"/>
      <c r="E1538" s="48"/>
      <c r="F1538" s="75"/>
      <c r="G1538"/>
    </row>
    <row r="1539" spans="2:7" x14ac:dyDescent="0.35">
      <c r="B1539"/>
      <c r="C1539"/>
      <c r="D1539"/>
      <c r="E1539" s="48"/>
      <c r="F1539" s="75"/>
      <c r="G1539"/>
    </row>
    <row r="1540" spans="2:7" x14ac:dyDescent="0.35">
      <c r="B1540"/>
      <c r="C1540"/>
      <c r="D1540"/>
      <c r="E1540" s="48"/>
      <c r="F1540" s="75"/>
      <c r="G1540"/>
    </row>
    <row r="1541" spans="2:7" x14ac:dyDescent="0.35">
      <c r="B1541"/>
      <c r="C1541"/>
      <c r="D1541"/>
      <c r="E1541" s="48"/>
      <c r="F1541" s="75"/>
      <c r="G1541"/>
    </row>
    <row r="1542" spans="2:7" x14ac:dyDescent="0.35">
      <c r="B1542"/>
      <c r="C1542"/>
      <c r="D1542"/>
      <c r="E1542" s="48"/>
      <c r="F1542" s="75"/>
      <c r="G1542"/>
    </row>
    <row r="1543" spans="2:7" x14ac:dyDescent="0.35">
      <c r="B1543"/>
      <c r="C1543"/>
      <c r="D1543"/>
      <c r="E1543" s="48"/>
      <c r="F1543" s="75"/>
      <c r="G1543"/>
    </row>
    <row r="1544" spans="2:7" x14ac:dyDescent="0.35">
      <c r="B1544"/>
      <c r="C1544"/>
      <c r="D1544"/>
      <c r="E1544" s="48"/>
      <c r="F1544" s="75"/>
      <c r="G1544"/>
    </row>
    <row r="1545" spans="2:7" x14ac:dyDescent="0.35">
      <c r="B1545"/>
      <c r="C1545"/>
      <c r="D1545"/>
      <c r="E1545" s="48"/>
      <c r="F1545" s="75"/>
      <c r="G1545"/>
    </row>
    <row r="1546" spans="2:7" x14ac:dyDescent="0.35">
      <c r="B1546"/>
      <c r="C1546"/>
      <c r="D1546"/>
      <c r="E1546" s="48"/>
      <c r="F1546" s="75"/>
      <c r="G1546"/>
    </row>
    <row r="1547" spans="2:7" x14ac:dyDescent="0.35">
      <c r="B1547"/>
      <c r="C1547"/>
      <c r="D1547"/>
      <c r="E1547" s="48"/>
      <c r="F1547" s="75"/>
      <c r="G1547"/>
    </row>
    <row r="1548" spans="2:7" x14ac:dyDescent="0.35">
      <c r="B1548"/>
      <c r="C1548"/>
      <c r="D1548"/>
      <c r="E1548" s="48"/>
      <c r="F1548" s="75"/>
      <c r="G1548"/>
    </row>
    <row r="1549" spans="2:7" x14ac:dyDescent="0.35">
      <c r="B1549"/>
      <c r="C1549"/>
      <c r="D1549"/>
      <c r="E1549" s="48"/>
      <c r="F1549" s="75"/>
      <c r="G1549"/>
    </row>
    <row r="1550" spans="2:7" x14ac:dyDescent="0.35">
      <c r="B1550"/>
      <c r="C1550"/>
      <c r="D1550"/>
      <c r="E1550" s="48"/>
      <c r="F1550" s="75"/>
      <c r="G1550"/>
    </row>
    <row r="1551" spans="2:7" x14ac:dyDescent="0.35">
      <c r="B1551"/>
      <c r="C1551"/>
      <c r="D1551"/>
      <c r="E1551" s="48"/>
      <c r="F1551" s="75"/>
      <c r="G1551"/>
    </row>
    <row r="1552" spans="2:7" x14ac:dyDescent="0.35">
      <c r="B1552"/>
      <c r="C1552"/>
      <c r="D1552"/>
      <c r="E1552" s="48"/>
      <c r="F1552" s="75"/>
      <c r="G1552"/>
    </row>
    <row r="1553" spans="2:7" x14ac:dyDescent="0.35">
      <c r="B1553"/>
      <c r="C1553"/>
      <c r="D1553"/>
      <c r="E1553" s="48"/>
      <c r="F1553" s="75"/>
      <c r="G1553"/>
    </row>
    <row r="1554" spans="2:7" x14ac:dyDescent="0.35">
      <c r="B1554"/>
      <c r="C1554"/>
      <c r="D1554"/>
      <c r="E1554" s="48"/>
      <c r="F1554" s="75"/>
      <c r="G1554"/>
    </row>
    <row r="1555" spans="2:7" x14ac:dyDescent="0.35">
      <c r="B1555"/>
      <c r="C1555"/>
      <c r="D1555"/>
      <c r="E1555" s="48"/>
      <c r="F1555" s="75"/>
      <c r="G1555"/>
    </row>
    <row r="1556" spans="2:7" x14ac:dyDescent="0.35">
      <c r="B1556"/>
      <c r="C1556"/>
      <c r="D1556"/>
      <c r="E1556" s="48"/>
      <c r="F1556" s="75"/>
      <c r="G1556"/>
    </row>
    <row r="1557" spans="2:7" x14ac:dyDescent="0.35">
      <c r="B1557"/>
      <c r="C1557"/>
      <c r="D1557"/>
      <c r="E1557" s="48"/>
      <c r="F1557" s="75"/>
      <c r="G1557"/>
    </row>
    <row r="1558" spans="2:7" x14ac:dyDescent="0.35">
      <c r="B1558"/>
      <c r="C1558"/>
      <c r="D1558"/>
      <c r="E1558" s="48"/>
      <c r="F1558" s="75"/>
      <c r="G1558"/>
    </row>
    <row r="1559" spans="2:7" x14ac:dyDescent="0.35">
      <c r="B1559"/>
      <c r="C1559"/>
      <c r="D1559"/>
      <c r="E1559" s="48"/>
      <c r="F1559" s="75"/>
      <c r="G1559"/>
    </row>
    <row r="1560" spans="2:7" x14ac:dyDescent="0.35">
      <c r="B1560"/>
      <c r="C1560"/>
      <c r="D1560"/>
      <c r="E1560" s="48"/>
      <c r="F1560" s="75"/>
      <c r="G1560"/>
    </row>
    <row r="1561" spans="2:7" x14ac:dyDescent="0.35">
      <c r="B1561"/>
      <c r="C1561"/>
      <c r="D1561"/>
      <c r="E1561" s="48"/>
      <c r="F1561" s="75"/>
      <c r="G1561"/>
    </row>
    <row r="1562" spans="2:7" x14ac:dyDescent="0.35">
      <c r="B1562"/>
      <c r="C1562"/>
      <c r="D1562"/>
      <c r="E1562" s="48"/>
      <c r="F1562" s="75"/>
      <c r="G1562"/>
    </row>
    <row r="1563" spans="2:7" x14ac:dyDescent="0.35">
      <c r="B1563"/>
      <c r="C1563"/>
      <c r="D1563"/>
      <c r="E1563" s="48"/>
      <c r="F1563" s="75"/>
      <c r="G1563"/>
    </row>
    <row r="1564" spans="2:7" x14ac:dyDescent="0.35">
      <c r="B1564"/>
      <c r="C1564"/>
      <c r="D1564"/>
      <c r="E1564" s="48"/>
      <c r="F1564" s="75"/>
      <c r="G1564"/>
    </row>
    <row r="1565" spans="2:7" x14ac:dyDescent="0.35">
      <c r="B1565"/>
      <c r="C1565"/>
      <c r="D1565"/>
      <c r="E1565" s="48"/>
      <c r="F1565" s="75"/>
      <c r="G1565"/>
    </row>
    <row r="1566" spans="2:7" x14ac:dyDescent="0.35">
      <c r="B1566"/>
      <c r="C1566"/>
      <c r="D1566"/>
      <c r="E1566" s="48"/>
      <c r="F1566" s="75"/>
      <c r="G1566"/>
    </row>
    <row r="1567" spans="2:7" x14ac:dyDescent="0.35">
      <c r="B1567"/>
      <c r="C1567"/>
      <c r="D1567"/>
      <c r="E1567" s="48"/>
      <c r="F1567" s="75"/>
      <c r="G1567"/>
    </row>
    <row r="1568" spans="2:7" x14ac:dyDescent="0.35">
      <c r="B1568"/>
      <c r="C1568"/>
      <c r="D1568"/>
      <c r="E1568" s="48"/>
      <c r="F1568" s="75"/>
      <c r="G1568"/>
    </row>
    <row r="1569" spans="2:7" x14ac:dyDescent="0.35">
      <c r="B1569"/>
      <c r="C1569"/>
      <c r="D1569"/>
      <c r="E1569" s="48"/>
      <c r="F1569" s="75"/>
      <c r="G1569"/>
    </row>
    <row r="1570" spans="2:7" x14ac:dyDescent="0.35">
      <c r="B1570"/>
      <c r="C1570"/>
      <c r="D1570"/>
      <c r="E1570" s="48"/>
      <c r="F1570" s="75"/>
      <c r="G1570"/>
    </row>
    <row r="1571" spans="2:7" x14ac:dyDescent="0.35">
      <c r="B1571"/>
      <c r="C1571"/>
      <c r="D1571"/>
      <c r="E1571" s="48"/>
      <c r="F1571" s="75"/>
      <c r="G1571"/>
    </row>
    <row r="1572" spans="2:7" x14ac:dyDescent="0.35">
      <c r="B1572"/>
      <c r="C1572"/>
      <c r="D1572"/>
      <c r="E1572" s="48"/>
      <c r="F1572" s="75"/>
      <c r="G1572"/>
    </row>
    <row r="1573" spans="2:7" x14ac:dyDescent="0.35">
      <c r="B1573"/>
      <c r="C1573"/>
      <c r="D1573"/>
      <c r="E1573" s="48"/>
      <c r="F1573" s="75"/>
      <c r="G1573"/>
    </row>
    <row r="1574" spans="2:7" x14ac:dyDescent="0.35">
      <c r="B1574"/>
      <c r="C1574"/>
      <c r="D1574"/>
      <c r="E1574" s="48"/>
      <c r="F1574" s="75"/>
      <c r="G1574"/>
    </row>
    <row r="1575" spans="2:7" x14ac:dyDescent="0.35">
      <c r="B1575"/>
      <c r="C1575"/>
      <c r="D1575"/>
      <c r="E1575" s="48"/>
      <c r="F1575" s="75"/>
      <c r="G1575"/>
    </row>
    <row r="1576" spans="2:7" x14ac:dyDescent="0.35">
      <c r="B1576"/>
      <c r="C1576"/>
      <c r="D1576"/>
      <c r="E1576" s="48"/>
      <c r="F1576" s="75"/>
      <c r="G1576"/>
    </row>
    <row r="1577" spans="2:7" x14ac:dyDescent="0.35">
      <c r="B1577"/>
      <c r="C1577"/>
      <c r="D1577"/>
      <c r="E1577" s="48"/>
      <c r="F1577" s="75"/>
      <c r="G1577"/>
    </row>
    <row r="1578" spans="2:7" x14ac:dyDescent="0.35">
      <c r="B1578"/>
      <c r="C1578"/>
      <c r="D1578"/>
      <c r="E1578" s="48"/>
      <c r="F1578" s="75"/>
      <c r="G1578"/>
    </row>
    <row r="1579" spans="2:7" x14ac:dyDescent="0.35">
      <c r="B1579"/>
      <c r="C1579"/>
      <c r="D1579"/>
      <c r="E1579" s="48"/>
      <c r="F1579" s="75"/>
      <c r="G1579"/>
    </row>
    <row r="1580" spans="2:7" x14ac:dyDescent="0.35">
      <c r="B1580"/>
      <c r="C1580"/>
      <c r="D1580"/>
      <c r="E1580" s="48"/>
      <c r="F1580" s="75"/>
      <c r="G1580"/>
    </row>
    <row r="1581" spans="2:7" x14ac:dyDescent="0.35">
      <c r="B1581"/>
      <c r="C1581"/>
      <c r="D1581"/>
      <c r="E1581" s="48"/>
      <c r="F1581" s="75"/>
      <c r="G1581"/>
    </row>
    <row r="1582" spans="2:7" x14ac:dyDescent="0.35">
      <c r="B1582"/>
      <c r="C1582"/>
      <c r="D1582"/>
      <c r="E1582" s="48"/>
      <c r="F1582" s="75"/>
      <c r="G1582"/>
    </row>
    <row r="1583" spans="2:7" x14ac:dyDescent="0.35">
      <c r="B1583"/>
      <c r="C1583"/>
      <c r="D1583"/>
      <c r="E1583" s="48"/>
      <c r="F1583" s="75"/>
      <c r="G1583"/>
    </row>
    <row r="1584" spans="2:7" x14ac:dyDescent="0.35">
      <c r="B1584"/>
      <c r="C1584"/>
      <c r="D1584"/>
      <c r="E1584" s="48"/>
      <c r="F1584" s="75"/>
      <c r="G1584"/>
    </row>
    <row r="1585" spans="2:7" x14ac:dyDescent="0.35">
      <c r="B1585"/>
      <c r="C1585"/>
      <c r="D1585"/>
      <c r="E1585" s="48"/>
      <c r="F1585" s="75"/>
      <c r="G1585"/>
    </row>
    <row r="1586" spans="2:7" x14ac:dyDescent="0.35">
      <c r="B1586"/>
      <c r="C1586"/>
      <c r="D1586"/>
      <c r="E1586" s="48"/>
      <c r="F1586" s="75"/>
      <c r="G1586"/>
    </row>
    <row r="1587" spans="2:7" x14ac:dyDescent="0.35">
      <c r="B1587"/>
      <c r="C1587"/>
      <c r="D1587"/>
      <c r="E1587" s="48"/>
      <c r="F1587" s="75"/>
      <c r="G1587"/>
    </row>
    <row r="1588" spans="2:7" x14ac:dyDescent="0.35">
      <c r="B1588"/>
      <c r="C1588"/>
      <c r="D1588"/>
      <c r="E1588" s="48"/>
      <c r="F1588" s="75"/>
      <c r="G1588"/>
    </row>
    <row r="1589" spans="2:7" x14ac:dyDescent="0.35">
      <c r="B1589"/>
      <c r="C1589"/>
      <c r="D1589"/>
      <c r="E1589" s="48"/>
      <c r="F1589" s="75"/>
      <c r="G1589"/>
    </row>
    <row r="1590" spans="2:7" x14ac:dyDescent="0.35">
      <c r="B1590"/>
      <c r="C1590"/>
      <c r="D1590"/>
      <c r="E1590" s="48"/>
      <c r="F1590" s="75"/>
      <c r="G1590"/>
    </row>
    <row r="1591" spans="2:7" x14ac:dyDescent="0.35">
      <c r="B1591"/>
      <c r="C1591"/>
      <c r="D1591"/>
      <c r="E1591" s="48"/>
      <c r="F1591" s="75"/>
      <c r="G1591"/>
    </row>
    <row r="1592" spans="2:7" x14ac:dyDescent="0.35">
      <c r="B1592"/>
      <c r="C1592"/>
      <c r="D1592"/>
      <c r="E1592" s="48"/>
      <c r="F1592" s="75"/>
      <c r="G1592"/>
    </row>
    <row r="1593" spans="2:7" x14ac:dyDescent="0.35">
      <c r="B1593"/>
      <c r="C1593"/>
      <c r="D1593"/>
      <c r="E1593" s="48"/>
      <c r="F1593" s="75"/>
      <c r="G1593"/>
    </row>
    <row r="1594" spans="2:7" x14ac:dyDescent="0.35">
      <c r="B1594"/>
      <c r="C1594"/>
      <c r="D1594"/>
      <c r="E1594" s="48"/>
      <c r="F1594" s="75"/>
      <c r="G1594"/>
    </row>
    <row r="1595" spans="2:7" x14ac:dyDescent="0.35">
      <c r="B1595"/>
      <c r="C1595"/>
      <c r="D1595"/>
      <c r="E1595" s="48"/>
      <c r="F1595" s="75"/>
      <c r="G1595"/>
    </row>
    <row r="1596" spans="2:7" x14ac:dyDescent="0.35">
      <c r="B1596"/>
      <c r="C1596"/>
      <c r="D1596"/>
      <c r="E1596" s="48"/>
      <c r="F1596" s="75"/>
      <c r="G1596"/>
    </row>
    <row r="1597" spans="2:7" x14ac:dyDescent="0.35">
      <c r="B1597"/>
      <c r="C1597"/>
      <c r="D1597"/>
      <c r="E1597" s="48"/>
      <c r="F1597" s="75"/>
      <c r="G1597"/>
    </row>
    <row r="1598" spans="2:7" x14ac:dyDescent="0.35">
      <c r="B1598"/>
      <c r="C1598"/>
      <c r="D1598"/>
      <c r="E1598" s="48"/>
      <c r="F1598" s="75"/>
      <c r="G1598"/>
    </row>
    <row r="1599" spans="2:7" x14ac:dyDescent="0.35">
      <c r="B1599"/>
      <c r="C1599"/>
      <c r="D1599"/>
      <c r="E1599" s="48"/>
      <c r="F1599" s="75"/>
      <c r="G1599"/>
    </row>
    <row r="1600" spans="2:7" x14ac:dyDescent="0.35">
      <c r="B1600"/>
      <c r="C1600"/>
      <c r="D1600"/>
      <c r="E1600" s="48"/>
      <c r="F1600" s="75"/>
      <c r="G1600"/>
    </row>
    <row r="1601" spans="2:7" x14ac:dyDescent="0.35">
      <c r="B1601"/>
      <c r="C1601"/>
      <c r="D1601"/>
      <c r="E1601" s="48"/>
      <c r="F1601" s="75"/>
      <c r="G1601"/>
    </row>
    <row r="1602" spans="2:7" x14ac:dyDescent="0.35">
      <c r="B1602"/>
      <c r="C1602"/>
      <c r="D1602"/>
      <c r="E1602" s="48"/>
      <c r="F1602" s="75"/>
      <c r="G1602"/>
    </row>
    <row r="1603" spans="2:7" x14ac:dyDescent="0.35">
      <c r="B1603"/>
      <c r="C1603"/>
      <c r="D1603"/>
      <c r="E1603" s="48"/>
      <c r="F1603" s="75"/>
      <c r="G1603"/>
    </row>
    <row r="1604" spans="2:7" x14ac:dyDescent="0.35">
      <c r="B1604"/>
      <c r="C1604"/>
      <c r="D1604"/>
      <c r="E1604" s="48"/>
      <c r="F1604" s="75"/>
      <c r="G1604"/>
    </row>
    <row r="1605" spans="2:7" x14ac:dyDescent="0.35">
      <c r="B1605"/>
      <c r="C1605"/>
      <c r="D1605"/>
      <c r="E1605" s="48"/>
      <c r="F1605" s="75"/>
      <c r="G1605"/>
    </row>
    <row r="1606" spans="2:7" x14ac:dyDescent="0.35">
      <c r="B1606"/>
      <c r="C1606"/>
      <c r="D1606"/>
      <c r="E1606" s="48"/>
      <c r="F1606" s="75"/>
      <c r="G1606"/>
    </row>
    <row r="1607" spans="2:7" x14ac:dyDescent="0.35">
      <c r="B1607"/>
      <c r="C1607"/>
      <c r="D1607"/>
      <c r="E1607" s="48"/>
      <c r="F1607" s="75"/>
      <c r="G1607"/>
    </row>
    <row r="1608" spans="2:7" x14ac:dyDescent="0.35">
      <c r="B1608"/>
      <c r="C1608"/>
      <c r="D1608"/>
      <c r="E1608" s="48"/>
      <c r="F1608" s="75"/>
      <c r="G1608"/>
    </row>
    <row r="1609" spans="2:7" x14ac:dyDescent="0.35">
      <c r="B1609"/>
      <c r="C1609"/>
      <c r="D1609"/>
      <c r="E1609" s="48"/>
      <c r="F1609" s="75"/>
      <c r="G1609"/>
    </row>
    <row r="1610" spans="2:7" x14ac:dyDescent="0.35">
      <c r="B1610"/>
      <c r="C1610"/>
      <c r="D1610"/>
      <c r="E1610" s="48"/>
      <c r="F1610" s="75"/>
      <c r="G1610"/>
    </row>
    <row r="1611" spans="2:7" x14ac:dyDescent="0.35">
      <c r="B1611"/>
      <c r="C1611"/>
      <c r="D1611"/>
      <c r="E1611" s="48"/>
      <c r="F1611" s="75"/>
      <c r="G1611"/>
    </row>
    <row r="1612" spans="2:7" x14ac:dyDescent="0.35">
      <c r="B1612"/>
      <c r="C1612"/>
      <c r="D1612"/>
      <c r="E1612" s="48"/>
      <c r="F1612" s="75"/>
      <c r="G1612"/>
    </row>
    <row r="1613" spans="2:7" x14ac:dyDescent="0.35">
      <c r="B1613"/>
      <c r="C1613"/>
      <c r="D1613"/>
      <c r="E1613" s="48"/>
      <c r="F1613" s="75"/>
      <c r="G1613"/>
    </row>
    <row r="1614" spans="2:7" x14ac:dyDescent="0.35">
      <c r="B1614"/>
      <c r="C1614"/>
      <c r="D1614"/>
      <c r="E1614" s="48"/>
      <c r="F1614" s="75"/>
      <c r="G1614"/>
    </row>
    <row r="1615" spans="2:7" x14ac:dyDescent="0.35">
      <c r="B1615"/>
      <c r="C1615"/>
      <c r="D1615"/>
      <c r="E1615" s="48"/>
      <c r="F1615" s="75"/>
      <c r="G1615"/>
    </row>
    <row r="1616" spans="2:7" x14ac:dyDescent="0.35">
      <c r="B1616"/>
      <c r="C1616"/>
      <c r="D1616"/>
      <c r="E1616" s="48"/>
      <c r="F1616" s="75"/>
      <c r="G1616"/>
    </row>
    <row r="1617" spans="2:7" x14ac:dyDescent="0.35">
      <c r="B1617"/>
      <c r="C1617"/>
      <c r="D1617"/>
      <c r="E1617" s="48"/>
      <c r="F1617" s="75"/>
      <c r="G1617"/>
    </row>
    <row r="1618" spans="2:7" x14ac:dyDescent="0.35">
      <c r="B1618"/>
      <c r="C1618"/>
      <c r="D1618"/>
      <c r="E1618" s="48"/>
      <c r="F1618" s="75"/>
      <c r="G1618"/>
    </row>
    <row r="1619" spans="2:7" x14ac:dyDescent="0.35">
      <c r="B1619"/>
      <c r="C1619"/>
      <c r="D1619"/>
      <c r="E1619" s="48"/>
      <c r="F1619" s="75"/>
      <c r="G1619"/>
    </row>
    <row r="1620" spans="2:7" x14ac:dyDescent="0.35">
      <c r="B1620"/>
      <c r="C1620"/>
      <c r="D1620"/>
      <c r="E1620" s="48"/>
      <c r="F1620" s="75"/>
      <c r="G1620"/>
    </row>
    <row r="1621" spans="2:7" x14ac:dyDescent="0.35">
      <c r="B1621"/>
      <c r="C1621"/>
      <c r="D1621"/>
      <c r="E1621" s="48"/>
      <c r="F1621" s="75"/>
      <c r="G1621"/>
    </row>
    <row r="1622" spans="2:7" x14ac:dyDescent="0.35">
      <c r="B1622"/>
      <c r="C1622"/>
      <c r="D1622"/>
      <c r="E1622" s="48"/>
      <c r="F1622" s="75"/>
      <c r="G1622"/>
    </row>
    <row r="1623" spans="2:7" x14ac:dyDescent="0.35">
      <c r="B1623"/>
      <c r="C1623"/>
      <c r="D1623"/>
      <c r="E1623" s="48"/>
      <c r="F1623" s="75"/>
      <c r="G1623"/>
    </row>
    <row r="1624" spans="2:7" x14ac:dyDescent="0.35">
      <c r="B1624"/>
      <c r="C1624"/>
      <c r="D1624"/>
      <c r="E1624" s="48"/>
      <c r="F1624" s="75"/>
      <c r="G1624"/>
    </row>
    <row r="1625" spans="2:7" x14ac:dyDescent="0.35">
      <c r="B1625"/>
      <c r="C1625"/>
      <c r="D1625"/>
      <c r="E1625" s="48"/>
      <c r="F1625" s="75"/>
      <c r="G1625"/>
    </row>
    <row r="1626" spans="2:7" x14ac:dyDescent="0.35">
      <c r="B1626"/>
      <c r="C1626"/>
      <c r="D1626"/>
      <c r="E1626" s="48"/>
      <c r="F1626" s="75"/>
      <c r="G1626"/>
    </row>
    <row r="1627" spans="2:7" x14ac:dyDescent="0.35">
      <c r="B1627"/>
      <c r="C1627"/>
      <c r="D1627"/>
      <c r="E1627" s="48"/>
      <c r="F1627" s="75"/>
      <c r="G1627"/>
    </row>
    <row r="1628" spans="2:7" x14ac:dyDescent="0.35">
      <c r="B1628"/>
      <c r="C1628"/>
      <c r="D1628"/>
      <c r="E1628" s="48"/>
      <c r="F1628" s="75"/>
      <c r="G1628"/>
    </row>
    <row r="1629" spans="2:7" x14ac:dyDescent="0.35">
      <c r="B1629"/>
      <c r="C1629"/>
      <c r="D1629"/>
      <c r="E1629" s="48"/>
      <c r="F1629" s="75"/>
      <c r="G1629"/>
    </row>
    <row r="1630" spans="2:7" x14ac:dyDescent="0.35">
      <c r="B1630"/>
      <c r="C1630"/>
      <c r="D1630"/>
      <c r="E1630" s="48"/>
      <c r="F1630" s="75"/>
      <c r="G1630"/>
    </row>
    <row r="1631" spans="2:7" x14ac:dyDescent="0.35">
      <c r="B1631"/>
      <c r="C1631"/>
      <c r="D1631"/>
      <c r="E1631" s="48"/>
      <c r="F1631" s="75"/>
      <c r="G1631"/>
    </row>
    <row r="1632" spans="2:7" x14ac:dyDescent="0.35">
      <c r="B1632"/>
      <c r="C1632"/>
      <c r="D1632"/>
      <c r="E1632" s="48"/>
      <c r="F1632" s="75"/>
      <c r="G1632"/>
    </row>
    <row r="1633" spans="2:7" x14ac:dyDescent="0.35">
      <c r="B1633"/>
      <c r="C1633"/>
      <c r="D1633"/>
      <c r="E1633" s="48"/>
      <c r="F1633" s="75"/>
      <c r="G1633"/>
    </row>
    <row r="1634" spans="2:7" x14ac:dyDescent="0.35">
      <c r="B1634"/>
      <c r="C1634"/>
      <c r="D1634"/>
      <c r="E1634" s="48"/>
      <c r="F1634" s="75"/>
      <c r="G1634"/>
    </row>
    <row r="1635" spans="2:7" x14ac:dyDescent="0.35">
      <c r="B1635"/>
      <c r="C1635"/>
      <c r="D1635"/>
      <c r="E1635" s="48"/>
      <c r="F1635" s="75"/>
      <c r="G1635"/>
    </row>
    <row r="1636" spans="2:7" x14ac:dyDescent="0.35">
      <c r="B1636"/>
      <c r="C1636"/>
      <c r="D1636"/>
      <c r="E1636" s="48"/>
      <c r="F1636" s="75"/>
      <c r="G1636"/>
    </row>
    <row r="1637" spans="2:7" x14ac:dyDescent="0.35">
      <c r="B1637"/>
      <c r="C1637"/>
      <c r="D1637"/>
      <c r="E1637" s="48"/>
      <c r="F1637" s="75"/>
      <c r="G1637"/>
    </row>
    <row r="1638" spans="2:7" x14ac:dyDescent="0.35">
      <c r="B1638"/>
      <c r="C1638"/>
      <c r="D1638"/>
      <c r="E1638" s="48"/>
      <c r="F1638" s="75"/>
      <c r="G1638"/>
    </row>
    <row r="1639" spans="2:7" x14ac:dyDescent="0.35">
      <c r="B1639"/>
      <c r="C1639"/>
      <c r="D1639"/>
      <c r="E1639" s="48"/>
      <c r="F1639" s="75"/>
      <c r="G1639"/>
    </row>
    <row r="1640" spans="2:7" x14ac:dyDescent="0.35">
      <c r="B1640"/>
      <c r="C1640"/>
      <c r="D1640"/>
      <c r="E1640" s="48"/>
      <c r="F1640" s="75"/>
      <c r="G1640"/>
    </row>
    <row r="1641" spans="2:7" x14ac:dyDescent="0.35">
      <c r="B1641"/>
      <c r="C1641"/>
      <c r="D1641"/>
      <c r="E1641" s="48"/>
      <c r="F1641" s="75"/>
      <c r="G1641"/>
    </row>
    <row r="1642" spans="2:7" x14ac:dyDescent="0.35">
      <c r="B1642"/>
      <c r="C1642"/>
      <c r="D1642"/>
      <c r="E1642" s="48"/>
      <c r="F1642" s="75"/>
      <c r="G1642"/>
    </row>
    <row r="1643" spans="2:7" x14ac:dyDescent="0.35">
      <c r="B1643"/>
      <c r="C1643"/>
      <c r="D1643"/>
      <c r="E1643" s="48"/>
      <c r="F1643" s="75"/>
      <c r="G1643"/>
    </row>
    <row r="1644" spans="2:7" x14ac:dyDescent="0.35">
      <c r="B1644"/>
      <c r="C1644"/>
      <c r="D1644"/>
      <c r="E1644" s="48"/>
      <c r="F1644" s="75"/>
      <c r="G1644"/>
    </row>
    <row r="1645" spans="2:7" x14ac:dyDescent="0.35">
      <c r="B1645"/>
      <c r="C1645"/>
      <c r="D1645"/>
      <c r="E1645" s="48"/>
      <c r="F1645" s="75"/>
      <c r="G1645"/>
    </row>
    <row r="1646" spans="2:7" x14ac:dyDescent="0.35">
      <c r="B1646"/>
      <c r="C1646"/>
      <c r="D1646"/>
      <c r="E1646" s="48"/>
      <c r="F1646" s="75"/>
      <c r="G1646"/>
    </row>
    <row r="1647" spans="2:7" x14ac:dyDescent="0.35">
      <c r="B1647"/>
      <c r="C1647"/>
      <c r="D1647"/>
      <c r="E1647" s="48"/>
      <c r="F1647" s="75"/>
      <c r="G1647"/>
    </row>
    <row r="1648" spans="2:7" x14ac:dyDescent="0.35">
      <c r="B1648"/>
      <c r="C1648"/>
      <c r="D1648"/>
      <c r="E1648" s="48"/>
      <c r="F1648" s="75"/>
      <c r="G1648"/>
    </row>
    <row r="1649" spans="2:7" x14ac:dyDescent="0.35">
      <c r="B1649"/>
      <c r="C1649"/>
      <c r="D1649"/>
      <c r="E1649" s="48"/>
      <c r="F1649" s="75"/>
      <c r="G1649"/>
    </row>
    <row r="1650" spans="2:7" x14ac:dyDescent="0.35">
      <c r="B1650"/>
      <c r="C1650"/>
      <c r="D1650"/>
      <c r="E1650" s="48"/>
      <c r="F1650" s="75"/>
      <c r="G1650"/>
    </row>
    <row r="1651" spans="2:7" x14ac:dyDescent="0.35">
      <c r="B1651"/>
      <c r="C1651"/>
      <c r="D1651"/>
      <c r="E1651" s="48"/>
      <c r="F1651" s="75"/>
      <c r="G1651"/>
    </row>
    <row r="1652" spans="2:7" x14ac:dyDescent="0.35">
      <c r="B1652"/>
      <c r="C1652"/>
      <c r="D1652"/>
      <c r="E1652" s="48"/>
      <c r="F1652" s="75"/>
      <c r="G1652"/>
    </row>
    <row r="1653" spans="2:7" x14ac:dyDescent="0.35">
      <c r="B1653"/>
      <c r="C1653"/>
      <c r="D1653"/>
      <c r="E1653" s="48"/>
      <c r="F1653" s="75"/>
      <c r="G1653"/>
    </row>
    <row r="1654" spans="2:7" x14ac:dyDescent="0.35">
      <c r="B1654"/>
      <c r="C1654"/>
      <c r="D1654"/>
      <c r="E1654" s="48"/>
      <c r="F1654" s="75"/>
      <c r="G1654"/>
    </row>
    <row r="1655" spans="2:7" x14ac:dyDescent="0.35">
      <c r="B1655"/>
      <c r="C1655"/>
      <c r="D1655"/>
      <c r="E1655" s="48"/>
      <c r="F1655" s="75"/>
      <c r="G1655"/>
    </row>
    <row r="1656" spans="2:7" x14ac:dyDescent="0.35">
      <c r="B1656"/>
      <c r="C1656"/>
      <c r="D1656"/>
      <c r="E1656" s="48"/>
      <c r="F1656" s="75"/>
      <c r="G1656"/>
    </row>
    <row r="1657" spans="2:7" x14ac:dyDescent="0.35">
      <c r="B1657"/>
      <c r="C1657"/>
      <c r="D1657"/>
      <c r="E1657" s="48"/>
      <c r="F1657" s="75"/>
      <c r="G1657"/>
    </row>
    <row r="1658" spans="2:7" x14ac:dyDescent="0.35">
      <c r="B1658"/>
      <c r="C1658"/>
      <c r="D1658"/>
      <c r="E1658" s="48"/>
      <c r="F1658" s="75"/>
      <c r="G1658"/>
    </row>
    <row r="1659" spans="2:7" x14ac:dyDescent="0.35">
      <c r="B1659"/>
      <c r="C1659"/>
      <c r="D1659"/>
      <c r="E1659" s="48"/>
      <c r="F1659" s="75"/>
      <c r="G1659"/>
    </row>
    <row r="1660" spans="2:7" x14ac:dyDescent="0.35">
      <c r="B1660"/>
      <c r="C1660"/>
      <c r="D1660"/>
      <c r="E1660" s="48"/>
      <c r="F1660" s="75"/>
      <c r="G1660"/>
    </row>
    <row r="1661" spans="2:7" x14ac:dyDescent="0.35">
      <c r="B1661"/>
      <c r="C1661"/>
      <c r="D1661"/>
      <c r="E1661" s="48"/>
      <c r="F1661" s="75"/>
      <c r="G1661"/>
    </row>
    <row r="1662" spans="2:7" x14ac:dyDescent="0.35">
      <c r="B1662"/>
      <c r="C1662"/>
      <c r="D1662"/>
      <c r="E1662" s="48"/>
      <c r="F1662" s="75"/>
      <c r="G1662"/>
    </row>
    <row r="1663" spans="2:7" x14ac:dyDescent="0.35">
      <c r="B1663"/>
      <c r="C1663"/>
      <c r="D1663"/>
      <c r="E1663" s="48"/>
      <c r="F1663" s="75"/>
      <c r="G1663"/>
    </row>
    <row r="1664" spans="2:7" x14ac:dyDescent="0.35">
      <c r="B1664"/>
      <c r="C1664"/>
      <c r="D1664"/>
      <c r="E1664" s="48"/>
      <c r="F1664" s="75"/>
      <c r="G1664"/>
    </row>
    <row r="1665" spans="2:7" x14ac:dyDescent="0.35">
      <c r="B1665"/>
      <c r="C1665"/>
      <c r="D1665"/>
      <c r="E1665" s="48"/>
      <c r="F1665" s="75"/>
      <c r="G1665"/>
    </row>
    <row r="1666" spans="2:7" x14ac:dyDescent="0.35">
      <c r="B1666"/>
      <c r="C1666"/>
      <c r="D1666"/>
      <c r="E1666" s="48"/>
      <c r="F1666" s="75"/>
      <c r="G1666"/>
    </row>
    <row r="1667" spans="2:7" x14ac:dyDescent="0.35">
      <c r="B1667"/>
      <c r="C1667"/>
      <c r="D1667"/>
      <c r="E1667" s="48"/>
      <c r="F1667" s="75"/>
      <c r="G1667"/>
    </row>
    <row r="1668" spans="2:7" x14ac:dyDescent="0.35">
      <c r="B1668"/>
      <c r="C1668"/>
      <c r="D1668"/>
      <c r="E1668" s="48"/>
      <c r="F1668" s="75"/>
      <c r="G1668"/>
    </row>
    <row r="1669" spans="2:7" x14ac:dyDescent="0.35">
      <c r="B1669"/>
      <c r="C1669"/>
      <c r="D1669"/>
      <c r="E1669" s="48"/>
      <c r="F1669" s="75"/>
      <c r="G1669"/>
    </row>
    <row r="1670" spans="2:7" x14ac:dyDescent="0.35">
      <c r="B1670"/>
      <c r="C1670"/>
      <c r="D1670"/>
      <c r="E1670" s="48"/>
      <c r="F1670" s="75"/>
      <c r="G1670"/>
    </row>
    <row r="1671" spans="2:7" x14ac:dyDescent="0.35">
      <c r="B1671"/>
      <c r="C1671"/>
      <c r="D1671"/>
      <c r="E1671" s="48"/>
      <c r="F1671" s="75"/>
      <c r="G1671"/>
    </row>
    <row r="1672" spans="2:7" x14ac:dyDescent="0.35">
      <c r="B1672"/>
      <c r="C1672"/>
      <c r="D1672"/>
      <c r="E1672" s="48"/>
      <c r="F1672" s="75"/>
      <c r="G1672"/>
    </row>
    <row r="1673" spans="2:7" x14ac:dyDescent="0.35">
      <c r="B1673"/>
      <c r="C1673"/>
      <c r="D1673"/>
      <c r="E1673" s="48"/>
      <c r="F1673" s="75"/>
      <c r="G1673"/>
    </row>
    <row r="1674" spans="2:7" x14ac:dyDescent="0.35">
      <c r="B1674"/>
      <c r="C1674"/>
      <c r="D1674"/>
      <c r="E1674" s="48"/>
      <c r="F1674" s="75"/>
      <c r="G1674"/>
    </row>
    <row r="1675" spans="2:7" x14ac:dyDescent="0.35">
      <c r="B1675"/>
      <c r="C1675"/>
      <c r="D1675"/>
      <c r="E1675" s="48"/>
      <c r="F1675" s="75"/>
      <c r="G1675"/>
    </row>
    <row r="1676" spans="2:7" x14ac:dyDescent="0.35">
      <c r="B1676"/>
      <c r="C1676"/>
      <c r="D1676"/>
      <c r="E1676" s="48"/>
      <c r="F1676" s="75"/>
      <c r="G1676"/>
    </row>
    <row r="1677" spans="2:7" x14ac:dyDescent="0.35">
      <c r="B1677"/>
      <c r="C1677"/>
      <c r="D1677"/>
      <c r="E1677" s="48"/>
      <c r="F1677" s="75"/>
      <c r="G1677"/>
    </row>
    <row r="1678" spans="2:7" x14ac:dyDescent="0.35">
      <c r="B1678"/>
      <c r="C1678"/>
      <c r="D1678"/>
      <c r="E1678" s="48"/>
      <c r="F1678" s="75"/>
      <c r="G1678"/>
    </row>
    <row r="1679" spans="2:7" x14ac:dyDescent="0.35">
      <c r="B1679"/>
      <c r="C1679"/>
      <c r="D1679"/>
      <c r="E1679" s="48"/>
      <c r="F1679" s="75"/>
      <c r="G1679"/>
    </row>
    <row r="1680" spans="2:7" x14ac:dyDescent="0.35">
      <c r="B1680"/>
      <c r="C1680"/>
      <c r="D1680"/>
      <c r="E1680" s="48"/>
      <c r="F1680" s="75"/>
      <c r="G1680"/>
    </row>
    <row r="1681" spans="2:7" x14ac:dyDescent="0.35">
      <c r="B1681"/>
      <c r="C1681"/>
      <c r="D1681"/>
      <c r="E1681" s="48"/>
      <c r="F1681" s="75"/>
      <c r="G1681"/>
    </row>
    <row r="1682" spans="2:7" x14ac:dyDescent="0.35">
      <c r="B1682"/>
      <c r="C1682"/>
      <c r="D1682"/>
      <c r="E1682" s="48"/>
      <c r="F1682" s="75"/>
      <c r="G1682"/>
    </row>
    <row r="1683" spans="2:7" x14ac:dyDescent="0.35">
      <c r="B1683"/>
      <c r="C1683"/>
      <c r="D1683"/>
      <c r="E1683" s="48"/>
      <c r="F1683" s="75"/>
      <c r="G1683"/>
    </row>
    <row r="1684" spans="2:7" x14ac:dyDescent="0.35">
      <c r="B1684"/>
      <c r="C1684"/>
      <c r="D1684"/>
      <c r="E1684" s="48"/>
      <c r="F1684" s="75"/>
      <c r="G1684"/>
    </row>
    <row r="1685" spans="2:7" x14ac:dyDescent="0.35">
      <c r="B1685"/>
      <c r="C1685"/>
      <c r="D1685"/>
      <c r="E1685" s="48"/>
      <c r="F1685" s="75"/>
      <c r="G1685"/>
    </row>
    <row r="1686" spans="2:7" x14ac:dyDescent="0.35">
      <c r="B1686"/>
      <c r="C1686"/>
      <c r="D1686"/>
      <c r="E1686" s="48"/>
      <c r="F1686" s="75"/>
      <c r="G1686"/>
    </row>
    <row r="1687" spans="2:7" x14ac:dyDescent="0.35">
      <c r="B1687"/>
      <c r="C1687"/>
      <c r="D1687"/>
      <c r="E1687" s="48"/>
      <c r="F1687" s="75"/>
      <c r="G1687"/>
    </row>
    <row r="1688" spans="2:7" x14ac:dyDescent="0.35">
      <c r="B1688"/>
      <c r="C1688"/>
      <c r="D1688"/>
      <c r="E1688" s="48"/>
      <c r="F1688" s="75"/>
      <c r="G1688"/>
    </row>
    <row r="1689" spans="2:7" x14ac:dyDescent="0.35">
      <c r="B1689"/>
      <c r="C1689"/>
      <c r="D1689"/>
      <c r="E1689" s="48"/>
      <c r="F1689" s="75"/>
      <c r="G1689"/>
    </row>
    <row r="1690" spans="2:7" x14ac:dyDescent="0.35">
      <c r="B1690"/>
      <c r="C1690"/>
      <c r="D1690"/>
      <c r="E1690" s="48"/>
      <c r="F1690" s="75"/>
      <c r="G1690"/>
    </row>
    <row r="1691" spans="2:7" x14ac:dyDescent="0.35">
      <c r="B1691"/>
      <c r="C1691"/>
      <c r="D1691"/>
      <c r="E1691" s="48"/>
      <c r="F1691" s="75"/>
      <c r="G1691"/>
    </row>
    <row r="1692" spans="2:7" x14ac:dyDescent="0.35">
      <c r="B1692"/>
      <c r="C1692"/>
      <c r="D1692"/>
      <c r="E1692" s="48"/>
      <c r="F1692" s="75"/>
      <c r="G1692"/>
    </row>
    <row r="1693" spans="2:7" x14ac:dyDescent="0.35">
      <c r="B1693"/>
      <c r="C1693"/>
      <c r="D1693"/>
      <c r="E1693" s="48"/>
      <c r="F1693" s="75"/>
      <c r="G1693"/>
    </row>
    <row r="1694" spans="2:7" x14ac:dyDescent="0.35">
      <c r="B1694"/>
      <c r="C1694"/>
      <c r="D1694"/>
      <c r="E1694" s="48"/>
      <c r="F1694" s="75"/>
      <c r="G1694"/>
    </row>
    <row r="1695" spans="2:7" x14ac:dyDescent="0.35">
      <c r="B1695"/>
      <c r="C1695"/>
      <c r="D1695"/>
      <c r="E1695" s="48"/>
      <c r="F1695" s="75"/>
      <c r="G1695"/>
    </row>
    <row r="1696" spans="2:7" x14ac:dyDescent="0.35">
      <c r="B1696"/>
      <c r="C1696"/>
      <c r="D1696"/>
      <c r="E1696" s="48"/>
      <c r="F1696" s="75"/>
      <c r="G1696"/>
    </row>
    <row r="1697" spans="2:7" x14ac:dyDescent="0.35">
      <c r="B1697"/>
      <c r="C1697"/>
      <c r="D1697"/>
      <c r="E1697" s="48"/>
      <c r="F1697" s="75"/>
      <c r="G1697"/>
    </row>
    <row r="1698" spans="2:7" x14ac:dyDescent="0.35">
      <c r="B1698"/>
      <c r="C1698"/>
      <c r="D1698"/>
      <c r="E1698" s="48"/>
      <c r="F1698" s="75"/>
      <c r="G1698"/>
    </row>
    <row r="1699" spans="2:7" x14ac:dyDescent="0.35">
      <c r="B1699"/>
      <c r="C1699"/>
      <c r="D1699"/>
      <c r="E1699" s="48"/>
      <c r="F1699" s="75"/>
      <c r="G1699"/>
    </row>
    <row r="1700" spans="2:7" x14ac:dyDescent="0.35">
      <c r="B1700"/>
      <c r="C1700"/>
      <c r="D1700"/>
      <c r="E1700" s="48"/>
      <c r="F1700" s="75"/>
      <c r="G1700"/>
    </row>
    <row r="1701" spans="2:7" x14ac:dyDescent="0.35">
      <c r="B1701"/>
      <c r="C1701"/>
      <c r="D1701"/>
      <c r="E1701" s="48"/>
      <c r="F1701" s="75"/>
      <c r="G1701"/>
    </row>
    <row r="1702" spans="2:7" x14ac:dyDescent="0.35">
      <c r="B1702"/>
      <c r="C1702"/>
      <c r="D1702"/>
      <c r="E1702" s="48"/>
      <c r="F1702" s="75"/>
      <c r="G1702"/>
    </row>
    <row r="1703" spans="2:7" x14ac:dyDescent="0.35">
      <c r="B1703"/>
      <c r="C1703"/>
      <c r="D1703"/>
      <c r="E1703" s="48"/>
      <c r="F1703" s="75"/>
      <c r="G1703"/>
    </row>
    <row r="1704" spans="2:7" x14ac:dyDescent="0.35">
      <c r="B1704"/>
      <c r="C1704"/>
      <c r="D1704"/>
      <c r="E1704" s="48"/>
      <c r="F1704" s="75"/>
      <c r="G1704"/>
    </row>
    <row r="1705" spans="2:7" x14ac:dyDescent="0.35">
      <c r="B1705"/>
      <c r="C1705"/>
      <c r="D1705"/>
      <c r="E1705" s="48"/>
      <c r="F1705" s="75"/>
      <c r="G1705"/>
    </row>
    <row r="1706" spans="2:7" x14ac:dyDescent="0.35">
      <c r="B1706"/>
      <c r="C1706"/>
      <c r="D1706"/>
      <c r="E1706" s="48"/>
      <c r="F1706" s="75"/>
      <c r="G1706"/>
    </row>
    <row r="1707" spans="2:7" x14ac:dyDescent="0.35">
      <c r="B1707"/>
      <c r="C1707"/>
      <c r="D1707"/>
      <c r="E1707" s="48"/>
      <c r="F1707" s="75"/>
      <c r="G1707"/>
    </row>
    <row r="1708" spans="2:7" x14ac:dyDescent="0.35">
      <c r="B1708"/>
      <c r="C1708"/>
      <c r="D1708"/>
      <c r="E1708" s="48"/>
      <c r="F1708" s="75"/>
      <c r="G1708"/>
    </row>
    <row r="1709" spans="2:7" x14ac:dyDescent="0.35">
      <c r="B1709"/>
      <c r="C1709"/>
      <c r="D1709"/>
      <c r="E1709" s="48"/>
      <c r="F1709" s="75"/>
      <c r="G1709"/>
    </row>
    <row r="1710" spans="2:7" x14ac:dyDescent="0.35">
      <c r="B1710"/>
      <c r="C1710"/>
      <c r="D1710"/>
      <c r="E1710" s="48"/>
      <c r="F1710" s="75"/>
      <c r="G1710"/>
    </row>
    <row r="1711" spans="2:7" x14ac:dyDescent="0.35">
      <c r="B1711"/>
      <c r="C1711"/>
      <c r="D1711"/>
      <c r="E1711" s="48"/>
      <c r="F1711" s="75"/>
      <c r="G1711"/>
    </row>
    <row r="1712" spans="2:7" x14ac:dyDescent="0.35">
      <c r="B1712"/>
      <c r="C1712"/>
      <c r="D1712"/>
      <c r="E1712" s="48"/>
      <c r="F1712" s="75"/>
      <c r="G1712"/>
    </row>
    <row r="1713" spans="2:7" x14ac:dyDescent="0.35">
      <c r="B1713"/>
      <c r="C1713"/>
      <c r="D1713"/>
      <c r="E1713" s="48"/>
      <c r="F1713" s="75"/>
      <c r="G1713"/>
    </row>
    <row r="1714" spans="2:7" x14ac:dyDescent="0.35">
      <c r="B1714"/>
      <c r="C1714"/>
      <c r="D1714"/>
      <c r="E1714" s="48"/>
      <c r="F1714" s="75"/>
      <c r="G1714"/>
    </row>
    <row r="1715" spans="2:7" x14ac:dyDescent="0.35">
      <c r="B1715"/>
      <c r="C1715"/>
      <c r="D1715"/>
      <c r="E1715" s="48"/>
      <c r="F1715" s="75"/>
      <c r="G1715"/>
    </row>
    <row r="1716" spans="2:7" x14ac:dyDescent="0.35">
      <c r="B1716"/>
      <c r="C1716"/>
      <c r="D1716"/>
      <c r="E1716" s="48"/>
      <c r="F1716" s="75"/>
      <c r="G1716"/>
    </row>
    <row r="1717" spans="2:7" x14ac:dyDescent="0.35">
      <c r="B1717"/>
      <c r="C1717"/>
      <c r="D1717"/>
      <c r="E1717" s="48"/>
      <c r="F1717" s="75"/>
      <c r="G1717"/>
    </row>
    <row r="1718" spans="2:7" x14ac:dyDescent="0.35">
      <c r="B1718"/>
      <c r="C1718"/>
      <c r="D1718"/>
      <c r="E1718" s="48"/>
      <c r="F1718" s="75"/>
      <c r="G1718"/>
    </row>
    <row r="1719" spans="2:7" x14ac:dyDescent="0.35">
      <c r="B1719"/>
      <c r="C1719"/>
      <c r="D1719"/>
      <c r="E1719" s="48"/>
      <c r="F1719" s="75"/>
      <c r="G1719"/>
    </row>
    <row r="1720" spans="2:7" x14ac:dyDescent="0.35">
      <c r="B1720"/>
      <c r="C1720"/>
      <c r="D1720"/>
      <c r="E1720" s="48"/>
      <c r="F1720" s="75"/>
      <c r="G1720"/>
    </row>
    <row r="1721" spans="2:7" x14ac:dyDescent="0.35">
      <c r="B1721"/>
      <c r="C1721"/>
      <c r="D1721"/>
      <c r="E1721" s="48"/>
      <c r="F1721" s="75"/>
      <c r="G1721"/>
    </row>
    <row r="1722" spans="2:7" x14ac:dyDescent="0.35">
      <c r="B1722"/>
      <c r="C1722"/>
      <c r="D1722"/>
      <c r="E1722" s="48"/>
      <c r="F1722" s="75"/>
      <c r="G1722"/>
    </row>
    <row r="1723" spans="2:7" x14ac:dyDescent="0.35">
      <c r="B1723"/>
      <c r="C1723"/>
      <c r="D1723"/>
      <c r="E1723" s="48"/>
      <c r="F1723" s="75"/>
      <c r="G1723"/>
    </row>
    <row r="1724" spans="2:7" x14ac:dyDescent="0.35">
      <c r="B1724"/>
      <c r="C1724"/>
      <c r="D1724"/>
      <c r="E1724" s="48"/>
      <c r="F1724" s="75"/>
      <c r="G1724"/>
    </row>
    <row r="1725" spans="2:7" x14ac:dyDescent="0.35">
      <c r="B1725"/>
      <c r="C1725"/>
      <c r="D1725"/>
      <c r="E1725" s="48"/>
      <c r="F1725" s="75"/>
      <c r="G1725"/>
    </row>
    <row r="1726" spans="2:7" x14ac:dyDescent="0.35">
      <c r="B1726"/>
      <c r="C1726"/>
      <c r="D1726"/>
      <c r="E1726" s="48"/>
      <c r="F1726" s="75"/>
      <c r="G1726"/>
    </row>
    <row r="1727" spans="2:7" x14ac:dyDescent="0.35">
      <c r="B1727"/>
      <c r="C1727"/>
      <c r="D1727"/>
      <c r="E1727" s="48"/>
      <c r="F1727" s="75"/>
      <c r="G1727"/>
    </row>
    <row r="1728" spans="2:7" x14ac:dyDescent="0.35">
      <c r="B1728"/>
      <c r="C1728"/>
      <c r="D1728"/>
      <c r="E1728" s="48"/>
      <c r="F1728" s="75"/>
      <c r="G1728"/>
    </row>
    <row r="1729" spans="2:7" x14ac:dyDescent="0.35">
      <c r="B1729"/>
      <c r="C1729"/>
      <c r="D1729"/>
      <c r="E1729" s="48"/>
      <c r="F1729" s="75"/>
      <c r="G1729"/>
    </row>
    <row r="1730" spans="2:7" x14ac:dyDescent="0.35">
      <c r="B1730"/>
      <c r="C1730"/>
      <c r="D1730"/>
      <c r="E1730" s="48"/>
      <c r="F1730" s="75"/>
      <c r="G1730"/>
    </row>
    <row r="1731" spans="2:7" x14ac:dyDescent="0.35">
      <c r="B1731"/>
      <c r="C1731"/>
      <c r="D1731"/>
      <c r="E1731" s="48"/>
      <c r="F1731" s="75"/>
      <c r="G1731"/>
    </row>
    <row r="1732" spans="2:7" x14ac:dyDescent="0.35">
      <c r="B1732"/>
      <c r="C1732"/>
      <c r="D1732"/>
      <c r="E1732" s="48"/>
      <c r="F1732" s="75"/>
      <c r="G1732"/>
    </row>
    <row r="1733" spans="2:7" x14ac:dyDescent="0.35">
      <c r="B1733"/>
      <c r="C1733"/>
      <c r="D1733"/>
      <c r="E1733" s="48"/>
      <c r="F1733" s="75"/>
      <c r="G1733"/>
    </row>
    <row r="1734" spans="2:7" x14ac:dyDescent="0.35">
      <c r="B1734"/>
      <c r="C1734"/>
      <c r="D1734"/>
      <c r="E1734" s="48"/>
      <c r="F1734" s="75"/>
      <c r="G1734"/>
    </row>
    <row r="1735" spans="2:7" x14ac:dyDescent="0.35">
      <c r="B1735"/>
      <c r="C1735"/>
      <c r="D1735"/>
      <c r="E1735" s="48"/>
      <c r="F1735" s="75"/>
      <c r="G1735"/>
    </row>
    <row r="1736" spans="2:7" x14ac:dyDescent="0.35">
      <c r="B1736"/>
      <c r="C1736"/>
      <c r="D1736"/>
      <c r="E1736" s="48"/>
      <c r="F1736" s="75"/>
      <c r="G1736"/>
    </row>
    <row r="1737" spans="2:7" x14ac:dyDescent="0.35">
      <c r="B1737"/>
      <c r="C1737"/>
      <c r="D1737"/>
      <c r="E1737" s="48"/>
      <c r="F1737" s="75"/>
      <c r="G1737"/>
    </row>
    <row r="1738" spans="2:7" x14ac:dyDescent="0.35">
      <c r="B1738"/>
      <c r="C1738"/>
      <c r="D1738"/>
      <c r="E1738" s="48"/>
      <c r="F1738" s="75"/>
      <c r="G1738"/>
    </row>
    <row r="1739" spans="2:7" x14ac:dyDescent="0.35">
      <c r="B1739"/>
      <c r="C1739"/>
      <c r="D1739"/>
      <c r="E1739" s="48"/>
      <c r="F1739" s="75"/>
      <c r="G1739"/>
    </row>
    <row r="1740" spans="2:7" x14ac:dyDescent="0.35">
      <c r="B1740"/>
      <c r="C1740"/>
      <c r="D1740"/>
      <c r="E1740" s="48"/>
      <c r="F1740" s="75"/>
      <c r="G1740"/>
    </row>
    <row r="1741" spans="2:7" x14ac:dyDescent="0.35">
      <c r="B1741"/>
      <c r="C1741"/>
      <c r="D1741"/>
      <c r="E1741" s="48"/>
      <c r="F1741" s="75"/>
      <c r="G1741"/>
    </row>
    <row r="1742" spans="2:7" x14ac:dyDescent="0.35">
      <c r="B1742"/>
      <c r="C1742"/>
      <c r="D1742"/>
      <c r="E1742" s="48"/>
      <c r="F1742" s="75"/>
      <c r="G1742"/>
    </row>
    <row r="1743" spans="2:7" x14ac:dyDescent="0.35">
      <c r="B1743"/>
      <c r="C1743"/>
      <c r="D1743"/>
      <c r="E1743" s="48"/>
      <c r="F1743" s="75"/>
      <c r="G1743"/>
    </row>
    <row r="1744" spans="2:7" x14ac:dyDescent="0.35">
      <c r="B1744"/>
      <c r="C1744"/>
      <c r="D1744"/>
      <c r="E1744" s="48"/>
      <c r="F1744" s="75"/>
      <c r="G1744"/>
    </row>
    <row r="1745" spans="2:7" x14ac:dyDescent="0.35">
      <c r="B1745"/>
      <c r="C1745"/>
      <c r="D1745"/>
      <c r="E1745" s="48"/>
      <c r="F1745" s="75"/>
      <c r="G1745"/>
    </row>
    <row r="1746" spans="2:7" x14ac:dyDescent="0.35">
      <c r="B1746"/>
      <c r="C1746"/>
      <c r="D1746"/>
      <c r="E1746" s="48"/>
      <c r="F1746" s="75"/>
      <c r="G1746"/>
    </row>
    <row r="1747" spans="2:7" x14ac:dyDescent="0.35">
      <c r="B1747"/>
      <c r="C1747"/>
      <c r="D1747"/>
      <c r="E1747" s="48"/>
      <c r="F1747" s="75"/>
      <c r="G1747"/>
    </row>
    <row r="1748" spans="2:7" x14ac:dyDescent="0.35">
      <c r="B1748"/>
      <c r="C1748"/>
      <c r="D1748"/>
      <c r="E1748" s="48"/>
      <c r="F1748" s="75"/>
      <c r="G1748"/>
    </row>
    <row r="1749" spans="2:7" x14ac:dyDescent="0.35">
      <c r="B1749"/>
      <c r="C1749"/>
      <c r="D1749"/>
      <c r="E1749" s="48"/>
      <c r="F1749" s="75"/>
      <c r="G1749"/>
    </row>
    <row r="1750" spans="2:7" x14ac:dyDescent="0.35">
      <c r="B1750"/>
      <c r="C1750"/>
      <c r="D1750"/>
      <c r="E1750" s="48"/>
      <c r="F1750" s="75"/>
      <c r="G1750"/>
    </row>
    <row r="1751" spans="2:7" x14ac:dyDescent="0.35">
      <c r="B1751"/>
      <c r="C1751"/>
      <c r="D1751"/>
      <c r="E1751" s="48"/>
      <c r="F1751" s="75"/>
      <c r="G1751"/>
    </row>
    <row r="1752" spans="2:7" x14ac:dyDescent="0.35">
      <c r="B1752"/>
      <c r="C1752"/>
      <c r="D1752"/>
      <c r="E1752" s="48"/>
      <c r="F1752" s="75"/>
      <c r="G1752"/>
    </row>
    <row r="1753" spans="2:7" x14ac:dyDescent="0.35">
      <c r="B1753"/>
      <c r="C1753"/>
      <c r="D1753"/>
      <c r="E1753" s="48"/>
      <c r="F1753" s="75"/>
      <c r="G1753"/>
    </row>
    <row r="1754" spans="2:7" x14ac:dyDescent="0.35">
      <c r="B1754"/>
      <c r="C1754"/>
      <c r="D1754"/>
      <c r="E1754" s="48"/>
      <c r="F1754" s="75"/>
      <c r="G1754"/>
    </row>
    <row r="1755" spans="2:7" x14ac:dyDescent="0.35">
      <c r="B1755"/>
      <c r="C1755"/>
      <c r="D1755"/>
      <c r="E1755" s="48"/>
      <c r="F1755" s="75"/>
      <c r="G1755"/>
    </row>
    <row r="1756" spans="2:7" x14ac:dyDescent="0.35">
      <c r="B1756"/>
      <c r="C1756"/>
      <c r="D1756"/>
      <c r="E1756" s="48"/>
      <c r="F1756" s="75"/>
      <c r="G1756"/>
    </row>
    <row r="1757" spans="2:7" x14ac:dyDescent="0.35">
      <c r="B1757"/>
      <c r="C1757"/>
      <c r="D1757"/>
      <c r="E1757" s="48"/>
      <c r="F1757" s="75"/>
      <c r="G1757"/>
    </row>
    <row r="1758" spans="2:7" x14ac:dyDescent="0.35">
      <c r="B1758"/>
      <c r="C1758"/>
      <c r="D1758"/>
      <c r="E1758" s="48"/>
      <c r="F1758" s="75"/>
      <c r="G1758"/>
    </row>
    <row r="1759" spans="2:7" x14ac:dyDescent="0.35">
      <c r="B1759"/>
      <c r="C1759"/>
      <c r="D1759"/>
      <c r="E1759" s="48"/>
      <c r="F1759" s="75"/>
      <c r="G1759"/>
    </row>
    <row r="1760" spans="2:7" x14ac:dyDescent="0.35">
      <c r="B1760"/>
      <c r="C1760"/>
      <c r="D1760"/>
      <c r="E1760" s="48"/>
      <c r="F1760" s="75"/>
      <c r="G1760"/>
    </row>
    <row r="1761" spans="2:7" x14ac:dyDescent="0.35">
      <c r="B1761"/>
      <c r="C1761"/>
      <c r="D1761"/>
      <c r="E1761" s="48"/>
      <c r="F1761" s="75"/>
      <c r="G1761"/>
    </row>
    <row r="1762" spans="2:7" x14ac:dyDescent="0.35">
      <c r="B1762"/>
      <c r="C1762"/>
      <c r="D1762"/>
      <c r="E1762" s="48"/>
      <c r="F1762" s="75"/>
      <c r="G1762"/>
    </row>
    <row r="1763" spans="2:7" x14ac:dyDescent="0.35">
      <c r="B1763"/>
      <c r="C1763"/>
      <c r="D1763"/>
      <c r="E1763" s="48"/>
      <c r="F1763" s="75"/>
      <c r="G1763"/>
    </row>
    <row r="1764" spans="2:7" x14ac:dyDescent="0.35">
      <c r="B1764"/>
      <c r="C1764"/>
      <c r="D1764"/>
      <c r="E1764" s="48"/>
      <c r="F1764" s="75"/>
      <c r="G1764"/>
    </row>
    <row r="1765" spans="2:7" x14ac:dyDescent="0.35">
      <c r="B1765"/>
      <c r="C1765"/>
      <c r="D1765"/>
      <c r="E1765" s="48"/>
      <c r="F1765" s="75"/>
      <c r="G1765"/>
    </row>
    <row r="1766" spans="2:7" x14ac:dyDescent="0.35">
      <c r="B1766"/>
      <c r="C1766"/>
      <c r="D1766"/>
      <c r="E1766" s="48"/>
      <c r="F1766" s="75"/>
      <c r="G1766"/>
    </row>
    <row r="1767" spans="2:7" x14ac:dyDescent="0.35">
      <c r="B1767"/>
      <c r="C1767"/>
      <c r="D1767"/>
      <c r="E1767" s="48"/>
      <c r="F1767" s="75"/>
      <c r="G1767"/>
    </row>
    <row r="1768" spans="2:7" x14ac:dyDescent="0.35">
      <c r="B1768"/>
      <c r="C1768"/>
      <c r="D1768"/>
      <c r="E1768" s="48"/>
      <c r="F1768" s="75"/>
      <c r="G1768"/>
    </row>
    <row r="1769" spans="2:7" x14ac:dyDescent="0.35">
      <c r="B1769"/>
      <c r="C1769"/>
      <c r="D1769"/>
      <c r="E1769" s="48"/>
      <c r="F1769" s="75"/>
      <c r="G1769"/>
    </row>
    <row r="1770" spans="2:7" x14ac:dyDescent="0.35">
      <c r="B1770"/>
      <c r="C1770"/>
      <c r="D1770"/>
      <c r="E1770" s="48"/>
      <c r="F1770" s="75"/>
      <c r="G1770"/>
    </row>
    <row r="1771" spans="2:7" x14ac:dyDescent="0.35">
      <c r="B1771"/>
      <c r="C1771"/>
      <c r="D1771"/>
      <c r="E1771" s="48"/>
      <c r="F1771" s="75"/>
      <c r="G1771"/>
    </row>
    <row r="1772" spans="2:7" x14ac:dyDescent="0.35">
      <c r="B1772"/>
      <c r="C1772"/>
      <c r="D1772"/>
      <c r="E1772" s="48"/>
      <c r="F1772" s="75"/>
      <c r="G1772"/>
    </row>
    <row r="1773" spans="2:7" x14ac:dyDescent="0.35">
      <c r="B1773"/>
      <c r="C1773"/>
      <c r="D1773"/>
      <c r="E1773" s="48"/>
      <c r="F1773" s="75"/>
      <c r="G1773"/>
    </row>
    <row r="1774" spans="2:7" x14ac:dyDescent="0.35">
      <c r="B1774"/>
      <c r="C1774"/>
      <c r="D1774"/>
      <c r="E1774" s="48"/>
      <c r="F1774" s="75"/>
      <c r="G1774"/>
    </row>
    <row r="1775" spans="2:7" x14ac:dyDescent="0.35">
      <c r="B1775"/>
      <c r="C1775"/>
      <c r="D1775"/>
      <c r="E1775" s="48"/>
      <c r="F1775" s="75"/>
      <c r="G1775"/>
    </row>
    <row r="1776" spans="2:7" x14ac:dyDescent="0.35">
      <c r="B1776"/>
      <c r="C1776"/>
      <c r="D1776"/>
      <c r="E1776" s="48"/>
      <c r="F1776" s="75"/>
      <c r="G1776"/>
    </row>
    <row r="1777" spans="2:7" x14ac:dyDescent="0.35">
      <c r="B1777"/>
      <c r="C1777"/>
      <c r="D1777"/>
      <c r="E1777" s="48"/>
      <c r="F1777" s="75"/>
      <c r="G1777"/>
    </row>
    <row r="1778" spans="2:7" x14ac:dyDescent="0.35">
      <c r="B1778"/>
      <c r="C1778"/>
      <c r="D1778"/>
      <c r="E1778" s="48"/>
      <c r="F1778" s="75"/>
      <c r="G1778"/>
    </row>
    <row r="1779" spans="2:7" x14ac:dyDescent="0.35">
      <c r="B1779"/>
      <c r="C1779"/>
      <c r="D1779"/>
      <c r="E1779" s="48"/>
      <c r="F1779" s="75"/>
      <c r="G1779"/>
    </row>
    <row r="1780" spans="2:7" x14ac:dyDescent="0.35">
      <c r="B1780"/>
      <c r="C1780"/>
      <c r="D1780"/>
      <c r="E1780" s="48"/>
      <c r="F1780" s="75"/>
      <c r="G1780"/>
    </row>
    <row r="1781" spans="2:7" x14ac:dyDescent="0.35">
      <c r="B1781"/>
      <c r="C1781"/>
      <c r="D1781"/>
      <c r="E1781" s="48"/>
      <c r="F1781" s="75"/>
      <c r="G1781"/>
    </row>
    <row r="1782" spans="2:7" x14ac:dyDescent="0.35">
      <c r="B1782"/>
      <c r="C1782"/>
      <c r="D1782"/>
      <c r="E1782" s="48"/>
      <c r="F1782" s="75"/>
      <c r="G1782"/>
    </row>
    <row r="1783" spans="2:7" x14ac:dyDescent="0.35">
      <c r="B1783"/>
      <c r="C1783"/>
      <c r="D1783"/>
      <c r="E1783" s="48"/>
      <c r="F1783" s="75"/>
      <c r="G1783"/>
    </row>
    <row r="1784" spans="2:7" x14ac:dyDescent="0.35">
      <c r="B1784"/>
      <c r="C1784"/>
      <c r="D1784"/>
      <c r="E1784" s="48"/>
      <c r="F1784" s="75"/>
      <c r="G1784"/>
    </row>
    <row r="1785" spans="2:7" x14ac:dyDescent="0.35">
      <c r="B1785"/>
      <c r="C1785"/>
      <c r="D1785"/>
      <c r="E1785" s="48"/>
      <c r="F1785" s="75"/>
      <c r="G1785"/>
    </row>
    <row r="1786" spans="2:7" x14ac:dyDescent="0.35">
      <c r="B1786"/>
      <c r="C1786"/>
      <c r="D1786"/>
      <c r="E1786" s="48"/>
      <c r="F1786" s="75"/>
      <c r="G1786"/>
    </row>
    <row r="1787" spans="2:7" x14ac:dyDescent="0.35">
      <c r="B1787"/>
      <c r="C1787"/>
      <c r="D1787"/>
      <c r="E1787" s="48"/>
      <c r="F1787" s="75"/>
      <c r="G1787"/>
    </row>
    <row r="1788" spans="2:7" x14ac:dyDescent="0.35">
      <c r="B1788"/>
      <c r="C1788"/>
      <c r="D1788"/>
      <c r="E1788" s="48"/>
      <c r="F1788" s="75"/>
      <c r="G1788"/>
    </row>
    <row r="1789" spans="2:7" x14ac:dyDescent="0.35">
      <c r="B1789"/>
      <c r="C1789"/>
      <c r="D1789"/>
      <c r="E1789" s="48"/>
      <c r="F1789" s="75"/>
      <c r="G1789"/>
    </row>
    <row r="1790" spans="2:7" x14ac:dyDescent="0.35">
      <c r="B1790"/>
      <c r="C1790"/>
      <c r="D1790"/>
      <c r="E1790" s="48"/>
      <c r="F1790" s="75"/>
      <c r="G1790"/>
    </row>
    <row r="1791" spans="2:7" x14ac:dyDescent="0.35">
      <c r="B1791"/>
      <c r="C1791"/>
      <c r="D1791"/>
      <c r="E1791" s="48"/>
      <c r="F1791" s="75"/>
      <c r="G1791"/>
    </row>
    <row r="1792" spans="2:7" x14ac:dyDescent="0.35">
      <c r="B1792"/>
      <c r="C1792"/>
      <c r="D1792"/>
      <c r="E1792" s="48"/>
      <c r="F1792" s="75"/>
      <c r="G1792"/>
    </row>
    <row r="1793" spans="2:7" x14ac:dyDescent="0.35">
      <c r="B1793"/>
      <c r="C1793"/>
      <c r="D1793"/>
      <c r="E1793" s="48"/>
      <c r="F1793" s="75"/>
      <c r="G1793"/>
    </row>
    <row r="1794" spans="2:7" x14ac:dyDescent="0.35">
      <c r="B1794"/>
      <c r="C1794"/>
      <c r="D1794"/>
      <c r="E1794" s="48"/>
      <c r="F1794" s="75"/>
      <c r="G1794"/>
    </row>
    <row r="1795" spans="2:7" x14ac:dyDescent="0.35">
      <c r="B1795"/>
      <c r="C1795"/>
      <c r="D1795"/>
      <c r="E1795" s="48"/>
      <c r="F1795" s="75"/>
      <c r="G1795"/>
    </row>
    <row r="1796" spans="2:7" x14ac:dyDescent="0.35">
      <c r="B1796"/>
      <c r="C1796"/>
      <c r="D1796"/>
      <c r="E1796" s="48"/>
      <c r="F1796" s="75"/>
      <c r="G1796"/>
    </row>
    <row r="1797" spans="2:7" x14ac:dyDescent="0.35">
      <c r="B1797"/>
      <c r="C1797"/>
      <c r="D1797"/>
      <c r="E1797" s="48"/>
      <c r="F1797" s="75"/>
      <c r="G1797"/>
    </row>
    <row r="1798" spans="2:7" x14ac:dyDescent="0.35">
      <c r="B1798"/>
      <c r="C1798"/>
      <c r="D1798"/>
      <c r="E1798" s="48"/>
      <c r="F1798" s="75"/>
      <c r="G1798"/>
    </row>
    <row r="1799" spans="2:7" x14ac:dyDescent="0.35">
      <c r="B1799"/>
      <c r="C1799"/>
      <c r="D1799"/>
      <c r="E1799" s="48"/>
      <c r="F1799" s="75"/>
      <c r="G1799"/>
    </row>
    <row r="1800" spans="2:7" x14ac:dyDescent="0.35">
      <c r="B1800"/>
      <c r="C1800"/>
      <c r="D1800"/>
      <c r="E1800" s="48"/>
      <c r="F1800" s="75"/>
      <c r="G1800"/>
    </row>
    <row r="1801" spans="2:7" x14ac:dyDescent="0.35">
      <c r="B1801"/>
      <c r="C1801"/>
      <c r="D1801"/>
      <c r="E1801" s="48"/>
      <c r="F1801" s="75"/>
      <c r="G1801"/>
    </row>
    <row r="1802" spans="2:7" x14ac:dyDescent="0.35">
      <c r="B1802"/>
      <c r="C1802"/>
      <c r="D1802"/>
      <c r="E1802" s="48"/>
      <c r="F1802" s="75"/>
      <c r="G1802"/>
    </row>
    <row r="1803" spans="2:7" x14ac:dyDescent="0.35">
      <c r="B1803"/>
      <c r="C1803"/>
      <c r="D1803"/>
      <c r="E1803" s="48"/>
      <c r="F1803" s="75"/>
      <c r="G1803"/>
    </row>
    <row r="1804" spans="2:7" x14ac:dyDescent="0.35">
      <c r="B1804"/>
      <c r="C1804"/>
      <c r="D1804"/>
      <c r="E1804" s="48"/>
      <c r="F1804" s="75"/>
      <c r="G1804"/>
    </row>
    <row r="1805" spans="2:7" x14ac:dyDescent="0.35">
      <c r="B1805"/>
      <c r="C1805"/>
      <c r="D1805"/>
      <c r="E1805" s="48"/>
      <c r="F1805" s="75"/>
      <c r="G1805"/>
    </row>
    <row r="1806" spans="2:7" x14ac:dyDescent="0.35">
      <c r="B1806"/>
      <c r="C1806"/>
      <c r="D1806"/>
      <c r="E1806" s="48"/>
      <c r="F1806" s="75"/>
      <c r="G1806"/>
    </row>
    <row r="1807" spans="2:7" x14ac:dyDescent="0.35">
      <c r="B1807"/>
      <c r="C1807"/>
      <c r="D1807"/>
      <c r="E1807" s="48"/>
      <c r="F1807" s="75"/>
      <c r="G1807"/>
    </row>
    <row r="1808" spans="2:7" x14ac:dyDescent="0.35">
      <c r="B1808"/>
      <c r="C1808"/>
      <c r="D1808"/>
      <c r="E1808" s="48"/>
      <c r="F1808" s="75"/>
      <c r="G1808"/>
    </row>
    <row r="1809" spans="2:7" x14ac:dyDescent="0.35">
      <c r="B1809"/>
      <c r="C1809"/>
      <c r="D1809"/>
      <c r="E1809" s="48"/>
      <c r="F1809" s="75"/>
      <c r="G1809"/>
    </row>
    <row r="1810" spans="2:7" x14ac:dyDescent="0.35">
      <c r="B1810"/>
      <c r="C1810"/>
      <c r="D1810"/>
      <c r="E1810" s="48"/>
      <c r="F1810" s="75"/>
      <c r="G1810"/>
    </row>
    <row r="1811" spans="2:7" x14ac:dyDescent="0.35">
      <c r="B1811"/>
      <c r="C1811"/>
      <c r="D1811"/>
      <c r="E1811" s="48"/>
      <c r="F1811" s="75"/>
      <c r="G1811"/>
    </row>
    <row r="1812" spans="2:7" x14ac:dyDescent="0.35">
      <c r="B1812"/>
      <c r="C1812"/>
      <c r="D1812"/>
      <c r="E1812" s="48"/>
      <c r="F1812" s="75"/>
      <c r="G1812"/>
    </row>
    <row r="1813" spans="2:7" x14ac:dyDescent="0.35">
      <c r="B1813"/>
      <c r="C1813"/>
      <c r="D1813"/>
      <c r="E1813" s="48"/>
      <c r="F1813" s="75"/>
      <c r="G1813"/>
    </row>
    <row r="1814" spans="2:7" x14ac:dyDescent="0.35">
      <c r="B1814"/>
      <c r="C1814"/>
      <c r="D1814"/>
      <c r="E1814" s="48"/>
      <c r="F1814" s="75"/>
      <c r="G1814"/>
    </row>
    <row r="1815" spans="2:7" x14ac:dyDescent="0.35">
      <c r="B1815"/>
      <c r="C1815"/>
      <c r="D1815"/>
      <c r="E1815" s="48"/>
      <c r="F1815" s="75"/>
      <c r="G1815"/>
    </row>
    <row r="1816" spans="2:7" x14ac:dyDescent="0.35">
      <c r="B1816"/>
      <c r="C1816"/>
      <c r="D1816"/>
      <c r="E1816" s="48"/>
      <c r="F1816" s="75"/>
      <c r="G1816"/>
    </row>
    <row r="1817" spans="2:7" x14ac:dyDescent="0.35">
      <c r="B1817"/>
      <c r="C1817"/>
      <c r="D1817"/>
      <c r="E1817" s="48"/>
      <c r="F1817" s="75"/>
      <c r="G1817"/>
    </row>
    <row r="1818" spans="2:7" x14ac:dyDescent="0.35">
      <c r="B1818"/>
      <c r="C1818"/>
      <c r="D1818"/>
      <c r="E1818" s="48"/>
      <c r="F1818" s="75"/>
      <c r="G1818"/>
    </row>
    <row r="1819" spans="2:7" x14ac:dyDescent="0.35">
      <c r="B1819"/>
      <c r="C1819"/>
      <c r="D1819"/>
      <c r="E1819" s="48"/>
      <c r="F1819" s="75"/>
      <c r="G1819"/>
    </row>
    <row r="1820" spans="2:7" x14ac:dyDescent="0.35">
      <c r="B1820"/>
      <c r="C1820"/>
      <c r="D1820"/>
      <c r="E1820" s="48"/>
      <c r="F1820" s="75"/>
      <c r="G1820"/>
    </row>
    <row r="1821" spans="2:7" x14ac:dyDescent="0.35">
      <c r="B1821"/>
      <c r="C1821"/>
      <c r="D1821"/>
      <c r="E1821" s="48"/>
      <c r="F1821" s="75"/>
      <c r="G1821"/>
    </row>
    <row r="1822" spans="2:7" x14ac:dyDescent="0.35">
      <c r="B1822"/>
      <c r="C1822"/>
      <c r="D1822"/>
      <c r="E1822" s="48"/>
      <c r="F1822" s="75"/>
      <c r="G1822"/>
    </row>
    <row r="1823" spans="2:7" x14ac:dyDescent="0.35">
      <c r="B1823"/>
      <c r="C1823"/>
      <c r="D1823"/>
      <c r="E1823" s="48"/>
      <c r="F1823" s="75"/>
      <c r="G1823"/>
    </row>
    <row r="1824" spans="2:7" x14ac:dyDescent="0.35">
      <c r="B1824"/>
      <c r="C1824"/>
      <c r="D1824"/>
      <c r="E1824" s="48"/>
      <c r="F1824" s="75"/>
      <c r="G1824"/>
    </row>
    <row r="1825" spans="2:7" x14ac:dyDescent="0.35">
      <c r="B1825"/>
      <c r="C1825"/>
      <c r="D1825"/>
      <c r="E1825" s="48"/>
      <c r="F1825" s="75"/>
      <c r="G1825"/>
    </row>
    <row r="1826" spans="2:7" x14ac:dyDescent="0.35">
      <c r="B1826"/>
      <c r="C1826"/>
      <c r="D1826"/>
      <c r="E1826" s="48"/>
      <c r="F1826" s="75"/>
      <c r="G1826"/>
    </row>
    <row r="1827" spans="2:7" x14ac:dyDescent="0.35">
      <c r="B1827"/>
      <c r="C1827"/>
      <c r="D1827"/>
      <c r="E1827" s="48"/>
      <c r="F1827" s="75"/>
      <c r="G1827"/>
    </row>
    <row r="1828" spans="2:7" x14ac:dyDescent="0.35">
      <c r="B1828"/>
      <c r="C1828"/>
      <c r="D1828"/>
      <c r="E1828" s="48"/>
      <c r="F1828" s="75"/>
      <c r="G1828"/>
    </row>
    <row r="1829" spans="2:7" x14ac:dyDescent="0.35">
      <c r="B1829"/>
      <c r="C1829"/>
      <c r="D1829"/>
      <c r="E1829" s="48"/>
      <c r="F1829" s="75"/>
      <c r="G1829"/>
    </row>
    <row r="1830" spans="2:7" x14ac:dyDescent="0.35">
      <c r="B1830"/>
      <c r="C1830"/>
      <c r="D1830"/>
      <c r="E1830" s="48"/>
      <c r="F1830" s="75"/>
      <c r="G1830"/>
    </row>
    <row r="1831" spans="2:7" x14ac:dyDescent="0.35">
      <c r="B1831"/>
      <c r="C1831"/>
      <c r="D1831"/>
      <c r="E1831" s="48"/>
      <c r="F1831" s="75"/>
      <c r="G1831"/>
    </row>
    <row r="1832" spans="2:7" x14ac:dyDescent="0.35">
      <c r="B1832"/>
      <c r="C1832"/>
      <c r="D1832"/>
      <c r="E1832" s="48"/>
      <c r="F1832" s="75"/>
      <c r="G1832"/>
    </row>
    <row r="1833" spans="2:7" x14ac:dyDescent="0.35">
      <c r="B1833"/>
      <c r="C1833"/>
      <c r="D1833"/>
      <c r="E1833" s="48"/>
      <c r="F1833" s="75"/>
      <c r="G1833"/>
    </row>
    <row r="1834" spans="2:7" x14ac:dyDescent="0.35">
      <c r="B1834"/>
      <c r="C1834"/>
      <c r="D1834"/>
      <c r="E1834" s="48"/>
      <c r="F1834" s="75"/>
      <c r="G1834"/>
    </row>
    <row r="1835" spans="2:7" x14ac:dyDescent="0.35">
      <c r="B1835"/>
      <c r="C1835"/>
      <c r="D1835"/>
      <c r="E1835" s="48"/>
      <c r="F1835" s="75"/>
      <c r="G1835"/>
    </row>
    <row r="1836" spans="2:7" x14ac:dyDescent="0.35">
      <c r="B1836"/>
      <c r="C1836"/>
      <c r="D1836"/>
      <c r="E1836" s="48"/>
      <c r="F1836" s="75"/>
      <c r="G1836"/>
    </row>
    <row r="1837" spans="2:7" x14ac:dyDescent="0.35">
      <c r="B1837"/>
      <c r="C1837"/>
      <c r="D1837"/>
      <c r="E1837" s="48"/>
      <c r="F1837" s="75"/>
      <c r="G1837"/>
    </row>
    <row r="1838" spans="2:7" x14ac:dyDescent="0.35">
      <c r="B1838"/>
      <c r="C1838"/>
      <c r="D1838"/>
      <c r="E1838" s="48"/>
      <c r="F1838" s="75"/>
      <c r="G1838"/>
    </row>
    <row r="1839" spans="2:7" x14ac:dyDescent="0.35">
      <c r="B1839"/>
      <c r="C1839"/>
      <c r="D1839"/>
      <c r="E1839" s="48"/>
      <c r="F1839" s="75"/>
      <c r="G1839"/>
    </row>
    <row r="1840" spans="2:7" x14ac:dyDescent="0.35">
      <c r="B1840"/>
      <c r="C1840"/>
      <c r="D1840"/>
      <c r="E1840" s="48"/>
      <c r="F1840" s="75"/>
      <c r="G1840"/>
    </row>
    <row r="1841" spans="2:7" x14ac:dyDescent="0.35">
      <c r="B1841"/>
      <c r="C1841"/>
      <c r="D1841"/>
      <c r="E1841" s="48"/>
      <c r="F1841" s="75"/>
      <c r="G1841"/>
    </row>
    <row r="1842" spans="2:7" x14ac:dyDescent="0.35">
      <c r="B1842"/>
      <c r="C1842"/>
      <c r="D1842"/>
      <c r="E1842" s="48"/>
      <c r="F1842" s="75"/>
      <c r="G1842"/>
    </row>
    <row r="1843" spans="2:7" x14ac:dyDescent="0.35">
      <c r="B1843"/>
      <c r="C1843"/>
      <c r="D1843"/>
      <c r="E1843" s="48"/>
      <c r="F1843" s="75"/>
      <c r="G1843"/>
    </row>
    <row r="1844" spans="2:7" x14ac:dyDescent="0.35">
      <c r="B1844"/>
      <c r="C1844"/>
      <c r="D1844"/>
      <c r="E1844" s="48"/>
      <c r="F1844" s="75"/>
      <c r="G1844"/>
    </row>
    <row r="1845" spans="2:7" x14ac:dyDescent="0.35">
      <c r="B1845"/>
      <c r="C1845"/>
      <c r="D1845"/>
      <c r="E1845" s="48"/>
      <c r="F1845" s="75"/>
      <c r="G1845"/>
    </row>
    <row r="1846" spans="2:7" x14ac:dyDescent="0.35">
      <c r="B1846"/>
      <c r="C1846"/>
      <c r="D1846"/>
      <c r="E1846" s="48"/>
      <c r="F1846" s="75"/>
      <c r="G1846"/>
    </row>
    <row r="1847" spans="2:7" x14ac:dyDescent="0.35">
      <c r="B1847"/>
      <c r="C1847"/>
      <c r="D1847"/>
      <c r="E1847" s="48"/>
      <c r="F1847" s="75"/>
      <c r="G1847"/>
    </row>
    <row r="1848" spans="2:7" x14ac:dyDescent="0.35">
      <c r="B1848"/>
      <c r="C1848"/>
      <c r="D1848"/>
      <c r="E1848" s="48"/>
      <c r="F1848" s="75"/>
      <c r="G1848"/>
    </row>
    <row r="1849" spans="2:7" x14ac:dyDescent="0.35">
      <c r="B1849"/>
      <c r="C1849"/>
      <c r="D1849"/>
      <c r="E1849" s="48"/>
      <c r="F1849" s="75"/>
      <c r="G1849"/>
    </row>
    <row r="1850" spans="2:7" x14ac:dyDescent="0.35">
      <c r="B1850"/>
      <c r="C1850"/>
      <c r="D1850"/>
      <c r="E1850" s="48"/>
      <c r="F1850" s="75"/>
      <c r="G1850"/>
    </row>
    <row r="1851" spans="2:7" x14ac:dyDescent="0.35">
      <c r="B1851"/>
      <c r="C1851"/>
      <c r="D1851"/>
      <c r="E1851" s="48"/>
      <c r="F1851" s="75"/>
      <c r="G1851"/>
    </row>
    <row r="1852" spans="2:7" x14ac:dyDescent="0.35">
      <c r="B1852"/>
      <c r="C1852"/>
      <c r="D1852"/>
      <c r="E1852" s="48"/>
      <c r="F1852" s="75"/>
      <c r="G1852"/>
    </row>
    <row r="1853" spans="2:7" x14ac:dyDescent="0.35">
      <c r="B1853"/>
      <c r="C1853"/>
      <c r="D1853"/>
      <c r="E1853" s="48"/>
      <c r="F1853" s="75"/>
      <c r="G1853"/>
    </row>
    <row r="1854" spans="2:7" x14ac:dyDescent="0.35">
      <c r="B1854"/>
      <c r="C1854"/>
      <c r="D1854"/>
      <c r="E1854" s="48"/>
      <c r="F1854" s="75"/>
      <c r="G1854"/>
    </row>
    <row r="1855" spans="2:7" x14ac:dyDescent="0.35">
      <c r="B1855"/>
      <c r="C1855"/>
      <c r="D1855"/>
      <c r="E1855"/>
      <c r="F1855"/>
      <c r="G1855"/>
    </row>
  </sheetData>
  <pageMargins left="0.7" right="0.7" top="0.75" bottom="0.75" header="0.3" footer="0.3"/>
  <pageSetup orientation="portrait" r:id="rId1"/>
  <drawing r:id="rId2"/>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32E138F-4094-4283-AA80-1ACF277DBE18}">
  <sheetPr>
    <tabColor rgb="FF002060"/>
  </sheetPr>
  <dimension ref="A1:AC5381"/>
  <sheetViews>
    <sheetView showGridLines="0" topLeftCell="A17" zoomScale="70" zoomScaleNormal="70" workbookViewId="0"/>
  </sheetViews>
  <sheetFormatPr defaultRowHeight="14.5" x14ac:dyDescent="0.35"/>
  <cols>
    <col min="1" max="1" width="3.453125" style="49" customWidth="1"/>
    <col min="2" max="2" width="20.54296875" style="57" bestFit="1" customWidth="1"/>
    <col min="3" max="3" width="15.08984375" style="56" customWidth="1"/>
    <col min="4" max="4" width="12.7265625" style="49" customWidth="1"/>
    <col min="5" max="5" width="18" style="49" bestFit="1" customWidth="1"/>
    <col min="6" max="6" width="17" style="55" bestFit="1" customWidth="1"/>
    <col min="7" max="7" width="18" style="49" bestFit="1" customWidth="1"/>
    <col min="8" max="8" width="17" style="49" bestFit="1" customWidth="1"/>
    <col min="9" max="9" width="12.26953125" style="49" bestFit="1" customWidth="1"/>
    <col min="10" max="10" width="11" style="49" bestFit="1" customWidth="1"/>
    <col min="11" max="11" width="22.453125" style="49" bestFit="1" customWidth="1"/>
    <col min="12" max="12" width="20.1796875" style="49" bestFit="1" customWidth="1"/>
    <col min="13" max="13" width="12.1796875" style="49" bestFit="1" customWidth="1"/>
    <col min="14" max="14" width="11.90625" style="49" bestFit="1" customWidth="1"/>
    <col min="15" max="15" width="12.36328125" style="49" bestFit="1" customWidth="1"/>
    <col min="16" max="17" width="8.7265625" style="49"/>
    <col min="18" max="18" width="19" style="49" bestFit="1" customWidth="1"/>
    <col min="19" max="19" width="12.90625" style="49" bestFit="1" customWidth="1"/>
    <col min="20" max="20" width="12.7265625" style="49" bestFit="1" customWidth="1"/>
    <col min="21" max="21" width="18.36328125" style="49" bestFit="1" customWidth="1"/>
    <col min="22" max="16384" width="8.7265625" style="49"/>
  </cols>
  <sheetData>
    <row r="1" spans="1:29" s="3" customFormat="1" ht="23" x14ac:dyDescent="0.25">
      <c r="A1" s="1"/>
      <c r="B1" s="2"/>
      <c r="C1" s="2"/>
      <c r="E1" s="24"/>
      <c r="F1" s="24"/>
      <c r="G1" s="24"/>
      <c r="H1" s="24"/>
      <c r="I1" s="24"/>
      <c r="J1" s="2"/>
      <c r="K1" s="2"/>
      <c r="U1" s="30"/>
      <c r="X1" s="30"/>
      <c r="Y1" s="30"/>
      <c r="Z1" s="30"/>
      <c r="AB1" s="30"/>
      <c r="AC1" s="30"/>
    </row>
    <row r="2" spans="1:29" s="3" customFormat="1" ht="23" x14ac:dyDescent="0.25">
      <c r="A2" s="1"/>
      <c r="B2" s="2"/>
      <c r="E2" s="25"/>
      <c r="F2" s="25"/>
      <c r="G2" s="25"/>
      <c r="H2" s="25"/>
      <c r="I2" s="26"/>
      <c r="J2" s="2"/>
      <c r="K2" s="2"/>
      <c r="U2" s="30"/>
      <c r="X2" s="30"/>
      <c r="Y2" s="30"/>
      <c r="Z2" s="30"/>
      <c r="AB2" s="30"/>
      <c r="AC2" s="30"/>
    </row>
    <row r="3" spans="1:29" s="3" customFormat="1" ht="23" x14ac:dyDescent="0.25">
      <c r="A3" s="1"/>
      <c r="B3" s="2"/>
      <c r="C3" s="5"/>
      <c r="E3" s="24"/>
      <c r="F3" s="24"/>
      <c r="G3" s="24"/>
      <c r="H3" s="24"/>
      <c r="I3" s="24"/>
      <c r="J3" s="2"/>
      <c r="K3" s="2"/>
      <c r="U3" s="38"/>
      <c r="V3" s="38"/>
      <c r="W3" s="38"/>
      <c r="X3" s="38"/>
      <c r="Y3" s="38"/>
      <c r="Z3" s="38"/>
      <c r="AA3" s="38"/>
      <c r="AB3" s="38"/>
      <c r="AC3" s="38"/>
    </row>
    <row r="4" spans="1:29" s="3" customFormat="1" ht="23" x14ac:dyDescent="0.25">
      <c r="A4" s="1"/>
      <c r="B4" s="2"/>
      <c r="C4" s="6"/>
      <c r="E4" s="24"/>
      <c r="F4" s="24"/>
      <c r="G4" s="24"/>
      <c r="H4" s="24"/>
      <c r="I4" s="24"/>
      <c r="J4" s="2"/>
      <c r="K4" s="2"/>
      <c r="U4" s="38"/>
      <c r="V4" s="38"/>
      <c r="W4" s="38"/>
      <c r="X4" s="38"/>
      <c r="Y4" s="38"/>
      <c r="Z4" s="38"/>
      <c r="AA4" s="38"/>
      <c r="AB4" s="38"/>
      <c r="AC4" s="38"/>
    </row>
    <row r="5" spans="1:29" s="7" customFormat="1" ht="19" x14ac:dyDescent="0.35">
      <c r="E5" s="27"/>
      <c r="F5" s="27"/>
      <c r="G5" s="27"/>
      <c r="H5" s="27"/>
      <c r="I5" s="27"/>
      <c r="U5" s="31"/>
      <c r="X5" s="31"/>
      <c r="Y5" s="31"/>
      <c r="Z5" s="31"/>
      <c r="AB5" s="31"/>
      <c r="AC5" s="31"/>
    </row>
    <row r="8" spans="1:29" x14ac:dyDescent="0.35">
      <c r="A8" s="66"/>
      <c r="B8" s="68"/>
      <c r="C8" s="69"/>
      <c r="D8" s="66"/>
      <c r="E8" s="66"/>
      <c r="F8" s="67"/>
      <c r="G8" s="66"/>
      <c r="H8" s="66"/>
      <c r="I8" s="66"/>
      <c r="J8" s="66"/>
      <c r="K8" s="66"/>
      <c r="L8" s="66"/>
      <c r="M8" s="66"/>
      <c r="N8" s="66"/>
      <c r="O8" s="66"/>
      <c r="P8" s="66"/>
      <c r="Q8" s="66"/>
    </row>
    <row r="9" spans="1:29" x14ac:dyDescent="0.35">
      <c r="A9" s="52"/>
      <c r="B9" s="50" t="s">
        <v>11689</v>
      </c>
      <c r="C9" s="62" t="s">
        <v>11703</v>
      </c>
      <c r="D9" s="77" t="s">
        <v>11713</v>
      </c>
      <c r="E9" s="52"/>
      <c r="F9" s="52"/>
      <c r="G9" s="53"/>
      <c r="H9" s="52"/>
      <c r="I9" s="52"/>
      <c r="J9" s="52"/>
      <c r="K9" s="52"/>
      <c r="L9" s="52"/>
      <c r="M9" s="52"/>
      <c r="N9" s="52"/>
      <c r="O9" s="52"/>
      <c r="P9" s="52"/>
      <c r="Q9" s="52"/>
    </row>
    <row r="10" spans="1:29" s="52" customFormat="1" x14ac:dyDescent="0.35">
      <c r="B10" s="50"/>
      <c r="C10" s="62" t="s">
        <v>11705</v>
      </c>
      <c r="D10" s="77" t="s">
        <v>11714</v>
      </c>
      <c r="G10" s="53"/>
    </row>
    <row r="11" spans="1:29" x14ac:dyDescent="0.35">
      <c r="B11" s="50"/>
      <c r="C11" s="62" t="s">
        <v>11704</v>
      </c>
      <c r="D11" s="77" t="s">
        <v>11715</v>
      </c>
      <c r="E11" s="52"/>
      <c r="F11" s="52"/>
      <c r="G11" s="53"/>
      <c r="H11" s="52"/>
      <c r="I11" s="52"/>
      <c r="J11" s="52"/>
      <c r="K11" s="52"/>
      <c r="L11" s="52"/>
      <c r="M11" s="52"/>
      <c r="N11" s="52"/>
      <c r="O11" s="52"/>
      <c r="P11" s="52"/>
      <c r="Q11" s="52"/>
    </row>
    <row r="12" spans="1:29" x14ac:dyDescent="0.35">
      <c r="B12" s="54"/>
      <c r="C12" s="63"/>
      <c r="D12" s="71"/>
      <c r="F12" s="49"/>
      <c r="G12" s="55"/>
    </row>
    <row r="13" spans="1:29" x14ac:dyDescent="0.35">
      <c r="B13" s="54"/>
      <c r="C13" s="63"/>
      <c r="D13" s="72"/>
      <c r="F13" s="49"/>
      <c r="G13" s="55"/>
    </row>
    <row r="14" spans="1:29" x14ac:dyDescent="0.35">
      <c r="B14" s="50" t="s">
        <v>11690</v>
      </c>
      <c r="C14" s="62"/>
      <c r="F14" s="49"/>
      <c r="G14" s="55"/>
    </row>
    <row r="15" spans="1:29" x14ac:dyDescent="0.35">
      <c r="B15" s="54"/>
      <c r="C15" s="63"/>
      <c r="F15" s="49"/>
      <c r="G15" s="55"/>
    </row>
    <row r="16" spans="1:29" x14ac:dyDescent="0.35">
      <c r="B16" s="54"/>
      <c r="C16" s="63"/>
      <c r="D16" s="72"/>
      <c r="F16" s="49"/>
      <c r="G16" s="55"/>
    </row>
    <row r="17" spans="1:20" x14ac:dyDescent="0.35">
      <c r="B17" s="54"/>
      <c r="C17" s="63"/>
      <c r="F17" s="49"/>
      <c r="G17" s="55"/>
    </row>
    <row r="18" spans="1:20" x14ac:dyDescent="0.35">
      <c r="B18" s="50"/>
      <c r="C18" s="62"/>
      <c r="F18" s="49"/>
      <c r="G18" s="55"/>
    </row>
    <row r="19" spans="1:20" x14ac:dyDescent="0.35">
      <c r="B19" s="54"/>
      <c r="C19" s="64"/>
      <c r="D19" s="56"/>
      <c r="F19" s="49"/>
      <c r="G19" s="55"/>
    </row>
    <row r="20" spans="1:20" x14ac:dyDescent="0.35">
      <c r="B20" s="50" t="s">
        <v>11691</v>
      </c>
      <c r="C20" s="62"/>
      <c r="D20" s="70"/>
      <c r="F20" s="49"/>
      <c r="G20" s="55"/>
    </row>
    <row r="21" spans="1:20" x14ac:dyDescent="0.35">
      <c r="A21" s="58"/>
      <c r="B21" s="59"/>
      <c r="C21" s="73"/>
      <c r="D21" s="74"/>
      <c r="E21" s="58"/>
      <c r="F21" s="58"/>
      <c r="G21" s="61"/>
      <c r="H21" s="58"/>
      <c r="I21" s="58"/>
      <c r="J21" s="58"/>
      <c r="K21" s="58"/>
      <c r="L21" s="58"/>
      <c r="M21" s="58"/>
      <c r="N21" s="58"/>
      <c r="O21" s="58"/>
      <c r="P21" s="58"/>
      <c r="Q21" s="58"/>
    </row>
    <row r="23" spans="1:20" x14ac:dyDescent="0.35">
      <c r="B23" s="78" t="s">
        <v>11706</v>
      </c>
      <c r="C23"/>
      <c r="D23"/>
      <c r="L23"/>
      <c r="M23"/>
      <c r="N23"/>
      <c r="R23"/>
      <c r="S23"/>
      <c r="T23"/>
    </row>
    <row r="24" spans="1:20" x14ac:dyDescent="0.35">
      <c r="B24" s="57" t="s">
        <v>11721</v>
      </c>
      <c r="C24"/>
      <c r="D24"/>
      <c r="L24"/>
      <c r="M24"/>
      <c r="N24"/>
      <c r="R24"/>
      <c r="S24"/>
      <c r="T24"/>
    </row>
    <row r="25" spans="1:20" x14ac:dyDescent="0.35">
      <c r="B25" s="57" t="s">
        <v>11712</v>
      </c>
      <c r="C25"/>
      <c r="D25"/>
      <c r="L25"/>
      <c r="M25"/>
      <c r="N25"/>
      <c r="R25"/>
      <c r="S25"/>
      <c r="T25"/>
    </row>
    <row r="26" spans="1:20" x14ac:dyDescent="0.35">
      <c r="B26" s="57" t="s">
        <v>11722</v>
      </c>
      <c r="C26"/>
      <c r="D26"/>
      <c r="L26"/>
      <c r="M26"/>
      <c r="N26"/>
      <c r="R26"/>
      <c r="S26"/>
      <c r="T26"/>
    </row>
    <row r="27" spans="1:20" x14ac:dyDescent="0.35">
      <c r="B27"/>
      <c r="C27"/>
      <c r="D27"/>
      <c r="L27"/>
      <c r="M27"/>
      <c r="N27"/>
      <c r="R27"/>
      <c r="S27"/>
      <c r="T27"/>
    </row>
    <row r="28" spans="1:20" x14ac:dyDescent="0.35">
      <c r="B28"/>
      <c r="C28"/>
      <c r="D28"/>
      <c r="L28"/>
      <c r="M28"/>
      <c r="N28"/>
      <c r="R28"/>
      <c r="S28"/>
      <c r="T28"/>
    </row>
    <row r="29" spans="1:20" x14ac:dyDescent="0.35">
      <c r="B29"/>
      <c r="C29"/>
      <c r="D29"/>
      <c r="L29"/>
      <c r="M29"/>
      <c r="N29"/>
      <c r="R29"/>
      <c r="S29"/>
      <c r="T29"/>
    </row>
    <row r="30" spans="1:20" x14ac:dyDescent="0.35">
      <c r="B30"/>
      <c r="C30"/>
      <c r="D30"/>
      <c r="L30"/>
      <c r="M30"/>
      <c r="N30"/>
      <c r="R30"/>
      <c r="S30"/>
      <c r="T30"/>
    </row>
    <row r="31" spans="1:20" x14ac:dyDescent="0.35">
      <c r="B31"/>
      <c r="C31"/>
      <c r="D31"/>
      <c r="L31"/>
      <c r="M31"/>
      <c r="N31"/>
      <c r="R31"/>
      <c r="S31"/>
      <c r="T31"/>
    </row>
    <row r="32" spans="1:20" x14ac:dyDescent="0.35">
      <c r="B32"/>
      <c r="C32"/>
      <c r="D32"/>
      <c r="L32"/>
      <c r="M32"/>
      <c r="N32"/>
      <c r="R32"/>
      <c r="S32"/>
      <c r="T32"/>
    </row>
    <row r="33" spans="2:20" x14ac:dyDescent="0.35">
      <c r="B33"/>
      <c r="C33"/>
      <c r="D33"/>
      <c r="L33"/>
      <c r="M33"/>
      <c r="N33"/>
      <c r="R33"/>
      <c r="S33"/>
      <c r="T33"/>
    </row>
    <row r="34" spans="2:20" x14ac:dyDescent="0.35">
      <c r="B34"/>
      <c r="C34"/>
      <c r="D34"/>
      <c r="L34"/>
      <c r="M34"/>
      <c r="N34"/>
      <c r="R34"/>
      <c r="S34"/>
      <c r="T34"/>
    </row>
    <row r="35" spans="2:20" x14ac:dyDescent="0.35">
      <c r="B35"/>
      <c r="C35"/>
      <c r="D35"/>
      <c r="L35"/>
      <c r="M35"/>
      <c r="N35"/>
      <c r="R35"/>
      <c r="S35"/>
      <c r="T35"/>
    </row>
    <row r="36" spans="2:20" x14ac:dyDescent="0.35">
      <c r="B36"/>
      <c r="C36"/>
      <c r="D36"/>
      <c r="L36"/>
      <c r="M36"/>
      <c r="N36"/>
      <c r="R36"/>
      <c r="S36"/>
      <c r="T36"/>
    </row>
    <row r="37" spans="2:20" x14ac:dyDescent="0.35">
      <c r="B37"/>
      <c r="C37"/>
      <c r="D37"/>
      <c r="L37"/>
      <c r="M37"/>
      <c r="N37"/>
      <c r="R37"/>
      <c r="S37"/>
      <c r="T37"/>
    </row>
    <row r="38" spans="2:20" x14ac:dyDescent="0.35">
      <c r="B38"/>
      <c r="C38"/>
      <c r="D38"/>
      <c r="L38"/>
      <c r="M38"/>
      <c r="N38"/>
      <c r="R38"/>
      <c r="S38"/>
      <c r="T38"/>
    </row>
    <row r="39" spans="2:20" x14ac:dyDescent="0.35">
      <c r="B39"/>
      <c r="C39"/>
      <c r="D39"/>
      <c r="L39"/>
      <c r="M39"/>
      <c r="N39"/>
      <c r="R39"/>
      <c r="S39"/>
      <c r="T39"/>
    </row>
    <row r="40" spans="2:20" x14ac:dyDescent="0.35">
      <c r="B40"/>
      <c r="C40"/>
      <c r="D40"/>
      <c r="L40"/>
      <c r="M40"/>
      <c r="N40"/>
      <c r="R40"/>
      <c r="S40"/>
      <c r="T40"/>
    </row>
    <row r="41" spans="2:20" x14ac:dyDescent="0.35">
      <c r="B41"/>
      <c r="C41"/>
      <c r="D41"/>
      <c r="L41"/>
      <c r="M41"/>
      <c r="N41"/>
      <c r="R41"/>
      <c r="S41"/>
      <c r="T41"/>
    </row>
    <row r="42" spans="2:20" x14ac:dyDescent="0.35">
      <c r="B42"/>
      <c r="C42"/>
      <c r="D42"/>
      <c r="L42"/>
      <c r="M42"/>
      <c r="N42"/>
      <c r="R42"/>
      <c r="S42"/>
      <c r="T42"/>
    </row>
    <row r="43" spans="2:20" x14ac:dyDescent="0.35">
      <c r="B43"/>
      <c r="C43"/>
      <c r="D43"/>
      <c r="L43"/>
      <c r="M43"/>
      <c r="N43"/>
      <c r="R43"/>
      <c r="S43"/>
      <c r="T43"/>
    </row>
    <row r="44" spans="2:20" x14ac:dyDescent="0.35">
      <c r="B44"/>
      <c r="C44"/>
      <c r="D44"/>
      <c r="L44"/>
      <c r="M44"/>
      <c r="N44"/>
      <c r="R44"/>
      <c r="S44"/>
      <c r="T44"/>
    </row>
    <row r="45" spans="2:20" x14ac:dyDescent="0.35">
      <c r="B45"/>
      <c r="C45"/>
      <c r="D45"/>
      <c r="L45"/>
      <c r="M45"/>
      <c r="N45"/>
      <c r="R45"/>
      <c r="S45"/>
      <c r="T45"/>
    </row>
    <row r="46" spans="2:20" x14ac:dyDescent="0.35">
      <c r="B46"/>
      <c r="C46"/>
      <c r="D46"/>
      <c r="L46"/>
      <c r="M46"/>
      <c r="N46"/>
      <c r="R46"/>
      <c r="S46"/>
      <c r="T46"/>
    </row>
    <row r="47" spans="2:20" x14ac:dyDescent="0.35">
      <c r="B47"/>
      <c r="C47"/>
      <c r="D47"/>
      <c r="L47"/>
      <c r="M47"/>
      <c r="N47"/>
      <c r="R47"/>
      <c r="S47"/>
      <c r="T47"/>
    </row>
    <row r="48" spans="2:20" x14ac:dyDescent="0.35">
      <c r="B48"/>
      <c r="C48"/>
      <c r="D48"/>
      <c r="L48"/>
      <c r="M48"/>
      <c r="N48"/>
      <c r="R48"/>
      <c r="S48"/>
      <c r="T48"/>
    </row>
    <row r="49" spans="2:20" x14ac:dyDescent="0.35">
      <c r="B49"/>
      <c r="C49"/>
      <c r="D49"/>
      <c r="L49"/>
      <c r="M49"/>
      <c r="N49"/>
      <c r="R49"/>
      <c r="S49"/>
      <c r="T49"/>
    </row>
    <row r="50" spans="2:20" x14ac:dyDescent="0.35">
      <c r="B50"/>
      <c r="C50"/>
      <c r="D50"/>
      <c r="L50"/>
      <c r="M50"/>
      <c r="N50"/>
      <c r="R50"/>
      <c r="S50"/>
      <c r="T50"/>
    </row>
    <row r="51" spans="2:20" x14ac:dyDescent="0.35">
      <c r="B51"/>
      <c r="C51"/>
      <c r="D51"/>
      <c r="L51"/>
      <c r="M51"/>
      <c r="N51"/>
      <c r="R51"/>
      <c r="S51"/>
      <c r="T51"/>
    </row>
    <row r="52" spans="2:20" x14ac:dyDescent="0.35">
      <c r="B52"/>
      <c r="C52"/>
      <c r="D52"/>
      <c r="L52"/>
      <c r="M52"/>
      <c r="N52"/>
      <c r="R52"/>
      <c r="S52"/>
      <c r="T52"/>
    </row>
    <row r="53" spans="2:20" x14ac:dyDescent="0.35">
      <c r="B53"/>
      <c r="C53"/>
      <c r="D53"/>
      <c r="L53"/>
      <c r="M53"/>
      <c r="N53"/>
      <c r="R53"/>
      <c r="S53"/>
      <c r="T53"/>
    </row>
    <row r="54" spans="2:20" x14ac:dyDescent="0.35">
      <c r="B54"/>
      <c r="C54"/>
      <c r="D54"/>
      <c r="L54"/>
      <c r="M54"/>
      <c r="N54"/>
      <c r="R54"/>
      <c r="S54"/>
      <c r="T54"/>
    </row>
    <row r="55" spans="2:20" x14ac:dyDescent="0.35">
      <c r="B55"/>
      <c r="C55"/>
      <c r="D55"/>
      <c r="L55"/>
      <c r="M55"/>
      <c r="N55"/>
      <c r="R55"/>
      <c r="S55"/>
      <c r="T55"/>
    </row>
    <row r="56" spans="2:20" x14ac:dyDescent="0.35">
      <c r="B56"/>
      <c r="C56"/>
      <c r="D56"/>
      <c r="L56"/>
      <c r="M56"/>
      <c r="N56"/>
      <c r="R56"/>
      <c r="S56"/>
      <c r="T56"/>
    </row>
    <row r="57" spans="2:20" x14ac:dyDescent="0.35">
      <c r="B57"/>
      <c r="C57"/>
      <c r="D57"/>
      <c r="L57"/>
      <c r="M57"/>
      <c r="N57"/>
      <c r="R57"/>
      <c r="S57"/>
      <c r="T57"/>
    </row>
    <row r="58" spans="2:20" x14ac:dyDescent="0.35">
      <c r="B58"/>
      <c r="C58"/>
      <c r="D58"/>
      <c r="L58"/>
      <c r="M58"/>
      <c r="N58"/>
      <c r="R58"/>
      <c r="S58"/>
      <c r="T58"/>
    </row>
    <row r="59" spans="2:20" x14ac:dyDescent="0.35">
      <c r="B59"/>
      <c r="C59"/>
      <c r="D59"/>
      <c r="L59"/>
      <c r="M59"/>
      <c r="N59"/>
      <c r="R59"/>
      <c r="S59"/>
      <c r="T59"/>
    </row>
    <row r="60" spans="2:20" x14ac:dyDescent="0.35">
      <c r="B60"/>
      <c r="C60"/>
      <c r="D60"/>
      <c r="L60"/>
      <c r="M60"/>
      <c r="N60"/>
      <c r="R60"/>
      <c r="S60"/>
      <c r="T60"/>
    </row>
    <row r="61" spans="2:20" x14ac:dyDescent="0.35">
      <c r="B61"/>
      <c r="C61"/>
      <c r="D61"/>
      <c r="L61"/>
      <c r="M61"/>
      <c r="N61"/>
      <c r="R61"/>
      <c r="S61"/>
      <c r="T61"/>
    </row>
    <row r="62" spans="2:20" x14ac:dyDescent="0.35">
      <c r="B62"/>
      <c r="C62"/>
      <c r="D62"/>
      <c r="L62"/>
      <c r="M62"/>
      <c r="N62"/>
      <c r="R62"/>
      <c r="S62"/>
      <c r="T62"/>
    </row>
    <row r="63" spans="2:20" x14ac:dyDescent="0.35">
      <c r="B63"/>
      <c r="C63"/>
      <c r="D63"/>
      <c r="L63"/>
      <c r="M63"/>
      <c r="N63"/>
      <c r="R63"/>
      <c r="S63"/>
      <c r="T63"/>
    </row>
    <row r="64" spans="2:20" x14ac:dyDescent="0.35">
      <c r="B64"/>
      <c r="C64"/>
      <c r="D64"/>
      <c r="L64"/>
      <c r="M64"/>
      <c r="N64"/>
      <c r="R64"/>
      <c r="S64"/>
      <c r="T64"/>
    </row>
    <row r="65" spans="2:20" x14ac:dyDescent="0.35">
      <c r="B65"/>
      <c r="C65"/>
      <c r="D65"/>
      <c r="L65"/>
      <c r="M65"/>
      <c r="N65"/>
      <c r="R65"/>
      <c r="S65"/>
      <c r="T65"/>
    </row>
    <row r="66" spans="2:20" x14ac:dyDescent="0.35">
      <c r="B66"/>
      <c r="C66"/>
      <c r="D66"/>
      <c r="L66"/>
      <c r="M66"/>
      <c r="N66"/>
      <c r="R66"/>
      <c r="S66"/>
      <c r="T66"/>
    </row>
    <row r="67" spans="2:20" x14ac:dyDescent="0.35">
      <c r="B67"/>
      <c r="C67"/>
      <c r="D67"/>
      <c r="L67"/>
      <c r="M67"/>
      <c r="N67"/>
      <c r="R67"/>
      <c r="S67"/>
      <c r="T67"/>
    </row>
    <row r="68" spans="2:20" x14ac:dyDescent="0.35">
      <c r="B68"/>
      <c r="C68"/>
      <c r="D68"/>
      <c r="L68"/>
      <c r="M68"/>
      <c r="N68"/>
      <c r="R68"/>
      <c r="S68"/>
      <c r="T68"/>
    </row>
    <row r="69" spans="2:20" x14ac:dyDescent="0.35">
      <c r="B69"/>
      <c r="C69"/>
      <c r="D69"/>
      <c r="L69"/>
      <c r="M69"/>
      <c r="N69"/>
      <c r="R69"/>
      <c r="S69"/>
      <c r="T69"/>
    </row>
    <row r="70" spans="2:20" x14ac:dyDescent="0.35">
      <c r="B70"/>
      <c r="C70"/>
      <c r="D70"/>
      <c r="L70"/>
      <c r="M70"/>
      <c r="N70"/>
      <c r="R70"/>
      <c r="S70"/>
      <c r="T70"/>
    </row>
    <row r="71" spans="2:20" x14ac:dyDescent="0.35">
      <c r="B71"/>
      <c r="C71"/>
      <c r="D71"/>
      <c r="L71"/>
      <c r="M71"/>
      <c r="N71"/>
      <c r="R71"/>
      <c r="S71"/>
      <c r="T71"/>
    </row>
    <row r="72" spans="2:20" x14ac:dyDescent="0.35">
      <c r="B72"/>
      <c r="C72"/>
      <c r="D72"/>
      <c r="L72"/>
      <c r="M72"/>
      <c r="N72"/>
      <c r="R72"/>
      <c r="S72"/>
      <c r="T72"/>
    </row>
    <row r="73" spans="2:20" x14ac:dyDescent="0.35">
      <c r="B73"/>
      <c r="C73"/>
      <c r="D73"/>
      <c r="L73"/>
      <c r="M73"/>
      <c r="N73"/>
      <c r="R73"/>
      <c r="S73"/>
      <c r="T73"/>
    </row>
    <row r="74" spans="2:20" x14ac:dyDescent="0.35">
      <c r="B74"/>
      <c r="C74"/>
      <c r="D74"/>
      <c r="L74"/>
      <c r="M74"/>
      <c r="N74"/>
      <c r="R74"/>
      <c r="S74"/>
      <c r="T74"/>
    </row>
    <row r="75" spans="2:20" x14ac:dyDescent="0.35">
      <c r="B75"/>
      <c r="C75"/>
      <c r="D75"/>
      <c r="L75"/>
      <c r="M75"/>
      <c r="N75"/>
      <c r="R75"/>
      <c r="S75"/>
      <c r="T75"/>
    </row>
    <row r="76" spans="2:20" x14ac:dyDescent="0.35">
      <c r="B76"/>
      <c r="C76"/>
      <c r="D76"/>
      <c r="L76"/>
      <c r="M76"/>
      <c r="N76"/>
      <c r="R76"/>
      <c r="S76"/>
      <c r="T76"/>
    </row>
    <row r="77" spans="2:20" x14ac:dyDescent="0.35">
      <c r="B77"/>
      <c r="C77"/>
      <c r="D77"/>
      <c r="L77"/>
      <c r="M77"/>
      <c r="N77"/>
      <c r="R77"/>
      <c r="S77"/>
      <c r="T77"/>
    </row>
    <row r="78" spans="2:20" x14ac:dyDescent="0.35">
      <c r="B78"/>
      <c r="C78"/>
      <c r="D78"/>
      <c r="L78"/>
      <c r="M78"/>
      <c r="N78"/>
      <c r="R78"/>
      <c r="S78"/>
      <c r="T78"/>
    </row>
    <row r="79" spans="2:20" x14ac:dyDescent="0.35">
      <c r="B79"/>
      <c r="C79"/>
      <c r="D79"/>
      <c r="L79"/>
      <c r="M79"/>
      <c r="N79"/>
      <c r="R79"/>
      <c r="S79"/>
      <c r="T79"/>
    </row>
    <row r="80" spans="2:20" x14ac:dyDescent="0.35">
      <c r="B80"/>
      <c r="C80"/>
      <c r="D80"/>
      <c r="L80"/>
      <c r="M80"/>
      <c r="N80"/>
      <c r="R80"/>
      <c r="S80"/>
      <c r="T80"/>
    </row>
    <row r="81" spans="2:20" x14ac:dyDescent="0.35">
      <c r="B81"/>
      <c r="C81"/>
      <c r="D81"/>
      <c r="L81"/>
      <c r="M81"/>
      <c r="N81"/>
      <c r="R81"/>
      <c r="S81"/>
      <c r="T81"/>
    </row>
    <row r="82" spans="2:20" x14ac:dyDescent="0.35">
      <c r="B82"/>
      <c r="C82"/>
      <c r="D82"/>
      <c r="L82"/>
      <c r="M82"/>
      <c r="N82"/>
      <c r="R82"/>
      <c r="S82"/>
      <c r="T82"/>
    </row>
    <row r="83" spans="2:20" x14ac:dyDescent="0.35">
      <c r="B83"/>
      <c r="C83"/>
      <c r="D83"/>
      <c r="L83"/>
      <c r="M83"/>
      <c r="N83"/>
      <c r="R83"/>
      <c r="S83"/>
      <c r="T83"/>
    </row>
    <row r="84" spans="2:20" x14ac:dyDescent="0.35">
      <c r="B84"/>
      <c r="C84"/>
      <c r="D84"/>
      <c r="L84"/>
      <c r="M84"/>
      <c r="N84"/>
      <c r="R84"/>
      <c r="S84"/>
      <c r="T84"/>
    </row>
    <row r="85" spans="2:20" x14ac:dyDescent="0.35">
      <c r="B85"/>
      <c r="C85"/>
      <c r="D85"/>
      <c r="L85"/>
      <c r="M85"/>
      <c r="N85"/>
      <c r="R85"/>
      <c r="S85"/>
      <c r="T85"/>
    </row>
    <row r="86" spans="2:20" x14ac:dyDescent="0.35">
      <c r="B86"/>
      <c r="C86"/>
      <c r="D86"/>
      <c r="L86"/>
      <c r="M86"/>
      <c r="N86"/>
      <c r="R86"/>
      <c r="S86"/>
      <c r="T86"/>
    </row>
    <row r="87" spans="2:20" x14ac:dyDescent="0.35">
      <c r="B87"/>
      <c r="C87"/>
      <c r="D87"/>
      <c r="L87"/>
      <c r="M87"/>
      <c r="N87"/>
      <c r="R87"/>
      <c r="S87"/>
      <c r="T87"/>
    </row>
    <row r="88" spans="2:20" x14ac:dyDescent="0.35">
      <c r="B88"/>
      <c r="C88"/>
      <c r="D88"/>
      <c r="L88"/>
      <c r="M88"/>
      <c r="N88"/>
      <c r="R88"/>
      <c r="S88"/>
      <c r="T88"/>
    </row>
    <row r="89" spans="2:20" x14ac:dyDescent="0.35">
      <c r="B89"/>
      <c r="C89"/>
      <c r="D89"/>
      <c r="L89"/>
      <c r="M89"/>
      <c r="N89"/>
      <c r="R89"/>
      <c r="S89"/>
      <c r="T89"/>
    </row>
    <row r="90" spans="2:20" x14ac:dyDescent="0.35">
      <c r="B90"/>
      <c r="C90"/>
      <c r="D90"/>
      <c r="L90"/>
      <c r="M90"/>
      <c r="N90"/>
      <c r="R90"/>
      <c r="S90"/>
      <c r="T90"/>
    </row>
    <row r="91" spans="2:20" x14ac:dyDescent="0.35">
      <c r="B91"/>
      <c r="C91"/>
      <c r="D91"/>
      <c r="L91"/>
      <c r="M91"/>
      <c r="N91"/>
      <c r="R91"/>
      <c r="S91"/>
      <c r="T91"/>
    </row>
    <row r="92" spans="2:20" x14ac:dyDescent="0.35">
      <c r="B92"/>
      <c r="C92"/>
      <c r="D92"/>
      <c r="L92"/>
      <c r="M92"/>
      <c r="N92"/>
      <c r="R92"/>
      <c r="S92"/>
      <c r="T92"/>
    </row>
    <row r="93" spans="2:20" x14ac:dyDescent="0.35">
      <c r="B93"/>
      <c r="C93"/>
      <c r="D93"/>
      <c r="L93"/>
      <c r="M93"/>
      <c r="N93"/>
      <c r="R93"/>
      <c r="S93"/>
      <c r="T93"/>
    </row>
    <row r="94" spans="2:20" x14ac:dyDescent="0.35">
      <c r="B94"/>
      <c r="C94"/>
      <c r="D94"/>
      <c r="L94"/>
      <c r="M94"/>
      <c r="N94"/>
      <c r="R94"/>
      <c r="S94"/>
      <c r="T94"/>
    </row>
    <row r="95" spans="2:20" x14ac:dyDescent="0.35">
      <c r="B95"/>
      <c r="C95"/>
      <c r="D95"/>
      <c r="L95"/>
      <c r="M95"/>
      <c r="N95"/>
      <c r="R95"/>
      <c r="S95"/>
      <c r="T95"/>
    </row>
    <row r="96" spans="2:20" x14ac:dyDescent="0.35">
      <c r="B96"/>
      <c r="C96"/>
      <c r="D96"/>
      <c r="L96"/>
      <c r="M96"/>
      <c r="N96"/>
      <c r="R96"/>
      <c r="S96"/>
      <c r="T96"/>
    </row>
    <row r="97" spans="2:20" x14ac:dyDescent="0.35">
      <c r="B97"/>
      <c r="C97"/>
      <c r="D97"/>
      <c r="L97"/>
      <c r="M97"/>
      <c r="N97"/>
      <c r="R97"/>
      <c r="S97"/>
      <c r="T97"/>
    </row>
    <row r="98" spans="2:20" x14ac:dyDescent="0.35">
      <c r="B98"/>
      <c r="C98"/>
      <c r="D98"/>
      <c r="L98"/>
      <c r="M98"/>
      <c r="N98"/>
      <c r="R98"/>
      <c r="S98"/>
      <c r="T98"/>
    </row>
    <row r="99" spans="2:20" x14ac:dyDescent="0.35">
      <c r="B99"/>
      <c r="C99"/>
      <c r="D99"/>
      <c r="L99"/>
      <c r="M99"/>
      <c r="N99"/>
      <c r="R99"/>
      <c r="S99"/>
      <c r="T99"/>
    </row>
    <row r="100" spans="2:20" x14ac:dyDescent="0.35">
      <c r="B100"/>
      <c r="C100"/>
      <c r="D100"/>
      <c r="L100"/>
      <c r="M100"/>
      <c r="N100"/>
      <c r="R100"/>
      <c r="S100"/>
      <c r="T100"/>
    </row>
    <row r="101" spans="2:20" x14ac:dyDescent="0.35">
      <c r="B101"/>
      <c r="C101"/>
      <c r="D101"/>
      <c r="L101"/>
      <c r="M101"/>
      <c r="N101"/>
      <c r="R101"/>
      <c r="S101"/>
      <c r="T101"/>
    </row>
    <row r="102" spans="2:20" x14ac:dyDescent="0.35">
      <c r="B102"/>
      <c r="C102"/>
      <c r="D102"/>
      <c r="L102"/>
      <c r="M102"/>
      <c r="N102"/>
      <c r="R102"/>
      <c r="S102"/>
      <c r="T102"/>
    </row>
    <row r="103" spans="2:20" x14ac:dyDescent="0.35">
      <c r="B103"/>
      <c r="C103"/>
      <c r="D103"/>
      <c r="L103"/>
      <c r="M103"/>
      <c r="N103"/>
      <c r="R103"/>
      <c r="S103"/>
      <c r="T103"/>
    </row>
    <row r="104" spans="2:20" x14ac:dyDescent="0.35">
      <c r="B104"/>
      <c r="C104"/>
      <c r="D104"/>
      <c r="L104"/>
      <c r="M104"/>
      <c r="N104"/>
      <c r="R104"/>
      <c r="S104"/>
      <c r="T104"/>
    </row>
    <row r="105" spans="2:20" x14ac:dyDescent="0.35">
      <c r="B105"/>
      <c r="C105"/>
      <c r="D105"/>
      <c r="L105"/>
      <c r="M105"/>
      <c r="N105"/>
      <c r="R105"/>
      <c r="S105"/>
      <c r="T105"/>
    </row>
    <row r="106" spans="2:20" x14ac:dyDescent="0.35">
      <c r="B106"/>
      <c r="C106"/>
      <c r="D106"/>
      <c r="L106"/>
      <c r="M106"/>
      <c r="N106"/>
      <c r="R106"/>
      <c r="S106"/>
      <c r="T106"/>
    </row>
    <row r="107" spans="2:20" x14ac:dyDescent="0.35">
      <c r="B107"/>
      <c r="C107"/>
      <c r="D107"/>
      <c r="L107"/>
      <c r="M107"/>
      <c r="N107"/>
      <c r="R107"/>
      <c r="S107"/>
      <c r="T107"/>
    </row>
    <row r="108" spans="2:20" x14ac:dyDescent="0.35">
      <c r="B108"/>
      <c r="C108"/>
      <c r="D108"/>
      <c r="L108"/>
      <c r="M108"/>
      <c r="N108"/>
      <c r="R108"/>
      <c r="S108"/>
      <c r="T108"/>
    </row>
    <row r="109" spans="2:20" x14ac:dyDescent="0.35">
      <c r="B109"/>
      <c r="C109"/>
      <c r="D109"/>
      <c r="L109"/>
      <c r="M109"/>
      <c r="N109"/>
      <c r="R109"/>
      <c r="S109"/>
      <c r="T109"/>
    </row>
    <row r="110" spans="2:20" x14ac:dyDescent="0.35">
      <c r="B110"/>
      <c r="C110"/>
      <c r="D110"/>
      <c r="L110"/>
      <c r="M110"/>
      <c r="N110"/>
      <c r="R110"/>
      <c r="S110"/>
      <c r="T110"/>
    </row>
    <row r="111" spans="2:20" x14ac:dyDescent="0.35">
      <c r="B111"/>
      <c r="C111"/>
      <c r="D111"/>
      <c r="L111"/>
      <c r="M111"/>
      <c r="N111"/>
      <c r="R111"/>
      <c r="S111"/>
      <c r="T111"/>
    </row>
    <row r="112" spans="2:20" x14ac:dyDescent="0.35">
      <c r="B112"/>
      <c r="C112"/>
      <c r="D112"/>
      <c r="L112"/>
      <c r="M112"/>
      <c r="N112"/>
      <c r="R112"/>
      <c r="S112"/>
      <c r="T112"/>
    </row>
    <row r="113" spans="2:20" x14ac:dyDescent="0.35">
      <c r="B113"/>
      <c r="C113"/>
      <c r="D113"/>
      <c r="L113"/>
      <c r="M113"/>
      <c r="N113"/>
      <c r="R113"/>
      <c r="S113"/>
      <c r="T113"/>
    </row>
    <row r="114" spans="2:20" x14ac:dyDescent="0.35">
      <c r="B114"/>
      <c r="C114"/>
      <c r="D114"/>
      <c r="L114"/>
      <c r="M114"/>
      <c r="N114"/>
      <c r="R114"/>
      <c r="S114"/>
      <c r="T114"/>
    </row>
    <row r="115" spans="2:20" x14ac:dyDescent="0.35">
      <c r="B115"/>
      <c r="C115"/>
      <c r="D115"/>
      <c r="L115"/>
      <c r="M115"/>
      <c r="N115"/>
      <c r="R115"/>
      <c r="S115"/>
      <c r="T115"/>
    </row>
    <row r="116" spans="2:20" x14ac:dyDescent="0.35">
      <c r="B116"/>
      <c r="C116"/>
      <c r="D116"/>
      <c r="L116"/>
      <c r="M116"/>
      <c r="N116"/>
      <c r="R116"/>
      <c r="S116"/>
      <c r="T116"/>
    </row>
    <row r="117" spans="2:20" x14ac:dyDescent="0.35">
      <c r="B117"/>
      <c r="C117"/>
      <c r="D117"/>
      <c r="L117"/>
      <c r="M117"/>
      <c r="N117"/>
      <c r="R117"/>
      <c r="S117"/>
      <c r="T117"/>
    </row>
    <row r="118" spans="2:20" x14ac:dyDescent="0.35">
      <c r="B118"/>
      <c r="C118"/>
      <c r="D118"/>
      <c r="L118"/>
      <c r="M118"/>
      <c r="N118"/>
      <c r="R118"/>
      <c r="S118"/>
      <c r="T118"/>
    </row>
    <row r="119" spans="2:20" x14ac:dyDescent="0.35">
      <c r="B119"/>
      <c r="C119"/>
      <c r="D119"/>
      <c r="L119"/>
      <c r="M119"/>
      <c r="N119"/>
      <c r="R119"/>
      <c r="S119"/>
      <c r="T119"/>
    </row>
    <row r="120" spans="2:20" x14ac:dyDescent="0.35">
      <c r="B120"/>
      <c r="C120"/>
      <c r="D120"/>
      <c r="L120"/>
      <c r="M120"/>
      <c r="N120"/>
      <c r="R120"/>
      <c r="S120"/>
      <c r="T120"/>
    </row>
    <row r="121" spans="2:20" x14ac:dyDescent="0.35">
      <c r="B121"/>
      <c r="C121"/>
      <c r="D121"/>
      <c r="L121"/>
      <c r="M121"/>
      <c r="N121"/>
      <c r="R121"/>
      <c r="S121"/>
      <c r="T121"/>
    </row>
    <row r="122" spans="2:20" x14ac:dyDescent="0.35">
      <c r="B122"/>
      <c r="C122"/>
      <c r="D122"/>
      <c r="L122"/>
      <c r="M122"/>
      <c r="N122"/>
      <c r="R122"/>
      <c r="S122"/>
      <c r="T122"/>
    </row>
    <row r="123" spans="2:20" x14ac:dyDescent="0.35">
      <c r="B123"/>
      <c r="C123"/>
      <c r="D123"/>
      <c r="L123"/>
      <c r="M123"/>
      <c r="N123"/>
      <c r="R123"/>
      <c r="S123"/>
      <c r="T123"/>
    </row>
    <row r="124" spans="2:20" x14ac:dyDescent="0.35">
      <c r="B124"/>
      <c r="C124"/>
      <c r="D124"/>
      <c r="L124"/>
      <c r="M124"/>
      <c r="N124"/>
      <c r="R124"/>
      <c r="S124"/>
      <c r="T124"/>
    </row>
    <row r="125" spans="2:20" x14ac:dyDescent="0.35">
      <c r="B125"/>
      <c r="C125"/>
      <c r="D125"/>
      <c r="L125"/>
      <c r="M125"/>
      <c r="N125"/>
      <c r="R125"/>
      <c r="S125"/>
      <c r="T125"/>
    </row>
    <row r="126" spans="2:20" x14ac:dyDescent="0.35">
      <c r="B126"/>
      <c r="C126"/>
      <c r="D126"/>
      <c r="L126"/>
      <c r="M126"/>
      <c r="N126"/>
      <c r="R126"/>
      <c r="S126"/>
      <c r="T126"/>
    </row>
    <row r="127" spans="2:20" x14ac:dyDescent="0.35">
      <c r="B127"/>
      <c r="C127"/>
      <c r="D127"/>
      <c r="L127"/>
      <c r="M127"/>
      <c r="N127"/>
      <c r="R127"/>
      <c r="S127"/>
      <c r="T127"/>
    </row>
    <row r="128" spans="2:20" x14ac:dyDescent="0.35">
      <c r="B128"/>
      <c r="C128"/>
      <c r="D128"/>
      <c r="L128"/>
      <c r="M128"/>
      <c r="N128"/>
      <c r="R128"/>
      <c r="S128"/>
      <c r="T128"/>
    </row>
    <row r="129" spans="2:20" x14ac:dyDescent="0.35">
      <c r="B129"/>
      <c r="C129"/>
      <c r="D129"/>
      <c r="L129"/>
      <c r="M129"/>
      <c r="N129"/>
      <c r="R129"/>
      <c r="S129"/>
      <c r="T129"/>
    </row>
    <row r="130" spans="2:20" x14ac:dyDescent="0.35">
      <c r="B130"/>
      <c r="C130"/>
      <c r="D130"/>
      <c r="L130"/>
      <c r="M130"/>
      <c r="N130"/>
      <c r="R130"/>
      <c r="S130"/>
      <c r="T130"/>
    </row>
    <row r="131" spans="2:20" x14ac:dyDescent="0.35">
      <c r="B131"/>
      <c r="C131"/>
      <c r="D131"/>
      <c r="L131"/>
      <c r="M131"/>
      <c r="N131"/>
      <c r="R131"/>
      <c r="S131"/>
      <c r="T131"/>
    </row>
    <row r="132" spans="2:20" x14ac:dyDescent="0.35">
      <c r="B132"/>
      <c r="C132"/>
      <c r="D132"/>
      <c r="L132"/>
      <c r="M132"/>
      <c r="N132"/>
      <c r="R132"/>
      <c r="S132"/>
      <c r="T132"/>
    </row>
    <row r="133" spans="2:20" x14ac:dyDescent="0.35">
      <c r="B133"/>
      <c r="C133"/>
      <c r="D133"/>
      <c r="L133"/>
      <c r="M133"/>
      <c r="N133"/>
      <c r="R133"/>
      <c r="S133"/>
      <c r="T133"/>
    </row>
    <row r="134" spans="2:20" x14ac:dyDescent="0.35">
      <c r="B134"/>
      <c r="C134"/>
      <c r="D134"/>
      <c r="L134"/>
      <c r="M134"/>
      <c r="N134"/>
      <c r="R134"/>
      <c r="S134"/>
      <c r="T134"/>
    </row>
    <row r="135" spans="2:20" x14ac:dyDescent="0.35">
      <c r="B135"/>
      <c r="C135"/>
      <c r="D135"/>
      <c r="L135"/>
      <c r="M135"/>
      <c r="N135"/>
      <c r="R135"/>
      <c r="S135"/>
      <c r="T135"/>
    </row>
    <row r="136" spans="2:20" x14ac:dyDescent="0.35">
      <c r="B136"/>
      <c r="C136"/>
      <c r="D136"/>
      <c r="L136"/>
      <c r="M136"/>
      <c r="N136"/>
      <c r="R136"/>
      <c r="S136"/>
      <c r="T136"/>
    </row>
    <row r="137" spans="2:20" x14ac:dyDescent="0.35">
      <c r="B137"/>
      <c r="C137"/>
      <c r="D137"/>
      <c r="L137"/>
      <c r="M137"/>
      <c r="N137"/>
      <c r="R137"/>
      <c r="S137"/>
      <c r="T137"/>
    </row>
    <row r="138" spans="2:20" x14ac:dyDescent="0.35">
      <c r="B138"/>
      <c r="C138"/>
      <c r="D138"/>
      <c r="L138"/>
      <c r="M138"/>
      <c r="N138"/>
      <c r="R138"/>
      <c r="S138"/>
      <c r="T138"/>
    </row>
    <row r="139" spans="2:20" x14ac:dyDescent="0.35">
      <c r="B139"/>
      <c r="C139"/>
      <c r="D139"/>
      <c r="L139"/>
      <c r="M139"/>
      <c r="N139"/>
      <c r="R139"/>
      <c r="S139"/>
      <c r="T139"/>
    </row>
    <row r="140" spans="2:20" x14ac:dyDescent="0.35">
      <c r="B140"/>
      <c r="C140"/>
      <c r="D140"/>
      <c r="L140"/>
      <c r="M140"/>
      <c r="N140"/>
      <c r="R140"/>
      <c r="S140"/>
      <c r="T140"/>
    </row>
    <row r="141" spans="2:20" x14ac:dyDescent="0.35">
      <c r="B141"/>
      <c r="C141"/>
      <c r="D141"/>
      <c r="L141"/>
      <c r="M141"/>
      <c r="N141"/>
      <c r="R141"/>
      <c r="S141"/>
      <c r="T141"/>
    </row>
    <row r="142" spans="2:20" x14ac:dyDescent="0.35">
      <c r="B142"/>
      <c r="C142"/>
      <c r="D142"/>
      <c r="L142"/>
      <c r="M142"/>
      <c r="N142"/>
      <c r="R142"/>
      <c r="S142"/>
      <c r="T142"/>
    </row>
    <row r="143" spans="2:20" x14ac:dyDescent="0.35">
      <c r="B143"/>
      <c r="C143"/>
      <c r="D143"/>
      <c r="L143"/>
      <c r="M143"/>
      <c r="N143"/>
      <c r="R143"/>
      <c r="S143"/>
      <c r="T143"/>
    </row>
    <row r="144" spans="2:20" x14ac:dyDescent="0.35">
      <c r="B144"/>
      <c r="C144"/>
      <c r="D144"/>
      <c r="L144"/>
      <c r="M144"/>
      <c r="N144"/>
      <c r="R144"/>
      <c r="S144"/>
      <c r="T144"/>
    </row>
    <row r="145" spans="2:20" x14ac:dyDescent="0.35">
      <c r="B145"/>
      <c r="C145"/>
      <c r="D145"/>
      <c r="L145"/>
      <c r="M145"/>
      <c r="N145"/>
      <c r="R145"/>
      <c r="S145"/>
      <c r="T145"/>
    </row>
    <row r="146" spans="2:20" x14ac:dyDescent="0.35">
      <c r="B146"/>
      <c r="C146"/>
      <c r="D146"/>
      <c r="L146"/>
      <c r="M146"/>
      <c r="N146"/>
      <c r="R146"/>
      <c r="S146"/>
      <c r="T146"/>
    </row>
    <row r="147" spans="2:20" x14ac:dyDescent="0.35">
      <c r="B147"/>
      <c r="C147"/>
      <c r="D147"/>
      <c r="L147"/>
      <c r="M147"/>
      <c r="N147"/>
      <c r="R147"/>
      <c r="S147"/>
      <c r="T147"/>
    </row>
    <row r="148" spans="2:20" x14ac:dyDescent="0.35">
      <c r="B148"/>
      <c r="C148"/>
      <c r="D148"/>
      <c r="L148"/>
      <c r="M148"/>
      <c r="N148"/>
      <c r="R148"/>
      <c r="S148"/>
      <c r="T148"/>
    </row>
    <row r="149" spans="2:20" x14ac:dyDescent="0.35">
      <c r="B149"/>
      <c r="C149"/>
      <c r="D149"/>
      <c r="L149"/>
      <c r="M149"/>
      <c r="N149"/>
      <c r="R149"/>
      <c r="S149"/>
      <c r="T149"/>
    </row>
    <row r="150" spans="2:20" x14ac:dyDescent="0.35">
      <c r="B150"/>
      <c r="C150"/>
      <c r="D150"/>
      <c r="L150"/>
      <c r="M150"/>
      <c r="N150"/>
      <c r="R150"/>
      <c r="S150"/>
      <c r="T150"/>
    </row>
    <row r="151" spans="2:20" x14ac:dyDescent="0.35">
      <c r="B151"/>
      <c r="C151"/>
      <c r="D151"/>
      <c r="L151"/>
      <c r="M151"/>
      <c r="N151"/>
      <c r="R151"/>
      <c r="S151"/>
      <c r="T151"/>
    </row>
    <row r="152" spans="2:20" x14ac:dyDescent="0.35">
      <c r="B152"/>
      <c r="C152"/>
      <c r="D152"/>
      <c r="L152"/>
      <c r="M152"/>
      <c r="N152"/>
      <c r="R152"/>
      <c r="S152"/>
      <c r="T152"/>
    </row>
    <row r="153" spans="2:20" x14ac:dyDescent="0.35">
      <c r="B153"/>
      <c r="C153"/>
      <c r="D153"/>
      <c r="L153"/>
      <c r="M153"/>
      <c r="N153"/>
      <c r="R153"/>
      <c r="S153"/>
      <c r="T153"/>
    </row>
    <row r="154" spans="2:20" x14ac:dyDescent="0.35">
      <c r="B154"/>
      <c r="C154"/>
      <c r="D154"/>
      <c r="L154"/>
      <c r="M154"/>
      <c r="N154"/>
      <c r="R154"/>
      <c r="S154"/>
      <c r="T154"/>
    </row>
    <row r="155" spans="2:20" x14ac:dyDescent="0.35">
      <c r="B155"/>
      <c r="C155"/>
      <c r="D155"/>
      <c r="L155"/>
      <c r="M155"/>
      <c r="N155"/>
      <c r="R155"/>
      <c r="S155"/>
      <c r="T155"/>
    </row>
    <row r="156" spans="2:20" x14ac:dyDescent="0.35">
      <c r="B156"/>
      <c r="C156"/>
      <c r="D156"/>
      <c r="L156"/>
      <c r="M156"/>
      <c r="N156"/>
      <c r="R156"/>
      <c r="S156"/>
      <c r="T156"/>
    </row>
    <row r="157" spans="2:20" x14ac:dyDescent="0.35">
      <c r="B157"/>
      <c r="C157"/>
      <c r="D157"/>
      <c r="L157"/>
      <c r="M157"/>
      <c r="N157"/>
      <c r="R157"/>
      <c r="S157"/>
      <c r="T157"/>
    </row>
    <row r="158" spans="2:20" x14ac:dyDescent="0.35">
      <c r="B158"/>
      <c r="C158"/>
      <c r="D158"/>
      <c r="L158"/>
      <c r="M158"/>
      <c r="N158"/>
      <c r="R158"/>
      <c r="S158"/>
      <c r="T158"/>
    </row>
    <row r="159" spans="2:20" x14ac:dyDescent="0.35">
      <c r="B159"/>
      <c r="C159"/>
      <c r="D159"/>
      <c r="L159"/>
      <c r="M159"/>
      <c r="N159"/>
      <c r="R159"/>
      <c r="S159"/>
      <c r="T159"/>
    </row>
    <row r="160" spans="2:20" x14ac:dyDescent="0.35">
      <c r="B160"/>
      <c r="C160"/>
      <c r="D160"/>
      <c r="L160"/>
      <c r="M160"/>
      <c r="N160"/>
      <c r="R160"/>
      <c r="S160"/>
      <c r="T160"/>
    </row>
    <row r="161" spans="2:20" x14ac:dyDescent="0.35">
      <c r="B161"/>
      <c r="C161"/>
      <c r="D161"/>
      <c r="L161"/>
      <c r="M161"/>
      <c r="N161"/>
      <c r="R161"/>
      <c r="S161"/>
      <c r="T161"/>
    </row>
    <row r="162" spans="2:20" x14ac:dyDescent="0.35">
      <c r="B162"/>
      <c r="C162"/>
      <c r="D162"/>
      <c r="L162"/>
      <c r="M162"/>
      <c r="N162"/>
      <c r="R162"/>
      <c r="S162"/>
      <c r="T162"/>
    </row>
    <row r="163" spans="2:20" x14ac:dyDescent="0.35">
      <c r="B163"/>
      <c r="C163"/>
      <c r="D163"/>
      <c r="L163"/>
      <c r="M163"/>
      <c r="N163"/>
      <c r="R163"/>
      <c r="S163"/>
      <c r="T163"/>
    </row>
    <row r="164" spans="2:20" x14ac:dyDescent="0.35">
      <c r="B164"/>
      <c r="C164"/>
      <c r="D164"/>
      <c r="L164"/>
      <c r="M164"/>
      <c r="N164"/>
      <c r="R164"/>
      <c r="S164"/>
      <c r="T164"/>
    </row>
    <row r="165" spans="2:20" x14ac:dyDescent="0.35">
      <c r="B165"/>
      <c r="C165"/>
      <c r="D165"/>
      <c r="L165"/>
      <c r="M165"/>
      <c r="N165"/>
      <c r="R165"/>
      <c r="S165"/>
      <c r="T165"/>
    </row>
    <row r="166" spans="2:20" x14ac:dyDescent="0.35">
      <c r="B166"/>
      <c r="C166"/>
      <c r="D166"/>
      <c r="L166"/>
      <c r="M166"/>
      <c r="N166"/>
      <c r="R166"/>
      <c r="S166"/>
      <c r="T166"/>
    </row>
    <row r="167" spans="2:20" x14ac:dyDescent="0.35">
      <c r="B167"/>
      <c r="C167"/>
      <c r="D167"/>
      <c r="L167"/>
      <c r="M167"/>
      <c r="N167"/>
      <c r="R167"/>
      <c r="S167"/>
      <c r="T167"/>
    </row>
    <row r="168" spans="2:20" x14ac:dyDescent="0.35">
      <c r="B168"/>
      <c r="C168"/>
      <c r="D168"/>
      <c r="L168"/>
      <c r="M168"/>
      <c r="N168"/>
      <c r="R168"/>
      <c r="S168"/>
      <c r="T168"/>
    </row>
    <row r="169" spans="2:20" x14ac:dyDescent="0.35">
      <c r="B169"/>
      <c r="C169"/>
      <c r="D169"/>
      <c r="L169"/>
      <c r="M169"/>
      <c r="N169"/>
      <c r="R169"/>
      <c r="S169"/>
      <c r="T169"/>
    </row>
    <row r="170" spans="2:20" x14ac:dyDescent="0.35">
      <c r="B170"/>
      <c r="C170"/>
      <c r="D170"/>
      <c r="L170"/>
      <c r="M170"/>
      <c r="N170"/>
      <c r="R170"/>
      <c r="S170"/>
      <c r="T170"/>
    </row>
    <row r="171" spans="2:20" x14ac:dyDescent="0.35">
      <c r="B171"/>
      <c r="C171"/>
      <c r="D171"/>
      <c r="L171"/>
      <c r="M171"/>
      <c r="N171"/>
      <c r="R171"/>
      <c r="S171"/>
      <c r="T171"/>
    </row>
    <row r="172" spans="2:20" x14ac:dyDescent="0.35">
      <c r="B172"/>
      <c r="C172"/>
      <c r="D172"/>
      <c r="L172"/>
      <c r="M172"/>
      <c r="N172"/>
      <c r="R172"/>
      <c r="S172"/>
      <c r="T172"/>
    </row>
    <row r="173" spans="2:20" x14ac:dyDescent="0.35">
      <c r="B173"/>
      <c r="C173"/>
      <c r="D173"/>
      <c r="L173"/>
      <c r="M173"/>
      <c r="N173"/>
      <c r="R173"/>
      <c r="S173"/>
      <c r="T173"/>
    </row>
    <row r="174" spans="2:20" x14ac:dyDescent="0.35">
      <c r="B174"/>
      <c r="C174"/>
      <c r="D174"/>
      <c r="L174"/>
      <c r="M174"/>
      <c r="N174"/>
      <c r="R174"/>
      <c r="S174"/>
      <c r="T174"/>
    </row>
    <row r="175" spans="2:20" x14ac:dyDescent="0.35">
      <c r="B175"/>
      <c r="C175"/>
      <c r="D175"/>
      <c r="L175"/>
      <c r="M175"/>
      <c r="N175"/>
      <c r="R175"/>
      <c r="S175"/>
      <c r="T175"/>
    </row>
    <row r="176" spans="2:20" x14ac:dyDescent="0.35">
      <c r="B176"/>
      <c r="C176"/>
      <c r="D176"/>
      <c r="L176"/>
      <c r="M176"/>
      <c r="N176"/>
      <c r="R176"/>
      <c r="S176"/>
      <c r="T176"/>
    </row>
    <row r="177" spans="2:20" x14ac:dyDescent="0.35">
      <c r="B177"/>
      <c r="C177"/>
      <c r="D177"/>
      <c r="L177"/>
      <c r="M177"/>
      <c r="N177"/>
      <c r="R177"/>
      <c r="S177"/>
      <c r="T177"/>
    </row>
    <row r="178" spans="2:20" x14ac:dyDescent="0.35">
      <c r="B178"/>
      <c r="C178"/>
      <c r="D178"/>
      <c r="L178"/>
      <c r="M178"/>
      <c r="N178"/>
      <c r="R178"/>
      <c r="S178"/>
      <c r="T178"/>
    </row>
    <row r="179" spans="2:20" x14ac:dyDescent="0.35">
      <c r="B179"/>
      <c r="C179"/>
      <c r="D179"/>
      <c r="L179"/>
      <c r="M179"/>
      <c r="N179"/>
      <c r="R179"/>
      <c r="S179"/>
      <c r="T179"/>
    </row>
    <row r="180" spans="2:20" x14ac:dyDescent="0.35">
      <c r="B180"/>
      <c r="C180"/>
      <c r="D180"/>
      <c r="L180"/>
      <c r="M180"/>
      <c r="N180"/>
      <c r="R180"/>
      <c r="S180"/>
      <c r="T180"/>
    </row>
    <row r="181" spans="2:20" x14ac:dyDescent="0.35">
      <c r="B181"/>
      <c r="C181"/>
      <c r="D181"/>
      <c r="L181"/>
      <c r="M181"/>
      <c r="N181"/>
      <c r="R181"/>
      <c r="S181"/>
      <c r="T181"/>
    </row>
    <row r="182" spans="2:20" x14ac:dyDescent="0.35">
      <c r="B182"/>
      <c r="C182"/>
      <c r="D182"/>
      <c r="L182"/>
      <c r="M182"/>
      <c r="N182"/>
      <c r="R182"/>
      <c r="S182"/>
      <c r="T182"/>
    </row>
    <row r="183" spans="2:20" x14ac:dyDescent="0.35">
      <c r="B183"/>
      <c r="C183"/>
      <c r="D183"/>
      <c r="L183"/>
      <c r="M183"/>
      <c r="N183"/>
      <c r="R183"/>
      <c r="S183"/>
      <c r="T183"/>
    </row>
    <row r="184" spans="2:20" x14ac:dyDescent="0.35">
      <c r="B184"/>
      <c r="C184"/>
      <c r="D184"/>
      <c r="L184"/>
      <c r="M184"/>
      <c r="N184"/>
      <c r="R184"/>
      <c r="S184"/>
      <c r="T184"/>
    </row>
    <row r="185" spans="2:20" x14ac:dyDescent="0.35">
      <c r="B185"/>
      <c r="C185"/>
      <c r="D185"/>
      <c r="L185"/>
      <c r="M185"/>
      <c r="N185"/>
      <c r="R185"/>
      <c r="S185"/>
      <c r="T185"/>
    </row>
    <row r="186" spans="2:20" x14ac:dyDescent="0.35">
      <c r="B186"/>
      <c r="C186"/>
      <c r="D186"/>
      <c r="L186"/>
      <c r="M186"/>
      <c r="N186"/>
      <c r="R186"/>
      <c r="S186"/>
      <c r="T186"/>
    </row>
    <row r="187" spans="2:20" x14ac:dyDescent="0.35">
      <c r="B187"/>
      <c r="C187"/>
      <c r="D187"/>
      <c r="L187"/>
      <c r="M187"/>
      <c r="N187"/>
      <c r="R187"/>
      <c r="S187"/>
      <c r="T187"/>
    </row>
    <row r="188" spans="2:20" x14ac:dyDescent="0.35">
      <c r="B188"/>
      <c r="C188"/>
      <c r="D188"/>
      <c r="L188"/>
      <c r="M188"/>
      <c r="N188"/>
      <c r="R188"/>
      <c r="S188"/>
      <c r="T188"/>
    </row>
    <row r="189" spans="2:20" x14ac:dyDescent="0.35">
      <c r="B189"/>
      <c r="C189"/>
      <c r="D189"/>
      <c r="L189"/>
      <c r="M189"/>
      <c r="N189"/>
      <c r="R189"/>
      <c r="S189"/>
      <c r="T189"/>
    </row>
    <row r="190" spans="2:20" x14ac:dyDescent="0.35">
      <c r="B190"/>
      <c r="C190"/>
      <c r="D190"/>
      <c r="L190"/>
      <c r="M190"/>
      <c r="N190"/>
      <c r="R190"/>
      <c r="S190"/>
      <c r="T190"/>
    </row>
    <row r="191" spans="2:20" x14ac:dyDescent="0.35">
      <c r="B191"/>
      <c r="C191"/>
      <c r="D191"/>
      <c r="L191"/>
      <c r="M191"/>
      <c r="N191"/>
      <c r="R191"/>
      <c r="S191"/>
      <c r="T191"/>
    </row>
    <row r="192" spans="2:20" x14ac:dyDescent="0.35">
      <c r="B192"/>
      <c r="C192"/>
      <c r="D192"/>
      <c r="L192"/>
      <c r="M192"/>
      <c r="N192"/>
      <c r="R192"/>
      <c r="S192"/>
      <c r="T192"/>
    </row>
    <row r="193" spans="2:20" x14ac:dyDescent="0.35">
      <c r="B193"/>
      <c r="C193"/>
      <c r="D193"/>
      <c r="L193"/>
      <c r="M193"/>
      <c r="N193"/>
      <c r="R193"/>
      <c r="S193"/>
      <c r="T193"/>
    </row>
    <row r="194" spans="2:20" x14ac:dyDescent="0.35">
      <c r="B194"/>
      <c r="C194"/>
      <c r="D194"/>
      <c r="L194"/>
      <c r="M194"/>
      <c r="N194"/>
      <c r="R194"/>
      <c r="S194"/>
      <c r="T194"/>
    </row>
    <row r="195" spans="2:20" x14ac:dyDescent="0.35">
      <c r="B195"/>
      <c r="C195"/>
      <c r="D195"/>
      <c r="L195"/>
      <c r="M195"/>
      <c r="N195"/>
      <c r="R195"/>
      <c r="S195"/>
      <c r="T195"/>
    </row>
    <row r="196" spans="2:20" x14ac:dyDescent="0.35">
      <c r="B196"/>
      <c r="C196"/>
      <c r="D196"/>
      <c r="L196"/>
      <c r="M196"/>
      <c r="N196"/>
      <c r="R196"/>
      <c r="S196"/>
      <c r="T196"/>
    </row>
    <row r="197" spans="2:20" x14ac:dyDescent="0.35">
      <c r="B197"/>
      <c r="C197"/>
      <c r="D197"/>
      <c r="L197"/>
      <c r="M197"/>
      <c r="N197"/>
      <c r="R197"/>
      <c r="S197"/>
      <c r="T197"/>
    </row>
    <row r="198" spans="2:20" x14ac:dyDescent="0.35">
      <c r="B198"/>
      <c r="C198"/>
      <c r="D198"/>
      <c r="L198"/>
      <c r="M198"/>
      <c r="N198"/>
      <c r="R198"/>
      <c r="S198"/>
      <c r="T198"/>
    </row>
    <row r="199" spans="2:20" x14ac:dyDescent="0.35">
      <c r="B199"/>
      <c r="C199"/>
      <c r="D199"/>
      <c r="L199"/>
      <c r="M199"/>
      <c r="N199"/>
      <c r="R199"/>
      <c r="S199"/>
      <c r="T199"/>
    </row>
    <row r="200" spans="2:20" x14ac:dyDescent="0.35">
      <c r="B200"/>
      <c r="C200"/>
      <c r="D200"/>
      <c r="L200"/>
      <c r="M200"/>
      <c r="N200"/>
      <c r="R200"/>
      <c r="S200"/>
      <c r="T200"/>
    </row>
    <row r="201" spans="2:20" x14ac:dyDescent="0.35">
      <c r="B201"/>
      <c r="C201"/>
      <c r="D201"/>
      <c r="L201"/>
      <c r="M201"/>
      <c r="N201"/>
      <c r="R201"/>
      <c r="S201"/>
      <c r="T201"/>
    </row>
    <row r="202" spans="2:20" x14ac:dyDescent="0.35">
      <c r="B202"/>
      <c r="C202"/>
      <c r="D202"/>
      <c r="L202"/>
      <c r="M202"/>
      <c r="N202"/>
      <c r="R202"/>
      <c r="S202"/>
      <c r="T202"/>
    </row>
    <row r="203" spans="2:20" x14ac:dyDescent="0.35">
      <c r="B203"/>
      <c r="C203"/>
      <c r="D203"/>
      <c r="L203"/>
      <c r="M203"/>
      <c r="N203"/>
      <c r="R203"/>
      <c r="S203"/>
      <c r="T203"/>
    </row>
    <row r="204" spans="2:20" x14ac:dyDescent="0.35">
      <c r="B204"/>
      <c r="C204"/>
      <c r="D204"/>
      <c r="L204"/>
      <c r="M204"/>
      <c r="N204"/>
      <c r="R204"/>
      <c r="S204"/>
      <c r="T204"/>
    </row>
    <row r="205" spans="2:20" x14ac:dyDescent="0.35">
      <c r="B205"/>
      <c r="C205"/>
      <c r="D205"/>
      <c r="L205"/>
      <c r="M205"/>
      <c r="N205"/>
      <c r="R205"/>
      <c r="S205"/>
      <c r="T205"/>
    </row>
    <row r="206" spans="2:20" x14ac:dyDescent="0.35">
      <c r="B206"/>
      <c r="C206"/>
      <c r="D206"/>
      <c r="L206"/>
      <c r="M206"/>
      <c r="N206"/>
      <c r="R206"/>
      <c r="S206"/>
      <c r="T206"/>
    </row>
    <row r="207" spans="2:20" x14ac:dyDescent="0.35">
      <c r="B207"/>
      <c r="C207"/>
      <c r="D207"/>
      <c r="L207"/>
      <c r="M207"/>
      <c r="N207"/>
      <c r="R207"/>
      <c r="S207"/>
      <c r="T207"/>
    </row>
    <row r="208" spans="2:20" x14ac:dyDescent="0.35">
      <c r="B208"/>
      <c r="C208"/>
      <c r="D208"/>
      <c r="L208"/>
      <c r="M208"/>
      <c r="N208"/>
      <c r="R208"/>
      <c r="S208"/>
      <c r="T208"/>
    </row>
    <row r="209" spans="2:20" x14ac:dyDescent="0.35">
      <c r="B209"/>
      <c r="C209"/>
      <c r="D209"/>
      <c r="L209"/>
      <c r="M209"/>
      <c r="N209"/>
      <c r="R209"/>
      <c r="S209"/>
      <c r="T209"/>
    </row>
    <row r="210" spans="2:20" x14ac:dyDescent="0.35">
      <c r="B210"/>
      <c r="C210"/>
      <c r="D210"/>
      <c r="L210"/>
      <c r="M210"/>
      <c r="N210"/>
      <c r="R210"/>
      <c r="S210"/>
      <c r="T210"/>
    </row>
    <row r="211" spans="2:20" x14ac:dyDescent="0.35">
      <c r="B211"/>
      <c r="C211"/>
      <c r="D211"/>
      <c r="L211"/>
      <c r="M211"/>
      <c r="N211"/>
      <c r="R211"/>
      <c r="S211"/>
      <c r="T211"/>
    </row>
    <row r="212" spans="2:20" x14ac:dyDescent="0.35">
      <c r="B212"/>
      <c r="C212"/>
      <c r="D212"/>
      <c r="L212"/>
      <c r="M212"/>
      <c r="N212"/>
      <c r="R212"/>
      <c r="S212"/>
      <c r="T212"/>
    </row>
    <row r="213" spans="2:20" x14ac:dyDescent="0.35">
      <c r="B213"/>
      <c r="C213"/>
      <c r="D213"/>
      <c r="L213"/>
      <c r="M213"/>
      <c r="N213"/>
      <c r="R213"/>
      <c r="S213"/>
      <c r="T213"/>
    </row>
    <row r="214" spans="2:20" x14ac:dyDescent="0.35">
      <c r="B214"/>
      <c r="C214"/>
      <c r="D214"/>
      <c r="L214"/>
      <c r="M214"/>
      <c r="N214"/>
      <c r="R214"/>
      <c r="S214"/>
      <c r="T214"/>
    </row>
    <row r="215" spans="2:20" x14ac:dyDescent="0.35">
      <c r="B215"/>
      <c r="C215"/>
      <c r="D215"/>
      <c r="L215"/>
      <c r="M215"/>
      <c r="N215"/>
      <c r="R215"/>
      <c r="S215"/>
      <c r="T215"/>
    </row>
    <row r="216" spans="2:20" x14ac:dyDescent="0.35">
      <c r="B216"/>
      <c r="C216"/>
      <c r="D216"/>
      <c r="L216"/>
      <c r="M216"/>
      <c r="N216"/>
      <c r="R216"/>
      <c r="S216"/>
      <c r="T216"/>
    </row>
    <row r="217" spans="2:20" x14ac:dyDescent="0.35">
      <c r="B217"/>
      <c r="C217"/>
      <c r="D217"/>
      <c r="L217"/>
      <c r="M217"/>
      <c r="N217"/>
      <c r="R217"/>
      <c r="S217"/>
      <c r="T217"/>
    </row>
    <row r="218" spans="2:20" x14ac:dyDescent="0.35">
      <c r="B218"/>
      <c r="C218"/>
      <c r="D218"/>
      <c r="L218"/>
      <c r="M218"/>
      <c r="N218"/>
      <c r="R218"/>
      <c r="S218"/>
      <c r="T218"/>
    </row>
    <row r="219" spans="2:20" x14ac:dyDescent="0.35">
      <c r="B219"/>
      <c r="C219"/>
      <c r="D219"/>
      <c r="L219"/>
      <c r="M219"/>
      <c r="N219"/>
      <c r="R219"/>
      <c r="S219"/>
      <c r="T219"/>
    </row>
    <row r="220" spans="2:20" x14ac:dyDescent="0.35">
      <c r="B220"/>
      <c r="C220"/>
      <c r="D220"/>
      <c r="L220"/>
      <c r="M220"/>
      <c r="N220"/>
      <c r="R220"/>
      <c r="S220"/>
      <c r="T220"/>
    </row>
    <row r="221" spans="2:20" x14ac:dyDescent="0.35">
      <c r="B221"/>
      <c r="C221"/>
      <c r="D221"/>
      <c r="L221"/>
      <c r="M221"/>
      <c r="N221"/>
      <c r="R221"/>
      <c r="S221"/>
      <c r="T221"/>
    </row>
    <row r="222" spans="2:20" x14ac:dyDescent="0.35">
      <c r="B222"/>
      <c r="C222"/>
      <c r="D222"/>
      <c r="L222"/>
      <c r="M222"/>
      <c r="N222"/>
      <c r="R222"/>
      <c r="S222"/>
      <c r="T222"/>
    </row>
    <row r="223" spans="2:20" x14ac:dyDescent="0.35">
      <c r="B223"/>
      <c r="C223"/>
      <c r="D223"/>
      <c r="L223"/>
      <c r="M223"/>
      <c r="N223"/>
      <c r="R223"/>
      <c r="S223"/>
      <c r="T223"/>
    </row>
    <row r="224" spans="2:20" x14ac:dyDescent="0.35">
      <c r="B224"/>
      <c r="C224"/>
      <c r="D224"/>
      <c r="L224"/>
      <c r="M224"/>
      <c r="N224"/>
      <c r="R224"/>
      <c r="S224"/>
      <c r="T224"/>
    </row>
    <row r="225" spans="2:20" x14ac:dyDescent="0.35">
      <c r="B225"/>
      <c r="C225"/>
      <c r="D225"/>
      <c r="L225"/>
      <c r="M225"/>
      <c r="N225"/>
      <c r="R225"/>
      <c r="S225"/>
      <c r="T225"/>
    </row>
    <row r="226" spans="2:20" x14ac:dyDescent="0.35">
      <c r="B226"/>
      <c r="C226"/>
      <c r="D226"/>
      <c r="L226"/>
      <c r="M226"/>
      <c r="N226"/>
      <c r="R226"/>
      <c r="S226"/>
      <c r="T226"/>
    </row>
    <row r="227" spans="2:20" x14ac:dyDescent="0.35">
      <c r="B227"/>
      <c r="C227"/>
      <c r="D227"/>
      <c r="L227"/>
      <c r="M227"/>
      <c r="N227"/>
      <c r="R227"/>
      <c r="S227"/>
      <c r="T227"/>
    </row>
    <row r="228" spans="2:20" x14ac:dyDescent="0.35">
      <c r="B228"/>
      <c r="C228"/>
      <c r="D228"/>
      <c r="L228"/>
      <c r="M228"/>
      <c r="N228"/>
      <c r="R228"/>
      <c r="S228"/>
      <c r="T228"/>
    </row>
    <row r="229" spans="2:20" x14ac:dyDescent="0.35">
      <c r="B229"/>
      <c r="C229"/>
      <c r="D229"/>
      <c r="L229"/>
      <c r="M229"/>
      <c r="N229"/>
      <c r="R229"/>
      <c r="S229"/>
      <c r="T229"/>
    </row>
    <row r="230" spans="2:20" x14ac:dyDescent="0.35">
      <c r="B230"/>
      <c r="C230"/>
      <c r="D230"/>
      <c r="L230"/>
      <c r="M230"/>
      <c r="N230"/>
      <c r="R230"/>
      <c r="S230"/>
      <c r="T230"/>
    </row>
    <row r="231" spans="2:20" x14ac:dyDescent="0.35">
      <c r="B231"/>
      <c r="C231"/>
      <c r="D231"/>
      <c r="L231"/>
      <c r="M231"/>
      <c r="N231"/>
      <c r="R231"/>
      <c r="S231"/>
      <c r="T231"/>
    </row>
    <row r="232" spans="2:20" x14ac:dyDescent="0.35">
      <c r="B232"/>
      <c r="C232"/>
      <c r="D232"/>
      <c r="L232"/>
      <c r="M232"/>
      <c r="N232"/>
      <c r="R232"/>
      <c r="S232"/>
      <c r="T232"/>
    </row>
    <row r="233" spans="2:20" x14ac:dyDescent="0.35">
      <c r="B233"/>
      <c r="C233"/>
      <c r="D233"/>
      <c r="L233"/>
      <c r="M233"/>
      <c r="N233"/>
      <c r="R233"/>
      <c r="S233"/>
      <c r="T233"/>
    </row>
    <row r="234" spans="2:20" x14ac:dyDescent="0.35">
      <c r="B234"/>
      <c r="C234"/>
      <c r="D234"/>
      <c r="L234"/>
      <c r="M234"/>
      <c r="N234"/>
      <c r="R234"/>
      <c r="S234"/>
      <c r="T234"/>
    </row>
    <row r="235" spans="2:20" x14ac:dyDescent="0.35">
      <c r="B235"/>
      <c r="C235"/>
      <c r="D235"/>
      <c r="L235"/>
      <c r="M235"/>
      <c r="N235"/>
      <c r="R235"/>
      <c r="S235"/>
      <c r="T235"/>
    </row>
    <row r="236" spans="2:20" x14ac:dyDescent="0.35">
      <c r="B236"/>
      <c r="C236"/>
      <c r="D236"/>
      <c r="L236"/>
      <c r="M236"/>
      <c r="N236"/>
      <c r="R236"/>
      <c r="S236"/>
      <c r="T236"/>
    </row>
    <row r="237" spans="2:20" x14ac:dyDescent="0.35">
      <c r="B237"/>
      <c r="C237"/>
      <c r="D237"/>
      <c r="L237"/>
      <c r="M237"/>
      <c r="N237"/>
      <c r="R237"/>
      <c r="S237"/>
      <c r="T237"/>
    </row>
    <row r="238" spans="2:20" x14ac:dyDescent="0.35">
      <c r="B238"/>
      <c r="C238"/>
      <c r="D238"/>
      <c r="L238"/>
      <c r="M238"/>
      <c r="N238"/>
      <c r="R238"/>
      <c r="S238"/>
      <c r="T238"/>
    </row>
    <row r="239" spans="2:20" x14ac:dyDescent="0.35">
      <c r="B239"/>
      <c r="C239"/>
      <c r="D239"/>
      <c r="L239"/>
      <c r="M239"/>
      <c r="N239"/>
      <c r="R239"/>
      <c r="S239"/>
      <c r="T239"/>
    </row>
    <row r="240" spans="2:20" x14ac:dyDescent="0.35">
      <c r="B240"/>
      <c r="C240"/>
      <c r="D240"/>
      <c r="L240"/>
      <c r="M240"/>
      <c r="N240"/>
      <c r="R240"/>
      <c r="S240"/>
      <c r="T240"/>
    </row>
    <row r="241" spans="2:20" x14ac:dyDescent="0.35">
      <c r="B241"/>
      <c r="C241"/>
      <c r="D241"/>
      <c r="L241"/>
      <c r="M241"/>
      <c r="N241"/>
      <c r="R241"/>
      <c r="S241"/>
      <c r="T241"/>
    </row>
    <row r="242" spans="2:20" x14ac:dyDescent="0.35">
      <c r="B242"/>
      <c r="C242"/>
      <c r="D242"/>
      <c r="L242"/>
      <c r="M242"/>
      <c r="N242"/>
      <c r="R242"/>
      <c r="S242"/>
      <c r="T242"/>
    </row>
    <row r="243" spans="2:20" x14ac:dyDescent="0.35">
      <c r="B243"/>
      <c r="C243"/>
      <c r="D243"/>
      <c r="L243"/>
      <c r="M243"/>
      <c r="N243"/>
      <c r="R243"/>
      <c r="S243"/>
      <c r="T243"/>
    </row>
    <row r="244" spans="2:20" x14ac:dyDescent="0.35">
      <c r="B244"/>
      <c r="C244"/>
      <c r="D244"/>
      <c r="L244"/>
      <c r="M244"/>
      <c r="N244"/>
      <c r="R244"/>
      <c r="S244"/>
      <c r="T244"/>
    </row>
    <row r="245" spans="2:20" x14ac:dyDescent="0.35">
      <c r="B245"/>
      <c r="C245"/>
      <c r="D245"/>
      <c r="L245"/>
      <c r="M245"/>
      <c r="N245"/>
      <c r="R245"/>
      <c r="S245"/>
      <c r="T245"/>
    </row>
    <row r="246" spans="2:20" x14ac:dyDescent="0.35">
      <c r="B246"/>
      <c r="C246"/>
      <c r="D246"/>
      <c r="L246"/>
      <c r="M246"/>
      <c r="N246"/>
      <c r="R246"/>
      <c r="S246"/>
      <c r="T246"/>
    </row>
    <row r="247" spans="2:20" x14ac:dyDescent="0.35">
      <c r="B247"/>
      <c r="C247"/>
      <c r="D247"/>
      <c r="L247"/>
      <c r="M247"/>
      <c r="N247"/>
      <c r="R247"/>
      <c r="S247"/>
      <c r="T247"/>
    </row>
    <row r="248" spans="2:20" x14ac:dyDescent="0.35">
      <c r="B248"/>
      <c r="C248"/>
      <c r="D248"/>
      <c r="L248"/>
      <c r="M248"/>
      <c r="N248"/>
      <c r="R248"/>
      <c r="S248"/>
      <c r="T248"/>
    </row>
    <row r="249" spans="2:20" x14ac:dyDescent="0.35">
      <c r="B249"/>
      <c r="C249"/>
      <c r="D249"/>
      <c r="L249"/>
      <c r="M249"/>
      <c r="N249"/>
      <c r="R249"/>
      <c r="S249"/>
      <c r="T249"/>
    </row>
    <row r="250" spans="2:20" x14ac:dyDescent="0.35">
      <c r="B250"/>
      <c r="C250"/>
      <c r="D250"/>
      <c r="L250"/>
      <c r="M250"/>
      <c r="N250"/>
      <c r="R250"/>
      <c r="S250"/>
      <c r="T250"/>
    </row>
    <row r="251" spans="2:20" x14ac:dyDescent="0.35">
      <c r="B251"/>
      <c r="C251"/>
      <c r="D251"/>
      <c r="L251"/>
      <c r="M251"/>
      <c r="N251"/>
      <c r="R251"/>
      <c r="S251"/>
      <c r="T251"/>
    </row>
    <row r="252" spans="2:20" x14ac:dyDescent="0.35">
      <c r="B252"/>
      <c r="C252"/>
      <c r="D252"/>
      <c r="L252"/>
      <c r="M252"/>
      <c r="N252"/>
      <c r="R252"/>
      <c r="S252"/>
      <c r="T252"/>
    </row>
    <row r="253" spans="2:20" x14ac:dyDescent="0.35">
      <c r="B253"/>
      <c r="C253"/>
      <c r="D253"/>
      <c r="L253"/>
      <c r="M253"/>
      <c r="N253"/>
      <c r="R253"/>
      <c r="S253"/>
      <c r="T253"/>
    </row>
    <row r="254" spans="2:20" x14ac:dyDescent="0.35">
      <c r="B254"/>
      <c r="C254"/>
      <c r="D254"/>
      <c r="L254"/>
      <c r="M254"/>
      <c r="N254"/>
      <c r="R254"/>
      <c r="S254"/>
      <c r="T254"/>
    </row>
    <row r="255" spans="2:20" x14ac:dyDescent="0.35">
      <c r="B255"/>
      <c r="C255"/>
      <c r="D255"/>
      <c r="L255"/>
      <c r="M255"/>
      <c r="N255"/>
      <c r="R255"/>
      <c r="S255"/>
      <c r="T255"/>
    </row>
    <row r="256" spans="2:20" x14ac:dyDescent="0.35">
      <c r="B256"/>
      <c r="C256"/>
      <c r="D256"/>
      <c r="L256"/>
      <c r="M256"/>
      <c r="N256"/>
      <c r="R256"/>
      <c r="S256"/>
      <c r="T256"/>
    </row>
    <row r="257" spans="2:20" x14ac:dyDescent="0.35">
      <c r="B257"/>
      <c r="C257"/>
      <c r="D257"/>
      <c r="L257"/>
      <c r="M257"/>
      <c r="N257"/>
      <c r="R257"/>
      <c r="S257"/>
      <c r="T257"/>
    </row>
    <row r="258" spans="2:20" x14ac:dyDescent="0.35">
      <c r="B258"/>
      <c r="C258"/>
      <c r="D258"/>
      <c r="L258"/>
      <c r="M258"/>
      <c r="N258"/>
      <c r="R258"/>
      <c r="S258"/>
      <c r="T258"/>
    </row>
    <row r="259" spans="2:20" x14ac:dyDescent="0.35">
      <c r="B259"/>
      <c r="C259"/>
      <c r="D259"/>
      <c r="L259"/>
      <c r="M259"/>
      <c r="N259"/>
      <c r="R259"/>
      <c r="S259"/>
      <c r="T259"/>
    </row>
    <row r="260" spans="2:20" x14ac:dyDescent="0.35">
      <c r="B260"/>
      <c r="C260"/>
      <c r="D260"/>
      <c r="L260"/>
      <c r="M260"/>
      <c r="N260"/>
      <c r="R260"/>
      <c r="S260"/>
      <c r="T260"/>
    </row>
    <row r="261" spans="2:20" x14ac:dyDescent="0.35">
      <c r="B261"/>
      <c r="C261"/>
      <c r="D261"/>
      <c r="L261"/>
      <c r="M261"/>
      <c r="N261"/>
      <c r="R261"/>
      <c r="S261"/>
      <c r="T261"/>
    </row>
    <row r="262" spans="2:20" x14ac:dyDescent="0.35">
      <c r="B262"/>
      <c r="C262"/>
      <c r="D262"/>
      <c r="L262"/>
      <c r="M262"/>
      <c r="N262"/>
      <c r="R262"/>
      <c r="S262"/>
      <c r="T262"/>
    </row>
    <row r="263" spans="2:20" x14ac:dyDescent="0.35">
      <c r="B263"/>
      <c r="C263"/>
      <c r="D263"/>
      <c r="L263"/>
      <c r="M263"/>
      <c r="N263"/>
      <c r="R263"/>
      <c r="S263"/>
      <c r="T263"/>
    </row>
    <row r="264" spans="2:20" x14ac:dyDescent="0.35">
      <c r="B264"/>
      <c r="C264"/>
      <c r="D264"/>
      <c r="L264"/>
      <c r="M264"/>
      <c r="N264"/>
      <c r="R264"/>
      <c r="S264"/>
      <c r="T264"/>
    </row>
    <row r="265" spans="2:20" x14ac:dyDescent="0.35">
      <c r="B265"/>
      <c r="C265"/>
      <c r="D265"/>
      <c r="L265"/>
      <c r="M265"/>
      <c r="N265"/>
      <c r="R265"/>
      <c r="S265"/>
      <c r="T265"/>
    </row>
    <row r="266" spans="2:20" x14ac:dyDescent="0.35">
      <c r="B266"/>
      <c r="C266"/>
      <c r="D266"/>
      <c r="L266"/>
      <c r="M266"/>
      <c r="N266"/>
      <c r="R266"/>
      <c r="S266"/>
      <c r="T266"/>
    </row>
    <row r="267" spans="2:20" x14ac:dyDescent="0.35">
      <c r="B267"/>
      <c r="C267"/>
      <c r="D267"/>
      <c r="L267"/>
      <c r="M267"/>
      <c r="N267"/>
      <c r="R267"/>
      <c r="S267"/>
      <c r="T267"/>
    </row>
    <row r="268" spans="2:20" x14ac:dyDescent="0.35">
      <c r="B268"/>
      <c r="C268"/>
      <c r="D268"/>
      <c r="L268"/>
      <c r="M268"/>
      <c r="N268"/>
      <c r="R268"/>
      <c r="S268"/>
      <c r="T268"/>
    </row>
    <row r="269" spans="2:20" x14ac:dyDescent="0.35">
      <c r="B269"/>
      <c r="C269"/>
      <c r="D269"/>
      <c r="L269"/>
      <c r="M269"/>
      <c r="N269"/>
      <c r="R269"/>
      <c r="S269"/>
      <c r="T269"/>
    </row>
    <row r="270" spans="2:20" x14ac:dyDescent="0.35">
      <c r="B270"/>
      <c r="C270"/>
      <c r="D270"/>
      <c r="L270"/>
      <c r="M270"/>
      <c r="N270"/>
      <c r="R270"/>
      <c r="S270"/>
      <c r="T270"/>
    </row>
    <row r="271" spans="2:20" x14ac:dyDescent="0.35">
      <c r="B271"/>
      <c r="C271"/>
      <c r="D271"/>
      <c r="L271"/>
      <c r="M271"/>
      <c r="N271"/>
      <c r="R271"/>
      <c r="S271"/>
      <c r="T271"/>
    </row>
    <row r="272" spans="2:20" x14ac:dyDescent="0.35">
      <c r="B272"/>
      <c r="C272"/>
      <c r="D272"/>
      <c r="L272"/>
      <c r="M272"/>
      <c r="N272"/>
      <c r="R272"/>
      <c r="S272"/>
      <c r="T272"/>
    </row>
    <row r="273" spans="2:20" x14ac:dyDescent="0.35">
      <c r="B273"/>
      <c r="C273"/>
      <c r="D273"/>
      <c r="L273"/>
      <c r="M273"/>
      <c r="N273"/>
      <c r="R273"/>
      <c r="S273"/>
      <c r="T273"/>
    </row>
    <row r="274" spans="2:20" x14ac:dyDescent="0.35">
      <c r="B274"/>
      <c r="C274"/>
      <c r="D274"/>
      <c r="L274"/>
      <c r="M274"/>
      <c r="N274"/>
      <c r="R274"/>
      <c r="S274"/>
      <c r="T274"/>
    </row>
    <row r="275" spans="2:20" x14ac:dyDescent="0.35">
      <c r="B275"/>
      <c r="C275"/>
      <c r="D275"/>
      <c r="L275"/>
      <c r="M275"/>
      <c r="N275"/>
      <c r="R275"/>
      <c r="S275"/>
      <c r="T275"/>
    </row>
    <row r="276" spans="2:20" x14ac:dyDescent="0.35">
      <c r="B276"/>
      <c r="C276"/>
      <c r="D276"/>
      <c r="L276"/>
      <c r="M276"/>
      <c r="N276"/>
      <c r="R276"/>
      <c r="S276"/>
      <c r="T276"/>
    </row>
    <row r="277" spans="2:20" x14ac:dyDescent="0.35">
      <c r="B277"/>
      <c r="C277"/>
      <c r="D277"/>
      <c r="L277"/>
      <c r="M277"/>
      <c r="N277"/>
      <c r="R277"/>
      <c r="S277"/>
      <c r="T277"/>
    </row>
    <row r="278" spans="2:20" x14ac:dyDescent="0.35">
      <c r="B278"/>
      <c r="C278"/>
      <c r="D278"/>
      <c r="L278"/>
      <c r="M278"/>
      <c r="N278"/>
      <c r="R278"/>
      <c r="S278"/>
      <c r="T278"/>
    </row>
    <row r="279" spans="2:20" x14ac:dyDescent="0.35">
      <c r="B279"/>
      <c r="C279"/>
      <c r="D279"/>
      <c r="L279"/>
      <c r="M279"/>
      <c r="N279"/>
      <c r="R279"/>
      <c r="S279"/>
      <c r="T279"/>
    </row>
    <row r="280" spans="2:20" x14ac:dyDescent="0.35">
      <c r="B280"/>
      <c r="C280"/>
      <c r="D280"/>
      <c r="L280"/>
      <c r="M280"/>
      <c r="N280"/>
      <c r="R280"/>
      <c r="S280"/>
      <c r="T280"/>
    </row>
    <row r="281" spans="2:20" x14ac:dyDescent="0.35">
      <c r="B281"/>
      <c r="C281"/>
      <c r="D281"/>
      <c r="L281"/>
      <c r="M281"/>
      <c r="N281"/>
      <c r="R281"/>
      <c r="S281"/>
      <c r="T281"/>
    </row>
    <row r="282" spans="2:20" x14ac:dyDescent="0.35">
      <c r="B282"/>
      <c r="C282"/>
      <c r="D282"/>
      <c r="L282"/>
      <c r="M282"/>
      <c r="N282"/>
      <c r="R282"/>
      <c r="S282"/>
      <c r="T282"/>
    </row>
    <row r="283" spans="2:20" x14ac:dyDescent="0.35">
      <c r="B283"/>
      <c r="C283"/>
      <c r="D283"/>
      <c r="L283"/>
      <c r="M283"/>
      <c r="N283"/>
      <c r="R283"/>
      <c r="S283"/>
      <c r="T283"/>
    </row>
    <row r="284" spans="2:20" x14ac:dyDescent="0.35">
      <c r="B284"/>
      <c r="C284"/>
      <c r="D284"/>
      <c r="L284"/>
      <c r="M284"/>
      <c r="N284"/>
      <c r="R284"/>
      <c r="S284"/>
      <c r="T284"/>
    </row>
    <row r="285" spans="2:20" x14ac:dyDescent="0.35">
      <c r="B285"/>
      <c r="C285"/>
      <c r="D285"/>
      <c r="L285"/>
      <c r="M285"/>
      <c r="N285"/>
      <c r="R285"/>
      <c r="S285"/>
      <c r="T285"/>
    </row>
    <row r="286" spans="2:20" x14ac:dyDescent="0.35">
      <c r="B286"/>
      <c r="C286"/>
      <c r="D286"/>
      <c r="L286"/>
      <c r="M286"/>
      <c r="N286"/>
      <c r="R286"/>
      <c r="S286"/>
      <c r="T286"/>
    </row>
    <row r="287" spans="2:20" x14ac:dyDescent="0.35">
      <c r="B287"/>
      <c r="C287"/>
      <c r="D287"/>
      <c r="L287"/>
      <c r="M287"/>
      <c r="N287"/>
      <c r="R287"/>
      <c r="S287"/>
      <c r="T287"/>
    </row>
    <row r="288" spans="2:20" x14ac:dyDescent="0.35">
      <c r="B288"/>
      <c r="C288"/>
      <c r="D288"/>
      <c r="L288"/>
      <c r="M288"/>
      <c r="N288"/>
      <c r="R288"/>
      <c r="S288"/>
      <c r="T288"/>
    </row>
    <row r="289" spans="2:20" x14ac:dyDescent="0.35">
      <c r="B289"/>
      <c r="C289"/>
      <c r="D289"/>
      <c r="L289"/>
      <c r="M289"/>
      <c r="N289"/>
      <c r="R289"/>
      <c r="S289"/>
      <c r="T289"/>
    </row>
    <row r="290" spans="2:20" x14ac:dyDescent="0.35">
      <c r="B290"/>
      <c r="C290"/>
      <c r="D290"/>
      <c r="L290"/>
      <c r="M290"/>
      <c r="N290"/>
      <c r="R290"/>
      <c r="S290"/>
      <c r="T290"/>
    </row>
    <row r="291" spans="2:20" x14ac:dyDescent="0.35">
      <c r="B291"/>
      <c r="C291"/>
      <c r="D291"/>
      <c r="L291"/>
      <c r="M291"/>
      <c r="N291"/>
      <c r="R291"/>
      <c r="S291"/>
      <c r="T291"/>
    </row>
    <row r="292" spans="2:20" x14ac:dyDescent="0.35">
      <c r="B292"/>
      <c r="C292"/>
      <c r="D292"/>
      <c r="L292"/>
      <c r="M292"/>
      <c r="N292"/>
      <c r="R292"/>
      <c r="S292"/>
      <c r="T292"/>
    </row>
    <row r="293" spans="2:20" x14ac:dyDescent="0.35">
      <c r="B293"/>
      <c r="C293"/>
      <c r="D293"/>
      <c r="L293"/>
      <c r="M293"/>
      <c r="N293"/>
      <c r="R293"/>
      <c r="S293"/>
      <c r="T293"/>
    </row>
    <row r="294" spans="2:20" x14ac:dyDescent="0.35">
      <c r="B294"/>
      <c r="C294"/>
      <c r="D294"/>
      <c r="L294"/>
      <c r="M294"/>
      <c r="N294"/>
      <c r="R294"/>
      <c r="S294"/>
      <c r="T294"/>
    </row>
    <row r="295" spans="2:20" x14ac:dyDescent="0.35">
      <c r="B295"/>
      <c r="C295"/>
      <c r="D295"/>
      <c r="L295"/>
      <c r="M295"/>
      <c r="N295"/>
      <c r="R295"/>
      <c r="S295"/>
      <c r="T295"/>
    </row>
    <row r="296" spans="2:20" x14ac:dyDescent="0.35">
      <c r="B296"/>
      <c r="C296"/>
      <c r="D296"/>
      <c r="L296"/>
      <c r="M296"/>
      <c r="N296"/>
      <c r="R296"/>
      <c r="S296"/>
      <c r="T296"/>
    </row>
    <row r="297" spans="2:20" x14ac:dyDescent="0.35">
      <c r="B297"/>
      <c r="C297"/>
      <c r="D297"/>
      <c r="L297"/>
      <c r="M297"/>
      <c r="N297"/>
      <c r="R297"/>
      <c r="S297"/>
      <c r="T297"/>
    </row>
    <row r="298" spans="2:20" x14ac:dyDescent="0.35">
      <c r="B298"/>
      <c r="C298"/>
      <c r="D298"/>
      <c r="L298"/>
      <c r="M298"/>
      <c r="N298"/>
      <c r="R298"/>
      <c r="S298"/>
      <c r="T298"/>
    </row>
    <row r="299" spans="2:20" x14ac:dyDescent="0.35">
      <c r="B299"/>
      <c r="C299"/>
      <c r="D299"/>
      <c r="L299"/>
      <c r="M299"/>
      <c r="N299"/>
      <c r="R299"/>
      <c r="S299"/>
      <c r="T299"/>
    </row>
    <row r="300" spans="2:20" x14ac:dyDescent="0.35">
      <c r="B300"/>
      <c r="C300"/>
      <c r="D300"/>
      <c r="L300"/>
      <c r="M300"/>
      <c r="N300"/>
      <c r="R300"/>
      <c r="S300"/>
      <c r="T300"/>
    </row>
    <row r="301" spans="2:20" x14ac:dyDescent="0.35">
      <c r="B301"/>
      <c r="C301"/>
      <c r="D301"/>
      <c r="L301"/>
      <c r="M301"/>
      <c r="N301"/>
      <c r="R301"/>
      <c r="S301"/>
      <c r="T301"/>
    </row>
    <row r="302" spans="2:20" x14ac:dyDescent="0.35">
      <c r="B302"/>
      <c r="C302"/>
      <c r="D302"/>
      <c r="L302"/>
      <c r="M302"/>
      <c r="N302"/>
      <c r="R302"/>
      <c r="S302"/>
      <c r="T302"/>
    </row>
    <row r="303" spans="2:20" x14ac:dyDescent="0.35">
      <c r="B303"/>
      <c r="C303"/>
      <c r="D303"/>
      <c r="L303"/>
      <c r="M303"/>
      <c r="N303"/>
      <c r="R303"/>
      <c r="S303"/>
      <c r="T303"/>
    </row>
    <row r="304" spans="2:20" x14ac:dyDescent="0.35">
      <c r="B304"/>
      <c r="C304"/>
      <c r="D304"/>
      <c r="L304"/>
      <c r="M304"/>
      <c r="N304"/>
      <c r="R304"/>
      <c r="S304"/>
      <c r="T304"/>
    </row>
    <row r="305" spans="2:20" x14ac:dyDescent="0.35">
      <c r="B305"/>
      <c r="C305"/>
      <c r="D305"/>
      <c r="L305"/>
      <c r="M305"/>
      <c r="N305"/>
      <c r="R305"/>
      <c r="S305"/>
      <c r="T305"/>
    </row>
    <row r="306" spans="2:20" x14ac:dyDescent="0.35">
      <c r="B306"/>
      <c r="C306"/>
      <c r="D306"/>
      <c r="L306"/>
      <c r="M306"/>
      <c r="N306"/>
      <c r="R306"/>
      <c r="S306"/>
      <c r="T306"/>
    </row>
    <row r="307" spans="2:20" x14ac:dyDescent="0.35">
      <c r="B307"/>
      <c r="C307"/>
      <c r="D307"/>
      <c r="L307"/>
      <c r="M307"/>
      <c r="N307"/>
      <c r="R307"/>
      <c r="S307"/>
      <c r="T307"/>
    </row>
    <row r="308" spans="2:20" x14ac:dyDescent="0.35">
      <c r="B308"/>
      <c r="C308"/>
      <c r="D308"/>
      <c r="L308"/>
      <c r="M308"/>
      <c r="N308"/>
      <c r="R308"/>
      <c r="S308"/>
      <c r="T308"/>
    </row>
    <row r="309" spans="2:20" x14ac:dyDescent="0.35">
      <c r="B309"/>
      <c r="C309"/>
      <c r="D309"/>
      <c r="L309"/>
      <c r="M309"/>
      <c r="N309"/>
      <c r="R309"/>
      <c r="S309"/>
      <c r="T309"/>
    </row>
    <row r="310" spans="2:20" x14ac:dyDescent="0.35">
      <c r="B310"/>
      <c r="C310"/>
      <c r="D310"/>
      <c r="L310"/>
      <c r="M310"/>
      <c r="N310"/>
      <c r="R310"/>
      <c r="S310"/>
      <c r="T310"/>
    </row>
    <row r="311" spans="2:20" x14ac:dyDescent="0.35">
      <c r="B311"/>
      <c r="C311"/>
      <c r="D311"/>
      <c r="L311"/>
      <c r="M311"/>
      <c r="N311"/>
      <c r="R311"/>
      <c r="S311"/>
      <c r="T311"/>
    </row>
    <row r="312" spans="2:20" x14ac:dyDescent="0.35">
      <c r="B312"/>
      <c r="C312"/>
      <c r="D312"/>
      <c r="L312"/>
      <c r="M312"/>
      <c r="N312"/>
      <c r="R312"/>
      <c r="S312"/>
      <c r="T312"/>
    </row>
    <row r="313" spans="2:20" x14ac:dyDescent="0.35">
      <c r="B313"/>
      <c r="C313"/>
      <c r="D313"/>
      <c r="L313"/>
      <c r="M313"/>
      <c r="N313"/>
      <c r="R313"/>
      <c r="S313"/>
      <c r="T313"/>
    </row>
    <row r="314" spans="2:20" x14ac:dyDescent="0.35">
      <c r="B314"/>
      <c r="C314"/>
      <c r="D314"/>
      <c r="L314"/>
      <c r="M314"/>
      <c r="N314"/>
      <c r="R314"/>
      <c r="S314"/>
      <c r="T314"/>
    </row>
    <row r="315" spans="2:20" x14ac:dyDescent="0.35">
      <c r="B315"/>
      <c r="C315"/>
      <c r="D315"/>
      <c r="L315"/>
      <c r="M315"/>
      <c r="N315"/>
      <c r="R315"/>
      <c r="S315"/>
      <c r="T315"/>
    </row>
    <row r="316" spans="2:20" x14ac:dyDescent="0.35">
      <c r="B316"/>
      <c r="C316"/>
      <c r="D316"/>
      <c r="L316"/>
      <c r="M316"/>
      <c r="N316"/>
      <c r="R316"/>
      <c r="S316"/>
      <c r="T316"/>
    </row>
    <row r="317" spans="2:20" x14ac:dyDescent="0.35">
      <c r="B317"/>
      <c r="C317"/>
      <c r="D317"/>
      <c r="L317"/>
      <c r="M317"/>
      <c r="N317"/>
      <c r="R317"/>
      <c r="S317"/>
      <c r="T317"/>
    </row>
    <row r="318" spans="2:20" x14ac:dyDescent="0.35">
      <c r="B318"/>
      <c r="C318"/>
      <c r="D318"/>
      <c r="L318"/>
      <c r="M318"/>
      <c r="N318"/>
      <c r="R318"/>
      <c r="S318"/>
      <c r="T318"/>
    </row>
    <row r="319" spans="2:20" x14ac:dyDescent="0.35">
      <c r="B319"/>
      <c r="C319"/>
      <c r="D319"/>
      <c r="L319"/>
      <c r="M319"/>
      <c r="N319"/>
      <c r="R319"/>
      <c r="S319"/>
      <c r="T319"/>
    </row>
    <row r="320" spans="2:20" x14ac:dyDescent="0.35">
      <c r="B320"/>
      <c r="C320"/>
      <c r="D320"/>
      <c r="L320"/>
      <c r="M320"/>
      <c r="N320"/>
      <c r="R320"/>
      <c r="S320"/>
      <c r="T320"/>
    </row>
    <row r="321" spans="2:20" x14ac:dyDescent="0.35">
      <c r="B321"/>
      <c r="C321"/>
      <c r="D321"/>
      <c r="L321"/>
      <c r="M321"/>
      <c r="N321"/>
      <c r="R321"/>
      <c r="S321"/>
      <c r="T321"/>
    </row>
    <row r="322" spans="2:20" x14ac:dyDescent="0.35">
      <c r="B322"/>
      <c r="C322"/>
      <c r="D322"/>
      <c r="L322"/>
      <c r="M322"/>
      <c r="N322"/>
      <c r="R322"/>
      <c r="S322"/>
      <c r="T322"/>
    </row>
    <row r="323" spans="2:20" x14ac:dyDescent="0.35">
      <c r="B323"/>
      <c r="C323"/>
      <c r="D323"/>
      <c r="L323"/>
      <c r="M323"/>
      <c r="N323"/>
      <c r="R323"/>
      <c r="S323"/>
      <c r="T323"/>
    </row>
    <row r="324" spans="2:20" x14ac:dyDescent="0.35">
      <c r="B324"/>
      <c r="C324"/>
      <c r="D324"/>
      <c r="L324"/>
      <c r="M324"/>
      <c r="N324"/>
      <c r="R324"/>
      <c r="S324"/>
      <c r="T324"/>
    </row>
    <row r="325" spans="2:20" x14ac:dyDescent="0.35">
      <c r="B325"/>
      <c r="C325"/>
      <c r="D325"/>
      <c r="L325"/>
      <c r="M325"/>
      <c r="N325"/>
      <c r="R325"/>
      <c r="S325"/>
      <c r="T325"/>
    </row>
    <row r="326" spans="2:20" x14ac:dyDescent="0.35">
      <c r="B326"/>
      <c r="C326"/>
      <c r="D326"/>
      <c r="L326"/>
      <c r="M326"/>
      <c r="N326"/>
      <c r="R326"/>
      <c r="S326"/>
      <c r="T326"/>
    </row>
    <row r="327" spans="2:20" x14ac:dyDescent="0.35">
      <c r="B327"/>
      <c r="C327"/>
      <c r="D327"/>
      <c r="L327"/>
      <c r="M327"/>
      <c r="N327"/>
      <c r="R327"/>
      <c r="S327"/>
      <c r="T327"/>
    </row>
    <row r="328" spans="2:20" x14ac:dyDescent="0.35">
      <c r="B328"/>
      <c r="C328"/>
      <c r="D328"/>
      <c r="L328"/>
      <c r="M328"/>
      <c r="N328"/>
      <c r="R328"/>
      <c r="S328"/>
      <c r="T328"/>
    </row>
    <row r="329" spans="2:20" x14ac:dyDescent="0.35">
      <c r="B329"/>
      <c r="C329"/>
      <c r="D329"/>
      <c r="L329"/>
      <c r="M329"/>
      <c r="N329"/>
      <c r="R329"/>
      <c r="S329"/>
      <c r="T329"/>
    </row>
    <row r="330" spans="2:20" x14ac:dyDescent="0.35">
      <c r="B330"/>
      <c r="C330"/>
      <c r="D330"/>
      <c r="L330"/>
      <c r="M330"/>
      <c r="N330"/>
      <c r="R330"/>
      <c r="S330"/>
      <c r="T330"/>
    </row>
    <row r="331" spans="2:20" x14ac:dyDescent="0.35">
      <c r="B331"/>
      <c r="C331"/>
      <c r="D331"/>
      <c r="L331"/>
      <c r="M331"/>
      <c r="N331"/>
      <c r="R331"/>
      <c r="S331"/>
      <c r="T331"/>
    </row>
    <row r="332" spans="2:20" x14ac:dyDescent="0.35">
      <c r="B332"/>
      <c r="C332"/>
      <c r="D332"/>
      <c r="L332"/>
      <c r="M332"/>
      <c r="N332"/>
      <c r="R332"/>
      <c r="S332"/>
      <c r="T332"/>
    </row>
    <row r="333" spans="2:20" x14ac:dyDescent="0.35">
      <c r="B333"/>
      <c r="C333"/>
      <c r="D333"/>
      <c r="L333"/>
      <c r="M333"/>
      <c r="N333"/>
      <c r="R333"/>
      <c r="S333"/>
      <c r="T333"/>
    </row>
    <row r="334" spans="2:20" x14ac:dyDescent="0.35">
      <c r="B334"/>
      <c r="C334"/>
      <c r="D334"/>
      <c r="L334"/>
      <c r="M334"/>
      <c r="N334"/>
      <c r="R334"/>
      <c r="S334"/>
      <c r="T334"/>
    </row>
    <row r="335" spans="2:20" x14ac:dyDescent="0.35">
      <c r="B335"/>
      <c r="C335"/>
      <c r="D335"/>
      <c r="L335"/>
      <c r="M335"/>
      <c r="N335"/>
      <c r="R335"/>
      <c r="S335"/>
      <c r="T335"/>
    </row>
    <row r="336" spans="2:20" x14ac:dyDescent="0.35">
      <c r="B336"/>
      <c r="C336"/>
      <c r="D336"/>
      <c r="L336"/>
      <c r="M336"/>
      <c r="N336"/>
      <c r="R336"/>
      <c r="S336"/>
      <c r="T336"/>
    </row>
    <row r="337" spans="2:20" x14ac:dyDescent="0.35">
      <c r="B337"/>
      <c r="C337"/>
      <c r="D337"/>
      <c r="L337"/>
      <c r="M337"/>
      <c r="N337"/>
      <c r="R337"/>
      <c r="S337"/>
      <c r="T337"/>
    </row>
    <row r="338" spans="2:20" x14ac:dyDescent="0.35">
      <c r="B338"/>
      <c r="C338"/>
      <c r="D338"/>
      <c r="L338"/>
      <c r="M338"/>
      <c r="N338"/>
      <c r="R338"/>
      <c r="S338"/>
      <c r="T338"/>
    </row>
    <row r="339" spans="2:20" x14ac:dyDescent="0.35">
      <c r="B339"/>
      <c r="C339"/>
      <c r="D339"/>
      <c r="L339"/>
      <c r="M339"/>
      <c r="N339"/>
      <c r="R339"/>
      <c r="S339"/>
      <c r="T339"/>
    </row>
    <row r="340" spans="2:20" x14ac:dyDescent="0.35">
      <c r="B340"/>
      <c r="C340"/>
      <c r="D340"/>
      <c r="L340"/>
      <c r="M340"/>
      <c r="N340"/>
      <c r="R340"/>
      <c r="S340"/>
      <c r="T340"/>
    </row>
    <row r="341" spans="2:20" x14ac:dyDescent="0.35">
      <c r="B341"/>
      <c r="C341"/>
      <c r="D341"/>
      <c r="L341"/>
      <c r="M341"/>
      <c r="N341"/>
      <c r="R341"/>
      <c r="S341"/>
      <c r="T341"/>
    </row>
    <row r="342" spans="2:20" x14ac:dyDescent="0.35">
      <c r="B342"/>
      <c r="C342"/>
      <c r="D342"/>
      <c r="L342"/>
      <c r="M342"/>
      <c r="N342"/>
      <c r="R342"/>
      <c r="S342"/>
      <c r="T342"/>
    </row>
    <row r="343" spans="2:20" x14ac:dyDescent="0.35">
      <c r="B343"/>
      <c r="C343"/>
      <c r="D343"/>
      <c r="L343"/>
      <c r="M343"/>
      <c r="N343"/>
      <c r="R343"/>
      <c r="S343"/>
      <c r="T343"/>
    </row>
    <row r="344" spans="2:20" x14ac:dyDescent="0.35">
      <c r="B344"/>
      <c r="C344"/>
      <c r="D344"/>
      <c r="L344"/>
      <c r="M344"/>
      <c r="N344"/>
      <c r="R344"/>
      <c r="S344"/>
      <c r="T344"/>
    </row>
    <row r="345" spans="2:20" x14ac:dyDescent="0.35">
      <c r="B345"/>
      <c r="C345"/>
      <c r="D345"/>
      <c r="L345"/>
      <c r="M345"/>
      <c r="N345"/>
      <c r="R345"/>
      <c r="S345"/>
      <c r="T345"/>
    </row>
    <row r="346" spans="2:20" x14ac:dyDescent="0.35">
      <c r="B346"/>
      <c r="C346"/>
      <c r="D346"/>
      <c r="L346"/>
      <c r="M346"/>
      <c r="N346"/>
      <c r="R346"/>
      <c r="S346"/>
      <c r="T346"/>
    </row>
    <row r="347" spans="2:20" x14ac:dyDescent="0.35">
      <c r="B347"/>
      <c r="C347"/>
      <c r="D347"/>
      <c r="L347"/>
      <c r="M347"/>
      <c r="N347"/>
      <c r="R347"/>
      <c r="S347"/>
      <c r="T347"/>
    </row>
    <row r="348" spans="2:20" x14ac:dyDescent="0.35">
      <c r="B348"/>
      <c r="C348"/>
      <c r="D348"/>
      <c r="L348"/>
      <c r="M348"/>
      <c r="N348"/>
      <c r="R348"/>
      <c r="S348"/>
      <c r="T348"/>
    </row>
    <row r="349" spans="2:20" x14ac:dyDescent="0.35">
      <c r="B349"/>
      <c r="C349"/>
      <c r="D349"/>
      <c r="L349"/>
      <c r="M349"/>
      <c r="N349"/>
      <c r="R349"/>
      <c r="S349"/>
      <c r="T349"/>
    </row>
    <row r="350" spans="2:20" x14ac:dyDescent="0.35">
      <c r="B350"/>
      <c r="C350"/>
      <c r="D350"/>
      <c r="L350"/>
      <c r="M350"/>
      <c r="N350"/>
      <c r="R350"/>
      <c r="S350"/>
      <c r="T350"/>
    </row>
    <row r="351" spans="2:20" x14ac:dyDescent="0.35">
      <c r="B351"/>
      <c r="C351"/>
      <c r="D351"/>
      <c r="L351"/>
      <c r="M351"/>
      <c r="N351"/>
      <c r="R351"/>
      <c r="S351"/>
      <c r="T351"/>
    </row>
    <row r="352" spans="2:20" x14ac:dyDescent="0.35">
      <c r="B352"/>
      <c r="C352"/>
      <c r="D352"/>
      <c r="L352"/>
      <c r="M352"/>
      <c r="N352"/>
      <c r="R352"/>
      <c r="S352"/>
      <c r="T352"/>
    </row>
    <row r="353" spans="2:20" x14ac:dyDescent="0.35">
      <c r="B353"/>
      <c r="C353"/>
      <c r="D353"/>
      <c r="L353"/>
      <c r="M353"/>
      <c r="N353"/>
      <c r="R353"/>
      <c r="S353"/>
      <c r="T353"/>
    </row>
    <row r="354" spans="2:20" x14ac:dyDescent="0.35">
      <c r="B354"/>
      <c r="C354"/>
      <c r="D354"/>
      <c r="L354"/>
      <c r="M354"/>
      <c r="N354"/>
      <c r="R354"/>
      <c r="S354"/>
      <c r="T354"/>
    </row>
    <row r="355" spans="2:20" x14ac:dyDescent="0.35">
      <c r="B355"/>
      <c r="C355"/>
      <c r="D355"/>
      <c r="L355"/>
      <c r="M355"/>
      <c r="N355"/>
      <c r="R355"/>
      <c r="S355"/>
      <c r="T355"/>
    </row>
    <row r="356" spans="2:20" x14ac:dyDescent="0.35">
      <c r="B356"/>
      <c r="C356"/>
      <c r="D356"/>
      <c r="L356"/>
      <c r="M356"/>
      <c r="N356"/>
      <c r="R356"/>
      <c r="S356"/>
      <c r="T356"/>
    </row>
    <row r="357" spans="2:20" x14ac:dyDescent="0.35">
      <c r="B357"/>
      <c r="C357"/>
      <c r="D357"/>
      <c r="L357"/>
      <c r="M357"/>
      <c r="N357"/>
      <c r="R357"/>
      <c r="S357"/>
      <c r="T357"/>
    </row>
    <row r="358" spans="2:20" x14ac:dyDescent="0.35">
      <c r="B358"/>
      <c r="C358"/>
      <c r="D358"/>
      <c r="L358"/>
      <c r="M358"/>
      <c r="N358"/>
      <c r="R358"/>
      <c r="S358"/>
      <c r="T358"/>
    </row>
    <row r="359" spans="2:20" x14ac:dyDescent="0.35">
      <c r="B359"/>
      <c r="C359"/>
      <c r="D359"/>
      <c r="L359"/>
      <c r="M359"/>
      <c r="N359"/>
      <c r="R359"/>
      <c r="S359"/>
      <c r="T359"/>
    </row>
    <row r="360" spans="2:20" x14ac:dyDescent="0.35">
      <c r="B360"/>
      <c r="C360"/>
      <c r="D360"/>
      <c r="L360"/>
      <c r="M360"/>
      <c r="N360"/>
      <c r="R360"/>
      <c r="S360"/>
      <c r="T360"/>
    </row>
    <row r="361" spans="2:20" x14ac:dyDescent="0.35">
      <c r="B361"/>
      <c r="C361"/>
      <c r="D361"/>
      <c r="L361"/>
      <c r="M361"/>
      <c r="N361"/>
      <c r="R361"/>
      <c r="S361"/>
      <c r="T361"/>
    </row>
    <row r="362" spans="2:20" x14ac:dyDescent="0.35">
      <c r="B362"/>
      <c r="C362"/>
      <c r="D362"/>
      <c r="L362"/>
      <c r="M362"/>
      <c r="N362"/>
      <c r="R362"/>
      <c r="S362"/>
      <c r="T362"/>
    </row>
    <row r="363" spans="2:20" x14ac:dyDescent="0.35">
      <c r="B363"/>
      <c r="C363"/>
      <c r="D363"/>
      <c r="L363"/>
      <c r="M363"/>
      <c r="N363"/>
      <c r="R363"/>
      <c r="S363"/>
      <c r="T363"/>
    </row>
    <row r="364" spans="2:20" x14ac:dyDescent="0.35">
      <c r="B364"/>
      <c r="C364"/>
      <c r="D364"/>
      <c r="L364"/>
      <c r="M364"/>
      <c r="N364"/>
      <c r="R364"/>
      <c r="S364"/>
      <c r="T364"/>
    </row>
    <row r="365" spans="2:20" x14ac:dyDescent="0.35">
      <c r="B365"/>
      <c r="C365"/>
      <c r="D365"/>
      <c r="L365"/>
      <c r="M365"/>
      <c r="N365"/>
      <c r="R365"/>
      <c r="S365"/>
      <c r="T365"/>
    </row>
    <row r="366" spans="2:20" x14ac:dyDescent="0.35">
      <c r="B366"/>
      <c r="C366"/>
      <c r="D366"/>
      <c r="L366"/>
      <c r="M366"/>
      <c r="N366"/>
      <c r="R366"/>
      <c r="S366"/>
      <c r="T366"/>
    </row>
    <row r="367" spans="2:20" x14ac:dyDescent="0.35">
      <c r="B367"/>
      <c r="C367"/>
      <c r="D367"/>
      <c r="L367"/>
      <c r="M367"/>
      <c r="N367"/>
      <c r="R367"/>
      <c r="S367"/>
      <c r="T367"/>
    </row>
    <row r="368" spans="2:20" x14ac:dyDescent="0.35">
      <c r="B368"/>
      <c r="C368"/>
      <c r="D368"/>
      <c r="L368"/>
      <c r="M368"/>
      <c r="N368"/>
      <c r="R368"/>
      <c r="S368"/>
      <c r="T368"/>
    </row>
    <row r="369" spans="2:20" x14ac:dyDescent="0.35">
      <c r="B369"/>
      <c r="C369"/>
      <c r="D369"/>
      <c r="L369"/>
      <c r="M369"/>
      <c r="N369"/>
      <c r="R369"/>
      <c r="S369"/>
      <c r="T369"/>
    </row>
    <row r="370" spans="2:20" x14ac:dyDescent="0.35">
      <c r="B370"/>
      <c r="C370"/>
      <c r="D370"/>
      <c r="L370"/>
      <c r="M370"/>
      <c r="N370"/>
      <c r="R370"/>
      <c r="S370"/>
      <c r="T370"/>
    </row>
    <row r="371" spans="2:20" x14ac:dyDescent="0.35">
      <c r="B371"/>
      <c r="C371"/>
      <c r="D371"/>
      <c r="L371"/>
      <c r="M371"/>
      <c r="N371"/>
      <c r="R371"/>
      <c r="S371"/>
      <c r="T371"/>
    </row>
    <row r="372" spans="2:20" x14ac:dyDescent="0.35">
      <c r="B372"/>
      <c r="C372"/>
      <c r="D372"/>
      <c r="L372"/>
      <c r="M372"/>
      <c r="N372"/>
      <c r="R372"/>
      <c r="S372"/>
      <c r="T372"/>
    </row>
    <row r="373" spans="2:20" x14ac:dyDescent="0.35">
      <c r="B373"/>
      <c r="C373"/>
      <c r="D373"/>
      <c r="L373"/>
      <c r="M373"/>
      <c r="N373"/>
      <c r="R373"/>
      <c r="S373"/>
      <c r="T373"/>
    </row>
    <row r="374" spans="2:20" x14ac:dyDescent="0.35">
      <c r="B374"/>
      <c r="C374"/>
      <c r="D374"/>
      <c r="L374"/>
      <c r="M374"/>
      <c r="N374"/>
      <c r="R374"/>
      <c r="S374"/>
      <c r="T374"/>
    </row>
    <row r="375" spans="2:20" x14ac:dyDescent="0.35">
      <c r="B375"/>
      <c r="C375"/>
      <c r="D375"/>
      <c r="L375"/>
      <c r="M375"/>
      <c r="N375"/>
      <c r="R375"/>
      <c r="S375"/>
      <c r="T375"/>
    </row>
    <row r="376" spans="2:20" x14ac:dyDescent="0.35">
      <c r="B376"/>
      <c r="C376"/>
      <c r="D376"/>
      <c r="L376"/>
      <c r="M376"/>
      <c r="N376"/>
      <c r="R376"/>
      <c r="S376"/>
      <c r="T376"/>
    </row>
    <row r="377" spans="2:20" x14ac:dyDescent="0.35">
      <c r="B377"/>
      <c r="C377"/>
      <c r="D377"/>
      <c r="L377"/>
      <c r="M377"/>
      <c r="N377"/>
      <c r="R377"/>
      <c r="S377"/>
      <c r="T377"/>
    </row>
    <row r="378" spans="2:20" x14ac:dyDescent="0.35">
      <c r="B378"/>
      <c r="C378"/>
      <c r="D378"/>
      <c r="L378"/>
      <c r="M378"/>
      <c r="N378"/>
      <c r="R378"/>
      <c r="S378"/>
      <c r="T378"/>
    </row>
    <row r="379" spans="2:20" x14ac:dyDescent="0.35">
      <c r="B379"/>
      <c r="C379"/>
      <c r="D379"/>
      <c r="L379"/>
      <c r="M379"/>
      <c r="N379"/>
      <c r="R379"/>
      <c r="S379"/>
      <c r="T379"/>
    </row>
    <row r="380" spans="2:20" x14ac:dyDescent="0.35">
      <c r="B380"/>
      <c r="C380"/>
      <c r="D380"/>
      <c r="L380"/>
      <c r="M380"/>
      <c r="N380"/>
      <c r="R380"/>
      <c r="S380"/>
      <c r="T380"/>
    </row>
    <row r="381" spans="2:20" x14ac:dyDescent="0.35">
      <c r="B381"/>
      <c r="C381"/>
      <c r="D381"/>
      <c r="L381"/>
      <c r="M381"/>
      <c r="N381"/>
      <c r="R381"/>
      <c r="S381"/>
      <c r="T381"/>
    </row>
    <row r="382" spans="2:20" x14ac:dyDescent="0.35">
      <c r="B382"/>
      <c r="C382"/>
      <c r="D382"/>
      <c r="L382"/>
      <c r="M382"/>
      <c r="N382"/>
      <c r="R382"/>
      <c r="S382"/>
      <c r="T382"/>
    </row>
    <row r="383" spans="2:20" x14ac:dyDescent="0.35">
      <c r="B383"/>
      <c r="C383"/>
      <c r="D383"/>
      <c r="L383"/>
      <c r="M383"/>
      <c r="N383"/>
      <c r="R383"/>
      <c r="S383"/>
      <c r="T383"/>
    </row>
    <row r="384" spans="2:20" x14ac:dyDescent="0.35">
      <c r="B384"/>
      <c r="C384"/>
      <c r="D384"/>
      <c r="L384"/>
      <c r="M384"/>
      <c r="N384"/>
      <c r="R384"/>
      <c r="S384"/>
      <c r="T384"/>
    </row>
    <row r="385" spans="2:20" x14ac:dyDescent="0.35">
      <c r="B385"/>
      <c r="C385"/>
      <c r="D385"/>
      <c r="L385"/>
      <c r="M385"/>
      <c r="N385"/>
      <c r="R385"/>
      <c r="S385"/>
      <c r="T385"/>
    </row>
    <row r="386" spans="2:20" x14ac:dyDescent="0.35">
      <c r="B386"/>
      <c r="C386"/>
      <c r="D386"/>
      <c r="L386"/>
      <c r="M386"/>
      <c r="N386"/>
      <c r="R386"/>
      <c r="S386"/>
      <c r="T386"/>
    </row>
    <row r="387" spans="2:20" x14ac:dyDescent="0.35">
      <c r="B387"/>
      <c r="C387"/>
      <c r="D387"/>
      <c r="L387"/>
      <c r="M387"/>
      <c r="N387"/>
      <c r="R387"/>
      <c r="S387"/>
      <c r="T387"/>
    </row>
    <row r="388" spans="2:20" x14ac:dyDescent="0.35">
      <c r="B388"/>
      <c r="C388"/>
      <c r="D388"/>
      <c r="L388"/>
      <c r="M388"/>
      <c r="N388"/>
      <c r="R388"/>
      <c r="S388"/>
      <c r="T388"/>
    </row>
    <row r="389" spans="2:20" x14ac:dyDescent="0.35">
      <c r="B389"/>
      <c r="C389"/>
      <c r="D389"/>
      <c r="L389"/>
      <c r="M389"/>
      <c r="N389"/>
      <c r="R389"/>
      <c r="S389"/>
      <c r="T389"/>
    </row>
    <row r="390" spans="2:20" x14ac:dyDescent="0.35">
      <c r="B390"/>
      <c r="C390"/>
      <c r="D390"/>
      <c r="L390"/>
      <c r="M390"/>
      <c r="N390"/>
      <c r="R390"/>
      <c r="S390"/>
      <c r="T390"/>
    </row>
    <row r="391" spans="2:20" x14ac:dyDescent="0.35">
      <c r="B391"/>
      <c r="C391"/>
      <c r="D391"/>
      <c r="L391"/>
      <c r="M391"/>
      <c r="N391"/>
      <c r="R391"/>
      <c r="S391"/>
      <c r="T391"/>
    </row>
    <row r="392" spans="2:20" x14ac:dyDescent="0.35">
      <c r="B392"/>
      <c r="C392"/>
      <c r="D392"/>
      <c r="L392"/>
      <c r="M392"/>
      <c r="N392"/>
      <c r="R392"/>
      <c r="S392"/>
      <c r="T392"/>
    </row>
    <row r="393" spans="2:20" x14ac:dyDescent="0.35">
      <c r="B393"/>
      <c r="C393"/>
      <c r="D393"/>
      <c r="L393"/>
      <c r="M393"/>
      <c r="N393"/>
      <c r="R393"/>
      <c r="S393"/>
      <c r="T393"/>
    </row>
    <row r="394" spans="2:20" x14ac:dyDescent="0.35">
      <c r="B394"/>
      <c r="C394"/>
      <c r="D394"/>
      <c r="L394"/>
      <c r="M394"/>
      <c r="N394"/>
      <c r="R394"/>
      <c r="S394"/>
      <c r="T394"/>
    </row>
    <row r="395" spans="2:20" x14ac:dyDescent="0.35">
      <c r="B395"/>
      <c r="C395"/>
      <c r="D395"/>
      <c r="L395"/>
      <c r="M395"/>
      <c r="N395"/>
      <c r="R395"/>
      <c r="S395"/>
      <c r="T395"/>
    </row>
    <row r="396" spans="2:20" x14ac:dyDescent="0.35">
      <c r="B396"/>
      <c r="C396"/>
      <c r="D396"/>
      <c r="L396"/>
      <c r="M396"/>
      <c r="N396"/>
      <c r="R396"/>
      <c r="S396"/>
      <c r="T396"/>
    </row>
    <row r="397" spans="2:20" x14ac:dyDescent="0.35">
      <c r="B397"/>
      <c r="C397"/>
      <c r="D397"/>
      <c r="L397"/>
      <c r="M397"/>
      <c r="N397"/>
      <c r="R397"/>
      <c r="S397"/>
      <c r="T397"/>
    </row>
    <row r="398" spans="2:20" x14ac:dyDescent="0.35">
      <c r="B398"/>
      <c r="C398"/>
      <c r="D398"/>
      <c r="L398"/>
      <c r="M398"/>
      <c r="N398"/>
      <c r="R398"/>
      <c r="S398"/>
      <c r="T398"/>
    </row>
    <row r="399" spans="2:20" x14ac:dyDescent="0.35">
      <c r="B399"/>
      <c r="C399"/>
      <c r="D399"/>
      <c r="L399"/>
      <c r="M399"/>
      <c r="N399"/>
      <c r="R399"/>
      <c r="S399"/>
      <c r="T399"/>
    </row>
    <row r="400" spans="2:20" x14ac:dyDescent="0.35">
      <c r="B400"/>
      <c r="C400"/>
      <c r="D400"/>
      <c r="L400"/>
      <c r="M400"/>
      <c r="N400"/>
      <c r="R400"/>
      <c r="S400"/>
      <c r="T400"/>
    </row>
    <row r="401" spans="2:20" x14ac:dyDescent="0.35">
      <c r="B401"/>
      <c r="C401"/>
      <c r="D401"/>
      <c r="L401"/>
      <c r="M401"/>
      <c r="N401"/>
      <c r="R401"/>
      <c r="S401"/>
      <c r="T401"/>
    </row>
    <row r="402" spans="2:20" x14ac:dyDescent="0.35">
      <c r="B402"/>
      <c r="C402"/>
      <c r="D402"/>
      <c r="L402"/>
      <c r="M402"/>
      <c r="N402"/>
      <c r="R402"/>
      <c r="S402"/>
      <c r="T402"/>
    </row>
    <row r="403" spans="2:20" x14ac:dyDescent="0.35">
      <c r="B403"/>
      <c r="C403"/>
      <c r="D403"/>
      <c r="L403"/>
      <c r="M403"/>
      <c r="N403"/>
      <c r="R403"/>
      <c r="S403"/>
      <c r="T403"/>
    </row>
    <row r="404" spans="2:20" x14ac:dyDescent="0.35">
      <c r="B404"/>
      <c r="C404"/>
      <c r="D404"/>
      <c r="L404"/>
      <c r="M404"/>
      <c r="N404"/>
      <c r="R404"/>
      <c r="S404"/>
      <c r="T404"/>
    </row>
    <row r="405" spans="2:20" x14ac:dyDescent="0.35">
      <c r="B405"/>
      <c r="C405"/>
      <c r="D405"/>
      <c r="L405"/>
      <c r="M405"/>
      <c r="N405"/>
      <c r="R405"/>
      <c r="S405"/>
      <c r="T405"/>
    </row>
    <row r="406" spans="2:20" x14ac:dyDescent="0.35">
      <c r="B406"/>
      <c r="C406"/>
      <c r="D406"/>
      <c r="L406"/>
      <c r="M406"/>
      <c r="N406"/>
      <c r="R406"/>
      <c r="S406"/>
      <c r="T406"/>
    </row>
    <row r="407" spans="2:20" x14ac:dyDescent="0.35">
      <c r="B407"/>
      <c r="C407"/>
      <c r="D407"/>
      <c r="L407"/>
      <c r="M407"/>
      <c r="N407"/>
      <c r="R407"/>
      <c r="S407"/>
      <c r="T407"/>
    </row>
    <row r="408" spans="2:20" x14ac:dyDescent="0.35">
      <c r="B408"/>
      <c r="C408"/>
      <c r="D408"/>
      <c r="L408"/>
      <c r="M408"/>
      <c r="N408"/>
      <c r="R408"/>
      <c r="S408"/>
      <c r="T408"/>
    </row>
    <row r="409" spans="2:20" x14ac:dyDescent="0.35">
      <c r="B409"/>
      <c r="C409"/>
      <c r="D409"/>
      <c r="L409"/>
      <c r="M409"/>
      <c r="N409"/>
      <c r="R409"/>
      <c r="S409"/>
      <c r="T409"/>
    </row>
    <row r="410" spans="2:20" x14ac:dyDescent="0.35">
      <c r="B410"/>
      <c r="C410"/>
      <c r="D410"/>
      <c r="L410"/>
      <c r="M410"/>
      <c r="N410"/>
      <c r="R410"/>
      <c r="S410"/>
      <c r="T410"/>
    </row>
    <row r="411" spans="2:20" x14ac:dyDescent="0.35">
      <c r="B411"/>
      <c r="C411"/>
      <c r="D411"/>
      <c r="L411"/>
      <c r="M411"/>
      <c r="N411"/>
      <c r="R411"/>
      <c r="S411"/>
      <c r="T411"/>
    </row>
    <row r="412" spans="2:20" x14ac:dyDescent="0.35">
      <c r="B412"/>
      <c r="C412"/>
      <c r="D412"/>
      <c r="L412"/>
      <c r="M412"/>
      <c r="N412"/>
      <c r="R412"/>
      <c r="S412"/>
      <c r="T412"/>
    </row>
    <row r="413" spans="2:20" x14ac:dyDescent="0.35">
      <c r="B413"/>
      <c r="C413"/>
      <c r="D413"/>
      <c r="L413"/>
      <c r="M413"/>
      <c r="N413"/>
      <c r="R413"/>
      <c r="S413"/>
      <c r="T413"/>
    </row>
    <row r="414" spans="2:20" x14ac:dyDescent="0.35">
      <c r="B414"/>
      <c r="C414"/>
      <c r="D414"/>
      <c r="L414"/>
      <c r="M414"/>
      <c r="N414"/>
      <c r="R414"/>
      <c r="S414"/>
      <c r="T414"/>
    </row>
    <row r="415" spans="2:20" x14ac:dyDescent="0.35">
      <c r="B415"/>
      <c r="C415"/>
      <c r="D415"/>
      <c r="L415"/>
      <c r="M415"/>
      <c r="N415"/>
      <c r="R415"/>
      <c r="S415"/>
      <c r="T415"/>
    </row>
    <row r="416" spans="2:20" x14ac:dyDescent="0.35">
      <c r="B416"/>
      <c r="C416"/>
      <c r="D416"/>
      <c r="L416"/>
      <c r="M416"/>
      <c r="N416"/>
      <c r="R416"/>
      <c r="S416"/>
      <c r="T416"/>
    </row>
    <row r="417" spans="2:20" x14ac:dyDescent="0.35">
      <c r="B417"/>
      <c r="C417"/>
      <c r="D417"/>
      <c r="L417"/>
      <c r="M417"/>
      <c r="N417"/>
      <c r="R417"/>
      <c r="S417"/>
      <c r="T417"/>
    </row>
    <row r="418" spans="2:20" x14ac:dyDescent="0.35">
      <c r="B418"/>
      <c r="C418"/>
      <c r="D418"/>
      <c r="L418"/>
      <c r="M418"/>
      <c r="N418"/>
      <c r="R418"/>
      <c r="S418"/>
      <c r="T418"/>
    </row>
    <row r="419" spans="2:20" x14ac:dyDescent="0.35">
      <c r="B419"/>
      <c r="C419"/>
      <c r="D419"/>
      <c r="L419"/>
      <c r="M419"/>
      <c r="N419"/>
      <c r="R419"/>
      <c r="S419"/>
      <c r="T419"/>
    </row>
    <row r="420" spans="2:20" x14ac:dyDescent="0.35">
      <c r="B420"/>
      <c r="C420"/>
      <c r="D420"/>
      <c r="L420"/>
      <c r="M420"/>
      <c r="N420"/>
      <c r="R420"/>
      <c r="S420"/>
      <c r="T420"/>
    </row>
    <row r="421" spans="2:20" x14ac:dyDescent="0.35">
      <c r="B421"/>
      <c r="C421"/>
      <c r="D421"/>
      <c r="L421"/>
      <c r="M421"/>
      <c r="N421"/>
      <c r="R421"/>
      <c r="S421"/>
      <c r="T421"/>
    </row>
    <row r="422" spans="2:20" x14ac:dyDescent="0.35">
      <c r="B422"/>
      <c r="C422"/>
      <c r="D422"/>
      <c r="L422"/>
      <c r="M422"/>
      <c r="N422"/>
      <c r="R422"/>
      <c r="S422"/>
      <c r="T422"/>
    </row>
    <row r="423" spans="2:20" x14ac:dyDescent="0.35">
      <c r="B423"/>
      <c r="C423"/>
      <c r="D423"/>
      <c r="L423"/>
      <c r="M423"/>
      <c r="N423"/>
      <c r="R423"/>
      <c r="S423"/>
      <c r="T423"/>
    </row>
    <row r="424" spans="2:20" x14ac:dyDescent="0.35">
      <c r="B424"/>
      <c r="C424"/>
      <c r="D424"/>
      <c r="L424"/>
      <c r="M424"/>
      <c r="N424"/>
      <c r="R424"/>
      <c r="S424"/>
      <c r="T424"/>
    </row>
    <row r="425" spans="2:20" x14ac:dyDescent="0.35">
      <c r="B425"/>
      <c r="C425"/>
      <c r="D425"/>
      <c r="L425"/>
      <c r="M425"/>
      <c r="N425"/>
      <c r="R425"/>
      <c r="S425"/>
      <c r="T425"/>
    </row>
    <row r="426" spans="2:20" x14ac:dyDescent="0.35">
      <c r="B426"/>
      <c r="C426"/>
      <c r="D426"/>
      <c r="L426"/>
      <c r="M426"/>
      <c r="N426"/>
      <c r="R426"/>
      <c r="S426"/>
      <c r="T426"/>
    </row>
    <row r="427" spans="2:20" x14ac:dyDescent="0.35">
      <c r="B427"/>
      <c r="C427"/>
      <c r="D427"/>
      <c r="L427"/>
      <c r="M427"/>
      <c r="N427"/>
      <c r="R427"/>
      <c r="S427"/>
      <c r="T427"/>
    </row>
    <row r="428" spans="2:20" x14ac:dyDescent="0.35">
      <c r="B428"/>
      <c r="C428"/>
      <c r="D428"/>
      <c r="L428"/>
      <c r="M428"/>
      <c r="N428"/>
      <c r="R428"/>
      <c r="S428"/>
      <c r="T428"/>
    </row>
    <row r="429" spans="2:20" x14ac:dyDescent="0.35">
      <c r="B429"/>
      <c r="C429"/>
      <c r="D429"/>
      <c r="L429"/>
      <c r="M429"/>
      <c r="N429"/>
      <c r="R429"/>
      <c r="S429"/>
      <c r="T429"/>
    </row>
    <row r="430" spans="2:20" x14ac:dyDescent="0.35">
      <c r="B430"/>
      <c r="C430"/>
      <c r="D430"/>
      <c r="L430"/>
      <c r="M430"/>
      <c r="N430"/>
      <c r="R430"/>
      <c r="S430"/>
      <c r="T430"/>
    </row>
    <row r="431" spans="2:20" x14ac:dyDescent="0.35">
      <c r="B431"/>
      <c r="C431"/>
      <c r="D431"/>
      <c r="L431"/>
      <c r="M431"/>
      <c r="N431"/>
      <c r="R431"/>
      <c r="S431"/>
      <c r="T431"/>
    </row>
    <row r="432" spans="2:20" x14ac:dyDescent="0.35">
      <c r="B432"/>
      <c r="C432"/>
      <c r="D432"/>
      <c r="L432"/>
      <c r="M432"/>
      <c r="N432"/>
      <c r="R432"/>
      <c r="S432"/>
      <c r="T432"/>
    </row>
    <row r="433" spans="2:20" x14ac:dyDescent="0.35">
      <c r="B433"/>
      <c r="C433"/>
      <c r="D433"/>
      <c r="L433"/>
      <c r="M433"/>
      <c r="N433"/>
      <c r="R433"/>
      <c r="S433"/>
      <c r="T433"/>
    </row>
    <row r="434" spans="2:20" x14ac:dyDescent="0.35">
      <c r="B434"/>
      <c r="C434"/>
      <c r="D434"/>
      <c r="L434"/>
      <c r="M434"/>
      <c r="N434"/>
      <c r="R434"/>
      <c r="S434"/>
      <c r="T434"/>
    </row>
    <row r="435" spans="2:20" x14ac:dyDescent="0.35">
      <c r="B435"/>
      <c r="C435"/>
      <c r="D435"/>
      <c r="L435"/>
      <c r="M435"/>
      <c r="N435"/>
      <c r="R435"/>
      <c r="S435"/>
      <c r="T435"/>
    </row>
    <row r="436" spans="2:20" x14ac:dyDescent="0.35">
      <c r="B436"/>
      <c r="C436"/>
      <c r="D436"/>
      <c r="L436"/>
      <c r="M436"/>
      <c r="N436"/>
      <c r="R436"/>
      <c r="S436"/>
      <c r="T436"/>
    </row>
    <row r="437" spans="2:20" x14ac:dyDescent="0.35">
      <c r="B437"/>
      <c r="C437"/>
      <c r="D437"/>
      <c r="L437"/>
      <c r="M437"/>
      <c r="N437"/>
      <c r="R437"/>
      <c r="S437"/>
      <c r="T437"/>
    </row>
    <row r="438" spans="2:20" x14ac:dyDescent="0.35">
      <c r="B438"/>
      <c r="C438"/>
      <c r="D438"/>
      <c r="L438"/>
      <c r="M438"/>
      <c r="N438"/>
      <c r="R438"/>
      <c r="S438"/>
      <c r="T438"/>
    </row>
    <row r="439" spans="2:20" x14ac:dyDescent="0.35">
      <c r="B439"/>
      <c r="C439"/>
      <c r="D439"/>
      <c r="L439"/>
      <c r="M439"/>
      <c r="N439"/>
      <c r="R439"/>
      <c r="S439"/>
      <c r="T439"/>
    </row>
    <row r="440" spans="2:20" x14ac:dyDescent="0.35">
      <c r="B440"/>
      <c r="C440"/>
      <c r="D440"/>
      <c r="L440"/>
      <c r="M440"/>
      <c r="N440"/>
      <c r="R440"/>
      <c r="S440"/>
      <c r="T440"/>
    </row>
    <row r="441" spans="2:20" x14ac:dyDescent="0.35">
      <c r="B441"/>
      <c r="C441"/>
      <c r="D441"/>
      <c r="L441"/>
      <c r="M441"/>
      <c r="N441"/>
      <c r="R441"/>
      <c r="S441"/>
      <c r="T441"/>
    </row>
    <row r="442" spans="2:20" x14ac:dyDescent="0.35">
      <c r="B442"/>
      <c r="C442"/>
      <c r="D442"/>
      <c r="L442"/>
      <c r="M442"/>
      <c r="N442"/>
      <c r="R442"/>
      <c r="S442"/>
      <c r="T442"/>
    </row>
    <row r="443" spans="2:20" x14ac:dyDescent="0.35">
      <c r="B443"/>
      <c r="C443"/>
      <c r="D443"/>
      <c r="L443"/>
      <c r="M443"/>
      <c r="N443"/>
      <c r="R443"/>
      <c r="S443"/>
      <c r="T443"/>
    </row>
    <row r="444" spans="2:20" x14ac:dyDescent="0.35">
      <c r="B444"/>
      <c r="C444"/>
      <c r="D444"/>
      <c r="L444"/>
      <c r="M444"/>
      <c r="N444"/>
      <c r="R444"/>
      <c r="S444"/>
      <c r="T444"/>
    </row>
    <row r="445" spans="2:20" x14ac:dyDescent="0.35">
      <c r="B445"/>
      <c r="C445"/>
      <c r="D445"/>
      <c r="L445"/>
      <c r="M445"/>
      <c r="N445"/>
      <c r="R445"/>
      <c r="S445"/>
      <c r="T445"/>
    </row>
    <row r="446" spans="2:20" x14ac:dyDescent="0.35">
      <c r="B446"/>
      <c r="C446"/>
      <c r="D446"/>
      <c r="L446"/>
      <c r="M446"/>
      <c r="N446"/>
      <c r="R446"/>
      <c r="S446"/>
      <c r="T446"/>
    </row>
    <row r="447" spans="2:20" x14ac:dyDescent="0.35">
      <c r="B447"/>
      <c r="C447"/>
      <c r="D447"/>
      <c r="L447"/>
      <c r="M447"/>
      <c r="N447"/>
      <c r="R447"/>
      <c r="S447"/>
      <c r="T447"/>
    </row>
    <row r="448" spans="2:20" x14ac:dyDescent="0.35">
      <c r="B448"/>
      <c r="C448"/>
      <c r="D448"/>
      <c r="L448"/>
      <c r="M448"/>
      <c r="N448"/>
      <c r="R448"/>
      <c r="S448"/>
      <c r="T448"/>
    </row>
    <row r="449" spans="2:20" x14ac:dyDescent="0.35">
      <c r="B449"/>
      <c r="C449"/>
      <c r="D449"/>
      <c r="L449"/>
      <c r="M449"/>
      <c r="N449"/>
      <c r="R449"/>
      <c r="S449"/>
      <c r="T449"/>
    </row>
    <row r="450" spans="2:20" x14ac:dyDescent="0.35">
      <c r="B450"/>
      <c r="C450"/>
      <c r="D450"/>
      <c r="L450"/>
      <c r="M450"/>
      <c r="N450"/>
      <c r="R450"/>
      <c r="S450"/>
      <c r="T450"/>
    </row>
    <row r="451" spans="2:20" x14ac:dyDescent="0.35">
      <c r="B451"/>
      <c r="C451"/>
      <c r="D451"/>
      <c r="L451"/>
      <c r="M451"/>
      <c r="N451"/>
      <c r="R451"/>
      <c r="S451"/>
      <c r="T451"/>
    </row>
    <row r="452" spans="2:20" x14ac:dyDescent="0.35">
      <c r="B452"/>
      <c r="C452"/>
      <c r="D452"/>
      <c r="L452"/>
      <c r="M452"/>
      <c r="N452"/>
      <c r="R452"/>
      <c r="S452"/>
      <c r="T452"/>
    </row>
    <row r="453" spans="2:20" x14ac:dyDescent="0.35">
      <c r="B453"/>
      <c r="C453"/>
      <c r="D453"/>
      <c r="L453"/>
      <c r="M453"/>
      <c r="N453"/>
      <c r="R453"/>
      <c r="S453"/>
      <c r="T453"/>
    </row>
    <row r="454" spans="2:20" x14ac:dyDescent="0.35">
      <c r="B454"/>
      <c r="C454"/>
      <c r="D454"/>
      <c r="L454"/>
      <c r="M454"/>
      <c r="N454"/>
      <c r="R454"/>
      <c r="S454"/>
      <c r="T454"/>
    </row>
    <row r="455" spans="2:20" x14ac:dyDescent="0.35">
      <c r="B455"/>
      <c r="C455"/>
      <c r="D455"/>
      <c r="L455"/>
      <c r="M455"/>
      <c r="N455"/>
      <c r="R455"/>
      <c r="S455"/>
      <c r="T455"/>
    </row>
    <row r="456" spans="2:20" x14ac:dyDescent="0.35">
      <c r="B456"/>
      <c r="C456"/>
      <c r="D456"/>
      <c r="L456"/>
      <c r="M456"/>
      <c r="N456"/>
      <c r="R456"/>
      <c r="S456"/>
      <c r="T456"/>
    </row>
    <row r="457" spans="2:20" x14ac:dyDescent="0.35">
      <c r="B457"/>
      <c r="C457"/>
      <c r="D457"/>
      <c r="L457"/>
      <c r="M457"/>
      <c r="N457"/>
      <c r="R457"/>
      <c r="S457"/>
      <c r="T457"/>
    </row>
    <row r="458" spans="2:20" x14ac:dyDescent="0.35">
      <c r="B458"/>
      <c r="C458"/>
      <c r="D458"/>
      <c r="L458"/>
      <c r="M458"/>
      <c r="N458"/>
      <c r="R458"/>
      <c r="S458"/>
      <c r="T458"/>
    </row>
    <row r="459" spans="2:20" x14ac:dyDescent="0.35">
      <c r="B459"/>
      <c r="C459"/>
      <c r="D459"/>
      <c r="L459"/>
      <c r="M459"/>
      <c r="N459"/>
      <c r="R459"/>
      <c r="S459"/>
      <c r="T459"/>
    </row>
    <row r="460" spans="2:20" x14ac:dyDescent="0.35">
      <c r="B460"/>
      <c r="C460"/>
      <c r="D460"/>
      <c r="L460"/>
      <c r="M460"/>
      <c r="N460"/>
      <c r="R460"/>
      <c r="S460"/>
      <c r="T460"/>
    </row>
    <row r="461" spans="2:20" x14ac:dyDescent="0.35">
      <c r="B461"/>
      <c r="C461"/>
      <c r="D461"/>
      <c r="L461"/>
      <c r="M461"/>
      <c r="N461"/>
      <c r="R461"/>
      <c r="S461"/>
      <c r="T461"/>
    </row>
    <row r="462" spans="2:20" x14ac:dyDescent="0.35">
      <c r="B462"/>
      <c r="C462"/>
      <c r="D462"/>
      <c r="L462"/>
      <c r="M462"/>
      <c r="N462"/>
      <c r="R462"/>
      <c r="S462"/>
      <c r="T462"/>
    </row>
    <row r="463" spans="2:20" x14ac:dyDescent="0.35">
      <c r="B463"/>
      <c r="C463"/>
      <c r="D463"/>
      <c r="L463"/>
      <c r="M463"/>
      <c r="N463"/>
      <c r="R463"/>
      <c r="S463"/>
      <c r="T463"/>
    </row>
    <row r="464" spans="2:20" x14ac:dyDescent="0.35">
      <c r="B464"/>
      <c r="C464"/>
      <c r="D464"/>
      <c r="L464"/>
      <c r="M464"/>
      <c r="N464"/>
      <c r="R464"/>
      <c r="S464"/>
      <c r="T464"/>
    </row>
    <row r="465" spans="2:20" x14ac:dyDescent="0.35">
      <c r="B465"/>
      <c r="C465"/>
      <c r="D465"/>
      <c r="L465"/>
      <c r="M465"/>
      <c r="N465"/>
      <c r="R465"/>
      <c r="S465"/>
      <c r="T465"/>
    </row>
    <row r="466" spans="2:20" x14ac:dyDescent="0.35">
      <c r="B466"/>
      <c r="C466"/>
      <c r="D466"/>
      <c r="L466"/>
      <c r="M466"/>
      <c r="N466"/>
      <c r="R466"/>
      <c r="S466"/>
      <c r="T466"/>
    </row>
    <row r="467" spans="2:20" x14ac:dyDescent="0.35">
      <c r="B467"/>
      <c r="C467"/>
      <c r="D467"/>
      <c r="L467"/>
      <c r="M467"/>
      <c r="N467"/>
      <c r="R467"/>
      <c r="S467"/>
      <c r="T467"/>
    </row>
    <row r="468" spans="2:20" x14ac:dyDescent="0.35">
      <c r="B468"/>
      <c r="C468"/>
      <c r="D468"/>
      <c r="L468"/>
      <c r="M468"/>
      <c r="N468"/>
      <c r="R468"/>
      <c r="S468"/>
      <c r="T468"/>
    </row>
    <row r="469" spans="2:20" x14ac:dyDescent="0.35">
      <c r="B469"/>
      <c r="C469"/>
      <c r="D469"/>
      <c r="L469"/>
      <c r="M469"/>
      <c r="N469"/>
      <c r="R469"/>
      <c r="S469"/>
      <c r="T469"/>
    </row>
    <row r="470" spans="2:20" x14ac:dyDescent="0.35">
      <c r="B470"/>
      <c r="C470"/>
      <c r="D470"/>
      <c r="L470"/>
      <c r="M470"/>
      <c r="N470"/>
      <c r="R470"/>
      <c r="S470"/>
      <c r="T470"/>
    </row>
    <row r="471" spans="2:20" x14ac:dyDescent="0.35">
      <c r="B471"/>
      <c r="C471"/>
      <c r="D471"/>
      <c r="L471"/>
      <c r="M471"/>
      <c r="N471"/>
      <c r="R471"/>
      <c r="S471"/>
      <c r="T471"/>
    </row>
    <row r="472" spans="2:20" x14ac:dyDescent="0.35">
      <c r="B472"/>
      <c r="C472"/>
      <c r="D472"/>
      <c r="L472"/>
      <c r="M472"/>
      <c r="N472"/>
      <c r="R472"/>
      <c r="S472"/>
      <c r="T472"/>
    </row>
    <row r="473" spans="2:20" x14ac:dyDescent="0.35">
      <c r="B473"/>
      <c r="C473"/>
      <c r="D473"/>
      <c r="L473"/>
      <c r="M473"/>
      <c r="N473"/>
      <c r="R473"/>
      <c r="S473"/>
      <c r="T473"/>
    </row>
    <row r="474" spans="2:20" x14ac:dyDescent="0.35">
      <c r="B474"/>
      <c r="C474"/>
      <c r="D474"/>
      <c r="L474"/>
      <c r="M474"/>
      <c r="N474"/>
      <c r="R474"/>
      <c r="S474"/>
      <c r="T474"/>
    </row>
    <row r="475" spans="2:20" x14ac:dyDescent="0.35">
      <c r="B475"/>
      <c r="C475"/>
      <c r="D475"/>
      <c r="L475"/>
      <c r="M475"/>
      <c r="N475"/>
      <c r="R475"/>
      <c r="S475"/>
      <c r="T475"/>
    </row>
    <row r="476" spans="2:20" x14ac:dyDescent="0.35">
      <c r="B476"/>
      <c r="C476"/>
      <c r="D476"/>
      <c r="L476"/>
      <c r="M476"/>
      <c r="N476"/>
      <c r="R476"/>
      <c r="S476"/>
      <c r="T476"/>
    </row>
    <row r="477" spans="2:20" x14ac:dyDescent="0.35">
      <c r="B477"/>
      <c r="C477"/>
      <c r="D477"/>
      <c r="L477"/>
      <c r="M477"/>
      <c r="N477"/>
      <c r="R477"/>
      <c r="S477"/>
      <c r="T477"/>
    </row>
    <row r="478" spans="2:20" x14ac:dyDescent="0.35">
      <c r="B478"/>
      <c r="C478"/>
      <c r="D478"/>
      <c r="L478"/>
      <c r="M478"/>
      <c r="N478"/>
      <c r="R478"/>
      <c r="S478"/>
      <c r="T478"/>
    </row>
    <row r="479" spans="2:20" x14ac:dyDescent="0.35">
      <c r="B479"/>
      <c r="C479"/>
      <c r="D479"/>
      <c r="L479"/>
      <c r="M479"/>
      <c r="N479"/>
      <c r="R479"/>
      <c r="S479"/>
      <c r="T479"/>
    </row>
    <row r="480" spans="2:20" x14ac:dyDescent="0.35">
      <c r="B480"/>
      <c r="C480"/>
      <c r="D480"/>
      <c r="L480"/>
      <c r="M480"/>
      <c r="N480"/>
      <c r="R480"/>
      <c r="S480"/>
      <c r="T480"/>
    </row>
    <row r="481" spans="2:20" x14ac:dyDescent="0.35">
      <c r="B481"/>
      <c r="C481"/>
      <c r="D481"/>
      <c r="L481"/>
      <c r="M481"/>
      <c r="N481"/>
      <c r="R481"/>
      <c r="S481"/>
      <c r="T481"/>
    </row>
    <row r="482" spans="2:20" x14ac:dyDescent="0.35">
      <c r="B482"/>
      <c r="C482"/>
      <c r="D482"/>
      <c r="L482"/>
      <c r="M482"/>
      <c r="N482"/>
      <c r="R482"/>
      <c r="S482"/>
      <c r="T482"/>
    </row>
    <row r="483" spans="2:20" x14ac:dyDescent="0.35">
      <c r="B483"/>
      <c r="C483"/>
      <c r="D483"/>
      <c r="L483"/>
      <c r="M483"/>
      <c r="N483"/>
      <c r="R483"/>
      <c r="S483"/>
      <c r="T483"/>
    </row>
    <row r="484" spans="2:20" x14ac:dyDescent="0.35">
      <c r="B484"/>
      <c r="C484"/>
      <c r="D484"/>
      <c r="L484"/>
      <c r="M484"/>
      <c r="N484"/>
      <c r="R484"/>
      <c r="S484"/>
      <c r="T484"/>
    </row>
    <row r="485" spans="2:20" x14ac:dyDescent="0.35">
      <c r="B485"/>
      <c r="C485"/>
      <c r="D485"/>
      <c r="L485"/>
      <c r="M485"/>
      <c r="N485"/>
      <c r="R485"/>
      <c r="S485"/>
      <c r="T485"/>
    </row>
    <row r="486" spans="2:20" x14ac:dyDescent="0.35">
      <c r="B486"/>
      <c r="C486"/>
      <c r="D486"/>
      <c r="L486"/>
      <c r="M486"/>
      <c r="N486"/>
      <c r="R486"/>
      <c r="S486"/>
      <c r="T486"/>
    </row>
    <row r="487" spans="2:20" x14ac:dyDescent="0.35">
      <c r="B487"/>
      <c r="C487"/>
      <c r="D487"/>
      <c r="L487"/>
      <c r="M487"/>
      <c r="N487"/>
      <c r="R487"/>
      <c r="S487"/>
      <c r="T487"/>
    </row>
    <row r="488" spans="2:20" x14ac:dyDescent="0.35">
      <c r="B488"/>
      <c r="C488"/>
      <c r="D488"/>
      <c r="L488"/>
      <c r="M488"/>
      <c r="N488"/>
      <c r="R488"/>
      <c r="S488"/>
      <c r="T488"/>
    </row>
    <row r="489" spans="2:20" x14ac:dyDescent="0.35">
      <c r="B489"/>
      <c r="C489"/>
      <c r="D489"/>
      <c r="L489"/>
      <c r="M489"/>
      <c r="N489"/>
      <c r="R489"/>
      <c r="S489"/>
      <c r="T489"/>
    </row>
    <row r="490" spans="2:20" x14ac:dyDescent="0.35">
      <c r="B490"/>
      <c r="C490"/>
      <c r="D490"/>
      <c r="L490"/>
      <c r="M490"/>
      <c r="N490"/>
      <c r="R490"/>
      <c r="S490"/>
      <c r="T490"/>
    </row>
    <row r="491" spans="2:20" x14ac:dyDescent="0.35">
      <c r="B491"/>
      <c r="C491"/>
      <c r="D491"/>
      <c r="L491"/>
      <c r="M491"/>
      <c r="N491"/>
      <c r="R491"/>
      <c r="S491"/>
      <c r="T491"/>
    </row>
    <row r="492" spans="2:20" x14ac:dyDescent="0.35">
      <c r="B492"/>
      <c r="C492"/>
      <c r="D492"/>
      <c r="L492"/>
      <c r="M492"/>
      <c r="N492"/>
      <c r="R492"/>
      <c r="S492"/>
      <c r="T492"/>
    </row>
    <row r="493" spans="2:20" x14ac:dyDescent="0.35">
      <c r="B493"/>
      <c r="C493"/>
      <c r="D493"/>
      <c r="L493"/>
      <c r="M493"/>
      <c r="N493"/>
      <c r="R493"/>
      <c r="S493"/>
      <c r="T493"/>
    </row>
    <row r="494" spans="2:20" x14ac:dyDescent="0.35">
      <c r="B494"/>
      <c r="C494"/>
      <c r="D494"/>
      <c r="L494"/>
      <c r="M494"/>
      <c r="N494"/>
      <c r="R494"/>
      <c r="S494"/>
      <c r="T494"/>
    </row>
    <row r="495" spans="2:20" x14ac:dyDescent="0.35">
      <c r="B495"/>
      <c r="C495"/>
      <c r="D495"/>
      <c r="L495"/>
      <c r="M495"/>
      <c r="N495"/>
      <c r="R495"/>
      <c r="S495"/>
      <c r="T495"/>
    </row>
    <row r="496" spans="2:20" x14ac:dyDescent="0.35">
      <c r="B496"/>
      <c r="C496"/>
      <c r="D496"/>
      <c r="L496"/>
      <c r="M496"/>
      <c r="N496"/>
      <c r="R496"/>
      <c r="S496"/>
      <c r="T496"/>
    </row>
    <row r="497" spans="2:20" x14ac:dyDescent="0.35">
      <c r="B497"/>
      <c r="C497"/>
      <c r="D497"/>
      <c r="L497"/>
      <c r="M497"/>
      <c r="N497"/>
      <c r="R497"/>
      <c r="S497"/>
      <c r="T497"/>
    </row>
    <row r="498" spans="2:20" x14ac:dyDescent="0.35">
      <c r="B498"/>
      <c r="C498"/>
      <c r="D498"/>
      <c r="L498"/>
      <c r="M498"/>
      <c r="N498"/>
      <c r="R498"/>
      <c r="S498"/>
      <c r="T498"/>
    </row>
    <row r="499" spans="2:20" x14ac:dyDescent="0.35">
      <c r="B499"/>
      <c r="C499"/>
      <c r="D499"/>
      <c r="L499"/>
      <c r="M499"/>
      <c r="N499"/>
      <c r="R499"/>
      <c r="S499"/>
      <c r="T499"/>
    </row>
    <row r="500" spans="2:20" x14ac:dyDescent="0.35">
      <c r="B500"/>
      <c r="C500"/>
      <c r="D500"/>
      <c r="L500"/>
      <c r="M500"/>
      <c r="N500"/>
      <c r="R500"/>
      <c r="S500"/>
      <c r="T500"/>
    </row>
    <row r="501" spans="2:20" x14ac:dyDescent="0.35">
      <c r="B501"/>
      <c r="C501"/>
      <c r="D501"/>
      <c r="L501"/>
      <c r="M501"/>
      <c r="N501"/>
      <c r="R501"/>
      <c r="S501"/>
      <c r="T501"/>
    </row>
    <row r="502" spans="2:20" x14ac:dyDescent="0.35">
      <c r="B502"/>
      <c r="C502"/>
      <c r="D502"/>
      <c r="L502"/>
      <c r="M502"/>
      <c r="N502"/>
      <c r="R502"/>
      <c r="S502"/>
      <c r="T502"/>
    </row>
    <row r="503" spans="2:20" x14ac:dyDescent="0.35">
      <c r="B503"/>
      <c r="C503"/>
      <c r="D503"/>
      <c r="L503"/>
      <c r="M503"/>
      <c r="N503"/>
      <c r="R503"/>
      <c r="S503"/>
      <c r="T503"/>
    </row>
    <row r="504" spans="2:20" x14ac:dyDescent="0.35">
      <c r="B504"/>
      <c r="C504"/>
      <c r="D504"/>
      <c r="L504"/>
      <c r="M504"/>
      <c r="N504"/>
      <c r="R504"/>
      <c r="S504"/>
      <c r="T504"/>
    </row>
    <row r="505" spans="2:20" x14ac:dyDescent="0.35">
      <c r="B505"/>
      <c r="C505"/>
      <c r="D505"/>
      <c r="L505"/>
      <c r="M505"/>
      <c r="N505"/>
      <c r="R505"/>
      <c r="S505"/>
      <c r="T505"/>
    </row>
    <row r="506" spans="2:20" x14ac:dyDescent="0.35">
      <c r="B506"/>
      <c r="C506"/>
      <c r="D506"/>
      <c r="L506"/>
      <c r="M506"/>
      <c r="N506"/>
      <c r="R506"/>
      <c r="S506"/>
      <c r="T506"/>
    </row>
    <row r="507" spans="2:20" x14ac:dyDescent="0.35">
      <c r="B507"/>
      <c r="C507"/>
      <c r="D507"/>
      <c r="L507"/>
      <c r="M507"/>
      <c r="N507"/>
      <c r="R507"/>
      <c r="S507"/>
      <c r="T507"/>
    </row>
    <row r="508" spans="2:20" x14ac:dyDescent="0.35">
      <c r="B508"/>
      <c r="C508"/>
      <c r="D508"/>
      <c r="L508"/>
      <c r="M508"/>
      <c r="N508"/>
      <c r="R508"/>
      <c r="S508"/>
      <c r="T508"/>
    </row>
    <row r="509" spans="2:20" x14ac:dyDescent="0.35">
      <c r="B509"/>
      <c r="C509"/>
      <c r="D509"/>
      <c r="L509"/>
      <c r="M509"/>
      <c r="N509"/>
      <c r="R509"/>
      <c r="S509"/>
      <c r="T509"/>
    </row>
    <row r="510" spans="2:20" x14ac:dyDescent="0.35">
      <c r="B510"/>
      <c r="C510"/>
      <c r="D510"/>
      <c r="L510"/>
      <c r="M510"/>
      <c r="N510"/>
      <c r="R510"/>
      <c r="S510"/>
      <c r="T510"/>
    </row>
    <row r="511" spans="2:20" x14ac:dyDescent="0.35">
      <c r="B511"/>
      <c r="C511"/>
      <c r="D511"/>
      <c r="L511"/>
      <c r="M511"/>
      <c r="N511"/>
      <c r="R511"/>
      <c r="S511"/>
      <c r="T511"/>
    </row>
    <row r="512" spans="2:20" x14ac:dyDescent="0.35">
      <c r="B512"/>
      <c r="C512"/>
      <c r="D512"/>
      <c r="L512"/>
      <c r="M512"/>
      <c r="N512"/>
      <c r="R512"/>
      <c r="S512"/>
      <c r="T512"/>
    </row>
    <row r="513" spans="2:20" x14ac:dyDescent="0.35">
      <c r="B513"/>
      <c r="C513"/>
      <c r="D513"/>
      <c r="L513"/>
      <c r="M513"/>
      <c r="N513"/>
      <c r="R513"/>
      <c r="S513"/>
      <c r="T513"/>
    </row>
    <row r="514" spans="2:20" x14ac:dyDescent="0.35">
      <c r="B514"/>
      <c r="C514"/>
      <c r="D514"/>
      <c r="L514"/>
      <c r="M514"/>
      <c r="N514"/>
      <c r="R514"/>
      <c r="S514"/>
      <c r="T514"/>
    </row>
    <row r="515" spans="2:20" x14ac:dyDescent="0.35">
      <c r="B515"/>
      <c r="C515"/>
      <c r="D515"/>
      <c r="L515"/>
      <c r="M515"/>
      <c r="N515"/>
      <c r="R515"/>
      <c r="S515"/>
      <c r="T515"/>
    </row>
    <row r="516" spans="2:20" x14ac:dyDescent="0.35">
      <c r="B516"/>
      <c r="C516"/>
      <c r="D516"/>
      <c r="L516"/>
      <c r="M516"/>
      <c r="N516"/>
      <c r="R516"/>
      <c r="S516"/>
      <c r="T516"/>
    </row>
    <row r="517" spans="2:20" x14ac:dyDescent="0.35">
      <c r="B517"/>
      <c r="C517"/>
      <c r="D517"/>
      <c r="L517"/>
      <c r="M517"/>
      <c r="N517"/>
      <c r="R517"/>
      <c r="S517"/>
      <c r="T517"/>
    </row>
    <row r="518" spans="2:20" x14ac:dyDescent="0.35">
      <c r="B518"/>
      <c r="C518"/>
      <c r="D518"/>
      <c r="L518"/>
      <c r="M518"/>
      <c r="N518"/>
      <c r="R518"/>
      <c r="S518"/>
      <c r="T518"/>
    </row>
    <row r="519" spans="2:20" x14ac:dyDescent="0.35">
      <c r="B519"/>
      <c r="C519"/>
      <c r="D519"/>
      <c r="L519"/>
      <c r="M519"/>
      <c r="N519"/>
      <c r="R519"/>
      <c r="S519"/>
      <c r="T519"/>
    </row>
    <row r="520" spans="2:20" x14ac:dyDescent="0.35">
      <c r="B520"/>
      <c r="C520"/>
      <c r="D520"/>
      <c r="L520"/>
      <c r="M520"/>
      <c r="N520"/>
      <c r="R520"/>
      <c r="S520"/>
      <c r="T520"/>
    </row>
    <row r="521" spans="2:20" x14ac:dyDescent="0.35">
      <c r="B521"/>
      <c r="C521"/>
      <c r="D521"/>
      <c r="L521"/>
      <c r="M521"/>
      <c r="N521"/>
      <c r="R521"/>
      <c r="S521"/>
      <c r="T521"/>
    </row>
    <row r="522" spans="2:20" x14ac:dyDescent="0.35">
      <c r="B522"/>
      <c r="C522"/>
      <c r="D522"/>
      <c r="L522"/>
      <c r="M522"/>
      <c r="N522"/>
      <c r="R522"/>
      <c r="S522"/>
      <c r="T522"/>
    </row>
    <row r="523" spans="2:20" x14ac:dyDescent="0.35">
      <c r="B523"/>
      <c r="C523"/>
      <c r="D523"/>
      <c r="L523"/>
      <c r="M523"/>
      <c r="N523"/>
      <c r="R523"/>
      <c r="S523"/>
      <c r="T523"/>
    </row>
    <row r="524" spans="2:20" x14ac:dyDescent="0.35">
      <c r="B524"/>
      <c r="C524"/>
      <c r="D524"/>
      <c r="L524"/>
      <c r="M524"/>
      <c r="N524"/>
      <c r="R524"/>
      <c r="S524"/>
      <c r="T524"/>
    </row>
    <row r="525" spans="2:20" x14ac:dyDescent="0.35">
      <c r="B525"/>
      <c r="C525"/>
      <c r="D525"/>
      <c r="L525"/>
      <c r="M525"/>
      <c r="N525"/>
      <c r="R525"/>
      <c r="S525"/>
      <c r="T525"/>
    </row>
    <row r="526" spans="2:20" x14ac:dyDescent="0.35">
      <c r="B526"/>
      <c r="C526"/>
      <c r="D526"/>
      <c r="L526"/>
      <c r="M526"/>
      <c r="N526"/>
      <c r="R526"/>
      <c r="S526"/>
      <c r="T526"/>
    </row>
    <row r="527" spans="2:20" x14ac:dyDescent="0.35">
      <c r="B527"/>
      <c r="C527"/>
      <c r="D527"/>
      <c r="L527"/>
      <c r="M527"/>
      <c r="N527"/>
      <c r="R527"/>
      <c r="S527"/>
      <c r="T527"/>
    </row>
    <row r="528" spans="2:20" x14ac:dyDescent="0.35">
      <c r="B528"/>
      <c r="C528"/>
      <c r="D528"/>
      <c r="L528"/>
      <c r="M528"/>
      <c r="N528"/>
      <c r="R528"/>
      <c r="S528"/>
      <c r="T528"/>
    </row>
    <row r="529" spans="2:20" x14ac:dyDescent="0.35">
      <c r="B529"/>
      <c r="C529"/>
      <c r="D529"/>
      <c r="L529"/>
      <c r="M529"/>
      <c r="N529"/>
      <c r="R529"/>
      <c r="S529"/>
      <c r="T529"/>
    </row>
    <row r="530" spans="2:20" x14ac:dyDescent="0.35">
      <c r="B530"/>
      <c r="C530"/>
      <c r="D530"/>
      <c r="L530"/>
      <c r="M530"/>
      <c r="N530"/>
      <c r="R530"/>
      <c r="S530"/>
      <c r="T530"/>
    </row>
    <row r="531" spans="2:20" x14ac:dyDescent="0.35">
      <c r="B531"/>
      <c r="C531"/>
      <c r="D531"/>
      <c r="L531"/>
      <c r="M531"/>
      <c r="N531"/>
      <c r="R531"/>
      <c r="S531"/>
      <c r="T531"/>
    </row>
    <row r="532" spans="2:20" x14ac:dyDescent="0.35">
      <c r="B532"/>
      <c r="C532"/>
      <c r="D532"/>
      <c r="L532"/>
      <c r="M532"/>
      <c r="N532"/>
      <c r="R532"/>
      <c r="S532"/>
      <c r="T532"/>
    </row>
    <row r="533" spans="2:20" x14ac:dyDescent="0.35">
      <c r="B533"/>
      <c r="C533"/>
      <c r="D533"/>
      <c r="L533"/>
      <c r="M533"/>
      <c r="N533"/>
      <c r="R533"/>
      <c r="S533"/>
      <c r="T533"/>
    </row>
    <row r="534" spans="2:20" x14ac:dyDescent="0.35">
      <c r="B534"/>
      <c r="C534"/>
      <c r="D534"/>
      <c r="L534"/>
      <c r="M534"/>
      <c r="N534"/>
      <c r="R534"/>
      <c r="S534"/>
      <c r="T534"/>
    </row>
    <row r="535" spans="2:20" x14ac:dyDescent="0.35">
      <c r="B535"/>
      <c r="C535"/>
      <c r="D535"/>
      <c r="L535"/>
      <c r="M535"/>
      <c r="N535"/>
      <c r="R535"/>
      <c r="S535"/>
      <c r="T535"/>
    </row>
    <row r="536" spans="2:20" x14ac:dyDescent="0.35">
      <c r="B536"/>
      <c r="C536"/>
      <c r="D536"/>
      <c r="L536"/>
      <c r="M536"/>
      <c r="N536"/>
      <c r="R536"/>
      <c r="S536"/>
      <c r="T536"/>
    </row>
    <row r="537" spans="2:20" x14ac:dyDescent="0.35">
      <c r="B537"/>
      <c r="C537"/>
      <c r="D537"/>
      <c r="L537"/>
      <c r="M537"/>
      <c r="N537"/>
      <c r="R537"/>
      <c r="S537"/>
      <c r="T537"/>
    </row>
    <row r="538" spans="2:20" x14ac:dyDescent="0.35">
      <c r="B538"/>
      <c r="C538"/>
      <c r="D538"/>
      <c r="L538"/>
      <c r="M538"/>
      <c r="N538"/>
      <c r="R538"/>
      <c r="S538"/>
      <c r="T538"/>
    </row>
    <row r="539" spans="2:20" x14ac:dyDescent="0.35">
      <c r="B539"/>
      <c r="C539"/>
      <c r="D539"/>
      <c r="L539"/>
      <c r="M539"/>
      <c r="N539"/>
      <c r="R539"/>
      <c r="S539"/>
      <c r="T539"/>
    </row>
    <row r="540" spans="2:20" x14ac:dyDescent="0.35">
      <c r="B540"/>
      <c r="C540"/>
      <c r="D540"/>
      <c r="L540"/>
      <c r="M540"/>
      <c r="N540"/>
      <c r="R540"/>
      <c r="S540"/>
      <c r="T540"/>
    </row>
    <row r="541" spans="2:20" x14ac:dyDescent="0.35">
      <c r="B541"/>
      <c r="C541"/>
      <c r="D541"/>
      <c r="L541"/>
      <c r="M541"/>
      <c r="N541"/>
      <c r="R541"/>
      <c r="S541"/>
      <c r="T541"/>
    </row>
    <row r="542" spans="2:20" x14ac:dyDescent="0.35">
      <c r="B542"/>
      <c r="C542"/>
      <c r="D542"/>
      <c r="L542"/>
      <c r="M542"/>
      <c r="N542"/>
      <c r="R542"/>
      <c r="S542"/>
      <c r="T542"/>
    </row>
    <row r="543" spans="2:20" x14ac:dyDescent="0.35">
      <c r="B543"/>
      <c r="C543"/>
      <c r="D543"/>
      <c r="L543"/>
      <c r="M543"/>
      <c r="N543"/>
      <c r="R543"/>
      <c r="S543"/>
      <c r="T543"/>
    </row>
    <row r="544" spans="2:20" x14ac:dyDescent="0.35">
      <c r="B544"/>
      <c r="C544"/>
      <c r="D544"/>
      <c r="L544"/>
      <c r="M544"/>
      <c r="N544"/>
      <c r="R544"/>
      <c r="S544"/>
      <c r="T544"/>
    </row>
    <row r="545" spans="2:20" x14ac:dyDescent="0.35">
      <c r="B545"/>
      <c r="C545"/>
      <c r="D545"/>
      <c r="L545"/>
      <c r="M545"/>
      <c r="N545"/>
      <c r="R545"/>
      <c r="S545"/>
      <c r="T545"/>
    </row>
    <row r="546" spans="2:20" x14ac:dyDescent="0.35">
      <c r="B546"/>
      <c r="C546"/>
      <c r="D546"/>
      <c r="L546"/>
      <c r="M546"/>
      <c r="N546"/>
      <c r="R546"/>
      <c r="S546"/>
      <c r="T546"/>
    </row>
    <row r="547" spans="2:20" x14ac:dyDescent="0.35">
      <c r="B547"/>
      <c r="C547"/>
      <c r="D547"/>
      <c r="L547"/>
      <c r="M547"/>
      <c r="N547"/>
      <c r="R547"/>
      <c r="S547"/>
      <c r="T547"/>
    </row>
    <row r="548" spans="2:20" x14ac:dyDescent="0.35">
      <c r="B548"/>
      <c r="C548"/>
      <c r="D548"/>
      <c r="L548"/>
      <c r="M548"/>
      <c r="N548"/>
      <c r="R548"/>
      <c r="S548"/>
      <c r="T548"/>
    </row>
    <row r="549" spans="2:20" x14ac:dyDescent="0.35">
      <c r="B549"/>
      <c r="C549"/>
      <c r="D549"/>
      <c r="L549"/>
      <c r="M549"/>
      <c r="N549"/>
      <c r="R549"/>
      <c r="S549"/>
      <c r="T549"/>
    </row>
    <row r="550" spans="2:20" x14ac:dyDescent="0.35">
      <c r="B550"/>
      <c r="C550"/>
      <c r="D550"/>
      <c r="L550"/>
      <c r="M550"/>
      <c r="N550"/>
      <c r="R550"/>
      <c r="S550"/>
      <c r="T550"/>
    </row>
    <row r="551" spans="2:20" x14ac:dyDescent="0.35">
      <c r="B551"/>
      <c r="C551"/>
      <c r="D551"/>
      <c r="L551"/>
      <c r="M551"/>
      <c r="N551"/>
      <c r="R551"/>
      <c r="S551"/>
      <c r="T551"/>
    </row>
    <row r="552" spans="2:20" x14ac:dyDescent="0.35">
      <c r="B552"/>
      <c r="C552"/>
      <c r="D552"/>
      <c r="L552"/>
      <c r="M552"/>
      <c r="N552"/>
      <c r="R552"/>
      <c r="S552"/>
      <c r="T552"/>
    </row>
    <row r="553" spans="2:20" x14ac:dyDescent="0.35">
      <c r="B553"/>
      <c r="C553"/>
      <c r="D553"/>
      <c r="L553"/>
      <c r="M553"/>
      <c r="N553"/>
      <c r="R553"/>
      <c r="S553"/>
      <c r="T553"/>
    </row>
    <row r="554" spans="2:20" x14ac:dyDescent="0.35">
      <c r="B554"/>
      <c r="C554"/>
      <c r="D554"/>
      <c r="L554"/>
      <c r="M554"/>
      <c r="N554"/>
      <c r="R554"/>
      <c r="S554"/>
      <c r="T554"/>
    </row>
    <row r="555" spans="2:20" x14ac:dyDescent="0.35">
      <c r="B555"/>
      <c r="C555"/>
      <c r="D555"/>
      <c r="L555"/>
      <c r="M555"/>
      <c r="N555"/>
      <c r="R555"/>
      <c r="S555"/>
      <c r="T555"/>
    </row>
    <row r="556" spans="2:20" x14ac:dyDescent="0.35">
      <c r="B556"/>
      <c r="C556"/>
      <c r="D556"/>
      <c r="L556"/>
      <c r="M556"/>
      <c r="N556"/>
      <c r="R556"/>
      <c r="S556"/>
      <c r="T556"/>
    </row>
    <row r="557" spans="2:20" x14ac:dyDescent="0.35">
      <c r="B557"/>
      <c r="C557"/>
      <c r="D557"/>
      <c r="L557"/>
      <c r="M557"/>
      <c r="N557"/>
      <c r="R557"/>
      <c r="S557"/>
      <c r="T557"/>
    </row>
    <row r="558" spans="2:20" x14ac:dyDescent="0.35">
      <c r="B558"/>
      <c r="C558"/>
      <c r="D558"/>
      <c r="L558"/>
      <c r="M558"/>
      <c r="N558"/>
      <c r="R558"/>
      <c r="S558"/>
      <c r="T558"/>
    </row>
    <row r="559" spans="2:20" x14ac:dyDescent="0.35">
      <c r="B559"/>
      <c r="C559"/>
      <c r="D559"/>
      <c r="L559"/>
      <c r="M559"/>
      <c r="N559"/>
      <c r="R559"/>
      <c r="S559"/>
      <c r="T559"/>
    </row>
    <row r="560" spans="2:20" x14ac:dyDescent="0.35">
      <c r="B560"/>
      <c r="C560"/>
      <c r="D560"/>
      <c r="L560"/>
      <c r="M560"/>
      <c r="N560"/>
      <c r="R560"/>
      <c r="S560"/>
      <c r="T560"/>
    </row>
    <row r="561" spans="2:20" x14ac:dyDescent="0.35">
      <c r="B561"/>
      <c r="C561"/>
      <c r="D561"/>
      <c r="L561"/>
      <c r="M561"/>
      <c r="N561"/>
      <c r="R561"/>
      <c r="S561"/>
      <c r="T561"/>
    </row>
    <row r="562" spans="2:20" x14ac:dyDescent="0.35">
      <c r="B562"/>
      <c r="C562"/>
      <c r="D562"/>
      <c r="L562"/>
      <c r="M562"/>
      <c r="N562"/>
      <c r="R562"/>
      <c r="S562"/>
      <c r="T562"/>
    </row>
    <row r="563" spans="2:20" x14ac:dyDescent="0.35">
      <c r="B563"/>
      <c r="C563"/>
      <c r="D563"/>
      <c r="L563"/>
      <c r="M563"/>
      <c r="N563"/>
      <c r="R563"/>
      <c r="S563"/>
      <c r="T563"/>
    </row>
    <row r="564" spans="2:20" x14ac:dyDescent="0.35">
      <c r="B564"/>
      <c r="C564"/>
      <c r="D564"/>
      <c r="L564"/>
      <c r="M564"/>
      <c r="N564"/>
      <c r="R564"/>
      <c r="S564"/>
      <c r="T564"/>
    </row>
    <row r="565" spans="2:20" x14ac:dyDescent="0.35">
      <c r="B565"/>
      <c r="C565"/>
      <c r="D565"/>
      <c r="L565"/>
      <c r="M565"/>
      <c r="N565"/>
      <c r="R565"/>
      <c r="S565"/>
      <c r="T565"/>
    </row>
    <row r="566" spans="2:20" x14ac:dyDescent="0.35">
      <c r="B566"/>
      <c r="C566"/>
      <c r="D566"/>
      <c r="L566"/>
      <c r="M566"/>
      <c r="N566"/>
      <c r="R566"/>
      <c r="S566"/>
      <c r="T566"/>
    </row>
    <row r="567" spans="2:20" x14ac:dyDescent="0.35">
      <c r="B567"/>
      <c r="C567"/>
      <c r="D567"/>
      <c r="L567"/>
      <c r="M567"/>
      <c r="N567"/>
      <c r="R567"/>
      <c r="S567"/>
      <c r="T567"/>
    </row>
    <row r="568" spans="2:20" x14ac:dyDescent="0.35">
      <c r="B568"/>
      <c r="C568"/>
      <c r="D568"/>
      <c r="L568"/>
      <c r="M568"/>
      <c r="N568"/>
      <c r="R568"/>
      <c r="S568"/>
      <c r="T568"/>
    </row>
    <row r="569" spans="2:20" x14ac:dyDescent="0.35">
      <c r="B569"/>
      <c r="C569"/>
      <c r="D569"/>
      <c r="L569"/>
      <c r="M569"/>
      <c r="N569"/>
      <c r="R569"/>
      <c r="S569"/>
      <c r="T569"/>
    </row>
    <row r="570" spans="2:20" x14ac:dyDescent="0.35">
      <c r="B570"/>
      <c r="C570"/>
      <c r="D570"/>
      <c r="L570"/>
      <c r="M570"/>
      <c r="N570"/>
      <c r="R570"/>
      <c r="S570"/>
      <c r="T570"/>
    </row>
    <row r="571" spans="2:20" x14ac:dyDescent="0.35">
      <c r="B571"/>
      <c r="C571"/>
      <c r="D571"/>
      <c r="L571"/>
      <c r="M571"/>
      <c r="N571"/>
      <c r="R571"/>
      <c r="S571"/>
      <c r="T571"/>
    </row>
    <row r="572" spans="2:20" x14ac:dyDescent="0.35">
      <c r="B572"/>
      <c r="C572"/>
      <c r="D572"/>
      <c r="L572"/>
      <c r="M572"/>
      <c r="N572"/>
      <c r="R572"/>
      <c r="S572"/>
      <c r="T572"/>
    </row>
    <row r="573" spans="2:20" x14ac:dyDescent="0.35">
      <c r="B573"/>
      <c r="C573"/>
      <c r="D573"/>
      <c r="L573"/>
      <c r="M573"/>
      <c r="N573"/>
      <c r="R573"/>
      <c r="S573"/>
      <c r="T573"/>
    </row>
    <row r="574" spans="2:20" x14ac:dyDescent="0.35">
      <c r="B574"/>
      <c r="C574"/>
      <c r="D574"/>
      <c r="L574"/>
      <c r="M574"/>
      <c r="N574"/>
      <c r="R574"/>
      <c r="S574"/>
      <c r="T574"/>
    </row>
    <row r="575" spans="2:20" x14ac:dyDescent="0.35">
      <c r="B575"/>
      <c r="C575"/>
      <c r="D575"/>
      <c r="L575"/>
      <c r="M575"/>
      <c r="N575"/>
      <c r="R575"/>
      <c r="S575"/>
      <c r="T575"/>
    </row>
    <row r="576" spans="2:20" x14ac:dyDescent="0.35">
      <c r="B576"/>
      <c r="C576"/>
      <c r="D576"/>
      <c r="L576"/>
      <c r="M576"/>
      <c r="N576"/>
      <c r="R576"/>
      <c r="S576"/>
      <c r="T576"/>
    </row>
    <row r="577" spans="2:20" x14ac:dyDescent="0.35">
      <c r="B577"/>
      <c r="C577"/>
      <c r="D577"/>
      <c r="L577"/>
      <c r="M577"/>
      <c r="N577"/>
      <c r="R577"/>
      <c r="S577"/>
      <c r="T577"/>
    </row>
    <row r="578" spans="2:20" x14ac:dyDescent="0.35">
      <c r="B578"/>
      <c r="C578"/>
      <c r="D578"/>
      <c r="L578"/>
      <c r="M578"/>
      <c r="N578"/>
      <c r="R578"/>
      <c r="S578"/>
      <c r="T578"/>
    </row>
    <row r="579" spans="2:20" x14ac:dyDescent="0.35">
      <c r="B579"/>
      <c r="C579"/>
      <c r="D579"/>
      <c r="L579"/>
      <c r="M579"/>
      <c r="N579"/>
      <c r="R579"/>
      <c r="S579"/>
      <c r="T579"/>
    </row>
    <row r="580" spans="2:20" x14ac:dyDescent="0.35">
      <c r="B580"/>
      <c r="C580"/>
      <c r="D580"/>
      <c r="L580"/>
      <c r="M580"/>
      <c r="N580"/>
      <c r="R580"/>
      <c r="S580"/>
      <c r="T580"/>
    </row>
    <row r="581" spans="2:20" x14ac:dyDescent="0.35">
      <c r="B581"/>
      <c r="C581"/>
      <c r="D581"/>
      <c r="L581"/>
      <c r="M581"/>
      <c r="N581"/>
      <c r="R581"/>
      <c r="S581"/>
      <c r="T581"/>
    </row>
    <row r="582" spans="2:20" x14ac:dyDescent="0.35">
      <c r="B582"/>
      <c r="C582"/>
      <c r="D582"/>
      <c r="L582"/>
      <c r="M582"/>
      <c r="N582"/>
      <c r="R582"/>
      <c r="S582"/>
      <c r="T582"/>
    </row>
    <row r="583" spans="2:20" x14ac:dyDescent="0.35">
      <c r="B583"/>
      <c r="C583"/>
      <c r="D583"/>
      <c r="L583"/>
      <c r="M583"/>
      <c r="N583"/>
      <c r="R583"/>
      <c r="S583"/>
      <c r="T583"/>
    </row>
    <row r="584" spans="2:20" x14ac:dyDescent="0.35">
      <c r="B584"/>
      <c r="C584"/>
      <c r="D584"/>
      <c r="L584"/>
      <c r="M584"/>
      <c r="N584"/>
      <c r="R584"/>
      <c r="S584"/>
      <c r="T584"/>
    </row>
    <row r="585" spans="2:20" x14ac:dyDescent="0.35">
      <c r="B585"/>
      <c r="C585"/>
      <c r="D585"/>
      <c r="L585"/>
      <c r="M585"/>
      <c r="N585"/>
      <c r="R585"/>
      <c r="S585"/>
      <c r="T585"/>
    </row>
    <row r="586" spans="2:20" x14ac:dyDescent="0.35">
      <c r="B586"/>
      <c r="C586"/>
      <c r="D586"/>
      <c r="L586"/>
      <c r="M586"/>
      <c r="N586"/>
      <c r="R586"/>
      <c r="S586"/>
      <c r="T586"/>
    </row>
    <row r="587" spans="2:20" x14ac:dyDescent="0.35">
      <c r="B587"/>
      <c r="C587"/>
      <c r="D587"/>
      <c r="L587"/>
      <c r="M587"/>
      <c r="N587"/>
      <c r="R587"/>
      <c r="S587"/>
      <c r="T587"/>
    </row>
    <row r="588" spans="2:20" x14ac:dyDescent="0.35">
      <c r="B588"/>
      <c r="C588"/>
      <c r="D588"/>
      <c r="L588"/>
      <c r="M588"/>
      <c r="N588"/>
      <c r="R588"/>
      <c r="S588"/>
      <c r="T588"/>
    </row>
    <row r="589" spans="2:20" x14ac:dyDescent="0.35">
      <c r="B589"/>
      <c r="C589"/>
      <c r="D589"/>
      <c r="L589"/>
      <c r="M589"/>
      <c r="N589"/>
      <c r="R589"/>
      <c r="S589"/>
      <c r="T589"/>
    </row>
    <row r="590" spans="2:20" x14ac:dyDescent="0.35">
      <c r="B590"/>
      <c r="C590"/>
      <c r="D590"/>
      <c r="L590"/>
      <c r="M590"/>
      <c r="N590"/>
      <c r="R590"/>
      <c r="S590"/>
      <c r="T590"/>
    </row>
    <row r="591" spans="2:20" x14ac:dyDescent="0.35">
      <c r="B591"/>
      <c r="C591"/>
      <c r="D591"/>
      <c r="L591"/>
      <c r="M591"/>
      <c r="N591"/>
      <c r="R591"/>
      <c r="S591"/>
      <c r="T591"/>
    </row>
    <row r="592" spans="2:20" x14ac:dyDescent="0.35">
      <c r="B592"/>
      <c r="C592"/>
      <c r="D592"/>
      <c r="L592"/>
      <c r="M592"/>
      <c r="N592"/>
      <c r="R592"/>
      <c r="S592"/>
      <c r="T592"/>
    </row>
    <row r="593" spans="2:20" x14ac:dyDescent="0.35">
      <c r="B593"/>
      <c r="C593"/>
      <c r="D593"/>
      <c r="L593"/>
      <c r="M593"/>
      <c r="N593"/>
      <c r="R593"/>
      <c r="S593"/>
      <c r="T593"/>
    </row>
    <row r="594" spans="2:20" x14ac:dyDescent="0.35">
      <c r="B594"/>
      <c r="C594"/>
      <c r="D594"/>
      <c r="L594"/>
      <c r="M594"/>
      <c r="N594"/>
      <c r="R594"/>
      <c r="S594"/>
      <c r="T594"/>
    </row>
    <row r="595" spans="2:20" x14ac:dyDescent="0.35">
      <c r="B595"/>
      <c r="C595"/>
      <c r="D595"/>
      <c r="L595"/>
      <c r="M595"/>
      <c r="N595"/>
      <c r="R595"/>
      <c r="S595"/>
      <c r="T595"/>
    </row>
    <row r="596" spans="2:20" x14ac:dyDescent="0.35">
      <c r="B596"/>
      <c r="C596"/>
      <c r="D596"/>
      <c r="L596"/>
      <c r="M596"/>
      <c r="N596"/>
      <c r="R596"/>
      <c r="S596"/>
      <c r="T596"/>
    </row>
    <row r="597" spans="2:20" x14ac:dyDescent="0.35">
      <c r="B597"/>
      <c r="C597"/>
      <c r="D597"/>
      <c r="L597"/>
      <c r="M597"/>
      <c r="N597"/>
      <c r="R597"/>
      <c r="S597"/>
      <c r="T597"/>
    </row>
    <row r="598" spans="2:20" x14ac:dyDescent="0.35">
      <c r="B598"/>
      <c r="C598"/>
      <c r="D598"/>
      <c r="L598"/>
      <c r="M598"/>
      <c r="N598"/>
      <c r="R598"/>
      <c r="S598"/>
      <c r="T598"/>
    </row>
    <row r="599" spans="2:20" x14ac:dyDescent="0.35">
      <c r="B599"/>
      <c r="C599"/>
      <c r="D599"/>
      <c r="L599"/>
      <c r="M599"/>
      <c r="N599"/>
      <c r="R599"/>
      <c r="S599"/>
      <c r="T599"/>
    </row>
    <row r="600" spans="2:20" x14ac:dyDescent="0.35">
      <c r="B600"/>
      <c r="C600"/>
      <c r="D600"/>
      <c r="L600"/>
      <c r="M600"/>
      <c r="N600"/>
      <c r="R600"/>
      <c r="S600"/>
      <c r="T600"/>
    </row>
    <row r="601" spans="2:20" x14ac:dyDescent="0.35">
      <c r="B601"/>
      <c r="C601"/>
      <c r="D601"/>
      <c r="L601"/>
      <c r="M601"/>
      <c r="N601"/>
      <c r="R601"/>
      <c r="S601"/>
      <c r="T601"/>
    </row>
    <row r="602" spans="2:20" x14ac:dyDescent="0.35">
      <c r="B602"/>
      <c r="C602"/>
      <c r="D602"/>
      <c r="L602"/>
      <c r="M602"/>
      <c r="N602"/>
      <c r="R602"/>
      <c r="S602"/>
      <c r="T602"/>
    </row>
    <row r="603" spans="2:20" x14ac:dyDescent="0.35">
      <c r="B603"/>
      <c r="C603"/>
      <c r="D603"/>
      <c r="L603"/>
      <c r="M603"/>
      <c r="N603"/>
      <c r="R603"/>
      <c r="S603"/>
      <c r="T603"/>
    </row>
    <row r="604" spans="2:20" x14ac:dyDescent="0.35">
      <c r="B604"/>
      <c r="C604"/>
      <c r="D604"/>
      <c r="L604"/>
      <c r="M604"/>
      <c r="N604"/>
      <c r="R604"/>
      <c r="S604"/>
      <c r="T604"/>
    </row>
    <row r="605" spans="2:20" x14ac:dyDescent="0.35">
      <c r="B605"/>
      <c r="C605"/>
      <c r="D605"/>
      <c r="L605"/>
      <c r="M605"/>
      <c r="N605"/>
      <c r="R605"/>
      <c r="S605"/>
      <c r="T605"/>
    </row>
    <row r="606" spans="2:20" x14ac:dyDescent="0.35">
      <c r="B606"/>
      <c r="C606"/>
      <c r="D606"/>
      <c r="L606"/>
      <c r="M606"/>
      <c r="N606"/>
      <c r="R606"/>
      <c r="S606"/>
      <c r="T606"/>
    </row>
    <row r="607" spans="2:20" x14ac:dyDescent="0.35">
      <c r="B607"/>
      <c r="C607"/>
      <c r="D607"/>
      <c r="L607"/>
      <c r="M607"/>
      <c r="N607"/>
      <c r="R607"/>
      <c r="S607"/>
      <c r="T607"/>
    </row>
    <row r="608" spans="2:20" x14ac:dyDescent="0.35">
      <c r="B608"/>
      <c r="C608"/>
      <c r="D608"/>
      <c r="L608"/>
      <c r="M608"/>
      <c r="N608"/>
      <c r="R608"/>
      <c r="S608"/>
      <c r="T608"/>
    </row>
    <row r="609" spans="2:20" x14ac:dyDescent="0.35">
      <c r="B609"/>
      <c r="C609"/>
      <c r="D609"/>
      <c r="L609"/>
      <c r="M609"/>
      <c r="N609"/>
      <c r="R609"/>
      <c r="S609"/>
      <c r="T609"/>
    </row>
    <row r="610" spans="2:20" x14ac:dyDescent="0.35">
      <c r="B610"/>
      <c r="C610"/>
      <c r="D610"/>
      <c r="L610"/>
      <c r="M610"/>
      <c r="N610"/>
      <c r="R610"/>
      <c r="S610"/>
      <c r="T610"/>
    </row>
    <row r="611" spans="2:20" x14ac:dyDescent="0.35">
      <c r="B611"/>
      <c r="C611"/>
      <c r="D611"/>
      <c r="L611"/>
      <c r="M611"/>
      <c r="N611"/>
      <c r="R611"/>
      <c r="S611"/>
      <c r="T611"/>
    </row>
    <row r="612" spans="2:20" x14ac:dyDescent="0.35">
      <c r="B612"/>
      <c r="C612"/>
      <c r="D612"/>
      <c r="L612"/>
      <c r="M612"/>
      <c r="N612"/>
      <c r="R612"/>
      <c r="S612"/>
      <c r="T612"/>
    </row>
    <row r="613" spans="2:20" x14ac:dyDescent="0.35">
      <c r="B613"/>
      <c r="C613"/>
      <c r="D613"/>
      <c r="L613"/>
      <c r="M613"/>
      <c r="N613"/>
      <c r="R613"/>
      <c r="S613"/>
      <c r="T613"/>
    </row>
    <row r="614" spans="2:20" x14ac:dyDescent="0.35">
      <c r="B614"/>
      <c r="C614"/>
      <c r="D614"/>
      <c r="L614"/>
      <c r="M614"/>
      <c r="N614"/>
      <c r="R614"/>
      <c r="S614"/>
      <c r="T614"/>
    </row>
    <row r="615" spans="2:20" x14ac:dyDescent="0.35">
      <c r="B615"/>
      <c r="C615"/>
      <c r="D615"/>
      <c r="L615"/>
      <c r="M615"/>
      <c r="N615"/>
      <c r="R615"/>
      <c r="S615"/>
      <c r="T615"/>
    </row>
    <row r="616" spans="2:20" x14ac:dyDescent="0.35">
      <c r="B616"/>
      <c r="C616"/>
      <c r="D616"/>
      <c r="L616"/>
      <c r="M616"/>
      <c r="N616"/>
      <c r="R616"/>
      <c r="S616"/>
      <c r="T616"/>
    </row>
    <row r="617" spans="2:20" x14ac:dyDescent="0.35">
      <c r="B617"/>
      <c r="C617"/>
      <c r="D617"/>
      <c r="L617"/>
      <c r="M617"/>
      <c r="N617"/>
      <c r="R617"/>
      <c r="S617"/>
      <c r="T617"/>
    </row>
    <row r="618" spans="2:20" x14ac:dyDescent="0.35">
      <c r="B618"/>
      <c r="C618"/>
      <c r="D618"/>
      <c r="L618"/>
      <c r="M618"/>
      <c r="N618"/>
      <c r="R618"/>
      <c r="S618"/>
      <c r="T618"/>
    </row>
    <row r="619" spans="2:20" x14ac:dyDescent="0.35">
      <c r="B619"/>
      <c r="C619"/>
      <c r="D619"/>
      <c r="L619"/>
      <c r="M619"/>
      <c r="N619"/>
      <c r="R619"/>
      <c r="S619"/>
      <c r="T619"/>
    </row>
    <row r="620" spans="2:20" x14ac:dyDescent="0.35">
      <c r="B620"/>
      <c r="C620"/>
      <c r="D620"/>
      <c r="L620"/>
      <c r="M620"/>
      <c r="N620"/>
      <c r="R620"/>
      <c r="S620"/>
      <c r="T620"/>
    </row>
    <row r="621" spans="2:20" x14ac:dyDescent="0.35">
      <c r="B621"/>
      <c r="C621"/>
      <c r="D621"/>
      <c r="L621"/>
      <c r="M621"/>
      <c r="N621"/>
      <c r="R621"/>
      <c r="S621"/>
      <c r="T621"/>
    </row>
    <row r="622" spans="2:20" x14ac:dyDescent="0.35">
      <c r="B622"/>
      <c r="C622"/>
      <c r="D622"/>
      <c r="L622"/>
      <c r="M622"/>
      <c r="N622"/>
      <c r="R622"/>
      <c r="S622"/>
      <c r="T622"/>
    </row>
    <row r="623" spans="2:20" x14ac:dyDescent="0.35">
      <c r="B623"/>
      <c r="C623"/>
      <c r="D623"/>
      <c r="L623"/>
      <c r="M623"/>
      <c r="N623"/>
      <c r="R623"/>
      <c r="S623"/>
      <c r="T623"/>
    </row>
    <row r="624" spans="2:20" x14ac:dyDescent="0.35">
      <c r="B624"/>
      <c r="C624"/>
      <c r="D624"/>
      <c r="L624"/>
      <c r="M624"/>
      <c r="N624"/>
      <c r="R624"/>
      <c r="S624"/>
      <c r="T624"/>
    </row>
    <row r="625" spans="2:20" x14ac:dyDescent="0.35">
      <c r="B625"/>
      <c r="C625"/>
      <c r="D625"/>
      <c r="L625"/>
      <c r="M625"/>
      <c r="N625"/>
      <c r="R625"/>
      <c r="S625"/>
      <c r="T625"/>
    </row>
    <row r="626" spans="2:20" x14ac:dyDescent="0.35">
      <c r="B626"/>
      <c r="C626"/>
      <c r="D626"/>
      <c r="L626"/>
      <c r="M626"/>
      <c r="N626"/>
      <c r="R626"/>
      <c r="S626"/>
      <c r="T626"/>
    </row>
    <row r="627" spans="2:20" x14ac:dyDescent="0.35">
      <c r="B627"/>
      <c r="C627"/>
      <c r="D627"/>
      <c r="L627"/>
      <c r="M627"/>
      <c r="N627"/>
      <c r="R627"/>
      <c r="S627"/>
      <c r="T627"/>
    </row>
    <row r="628" spans="2:20" x14ac:dyDescent="0.35">
      <c r="B628"/>
      <c r="C628"/>
      <c r="D628"/>
      <c r="L628"/>
      <c r="M628"/>
      <c r="N628"/>
      <c r="R628"/>
      <c r="S628"/>
      <c r="T628"/>
    </row>
    <row r="629" spans="2:20" x14ac:dyDescent="0.35">
      <c r="B629"/>
      <c r="C629"/>
      <c r="D629"/>
      <c r="L629"/>
      <c r="M629"/>
      <c r="N629"/>
      <c r="R629"/>
      <c r="S629"/>
      <c r="T629"/>
    </row>
    <row r="630" spans="2:20" x14ac:dyDescent="0.35">
      <c r="B630"/>
      <c r="C630"/>
      <c r="D630"/>
      <c r="L630"/>
      <c r="M630"/>
      <c r="N630"/>
      <c r="R630"/>
      <c r="S630"/>
      <c r="T630"/>
    </row>
    <row r="631" spans="2:20" x14ac:dyDescent="0.35">
      <c r="B631"/>
      <c r="C631"/>
      <c r="D631"/>
      <c r="L631"/>
      <c r="M631"/>
      <c r="N631"/>
      <c r="R631"/>
      <c r="S631"/>
      <c r="T631"/>
    </row>
    <row r="632" spans="2:20" x14ac:dyDescent="0.35">
      <c r="B632"/>
      <c r="C632"/>
      <c r="D632"/>
      <c r="L632"/>
      <c r="M632"/>
      <c r="N632"/>
      <c r="R632"/>
      <c r="S632"/>
      <c r="T632"/>
    </row>
    <row r="633" spans="2:20" x14ac:dyDescent="0.35">
      <c r="B633"/>
      <c r="C633"/>
      <c r="D633"/>
      <c r="L633"/>
      <c r="M633"/>
      <c r="N633"/>
      <c r="R633"/>
      <c r="S633"/>
      <c r="T633"/>
    </row>
    <row r="634" spans="2:20" x14ac:dyDescent="0.35">
      <c r="B634"/>
      <c r="C634"/>
      <c r="D634"/>
      <c r="L634"/>
      <c r="M634"/>
      <c r="N634"/>
      <c r="R634"/>
      <c r="S634"/>
      <c r="T634"/>
    </row>
    <row r="635" spans="2:20" x14ac:dyDescent="0.35">
      <c r="B635"/>
      <c r="C635"/>
      <c r="D635"/>
      <c r="L635"/>
      <c r="M635"/>
      <c r="N635"/>
      <c r="R635"/>
      <c r="S635"/>
      <c r="T635"/>
    </row>
    <row r="636" spans="2:20" x14ac:dyDescent="0.35">
      <c r="B636"/>
      <c r="C636"/>
      <c r="D636"/>
      <c r="L636"/>
      <c r="M636"/>
      <c r="N636"/>
      <c r="R636"/>
      <c r="S636"/>
      <c r="T636"/>
    </row>
    <row r="637" spans="2:20" x14ac:dyDescent="0.35">
      <c r="B637"/>
      <c r="C637"/>
      <c r="D637"/>
      <c r="L637"/>
      <c r="M637"/>
      <c r="N637"/>
      <c r="R637"/>
      <c r="S637"/>
      <c r="T637"/>
    </row>
    <row r="638" spans="2:20" x14ac:dyDescent="0.35">
      <c r="B638"/>
      <c r="C638"/>
      <c r="D638"/>
      <c r="L638"/>
      <c r="M638"/>
      <c r="N638"/>
      <c r="R638"/>
      <c r="S638"/>
      <c r="T638"/>
    </row>
    <row r="639" spans="2:20" x14ac:dyDescent="0.35">
      <c r="B639"/>
      <c r="C639"/>
      <c r="D639"/>
      <c r="L639"/>
      <c r="M639"/>
      <c r="N639"/>
      <c r="R639"/>
      <c r="S639"/>
      <c r="T639"/>
    </row>
    <row r="640" spans="2:20" x14ac:dyDescent="0.35">
      <c r="B640"/>
      <c r="C640"/>
      <c r="D640"/>
      <c r="L640"/>
      <c r="M640"/>
      <c r="N640"/>
      <c r="R640"/>
      <c r="S640"/>
      <c r="T640"/>
    </row>
    <row r="641" spans="2:20" x14ac:dyDescent="0.35">
      <c r="B641"/>
      <c r="C641"/>
      <c r="D641"/>
      <c r="L641"/>
      <c r="M641"/>
      <c r="N641"/>
      <c r="R641"/>
      <c r="S641"/>
      <c r="T641"/>
    </row>
    <row r="642" spans="2:20" x14ac:dyDescent="0.35">
      <c r="B642"/>
      <c r="C642"/>
      <c r="D642"/>
      <c r="L642"/>
      <c r="M642"/>
      <c r="N642"/>
      <c r="R642"/>
      <c r="S642"/>
      <c r="T642"/>
    </row>
    <row r="643" spans="2:20" x14ac:dyDescent="0.35">
      <c r="B643"/>
      <c r="C643"/>
      <c r="D643"/>
      <c r="L643"/>
      <c r="M643"/>
      <c r="N643"/>
      <c r="R643"/>
      <c r="S643"/>
      <c r="T643"/>
    </row>
    <row r="644" spans="2:20" x14ac:dyDescent="0.35">
      <c r="B644"/>
      <c r="C644"/>
      <c r="D644"/>
      <c r="L644"/>
      <c r="M644"/>
      <c r="N644"/>
      <c r="R644"/>
      <c r="S644"/>
      <c r="T644"/>
    </row>
    <row r="645" spans="2:20" x14ac:dyDescent="0.35">
      <c r="B645"/>
      <c r="C645"/>
      <c r="D645"/>
      <c r="L645"/>
      <c r="M645"/>
      <c r="N645"/>
      <c r="R645"/>
      <c r="S645"/>
      <c r="T645"/>
    </row>
    <row r="646" spans="2:20" x14ac:dyDescent="0.35">
      <c r="B646"/>
      <c r="C646"/>
      <c r="D646"/>
      <c r="L646"/>
      <c r="M646"/>
      <c r="N646"/>
      <c r="R646"/>
      <c r="S646"/>
      <c r="T646"/>
    </row>
    <row r="647" spans="2:20" x14ac:dyDescent="0.35">
      <c r="B647"/>
      <c r="C647"/>
      <c r="D647"/>
      <c r="L647"/>
      <c r="M647"/>
      <c r="N647"/>
      <c r="R647"/>
      <c r="S647"/>
      <c r="T647"/>
    </row>
    <row r="648" spans="2:20" x14ac:dyDescent="0.35">
      <c r="B648"/>
      <c r="C648"/>
      <c r="D648"/>
      <c r="L648"/>
      <c r="M648"/>
      <c r="N648"/>
      <c r="R648"/>
      <c r="S648"/>
      <c r="T648"/>
    </row>
    <row r="649" spans="2:20" x14ac:dyDescent="0.35">
      <c r="B649"/>
      <c r="C649"/>
      <c r="D649"/>
      <c r="L649"/>
      <c r="M649"/>
      <c r="N649"/>
      <c r="R649"/>
      <c r="S649"/>
      <c r="T649"/>
    </row>
    <row r="650" spans="2:20" x14ac:dyDescent="0.35">
      <c r="B650"/>
      <c r="C650"/>
      <c r="D650"/>
      <c r="L650"/>
      <c r="M650"/>
      <c r="N650"/>
      <c r="R650"/>
      <c r="S650"/>
      <c r="T650"/>
    </row>
    <row r="651" spans="2:20" x14ac:dyDescent="0.35">
      <c r="B651"/>
      <c r="C651"/>
      <c r="D651"/>
      <c r="L651"/>
      <c r="M651"/>
      <c r="N651"/>
      <c r="R651"/>
      <c r="S651"/>
      <c r="T651"/>
    </row>
    <row r="652" spans="2:20" x14ac:dyDescent="0.35">
      <c r="B652"/>
      <c r="C652"/>
      <c r="D652"/>
      <c r="L652"/>
      <c r="M652"/>
      <c r="N652"/>
      <c r="R652"/>
      <c r="S652"/>
      <c r="T652"/>
    </row>
    <row r="653" spans="2:20" x14ac:dyDescent="0.35">
      <c r="B653"/>
      <c r="C653"/>
      <c r="D653"/>
      <c r="L653"/>
      <c r="M653"/>
      <c r="N653"/>
      <c r="R653"/>
      <c r="S653"/>
      <c r="T653"/>
    </row>
    <row r="654" spans="2:20" x14ac:dyDescent="0.35">
      <c r="B654"/>
      <c r="C654"/>
      <c r="D654"/>
      <c r="L654"/>
      <c r="M654"/>
      <c r="N654"/>
      <c r="R654"/>
      <c r="S654"/>
      <c r="T654"/>
    </row>
    <row r="655" spans="2:20" x14ac:dyDescent="0.35">
      <c r="B655"/>
      <c r="C655"/>
      <c r="D655"/>
      <c r="L655"/>
      <c r="M655"/>
      <c r="N655"/>
      <c r="R655"/>
      <c r="S655"/>
      <c r="T655"/>
    </row>
    <row r="656" spans="2:20" x14ac:dyDescent="0.35">
      <c r="B656"/>
      <c r="C656"/>
      <c r="D656"/>
      <c r="L656"/>
      <c r="M656"/>
      <c r="N656"/>
      <c r="R656"/>
      <c r="S656"/>
      <c r="T656"/>
    </row>
    <row r="657" spans="2:20" x14ac:dyDescent="0.35">
      <c r="B657"/>
      <c r="C657"/>
      <c r="D657"/>
      <c r="L657"/>
      <c r="M657"/>
      <c r="N657"/>
      <c r="R657"/>
      <c r="S657"/>
      <c r="T657"/>
    </row>
    <row r="658" spans="2:20" x14ac:dyDescent="0.35">
      <c r="B658"/>
      <c r="C658"/>
      <c r="D658"/>
      <c r="L658"/>
      <c r="M658"/>
      <c r="N658"/>
      <c r="R658"/>
      <c r="S658"/>
      <c r="T658"/>
    </row>
    <row r="659" spans="2:20" x14ac:dyDescent="0.35">
      <c r="B659"/>
      <c r="C659"/>
      <c r="D659"/>
      <c r="L659"/>
      <c r="M659"/>
      <c r="N659"/>
      <c r="R659"/>
      <c r="S659"/>
      <c r="T659"/>
    </row>
    <row r="660" spans="2:20" x14ac:dyDescent="0.35">
      <c r="B660"/>
      <c r="C660"/>
      <c r="D660"/>
      <c r="L660"/>
      <c r="M660"/>
      <c r="N660"/>
      <c r="R660"/>
      <c r="S660"/>
      <c r="T660"/>
    </row>
    <row r="661" spans="2:20" x14ac:dyDescent="0.35">
      <c r="B661"/>
      <c r="C661"/>
      <c r="D661"/>
      <c r="L661"/>
      <c r="M661"/>
      <c r="N661"/>
      <c r="R661"/>
      <c r="S661"/>
      <c r="T661"/>
    </row>
    <row r="662" spans="2:20" x14ac:dyDescent="0.35">
      <c r="B662"/>
      <c r="C662"/>
      <c r="D662"/>
      <c r="L662"/>
      <c r="M662"/>
      <c r="N662"/>
      <c r="R662"/>
      <c r="S662"/>
      <c r="T662"/>
    </row>
    <row r="663" spans="2:20" x14ac:dyDescent="0.35">
      <c r="B663"/>
      <c r="C663"/>
      <c r="D663"/>
      <c r="L663"/>
      <c r="M663"/>
      <c r="N663"/>
      <c r="R663"/>
      <c r="S663"/>
      <c r="T663"/>
    </row>
    <row r="664" spans="2:20" x14ac:dyDescent="0.35">
      <c r="B664"/>
      <c r="C664"/>
      <c r="D664"/>
      <c r="L664"/>
      <c r="M664"/>
      <c r="N664"/>
      <c r="R664"/>
      <c r="S664"/>
      <c r="T664"/>
    </row>
    <row r="665" spans="2:20" x14ac:dyDescent="0.35">
      <c r="B665"/>
      <c r="C665"/>
      <c r="D665"/>
      <c r="L665"/>
      <c r="M665"/>
      <c r="N665"/>
      <c r="R665"/>
      <c r="S665"/>
      <c r="T665"/>
    </row>
    <row r="666" spans="2:20" x14ac:dyDescent="0.35">
      <c r="B666"/>
      <c r="C666"/>
      <c r="D666"/>
      <c r="L666"/>
      <c r="M666"/>
      <c r="N666"/>
      <c r="R666"/>
      <c r="S666"/>
      <c r="T666"/>
    </row>
    <row r="667" spans="2:20" x14ac:dyDescent="0.35">
      <c r="B667"/>
      <c r="C667"/>
      <c r="D667"/>
      <c r="L667"/>
      <c r="M667"/>
      <c r="N667"/>
      <c r="R667"/>
      <c r="S667"/>
      <c r="T667"/>
    </row>
    <row r="668" spans="2:20" x14ac:dyDescent="0.35">
      <c r="B668"/>
      <c r="C668"/>
      <c r="D668"/>
      <c r="L668"/>
      <c r="M668"/>
      <c r="N668"/>
      <c r="R668"/>
      <c r="S668"/>
      <c r="T668"/>
    </row>
    <row r="669" spans="2:20" x14ac:dyDescent="0.35">
      <c r="B669"/>
      <c r="C669"/>
      <c r="D669"/>
      <c r="L669"/>
      <c r="M669"/>
      <c r="N669"/>
      <c r="R669"/>
      <c r="S669"/>
      <c r="T669"/>
    </row>
    <row r="670" spans="2:20" x14ac:dyDescent="0.35">
      <c r="B670"/>
      <c r="C670"/>
      <c r="D670"/>
      <c r="L670"/>
      <c r="M670"/>
      <c r="N670"/>
      <c r="R670"/>
      <c r="S670"/>
      <c r="T670"/>
    </row>
    <row r="671" spans="2:20" x14ac:dyDescent="0.35">
      <c r="B671"/>
      <c r="C671"/>
      <c r="D671"/>
      <c r="L671"/>
      <c r="M671"/>
      <c r="N671"/>
      <c r="R671"/>
      <c r="S671"/>
      <c r="T671"/>
    </row>
    <row r="672" spans="2:20" x14ac:dyDescent="0.35">
      <c r="B672"/>
      <c r="C672"/>
      <c r="D672"/>
      <c r="L672"/>
      <c r="M672"/>
      <c r="N672"/>
      <c r="R672"/>
      <c r="S672"/>
      <c r="T672"/>
    </row>
    <row r="673" spans="2:20" x14ac:dyDescent="0.35">
      <c r="B673"/>
      <c r="C673"/>
      <c r="D673"/>
      <c r="L673"/>
      <c r="M673"/>
      <c r="N673"/>
      <c r="R673"/>
      <c r="S673"/>
      <c r="T673"/>
    </row>
    <row r="674" spans="2:20" x14ac:dyDescent="0.35">
      <c r="B674"/>
      <c r="C674"/>
      <c r="D674"/>
      <c r="L674"/>
      <c r="M674"/>
      <c r="N674"/>
      <c r="R674"/>
      <c r="S674"/>
      <c r="T674"/>
    </row>
    <row r="675" spans="2:20" x14ac:dyDescent="0.35">
      <c r="B675"/>
      <c r="C675"/>
      <c r="D675"/>
      <c r="L675"/>
      <c r="M675"/>
      <c r="N675"/>
      <c r="R675"/>
      <c r="S675"/>
      <c r="T675"/>
    </row>
    <row r="676" spans="2:20" x14ac:dyDescent="0.35">
      <c r="B676"/>
      <c r="C676"/>
      <c r="D676"/>
      <c r="L676"/>
      <c r="M676"/>
      <c r="N676"/>
      <c r="R676"/>
      <c r="S676"/>
      <c r="T676"/>
    </row>
    <row r="677" spans="2:20" x14ac:dyDescent="0.35">
      <c r="B677"/>
      <c r="C677"/>
      <c r="D677"/>
      <c r="L677"/>
      <c r="M677"/>
      <c r="N677"/>
      <c r="R677"/>
      <c r="S677"/>
      <c r="T677"/>
    </row>
    <row r="678" spans="2:20" x14ac:dyDescent="0.35">
      <c r="B678"/>
      <c r="C678"/>
      <c r="D678"/>
      <c r="L678"/>
      <c r="M678"/>
      <c r="N678"/>
      <c r="R678"/>
      <c r="S678"/>
      <c r="T678"/>
    </row>
    <row r="679" spans="2:20" x14ac:dyDescent="0.35">
      <c r="B679"/>
      <c r="C679"/>
      <c r="D679"/>
      <c r="L679"/>
      <c r="M679"/>
      <c r="N679"/>
      <c r="R679"/>
      <c r="S679"/>
      <c r="T679"/>
    </row>
    <row r="680" spans="2:20" x14ac:dyDescent="0.35">
      <c r="B680"/>
      <c r="C680"/>
      <c r="D680"/>
      <c r="L680"/>
      <c r="M680"/>
      <c r="N680"/>
      <c r="R680"/>
      <c r="S680"/>
      <c r="T680"/>
    </row>
    <row r="681" spans="2:20" x14ac:dyDescent="0.35">
      <c r="B681"/>
      <c r="C681"/>
      <c r="D681"/>
      <c r="L681"/>
      <c r="M681"/>
      <c r="N681"/>
      <c r="R681"/>
      <c r="S681"/>
      <c r="T681"/>
    </row>
    <row r="682" spans="2:20" x14ac:dyDescent="0.35">
      <c r="B682"/>
      <c r="C682"/>
      <c r="D682"/>
      <c r="L682"/>
      <c r="M682"/>
      <c r="N682"/>
      <c r="R682"/>
      <c r="S682"/>
      <c r="T682"/>
    </row>
    <row r="683" spans="2:20" x14ac:dyDescent="0.35">
      <c r="B683"/>
      <c r="C683"/>
      <c r="D683"/>
      <c r="L683"/>
      <c r="M683"/>
      <c r="N683"/>
      <c r="R683"/>
      <c r="S683"/>
      <c r="T683"/>
    </row>
    <row r="684" spans="2:20" x14ac:dyDescent="0.35">
      <c r="B684"/>
      <c r="C684"/>
      <c r="D684"/>
      <c r="L684"/>
      <c r="M684"/>
      <c r="N684"/>
      <c r="R684"/>
      <c r="S684"/>
      <c r="T684"/>
    </row>
    <row r="685" spans="2:20" x14ac:dyDescent="0.35">
      <c r="B685"/>
      <c r="C685"/>
      <c r="D685"/>
      <c r="L685"/>
      <c r="M685"/>
      <c r="N685"/>
      <c r="R685"/>
      <c r="S685"/>
      <c r="T685"/>
    </row>
    <row r="686" spans="2:20" x14ac:dyDescent="0.35">
      <c r="B686"/>
      <c r="C686"/>
      <c r="D686"/>
      <c r="L686"/>
      <c r="M686"/>
      <c r="N686"/>
      <c r="R686"/>
      <c r="S686"/>
      <c r="T686"/>
    </row>
    <row r="687" spans="2:20" x14ac:dyDescent="0.35">
      <c r="B687"/>
      <c r="C687"/>
      <c r="D687"/>
      <c r="L687"/>
      <c r="M687"/>
      <c r="N687"/>
      <c r="R687"/>
      <c r="S687"/>
      <c r="T687"/>
    </row>
    <row r="688" spans="2:20" x14ac:dyDescent="0.35">
      <c r="B688"/>
      <c r="C688"/>
      <c r="D688"/>
      <c r="L688"/>
      <c r="M688"/>
      <c r="N688"/>
      <c r="R688"/>
      <c r="S688"/>
      <c r="T688"/>
    </row>
    <row r="689" spans="2:20" x14ac:dyDescent="0.35">
      <c r="B689"/>
      <c r="C689"/>
      <c r="D689"/>
      <c r="L689"/>
      <c r="M689"/>
      <c r="N689"/>
      <c r="R689"/>
      <c r="S689"/>
      <c r="T689"/>
    </row>
    <row r="690" spans="2:20" x14ac:dyDescent="0.35">
      <c r="B690"/>
      <c r="C690"/>
      <c r="D690"/>
      <c r="L690"/>
      <c r="M690"/>
      <c r="N690"/>
      <c r="R690"/>
      <c r="S690"/>
      <c r="T690"/>
    </row>
    <row r="691" spans="2:20" x14ac:dyDescent="0.35">
      <c r="B691"/>
      <c r="C691"/>
      <c r="D691"/>
      <c r="L691"/>
      <c r="M691"/>
      <c r="N691"/>
      <c r="R691"/>
      <c r="S691"/>
      <c r="T691"/>
    </row>
    <row r="692" spans="2:20" x14ac:dyDescent="0.35">
      <c r="B692"/>
      <c r="C692"/>
      <c r="D692"/>
      <c r="L692"/>
      <c r="M692"/>
      <c r="N692"/>
      <c r="R692"/>
      <c r="S692"/>
      <c r="T692"/>
    </row>
    <row r="693" spans="2:20" x14ac:dyDescent="0.35">
      <c r="B693"/>
      <c r="C693"/>
      <c r="D693"/>
      <c r="L693"/>
      <c r="M693"/>
      <c r="N693"/>
      <c r="R693"/>
      <c r="S693"/>
      <c r="T693"/>
    </row>
    <row r="694" spans="2:20" x14ac:dyDescent="0.35">
      <c r="B694"/>
      <c r="C694"/>
      <c r="D694"/>
      <c r="L694"/>
      <c r="M694"/>
      <c r="N694"/>
      <c r="R694"/>
      <c r="S694"/>
      <c r="T694"/>
    </row>
    <row r="695" spans="2:20" x14ac:dyDescent="0.35">
      <c r="B695"/>
      <c r="C695"/>
      <c r="D695"/>
      <c r="L695"/>
      <c r="M695"/>
      <c r="N695"/>
      <c r="R695"/>
      <c r="S695"/>
      <c r="T695"/>
    </row>
    <row r="696" spans="2:20" x14ac:dyDescent="0.35">
      <c r="B696"/>
      <c r="C696"/>
      <c r="D696"/>
      <c r="L696"/>
      <c r="M696"/>
      <c r="N696"/>
      <c r="R696"/>
      <c r="S696"/>
      <c r="T696"/>
    </row>
    <row r="697" spans="2:20" x14ac:dyDescent="0.35">
      <c r="B697"/>
      <c r="C697"/>
      <c r="D697"/>
      <c r="L697"/>
      <c r="M697"/>
      <c r="N697"/>
      <c r="R697"/>
      <c r="S697"/>
      <c r="T697"/>
    </row>
    <row r="698" spans="2:20" x14ac:dyDescent="0.35">
      <c r="B698"/>
      <c r="C698"/>
      <c r="D698"/>
      <c r="L698"/>
      <c r="M698"/>
      <c r="N698"/>
      <c r="R698"/>
      <c r="S698"/>
      <c r="T698"/>
    </row>
    <row r="699" spans="2:20" x14ac:dyDescent="0.35">
      <c r="B699"/>
      <c r="C699"/>
      <c r="D699"/>
      <c r="L699"/>
      <c r="M699"/>
      <c r="N699"/>
      <c r="R699"/>
      <c r="S699"/>
      <c r="T699"/>
    </row>
    <row r="700" spans="2:20" x14ac:dyDescent="0.35">
      <c r="B700"/>
      <c r="C700"/>
      <c r="D700"/>
      <c r="L700"/>
      <c r="M700"/>
      <c r="N700"/>
      <c r="R700"/>
      <c r="S700"/>
      <c r="T700"/>
    </row>
    <row r="701" spans="2:20" x14ac:dyDescent="0.35">
      <c r="B701"/>
      <c r="C701"/>
      <c r="D701"/>
      <c r="L701"/>
      <c r="M701"/>
      <c r="N701"/>
      <c r="R701"/>
      <c r="S701"/>
      <c r="T701"/>
    </row>
    <row r="702" spans="2:20" x14ac:dyDescent="0.35">
      <c r="B702"/>
      <c r="C702"/>
      <c r="D702"/>
      <c r="L702"/>
      <c r="M702"/>
      <c r="N702"/>
      <c r="R702"/>
      <c r="S702"/>
      <c r="T702"/>
    </row>
    <row r="703" spans="2:20" x14ac:dyDescent="0.35">
      <c r="B703"/>
      <c r="C703"/>
      <c r="D703"/>
      <c r="L703"/>
      <c r="M703"/>
      <c r="N703"/>
      <c r="R703"/>
      <c r="S703"/>
      <c r="T703"/>
    </row>
    <row r="704" spans="2:20" x14ac:dyDescent="0.35">
      <c r="B704"/>
      <c r="C704"/>
      <c r="D704"/>
      <c r="L704"/>
      <c r="M704"/>
      <c r="N704"/>
      <c r="R704"/>
      <c r="S704"/>
      <c r="T704"/>
    </row>
    <row r="705" spans="2:20" x14ac:dyDescent="0.35">
      <c r="B705"/>
      <c r="C705"/>
      <c r="D705"/>
      <c r="L705"/>
      <c r="M705"/>
      <c r="N705"/>
      <c r="R705"/>
      <c r="S705"/>
      <c r="T705"/>
    </row>
    <row r="706" spans="2:20" x14ac:dyDescent="0.35">
      <c r="B706"/>
      <c r="C706"/>
      <c r="D706"/>
      <c r="L706"/>
      <c r="M706"/>
      <c r="N706"/>
      <c r="R706"/>
      <c r="S706"/>
      <c r="T706"/>
    </row>
    <row r="707" spans="2:20" x14ac:dyDescent="0.35">
      <c r="B707"/>
      <c r="C707"/>
      <c r="D707"/>
      <c r="L707"/>
      <c r="M707"/>
      <c r="N707"/>
      <c r="R707"/>
      <c r="S707"/>
      <c r="T707"/>
    </row>
    <row r="708" spans="2:20" x14ac:dyDescent="0.35">
      <c r="B708"/>
      <c r="C708"/>
      <c r="D708"/>
      <c r="L708"/>
      <c r="M708"/>
      <c r="N708"/>
      <c r="R708"/>
      <c r="S708"/>
      <c r="T708"/>
    </row>
    <row r="709" spans="2:20" x14ac:dyDescent="0.35">
      <c r="B709"/>
      <c r="C709"/>
      <c r="D709"/>
      <c r="L709"/>
      <c r="M709"/>
      <c r="N709"/>
      <c r="R709"/>
      <c r="S709"/>
      <c r="T709"/>
    </row>
    <row r="710" spans="2:20" x14ac:dyDescent="0.35">
      <c r="B710"/>
      <c r="C710"/>
      <c r="D710"/>
      <c r="L710"/>
      <c r="M710"/>
      <c r="N710"/>
      <c r="R710"/>
      <c r="S710"/>
      <c r="T710"/>
    </row>
    <row r="711" spans="2:20" x14ac:dyDescent="0.35">
      <c r="B711"/>
      <c r="C711"/>
      <c r="D711"/>
      <c r="L711"/>
      <c r="M711"/>
      <c r="N711"/>
      <c r="R711"/>
      <c r="S711"/>
      <c r="T711"/>
    </row>
    <row r="712" spans="2:20" x14ac:dyDescent="0.35">
      <c r="B712"/>
      <c r="C712"/>
      <c r="D712"/>
      <c r="L712"/>
      <c r="M712"/>
      <c r="N712"/>
      <c r="R712"/>
      <c r="S712"/>
      <c r="T712"/>
    </row>
    <row r="713" spans="2:20" x14ac:dyDescent="0.35">
      <c r="B713"/>
      <c r="C713"/>
      <c r="D713"/>
      <c r="L713"/>
      <c r="M713"/>
      <c r="N713"/>
      <c r="R713"/>
      <c r="S713"/>
      <c r="T713"/>
    </row>
    <row r="714" spans="2:20" x14ac:dyDescent="0.35">
      <c r="B714"/>
      <c r="C714"/>
      <c r="D714"/>
      <c r="L714"/>
      <c r="M714"/>
      <c r="N714"/>
      <c r="R714"/>
      <c r="S714"/>
      <c r="T714"/>
    </row>
    <row r="715" spans="2:20" x14ac:dyDescent="0.35">
      <c r="B715"/>
      <c r="C715"/>
      <c r="D715"/>
      <c r="L715"/>
      <c r="M715"/>
      <c r="N715"/>
      <c r="R715"/>
      <c r="S715"/>
      <c r="T715"/>
    </row>
    <row r="716" spans="2:20" x14ac:dyDescent="0.35">
      <c r="B716"/>
      <c r="C716"/>
      <c r="D716"/>
      <c r="L716"/>
      <c r="M716"/>
      <c r="N716"/>
      <c r="R716"/>
      <c r="S716"/>
      <c r="T716"/>
    </row>
    <row r="717" spans="2:20" x14ac:dyDescent="0.35">
      <c r="B717"/>
      <c r="C717"/>
      <c r="D717"/>
      <c r="L717"/>
      <c r="M717"/>
      <c r="N717"/>
      <c r="R717"/>
      <c r="S717"/>
      <c r="T717"/>
    </row>
    <row r="718" spans="2:20" x14ac:dyDescent="0.35">
      <c r="B718"/>
      <c r="C718"/>
      <c r="D718"/>
      <c r="L718"/>
      <c r="M718"/>
      <c r="N718"/>
      <c r="R718"/>
      <c r="S718"/>
      <c r="T718"/>
    </row>
    <row r="719" spans="2:20" x14ac:dyDescent="0.35">
      <c r="B719"/>
      <c r="C719"/>
      <c r="D719"/>
      <c r="L719"/>
      <c r="M719"/>
      <c r="N719"/>
      <c r="R719"/>
      <c r="S719"/>
      <c r="T719"/>
    </row>
    <row r="720" spans="2:20" x14ac:dyDescent="0.35">
      <c r="B720"/>
      <c r="C720"/>
      <c r="D720"/>
      <c r="L720"/>
      <c r="M720"/>
      <c r="N720"/>
      <c r="R720"/>
      <c r="S720"/>
      <c r="T720"/>
    </row>
    <row r="721" spans="2:20" x14ac:dyDescent="0.35">
      <c r="B721"/>
      <c r="C721"/>
      <c r="D721"/>
      <c r="L721"/>
      <c r="M721"/>
      <c r="N721"/>
      <c r="R721"/>
      <c r="S721"/>
      <c r="T721"/>
    </row>
    <row r="722" spans="2:20" x14ac:dyDescent="0.35">
      <c r="B722"/>
      <c r="C722"/>
      <c r="D722"/>
      <c r="L722"/>
      <c r="M722"/>
      <c r="N722"/>
      <c r="R722"/>
      <c r="S722"/>
      <c r="T722"/>
    </row>
    <row r="723" spans="2:20" x14ac:dyDescent="0.35">
      <c r="B723"/>
      <c r="C723"/>
      <c r="D723"/>
      <c r="L723"/>
      <c r="M723"/>
      <c r="N723"/>
      <c r="R723"/>
      <c r="S723"/>
      <c r="T723"/>
    </row>
    <row r="724" spans="2:20" x14ac:dyDescent="0.35">
      <c r="B724"/>
      <c r="C724"/>
      <c r="D724"/>
      <c r="L724"/>
      <c r="M724"/>
      <c r="N724"/>
      <c r="R724"/>
      <c r="S724"/>
      <c r="T724"/>
    </row>
    <row r="725" spans="2:20" x14ac:dyDescent="0.35">
      <c r="B725"/>
      <c r="C725"/>
      <c r="D725"/>
      <c r="L725"/>
      <c r="M725"/>
      <c r="N725"/>
      <c r="R725"/>
      <c r="S725"/>
      <c r="T725"/>
    </row>
    <row r="726" spans="2:20" x14ac:dyDescent="0.35">
      <c r="B726"/>
      <c r="C726"/>
      <c r="D726"/>
      <c r="L726"/>
      <c r="M726"/>
      <c r="N726"/>
      <c r="R726"/>
      <c r="S726"/>
      <c r="T726"/>
    </row>
    <row r="727" spans="2:20" x14ac:dyDescent="0.35">
      <c r="B727"/>
      <c r="C727"/>
      <c r="D727"/>
      <c r="L727"/>
      <c r="M727"/>
      <c r="N727"/>
      <c r="R727"/>
      <c r="S727"/>
      <c r="T727"/>
    </row>
    <row r="728" spans="2:20" x14ac:dyDescent="0.35">
      <c r="B728"/>
      <c r="C728"/>
      <c r="D728"/>
      <c r="L728"/>
      <c r="M728"/>
      <c r="N728"/>
      <c r="R728"/>
      <c r="S728"/>
      <c r="T728"/>
    </row>
    <row r="729" spans="2:20" x14ac:dyDescent="0.35">
      <c r="B729"/>
      <c r="C729"/>
      <c r="D729"/>
      <c r="L729"/>
      <c r="M729"/>
      <c r="N729"/>
      <c r="R729"/>
      <c r="S729"/>
      <c r="T729"/>
    </row>
    <row r="730" spans="2:20" x14ac:dyDescent="0.35">
      <c r="B730"/>
      <c r="C730"/>
      <c r="D730"/>
      <c r="L730"/>
      <c r="M730"/>
      <c r="N730"/>
      <c r="R730"/>
      <c r="S730"/>
      <c r="T730"/>
    </row>
    <row r="731" spans="2:20" x14ac:dyDescent="0.35">
      <c r="B731"/>
      <c r="C731"/>
      <c r="D731"/>
      <c r="L731"/>
      <c r="M731"/>
      <c r="N731"/>
      <c r="R731"/>
      <c r="S731"/>
      <c r="T731"/>
    </row>
    <row r="732" spans="2:20" x14ac:dyDescent="0.35">
      <c r="B732"/>
      <c r="C732"/>
      <c r="D732"/>
      <c r="L732"/>
      <c r="M732"/>
      <c r="N732"/>
      <c r="R732"/>
      <c r="S732"/>
      <c r="T732"/>
    </row>
    <row r="733" spans="2:20" x14ac:dyDescent="0.35">
      <c r="B733"/>
      <c r="C733"/>
      <c r="D733"/>
      <c r="L733"/>
      <c r="M733"/>
      <c r="N733"/>
      <c r="R733"/>
      <c r="S733"/>
      <c r="T733"/>
    </row>
    <row r="734" spans="2:20" x14ac:dyDescent="0.35">
      <c r="B734"/>
      <c r="C734"/>
      <c r="D734"/>
      <c r="L734"/>
      <c r="M734"/>
      <c r="N734"/>
      <c r="R734"/>
      <c r="S734"/>
      <c r="T734"/>
    </row>
    <row r="735" spans="2:20" x14ac:dyDescent="0.35">
      <c r="B735"/>
      <c r="C735"/>
      <c r="D735"/>
      <c r="L735"/>
      <c r="M735"/>
      <c r="N735"/>
      <c r="R735"/>
      <c r="S735"/>
      <c r="T735"/>
    </row>
    <row r="736" spans="2:20" x14ac:dyDescent="0.35">
      <c r="B736"/>
      <c r="C736"/>
      <c r="D736"/>
      <c r="L736"/>
      <c r="M736"/>
      <c r="N736"/>
      <c r="R736"/>
      <c r="S736"/>
      <c r="T736"/>
    </row>
    <row r="737" spans="2:20" x14ac:dyDescent="0.35">
      <c r="B737"/>
      <c r="C737"/>
      <c r="D737"/>
      <c r="L737"/>
      <c r="M737"/>
      <c r="N737"/>
      <c r="R737"/>
      <c r="S737"/>
      <c r="T737"/>
    </row>
    <row r="738" spans="2:20" x14ac:dyDescent="0.35">
      <c r="B738"/>
      <c r="C738"/>
      <c r="D738"/>
      <c r="L738"/>
      <c r="M738"/>
      <c r="N738"/>
      <c r="R738"/>
      <c r="S738"/>
      <c r="T738"/>
    </row>
    <row r="739" spans="2:20" x14ac:dyDescent="0.35">
      <c r="B739"/>
      <c r="C739"/>
      <c r="D739"/>
      <c r="L739"/>
      <c r="M739"/>
      <c r="N739"/>
      <c r="R739"/>
      <c r="S739"/>
      <c r="T739"/>
    </row>
    <row r="740" spans="2:20" x14ac:dyDescent="0.35">
      <c r="B740"/>
      <c r="C740"/>
      <c r="D740"/>
      <c r="L740"/>
      <c r="M740"/>
      <c r="N740"/>
      <c r="R740"/>
      <c r="S740"/>
      <c r="T740"/>
    </row>
    <row r="741" spans="2:20" x14ac:dyDescent="0.35">
      <c r="B741"/>
      <c r="C741"/>
      <c r="D741"/>
      <c r="L741"/>
      <c r="M741"/>
      <c r="N741"/>
      <c r="R741"/>
      <c r="S741"/>
      <c r="T741"/>
    </row>
    <row r="742" spans="2:20" x14ac:dyDescent="0.35">
      <c r="B742"/>
      <c r="C742"/>
      <c r="D742"/>
      <c r="L742"/>
      <c r="M742"/>
      <c r="N742"/>
      <c r="R742"/>
      <c r="S742"/>
      <c r="T742"/>
    </row>
    <row r="743" spans="2:20" x14ac:dyDescent="0.35">
      <c r="B743"/>
      <c r="C743"/>
      <c r="D743"/>
      <c r="L743"/>
      <c r="M743"/>
      <c r="N743"/>
      <c r="R743"/>
      <c r="S743"/>
      <c r="T743"/>
    </row>
    <row r="744" spans="2:20" x14ac:dyDescent="0.35">
      <c r="B744"/>
      <c r="C744"/>
      <c r="D744"/>
      <c r="L744"/>
      <c r="M744"/>
      <c r="N744"/>
      <c r="R744"/>
      <c r="S744"/>
      <c r="T744"/>
    </row>
    <row r="745" spans="2:20" x14ac:dyDescent="0.35">
      <c r="B745"/>
      <c r="C745"/>
      <c r="D745"/>
      <c r="L745"/>
      <c r="M745"/>
      <c r="N745"/>
      <c r="R745"/>
      <c r="S745"/>
      <c r="T745"/>
    </row>
    <row r="746" spans="2:20" x14ac:dyDescent="0.35">
      <c r="B746"/>
      <c r="C746"/>
      <c r="D746"/>
      <c r="L746"/>
      <c r="M746"/>
      <c r="N746"/>
      <c r="R746"/>
      <c r="S746"/>
      <c r="T746"/>
    </row>
    <row r="747" spans="2:20" x14ac:dyDescent="0.35">
      <c r="B747"/>
      <c r="C747"/>
      <c r="D747"/>
      <c r="L747"/>
      <c r="M747"/>
      <c r="N747"/>
      <c r="R747"/>
      <c r="S747"/>
      <c r="T747"/>
    </row>
    <row r="748" spans="2:20" x14ac:dyDescent="0.35">
      <c r="B748"/>
      <c r="C748"/>
      <c r="D748"/>
      <c r="L748"/>
      <c r="M748"/>
      <c r="N748"/>
      <c r="R748"/>
      <c r="S748"/>
      <c r="T748"/>
    </row>
    <row r="749" spans="2:20" x14ac:dyDescent="0.35">
      <c r="B749"/>
      <c r="C749"/>
      <c r="D749"/>
      <c r="L749"/>
      <c r="M749"/>
      <c r="N749"/>
      <c r="R749"/>
      <c r="S749"/>
      <c r="T749"/>
    </row>
    <row r="750" spans="2:20" x14ac:dyDescent="0.35">
      <c r="B750"/>
      <c r="C750"/>
      <c r="D750"/>
      <c r="L750"/>
      <c r="M750"/>
      <c r="N750"/>
      <c r="R750"/>
      <c r="S750"/>
      <c r="T750"/>
    </row>
    <row r="751" spans="2:20" x14ac:dyDescent="0.35">
      <c r="B751"/>
      <c r="C751"/>
      <c r="D751"/>
      <c r="L751"/>
      <c r="M751"/>
      <c r="N751"/>
      <c r="R751"/>
      <c r="S751"/>
      <c r="T751"/>
    </row>
    <row r="752" spans="2:20" x14ac:dyDescent="0.35">
      <c r="B752"/>
      <c r="C752"/>
      <c r="D752"/>
      <c r="L752"/>
      <c r="M752"/>
      <c r="N752"/>
      <c r="R752"/>
      <c r="S752"/>
      <c r="T752"/>
    </row>
    <row r="753" spans="2:20" x14ac:dyDescent="0.35">
      <c r="B753"/>
      <c r="C753"/>
      <c r="D753"/>
      <c r="L753"/>
      <c r="M753"/>
      <c r="N753"/>
      <c r="R753"/>
      <c r="S753"/>
      <c r="T753"/>
    </row>
    <row r="754" spans="2:20" x14ac:dyDescent="0.35">
      <c r="B754"/>
      <c r="C754"/>
      <c r="D754"/>
      <c r="L754"/>
      <c r="M754"/>
      <c r="N754"/>
      <c r="R754"/>
      <c r="S754"/>
      <c r="T754"/>
    </row>
    <row r="755" spans="2:20" x14ac:dyDescent="0.35">
      <c r="B755"/>
      <c r="C755"/>
      <c r="D755"/>
      <c r="L755"/>
      <c r="M755"/>
      <c r="N755"/>
      <c r="R755"/>
      <c r="S755"/>
      <c r="T755"/>
    </row>
    <row r="756" spans="2:20" x14ac:dyDescent="0.35">
      <c r="B756"/>
      <c r="C756"/>
      <c r="D756"/>
      <c r="L756"/>
      <c r="M756"/>
      <c r="N756"/>
      <c r="R756"/>
      <c r="S756"/>
      <c r="T756"/>
    </row>
    <row r="757" spans="2:20" x14ac:dyDescent="0.35">
      <c r="B757"/>
      <c r="C757"/>
      <c r="D757"/>
      <c r="L757"/>
      <c r="M757"/>
      <c r="N757"/>
      <c r="R757"/>
      <c r="S757"/>
      <c r="T757"/>
    </row>
    <row r="758" spans="2:20" x14ac:dyDescent="0.35">
      <c r="B758"/>
      <c r="C758"/>
      <c r="D758"/>
      <c r="L758"/>
      <c r="M758"/>
      <c r="N758"/>
      <c r="R758"/>
      <c r="S758"/>
      <c r="T758"/>
    </row>
    <row r="759" spans="2:20" x14ac:dyDescent="0.35">
      <c r="B759"/>
      <c r="C759"/>
      <c r="D759"/>
      <c r="L759"/>
      <c r="M759"/>
      <c r="N759"/>
      <c r="R759"/>
      <c r="S759"/>
      <c r="T759"/>
    </row>
    <row r="760" spans="2:20" x14ac:dyDescent="0.35">
      <c r="B760"/>
      <c r="C760"/>
      <c r="D760"/>
      <c r="L760"/>
      <c r="M760"/>
      <c r="N760"/>
      <c r="R760"/>
      <c r="S760"/>
      <c r="T760"/>
    </row>
    <row r="761" spans="2:20" x14ac:dyDescent="0.35">
      <c r="B761"/>
      <c r="C761"/>
      <c r="D761"/>
      <c r="L761"/>
      <c r="M761"/>
      <c r="N761"/>
      <c r="R761"/>
      <c r="S761"/>
      <c r="T761"/>
    </row>
    <row r="762" spans="2:20" x14ac:dyDescent="0.35">
      <c r="B762"/>
      <c r="C762"/>
      <c r="D762"/>
      <c r="L762"/>
      <c r="M762"/>
      <c r="N762"/>
      <c r="R762"/>
      <c r="S762"/>
      <c r="T762"/>
    </row>
    <row r="763" spans="2:20" x14ac:dyDescent="0.35">
      <c r="B763"/>
      <c r="C763"/>
      <c r="D763"/>
      <c r="L763"/>
      <c r="M763"/>
      <c r="N763"/>
      <c r="R763"/>
      <c r="S763"/>
      <c r="T763"/>
    </row>
    <row r="764" spans="2:20" x14ac:dyDescent="0.35">
      <c r="B764"/>
      <c r="C764"/>
      <c r="D764"/>
      <c r="L764"/>
      <c r="M764"/>
      <c r="N764"/>
      <c r="R764"/>
      <c r="S764"/>
      <c r="T764"/>
    </row>
    <row r="765" spans="2:20" x14ac:dyDescent="0.35">
      <c r="B765"/>
      <c r="C765"/>
      <c r="D765"/>
      <c r="L765"/>
      <c r="M765"/>
      <c r="N765"/>
      <c r="R765"/>
      <c r="S765"/>
      <c r="T765"/>
    </row>
    <row r="766" spans="2:20" x14ac:dyDescent="0.35">
      <c r="B766"/>
      <c r="C766"/>
      <c r="D766"/>
      <c r="L766"/>
      <c r="M766"/>
      <c r="N766"/>
      <c r="R766"/>
      <c r="S766"/>
      <c r="T766"/>
    </row>
    <row r="767" spans="2:20" x14ac:dyDescent="0.35">
      <c r="B767"/>
      <c r="C767"/>
      <c r="D767"/>
      <c r="L767"/>
      <c r="M767"/>
      <c r="N767"/>
      <c r="R767"/>
      <c r="S767"/>
      <c r="T767"/>
    </row>
    <row r="768" spans="2:20" x14ac:dyDescent="0.35">
      <c r="B768"/>
      <c r="C768"/>
      <c r="D768"/>
      <c r="L768"/>
      <c r="M768"/>
      <c r="N768"/>
      <c r="R768"/>
      <c r="S768"/>
      <c r="T768"/>
    </row>
    <row r="769" spans="2:20" x14ac:dyDescent="0.35">
      <c r="B769"/>
      <c r="C769"/>
      <c r="D769"/>
      <c r="L769"/>
      <c r="M769"/>
      <c r="N769"/>
      <c r="R769"/>
      <c r="S769"/>
      <c r="T769"/>
    </row>
    <row r="770" spans="2:20" x14ac:dyDescent="0.35">
      <c r="B770"/>
      <c r="C770"/>
      <c r="D770"/>
      <c r="L770"/>
      <c r="M770"/>
      <c r="N770"/>
      <c r="R770"/>
      <c r="S770"/>
      <c r="T770"/>
    </row>
    <row r="771" spans="2:20" x14ac:dyDescent="0.35">
      <c r="B771"/>
      <c r="C771"/>
      <c r="D771"/>
      <c r="L771"/>
      <c r="M771"/>
      <c r="N771"/>
      <c r="R771"/>
      <c r="S771"/>
      <c r="T771"/>
    </row>
    <row r="772" spans="2:20" x14ac:dyDescent="0.35">
      <c r="B772"/>
      <c r="C772"/>
      <c r="D772"/>
      <c r="L772"/>
      <c r="M772"/>
      <c r="N772"/>
      <c r="R772"/>
      <c r="S772"/>
      <c r="T772"/>
    </row>
    <row r="773" spans="2:20" x14ac:dyDescent="0.35">
      <c r="B773"/>
      <c r="C773"/>
      <c r="D773"/>
      <c r="L773"/>
      <c r="M773"/>
      <c r="N773"/>
      <c r="R773"/>
      <c r="S773"/>
      <c r="T773"/>
    </row>
    <row r="774" spans="2:20" x14ac:dyDescent="0.35">
      <c r="B774"/>
      <c r="C774"/>
      <c r="D774"/>
      <c r="L774"/>
      <c r="M774"/>
      <c r="N774"/>
      <c r="R774"/>
      <c r="S774"/>
      <c r="T774"/>
    </row>
    <row r="775" spans="2:20" x14ac:dyDescent="0.35">
      <c r="B775"/>
      <c r="C775"/>
      <c r="D775"/>
      <c r="L775"/>
      <c r="M775"/>
      <c r="N775"/>
      <c r="R775"/>
      <c r="S775"/>
      <c r="T775"/>
    </row>
    <row r="776" spans="2:20" x14ac:dyDescent="0.35">
      <c r="B776"/>
      <c r="C776"/>
      <c r="D776"/>
      <c r="L776"/>
      <c r="M776"/>
      <c r="N776"/>
      <c r="R776"/>
      <c r="S776"/>
      <c r="T776"/>
    </row>
    <row r="777" spans="2:20" x14ac:dyDescent="0.35">
      <c r="B777"/>
      <c r="C777"/>
      <c r="D777"/>
      <c r="L777"/>
      <c r="M777"/>
      <c r="N777"/>
      <c r="R777"/>
      <c r="S777"/>
      <c r="T777"/>
    </row>
    <row r="778" spans="2:20" x14ac:dyDescent="0.35">
      <c r="B778"/>
      <c r="C778"/>
      <c r="D778"/>
      <c r="L778"/>
      <c r="M778"/>
      <c r="N778"/>
      <c r="R778"/>
      <c r="S778"/>
      <c r="T778"/>
    </row>
    <row r="779" spans="2:20" x14ac:dyDescent="0.35">
      <c r="B779"/>
      <c r="C779"/>
      <c r="D779"/>
      <c r="L779"/>
      <c r="M779"/>
      <c r="N779"/>
      <c r="R779"/>
      <c r="S779"/>
      <c r="T779"/>
    </row>
    <row r="780" spans="2:20" x14ac:dyDescent="0.35">
      <c r="B780"/>
      <c r="C780"/>
      <c r="D780"/>
      <c r="L780"/>
      <c r="M780"/>
      <c r="N780"/>
      <c r="R780"/>
      <c r="S780"/>
      <c r="T780"/>
    </row>
    <row r="781" spans="2:20" x14ac:dyDescent="0.35">
      <c r="B781"/>
      <c r="C781"/>
      <c r="D781"/>
      <c r="L781"/>
      <c r="M781"/>
      <c r="N781"/>
      <c r="R781"/>
      <c r="S781"/>
      <c r="T781"/>
    </row>
    <row r="782" spans="2:20" x14ac:dyDescent="0.35">
      <c r="B782"/>
      <c r="C782"/>
      <c r="D782"/>
      <c r="L782"/>
      <c r="M782"/>
      <c r="N782"/>
      <c r="R782"/>
      <c r="S782"/>
      <c r="T782"/>
    </row>
    <row r="783" spans="2:20" x14ac:dyDescent="0.35">
      <c r="B783"/>
      <c r="C783"/>
      <c r="D783"/>
      <c r="L783"/>
      <c r="M783"/>
      <c r="N783"/>
      <c r="R783"/>
      <c r="S783"/>
      <c r="T783"/>
    </row>
    <row r="784" spans="2:20" x14ac:dyDescent="0.35">
      <c r="B784"/>
      <c r="C784"/>
      <c r="D784"/>
      <c r="L784"/>
      <c r="M784"/>
      <c r="N784"/>
      <c r="R784"/>
      <c r="S784"/>
      <c r="T784"/>
    </row>
    <row r="785" spans="2:20" x14ac:dyDescent="0.35">
      <c r="B785"/>
      <c r="C785"/>
      <c r="D785"/>
      <c r="L785"/>
      <c r="M785"/>
      <c r="N785"/>
      <c r="R785"/>
      <c r="S785"/>
      <c r="T785"/>
    </row>
    <row r="786" spans="2:20" x14ac:dyDescent="0.35">
      <c r="B786"/>
      <c r="C786"/>
      <c r="D786"/>
      <c r="L786"/>
      <c r="M786"/>
      <c r="N786"/>
      <c r="R786"/>
      <c r="S786"/>
      <c r="T786"/>
    </row>
    <row r="787" spans="2:20" x14ac:dyDescent="0.35">
      <c r="B787"/>
      <c r="C787"/>
      <c r="D787"/>
      <c r="L787"/>
      <c r="M787"/>
      <c r="N787"/>
      <c r="R787"/>
      <c r="S787"/>
      <c r="T787"/>
    </row>
    <row r="788" spans="2:20" x14ac:dyDescent="0.35">
      <c r="B788"/>
      <c r="C788"/>
      <c r="D788"/>
      <c r="L788"/>
      <c r="M788"/>
      <c r="N788"/>
      <c r="R788"/>
      <c r="S788"/>
      <c r="T788"/>
    </row>
    <row r="789" spans="2:20" x14ac:dyDescent="0.35">
      <c r="B789"/>
      <c r="C789"/>
      <c r="D789"/>
      <c r="L789"/>
      <c r="M789"/>
      <c r="N789"/>
      <c r="R789"/>
      <c r="S789"/>
      <c r="T789"/>
    </row>
    <row r="790" spans="2:20" x14ac:dyDescent="0.35">
      <c r="B790"/>
      <c r="C790"/>
      <c r="D790"/>
      <c r="L790"/>
      <c r="M790"/>
      <c r="N790"/>
      <c r="R790"/>
      <c r="S790"/>
      <c r="T790"/>
    </row>
    <row r="791" spans="2:20" x14ac:dyDescent="0.35">
      <c r="B791"/>
      <c r="C791"/>
      <c r="D791"/>
      <c r="L791"/>
      <c r="M791"/>
      <c r="N791"/>
      <c r="R791"/>
      <c r="S791"/>
      <c r="T791"/>
    </row>
    <row r="792" spans="2:20" x14ac:dyDescent="0.35">
      <c r="B792"/>
      <c r="C792"/>
      <c r="D792"/>
      <c r="L792"/>
      <c r="M792"/>
      <c r="N792"/>
      <c r="R792"/>
      <c r="S792"/>
      <c r="T792"/>
    </row>
    <row r="793" spans="2:20" x14ac:dyDescent="0.35">
      <c r="B793"/>
      <c r="C793"/>
      <c r="D793"/>
      <c r="L793"/>
      <c r="M793"/>
      <c r="N793"/>
      <c r="R793"/>
      <c r="S793"/>
      <c r="T793"/>
    </row>
    <row r="794" spans="2:20" x14ac:dyDescent="0.35">
      <c r="B794"/>
      <c r="C794"/>
      <c r="D794"/>
      <c r="L794"/>
      <c r="M794"/>
      <c r="N794"/>
      <c r="R794"/>
      <c r="S794"/>
      <c r="T794"/>
    </row>
    <row r="795" spans="2:20" x14ac:dyDescent="0.35">
      <c r="B795"/>
      <c r="C795"/>
      <c r="D795"/>
      <c r="L795"/>
      <c r="M795"/>
      <c r="N795"/>
      <c r="R795"/>
      <c r="S795"/>
      <c r="T795"/>
    </row>
    <row r="796" spans="2:20" x14ac:dyDescent="0.35">
      <c r="B796"/>
      <c r="C796"/>
      <c r="D796"/>
      <c r="L796"/>
      <c r="M796"/>
      <c r="N796"/>
      <c r="R796"/>
      <c r="S796"/>
      <c r="T796"/>
    </row>
    <row r="797" spans="2:20" x14ac:dyDescent="0.35">
      <c r="B797"/>
      <c r="C797"/>
      <c r="D797"/>
      <c r="L797"/>
      <c r="M797"/>
      <c r="N797"/>
      <c r="R797"/>
      <c r="S797"/>
      <c r="T797"/>
    </row>
    <row r="798" spans="2:20" x14ac:dyDescent="0.35">
      <c r="B798"/>
      <c r="C798"/>
      <c r="D798"/>
      <c r="L798"/>
      <c r="M798"/>
      <c r="N798"/>
      <c r="R798"/>
      <c r="S798"/>
      <c r="T798"/>
    </row>
    <row r="799" spans="2:20" x14ac:dyDescent="0.35">
      <c r="B799"/>
      <c r="C799"/>
      <c r="D799"/>
      <c r="L799"/>
      <c r="M799"/>
      <c r="N799"/>
      <c r="R799"/>
      <c r="S799"/>
      <c r="T799"/>
    </row>
    <row r="800" spans="2:20" x14ac:dyDescent="0.35">
      <c r="B800"/>
      <c r="C800"/>
      <c r="D800"/>
      <c r="L800"/>
      <c r="M800"/>
      <c r="N800"/>
      <c r="R800"/>
      <c r="S800"/>
      <c r="T800"/>
    </row>
    <row r="801" spans="2:20" x14ac:dyDescent="0.35">
      <c r="B801"/>
      <c r="C801"/>
      <c r="D801"/>
      <c r="L801"/>
      <c r="M801"/>
      <c r="N801"/>
      <c r="R801"/>
      <c r="S801"/>
      <c r="T801"/>
    </row>
    <row r="802" spans="2:20" x14ac:dyDescent="0.35">
      <c r="B802"/>
      <c r="C802"/>
      <c r="D802"/>
      <c r="L802"/>
      <c r="M802"/>
      <c r="N802"/>
      <c r="R802"/>
      <c r="S802"/>
      <c r="T802"/>
    </row>
    <row r="803" spans="2:20" x14ac:dyDescent="0.35">
      <c r="B803"/>
      <c r="C803"/>
      <c r="D803"/>
      <c r="L803"/>
      <c r="M803"/>
      <c r="N803"/>
      <c r="R803"/>
      <c r="S803"/>
      <c r="T803"/>
    </row>
    <row r="804" spans="2:20" x14ac:dyDescent="0.35">
      <c r="B804"/>
      <c r="C804"/>
      <c r="D804"/>
      <c r="L804"/>
      <c r="M804"/>
      <c r="N804"/>
      <c r="R804"/>
      <c r="S804"/>
      <c r="T804"/>
    </row>
    <row r="805" spans="2:20" x14ac:dyDescent="0.35">
      <c r="B805"/>
      <c r="C805"/>
      <c r="D805"/>
      <c r="L805"/>
      <c r="M805"/>
      <c r="N805"/>
      <c r="R805"/>
      <c r="S805"/>
      <c r="T805"/>
    </row>
    <row r="806" spans="2:20" x14ac:dyDescent="0.35">
      <c r="B806"/>
      <c r="C806"/>
      <c r="D806"/>
      <c r="L806"/>
      <c r="M806"/>
      <c r="N806"/>
      <c r="R806"/>
      <c r="S806"/>
      <c r="T806"/>
    </row>
    <row r="807" spans="2:20" x14ac:dyDescent="0.35">
      <c r="B807"/>
      <c r="C807"/>
      <c r="D807"/>
      <c r="L807"/>
      <c r="M807"/>
      <c r="N807"/>
      <c r="R807"/>
      <c r="S807"/>
      <c r="T807"/>
    </row>
    <row r="808" spans="2:20" x14ac:dyDescent="0.35">
      <c r="B808"/>
      <c r="C808"/>
      <c r="D808"/>
      <c r="L808"/>
      <c r="M808"/>
      <c r="N808"/>
      <c r="R808"/>
      <c r="S808"/>
      <c r="T808"/>
    </row>
    <row r="809" spans="2:20" x14ac:dyDescent="0.35">
      <c r="B809"/>
      <c r="C809"/>
      <c r="D809"/>
      <c r="L809"/>
      <c r="M809"/>
      <c r="N809"/>
      <c r="R809"/>
      <c r="S809"/>
      <c r="T809"/>
    </row>
    <row r="810" spans="2:20" x14ac:dyDescent="0.35">
      <c r="B810"/>
      <c r="C810"/>
      <c r="D810"/>
      <c r="L810"/>
      <c r="M810"/>
      <c r="N810"/>
      <c r="R810"/>
      <c r="S810"/>
      <c r="T810"/>
    </row>
    <row r="811" spans="2:20" x14ac:dyDescent="0.35">
      <c r="B811"/>
      <c r="C811"/>
      <c r="D811"/>
      <c r="L811"/>
      <c r="M811"/>
      <c r="N811"/>
      <c r="R811"/>
      <c r="S811"/>
      <c r="T811"/>
    </row>
    <row r="812" spans="2:20" x14ac:dyDescent="0.35">
      <c r="B812"/>
      <c r="C812"/>
      <c r="D812"/>
      <c r="L812"/>
      <c r="M812"/>
      <c r="N812"/>
      <c r="R812"/>
      <c r="S812"/>
      <c r="T812"/>
    </row>
    <row r="813" spans="2:20" x14ac:dyDescent="0.35">
      <c r="B813"/>
      <c r="C813"/>
      <c r="D813"/>
      <c r="L813"/>
      <c r="M813"/>
      <c r="N813"/>
      <c r="R813"/>
      <c r="S813"/>
      <c r="T813"/>
    </row>
    <row r="814" spans="2:20" x14ac:dyDescent="0.35">
      <c r="B814"/>
      <c r="C814"/>
      <c r="D814"/>
      <c r="L814"/>
      <c r="M814"/>
      <c r="N814"/>
      <c r="R814"/>
      <c r="S814"/>
      <c r="T814"/>
    </row>
    <row r="815" spans="2:20" x14ac:dyDescent="0.35">
      <c r="B815"/>
      <c r="C815"/>
      <c r="D815"/>
      <c r="L815"/>
      <c r="M815"/>
      <c r="N815"/>
      <c r="R815"/>
      <c r="S815"/>
      <c r="T815"/>
    </row>
    <row r="816" spans="2:20" x14ac:dyDescent="0.35">
      <c r="B816"/>
      <c r="C816"/>
      <c r="D816"/>
      <c r="L816"/>
      <c r="M816"/>
      <c r="N816"/>
      <c r="R816"/>
      <c r="S816"/>
      <c r="T816"/>
    </row>
    <row r="817" spans="2:20" x14ac:dyDescent="0.35">
      <c r="B817"/>
      <c r="C817"/>
      <c r="D817"/>
      <c r="L817"/>
      <c r="M817"/>
      <c r="N817"/>
      <c r="R817"/>
      <c r="S817"/>
      <c r="T817"/>
    </row>
    <row r="818" spans="2:20" x14ac:dyDescent="0.35">
      <c r="B818"/>
      <c r="C818"/>
      <c r="D818"/>
      <c r="L818"/>
      <c r="M818"/>
      <c r="N818"/>
      <c r="R818"/>
      <c r="S818"/>
      <c r="T818"/>
    </row>
    <row r="819" spans="2:20" x14ac:dyDescent="0.35">
      <c r="B819"/>
      <c r="C819"/>
      <c r="D819"/>
      <c r="L819"/>
      <c r="M819"/>
      <c r="N819"/>
      <c r="R819"/>
      <c r="S819"/>
      <c r="T819"/>
    </row>
    <row r="820" spans="2:20" x14ac:dyDescent="0.35">
      <c r="B820"/>
      <c r="C820"/>
      <c r="D820"/>
      <c r="L820"/>
      <c r="M820"/>
      <c r="N820"/>
      <c r="R820"/>
      <c r="S820"/>
      <c r="T820"/>
    </row>
    <row r="821" spans="2:20" x14ac:dyDescent="0.35">
      <c r="B821"/>
      <c r="C821"/>
      <c r="D821"/>
      <c r="L821"/>
      <c r="M821"/>
      <c r="N821"/>
      <c r="R821"/>
      <c r="S821"/>
      <c r="T821"/>
    </row>
    <row r="822" spans="2:20" x14ac:dyDescent="0.35">
      <c r="B822"/>
      <c r="C822"/>
      <c r="D822"/>
      <c r="L822"/>
      <c r="M822"/>
      <c r="N822"/>
      <c r="R822"/>
      <c r="S822"/>
      <c r="T822"/>
    </row>
    <row r="823" spans="2:20" x14ac:dyDescent="0.35">
      <c r="B823"/>
      <c r="C823"/>
      <c r="D823"/>
      <c r="L823"/>
      <c r="M823"/>
      <c r="N823"/>
      <c r="R823"/>
      <c r="S823"/>
      <c r="T823"/>
    </row>
    <row r="824" spans="2:20" x14ac:dyDescent="0.35">
      <c r="B824"/>
      <c r="C824"/>
      <c r="D824"/>
      <c r="L824"/>
      <c r="M824"/>
      <c r="N824"/>
      <c r="R824"/>
      <c r="S824"/>
      <c r="T824"/>
    </row>
    <row r="825" spans="2:20" x14ac:dyDescent="0.35">
      <c r="B825"/>
      <c r="C825"/>
      <c r="D825"/>
      <c r="L825"/>
      <c r="M825"/>
      <c r="N825"/>
      <c r="R825"/>
      <c r="S825"/>
      <c r="T825"/>
    </row>
    <row r="826" spans="2:20" x14ac:dyDescent="0.35">
      <c r="B826"/>
      <c r="C826"/>
      <c r="D826"/>
      <c r="L826"/>
      <c r="M826"/>
      <c r="N826"/>
      <c r="R826"/>
      <c r="S826"/>
      <c r="T826"/>
    </row>
    <row r="827" spans="2:20" x14ac:dyDescent="0.35">
      <c r="B827"/>
      <c r="C827"/>
      <c r="D827"/>
      <c r="L827"/>
      <c r="M827"/>
      <c r="N827"/>
      <c r="R827"/>
      <c r="S827"/>
      <c r="T827"/>
    </row>
    <row r="828" spans="2:20" x14ac:dyDescent="0.35">
      <c r="B828"/>
      <c r="C828"/>
      <c r="D828"/>
      <c r="L828"/>
      <c r="M828"/>
      <c r="N828"/>
      <c r="R828"/>
      <c r="S828"/>
      <c r="T828"/>
    </row>
    <row r="829" spans="2:20" x14ac:dyDescent="0.35">
      <c r="B829"/>
      <c r="C829"/>
      <c r="D829"/>
      <c r="L829"/>
      <c r="M829"/>
      <c r="N829"/>
      <c r="R829"/>
      <c r="S829"/>
      <c r="T829"/>
    </row>
    <row r="830" spans="2:20" x14ac:dyDescent="0.35">
      <c r="B830"/>
      <c r="C830"/>
      <c r="D830"/>
      <c r="L830"/>
      <c r="M830"/>
      <c r="N830"/>
      <c r="R830"/>
      <c r="S830"/>
      <c r="T830"/>
    </row>
    <row r="831" spans="2:20" x14ac:dyDescent="0.35">
      <c r="B831"/>
      <c r="C831"/>
      <c r="D831"/>
      <c r="L831"/>
      <c r="M831"/>
      <c r="N831"/>
      <c r="R831"/>
      <c r="S831"/>
      <c r="T831"/>
    </row>
    <row r="832" spans="2:20" x14ac:dyDescent="0.35">
      <c r="B832"/>
      <c r="C832"/>
      <c r="D832"/>
      <c r="L832"/>
      <c r="M832"/>
      <c r="N832"/>
      <c r="R832"/>
      <c r="S832"/>
      <c r="T832"/>
    </row>
    <row r="833" spans="2:20" x14ac:dyDescent="0.35">
      <c r="B833"/>
      <c r="C833"/>
      <c r="D833"/>
      <c r="L833"/>
      <c r="M833"/>
      <c r="N833"/>
      <c r="R833"/>
      <c r="S833"/>
      <c r="T833"/>
    </row>
    <row r="834" spans="2:20" x14ac:dyDescent="0.35">
      <c r="B834"/>
      <c r="C834"/>
      <c r="D834"/>
      <c r="L834"/>
      <c r="M834"/>
      <c r="N834"/>
      <c r="R834"/>
      <c r="S834"/>
      <c r="T834"/>
    </row>
    <row r="835" spans="2:20" x14ac:dyDescent="0.35">
      <c r="B835"/>
      <c r="C835"/>
      <c r="D835"/>
      <c r="L835"/>
      <c r="M835"/>
      <c r="N835"/>
      <c r="R835"/>
      <c r="S835"/>
      <c r="T835"/>
    </row>
    <row r="836" spans="2:20" x14ac:dyDescent="0.35">
      <c r="B836"/>
      <c r="C836"/>
      <c r="D836"/>
      <c r="L836"/>
      <c r="M836"/>
      <c r="N836"/>
      <c r="R836"/>
      <c r="S836"/>
      <c r="T836"/>
    </row>
    <row r="837" spans="2:20" x14ac:dyDescent="0.35">
      <c r="B837"/>
      <c r="C837"/>
      <c r="D837"/>
      <c r="L837"/>
      <c r="M837"/>
      <c r="N837"/>
      <c r="R837"/>
      <c r="S837"/>
      <c r="T837"/>
    </row>
    <row r="838" spans="2:20" x14ac:dyDescent="0.35">
      <c r="B838"/>
      <c r="C838"/>
      <c r="D838"/>
      <c r="L838"/>
      <c r="M838"/>
      <c r="N838"/>
      <c r="R838"/>
      <c r="S838"/>
      <c r="T838"/>
    </row>
    <row r="839" spans="2:20" x14ac:dyDescent="0.35">
      <c r="B839"/>
      <c r="C839"/>
      <c r="D839"/>
      <c r="L839"/>
      <c r="M839"/>
      <c r="N839"/>
      <c r="R839"/>
      <c r="S839"/>
      <c r="T839"/>
    </row>
    <row r="840" spans="2:20" x14ac:dyDescent="0.35">
      <c r="B840"/>
      <c r="C840"/>
      <c r="D840"/>
      <c r="L840"/>
      <c r="M840"/>
      <c r="N840"/>
      <c r="R840"/>
      <c r="S840"/>
      <c r="T840"/>
    </row>
    <row r="841" spans="2:20" x14ac:dyDescent="0.35">
      <c r="B841"/>
      <c r="C841"/>
      <c r="D841"/>
      <c r="L841"/>
      <c r="M841"/>
      <c r="N841"/>
      <c r="R841"/>
      <c r="S841"/>
      <c r="T841"/>
    </row>
    <row r="842" spans="2:20" x14ac:dyDescent="0.35">
      <c r="B842"/>
      <c r="C842"/>
      <c r="D842"/>
      <c r="L842"/>
      <c r="M842"/>
      <c r="N842"/>
      <c r="R842"/>
      <c r="S842"/>
      <c r="T842"/>
    </row>
    <row r="843" spans="2:20" x14ac:dyDescent="0.35">
      <c r="B843"/>
      <c r="C843"/>
      <c r="D843"/>
      <c r="L843"/>
      <c r="M843"/>
      <c r="N843"/>
      <c r="R843"/>
      <c r="S843"/>
      <c r="T843"/>
    </row>
    <row r="844" spans="2:20" x14ac:dyDescent="0.35">
      <c r="B844"/>
      <c r="C844"/>
      <c r="D844"/>
      <c r="L844"/>
      <c r="M844"/>
      <c r="N844"/>
      <c r="R844"/>
      <c r="S844"/>
      <c r="T844"/>
    </row>
    <row r="845" spans="2:20" x14ac:dyDescent="0.35">
      <c r="B845"/>
      <c r="C845"/>
      <c r="D845"/>
      <c r="L845"/>
      <c r="M845"/>
      <c r="N845"/>
      <c r="R845"/>
      <c r="S845"/>
      <c r="T845"/>
    </row>
    <row r="846" spans="2:20" x14ac:dyDescent="0.35">
      <c r="B846"/>
      <c r="C846"/>
      <c r="D846"/>
      <c r="L846"/>
      <c r="M846"/>
      <c r="N846"/>
      <c r="R846"/>
      <c r="S846"/>
      <c r="T846"/>
    </row>
    <row r="847" spans="2:20" x14ac:dyDescent="0.35">
      <c r="B847"/>
      <c r="C847"/>
      <c r="D847"/>
      <c r="L847"/>
      <c r="M847"/>
      <c r="N847"/>
      <c r="R847"/>
      <c r="S847"/>
      <c r="T847"/>
    </row>
    <row r="848" spans="2:20" x14ac:dyDescent="0.35">
      <c r="B848"/>
      <c r="C848"/>
      <c r="D848"/>
      <c r="L848"/>
      <c r="M848"/>
      <c r="N848"/>
      <c r="R848"/>
      <c r="S848"/>
      <c r="T848"/>
    </row>
    <row r="849" spans="2:20" x14ac:dyDescent="0.35">
      <c r="B849"/>
      <c r="C849"/>
      <c r="D849"/>
      <c r="L849"/>
      <c r="M849"/>
      <c r="N849"/>
      <c r="R849"/>
      <c r="S849"/>
      <c r="T849"/>
    </row>
    <row r="850" spans="2:20" x14ac:dyDescent="0.35">
      <c r="B850"/>
      <c r="C850"/>
      <c r="D850"/>
      <c r="L850"/>
      <c r="M850"/>
      <c r="N850"/>
      <c r="R850"/>
      <c r="S850"/>
      <c r="T850"/>
    </row>
    <row r="851" spans="2:20" x14ac:dyDescent="0.35">
      <c r="B851"/>
      <c r="C851"/>
      <c r="D851"/>
      <c r="L851"/>
      <c r="M851"/>
      <c r="N851"/>
      <c r="R851"/>
      <c r="S851"/>
      <c r="T851"/>
    </row>
    <row r="852" spans="2:20" x14ac:dyDescent="0.35">
      <c r="B852"/>
      <c r="C852"/>
      <c r="D852"/>
      <c r="L852"/>
      <c r="M852"/>
      <c r="N852"/>
      <c r="R852"/>
      <c r="S852"/>
      <c r="T852"/>
    </row>
    <row r="853" spans="2:20" x14ac:dyDescent="0.35">
      <c r="B853"/>
      <c r="C853"/>
      <c r="D853"/>
      <c r="L853"/>
      <c r="M853"/>
      <c r="N853"/>
      <c r="R853"/>
      <c r="S853"/>
      <c r="T853"/>
    </row>
    <row r="854" spans="2:20" x14ac:dyDescent="0.35">
      <c r="B854"/>
      <c r="C854"/>
      <c r="D854"/>
      <c r="L854"/>
      <c r="M854"/>
      <c r="N854"/>
      <c r="R854"/>
      <c r="S854"/>
      <c r="T854"/>
    </row>
    <row r="855" spans="2:20" x14ac:dyDescent="0.35">
      <c r="B855"/>
      <c r="C855"/>
      <c r="D855"/>
      <c r="L855"/>
      <c r="M855"/>
      <c r="N855"/>
      <c r="R855"/>
      <c r="S855"/>
      <c r="T855"/>
    </row>
    <row r="856" spans="2:20" x14ac:dyDescent="0.35">
      <c r="B856"/>
      <c r="C856"/>
      <c r="D856"/>
      <c r="L856"/>
      <c r="M856"/>
      <c r="N856"/>
      <c r="R856"/>
      <c r="S856"/>
      <c r="T856"/>
    </row>
    <row r="857" spans="2:20" x14ac:dyDescent="0.35">
      <c r="B857"/>
      <c r="C857"/>
      <c r="D857"/>
      <c r="L857"/>
      <c r="M857"/>
      <c r="N857"/>
      <c r="R857"/>
      <c r="S857"/>
      <c r="T857"/>
    </row>
    <row r="858" spans="2:20" x14ac:dyDescent="0.35">
      <c r="B858"/>
      <c r="C858"/>
      <c r="D858"/>
      <c r="L858"/>
      <c r="M858"/>
      <c r="N858"/>
      <c r="R858"/>
      <c r="S858"/>
      <c r="T858"/>
    </row>
    <row r="859" spans="2:20" x14ac:dyDescent="0.35">
      <c r="B859"/>
      <c r="C859"/>
      <c r="D859"/>
      <c r="L859"/>
      <c r="M859"/>
      <c r="N859"/>
      <c r="R859"/>
      <c r="S859"/>
      <c r="T859"/>
    </row>
    <row r="860" spans="2:20" x14ac:dyDescent="0.35">
      <c r="B860"/>
      <c r="C860"/>
      <c r="D860"/>
      <c r="L860"/>
      <c r="M860"/>
      <c r="N860"/>
      <c r="R860"/>
      <c r="S860"/>
      <c r="T860"/>
    </row>
    <row r="861" spans="2:20" x14ac:dyDescent="0.35">
      <c r="B861"/>
      <c r="C861"/>
      <c r="D861"/>
      <c r="L861"/>
      <c r="M861"/>
      <c r="N861"/>
      <c r="R861"/>
      <c r="S861"/>
      <c r="T861"/>
    </row>
    <row r="862" spans="2:20" x14ac:dyDescent="0.35">
      <c r="B862"/>
      <c r="C862"/>
      <c r="D862"/>
      <c r="L862"/>
      <c r="M862"/>
      <c r="N862"/>
      <c r="R862"/>
      <c r="S862"/>
      <c r="T862"/>
    </row>
    <row r="863" spans="2:20" x14ac:dyDescent="0.35">
      <c r="B863"/>
      <c r="C863"/>
      <c r="D863"/>
      <c r="L863"/>
      <c r="M863"/>
      <c r="N863"/>
      <c r="R863"/>
      <c r="S863"/>
      <c r="T863"/>
    </row>
    <row r="864" spans="2:20" x14ac:dyDescent="0.35">
      <c r="B864"/>
      <c r="C864"/>
      <c r="D864"/>
      <c r="L864"/>
      <c r="M864"/>
      <c r="N864"/>
      <c r="R864"/>
      <c r="S864"/>
      <c r="T864"/>
    </row>
    <row r="865" spans="2:20" x14ac:dyDescent="0.35">
      <c r="B865"/>
      <c r="C865"/>
      <c r="D865"/>
      <c r="L865"/>
      <c r="M865"/>
      <c r="N865"/>
      <c r="R865"/>
      <c r="S865"/>
      <c r="T865"/>
    </row>
    <row r="866" spans="2:20" x14ac:dyDescent="0.35">
      <c r="B866"/>
      <c r="C866"/>
      <c r="D866"/>
      <c r="L866"/>
      <c r="M866"/>
      <c r="N866"/>
      <c r="R866"/>
      <c r="S866"/>
      <c r="T866"/>
    </row>
    <row r="867" spans="2:20" x14ac:dyDescent="0.35">
      <c r="B867"/>
      <c r="C867"/>
      <c r="D867"/>
      <c r="L867"/>
      <c r="M867"/>
      <c r="N867"/>
      <c r="R867"/>
      <c r="S867"/>
      <c r="T867"/>
    </row>
    <row r="868" spans="2:20" x14ac:dyDescent="0.35">
      <c r="B868"/>
      <c r="C868"/>
      <c r="D868"/>
      <c r="L868"/>
      <c r="M868"/>
      <c r="N868"/>
      <c r="R868"/>
      <c r="S868"/>
      <c r="T868"/>
    </row>
    <row r="869" spans="2:20" x14ac:dyDescent="0.35">
      <c r="B869"/>
      <c r="C869"/>
      <c r="D869"/>
      <c r="L869"/>
      <c r="M869"/>
      <c r="N869"/>
      <c r="R869"/>
      <c r="S869"/>
      <c r="T869"/>
    </row>
    <row r="870" spans="2:20" x14ac:dyDescent="0.35">
      <c r="B870"/>
      <c r="C870"/>
      <c r="D870"/>
      <c r="L870"/>
      <c r="M870"/>
      <c r="N870"/>
      <c r="R870"/>
      <c r="S870"/>
      <c r="T870"/>
    </row>
    <row r="871" spans="2:20" x14ac:dyDescent="0.35">
      <c r="B871"/>
      <c r="C871"/>
      <c r="D871"/>
      <c r="L871"/>
      <c r="M871"/>
      <c r="N871"/>
      <c r="R871"/>
      <c r="S871"/>
      <c r="T871"/>
    </row>
    <row r="872" spans="2:20" x14ac:dyDescent="0.35">
      <c r="B872"/>
      <c r="C872"/>
      <c r="D872"/>
      <c r="L872"/>
      <c r="M872"/>
      <c r="N872"/>
      <c r="R872"/>
      <c r="S872"/>
      <c r="T872"/>
    </row>
    <row r="873" spans="2:20" x14ac:dyDescent="0.35">
      <c r="B873"/>
      <c r="C873"/>
      <c r="D873"/>
      <c r="L873"/>
      <c r="M873"/>
      <c r="N873"/>
      <c r="R873"/>
      <c r="S873"/>
      <c r="T873"/>
    </row>
    <row r="874" spans="2:20" x14ac:dyDescent="0.35">
      <c r="B874"/>
      <c r="C874"/>
      <c r="D874"/>
      <c r="L874"/>
      <c r="M874"/>
      <c r="N874"/>
      <c r="R874"/>
      <c r="S874"/>
      <c r="T874"/>
    </row>
    <row r="875" spans="2:20" x14ac:dyDescent="0.35">
      <c r="B875"/>
      <c r="C875"/>
      <c r="D875"/>
      <c r="L875"/>
      <c r="M875"/>
      <c r="N875"/>
      <c r="R875"/>
      <c r="S875"/>
      <c r="T875"/>
    </row>
    <row r="876" spans="2:20" x14ac:dyDescent="0.35">
      <c r="B876"/>
      <c r="C876"/>
      <c r="D876"/>
      <c r="L876"/>
      <c r="M876"/>
      <c r="N876"/>
      <c r="R876"/>
      <c r="S876"/>
      <c r="T876"/>
    </row>
    <row r="877" spans="2:20" x14ac:dyDescent="0.35">
      <c r="B877"/>
      <c r="C877"/>
      <c r="D877"/>
      <c r="L877"/>
      <c r="M877"/>
      <c r="N877"/>
      <c r="R877"/>
      <c r="S877"/>
      <c r="T877"/>
    </row>
    <row r="878" spans="2:20" x14ac:dyDescent="0.35">
      <c r="B878"/>
      <c r="C878"/>
      <c r="D878"/>
      <c r="L878"/>
      <c r="M878"/>
      <c r="N878"/>
      <c r="R878"/>
      <c r="S878"/>
      <c r="T878"/>
    </row>
    <row r="879" spans="2:20" x14ac:dyDescent="0.35">
      <c r="B879"/>
      <c r="C879"/>
      <c r="D879"/>
      <c r="L879"/>
      <c r="M879"/>
      <c r="N879"/>
      <c r="R879"/>
      <c r="S879"/>
      <c r="T879"/>
    </row>
    <row r="880" spans="2:20" x14ac:dyDescent="0.35">
      <c r="B880"/>
      <c r="C880"/>
      <c r="D880"/>
      <c r="L880"/>
      <c r="M880"/>
      <c r="N880"/>
      <c r="R880"/>
      <c r="S880"/>
      <c r="T880"/>
    </row>
    <row r="881" spans="2:20" x14ac:dyDescent="0.35">
      <c r="B881"/>
      <c r="C881"/>
      <c r="D881"/>
      <c r="L881"/>
      <c r="M881"/>
      <c r="N881"/>
      <c r="R881"/>
      <c r="S881"/>
      <c r="T881"/>
    </row>
    <row r="882" spans="2:20" x14ac:dyDescent="0.35">
      <c r="B882"/>
      <c r="C882"/>
      <c r="D882"/>
      <c r="L882"/>
      <c r="M882"/>
      <c r="N882"/>
      <c r="R882"/>
      <c r="S882"/>
      <c r="T882"/>
    </row>
    <row r="883" spans="2:20" x14ac:dyDescent="0.35">
      <c r="B883"/>
      <c r="C883"/>
      <c r="D883"/>
      <c r="L883"/>
      <c r="M883"/>
      <c r="N883"/>
      <c r="R883"/>
      <c r="S883"/>
      <c r="T883"/>
    </row>
    <row r="884" spans="2:20" x14ac:dyDescent="0.35">
      <c r="B884"/>
      <c r="C884"/>
      <c r="D884"/>
      <c r="L884"/>
      <c r="M884"/>
      <c r="N884"/>
      <c r="R884"/>
      <c r="S884"/>
      <c r="T884"/>
    </row>
    <row r="885" spans="2:20" x14ac:dyDescent="0.35">
      <c r="B885"/>
      <c r="C885"/>
      <c r="D885"/>
      <c r="L885"/>
      <c r="M885"/>
      <c r="N885"/>
      <c r="R885"/>
      <c r="S885"/>
      <c r="T885"/>
    </row>
    <row r="886" spans="2:20" x14ac:dyDescent="0.35">
      <c r="B886"/>
      <c r="C886"/>
      <c r="D886"/>
      <c r="L886"/>
      <c r="M886"/>
      <c r="N886"/>
      <c r="R886"/>
      <c r="S886"/>
      <c r="T886"/>
    </row>
    <row r="887" spans="2:20" x14ac:dyDescent="0.35">
      <c r="B887"/>
      <c r="C887"/>
      <c r="D887"/>
      <c r="L887"/>
      <c r="M887"/>
      <c r="N887"/>
      <c r="R887"/>
      <c r="S887"/>
      <c r="T887"/>
    </row>
    <row r="888" spans="2:20" x14ac:dyDescent="0.35">
      <c r="B888"/>
      <c r="C888"/>
      <c r="D888"/>
      <c r="L888"/>
      <c r="M888"/>
      <c r="N888"/>
      <c r="R888"/>
      <c r="S888"/>
      <c r="T888"/>
    </row>
    <row r="889" spans="2:20" x14ac:dyDescent="0.35">
      <c r="B889"/>
      <c r="C889"/>
      <c r="D889"/>
      <c r="L889"/>
      <c r="M889"/>
      <c r="N889"/>
      <c r="R889"/>
      <c r="S889"/>
      <c r="T889"/>
    </row>
    <row r="890" spans="2:20" x14ac:dyDescent="0.35">
      <c r="B890"/>
      <c r="C890"/>
      <c r="D890"/>
      <c r="L890"/>
      <c r="M890"/>
      <c r="N890"/>
      <c r="R890"/>
      <c r="S890"/>
      <c r="T890"/>
    </row>
    <row r="891" spans="2:20" x14ac:dyDescent="0.35">
      <c r="B891"/>
      <c r="C891"/>
      <c r="D891"/>
      <c r="L891"/>
      <c r="M891"/>
      <c r="N891"/>
      <c r="R891"/>
      <c r="S891"/>
      <c r="T891"/>
    </row>
    <row r="892" spans="2:20" x14ac:dyDescent="0.35">
      <c r="B892"/>
      <c r="C892"/>
      <c r="D892"/>
      <c r="L892"/>
      <c r="M892"/>
      <c r="N892"/>
      <c r="R892"/>
      <c r="S892"/>
      <c r="T892"/>
    </row>
    <row r="893" spans="2:20" x14ac:dyDescent="0.35">
      <c r="B893"/>
      <c r="C893"/>
      <c r="D893"/>
      <c r="L893"/>
      <c r="M893"/>
      <c r="N893"/>
      <c r="R893"/>
      <c r="S893"/>
      <c r="T893"/>
    </row>
    <row r="894" spans="2:20" x14ac:dyDescent="0.35">
      <c r="B894"/>
      <c r="C894"/>
      <c r="D894"/>
      <c r="L894"/>
      <c r="M894"/>
      <c r="N894"/>
      <c r="R894"/>
      <c r="S894"/>
      <c r="T894"/>
    </row>
    <row r="895" spans="2:20" x14ac:dyDescent="0.35">
      <c r="B895"/>
      <c r="C895"/>
      <c r="D895"/>
      <c r="L895"/>
      <c r="M895"/>
      <c r="N895"/>
      <c r="R895"/>
      <c r="S895"/>
      <c r="T895"/>
    </row>
    <row r="896" spans="2:20" x14ac:dyDescent="0.35">
      <c r="B896"/>
      <c r="C896"/>
      <c r="D896"/>
      <c r="L896"/>
      <c r="M896"/>
      <c r="N896"/>
      <c r="R896"/>
      <c r="S896"/>
      <c r="T896"/>
    </row>
    <row r="897" spans="2:20" x14ac:dyDescent="0.35">
      <c r="B897"/>
      <c r="C897"/>
      <c r="D897"/>
      <c r="L897"/>
      <c r="M897"/>
      <c r="N897"/>
      <c r="R897"/>
      <c r="S897"/>
      <c r="T897"/>
    </row>
    <row r="898" spans="2:20" x14ac:dyDescent="0.35">
      <c r="B898"/>
      <c r="C898"/>
      <c r="D898"/>
      <c r="L898"/>
      <c r="M898"/>
      <c r="N898"/>
      <c r="R898"/>
      <c r="S898"/>
      <c r="T898"/>
    </row>
    <row r="899" spans="2:20" x14ac:dyDescent="0.35">
      <c r="B899"/>
      <c r="C899"/>
      <c r="D899"/>
      <c r="L899"/>
      <c r="M899"/>
      <c r="N899"/>
      <c r="R899"/>
      <c r="S899"/>
      <c r="T899"/>
    </row>
    <row r="900" spans="2:20" x14ac:dyDescent="0.35">
      <c r="B900"/>
      <c r="C900"/>
      <c r="D900"/>
      <c r="L900"/>
      <c r="M900"/>
      <c r="N900"/>
      <c r="R900"/>
      <c r="S900"/>
      <c r="T900"/>
    </row>
    <row r="901" spans="2:20" x14ac:dyDescent="0.35">
      <c r="B901"/>
      <c r="C901"/>
      <c r="D901"/>
      <c r="L901"/>
      <c r="M901"/>
      <c r="N901"/>
      <c r="R901"/>
      <c r="S901"/>
      <c r="T901"/>
    </row>
    <row r="902" spans="2:20" x14ac:dyDescent="0.35">
      <c r="B902"/>
      <c r="C902"/>
      <c r="D902"/>
      <c r="L902"/>
      <c r="M902"/>
      <c r="N902"/>
      <c r="R902"/>
      <c r="S902"/>
      <c r="T902"/>
    </row>
    <row r="903" spans="2:20" x14ac:dyDescent="0.35">
      <c r="B903"/>
      <c r="C903"/>
      <c r="D903"/>
      <c r="L903"/>
      <c r="M903"/>
      <c r="N903"/>
      <c r="R903"/>
      <c r="S903"/>
      <c r="T903"/>
    </row>
    <row r="904" spans="2:20" x14ac:dyDescent="0.35">
      <c r="B904"/>
      <c r="C904"/>
      <c r="D904"/>
      <c r="L904"/>
      <c r="M904"/>
      <c r="N904"/>
      <c r="R904"/>
      <c r="S904"/>
      <c r="T904"/>
    </row>
    <row r="905" spans="2:20" x14ac:dyDescent="0.35">
      <c r="B905"/>
      <c r="C905"/>
      <c r="D905"/>
      <c r="L905"/>
      <c r="M905"/>
      <c r="N905"/>
      <c r="R905"/>
      <c r="S905"/>
      <c r="T905"/>
    </row>
    <row r="906" spans="2:20" x14ac:dyDescent="0.35">
      <c r="B906"/>
      <c r="C906"/>
      <c r="D906"/>
      <c r="L906"/>
      <c r="M906"/>
      <c r="N906"/>
      <c r="R906"/>
      <c r="S906"/>
      <c r="T906"/>
    </row>
    <row r="907" spans="2:20" x14ac:dyDescent="0.35">
      <c r="B907"/>
      <c r="C907"/>
      <c r="D907"/>
      <c r="L907"/>
      <c r="M907"/>
      <c r="N907"/>
      <c r="R907"/>
      <c r="S907"/>
      <c r="T907"/>
    </row>
    <row r="908" spans="2:20" x14ac:dyDescent="0.35">
      <c r="B908"/>
      <c r="C908"/>
      <c r="D908"/>
      <c r="L908"/>
      <c r="M908"/>
      <c r="N908"/>
      <c r="R908"/>
      <c r="S908"/>
      <c r="T908"/>
    </row>
    <row r="909" spans="2:20" x14ac:dyDescent="0.35">
      <c r="B909"/>
      <c r="C909"/>
      <c r="D909"/>
      <c r="L909"/>
      <c r="M909"/>
      <c r="N909"/>
      <c r="R909"/>
      <c r="S909"/>
      <c r="T909"/>
    </row>
    <row r="910" spans="2:20" x14ac:dyDescent="0.35">
      <c r="B910"/>
      <c r="C910"/>
      <c r="D910"/>
      <c r="L910"/>
      <c r="M910"/>
      <c r="N910"/>
      <c r="R910"/>
      <c r="S910"/>
      <c r="T910"/>
    </row>
    <row r="911" spans="2:20" x14ac:dyDescent="0.35">
      <c r="B911"/>
      <c r="C911"/>
      <c r="D911"/>
      <c r="L911"/>
      <c r="M911"/>
      <c r="N911"/>
      <c r="R911"/>
      <c r="S911"/>
      <c r="T911"/>
    </row>
    <row r="912" spans="2:20" x14ac:dyDescent="0.35">
      <c r="B912"/>
      <c r="C912"/>
      <c r="D912"/>
      <c r="L912"/>
      <c r="M912"/>
      <c r="N912"/>
      <c r="R912"/>
      <c r="S912"/>
      <c r="T912"/>
    </row>
    <row r="913" spans="2:20" x14ac:dyDescent="0.35">
      <c r="B913"/>
      <c r="C913"/>
      <c r="D913"/>
      <c r="L913"/>
      <c r="M913"/>
      <c r="N913"/>
      <c r="R913"/>
      <c r="S913"/>
      <c r="T913"/>
    </row>
    <row r="914" spans="2:20" x14ac:dyDescent="0.35">
      <c r="B914"/>
      <c r="C914"/>
      <c r="D914"/>
      <c r="L914"/>
      <c r="M914"/>
      <c r="N914"/>
      <c r="R914"/>
      <c r="S914"/>
      <c r="T914"/>
    </row>
    <row r="915" spans="2:20" x14ac:dyDescent="0.35">
      <c r="B915"/>
      <c r="C915"/>
      <c r="D915"/>
      <c r="L915"/>
      <c r="M915"/>
      <c r="N915"/>
      <c r="R915"/>
      <c r="S915"/>
      <c r="T915"/>
    </row>
    <row r="916" spans="2:20" x14ac:dyDescent="0.35">
      <c r="B916"/>
      <c r="C916"/>
      <c r="D916"/>
      <c r="L916"/>
      <c r="M916"/>
      <c r="N916"/>
      <c r="R916"/>
      <c r="S916"/>
      <c r="T916"/>
    </row>
    <row r="917" spans="2:20" x14ac:dyDescent="0.35">
      <c r="B917"/>
      <c r="C917"/>
      <c r="D917"/>
      <c r="L917"/>
      <c r="M917"/>
      <c r="N917"/>
      <c r="R917"/>
      <c r="S917"/>
      <c r="T917"/>
    </row>
    <row r="918" spans="2:20" x14ac:dyDescent="0.35">
      <c r="B918"/>
      <c r="C918"/>
      <c r="D918"/>
      <c r="L918"/>
      <c r="M918"/>
      <c r="N918"/>
      <c r="R918"/>
      <c r="S918"/>
      <c r="T918"/>
    </row>
    <row r="919" spans="2:20" x14ac:dyDescent="0.35">
      <c r="B919"/>
      <c r="C919"/>
      <c r="D919"/>
      <c r="L919"/>
      <c r="M919"/>
      <c r="N919"/>
      <c r="R919"/>
      <c r="S919"/>
      <c r="T919"/>
    </row>
    <row r="920" spans="2:20" x14ac:dyDescent="0.35">
      <c r="B920"/>
      <c r="C920"/>
      <c r="D920"/>
      <c r="L920"/>
      <c r="M920"/>
      <c r="N920"/>
      <c r="R920"/>
      <c r="S920"/>
      <c r="T920"/>
    </row>
    <row r="921" spans="2:20" x14ac:dyDescent="0.35">
      <c r="B921"/>
      <c r="C921"/>
      <c r="D921"/>
      <c r="L921"/>
      <c r="M921"/>
      <c r="N921"/>
      <c r="R921"/>
      <c r="S921"/>
      <c r="T921"/>
    </row>
    <row r="922" spans="2:20" x14ac:dyDescent="0.35">
      <c r="B922"/>
      <c r="C922"/>
      <c r="D922"/>
      <c r="L922"/>
      <c r="M922"/>
      <c r="N922"/>
      <c r="R922"/>
      <c r="S922"/>
      <c r="T922"/>
    </row>
    <row r="923" spans="2:20" x14ac:dyDescent="0.35">
      <c r="B923"/>
      <c r="C923"/>
      <c r="D923"/>
      <c r="L923"/>
      <c r="M923"/>
      <c r="N923"/>
      <c r="R923"/>
      <c r="S923"/>
      <c r="T923"/>
    </row>
    <row r="924" spans="2:20" x14ac:dyDescent="0.35">
      <c r="B924"/>
      <c r="C924"/>
      <c r="D924"/>
      <c r="L924"/>
      <c r="M924"/>
      <c r="N924"/>
      <c r="R924"/>
      <c r="S924"/>
      <c r="T924"/>
    </row>
    <row r="925" spans="2:20" x14ac:dyDescent="0.35">
      <c r="B925"/>
      <c r="C925"/>
      <c r="D925"/>
      <c r="L925"/>
      <c r="M925"/>
      <c r="N925"/>
      <c r="R925"/>
      <c r="S925"/>
      <c r="T925"/>
    </row>
    <row r="926" spans="2:20" x14ac:dyDescent="0.35">
      <c r="B926"/>
      <c r="C926"/>
      <c r="D926"/>
      <c r="L926"/>
      <c r="M926"/>
      <c r="N926"/>
      <c r="R926"/>
      <c r="S926"/>
      <c r="T926"/>
    </row>
    <row r="927" spans="2:20" x14ac:dyDescent="0.35">
      <c r="B927"/>
      <c r="C927"/>
      <c r="D927"/>
      <c r="L927"/>
      <c r="M927"/>
      <c r="N927"/>
      <c r="R927"/>
      <c r="S927"/>
      <c r="T927"/>
    </row>
    <row r="928" spans="2:20" x14ac:dyDescent="0.35">
      <c r="B928"/>
      <c r="C928"/>
      <c r="D928"/>
      <c r="L928"/>
      <c r="M928"/>
      <c r="N928"/>
      <c r="R928"/>
      <c r="S928"/>
      <c r="T928"/>
    </row>
    <row r="929" spans="2:20" x14ac:dyDescent="0.35">
      <c r="B929"/>
      <c r="C929"/>
      <c r="D929"/>
      <c r="L929"/>
      <c r="M929"/>
      <c r="N929"/>
      <c r="R929"/>
      <c r="S929"/>
      <c r="T929"/>
    </row>
    <row r="930" spans="2:20" x14ac:dyDescent="0.35">
      <c r="B930"/>
      <c r="C930"/>
      <c r="D930"/>
      <c r="L930"/>
      <c r="M930"/>
      <c r="N930"/>
      <c r="R930"/>
      <c r="S930"/>
      <c r="T930"/>
    </row>
    <row r="931" spans="2:20" x14ac:dyDescent="0.35">
      <c r="B931"/>
      <c r="C931"/>
      <c r="D931"/>
      <c r="L931"/>
      <c r="M931"/>
      <c r="N931"/>
      <c r="R931"/>
      <c r="S931"/>
      <c r="T931"/>
    </row>
    <row r="932" spans="2:20" x14ac:dyDescent="0.35">
      <c r="B932"/>
      <c r="C932"/>
      <c r="D932"/>
      <c r="L932"/>
      <c r="M932"/>
      <c r="N932"/>
      <c r="R932"/>
      <c r="S932"/>
      <c r="T932"/>
    </row>
    <row r="933" spans="2:20" x14ac:dyDescent="0.35">
      <c r="B933"/>
      <c r="C933"/>
      <c r="D933"/>
      <c r="L933"/>
      <c r="M933"/>
      <c r="N933"/>
      <c r="R933"/>
      <c r="S933"/>
      <c r="T933"/>
    </row>
    <row r="934" spans="2:20" x14ac:dyDescent="0.35">
      <c r="B934"/>
      <c r="C934"/>
      <c r="D934"/>
      <c r="L934"/>
      <c r="M934"/>
      <c r="N934"/>
      <c r="R934"/>
      <c r="S934"/>
      <c r="T934"/>
    </row>
    <row r="935" spans="2:20" x14ac:dyDescent="0.35">
      <c r="B935"/>
      <c r="C935"/>
      <c r="D935"/>
      <c r="L935"/>
      <c r="M935"/>
      <c r="N935"/>
      <c r="R935"/>
      <c r="S935"/>
      <c r="T935"/>
    </row>
    <row r="936" spans="2:20" x14ac:dyDescent="0.35">
      <c r="B936"/>
      <c r="C936"/>
      <c r="D936"/>
      <c r="L936"/>
      <c r="M936"/>
      <c r="N936"/>
      <c r="R936"/>
      <c r="S936"/>
      <c r="T936"/>
    </row>
    <row r="937" spans="2:20" x14ac:dyDescent="0.35">
      <c r="B937"/>
      <c r="C937"/>
      <c r="D937"/>
      <c r="L937"/>
      <c r="M937"/>
      <c r="N937"/>
      <c r="R937"/>
      <c r="S937"/>
      <c r="T937"/>
    </row>
    <row r="938" spans="2:20" x14ac:dyDescent="0.35">
      <c r="B938"/>
      <c r="C938"/>
      <c r="D938"/>
      <c r="L938"/>
      <c r="M938"/>
      <c r="N938"/>
      <c r="R938"/>
      <c r="S938"/>
      <c r="T938"/>
    </row>
    <row r="939" spans="2:20" x14ac:dyDescent="0.35">
      <c r="B939"/>
      <c r="C939"/>
      <c r="D939"/>
      <c r="L939"/>
      <c r="M939"/>
      <c r="N939"/>
      <c r="R939"/>
      <c r="S939"/>
      <c r="T939"/>
    </row>
    <row r="940" spans="2:20" x14ac:dyDescent="0.35">
      <c r="B940"/>
      <c r="C940"/>
      <c r="D940"/>
      <c r="L940"/>
      <c r="M940"/>
      <c r="N940"/>
      <c r="R940"/>
      <c r="S940"/>
      <c r="T940"/>
    </row>
    <row r="941" spans="2:20" x14ac:dyDescent="0.35">
      <c r="B941"/>
      <c r="C941"/>
      <c r="D941"/>
      <c r="L941"/>
      <c r="M941"/>
      <c r="N941"/>
      <c r="R941"/>
      <c r="S941"/>
      <c r="T941"/>
    </row>
    <row r="942" spans="2:20" x14ac:dyDescent="0.35">
      <c r="B942"/>
      <c r="C942"/>
      <c r="D942"/>
      <c r="L942"/>
      <c r="M942"/>
      <c r="N942"/>
      <c r="R942"/>
      <c r="S942"/>
      <c r="T942"/>
    </row>
    <row r="943" spans="2:20" x14ac:dyDescent="0.35">
      <c r="B943"/>
      <c r="C943"/>
      <c r="D943"/>
      <c r="L943"/>
      <c r="M943"/>
      <c r="N943"/>
      <c r="R943"/>
      <c r="S943"/>
      <c r="T943"/>
    </row>
    <row r="944" spans="2:20" x14ac:dyDescent="0.35">
      <c r="B944"/>
      <c r="C944"/>
      <c r="D944"/>
      <c r="L944"/>
      <c r="M944"/>
      <c r="N944"/>
      <c r="R944"/>
      <c r="S944"/>
      <c r="T944"/>
    </row>
    <row r="945" spans="2:20" x14ac:dyDescent="0.35">
      <c r="B945"/>
      <c r="C945"/>
      <c r="D945"/>
      <c r="L945"/>
      <c r="M945"/>
      <c r="N945"/>
      <c r="R945"/>
      <c r="S945"/>
      <c r="T945"/>
    </row>
    <row r="946" spans="2:20" x14ac:dyDescent="0.35">
      <c r="B946"/>
      <c r="C946"/>
      <c r="D946"/>
      <c r="L946"/>
      <c r="M946"/>
      <c r="N946"/>
      <c r="R946"/>
      <c r="S946"/>
      <c r="T946"/>
    </row>
    <row r="947" spans="2:20" x14ac:dyDescent="0.35">
      <c r="B947"/>
      <c r="C947"/>
      <c r="D947"/>
      <c r="L947"/>
      <c r="M947"/>
      <c r="N947"/>
      <c r="R947"/>
      <c r="S947"/>
      <c r="T947"/>
    </row>
    <row r="948" spans="2:20" x14ac:dyDescent="0.35">
      <c r="B948"/>
      <c r="C948"/>
      <c r="D948"/>
      <c r="L948"/>
      <c r="M948"/>
      <c r="N948"/>
      <c r="R948"/>
      <c r="S948"/>
      <c r="T948"/>
    </row>
    <row r="949" spans="2:20" x14ac:dyDescent="0.35">
      <c r="B949"/>
      <c r="C949"/>
      <c r="D949"/>
      <c r="L949"/>
      <c r="M949"/>
      <c r="N949"/>
      <c r="R949"/>
      <c r="S949"/>
      <c r="T949"/>
    </row>
    <row r="950" spans="2:20" x14ac:dyDescent="0.35">
      <c r="B950"/>
      <c r="C950"/>
      <c r="D950"/>
      <c r="L950"/>
      <c r="M950"/>
      <c r="N950"/>
      <c r="R950"/>
      <c r="S950"/>
      <c r="T950"/>
    </row>
    <row r="951" spans="2:20" x14ac:dyDescent="0.35">
      <c r="B951"/>
      <c r="C951"/>
      <c r="D951"/>
      <c r="L951"/>
      <c r="M951"/>
      <c r="N951"/>
      <c r="R951"/>
      <c r="S951"/>
      <c r="T951"/>
    </row>
    <row r="952" spans="2:20" x14ac:dyDescent="0.35">
      <c r="B952"/>
      <c r="C952"/>
      <c r="D952"/>
      <c r="L952"/>
      <c r="M952"/>
      <c r="N952"/>
      <c r="R952"/>
      <c r="S952"/>
      <c r="T952"/>
    </row>
    <row r="953" spans="2:20" x14ac:dyDescent="0.35">
      <c r="B953"/>
      <c r="C953"/>
      <c r="D953"/>
      <c r="L953"/>
      <c r="M953"/>
      <c r="N953"/>
      <c r="R953"/>
      <c r="S953"/>
      <c r="T953"/>
    </row>
    <row r="954" spans="2:20" x14ac:dyDescent="0.35">
      <c r="B954"/>
      <c r="C954"/>
      <c r="D954"/>
      <c r="L954"/>
      <c r="M954"/>
      <c r="N954"/>
      <c r="R954"/>
      <c r="S954"/>
      <c r="T954"/>
    </row>
    <row r="955" spans="2:20" x14ac:dyDescent="0.35">
      <c r="B955"/>
      <c r="C955"/>
      <c r="D955"/>
      <c r="L955"/>
      <c r="M955"/>
      <c r="N955"/>
      <c r="R955"/>
      <c r="S955"/>
      <c r="T955"/>
    </row>
    <row r="956" spans="2:20" x14ac:dyDescent="0.35">
      <c r="B956"/>
      <c r="C956"/>
      <c r="D956"/>
      <c r="L956"/>
      <c r="M956"/>
      <c r="N956"/>
      <c r="R956"/>
      <c r="S956"/>
      <c r="T956"/>
    </row>
    <row r="957" spans="2:20" x14ac:dyDescent="0.35">
      <c r="B957"/>
      <c r="C957"/>
      <c r="D957"/>
      <c r="L957"/>
      <c r="M957"/>
      <c r="N957"/>
      <c r="R957"/>
      <c r="S957"/>
      <c r="T957"/>
    </row>
    <row r="958" spans="2:20" x14ac:dyDescent="0.35">
      <c r="B958"/>
      <c r="C958"/>
      <c r="D958"/>
      <c r="L958"/>
      <c r="M958"/>
      <c r="N958"/>
      <c r="R958"/>
      <c r="S958"/>
      <c r="T958"/>
    </row>
    <row r="959" spans="2:20" x14ac:dyDescent="0.35">
      <c r="B959"/>
      <c r="C959"/>
      <c r="D959"/>
      <c r="L959"/>
      <c r="M959"/>
      <c r="N959"/>
      <c r="R959"/>
      <c r="S959"/>
      <c r="T959"/>
    </row>
    <row r="960" spans="2:20" x14ac:dyDescent="0.35">
      <c r="B960"/>
      <c r="C960"/>
      <c r="D960"/>
      <c r="L960"/>
      <c r="M960"/>
      <c r="N960"/>
      <c r="R960"/>
      <c r="S960"/>
      <c r="T960"/>
    </row>
    <row r="961" spans="2:20" x14ac:dyDescent="0.35">
      <c r="B961"/>
      <c r="C961"/>
      <c r="D961"/>
      <c r="L961"/>
      <c r="M961"/>
      <c r="N961"/>
      <c r="R961"/>
      <c r="S961"/>
      <c r="T961"/>
    </row>
    <row r="962" spans="2:20" x14ac:dyDescent="0.35">
      <c r="B962"/>
      <c r="C962"/>
      <c r="D962"/>
      <c r="L962"/>
      <c r="M962"/>
      <c r="N962"/>
      <c r="R962"/>
      <c r="S962"/>
      <c r="T962"/>
    </row>
    <row r="963" spans="2:20" x14ac:dyDescent="0.35">
      <c r="B963"/>
      <c r="C963"/>
      <c r="D963"/>
      <c r="L963"/>
      <c r="M963"/>
      <c r="N963"/>
      <c r="R963"/>
      <c r="S963"/>
      <c r="T963"/>
    </row>
    <row r="964" spans="2:20" x14ac:dyDescent="0.35">
      <c r="B964"/>
      <c r="C964"/>
      <c r="D964"/>
      <c r="L964"/>
      <c r="M964"/>
      <c r="N964"/>
      <c r="R964"/>
      <c r="S964"/>
      <c r="T964"/>
    </row>
    <row r="965" spans="2:20" x14ac:dyDescent="0.35">
      <c r="B965"/>
      <c r="C965"/>
      <c r="D965"/>
      <c r="L965"/>
      <c r="M965"/>
      <c r="N965"/>
      <c r="R965"/>
      <c r="S965"/>
      <c r="T965"/>
    </row>
    <row r="966" spans="2:20" x14ac:dyDescent="0.35">
      <c r="B966"/>
      <c r="C966"/>
      <c r="D966"/>
      <c r="L966"/>
      <c r="M966"/>
      <c r="N966"/>
      <c r="R966"/>
      <c r="S966"/>
      <c r="T966"/>
    </row>
    <row r="967" spans="2:20" x14ac:dyDescent="0.35">
      <c r="B967"/>
      <c r="C967"/>
      <c r="D967"/>
      <c r="L967"/>
      <c r="M967"/>
      <c r="N967"/>
      <c r="R967"/>
      <c r="S967"/>
      <c r="T967"/>
    </row>
    <row r="968" spans="2:20" x14ac:dyDescent="0.35">
      <c r="B968"/>
      <c r="C968"/>
      <c r="D968"/>
      <c r="L968"/>
      <c r="M968"/>
      <c r="N968"/>
      <c r="R968"/>
      <c r="S968"/>
      <c r="T968"/>
    </row>
    <row r="969" spans="2:20" x14ac:dyDescent="0.35">
      <c r="B969"/>
      <c r="C969"/>
      <c r="D969"/>
      <c r="L969"/>
      <c r="M969"/>
      <c r="N969"/>
      <c r="R969"/>
      <c r="S969"/>
      <c r="T969"/>
    </row>
    <row r="970" spans="2:20" x14ac:dyDescent="0.35">
      <c r="B970"/>
      <c r="C970"/>
      <c r="D970"/>
      <c r="L970"/>
      <c r="M970"/>
      <c r="N970"/>
      <c r="R970"/>
      <c r="S970"/>
      <c r="T970"/>
    </row>
    <row r="971" spans="2:20" x14ac:dyDescent="0.35">
      <c r="B971"/>
      <c r="C971"/>
      <c r="D971"/>
      <c r="L971"/>
      <c r="M971"/>
      <c r="N971"/>
      <c r="R971"/>
      <c r="S971"/>
      <c r="T971"/>
    </row>
    <row r="972" spans="2:20" x14ac:dyDescent="0.35">
      <c r="B972"/>
      <c r="C972"/>
      <c r="D972"/>
      <c r="L972"/>
      <c r="M972"/>
      <c r="N972"/>
      <c r="R972"/>
      <c r="S972"/>
      <c r="T972"/>
    </row>
    <row r="973" spans="2:20" x14ac:dyDescent="0.35">
      <c r="B973"/>
      <c r="C973"/>
      <c r="D973"/>
      <c r="L973"/>
      <c r="M973"/>
      <c r="N973"/>
      <c r="R973"/>
      <c r="S973"/>
      <c r="T973"/>
    </row>
    <row r="974" spans="2:20" x14ac:dyDescent="0.35">
      <c r="B974"/>
      <c r="C974"/>
      <c r="D974"/>
      <c r="L974"/>
      <c r="M974"/>
      <c r="N974"/>
      <c r="R974"/>
      <c r="S974"/>
      <c r="T974"/>
    </row>
    <row r="975" spans="2:20" x14ac:dyDescent="0.35">
      <c r="B975"/>
      <c r="C975"/>
      <c r="D975"/>
      <c r="L975"/>
      <c r="M975"/>
      <c r="N975"/>
      <c r="R975"/>
      <c r="S975"/>
      <c r="T975"/>
    </row>
    <row r="976" spans="2:20" x14ac:dyDescent="0.35">
      <c r="B976"/>
      <c r="C976"/>
      <c r="D976"/>
      <c r="L976"/>
      <c r="M976"/>
      <c r="N976"/>
      <c r="R976"/>
      <c r="S976"/>
      <c r="T976"/>
    </row>
    <row r="977" spans="2:20" x14ac:dyDescent="0.35">
      <c r="B977"/>
      <c r="C977"/>
      <c r="D977"/>
      <c r="L977"/>
      <c r="M977"/>
      <c r="N977"/>
      <c r="R977"/>
      <c r="S977"/>
      <c r="T977"/>
    </row>
    <row r="978" spans="2:20" x14ac:dyDescent="0.35">
      <c r="B978"/>
      <c r="C978"/>
      <c r="D978"/>
      <c r="L978"/>
      <c r="M978"/>
      <c r="N978"/>
      <c r="R978"/>
      <c r="S978"/>
      <c r="T978"/>
    </row>
    <row r="979" spans="2:20" x14ac:dyDescent="0.35">
      <c r="B979"/>
      <c r="C979"/>
      <c r="D979"/>
      <c r="L979"/>
      <c r="M979"/>
      <c r="N979"/>
      <c r="R979"/>
      <c r="S979"/>
      <c r="T979"/>
    </row>
    <row r="980" spans="2:20" x14ac:dyDescent="0.35">
      <c r="B980"/>
      <c r="C980"/>
      <c r="D980"/>
      <c r="L980"/>
      <c r="M980"/>
      <c r="N980"/>
      <c r="R980"/>
      <c r="S980"/>
      <c r="T980"/>
    </row>
    <row r="981" spans="2:20" x14ac:dyDescent="0.35">
      <c r="B981"/>
      <c r="C981"/>
      <c r="D981"/>
      <c r="L981"/>
      <c r="M981"/>
      <c r="N981"/>
      <c r="R981"/>
      <c r="S981"/>
      <c r="T981"/>
    </row>
    <row r="982" spans="2:20" x14ac:dyDescent="0.35">
      <c r="B982"/>
      <c r="C982"/>
      <c r="D982"/>
      <c r="L982"/>
      <c r="M982"/>
      <c r="N982"/>
      <c r="R982"/>
      <c r="S982"/>
      <c r="T982"/>
    </row>
    <row r="983" spans="2:20" x14ac:dyDescent="0.35">
      <c r="B983"/>
      <c r="C983"/>
      <c r="D983"/>
      <c r="L983"/>
      <c r="M983"/>
      <c r="N983"/>
      <c r="R983"/>
      <c r="S983"/>
      <c r="T983"/>
    </row>
    <row r="984" spans="2:20" x14ac:dyDescent="0.35">
      <c r="B984"/>
      <c r="C984"/>
      <c r="D984"/>
      <c r="L984"/>
      <c r="M984"/>
      <c r="N984"/>
      <c r="R984"/>
      <c r="S984"/>
      <c r="T984"/>
    </row>
    <row r="985" spans="2:20" x14ac:dyDescent="0.35">
      <c r="B985"/>
      <c r="C985"/>
      <c r="D985"/>
      <c r="L985"/>
      <c r="M985"/>
      <c r="N985"/>
      <c r="R985"/>
      <c r="S985"/>
      <c r="T985"/>
    </row>
    <row r="986" spans="2:20" x14ac:dyDescent="0.35">
      <c r="B986"/>
      <c r="C986"/>
      <c r="D986"/>
      <c r="L986"/>
      <c r="M986"/>
      <c r="N986"/>
      <c r="R986"/>
      <c r="S986"/>
      <c r="T986"/>
    </row>
    <row r="987" spans="2:20" x14ac:dyDescent="0.35">
      <c r="B987"/>
      <c r="C987"/>
      <c r="D987"/>
      <c r="L987"/>
      <c r="M987"/>
      <c r="N987"/>
      <c r="R987"/>
      <c r="S987"/>
      <c r="T987"/>
    </row>
    <row r="988" spans="2:20" x14ac:dyDescent="0.35">
      <c r="B988"/>
      <c r="C988"/>
      <c r="D988"/>
      <c r="L988"/>
      <c r="M988"/>
      <c r="N988"/>
      <c r="R988"/>
      <c r="S988"/>
      <c r="T988"/>
    </row>
    <row r="989" spans="2:20" x14ac:dyDescent="0.35">
      <c r="B989"/>
      <c r="C989"/>
      <c r="D989"/>
      <c r="L989"/>
      <c r="M989"/>
      <c r="N989"/>
      <c r="R989"/>
      <c r="S989"/>
      <c r="T989"/>
    </row>
    <row r="990" spans="2:20" x14ac:dyDescent="0.35">
      <c r="B990"/>
      <c r="C990"/>
      <c r="D990"/>
      <c r="L990"/>
      <c r="M990"/>
      <c r="N990"/>
      <c r="R990"/>
      <c r="S990"/>
      <c r="T990"/>
    </row>
    <row r="991" spans="2:20" x14ac:dyDescent="0.35">
      <c r="B991"/>
      <c r="C991"/>
      <c r="D991"/>
      <c r="L991"/>
      <c r="M991"/>
      <c r="N991"/>
      <c r="R991"/>
      <c r="S991"/>
      <c r="T991"/>
    </row>
    <row r="992" spans="2:20" x14ac:dyDescent="0.35">
      <c r="B992"/>
      <c r="C992"/>
      <c r="D992"/>
      <c r="L992"/>
      <c r="M992"/>
      <c r="N992"/>
      <c r="R992"/>
      <c r="S992"/>
      <c r="T992"/>
    </row>
    <row r="993" spans="2:20" x14ac:dyDescent="0.35">
      <c r="B993"/>
      <c r="C993"/>
      <c r="D993"/>
      <c r="L993"/>
      <c r="M993"/>
      <c r="N993"/>
      <c r="R993"/>
      <c r="S993"/>
      <c r="T993"/>
    </row>
    <row r="994" spans="2:20" x14ac:dyDescent="0.35">
      <c r="B994"/>
      <c r="C994"/>
      <c r="D994"/>
      <c r="L994"/>
      <c r="M994"/>
      <c r="N994"/>
      <c r="R994"/>
      <c r="S994"/>
      <c r="T994"/>
    </row>
    <row r="995" spans="2:20" x14ac:dyDescent="0.35">
      <c r="B995"/>
      <c r="C995"/>
      <c r="D995"/>
      <c r="L995"/>
      <c r="M995"/>
      <c r="N995"/>
      <c r="R995"/>
      <c r="S995"/>
      <c r="T995"/>
    </row>
    <row r="996" spans="2:20" x14ac:dyDescent="0.35">
      <c r="B996"/>
      <c r="C996"/>
      <c r="D996"/>
      <c r="L996"/>
      <c r="M996"/>
      <c r="N996"/>
      <c r="R996"/>
      <c r="S996"/>
      <c r="T996"/>
    </row>
    <row r="997" spans="2:20" x14ac:dyDescent="0.35">
      <c r="B997"/>
      <c r="C997"/>
      <c r="D997"/>
      <c r="L997"/>
      <c r="M997"/>
      <c r="N997"/>
      <c r="R997"/>
      <c r="S997"/>
      <c r="T997"/>
    </row>
    <row r="998" spans="2:20" x14ac:dyDescent="0.35">
      <c r="B998"/>
      <c r="C998"/>
      <c r="D998"/>
      <c r="L998"/>
      <c r="M998"/>
      <c r="N998"/>
      <c r="R998"/>
      <c r="S998"/>
      <c r="T998"/>
    </row>
    <row r="999" spans="2:20" x14ac:dyDescent="0.35">
      <c r="B999"/>
      <c r="C999"/>
      <c r="D999"/>
      <c r="L999"/>
      <c r="M999"/>
      <c r="N999"/>
      <c r="R999"/>
      <c r="S999"/>
      <c r="T999"/>
    </row>
    <row r="1000" spans="2:20" x14ac:dyDescent="0.35">
      <c r="B1000"/>
      <c r="C1000"/>
      <c r="D1000"/>
      <c r="L1000"/>
      <c r="M1000"/>
      <c r="N1000"/>
      <c r="R1000"/>
      <c r="S1000"/>
      <c r="T1000"/>
    </row>
    <row r="1001" spans="2:20" x14ac:dyDescent="0.35">
      <c r="B1001"/>
      <c r="C1001"/>
      <c r="D1001"/>
      <c r="L1001"/>
      <c r="M1001"/>
      <c r="N1001"/>
      <c r="R1001"/>
      <c r="S1001"/>
      <c r="T1001"/>
    </row>
    <row r="1002" spans="2:20" x14ac:dyDescent="0.35">
      <c r="B1002"/>
      <c r="C1002"/>
      <c r="D1002"/>
      <c r="L1002"/>
      <c r="M1002"/>
      <c r="N1002"/>
      <c r="R1002"/>
      <c r="S1002"/>
      <c r="T1002"/>
    </row>
    <row r="1003" spans="2:20" x14ac:dyDescent="0.35">
      <c r="B1003"/>
      <c r="C1003"/>
      <c r="D1003"/>
      <c r="L1003"/>
      <c r="M1003"/>
      <c r="N1003"/>
      <c r="R1003"/>
      <c r="S1003"/>
      <c r="T1003"/>
    </row>
    <row r="1004" spans="2:20" x14ac:dyDescent="0.35">
      <c r="B1004"/>
      <c r="C1004"/>
      <c r="D1004"/>
      <c r="L1004"/>
      <c r="M1004"/>
      <c r="N1004"/>
      <c r="R1004"/>
      <c r="S1004"/>
      <c r="T1004"/>
    </row>
    <row r="1005" spans="2:20" x14ac:dyDescent="0.35">
      <c r="B1005"/>
      <c r="C1005"/>
      <c r="D1005"/>
      <c r="L1005"/>
      <c r="M1005"/>
      <c r="N1005"/>
      <c r="R1005"/>
      <c r="S1005"/>
      <c r="T1005"/>
    </row>
    <row r="1006" spans="2:20" x14ac:dyDescent="0.35">
      <c r="B1006"/>
      <c r="C1006"/>
      <c r="D1006"/>
      <c r="L1006"/>
      <c r="M1006"/>
      <c r="N1006"/>
      <c r="R1006"/>
      <c r="S1006"/>
      <c r="T1006"/>
    </row>
    <row r="1007" spans="2:20" x14ac:dyDescent="0.35">
      <c r="B1007"/>
      <c r="C1007"/>
      <c r="D1007"/>
      <c r="L1007"/>
      <c r="M1007"/>
      <c r="N1007"/>
      <c r="R1007"/>
      <c r="S1007"/>
      <c r="T1007"/>
    </row>
    <row r="1008" spans="2:20" x14ac:dyDescent="0.35">
      <c r="B1008"/>
      <c r="C1008"/>
      <c r="D1008"/>
      <c r="L1008"/>
      <c r="M1008"/>
      <c r="N1008"/>
      <c r="R1008"/>
      <c r="S1008"/>
      <c r="T1008"/>
    </row>
    <row r="1009" spans="2:20" x14ac:dyDescent="0.35">
      <c r="B1009"/>
      <c r="C1009"/>
      <c r="D1009"/>
      <c r="L1009"/>
      <c r="M1009"/>
      <c r="N1009"/>
      <c r="R1009"/>
      <c r="S1009"/>
      <c r="T1009"/>
    </row>
    <row r="1010" spans="2:20" x14ac:dyDescent="0.35">
      <c r="B1010"/>
      <c r="C1010"/>
      <c r="D1010"/>
      <c r="L1010"/>
      <c r="M1010"/>
      <c r="N1010"/>
      <c r="R1010"/>
      <c r="S1010"/>
      <c r="T1010"/>
    </row>
    <row r="1011" spans="2:20" x14ac:dyDescent="0.35">
      <c r="B1011"/>
      <c r="C1011"/>
      <c r="D1011"/>
      <c r="L1011"/>
      <c r="M1011"/>
      <c r="N1011"/>
      <c r="R1011"/>
      <c r="S1011"/>
      <c r="T1011"/>
    </row>
    <row r="1012" spans="2:20" x14ac:dyDescent="0.35">
      <c r="B1012"/>
      <c r="C1012"/>
      <c r="D1012"/>
      <c r="L1012"/>
      <c r="M1012"/>
      <c r="N1012"/>
      <c r="R1012"/>
      <c r="S1012"/>
      <c r="T1012"/>
    </row>
    <row r="1013" spans="2:20" x14ac:dyDescent="0.35">
      <c r="B1013"/>
      <c r="C1013"/>
      <c r="D1013"/>
      <c r="L1013"/>
      <c r="M1013"/>
      <c r="N1013"/>
      <c r="R1013"/>
      <c r="S1013"/>
      <c r="T1013"/>
    </row>
    <row r="1014" spans="2:20" x14ac:dyDescent="0.35">
      <c r="B1014"/>
      <c r="C1014"/>
      <c r="D1014"/>
      <c r="L1014"/>
      <c r="M1014"/>
      <c r="N1014"/>
      <c r="R1014"/>
      <c r="S1014"/>
      <c r="T1014"/>
    </row>
    <row r="1015" spans="2:20" x14ac:dyDescent="0.35">
      <c r="B1015"/>
      <c r="C1015"/>
      <c r="D1015"/>
      <c r="L1015"/>
      <c r="M1015"/>
      <c r="N1015"/>
      <c r="R1015"/>
      <c r="S1015"/>
      <c r="T1015"/>
    </row>
    <row r="1016" spans="2:20" x14ac:dyDescent="0.35">
      <c r="B1016"/>
      <c r="C1016"/>
      <c r="D1016"/>
      <c r="L1016"/>
      <c r="M1016"/>
      <c r="N1016"/>
      <c r="R1016"/>
      <c r="S1016"/>
      <c r="T1016"/>
    </row>
    <row r="1017" spans="2:20" x14ac:dyDescent="0.35">
      <c r="B1017"/>
      <c r="C1017"/>
      <c r="D1017"/>
      <c r="L1017"/>
      <c r="M1017"/>
      <c r="N1017"/>
      <c r="R1017"/>
      <c r="S1017"/>
      <c r="T1017"/>
    </row>
    <row r="1018" spans="2:20" x14ac:dyDescent="0.35">
      <c r="B1018"/>
      <c r="C1018"/>
      <c r="D1018"/>
      <c r="L1018"/>
      <c r="M1018"/>
      <c r="N1018"/>
      <c r="R1018"/>
      <c r="S1018"/>
      <c r="T1018"/>
    </row>
    <row r="1019" spans="2:20" x14ac:dyDescent="0.35">
      <c r="B1019"/>
      <c r="C1019"/>
      <c r="D1019"/>
      <c r="L1019"/>
      <c r="M1019"/>
      <c r="N1019"/>
      <c r="R1019"/>
      <c r="S1019"/>
      <c r="T1019"/>
    </row>
    <row r="1020" spans="2:20" x14ac:dyDescent="0.35">
      <c r="B1020"/>
      <c r="C1020"/>
      <c r="D1020"/>
      <c r="L1020"/>
      <c r="M1020"/>
      <c r="N1020"/>
      <c r="R1020"/>
      <c r="S1020"/>
      <c r="T1020"/>
    </row>
    <row r="1021" spans="2:20" x14ac:dyDescent="0.35">
      <c r="B1021"/>
      <c r="C1021"/>
      <c r="D1021"/>
      <c r="L1021"/>
      <c r="M1021"/>
      <c r="N1021"/>
      <c r="R1021"/>
      <c r="S1021"/>
      <c r="T1021"/>
    </row>
    <row r="1022" spans="2:20" x14ac:dyDescent="0.35">
      <c r="B1022"/>
      <c r="C1022"/>
      <c r="D1022"/>
      <c r="L1022"/>
      <c r="M1022"/>
      <c r="N1022"/>
      <c r="R1022"/>
      <c r="S1022"/>
      <c r="T1022"/>
    </row>
    <row r="1023" spans="2:20" x14ac:dyDescent="0.35">
      <c r="B1023"/>
      <c r="C1023"/>
      <c r="D1023"/>
      <c r="L1023"/>
      <c r="M1023"/>
      <c r="N1023"/>
      <c r="R1023"/>
      <c r="S1023"/>
      <c r="T1023"/>
    </row>
    <row r="1024" spans="2:20" x14ac:dyDescent="0.35">
      <c r="B1024"/>
      <c r="C1024"/>
      <c r="D1024"/>
      <c r="L1024"/>
      <c r="M1024"/>
      <c r="N1024"/>
      <c r="R1024"/>
      <c r="S1024"/>
      <c r="T1024"/>
    </row>
    <row r="1025" spans="2:20" x14ac:dyDescent="0.35">
      <c r="B1025"/>
      <c r="C1025"/>
      <c r="D1025"/>
      <c r="L1025"/>
      <c r="M1025"/>
      <c r="N1025"/>
      <c r="R1025"/>
      <c r="S1025"/>
      <c r="T1025"/>
    </row>
    <row r="1026" spans="2:20" x14ac:dyDescent="0.35">
      <c r="B1026"/>
      <c r="C1026"/>
      <c r="D1026"/>
      <c r="L1026"/>
      <c r="M1026"/>
      <c r="N1026"/>
      <c r="R1026"/>
      <c r="S1026"/>
      <c r="T1026"/>
    </row>
    <row r="1027" spans="2:20" x14ac:dyDescent="0.35">
      <c r="B1027"/>
      <c r="C1027"/>
      <c r="D1027"/>
      <c r="L1027"/>
      <c r="M1027"/>
      <c r="N1027"/>
      <c r="R1027"/>
      <c r="S1027"/>
      <c r="T1027"/>
    </row>
    <row r="1028" spans="2:20" x14ac:dyDescent="0.35">
      <c r="B1028"/>
      <c r="C1028"/>
      <c r="D1028"/>
      <c r="L1028"/>
      <c r="M1028"/>
      <c r="N1028"/>
      <c r="R1028"/>
      <c r="S1028"/>
      <c r="T1028"/>
    </row>
    <row r="1029" spans="2:20" x14ac:dyDescent="0.35">
      <c r="B1029"/>
      <c r="C1029"/>
      <c r="D1029"/>
      <c r="L1029"/>
      <c r="M1029"/>
      <c r="N1029"/>
      <c r="R1029"/>
      <c r="S1029"/>
      <c r="T1029"/>
    </row>
    <row r="1030" spans="2:20" x14ac:dyDescent="0.35">
      <c r="B1030"/>
      <c r="C1030"/>
      <c r="D1030"/>
      <c r="L1030"/>
      <c r="M1030"/>
      <c r="N1030"/>
      <c r="R1030"/>
      <c r="S1030"/>
      <c r="T1030"/>
    </row>
    <row r="1031" spans="2:20" x14ac:dyDescent="0.35">
      <c r="B1031"/>
      <c r="C1031"/>
      <c r="D1031"/>
      <c r="L1031"/>
      <c r="M1031"/>
      <c r="N1031"/>
      <c r="R1031"/>
      <c r="S1031"/>
      <c r="T1031"/>
    </row>
    <row r="1032" spans="2:20" x14ac:dyDescent="0.35">
      <c r="B1032"/>
      <c r="C1032"/>
      <c r="D1032"/>
      <c r="L1032"/>
      <c r="M1032"/>
      <c r="N1032"/>
      <c r="R1032"/>
      <c r="S1032"/>
      <c r="T1032"/>
    </row>
    <row r="1033" spans="2:20" x14ac:dyDescent="0.35">
      <c r="B1033"/>
      <c r="C1033"/>
      <c r="D1033"/>
      <c r="L1033"/>
      <c r="M1033"/>
      <c r="N1033"/>
      <c r="R1033"/>
      <c r="S1033"/>
      <c r="T1033"/>
    </row>
    <row r="1034" spans="2:20" x14ac:dyDescent="0.35">
      <c r="B1034"/>
      <c r="C1034"/>
      <c r="D1034"/>
      <c r="L1034"/>
      <c r="M1034"/>
      <c r="N1034"/>
      <c r="R1034"/>
      <c r="S1034"/>
      <c r="T1034"/>
    </row>
    <row r="1035" spans="2:20" x14ac:dyDescent="0.35">
      <c r="B1035"/>
      <c r="C1035"/>
      <c r="D1035"/>
      <c r="L1035"/>
      <c r="M1035"/>
      <c r="N1035"/>
      <c r="R1035"/>
      <c r="S1035"/>
      <c r="T1035"/>
    </row>
    <row r="1036" spans="2:20" x14ac:dyDescent="0.35">
      <c r="B1036"/>
      <c r="C1036"/>
      <c r="D1036"/>
      <c r="L1036"/>
      <c r="M1036"/>
      <c r="N1036"/>
      <c r="R1036"/>
      <c r="S1036"/>
      <c r="T1036"/>
    </row>
    <row r="1037" spans="2:20" x14ac:dyDescent="0.35">
      <c r="B1037"/>
      <c r="C1037"/>
      <c r="D1037"/>
      <c r="L1037"/>
      <c r="M1037"/>
      <c r="N1037"/>
      <c r="R1037"/>
      <c r="S1037"/>
      <c r="T1037"/>
    </row>
    <row r="1038" spans="2:20" x14ac:dyDescent="0.35">
      <c r="B1038"/>
      <c r="C1038"/>
      <c r="D1038"/>
      <c r="L1038"/>
      <c r="M1038"/>
      <c r="N1038"/>
      <c r="R1038"/>
      <c r="S1038"/>
      <c r="T1038"/>
    </row>
    <row r="1039" spans="2:20" x14ac:dyDescent="0.35">
      <c r="B1039"/>
      <c r="C1039"/>
      <c r="D1039"/>
      <c r="L1039"/>
      <c r="M1039"/>
      <c r="N1039"/>
      <c r="R1039"/>
      <c r="S1039"/>
      <c r="T1039"/>
    </row>
    <row r="1040" spans="2:20" x14ac:dyDescent="0.35">
      <c r="B1040"/>
      <c r="C1040"/>
      <c r="D1040"/>
      <c r="L1040"/>
      <c r="M1040"/>
      <c r="N1040"/>
      <c r="R1040"/>
      <c r="S1040"/>
      <c r="T1040"/>
    </row>
    <row r="1041" spans="2:20" x14ac:dyDescent="0.35">
      <c r="B1041"/>
      <c r="C1041"/>
      <c r="D1041"/>
      <c r="L1041"/>
      <c r="M1041"/>
      <c r="N1041"/>
      <c r="R1041"/>
      <c r="S1041"/>
      <c r="T1041"/>
    </row>
    <row r="1042" spans="2:20" x14ac:dyDescent="0.35">
      <c r="B1042"/>
      <c r="C1042"/>
      <c r="D1042"/>
      <c r="L1042"/>
      <c r="M1042"/>
      <c r="N1042"/>
      <c r="R1042"/>
      <c r="S1042"/>
      <c r="T1042"/>
    </row>
    <row r="1043" spans="2:20" x14ac:dyDescent="0.35">
      <c r="B1043"/>
      <c r="C1043"/>
      <c r="D1043"/>
      <c r="L1043"/>
      <c r="M1043"/>
      <c r="N1043"/>
      <c r="R1043"/>
      <c r="S1043"/>
      <c r="T1043"/>
    </row>
    <row r="1044" spans="2:20" x14ac:dyDescent="0.35">
      <c r="B1044"/>
      <c r="C1044"/>
      <c r="D1044"/>
      <c r="L1044"/>
      <c r="M1044"/>
      <c r="N1044"/>
      <c r="R1044"/>
      <c r="S1044"/>
      <c r="T1044"/>
    </row>
    <row r="1045" spans="2:20" x14ac:dyDescent="0.35">
      <c r="B1045"/>
      <c r="C1045"/>
      <c r="D1045"/>
      <c r="L1045"/>
      <c r="M1045"/>
      <c r="N1045"/>
      <c r="R1045"/>
      <c r="S1045"/>
      <c r="T1045"/>
    </row>
    <row r="1046" spans="2:20" x14ac:dyDescent="0.35">
      <c r="B1046"/>
      <c r="C1046"/>
      <c r="D1046"/>
      <c r="L1046"/>
      <c r="M1046"/>
      <c r="N1046"/>
      <c r="R1046"/>
      <c r="S1046"/>
      <c r="T1046"/>
    </row>
    <row r="1047" spans="2:20" x14ac:dyDescent="0.35">
      <c r="B1047"/>
      <c r="C1047"/>
      <c r="D1047"/>
      <c r="L1047"/>
      <c r="M1047"/>
      <c r="N1047"/>
      <c r="R1047"/>
      <c r="S1047"/>
      <c r="T1047"/>
    </row>
    <row r="1048" spans="2:20" x14ac:dyDescent="0.35">
      <c r="B1048"/>
      <c r="C1048"/>
      <c r="D1048"/>
      <c r="L1048"/>
      <c r="M1048"/>
      <c r="N1048"/>
      <c r="R1048"/>
      <c r="S1048"/>
      <c r="T1048"/>
    </row>
    <row r="1049" spans="2:20" x14ac:dyDescent="0.35">
      <c r="B1049"/>
      <c r="C1049"/>
      <c r="D1049"/>
      <c r="L1049"/>
      <c r="M1049"/>
      <c r="N1049"/>
      <c r="R1049"/>
      <c r="S1049"/>
      <c r="T1049"/>
    </row>
    <row r="1050" spans="2:20" x14ac:dyDescent="0.35">
      <c r="B1050"/>
      <c r="C1050"/>
      <c r="D1050"/>
      <c r="L1050"/>
      <c r="M1050"/>
      <c r="N1050"/>
      <c r="R1050"/>
      <c r="S1050"/>
      <c r="T1050"/>
    </row>
    <row r="1051" spans="2:20" x14ac:dyDescent="0.35">
      <c r="B1051"/>
      <c r="C1051"/>
      <c r="D1051"/>
      <c r="L1051"/>
      <c r="M1051"/>
      <c r="N1051"/>
      <c r="R1051"/>
      <c r="S1051"/>
      <c r="T1051"/>
    </row>
    <row r="1052" spans="2:20" x14ac:dyDescent="0.35">
      <c r="B1052"/>
      <c r="C1052"/>
      <c r="D1052"/>
      <c r="L1052"/>
      <c r="M1052"/>
      <c r="N1052"/>
      <c r="R1052"/>
      <c r="S1052"/>
      <c r="T1052"/>
    </row>
    <row r="1053" spans="2:20" x14ac:dyDescent="0.35">
      <c r="B1053"/>
      <c r="C1053"/>
      <c r="D1053"/>
      <c r="L1053"/>
      <c r="M1053"/>
      <c r="N1053"/>
      <c r="R1053"/>
      <c r="S1053"/>
      <c r="T1053"/>
    </row>
    <row r="1054" spans="2:20" x14ac:dyDescent="0.35">
      <c r="B1054"/>
      <c r="C1054"/>
      <c r="D1054"/>
      <c r="L1054"/>
      <c r="M1054"/>
      <c r="N1054"/>
      <c r="R1054"/>
      <c r="S1054"/>
      <c r="T1054"/>
    </row>
    <row r="1055" spans="2:20" x14ac:dyDescent="0.35">
      <c r="B1055"/>
      <c r="C1055"/>
      <c r="D1055"/>
      <c r="L1055"/>
      <c r="M1055"/>
      <c r="N1055"/>
      <c r="R1055"/>
      <c r="S1055"/>
      <c r="T1055"/>
    </row>
    <row r="1056" spans="2:20" x14ac:dyDescent="0.35">
      <c r="B1056"/>
      <c r="C1056"/>
      <c r="D1056"/>
      <c r="L1056"/>
      <c r="M1056"/>
      <c r="N1056"/>
      <c r="R1056"/>
      <c r="S1056"/>
      <c r="T1056"/>
    </row>
    <row r="1057" spans="2:20" x14ac:dyDescent="0.35">
      <c r="B1057"/>
      <c r="C1057"/>
      <c r="D1057"/>
      <c r="L1057"/>
      <c r="M1057"/>
      <c r="N1057"/>
      <c r="R1057"/>
      <c r="S1057"/>
      <c r="T1057"/>
    </row>
    <row r="1058" spans="2:20" x14ac:dyDescent="0.35">
      <c r="B1058"/>
      <c r="C1058"/>
      <c r="D1058"/>
      <c r="L1058"/>
      <c r="M1058"/>
      <c r="N1058"/>
      <c r="R1058"/>
      <c r="S1058"/>
      <c r="T1058"/>
    </row>
    <row r="1059" spans="2:20" x14ac:dyDescent="0.35">
      <c r="B1059"/>
      <c r="C1059"/>
      <c r="D1059"/>
      <c r="L1059"/>
      <c r="M1059"/>
      <c r="N1059"/>
      <c r="R1059"/>
      <c r="S1059"/>
      <c r="T1059"/>
    </row>
    <row r="1060" spans="2:20" x14ac:dyDescent="0.35">
      <c r="B1060"/>
      <c r="C1060"/>
      <c r="D1060"/>
      <c r="L1060"/>
      <c r="M1060"/>
      <c r="N1060"/>
      <c r="R1060"/>
      <c r="S1060"/>
      <c r="T1060"/>
    </row>
    <row r="1061" spans="2:20" x14ac:dyDescent="0.35">
      <c r="B1061"/>
      <c r="C1061"/>
      <c r="D1061"/>
      <c r="L1061"/>
      <c r="M1061"/>
      <c r="N1061"/>
      <c r="R1061"/>
      <c r="S1061"/>
      <c r="T1061"/>
    </row>
    <row r="1062" spans="2:20" x14ac:dyDescent="0.35">
      <c r="B1062"/>
      <c r="C1062"/>
      <c r="D1062"/>
      <c r="L1062"/>
      <c r="M1062"/>
      <c r="N1062"/>
      <c r="R1062"/>
      <c r="S1062"/>
      <c r="T1062"/>
    </row>
    <row r="1063" spans="2:20" x14ac:dyDescent="0.35">
      <c r="B1063"/>
      <c r="C1063"/>
      <c r="D1063"/>
      <c r="L1063"/>
      <c r="M1063"/>
      <c r="N1063"/>
      <c r="R1063"/>
      <c r="S1063"/>
      <c r="T1063"/>
    </row>
    <row r="1064" spans="2:20" x14ac:dyDescent="0.35">
      <c r="B1064"/>
      <c r="C1064"/>
      <c r="D1064"/>
      <c r="L1064"/>
      <c r="M1064"/>
      <c r="N1064"/>
      <c r="R1064"/>
      <c r="S1064"/>
      <c r="T1064"/>
    </row>
    <row r="1065" spans="2:20" x14ac:dyDescent="0.35">
      <c r="B1065"/>
      <c r="C1065"/>
      <c r="D1065"/>
      <c r="L1065"/>
      <c r="M1065"/>
      <c r="N1065"/>
      <c r="R1065"/>
      <c r="S1065"/>
      <c r="T1065"/>
    </row>
    <row r="1066" spans="2:20" x14ac:dyDescent="0.35">
      <c r="B1066"/>
      <c r="C1066"/>
      <c r="D1066"/>
      <c r="L1066"/>
      <c r="M1066"/>
      <c r="N1066"/>
      <c r="R1066"/>
      <c r="S1066"/>
      <c r="T1066"/>
    </row>
    <row r="1067" spans="2:20" x14ac:dyDescent="0.35">
      <c r="B1067"/>
      <c r="C1067"/>
      <c r="D1067"/>
      <c r="L1067"/>
      <c r="M1067"/>
      <c r="N1067"/>
      <c r="R1067"/>
      <c r="S1067"/>
      <c r="T1067"/>
    </row>
    <row r="1068" spans="2:20" x14ac:dyDescent="0.35">
      <c r="B1068"/>
      <c r="C1068"/>
      <c r="D1068"/>
      <c r="L1068"/>
      <c r="M1068"/>
      <c r="N1068"/>
      <c r="R1068"/>
      <c r="S1068"/>
      <c r="T1068"/>
    </row>
    <row r="1069" spans="2:20" x14ac:dyDescent="0.35">
      <c r="B1069"/>
      <c r="C1069"/>
      <c r="D1069"/>
      <c r="L1069"/>
      <c r="M1069"/>
      <c r="N1069"/>
      <c r="R1069"/>
      <c r="S1069"/>
      <c r="T1069"/>
    </row>
    <row r="1070" spans="2:20" x14ac:dyDescent="0.35">
      <c r="B1070"/>
      <c r="C1070"/>
      <c r="D1070"/>
      <c r="L1070"/>
      <c r="M1070"/>
      <c r="N1070"/>
      <c r="R1070"/>
      <c r="S1070"/>
      <c r="T1070"/>
    </row>
    <row r="1071" spans="2:20" x14ac:dyDescent="0.35">
      <c r="B1071"/>
      <c r="C1071"/>
      <c r="D1071"/>
      <c r="L1071"/>
      <c r="M1071"/>
      <c r="N1071"/>
      <c r="R1071"/>
      <c r="S1071"/>
      <c r="T1071"/>
    </row>
    <row r="1072" spans="2:20" x14ac:dyDescent="0.35">
      <c r="B1072"/>
      <c r="C1072"/>
      <c r="D1072"/>
      <c r="L1072"/>
      <c r="M1072"/>
      <c r="N1072"/>
      <c r="R1072"/>
      <c r="S1072"/>
      <c r="T1072"/>
    </row>
    <row r="1073" spans="2:20" x14ac:dyDescent="0.35">
      <c r="B1073"/>
      <c r="C1073"/>
      <c r="D1073"/>
      <c r="L1073"/>
      <c r="M1073"/>
      <c r="N1073"/>
      <c r="R1073"/>
      <c r="S1073"/>
      <c r="T1073"/>
    </row>
    <row r="1074" spans="2:20" x14ac:dyDescent="0.35">
      <c r="B1074"/>
      <c r="C1074"/>
      <c r="D1074"/>
      <c r="L1074"/>
      <c r="M1074"/>
      <c r="N1074"/>
      <c r="R1074"/>
      <c r="S1074"/>
      <c r="T1074"/>
    </row>
    <row r="1075" spans="2:20" x14ac:dyDescent="0.35">
      <c r="B1075"/>
      <c r="C1075"/>
      <c r="D1075"/>
      <c r="L1075"/>
      <c r="M1075"/>
      <c r="N1075"/>
      <c r="R1075"/>
      <c r="S1075"/>
      <c r="T1075"/>
    </row>
    <row r="1076" spans="2:20" x14ac:dyDescent="0.35">
      <c r="B1076"/>
      <c r="C1076"/>
      <c r="D1076"/>
      <c r="L1076"/>
      <c r="M1076"/>
      <c r="N1076"/>
      <c r="R1076"/>
      <c r="S1076"/>
      <c r="T1076"/>
    </row>
    <row r="1077" spans="2:20" x14ac:dyDescent="0.35">
      <c r="B1077"/>
      <c r="C1077"/>
      <c r="D1077"/>
      <c r="L1077"/>
      <c r="M1077"/>
      <c r="N1077"/>
      <c r="R1077"/>
      <c r="S1077"/>
      <c r="T1077"/>
    </row>
    <row r="1078" spans="2:20" x14ac:dyDescent="0.35">
      <c r="B1078"/>
      <c r="C1078"/>
      <c r="D1078"/>
      <c r="L1078"/>
      <c r="M1078"/>
      <c r="N1078"/>
      <c r="R1078"/>
      <c r="S1078"/>
      <c r="T1078"/>
    </row>
    <row r="1079" spans="2:20" x14ac:dyDescent="0.35">
      <c r="B1079"/>
      <c r="C1079"/>
      <c r="D1079"/>
      <c r="L1079"/>
      <c r="M1079"/>
      <c r="N1079"/>
      <c r="R1079"/>
      <c r="S1079"/>
      <c r="T1079"/>
    </row>
    <row r="1080" spans="2:20" x14ac:dyDescent="0.35">
      <c r="B1080"/>
      <c r="C1080"/>
      <c r="D1080"/>
      <c r="L1080"/>
      <c r="M1080"/>
      <c r="N1080"/>
      <c r="R1080"/>
      <c r="S1080"/>
      <c r="T1080"/>
    </row>
    <row r="1081" spans="2:20" x14ac:dyDescent="0.35">
      <c r="B1081"/>
      <c r="C1081"/>
      <c r="D1081"/>
      <c r="L1081"/>
      <c r="M1081"/>
      <c r="N1081"/>
      <c r="R1081"/>
      <c r="S1081"/>
      <c r="T1081"/>
    </row>
    <row r="1082" spans="2:20" x14ac:dyDescent="0.35">
      <c r="B1082"/>
      <c r="C1082"/>
      <c r="D1082"/>
      <c r="L1082"/>
      <c r="M1082"/>
      <c r="N1082"/>
      <c r="R1082"/>
      <c r="S1082"/>
      <c r="T1082"/>
    </row>
    <row r="1083" spans="2:20" x14ac:dyDescent="0.35">
      <c r="B1083"/>
      <c r="C1083"/>
      <c r="D1083"/>
      <c r="L1083"/>
      <c r="M1083"/>
      <c r="N1083"/>
      <c r="R1083"/>
      <c r="S1083"/>
      <c r="T1083"/>
    </row>
    <row r="1084" spans="2:20" x14ac:dyDescent="0.35">
      <c r="B1084"/>
      <c r="C1084"/>
      <c r="D1084"/>
      <c r="L1084"/>
      <c r="M1084"/>
      <c r="N1084"/>
      <c r="R1084"/>
      <c r="S1084"/>
      <c r="T1084"/>
    </row>
    <row r="1085" spans="2:20" x14ac:dyDescent="0.35">
      <c r="B1085"/>
      <c r="C1085"/>
      <c r="D1085"/>
      <c r="L1085"/>
      <c r="M1085"/>
      <c r="N1085"/>
      <c r="R1085"/>
      <c r="S1085"/>
      <c r="T1085"/>
    </row>
    <row r="1086" spans="2:20" x14ac:dyDescent="0.35">
      <c r="B1086"/>
      <c r="C1086"/>
      <c r="D1086"/>
      <c r="L1086"/>
      <c r="M1086"/>
      <c r="N1086"/>
      <c r="R1086"/>
      <c r="S1086"/>
      <c r="T1086"/>
    </row>
    <row r="1087" spans="2:20" x14ac:dyDescent="0.35">
      <c r="B1087"/>
      <c r="C1087"/>
      <c r="D1087"/>
      <c r="L1087"/>
      <c r="M1087"/>
      <c r="N1087"/>
      <c r="R1087"/>
      <c r="S1087"/>
      <c r="T1087"/>
    </row>
    <row r="1088" spans="2:20" x14ac:dyDescent="0.35">
      <c r="B1088"/>
      <c r="C1088"/>
      <c r="D1088"/>
      <c r="L1088"/>
      <c r="M1088"/>
      <c r="N1088"/>
      <c r="R1088"/>
      <c r="S1088"/>
      <c r="T1088"/>
    </row>
    <row r="1089" spans="2:20" x14ac:dyDescent="0.35">
      <c r="B1089"/>
      <c r="C1089"/>
      <c r="D1089"/>
      <c r="L1089"/>
      <c r="M1089"/>
      <c r="N1089"/>
      <c r="R1089"/>
      <c r="S1089"/>
      <c r="T1089"/>
    </row>
    <row r="1090" spans="2:20" x14ac:dyDescent="0.35">
      <c r="B1090"/>
      <c r="C1090"/>
      <c r="D1090"/>
      <c r="L1090"/>
      <c r="M1090"/>
      <c r="N1090"/>
      <c r="R1090"/>
      <c r="S1090"/>
      <c r="T1090"/>
    </row>
    <row r="1091" spans="2:20" x14ac:dyDescent="0.35">
      <c r="B1091"/>
      <c r="C1091"/>
      <c r="D1091"/>
      <c r="L1091"/>
      <c r="M1091"/>
      <c r="N1091"/>
      <c r="R1091"/>
      <c r="S1091"/>
      <c r="T1091"/>
    </row>
    <row r="1092" spans="2:20" x14ac:dyDescent="0.35">
      <c r="B1092"/>
      <c r="C1092"/>
      <c r="D1092"/>
      <c r="L1092"/>
      <c r="M1092"/>
      <c r="N1092"/>
      <c r="R1092"/>
      <c r="S1092"/>
      <c r="T1092"/>
    </row>
    <row r="1093" spans="2:20" x14ac:dyDescent="0.35">
      <c r="B1093"/>
      <c r="C1093"/>
      <c r="D1093"/>
      <c r="L1093"/>
      <c r="M1093"/>
      <c r="N1093"/>
      <c r="R1093"/>
      <c r="S1093"/>
      <c r="T1093"/>
    </row>
    <row r="1094" spans="2:20" x14ac:dyDescent="0.35">
      <c r="B1094"/>
      <c r="C1094"/>
      <c r="D1094"/>
      <c r="L1094"/>
      <c r="M1094"/>
      <c r="N1094"/>
      <c r="R1094"/>
      <c r="S1094"/>
      <c r="T1094"/>
    </row>
    <row r="1095" spans="2:20" x14ac:dyDescent="0.35">
      <c r="B1095"/>
      <c r="C1095"/>
      <c r="D1095"/>
      <c r="L1095"/>
      <c r="M1095"/>
      <c r="N1095"/>
      <c r="R1095"/>
      <c r="S1095"/>
      <c r="T1095"/>
    </row>
    <row r="1096" spans="2:20" x14ac:dyDescent="0.35">
      <c r="B1096"/>
      <c r="C1096"/>
      <c r="D1096"/>
      <c r="L1096"/>
      <c r="M1096"/>
      <c r="N1096"/>
      <c r="R1096"/>
      <c r="S1096"/>
      <c r="T1096"/>
    </row>
    <row r="1097" spans="2:20" x14ac:dyDescent="0.35">
      <c r="B1097"/>
      <c r="C1097"/>
      <c r="D1097"/>
      <c r="L1097"/>
      <c r="M1097"/>
      <c r="N1097"/>
      <c r="R1097"/>
      <c r="S1097"/>
      <c r="T1097"/>
    </row>
    <row r="1098" spans="2:20" x14ac:dyDescent="0.35">
      <c r="B1098"/>
      <c r="C1098"/>
      <c r="D1098"/>
      <c r="L1098"/>
      <c r="M1098"/>
      <c r="N1098"/>
      <c r="R1098"/>
      <c r="S1098"/>
      <c r="T1098"/>
    </row>
    <row r="1099" spans="2:20" x14ac:dyDescent="0.35">
      <c r="B1099"/>
      <c r="C1099"/>
      <c r="D1099"/>
      <c r="L1099"/>
      <c r="M1099"/>
      <c r="N1099"/>
      <c r="R1099"/>
      <c r="S1099"/>
      <c r="T1099"/>
    </row>
    <row r="1100" spans="2:20" x14ac:dyDescent="0.35">
      <c r="B1100"/>
      <c r="C1100"/>
      <c r="D1100"/>
      <c r="L1100"/>
      <c r="M1100"/>
      <c r="N1100"/>
      <c r="R1100"/>
      <c r="S1100"/>
      <c r="T1100"/>
    </row>
    <row r="1101" spans="2:20" x14ac:dyDescent="0.35">
      <c r="B1101"/>
      <c r="C1101"/>
      <c r="D1101"/>
      <c r="L1101"/>
      <c r="M1101"/>
      <c r="N1101"/>
      <c r="R1101"/>
      <c r="S1101"/>
      <c r="T1101"/>
    </row>
    <row r="1102" spans="2:20" x14ac:dyDescent="0.35">
      <c r="B1102"/>
      <c r="C1102"/>
      <c r="D1102"/>
      <c r="L1102"/>
      <c r="M1102"/>
      <c r="N1102"/>
      <c r="R1102"/>
      <c r="S1102"/>
      <c r="T1102"/>
    </row>
    <row r="1103" spans="2:20" x14ac:dyDescent="0.35">
      <c r="B1103"/>
      <c r="C1103"/>
      <c r="D1103"/>
      <c r="L1103"/>
      <c r="M1103"/>
      <c r="N1103"/>
      <c r="R1103"/>
      <c r="S1103"/>
      <c r="T1103"/>
    </row>
    <row r="1104" spans="2:20" x14ac:dyDescent="0.35">
      <c r="B1104"/>
      <c r="C1104"/>
      <c r="D1104"/>
      <c r="L1104"/>
      <c r="M1104"/>
      <c r="N1104"/>
      <c r="R1104"/>
      <c r="S1104"/>
      <c r="T1104"/>
    </row>
    <row r="1105" spans="2:20" x14ac:dyDescent="0.35">
      <c r="B1105"/>
      <c r="C1105"/>
      <c r="D1105"/>
      <c r="L1105"/>
      <c r="M1105"/>
      <c r="N1105"/>
      <c r="R1105"/>
      <c r="S1105"/>
      <c r="T1105"/>
    </row>
    <row r="1106" spans="2:20" x14ac:dyDescent="0.35">
      <c r="B1106"/>
      <c r="C1106"/>
      <c r="D1106"/>
      <c r="L1106"/>
      <c r="M1106"/>
      <c r="N1106"/>
      <c r="R1106"/>
      <c r="S1106"/>
      <c r="T1106"/>
    </row>
    <row r="1107" spans="2:20" x14ac:dyDescent="0.35">
      <c r="B1107"/>
      <c r="C1107"/>
      <c r="D1107"/>
      <c r="L1107"/>
      <c r="M1107"/>
      <c r="N1107"/>
      <c r="R1107"/>
      <c r="S1107"/>
      <c r="T1107"/>
    </row>
    <row r="1108" spans="2:20" x14ac:dyDescent="0.35">
      <c r="B1108"/>
      <c r="C1108"/>
      <c r="D1108"/>
      <c r="L1108"/>
      <c r="M1108"/>
      <c r="N1108"/>
      <c r="R1108"/>
      <c r="S1108"/>
      <c r="T1108"/>
    </row>
    <row r="1109" spans="2:20" x14ac:dyDescent="0.35">
      <c r="B1109"/>
      <c r="C1109"/>
      <c r="D1109"/>
      <c r="L1109"/>
      <c r="M1109"/>
      <c r="N1109"/>
      <c r="R1109"/>
      <c r="S1109"/>
      <c r="T1109"/>
    </row>
    <row r="1110" spans="2:20" x14ac:dyDescent="0.35">
      <c r="B1110"/>
      <c r="C1110"/>
      <c r="D1110"/>
      <c r="L1110"/>
      <c r="M1110"/>
      <c r="N1110"/>
      <c r="R1110"/>
      <c r="S1110"/>
      <c r="T1110"/>
    </row>
    <row r="1111" spans="2:20" x14ac:dyDescent="0.35">
      <c r="B1111"/>
      <c r="C1111"/>
      <c r="D1111"/>
      <c r="L1111"/>
      <c r="M1111"/>
      <c r="N1111"/>
      <c r="R1111"/>
      <c r="S1111"/>
      <c r="T1111"/>
    </row>
    <row r="1112" spans="2:20" x14ac:dyDescent="0.35">
      <c r="B1112"/>
      <c r="C1112"/>
      <c r="D1112"/>
      <c r="L1112"/>
      <c r="M1112"/>
      <c r="N1112"/>
      <c r="R1112"/>
      <c r="S1112"/>
      <c r="T1112"/>
    </row>
    <row r="1113" spans="2:20" x14ac:dyDescent="0.35">
      <c r="B1113"/>
      <c r="C1113"/>
      <c r="D1113"/>
      <c r="L1113"/>
      <c r="M1113"/>
      <c r="N1113"/>
      <c r="R1113"/>
      <c r="S1113"/>
      <c r="T1113"/>
    </row>
    <row r="1114" spans="2:20" x14ac:dyDescent="0.35">
      <c r="B1114"/>
      <c r="C1114"/>
      <c r="D1114"/>
      <c r="L1114"/>
      <c r="M1114"/>
      <c r="N1114"/>
      <c r="R1114"/>
      <c r="S1114"/>
      <c r="T1114"/>
    </row>
    <row r="1115" spans="2:20" x14ac:dyDescent="0.35">
      <c r="B1115"/>
      <c r="C1115"/>
      <c r="D1115"/>
      <c r="L1115"/>
      <c r="M1115"/>
      <c r="N1115"/>
      <c r="R1115"/>
      <c r="S1115"/>
      <c r="T1115"/>
    </row>
    <row r="1116" spans="2:20" x14ac:dyDescent="0.35">
      <c r="B1116"/>
      <c r="C1116"/>
      <c r="D1116"/>
      <c r="L1116"/>
      <c r="M1116"/>
      <c r="N1116"/>
      <c r="R1116"/>
      <c r="S1116"/>
      <c r="T1116"/>
    </row>
    <row r="1117" spans="2:20" x14ac:dyDescent="0.35">
      <c r="B1117"/>
      <c r="C1117"/>
      <c r="D1117"/>
      <c r="L1117"/>
      <c r="M1117"/>
      <c r="N1117"/>
      <c r="R1117"/>
      <c r="S1117"/>
      <c r="T1117"/>
    </row>
    <row r="1118" spans="2:20" x14ac:dyDescent="0.35">
      <c r="B1118"/>
      <c r="C1118"/>
      <c r="D1118"/>
      <c r="L1118"/>
      <c r="M1118"/>
      <c r="N1118"/>
      <c r="R1118"/>
      <c r="S1118"/>
      <c r="T1118"/>
    </row>
    <row r="1119" spans="2:20" x14ac:dyDescent="0.35">
      <c r="B1119"/>
      <c r="C1119"/>
      <c r="D1119"/>
      <c r="L1119"/>
      <c r="M1119"/>
      <c r="N1119"/>
      <c r="R1119"/>
      <c r="S1119"/>
      <c r="T1119"/>
    </row>
    <row r="1120" spans="2:20" x14ac:dyDescent="0.35">
      <c r="B1120"/>
      <c r="C1120"/>
      <c r="D1120"/>
      <c r="L1120"/>
      <c r="M1120"/>
      <c r="N1120"/>
      <c r="R1120"/>
      <c r="S1120"/>
      <c r="T1120"/>
    </row>
    <row r="1121" spans="2:20" x14ac:dyDescent="0.35">
      <c r="B1121"/>
      <c r="C1121"/>
      <c r="D1121"/>
      <c r="L1121"/>
      <c r="M1121"/>
      <c r="N1121"/>
      <c r="R1121"/>
      <c r="S1121"/>
      <c r="T1121"/>
    </row>
    <row r="1122" spans="2:20" x14ac:dyDescent="0.35">
      <c r="B1122"/>
      <c r="C1122"/>
      <c r="D1122"/>
      <c r="L1122"/>
      <c r="M1122"/>
      <c r="N1122"/>
      <c r="R1122"/>
      <c r="S1122"/>
      <c r="T1122"/>
    </row>
    <row r="1123" spans="2:20" x14ac:dyDescent="0.35">
      <c r="B1123"/>
      <c r="C1123"/>
      <c r="D1123"/>
      <c r="L1123"/>
      <c r="M1123"/>
      <c r="N1123"/>
      <c r="R1123"/>
      <c r="S1123"/>
      <c r="T1123"/>
    </row>
    <row r="1124" spans="2:20" x14ac:dyDescent="0.35">
      <c r="B1124"/>
      <c r="C1124"/>
      <c r="D1124"/>
      <c r="L1124"/>
      <c r="M1124"/>
      <c r="N1124"/>
      <c r="R1124"/>
      <c r="S1124"/>
      <c r="T1124"/>
    </row>
    <row r="1125" spans="2:20" x14ac:dyDescent="0.35">
      <c r="B1125"/>
      <c r="C1125"/>
      <c r="D1125"/>
      <c r="L1125"/>
      <c r="M1125"/>
      <c r="N1125"/>
      <c r="R1125"/>
      <c r="S1125"/>
      <c r="T1125"/>
    </row>
    <row r="1126" spans="2:20" x14ac:dyDescent="0.35">
      <c r="B1126"/>
      <c r="C1126"/>
      <c r="D1126"/>
      <c r="L1126"/>
      <c r="M1126"/>
      <c r="N1126"/>
      <c r="R1126"/>
      <c r="S1126"/>
      <c r="T1126"/>
    </row>
    <row r="1127" spans="2:20" x14ac:dyDescent="0.35">
      <c r="B1127"/>
      <c r="C1127"/>
      <c r="D1127"/>
      <c r="L1127"/>
      <c r="M1127"/>
      <c r="N1127"/>
      <c r="R1127"/>
      <c r="S1127"/>
      <c r="T1127"/>
    </row>
    <row r="1128" spans="2:20" x14ac:dyDescent="0.35">
      <c r="B1128"/>
      <c r="C1128"/>
      <c r="D1128"/>
      <c r="L1128"/>
      <c r="M1128"/>
      <c r="N1128"/>
      <c r="R1128"/>
      <c r="S1128"/>
      <c r="T1128"/>
    </row>
    <row r="1129" spans="2:20" x14ac:dyDescent="0.35">
      <c r="B1129"/>
      <c r="C1129"/>
      <c r="D1129"/>
      <c r="L1129"/>
      <c r="M1129"/>
      <c r="N1129"/>
      <c r="R1129"/>
      <c r="S1129"/>
      <c r="T1129"/>
    </row>
    <row r="1130" spans="2:20" x14ac:dyDescent="0.35">
      <c r="B1130"/>
      <c r="C1130"/>
      <c r="D1130"/>
      <c r="L1130"/>
      <c r="M1130"/>
      <c r="N1130"/>
      <c r="R1130"/>
      <c r="S1130"/>
      <c r="T1130"/>
    </row>
    <row r="1131" spans="2:20" x14ac:dyDescent="0.35">
      <c r="B1131"/>
      <c r="C1131"/>
      <c r="D1131"/>
      <c r="L1131"/>
      <c r="M1131"/>
      <c r="N1131"/>
      <c r="R1131"/>
      <c r="S1131"/>
      <c r="T1131"/>
    </row>
    <row r="1132" spans="2:20" x14ac:dyDescent="0.35">
      <c r="B1132"/>
      <c r="C1132"/>
      <c r="D1132"/>
      <c r="L1132"/>
      <c r="M1132"/>
      <c r="N1132"/>
      <c r="R1132"/>
      <c r="S1132"/>
      <c r="T1132"/>
    </row>
    <row r="1133" spans="2:20" x14ac:dyDescent="0.35">
      <c r="B1133"/>
      <c r="C1133"/>
      <c r="D1133"/>
      <c r="L1133"/>
      <c r="M1133"/>
      <c r="N1133"/>
      <c r="R1133"/>
      <c r="S1133"/>
      <c r="T1133"/>
    </row>
    <row r="1134" spans="2:20" x14ac:dyDescent="0.35">
      <c r="B1134"/>
      <c r="C1134"/>
      <c r="D1134"/>
      <c r="L1134"/>
      <c r="M1134"/>
      <c r="N1134"/>
      <c r="R1134"/>
      <c r="S1134"/>
      <c r="T1134"/>
    </row>
    <row r="1135" spans="2:20" x14ac:dyDescent="0.35">
      <c r="B1135"/>
      <c r="C1135"/>
      <c r="D1135"/>
      <c r="L1135"/>
      <c r="M1135"/>
      <c r="N1135"/>
      <c r="R1135"/>
      <c r="S1135"/>
      <c r="T1135"/>
    </row>
    <row r="1136" spans="2:20" x14ac:dyDescent="0.35">
      <c r="B1136"/>
      <c r="C1136"/>
      <c r="D1136"/>
      <c r="L1136"/>
      <c r="M1136"/>
      <c r="N1136"/>
      <c r="R1136"/>
      <c r="S1136"/>
      <c r="T1136"/>
    </row>
    <row r="1137" spans="2:20" x14ac:dyDescent="0.35">
      <c r="B1137"/>
      <c r="C1137"/>
      <c r="D1137"/>
      <c r="L1137"/>
      <c r="M1137"/>
      <c r="N1137"/>
      <c r="R1137"/>
      <c r="S1137"/>
      <c r="T1137"/>
    </row>
    <row r="1138" spans="2:20" x14ac:dyDescent="0.35">
      <c r="B1138"/>
      <c r="C1138"/>
      <c r="D1138"/>
      <c r="L1138"/>
      <c r="M1138"/>
      <c r="N1138"/>
      <c r="R1138"/>
      <c r="S1138"/>
      <c r="T1138"/>
    </row>
    <row r="1139" spans="2:20" x14ac:dyDescent="0.35">
      <c r="B1139"/>
      <c r="C1139"/>
      <c r="D1139"/>
      <c r="L1139"/>
      <c r="M1139"/>
      <c r="N1139"/>
      <c r="R1139"/>
      <c r="S1139"/>
      <c r="T1139"/>
    </row>
    <row r="1140" spans="2:20" x14ac:dyDescent="0.35">
      <c r="B1140"/>
      <c r="C1140"/>
      <c r="D1140"/>
      <c r="L1140"/>
      <c r="M1140"/>
      <c r="N1140"/>
      <c r="R1140"/>
      <c r="S1140"/>
      <c r="T1140"/>
    </row>
    <row r="1141" spans="2:20" x14ac:dyDescent="0.35">
      <c r="B1141"/>
      <c r="C1141"/>
      <c r="D1141"/>
      <c r="L1141"/>
      <c r="M1141"/>
      <c r="N1141"/>
      <c r="R1141"/>
      <c r="S1141"/>
      <c r="T1141"/>
    </row>
    <row r="1142" spans="2:20" x14ac:dyDescent="0.35">
      <c r="B1142"/>
      <c r="C1142"/>
      <c r="D1142"/>
      <c r="L1142"/>
      <c r="M1142"/>
      <c r="N1142"/>
      <c r="R1142"/>
      <c r="S1142"/>
      <c r="T1142"/>
    </row>
    <row r="1143" spans="2:20" x14ac:dyDescent="0.35">
      <c r="B1143"/>
      <c r="C1143"/>
      <c r="D1143"/>
      <c r="L1143"/>
      <c r="M1143"/>
      <c r="N1143"/>
      <c r="R1143"/>
      <c r="S1143"/>
      <c r="T1143"/>
    </row>
    <row r="1144" spans="2:20" x14ac:dyDescent="0.35">
      <c r="B1144"/>
      <c r="C1144"/>
      <c r="D1144"/>
      <c r="L1144"/>
      <c r="M1144"/>
      <c r="N1144"/>
      <c r="R1144"/>
      <c r="S1144"/>
      <c r="T1144"/>
    </row>
    <row r="1145" spans="2:20" x14ac:dyDescent="0.35">
      <c r="B1145"/>
      <c r="C1145"/>
      <c r="D1145"/>
      <c r="L1145"/>
      <c r="M1145"/>
      <c r="N1145"/>
      <c r="R1145"/>
      <c r="S1145"/>
      <c r="T1145"/>
    </row>
    <row r="1146" spans="2:20" x14ac:dyDescent="0.35">
      <c r="B1146"/>
      <c r="C1146"/>
      <c r="D1146"/>
      <c r="L1146"/>
      <c r="M1146"/>
      <c r="N1146"/>
      <c r="R1146"/>
      <c r="S1146"/>
      <c r="T1146"/>
    </row>
    <row r="1147" spans="2:20" x14ac:dyDescent="0.35">
      <c r="B1147"/>
      <c r="C1147"/>
      <c r="D1147"/>
      <c r="L1147"/>
      <c r="M1147"/>
      <c r="N1147"/>
      <c r="R1147"/>
      <c r="S1147"/>
      <c r="T1147"/>
    </row>
    <row r="1148" spans="2:20" x14ac:dyDescent="0.35">
      <c r="B1148"/>
      <c r="C1148"/>
      <c r="D1148"/>
      <c r="L1148"/>
      <c r="M1148"/>
      <c r="N1148"/>
      <c r="R1148"/>
      <c r="S1148"/>
      <c r="T1148"/>
    </row>
    <row r="1149" spans="2:20" x14ac:dyDescent="0.35">
      <c r="B1149"/>
      <c r="C1149"/>
      <c r="D1149"/>
      <c r="L1149"/>
      <c r="M1149"/>
      <c r="N1149"/>
      <c r="R1149"/>
      <c r="S1149"/>
      <c r="T1149"/>
    </row>
    <row r="1150" spans="2:20" x14ac:dyDescent="0.35">
      <c r="B1150"/>
      <c r="C1150"/>
      <c r="D1150"/>
      <c r="L1150"/>
      <c r="M1150"/>
      <c r="N1150"/>
      <c r="R1150"/>
      <c r="S1150"/>
      <c r="T1150"/>
    </row>
    <row r="1151" spans="2:20" x14ac:dyDescent="0.35">
      <c r="B1151"/>
      <c r="C1151"/>
      <c r="D1151"/>
      <c r="L1151"/>
      <c r="M1151"/>
      <c r="N1151"/>
      <c r="R1151"/>
      <c r="S1151"/>
      <c r="T1151"/>
    </row>
    <row r="1152" spans="2:20" x14ac:dyDescent="0.35">
      <c r="B1152"/>
      <c r="C1152"/>
      <c r="D1152"/>
      <c r="L1152"/>
      <c r="M1152"/>
      <c r="N1152"/>
      <c r="R1152"/>
      <c r="S1152"/>
      <c r="T1152"/>
    </row>
    <row r="1153" spans="2:20" x14ac:dyDescent="0.35">
      <c r="B1153"/>
      <c r="C1153"/>
      <c r="D1153"/>
      <c r="L1153"/>
      <c r="M1153"/>
      <c r="N1153"/>
      <c r="R1153"/>
      <c r="S1153"/>
      <c r="T1153"/>
    </row>
    <row r="1154" spans="2:20" x14ac:dyDescent="0.35">
      <c r="B1154"/>
      <c r="C1154"/>
      <c r="D1154"/>
      <c r="L1154"/>
      <c r="M1154"/>
      <c r="N1154"/>
      <c r="R1154"/>
      <c r="S1154"/>
      <c r="T1154"/>
    </row>
    <row r="1155" spans="2:20" x14ac:dyDescent="0.35">
      <c r="B1155"/>
      <c r="C1155"/>
      <c r="D1155"/>
      <c r="L1155"/>
      <c r="M1155"/>
      <c r="N1155"/>
      <c r="R1155"/>
      <c r="S1155"/>
      <c r="T1155"/>
    </row>
    <row r="1156" spans="2:20" x14ac:dyDescent="0.35">
      <c r="B1156"/>
      <c r="C1156"/>
      <c r="D1156"/>
      <c r="L1156"/>
      <c r="M1156"/>
      <c r="N1156"/>
      <c r="R1156"/>
      <c r="S1156"/>
      <c r="T1156"/>
    </row>
    <row r="1157" spans="2:20" x14ac:dyDescent="0.35">
      <c r="B1157"/>
      <c r="C1157"/>
      <c r="D1157"/>
      <c r="L1157"/>
      <c r="M1157"/>
      <c r="N1157"/>
      <c r="R1157"/>
      <c r="S1157"/>
      <c r="T1157"/>
    </row>
    <row r="1158" spans="2:20" x14ac:dyDescent="0.35">
      <c r="B1158"/>
      <c r="C1158"/>
      <c r="D1158"/>
      <c r="L1158"/>
      <c r="M1158"/>
      <c r="N1158"/>
      <c r="R1158"/>
      <c r="S1158"/>
      <c r="T1158"/>
    </row>
    <row r="1159" spans="2:20" x14ac:dyDescent="0.35">
      <c r="B1159"/>
      <c r="C1159"/>
      <c r="D1159"/>
      <c r="L1159"/>
      <c r="M1159"/>
      <c r="N1159"/>
      <c r="R1159"/>
      <c r="S1159"/>
      <c r="T1159"/>
    </row>
    <row r="1160" spans="2:20" x14ac:dyDescent="0.35">
      <c r="B1160"/>
      <c r="C1160"/>
      <c r="D1160"/>
      <c r="L1160"/>
      <c r="M1160"/>
      <c r="N1160"/>
      <c r="R1160"/>
      <c r="S1160"/>
      <c r="T1160"/>
    </row>
    <row r="1161" spans="2:20" x14ac:dyDescent="0.35">
      <c r="B1161"/>
      <c r="C1161"/>
      <c r="D1161"/>
      <c r="L1161"/>
      <c r="M1161"/>
      <c r="N1161"/>
      <c r="R1161"/>
      <c r="S1161"/>
      <c r="T1161"/>
    </row>
    <row r="1162" spans="2:20" x14ac:dyDescent="0.35">
      <c r="B1162"/>
      <c r="C1162"/>
      <c r="D1162"/>
      <c r="L1162"/>
      <c r="M1162"/>
      <c r="N1162"/>
      <c r="R1162"/>
      <c r="S1162"/>
      <c r="T1162"/>
    </row>
    <row r="1163" spans="2:20" x14ac:dyDescent="0.35">
      <c r="B1163"/>
      <c r="C1163"/>
      <c r="D1163"/>
      <c r="L1163"/>
      <c r="M1163"/>
      <c r="N1163"/>
      <c r="R1163"/>
      <c r="S1163"/>
      <c r="T1163"/>
    </row>
    <row r="1164" spans="2:20" x14ac:dyDescent="0.35">
      <c r="B1164"/>
      <c r="C1164"/>
      <c r="D1164"/>
      <c r="L1164"/>
      <c r="M1164"/>
      <c r="N1164"/>
      <c r="R1164"/>
      <c r="S1164"/>
      <c r="T1164"/>
    </row>
    <row r="1165" spans="2:20" x14ac:dyDescent="0.35">
      <c r="B1165"/>
      <c r="C1165"/>
      <c r="D1165"/>
      <c r="L1165"/>
      <c r="M1165"/>
      <c r="N1165"/>
      <c r="R1165"/>
      <c r="S1165"/>
      <c r="T1165"/>
    </row>
    <row r="1166" spans="2:20" x14ac:dyDescent="0.35">
      <c r="B1166"/>
      <c r="C1166"/>
      <c r="D1166"/>
      <c r="L1166"/>
      <c r="M1166"/>
      <c r="N1166"/>
      <c r="R1166"/>
      <c r="S1166"/>
      <c r="T1166"/>
    </row>
    <row r="1167" spans="2:20" x14ac:dyDescent="0.35">
      <c r="B1167"/>
      <c r="C1167"/>
      <c r="D1167"/>
      <c r="L1167"/>
      <c r="M1167"/>
      <c r="N1167"/>
      <c r="R1167"/>
      <c r="S1167"/>
      <c r="T1167"/>
    </row>
    <row r="1168" spans="2:20" x14ac:dyDescent="0.35">
      <c r="B1168"/>
      <c r="C1168"/>
      <c r="D1168"/>
      <c r="L1168"/>
      <c r="M1168"/>
      <c r="N1168"/>
      <c r="R1168"/>
      <c r="S1168"/>
      <c r="T1168"/>
    </row>
    <row r="1169" spans="2:20" x14ac:dyDescent="0.35">
      <c r="B1169"/>
      <c r="C1169"/>
      <c r="D1169"/>
      <c r="L1169"/>
      <c r="M1169"/>
      <c r="N1169"/>
      <c r="R1169"/>
      <c r="S1169"/>
      <c r="T1169"/>
    </row>
    <row r="1170" spans="2:20" x14ac:dyDescent="0.35">
      <c r="B1170"/>
      <c r="C1170"/>
      <c r="D1170"/>
      <c r="L1170"/>
      <c r="M1170"/>
      <c r="N1170"/>
      <c r="R1170"/>
      <c r="S1170"/>
      <c r="T1170"/>
    </row>
    <row r="1171" spans="2:20" x14ac:dyDescent="0.35">
      <c r="B1171"/>
      <c r="C1171"/>
      <c r="D1171"/>
      <c r="L1171"/>
      <c r="M1171"/>
      <c r="N1171"/>
      <c r="R1171"/>
      <c r="S1171"/>
      <c r="T1171"/>
    </row>
    <row r="1172" spans="2:20" x14ac:dyDescent="0.35">
      <c r="B1172"/>
      <c r="C1172"/>
      <c r="D1172"/>
      <c r="L1172"/>
      <c r="M1172"/>
      <c r="N1172"/>
      <c r="R1172"/>
      <c r="S1172"/>
      <c r="T1172"/>
    </row>
    <row r="1173" spans="2:20" x14ac:dyDescent="0.35">
      <c r="B1173"/>
      <c r="C1173"/>
      <c r="D1173"/>
      <c r="L1173"/>
      <c r="M1173"/>
      <c r="N1173"/>
      <c r="R1173"/>
      <c r="S1173"/>
      <c r="T1173"/>
    </row>
    <row r="1174" spans="2:20" x14ac:dyDescent="0.35">
      <c r="B1174"/>
      <c r="C1174"/>
      <c r="D1174"/>
      <c r="L1174"/>
      <c r="M1174"/>
      <c r="N1174"/>
      <c r="R1174"/>
      <c r="S1174"/>
      <c r="T1174"/>
    </row>
    <row r="1175" spans="2:20" x14ac:dyDescent="0.35">
      <c r="B1175"/>
      <c r="C1175"/>
      <c r="D1175"/>
      <c r="L1175"/>
      <c r="M1175"/>
      <c r="N1175"/>
      <c r="R1175"/>
      <c r="S1175"/>
      <c r="T1175"/>
    </row>
    <row r="1176" spans="2:20" x14ac:dyDescent="0.35">
      <c r="B1176"/>
      <c r="C1176"/>
      <c r="D1176"/>
      <c r="L1176"/>
      <c r="M1176"/>
      <c r="N1176"/>
      <c r="R1176"/>
      <c r="S1176"/>
      <c r="T1176"/>
    </row>
    <row r="1177" spans="2:20" x14ac:dyDescent="0.35">
      <c r="B1177"/>
      <c r="C1177"/>
      <c r="D1177"/>
      <c r="L1177"/>
      <c r="M1177"/>
      <c r="N1177"/>
      <c r="R1177"/>
      <c r="S1177"/>
      <c r="T1177"/>
    </row>
    <row r="1178" spans="2:20" x14ac:dyDescent="0.35">
      <c r="B1178"/>
      <c r="C1178"/>
      <c r="D1178"/>
      <c r="L1178"/>
      <c r="M1178"/>
      <c r="N1178"/>
      <c r="R1178"/>
      <c r="S1178"/>
      <c r="T1178"/>
    </row>
    <row r="1179" spans="2:20" x14ac:dyDescent="0.35">
      <c r="B1179"/>
      <c r="C1179"/>
      <c r="D1179"/>
      <c r="L1179"/>
      <c r="M1179"/>
      <c r="N1179"/>
      <c r="R1179"/>
      <c r="S1179"/>
      <c r="T1179"/>
    </row>
    <row r="1180" spans="2:20" x14ac:dyDescent="0.35">
      <c r="B1180"/>
      <c r="C1180"/>
      <c r="D1180"/>
      <c r="L1180"/>
      <c r="M1180"/>
      <c r="N1180"/>
      <c r="R1180"/>
      <c r="S1180"/>
      <c r="T1180"/>
    </row>
    <row r="1181" spans="2:20" x14ac:dyDescent="0.35">
      <c r="B1181"/>
      <c r="C1181"/>
      <c r="D1181"/>
      <c r="L1181"/>
      <c r="M1181"/>
      <c r="N1181"/>
      <c r="R1181"/>
      <c r="S1181"/>
      <c r="T1181"/>
    </row>
    <row r="1182" spans="2:20" x14ac:dyDescent="0.35">
      <c r="B1182"/>
      <c r="C1182"/>
      <c r="D1182"/>
      <c r="L1182"/>
      <c r="M1182"/>
      <c r="N1182"/>
      <c r="R1182"/>
      <c r="S1182"/>
      <c r="T1182"/>
    </row>
    <row r="1183" spans="2:20" x14ac:dyDescent="0.35">
      <c r="B1183"/>
      <c r="C1183"/>
      <c r="D1183"/>
      <c r="L1183"/>
      <c r="M1183"/>
      <c r="N1183"/>
      <c r="R1183"/>
      <c r="S1183"/>
      <c r="T1183"/>
    </row>
    <row r="1184" spans="2:20" x14ac:dyDescent="0.35">
      <c r="B1184"/>
      <c r="C1184"/>
      <c r="D1184"/>
      <c r="L1184"/>
      <c r="M1184"/>
      <c r="N1184"/>
      <c r="R1184"/>
      <c r="S1184"/>
      <c r="T1184"/>
    </row>
    <row r="1185" spans="2:20" x14ac:dyDescent="0.35">
      <c r="B1185"/>
      <c r="C1185"/>
      <c r="D1185"/>
      <c r="L1185"/>
      <c r="M1185"/>
      <c r="N1185"/>
      <c r="R1185"/>
      <c r="S1185"/>
      <c r="T1185"/>
    </row>
    <row r="1186" spans="2:20" x14ac:dyDescent="0.35">
      <c r="B1186"/>
      <c r="C1186"/>
      <c r="D1186"/>
      <c r="L1186"/>
      <c r="M1186"/>
      <c r="N1186"/>
      <c r="R1186"/>
      <c r="S1186"/>
      <c r="T1186"/>
    </row>
    <row r="1187" spans="2:20" x14ac:dyDescent="0.35">
      <c r="B1187"/>
      <c r="C1187"/>
      <c r="D1187"/>
      <c r="L1187"/>
      <c r="M1187"/>
      <c r="N1187"/>
      <c r="R1187"/>
      <c r="S1187"/>
      <c r="T1187"/>
    </row>
    <row r="1188" spans="2:20" x14ac:dyDescent="0.35">
      <c r="B1188"/>
      <c r="C1188"/>
      <c r="D1188"/>
      <c r="L1188"/>
      <c r="M1188"/>
      <c r="N1188"/>
      <c r="R1188"/>
      <c r="S1188"/>
      <c r="T1188"/>
    </row>
    <row r="1189" spans="2:20" x14ac:dyDescent="0.35">
      <c r="B1189"/>
      <c r="C1189"/>
      <c r="D1189"/>
      <c r="L1189"/>
      <c r="M1189"/>
      <c r="N1189"/>
      <c r="R1189"/>
      <c r="S1189"/>
      <c r="T1189"/>
    </row>
    <row r="1190" spans="2:20" x14ac:dyDescent="0.35">
      <c r="B1190"/>
      <c r="C1190"/>
      <c r="D1190"/>
      <c r="L1190"/>
      <c r="M1190"/>
      <c r="N1190"/>
      <c r="R1190"/>
      <c r="S1190"/>
      <c r="T1190"/>
    </row>
    <row r="1191" spans="2:20" x14ac:dyDescent="0.35">
      <c r="B1191"/>
      <c r="C1191"/>
      <c r="D1191"/>
      <c r="L1191"/>
      <c r="M1191"/>
      <c r="N1191"/>
      <c r="R1191"/>
      <c r="S1191"/>
      <c r="T1191"/>
    </row>
    <row r="1192" spans="2:20" x14ac:dyDescent="0.35">
      <c r="B1192"/>
      <c r="C1192"/>
      <c r="D1192"/>
      <c r="L1192"/>
      <c r="M1192"/>
      <c r="N1192"/>
      <c r="R1192"/>
      <c r="S1192"/>
      <c r="T1192"/>
    </row>
    <row r="1193" spans="2:20" x14ac:dyDescent="0.35">
      <c r="B1193"/>
      <c r="C1193"/>
      <c r="D1193"/>
      <c r="L1193"/>
      <c r="M1193"/>
      <c r="N1193"/>
      <c r="R1193"/>
      <c r="S1193"/>
      <c r="T1193"/>
    </row>
    <row r="1194" spans="2:20" x14ac:dyDescent="0.35">
      <c r="B1194"/>
      <c r="C1194"/>
      <c r="D1194"/>
      <c r="L1194"/>
      <c r="M1194"/>
      <c r="N1194"/>
      <c r="R1194"/>
      <c r="S1194"/>
      <c r="T1194"/>
    </row>
    <row r="1195" spans="2:20" x14ac:dyDescent="0.35">
      <c r="B1195"/>
      <c r="C1195"/>
      <c r="D1195"/>
      <c r="L1195"/>
      <c r="M1195"/>
      <c r="N1195"/>
      <c r="R1195"/>
      <c r="S1195"/>
      <c r="T1195"/>
    </row>
    <row r="1196" spans="2:20" x14ac:dyDescent="0.35">
      <c r="B1196"/>
      <c r="C1196"/>
      <c r="D1196"/>
      <c r="L1196"/>
      <c r="M1196"/>
      <c r="N1196"/>
      <c r="R1196"/>
      <c r="S1196"/>
      <c r="T1196"/>
    </row>
    <row r="1197" spans="2:20" x14ac:dyDescent="0.35">
      <c r="B1197"/>
      <c r="C1197"/>
      <c r="D1197"/>
      <c r="L1197"/>
      <c r="M1197"/>
      <c r="N1197"/>
      <c r="R1197"/>
      <c r="S1197"/>
      <c r="T1197"/>
    </row>
    <row r="1198" spans="2:20" x14ac:dyDescent="0.35">
      <c r="B1198"/>
      <c r="C1198"/>
      <c r="D1198"/>
      <c r="L1198"/>
      <c r="M1198"/>
      <c r="N1198"/>
      <c r="R1198"/>
      <c r="S1198"/>
      <c r="T1198"/>
    </row>
    <row r="1199" spans="2:20" x14ac:dyDescent="0.35">
      <c r="B1199"/>
      <c r="C1199"/>
      <c r="D1199"/>
      <c r="L1199"/>
      <c r="M1199"/>
      <c r="N1199"/>
      <c r="R1199"/>
      <c r="S1199"/>
      <c r="T1199"/>
    </row>
    <row r="1200" spans="2:20" x14ac:dyDescent="0.35">
      <c r="B1200"/>
      <c r="C1200"/>
      <c r="D1200"/>
      <c r="L1200"/>
      <c r="M1200"/>
      <c r="N1200"/>
      <c r="R1200"/>
      <c r="S1200"/>
      <c r="T1200"/>
    </row>
    <row r="1201" spans="2:20" x14ac:dyDescent="0.35">
      <c r="B1201"/>
      <c r="C1201"/>
      <c r="D1201"/>
      <c r="L1201"/>
      <c r="M1201"/>
      <c r="N1201"/>
      <c r="R1201"/>
      <c r="S1201"/>
      <c r="T1201"/>
    </row>
    <row r="1202" spans="2:20" x14ac:dyDescent="0.35">
      <c r="B1202"/>
      <c r="C1202"/>
      <c r="D1202"/>
      <c r="L1202"/>
      <c r="M1202"/>
      <c r="N1202"/>
      <c r="R1202"/>
      <c r="S1202"/>
      <c r="T1202"/>
    </row>
    <row r="1203" spans="2:20" x14ac:dyDescent="0.35">
      <c r="B1203"/>
      <c r="C1203"/>
      <c r="D1203"/>
      <c r="L1203"/>
      <c r="M1203"/>
      <c r="N1203"/>
      <c r="R1203"/>
      <c r="S1203"/>
      <c r="T1203"/>
    </row>
    <row r="1204" spans="2:20" x14ac:dyDescent="0.35">
      <c r="B1204"/>
      <c r="C1204"/>
      <c r="D1204"/>
      <c r="L1204"/>
      <c r="M1204"/>
      <c r="N1204"/>
      <c r="R1204"/>
      <c r="S1204"/>
      <c r="T1204"/>
    </row>
    <row r="1205" spans="2:20" x14ac:dyDescent="0.35">
      <c r="B1205"/>
      <c r="C1205"/>
      <c r="D1205"/>
      <c r="L1205"/>
      <c r="M1205"/>
      <c r="N1205"/>
      <c r="R1205"/>
      <c r="S1205"/>
      <c r="T1205"/>
    </row>
    <row r="1206" spans="2:20" x14ac:dyDescent="0.35">
      <c r="B1206"/>
      <c r="C1206"/>
      <c r="D1206"/>
      <c r="L1206"/>
      <c r="M1206"/>
      <c r="N1206"/>
      <c r="R1206"/>
      <c r="S1206"/>
      <c r="T1206"/>
    </row>
    <row r="1207" spans="2:20" x14ac:dyDescent="0.35">
      <c r="B1207"/>
      <c r="C1207"/>
      <c r="D1207"/>
      <c r="L1207"/>
      <c r="M1207"/>
      <c r="N1207"/>
      <c r="R1207"/>
      <c r="S1207"/>
      <c r="T1207"/>
    </row>
    <row r="1208" spans="2:20" x14ac:dyDescent="0.35">
      <c r="B1208"/>
      <c r="C1208"/>
      <c r="D1208"/>
      <c r="L1208"/>
      <c r="M1208"/>
      <c r="N1208"/>
      <c r="R1208"/>
      <c r="S1208"/>
      <c r="T1208"/>
    </row>
    <row r="1209" spans="2:20" x14ac:dyDescent="0.35">
      <c r="B1209"/>
      <c r="C1209"/>
      <c r="D1209"/>
      <c r="L1209"/>
      <c r="M1209"/>
      <c r="N1209"/>
      <c r="R1209"/>
      <c r="S1209"/>
      <c r="T1209"/>
    </row>
    <row r="1210" spans="2:20" x14ac:dyDescent="0.35">
      <c r="B1210"/>
      <c r="C1210"/>
      <c r="D1210"/>
      <c r="L1210"/>
      <c r="M1210"/>
      <c r="N1210"/>
      <c r="R1210"/>
      <c r="S1210"/>
      <c r="T1210"/>
    </row>
    <row r="1211" spans="2:20" x14ac:dyDescent="0.35">
      <c r="B1211"/>
      <c r="C1211"/>
      <c r="D1211"/>
      <c r="L1211"/>
      <c r="M1211"/>
      <c r="N1211"/>
      <c r="R1211"/>
      <c r="S1211"/>
      <c r="T1211"/>
    </row>
    <row r="1212" spans="2:20" x14ac:dyDescent="0.35">
      <c r="B1212"/>
      <c r="C1212"/>
      <c r="D1212"/>
      <c r="L1212"/>
      <c r="M1212"/>
      <c r="N1212"/>
      <c r="R1212"/>
      <c r="S1212"/>
      <c r="T1212"/>
    </row>
    <row r="1213" spans="2:20" x14ac:dyDescent="0.35">
      <c r="B1213"/>
      <c r="C1213"/>
      <c r="D1213"/>
      <c r="L1213"/>
      <c r="M1213"/>
      <c r="N1213"/>
      <c r="R1213"/>
      <c r="S1213"/>
      <c r="T1213"/>
    </row>
    <row r="1214" spans="2:20" x14ac:dyDescent="0.35">
      <c r="B1214"/>
      <c r="C1214"/>
      <c r="D1214"/>
      <c r="L1214"/>
      <c r="M1214"/>
      <c r="N1214"/>
      <c r="R1214"/>
      <c r="S1214"/>
      <c r="T1214"/>
    </row>
    <row r="1215" spans="2:20" x14ac:dyDescent="0.35">
      <c r="B1215"/>
      <c r="C1215"/>
      <c r="D1215"/>
      <c r="L1215"/>
      <c r="M1215"/>
      <c r="N1215"/>
      <c r="R1215"/>
      <c r="S1215"/>
      <c r="T1215"/>
    </row>
    <row r="1216" spans="2:20" x14ac:dyDescent="0.35">
      <c r="B1216"/>
      <c r="C1216"/>
      <c r="D1216"/>
      <c r="L1216"/>
      <c r="M1216"/>
      <c r="N1216"/>
      <c r="R1216"/>
      <c r="S1216"/>
      <c r="T1216"/>
    </row>
    <row r="1217" spans="2:20" x14ac:dyDescent="0.35">
      <c r="B1217"/>
      <c r="C1217"/>
      <c r="D1217"/>
      <c r="L1217"/>
      <c r="M1217"/>
      <c r="N1217"/>
      <c r="R1217"/>
      <c r="S1217"/>
      <c r="T1217"/>
    </row>
    <row r="1218" spans="2:20" x14ac:dyDescent="0.35">
      <c r="B1218"/>
      <c r="C1218"/>
      <c r="D1218"/>
      <c r="L1218"/>
      <c r="M1218"/>
      <c r="N1218"/>
      <c r="R1218"/>
      <c r="S1218"/>
      <c r="T1218"/>
    </row>
    <row r="1219" spans="2:20" x14ac:dyDescent="0.35">
      <c r="B1219"/>
      <c r="C1219"/>
      <c r="D1219"/>
      <c r="L1219"/>
      <c r="M1219"/>
      <c r="N1219"/>
      <c r="R1219"/>
      <c r="S1219"/>
      <c r="T1219"/>
    </row>
    <row r="1220" spans="2:20" x14ac:dyDescent="0.35">
      <c r="B1220"/>
      <c r="C1220"/>
      <c r="D1220"/>
      <c r="L1220"/>
      <c r="M1220"/>
      <c r="N1220"/>
      <c r="R1220"/>
      <c r="S1220"/>
      <c r="T1220"/>
    </row>
    <row r="1221" spans="2:20" x14ac:dyDescent="0.35">
      <c r="B1221"/>
      <c r="C1221"/>
      <c r="D1221"/>
      <c r="L1221"/>
      <c r="M1221"/>
      <c r="N1221"/>
      <c r="R1221"/>
      <c r="S1221"/>
      <c r="T1221"/>
    </row>
    <row r="1222" spans="2:20" x14ac:dyDescent="0.35">
      <c r="B1222"/>
      <c r="C1222"/>
      <c r="D1222"/>
      <c r="L1222"/>
      <c r="M1222"/>
      <c r="N1222"/>
      <c r="R1222"/>
      <c r="S1222"/>
      <c r="T1222"/>
    </row>
    <row r="1223" spans="2:20" x14ac:dyDescent="0.35">
      <c r="B1223"/>
      <c r="C1223"/>
      <c r="D1223"/>
      <c r="L1223"/>
      <c r="M1223"/>
      <c r="N1223"/>
      <c r="R1223"/>
      <c r="S1223"/>
      <c r="T1223"/>
    </row>
    <row r="1224" spans="2:20" x14ac:dyDescent="0.35">
      <c r="B1224"/>
      <c r="C1224"/>
      <c r="D1224"/>
      <c r="L1224"/>
      <c r="M1224"/>
      <c r="N1224"/>
      <c r="R1224"/>
      <c r="S1224"/>
      <c r="T1224"/>
    </row>
    <row r="1225" spans="2:20" x14ac:dyDescent="0.35">
      <c r="B1225"/>
      <c r="C1225"/>
      <c r="D1225"/>
      <c r="L1225"/>
      <c r="M1225"/>
      <c r="N1225"/>
      <c r="R1225"/>
      <c r="S1225"/>
      <c r="T1225"/>
    </row>
    <row r="1226" spans="2:20" x14ac:dyDescent="0.35">
      <c r="B1226"/>
      <c r="C1226"/>
      <c r="D1226"/>
      <c r="L1226"/>
      <c r="M1226"/>
      <c r="N1226"/>
      <c r="R1226"/>
      <c r="S1226"/>
      <c r="T1226"/>
    </row>
    <row r="1227" spans="2:20" x14ac:dyDescent="0.35">
      <c r="B1227"/>
      <c r="C1227"/>
      <c r="D1227"/>
      <c r="L1227"/>
      <c r="M1227"/>
      <c r="N1227"/>
      <c r="R1227"/>
      <c r="S1227"/>
      <c r="T1227"/>
    </row>
    <row r="1228" spans="2:20" x14ac:dyDescent="0.35">
      <c r="B1228"/>
      <c r="C1228"/>
      <c r="D1228"/>
      <c r="L1228"/>
      <c r="M1228"/>
      <c r="N1228"/>
      <c r="R1228"/>
      <c r="S1228"/>
      <c r="T1228"/>
    </row>
    <row r="1229" spans="2:20" x14ac:dyDescent="0.35">
      <c r="B1229"/>
      <c r="C1229"/>
      <c r="D1229"/>
      <c r="L1229"/>
      <c r="M1229"/>
      <c r="N1229"/>
      <c r="R1229"/>
      <c r="S1229"/>
      <c r="T1229"/>
    </row>
    <row r="1230" spans="2:20" x14ac:dyDescent="0.35">
      <c r="B1230"/>
      <c r="C1230"/>
      <c r="D1230"/>
      <c r="L1230"/>
      <c r="M1230"/>
      <c r="N1230"/>
      <c r="R1230"/>
      <c r="S1230"/>
      <c r="T1230"/>
    </row>
    <row r="1231" spans="2:20" x14ac:dyDescent="0.35">
      <c r="B1231"/>
      <c r="C1231"/>
      <c r="D1231"/>
      <c r="L1231"/>
      <c r="M1231"/>
      <c r="N1231"/>
      <c r="R1231"/>
      <c r="S1231"/>
      <c r="T1231"/>
    </row>
    <row r="1232" spans="2:20" x14ac:dyDescent="0.35">
      <c r="B1232"/>
      <c r="C1232"/>
      <c r="D1232"/>
      <c r="L1232"/>
      <c r="M1232"/>
      <c r="N1232"/>
      <c r="R1232"/>
      <c r="S1232"/>
      <c r="T1232"/>
    </row>
    <row r="1233" spans="2:20" x14ac:dyDescent="0.35">
      <c r="B1233"/>
      <c r="C1233"/>
      <c r="D1233"/>
      <c r="L1233"/>
      <c r="M1233"/>
      <c r="N1233"/>
      <c r="R1233"/>
      <c r="S1233"/>
      <c r="T1233"/>
    </row>
    <row r="1234" spans="2:20" x14ac:dyDescent="0.35">
      <c r="B1234"/>
      <c r="C1234"/>
      <c r="D1234"/>
      <c r="L1234"/>
      <c r="M1234"/>
      <c r="N1234"/>
      <c r="R1234"/>
      <c r="S1234"/>
      <c r="T1234"/>
    </row>
    <row r="1235" spans="2:20" x14ac:dyDescent="0.35">
      <c r="B1235"/>
      <c r="C1235"/>
      <c r="D1235"/>
      <c r="L1235"/>
      <c r="M1235"/>
      <c r="N1235"/>
      <c r="R1235"/>
      <c r="S1235"/>
      <c r="T1235"/>
    </row>
    <row r="1236" spans="2:20" x14ac:dyDescent="0.35">
      <c r="B1236"/>
      <c r="C1236"/>
      <c r="D1236"/>
      <c r="L1236"/>
      <c r="M1236"/>
      <c r="N1236"/>
      <c r="R1236"/>
      <c r="S1236"/>
      <c r="T1236"/>
    </row>
    <row r="1237" spans="2:20" x14ac:dyDescent="0.35">
      <c r="B1237"/>
      <c r="C1237"/>
      <c r="D1237"/>
      <c r="L1237"/>
      <c r="M1237"/>
      <c r="N1237"/>
      <c r="R1237"/>
      <c r="S1237"/>
      <c r="T1237"/>
    </row>
    <row r="1238" spans="2:20" x14ac:dyDescent="0.35">
      <c r="B1238"/>
      <c r="C1238"/>
      <c r="D1238"/>
      <c r="L1238"/>
      <c r="M1238"/>
      <c r="N1238"/>
      <c r="R1238"/>
      <c r="S1238"/>
      <c r="T1238"/>
    </row>
    <row r="1239" spans="2:20" x14ac:dyDescent="0.35">
      <c r="B1239"/>
      <c r="C1239"/>
      <c r="D1239"/>
      <c r="L1239"/>
      <c r="M1239"/>
      <c r="N1239"/>
      <c r="R1239"/>
      <c r="S1239"/>
      <c r="T1239"/>
    </row>
    <row r="1240" spans="2:20" x14ac:dyDescent="0.35">
      <c r="B1240"/>
      <c r="C1240"/>
      <c r="D1240"/>
      <c r="L1240"/>
      <c r="M1240"/>
      <c r="N1240"/>
      <c r="R1240"/>
      <c r="S1240"/>
      <c r="T1240"/>
    </row>
    <row r="1241" spans="2:20" x14ac:dyDescent="0.35">
      <c r="B1241"/>
      <c r="C1241"/>
      <c r="D1241"/>
      <c r="L1241"/>
      <c r="M1241"/>
      <c r="N1241"/>
      <c r="R1241"/>
      <c r="S1241"/>
      <c r="T1241"/>
    </row>
    <row r="1242" spans="2:20" x14ac:dyDescent="0.35">
      <c r="B1242"/>
      <c r="C1242"/>
      <c r="D1242"/>
      <c r="L1242"/>
      <c r="M1242"/>
      <c r="N1242"/>
      <c r="R1242"/>
      <c r="S1242"/>
      <c r="T1242"/>
    </row>
    <row r="1243" spans="2:20" x14ac:dyDescent="0.35">
      <c r="B1243"/>
      <c r="C1243"/>
      <c r="D1243"/>
      <c r="L1243"/>
      <c r="M1243"/>
      <c r="N1243"/>
      <c r="R1243"/>
      <c r="S1243"/>
      <c r="T1243"/>
    </row>
    <row r="1244" spans="2:20" x14ac:dyDescent="0.35">
      <c r="B1244"/>
      <c r="C1244"/>
      <c r="D1244"/>
      <c r="L1244"/>
      <c r="M1244"/>
      <c r="N1244"/>
      <c r="R1244"/>
      <c r="S1244"/>
      <c r="T1244"/>
    </row>
    <row r="1245" spans="2:20" x14ac:dyDescent="0.35">
      <c r="B1245"/>
      <c r="C1245"/>
      <c r="D1245"/>
      <c r="L1245"/>
      <c r="M1245"/>
      <c r="N1245"/>
      <c r="R1245"/>
      <c r="S1245"/>
      <c r="T1245"/>
    </row>
    <row r="1246" spans="2:20" x14ac:dyDescent="0.35">
      <c r="B1246"/>
      <c r="C1246"/>
      <c r="D1246"/>
      <c r="L1246"/>
      <c r="M1246"/>
      <c r="N1246"/>
      <c r="R1246"/>
      <c r="S1246"/>
      <c r="T1246"/>
    </row>
    <row r="1247" spans="2:20" x14ac:dyDescent="0.35">
      <c r="B1247"/>
      <c r="C1247"/>
      <c r="D1247"/>
      <c r="L1247"/>
      <c r="M1247"/>
      <c r="N1247"/>
      <c r="R1247"/>
      <c r="S1247"/>
      <c r="T1247"/>
    </row>
    <row r="1248" spans="2:20" x14ac:dyDescent="0.35">
      <c r="B1248"/>
      <c r="C1248"/>
      <c r="D1248"/>
      <c r="L1248"/>
      <c r="M1248"/>
      <c r="N1248"/>
      <c r="R1248"/>
      <c r="S1248"/>
      <c r="T1248"/>
    </row>
    <row r="1249" spans="2:20" x14ac:dyDescent="0.35">
      <c r="B1249"/>
      <c r="C1249"/>
      <c r="D1249"/>
      <c r="L1249"/>
      <c r="M1249"/>
      <c r="N1249"/>
      <c r="R1249"/>
      <c r="S1249"/>
      <c r="T1249"/>
    </row>
    <row r="1250" spans="2:20" x14ac:dyDescent="0.35">
      <c r="B1250"/>
      <c r="C1250"/>
      <c r="D1250"/>
      <c r="L1250"/>
      <c r="M1250"/>
      <c r="N1250"/>
      <c r="R1250"/>
      <c r="S1250"/>
      <c r="T1250"/>
    </row>
    <row r="1251" spans="2:20" x14ac:dyDescent="0.35">
      <c r="B1251"/>
      <c r="C1251"/>
      <c r="D1251"/>
      <c r="L1251"/>
      <c r="M1251"/>
      <c r="N1251"/>
      <c r="R1251"/>
      <c r="S1251"/>
      <c r="T1251"/>
    </row>
    <row r="1252" spans="2:20" x14ac:dyDescent="0.35">
      <c r="B1252"/>
      <c r="C1252"/>
      <c r="D1252"/>
      <c r="L1252"/>
      <c r="M1252"/>
      <c r="N1252"/>
      <c r="R1252"/>
      <c r="S1252"/>
      <c r="T1252"/>
    </row>
    <row r="1253" spans="2:20" x14ac:dyDescent="0.35">
      <c r="B1253"/>
      <c r="C1253"/>
      <c r="D1253"/>
      <c r="L1253"/>
      <c r="M1253"/>
      <c r="N1253"/>
      <c r="R1253"/>
      <c r="S1253"/>
      <c r="T1253"/>
    </row>
    <row r="1254" spans="2:20" x14ac:dyDescent="0.35">
      <c r="B1254"/>
      <c r="C1254"/>
      <c r="D1254"/>
      <c r="L1254"/>
      <c r="M1254"/>
      <c r="N1254"/>
      <c r="R1254"/>
      <c r="S1254"/>
      <c r="T1254"/>
    </row>
    <row r="1255" spans="2:20" x14ac:dyDescent="0.35">
      <c r="B1255"/>
      <c r="C1255"/>
      <c r="D1255"/>
      <c r="L1255"/>
      <c r="M1255"/>
      <c r="N1255"/>
      <c r="R1255"/>
      <c r="S1255"/>
      <c r="T1255"/>
    </row>
    <row r="1256" spans="2:20" x14ac:dyDescent="0.35">
      <c r="B1256"/>
      <c r="C1256"/>
      <c r="D1256"/>
      <c r="L1256"/>
      <c r="M1256"/>
      <c r="N1256"/>
      <c r="R1256"/>
      <c r="S1256"/>
      <c r="T1256"/>
    </row>
    <row r="1257" spans="2:20" x14ac:dyDescent="0.35">
      <c r="B1257"/>
      <c r="C1257"/>
      <c r="D1257"/>
      <c r="L1257"/>
      <c r="M1257"/>
      <c r="N1257"/>
      <c r="R1257"/>
      <c r="S1257"/>
      <c r="T1257"/>
    </row>
    <row r="1258" spans="2:20" x14ac:dyDescent="0.35">
      <c r="B1258"/>
      <c r="C1258"/>
      <c r="D1258"/>
      <c r="L1258"/>
      <c r="M1258"/>
      <c r="N1258"/>
      <c r="R1258"/>
      <c r="S1258"/>
      <c r="T1258"/>
    </row>
    <row r="1259" spans="2:20" x14ac:dyDescent="0.35">
      <c r="B1259"/>
      <c r="C1259"/>
      <c r="D1259"/>
      <c r="L1259"/>
      <c r="M1259"/>
      <c r="N1259"/>
      <c r="R1259"/>
      <c r="S1259"/>
      <c r="T1259"/>
    </row>
    <row r="1260" spans="2:20" x14ac:dyDescent="0.35">
      <c r="B1260"/>
      <c r="C1260"/>
      <c r="D1260"/>
      <c r="L1260"/>
      <c r="M1260"/>
      <c r="N1260"/>
      <c r="R1260"/>
      <c r="S1260"/>
      <c r="T1260"/>
    </row>
    <row r="1261" spans="2:20" x14ac:dyDescent="0.35">
      <c r="B1261"/>
      <c r="C1261"/>
      <c r="D1261"/>
      <c r="L1261"/>
      <c r="M1261"/>
      <c r="N1261"/>
      <c r="R1261"/>
      <c r="S1261"/>
      <c r="T1261"/>
    </row>
    <row r="1262" spans="2:20" x14ac:dyDescent="0.35">
      <c r="B1262"/>
      <c r="C1262"/>
      <c r="D1262"/>
      <c r="L1262"/>
      <c r="M1262"/>
      <c r="N1262"/>
      <c r="R1262"/>
      <c r="S1262"/>
      <c r="T1262"/>
    </row>
    <row r="1263" spans="2:20" x14ac:dyDescent="0.35">
      <c r="B1263"/>
      <c r="C1263"/>
      <c r="D1263"/>
      <c r="L1263"/>
      <c r="M1263"/>
      <c r="N1263"/>
      <c r="R1263"/>
      <c r="S1263"/>
      <c r="T1263"/>
    </row>
    <row r="1264" spans="2:20" x14ac:dyDescent="0.35">
      <c r="B1264"/>
      <c r="C1264"/>
      <c r="D1264"/>
      <c r="L1264"/>
      <c r="M1264"/>
      <c r="N1264"/>
      <c r="R1264"/>
      <c r="S1264"/>
      <c r="T1264"/>
    </row>
    <row r="1265" spans="2:20" x14ac:dyDescent="0.35">
      <c r="B1265"/>
      <c r="C1265"/>
      <c r="D1265"/>
      <c r="L1265"/>
      <c r="M1265"/>
      <c r="N1265"/>
      <c r="R1265"/>
      <c r="S1265"/>
      <c r="T1265"/>
    </row>
    <row r="1266" spans="2:20" x14ac:dyDescent="0.35">
      <c r="B1266"/>
      <c r="C1266"/>
      <c r="D1266"/>
      <c r="L1266"/>
      <c r="M1266"/>
      <c r="N1266"/>
      <c r="R1266"/>
      <c r="S1266"/>
      <c r="T1266"/>
    </row>
    <row r="1267" spans="2:20" x14ac:dyDescent="0.35">
      <c r="B1267"/>
      <c r="C1267"/>
      <c r="D1267"/>
      <c r="L1267"/>
      <c r="M1267"/>
      <c r="N1267"/>
      <c r="R1267"/>
      <c r="S1267"/>
      <c r="T1267"/>
    </row>
    <row r="1268" spans="2:20" x14ac:dyDescent="0.35">
      <c r="B1268"/>
      <c r="C1268"/>
      <c r="D1268"/>
      <c r="L1268"/>
      <c r="M1268"/>
      <c r="N1268"/>
      <c r="R1268"/>
      <c r="S1268"/>
      <c r="T1268"/>
    </row>
    <row r="1269" spans="2:20" x14ac:dyDescent="0.35">
      <c r="B1269"/>
      <c r="C1269"/>
      <c r="D1269"/>
      <c r="L1269"/>
      <c r="M1269"/>
      <c r="N1269"/>
      <c r="R1269"/>
      <c r="S1269"/>
      <c r="T1269"/>
    </row>
    <row r="1270" spans="2:20" x14ac:dyDescent="0.35">
      <c r="B1270"/>
      <c r="C1270"/>
      <c r="D1270"/>
      <c r="L1270"/>
      <c r="M1270"/>
      <c r="N1270"/>
      <c r="R1270"/>
      <c r="S1270"/>
      <c r="T1270"/>
    </row>
    <row r="1271" spans="2:20" x14ac:dyDescent="0.35">
      <c r="B1271"/>
      <c r="C1271"/>
      <c r="D1271"/>
      <c r="L1271"/>
      <c r="M1271"/>
      <c r="N1271"/>
      <c r="R1271"/>
      <c r="S1271"/>
      <c r="T1271"/>
    </row>
    <row r="1272" spans="2:20" x14ac:dyDescent="0.35">
      <c r="B1272"/>
      <c r="C1272"/>
      <c r="D1272"/>
      <c r="L1272"/>
      <c r="M1272"/>
      <c r="N1272"/>
      <c r="R1272"/>
      <c r="S1272"/>
      <c r="T1272"/>
    </row>
    <row r="1273" spans="2:20" x14ac:dyDescent="0.35">
      <c r="B1273"/>
      <c r="C1273"/>
      <c r="D1273"/>
      <c r="L1273"/>
      <c r="M1273"/>
      <c r="N1273"/>
      <c r="R1273"/>
      <c r="S1273"/>
      <c r="T1273"/>
    </row>
    <row r="1274" spans="2:20" x14ac:dyDescent="0.35">
      <c r="B1274"/>
      <c r="C1274"/>
      <c r="D1274"/>
      <c r="L1274"/>
      <c r="M1274"/>
      <c r="N1274"/>
      <c r="R1274"/>
      <c r="S1274"/>
      <c r="T1274"/>
    </row>
    <row r="1275" spans="2:20" x14ac:dyDescent="0.35">
      <c r="B1275"/>
      <c r="C1275"/>
      <c r="D1275"/>
      <c r="L1275"/>
      <c r="M1275"/>
      <c r="N1275"/>
      <c r="R1275"/>
      <c r="S1275"/>
      <c r="T1275"/>
    </row>
    <row r="1276" spans="2:20" x14ac:dyDescent="0.35">
      <c r="B1276"/>
      <c r="C1276"/>
      <c r="D1276"/>
      <c r="L1276"/>
      <c r="M1276"/>
      <c r="N1276"/>
      <c r="R1276"/>
      <c r="S1276"/>
      <c r="T1276"/>
    </row>
    <row r="1277" spans="2:20" x14ac:dyDescent="0.35">
      <c r="B1277"/>
      <c r="C1277"/>
      <c r="D1277"/>
      <c r="L1277"/>
      <c r="M1277"/>
      <c r="N1277"/>
      <c r="R1277"/>
      <c r="S1277"/>
      <c r="T1277"/>
    </row>
    <row r="1278" spans="2:20" x14ac:dyDescent="0.35">
      <c r="B1278"/>
      <c r="C1278"/>
      <c r="D1278"/>
      <c r="L1278"/>
      <c r="M1278"/>
      <c r="N1278"/>
      <c r="R1278"/>
      <c r="S1278"/>
      <c r="T1278"/>
    </row>
    <row r="1279" spans="2:20" x14ac:dyDescent="0.35">
      <c r="B1279"/>
      <c r="C1279"/>
      <c r="D1279"/>
      <c r="L1279"/>
      <c r="M1279"/>
      <c r="N1279"/>
      <c r="R1279"/>
      <c r="S1279"/>
      <c r="T1279"/>
    </row>
    <row r="1280" spans="2:20" x14ac:dyDescent="0.35">
      <c r="B1280"/>
      <c r="C1280"/>
      <c r="D1280"/>
      <c r="L1280"/>
      <c r="M1280"/>
      <c r="N1280"/>
      <c r="R1280"/>
      <c r="S1280"/>
      <c r="T1280"/>
    </row>
    <row r="1281" spans="2:20" x14ac:dyDescent="0.35">
      <c r="B1281"/>
      <c r="C1281"/>
      <c r="D1281"/>
      <c r="L1281"/>
      <c r="M1281"/>
      <c r="N1281"/>
      <c r="R1281"/>
      <c r="S1281"/>
      <c r="T1281"/>
    </row>
    <row r="1282" spans="2:20" x14ac:dyDescent="0.35">
      <c r="B1282"/>
      <c r="C1282"/>
      <c r="D1282"/>
      <c r="L1282"/>
      <c r="M1282"/>
      <c r="N1282"/>
      <c r="R1282"/>
      <c r="S1282"/>
      <c r="T1282"/>
    </row>
    <row r="1283" spans="2:20" x14ac:dyDescent="0.35">
      <c r="B1283"/>
      <c r="C1283"/>
      <c r="D1283"/>
      <c r="L1283"/>
      <c r="M1283"/>
      <c r="N1283"/>
      <c r="R1283"/>
      <c r="S1283"/>
      <c r="T1283"/>
    </row>
    <row r="1284" spans="2:20" x14ac:dyDescent="0.35">
      <c r="B1284"/>
      <c r="C1284"/>
      <c r="D1284"/>
      <c r="L1284"/>
      <c r="M1284"/>
      <c r="N1284"/>
      <c r="R1284"/>
      <c r="S1284"/>
      <c r="T1284"/>
    </row>
    <row r="1285" spans="2:20" x14ac:dyDescent="0.35">
      <c r="B1285"/>
      <c r="C1285"/>
      <c r="D1285"/>
      <c r="L1285"/>
      <c r="M1285"/>
      <c r="N1285"/>
      <c r="R1285"/>
      <c r="S1285"/>
      <c r="T1285"/>
    </row>
    <row r="1286" spans="2:20" x14ac:dyDescent="0.35">
      <c r="B1286"/>
      <c r="C1286"/>
      <c r="D1286"/>
      <c r="L1286"/>
      <c r="M1286"/>
      <c r="N1286"/>
      <c r="R1286"/>
      <c r="S1286"/>
      <c r="T1286"/>
    </row>
    <row r="1287" spans="2:20" x14ac:dyDescent="0.35">
      <c r="B1287"/>
      <c r="C1287"/>
      <c r="D1287"/>
      <c r="L1287"/>
      <c r="M1287"/>
      <c r="N1287"/>
      <c r="R1287"/>
      <c r="S1287"/>
      <c r="T1287"/>
    </row>
    <row r="1288" spans="2:20" x14ac:dyDescent="0.35">
      <c r="B1288"/>
      <c r="C1288"/>
      <c r="D1288"/>
      <c r="L1288"/>
      <c r="M1288"/>
      <c r="N1288"/>
      <c r="R1288"/>
      <c r="S1288"/>
      <c r="T1288"/>
    </row>
    <row r="1289" spans="2:20" x14ac:dyDescent="0.35">
      <c r="B1289"/>
      <c r="C1289"/>
      <c r="D1289"/>
      <c r="L1289"/>
      <c r="M1289"/>
      <c r="N1289"/>
      <c r="R1289"/>
      <c r="S1289"/>
      <c r="T1289"/>
    </row>
    <row r="1290" spans="2:20" x14ac:dyDescent="0.35">
      <c r="B1290"/>
      <c r="C1290"/>
      <c r="D1290"/>
      <c r="L1290"/>
      <c r="M1290"/>
      <c r="N1290"/>
      <c r="R1290"/>
      <c r="S1290"/>
      <c r="T1290"/>
    </row>
    <row r="1291" spans="2:20" x14ac:dyDescent="0.35">
      <c r="B1291"/>
      <c r="C1291"/>
      <c r="D1291"/>
      <c r="L1291"/>
      <c r="M1291"/>
      <c r="N1291"/>
      <c r="R1291"/>
      <c r="S1291"/>
      <c r="T1291"/>
    </row>
    <row r="1292" spans="2:20" x14ac:dyDescent="0.35">
      <c r="B1292"/>
      <c r="C1292"/>
      <c r="D1292"/>
      <c r="L1292"/>
      <c r="M1292"/>
      <c r="N1292"/>
      <c r="R1292"/>
      <c r="S1292"/>
      <c r="T1292"/>
    </row>
    <row r="1293" spans="2:20" x14ac:dyDescent="0.35">
      <c r="B1293"/>
      <c r="C1293"/>
      <c r="D1293"/>
      <c r="L1293"/>
      <c r="M1293"/>
      <c r="N1293"/>
      <c r="R1293"/>
      <c r="S1293"/>
      <c r="T1293"/>
    </row>
    <row r="1294" spans="2:20" x14ac:dyDescent="0.35">
      <c r="B1294"/>
      <c r="C1294"/>
      <c r="D1294"/>
      <c r="L1294"/>
      <c r="M1294"/>
      <c r="N1294"/>
      <c r="R1294"/>
      <c r="S1294"/>
      <c r="T1294"/>
    </row>
    <row r="1295" spans="2:20" x14ac:dyDescent="0.35">
      <c r="B1295"/>
      <c r="C1295"/>
      <c r="D1295"/>
      <c r="L1295"/>
      <c r="M1295"/>
      <c r="N1295"/>
      <c r="R1295"/>
      <c r="S1295"/>
      <c r="T1295"/>
    </row>
    <row r="1296" spans="2:20" x14ac:dyDescent="0.35">
      <c r="B1296"/>
      <c r="C1296"/>
      <c r="D1296"/>
      <c r="L1296"/>
      <c r="M1296"/>
      <c r="N1296"/>
      <c r="R1296"/>
      <c r="S1296"/>
      <c r="T1296"/>
    </row>
    <row r="1297" spans="2:20" x14ac:dyDescent="0.35">
      <c r="B1297"/>
      <c r="C1297"/>
      <c r="D1297"/>
      <c r="L1297"/>
      <c r="M1297"/>
      <c r="N1297"/>
      <c r="R1297"/>
      <c r="S1297"/>
      <c r="T1297"/>
    </row>
    <row r="1298" spans="2:20" x14ac:dyDescent="0.35">
      <c r="B1298"/>
      <c r="C1298"/>
      <c r="D1298"/>
      <c r="L1298"/>
      <c r="M1298"/>
      <c r="N1298"/>
      <c r="R1298"/>
      <c r="S1298"/>
      <c r="T1298"/>
    </row>
    <row r="1299" spans="2:20" x14ac:dyDescent="0.35">
      <c r="B1299"/>
      <c r="C1299"/>
      <c r="D1299"/>
      <c r="L1299"/>
      <c r="M1299"/>
      <c r="N1299"/>
      <c r="R1299"/>
      <c r="S1299"/>
      <c r="T1299"/>
    </row>
    <row r="1300" spans="2:20" x14ac:dyDescent="0.35">
      <c r="B1300"/>
      <c r="C1300"/>
      <c r="D1300"/>
      <c r="L1300"/>
      <c r="M1300"/>
      <c r="N1300"/>
      <c r="R1300"/>
      <c r="S1300"/>
      <c r="T1300"/>
    </row>
    <row r="1301" spans="2:20" x14ac:dyDescent="0.35">
      <c r="B1301"/>
      <c r="C1301"/>
      <c r="D1301"/>
      <c r="L1301"/>
      <c r="M1301"/>
      <c r="N1301"/>
      <c r="R1301"/>
      <c r="S1301"/>
      <c r="T1301"/>
    </row>
    <row r="1302" spans="2:20" x14ac:dyDescent="0.35">
      <c r="B1302"/>
      <c r="C1302"/>
      <c r="D1302"/>
      <c r="L1302"/>
      <c r="M1302"/>
      <c r="N1302"/>
      <c r="R1302"/>
      <c r="S1302"/>
      <c r="T1302"/>
    </row>
    <row r="1303" spans="2:20" x14ac:dyDescent="0.35">
      <c r="B1303"/>
      <c r="C1303"/>
      <c r="D1303"/>
      <c r="L1303"/>
      <c r="M1303"/>
      <c r="N1303"/>
      <c r="R1303"/>
      <c r="S1303"/>
      <c r="T1303"/>
    </row>
    <row r="1304" spans="2:20" x14ac:dyDescent="0.35">
      <c r="B1304"/>
      <c r="C1304"/>
      <c r="D1304"/>
      <c r="L1304"/>
      <c r="M1304"/>
      <c r="N1304"/>
      <c r="R1304"/>
      <c r="S1304"/>
      <c r="T1304"/>
    </row>
    <row r="1305" spans="2:20" x14ac:dyDescent="0.35">
      <c r="B1305"/>
      <c r="C1305"/>
      <c r="D1305"/>
      <c r="L1305"/>
      <c r="M1305"/>
      <c r="N1305"/>
      <c r="R1305"/>
      <c r="S1305"/>
      <c r="T1305"/>
    </row>
    <row r="1306" spans="2:20" x14ac:dyDescent="0.35">
      <c r="B1306"/>
      <c r="C1306"/>
      <c r="D1306"/>
      <c r="L1306"/>
      <c r="M1306"/>
      <c r="N1306"/>
      <c r="R1306"/>
      <c r="S1306"/>
      <c r="T1306"/>
    </row>
    <row r="1307" spans="2:20" x14ac:dyDescent="0.35">
      <c r="B1307"/>
      <c r="C1307"/>
      <c r="D1307"/>
      <c r="L1307"/>
      <c r="M1307"/>
      <c r="N1307"/>
      <c r="R1307"/>
      <c r="S1307"/>
      <c r="T1307"/>
    </row>
    <row r="1308" spans="2:20" x14ac:dyDescent="0.35">
      <c r="B1308"/>
      <c r="C1308"/>
      <c r="D1308"/>
      <c r="L1308"/>
      <c r="M1308"/>
      <c r="N1308"/>
      <c r="R1308"/>
      <c r="S1308"/>
      <c r="T1308"/>
    </row>
    <row r="1309" spans="2:20" x14ac:dyDescent="0.35">
      <c r="B1309"/>
      <c r="C1309"/>
      <c r="D1309"/>
      <c r="L1309"/>
      <c r="M1309"/>
      <c r="N1309"/>
      <c r="R1309"/>
      <c r="S1309"/>
      <c r="T1309"/>
    </row>
    <row r="1310" spans="2:20" x14ac:dyDescent="0.35">
      <c r="B1310"/>
      <c r="C1310"/>
      <c r="D1310"/>
      <c r="L1310"/>
      <c r="M1310"/>
      <c r="N1310"/>
      <c r="R1310"/>
      <c r="S1310"/>
      <c r="T1310"/>
    </row>
    <row r="1311" spans="2:20" x14ac:dyDescent="0.35">
      <c r="B1311"/>
      <c r="C1311"/>
      <c r="D1311"/>
      <c r="L1311"/>
      <c r="M1311"/>
      <c r="N1311"/>
      <c r="R1311"/>
      <c r="S1311"/>
      <c r="T1311"/>
    </row>
    <row r="1312" spans="2:20" x14ac:dyDescent="0.35">
      <c r="B1312"/>
      <c r="C1312"/>
      <c r="D1312"/>
      <c r="L1312"/>
      <c r="M1312"/>
      <c r="N1312"/>
      <c r="R1312"/>
      <c r="S1312"/>
      <c r="T1312"/>
    </row>
    <row r="1313" spans="2:20" x14ac:dyDescent="0.35">
      <c r="B1313"/>
      <c r="C1313"/>
      <c r="D1313"/>
      <c r="L1313"/>
      <c r="M1313"/>
      <c r="N1313"/>
      <c r="R1313"/>
      <c r="S1313"/>
      <c r="T1313"/>
    </row>
    <row r="1314" spans="2:20" x14ac:dyDescent="0.35">
      <c r="B1314"/>
      <c r="C1314"/>
      <c r="D1314"/>
      <c r="L1314"/>
      <c r="M1314"/>
      <c r="N1314"/>
      <c r="R1314"/>
      <c r="S1314"/>
      <c r="T1314"/>
    </row>
    <row r="1315" spans="2:20" x14ac:dyDescent="0.35">
      <c r="B1315"/>
      <c r="C1315"/>
      <c r="D1315"/>
      <c r="L1315"/>
      <c r="M1315"/>
      <c r="N1315"/>
      <c r="R1315"/>
      <c r="S1315"/>
      <c r="T1315"/>
    </row>
    <row r="1316" spans="2:20" x14ac:dyDescent="0.35">
      <c r="B1316"/>
      <c r="C1316"/>
      <c r="D1316"/>
      <c r="L1316"/>
      <c r="M1316"/>
      <c r="N1316"/>
      <c r="R1316"/>
      <c r="S1316"/>
      <c r="T1316"/>
    </row>
    <row r="1317" spans="2:20" x14ac:dyDescent="0.35">
      <c r="B1317"/>
      <c r="C1317"/>
      <c r="D1317"/>
      <c r="L1317"/>
      <c r="M1317"/>
      <c r="N1317"/>
      <c r="R1317"/>
      <c r="S1317"/>
      <c r="T1317"/>
    </row>
    <row r="1318" spans="2:20" x14ac:dyDescent="0.35">
      <c r="B1318"/>
      <c r="C1318"/>
      <c r="D1318"/>
      <c r="L1318"/>
      <c r="M1318"/>
      <c r="N1318"/>
      <c r="R1318"/>
      <c r="S1318"/>
      <c r="T1318"/>
    </row>
    <row r="1319" spans="2:20" x14ac:dyDescent="0.35">
      <c r="B1319"/>
      <c r="C1319"/>
      <c r="D1319"/>
      <c r="L1319"/>
      <c r="M1319"/>
      <c r="N1319"/>
      <c r="R1319"/>
      <c r="S1319"/>
      <c r="T1319"/>
    </row>
    <row r="1320" spans="2:20" x14ac:dyDescent="0.35">
      <c r="B1320"/>
      <c r="C1320"/>
      <c r="D1320"/>
      <c r="L1320"/>
      <c r="M1320"/>
      <c r="N1320"/>
      <c r="R1320"/>
      <c r="S1320"/>
      <c r="T1320"/>
    </row>
    <row r="1321" spans="2:20" x14ac:dyDescent="0.35">
      <c r="B1321"/>
      <c r="C1321"/>
      <c r="D1321"/>
      <c r="L1321"/>
      <c r="M1321"/>
      <c r="N1321"/>
      <c r="R1321"/>
      <c r="S1321"/>
      <c r="T1321"/>
    </row>
    <row r="1322" spans="2:20" x14ac:dyDescent="0.35">
      <c r="B1322"/>
      <c r="C1322"/>
      <c r="D1322"/>
      <c r="L1322"/>
      <c r="M1322"/>
      <c r="N1322"/>
      <c r="R1322"/>
      <c r="S1322"/>
      <c r="T1322"/>
    </row>
    <row r="1323" spans="2:20" x14ac:dyDescent="0.35">
      <c r="B1323"/>
      <c r="C1323"/>
      <c r="D1323"/>
      <c r="L1323"/>
      <c r="M1323"/>
      <c r="N1323"/>
      <c r="R1323"/>
      <c r="S1323"/>
      <c r="T1323"/>
    </row>
    <row r="1324" spans="2:20" x14ac:dyDescent="0.35">
      <c r="B1324"/>
      <c r="C1324"/>
      <c r="D1324"/>
      <c r="L1324"/>
      <c r="M1324"/>
      <c r="N1324"/>
      <c r="R1324"/>
      <c r="S1324"/>
      <c r="T1324"/>
    </row>
    <row r="1325" spans="2:20" x14ac:dyDescent="0.35">
      <c r="B1325"/>
      <c r="C1325"/>
      <c r="D1325"/>
      <c r="L1325"/>
      <c r="M1325"/>
      <c r="N1325"/>
      <c r="R1325"/>
      <c r="S1325"/>
      <c r="T1325"/>
    </row>
    <row r="1326" spans="2:20" x14ac:dyDescent="0.35">
      <c r="B1326"/>
      <c r="C1326"/>
      <c r="D1326"/>
      <c r="L1326"/>
      <c r="M1326"/>
      <c r="N1326"/>
      <c r="R1326"/>
      <c r="S1326"/>
      <c r="T1326"/>
    </row>
    <row r="1327" spans="2:20" x14ac:dyDescent="0.35">
      <c r="B1327"/>
      <c r="C1327"/>
      <c r="D1327"/>
      <c r="L1327"/>
      <c r="M1327"/>
      <c r="N1327"/>
      <c r="R1327"/>
      <c r="S1327"/>
      <c r="T1327"/>
    </row>
    <row r="1328" spans="2:20" x14ac:dyDescent="0.35">
      <c r="B1328"/>
      <c r="C1328"/>
      <c r="D1328"/>
      <c r="L1328"/>
      <c r="M1328"/>
      <c r="N1328"/>
      <c r="R1328"/>
      <c r="S1328"/>
      <c r="T1328"/>
    </row>
    <row r="1329" spans="2:20" x14ac:dyDescent="0.35">
      <c r="B1329"/>
      <c r="C1329"/>
      <c r="D1329"/>
      <c r="L1329"/>
      <c r="M1329"/>
      <c r="N1329"/>
      <c r="R1329"/>
      <c r="S1329"/>
      <c r="T1329"/>
    </row>
    <row r="1330" spans="2:20" x14ac:dyDescent="0.35">
      <c r="B1330"/>
      <c r="C1330"/>
      <c r="D1330"/>
      <c r="L1330"/>
      <c r="M1330"/>
      <c r="N1330"/>
      <c r="R1330"/>
      <c r="S1330"/>
      <c r="T1330"/>
    </row>
    <row r="1331" spans="2:20" x14ac:dyDescent="0.35">
      <c r="B1331"/>
      <c r="C1331"/>
      <c r="D1331"/>
      <c r="L1331"/>
      <c r="M1331"/>
      <c r="N1331"/>
      <c r="R1331"/>
      <c r="S1331"/>
      <c r="T1331"/>
    </row>
    <row r="1332" spans="2:20" x14ac:dyDescent="0.35">
      <c r="B1332"/>
      <c r="C1332"/>
      <c r="D1332"/>
      <c r="L1332"/>
      <c r="M1332"/>
      <c r="N1332"/>
      <c r="R1332"/>
      <c r="S1332"/>
      <c r="T1332"/>
    </row>
    <row r="1333" spans="2:20" x14ac:dyDescent="0.35">
      <c r="B1333"/>
      <c r="C1333"/>
      <c r="D1333"/>
      <c r="L1333"/>
      <c r="M1333"/>
      <c r="N1333"/>
      <c r="R1333"/>
      <c r="S1333"/>
      <c r="T1333"/>
    </row>
    <row r="1334" spans="2:20" x14ac:dyDescent="0.35">
      <c r="B1334"/>
      <c r="C1334"/>
      <c r="D1334"/>
      <c r="L1334"/>
      <c r="M1334"/>
      <c r="N1334"/>
      <c r="R1334"/>
      <c r="S1334"/>
      <c r="T1334"/>
    </row>
    <row r="1335" spans="2:20" x14ac:dyDescent="0.35">
      <c r="B1335"/>
      <c r="C1335"/>
      <c r="D1335"/>
      <c r="L1335"/>
      <c r="M1335"/>
      <c r="N1335"/>
      <c r="R1335"/>
      <c r="S1335"/>
      <c r="T1335"/>
    </row>
    <row r="1336" spans="2:20" x14ac:dyDescent="0.35">
      <c r="B1336"/>
      <c r="C1336"/>
      <c r="D1336"/>
      <c r="L1336"/>
      <c r="M1336"/>
      <c r="N1336"/>
      <c r="R1336"/>
      <c r="S1336"/>
      <c r="T1336"/>
    </row>
    <row r="1337" spans="2:20" x14ac:dyDescent="0.35">
      <c r="B1337"/>
      <c r="C1337"/>
      <c r="D1337"/>
      <c r="L1337"/>
      <c r="M1337"/>
      <c r="N1337"/>
      <c r="R1337"/>
      <c r="S1337"/>
      <c r="T1337"/>
    </row>
    <row r="1338" spans="2:20" x14ac:dyDescent="0.35">
      <c r="B1338"/>
      <c r="C1338"/>
      <c r="D1338"/>
      <c r="L1338"/>
      <c r="M1338"/>
      <c r="N1338"/>
      <c r="R1338"/>
      <c r="S1338"/>
      <c r="T1338"/>
    </row>
    <row r="1339" spans="2:20" x14ac:dyDescent="0.35">
      <c r="B1339"/>
      <c r="C1339"/>
      <c r="D1339"/>
      <c r="L1339"/>
      <c r="M1339"/>
      <c r="N1339"/>
      <c r="R1339"/>
      <c r="S1339"/>
      <c r="T1339"/>
    </row>
    <row r="1340" spans="2:20" x14ac:dyDescent="0.35">
      <c r="B1340"/>
      <c r="C1340"/>
      <c r="D1340"/>
      <c r="L1340"/>
      <c r="M1340"/>
      <c r="N1340"/>
      <c r="R1340"/>
      <c r="S1340"/>
      <c r="T1340"/>
    </row>
    <row r="1341" spans="2:20" x14ac:dyDescent="0.35">
      <c r="B1341"/>
      <c r="C1341"/>
      <c r="D1341"/>
      <c r="L1341"/>
      <c r="M1341"/>
      <c r="N1341"/>
      <c r="R1341"/>
      <c r="S1341"/>
      <c r="T1341"/>
    </row>
    <row r="1342" spans="2:20" x14ac:dyDescent="0.35">
      <c r="B1342"/>
      <c r="C1342"/>
      <c r="D1342"/>
      <c r="L1342"/>
      <c r="M1342"/>
      <c r="N1342"/>
      <c r="R1342"/>
      <c r="S1342"/>
      <c r="T1342"/>
    </row>
    <row r="1343" spans="2:20" x14ac:dyDescent="0.35">
      <c r="B1343"/>
      <c r="C1343"/>
      <c r="D1343"/>
      <c r="L1343"/>
      <c r="M1343"/>
      <c r="N1343"/>
      <c r="R1343"/>
      <c r="S1343"/>
      <c r="T1343"/>
    </row>
    <row r="1344" spans="2:20" x14ac:dyDescent="0.35">
      <c r="B1344"/>
      <c r="C1344"/>
      <c r="D1344"/>
      <c r="L1344"/>
      <c r="M1344"/>
      <c r="N1344"/>
      <c r="R1344"/>
      <c r="S1344"/>
      <c r="T1344"/>
    </row>
    <row r="1345" spans="2:20" x14ac:dyDescent="0.35">
      <c r="B1345"/>
      <c r="C1345"/>
      <c r="D1345"/>
      <c r="L1345"/>
      <c r="M1345"/>
      <c r="N1345"/>
      <c r="R1345"/>
      <c r="S1345"/>
      <c r="T1345"/>
    </row>
    <row r="1346" spans="2:20" x14ac:dyDescent="0.35">
      <c r="B1346"/>
      <c r="C1346"/>
      <c r="D1346"/>
      <c r="L1346"/>
      <c r="M1346"/>
      <c r="N1346"/>
      <c r="R1346"/>
      <c r="S1346"/>
      <c r="T1346"/>
    </row>
    <row r="1347" spans="2:20" x14ac:dyDescent="0.35">
      <c r="B1347"/>
      <c r="C1347"/>
      <c r="D1347"/>
      <c r="L1347"/>
      <c r="M1347"/>
      <c r="N1347"/>
      <c r="R1347"/>
      <c r="S1347"/>
      <c r="T1347"/>
    </row>
    <row r="1348" spans="2:20" x14ac:dyDescent="0.35">
      <c r="B1348"/>
      <c r="C1348"/>
      <c r="D1348"/>
      <c r="L1348"/>
      <c r="M1348"/>
      <c r="N1348"/>
      <c r="R1348"/>
      <c r="S1348"/>
      <c r="T1348"/>
    </row>
    <row r="1349" spans="2:20" x14ac:dyDescent="0.35">
      <c r="B1349"/>
      <c r="C1349"/>
      <c r="D1349"/>
      <c r="L1349"/>
      <c r="M1349"/>
      <c r="N1349"/>
      <c r="R1349"/>
      <c r="S1349"/>
      <c r="T1349"/>
    </row>
    <row r="1350" spans="2:20" x14ac:dyDescent="0.35">
      <c r="B1350"/>
      <c r="C1350"/>
      <c r="D1350"/>
      <c r="L1350"/>
      <c r="M1350"/>
      <c r="N1350"/>
      <c r="R1350"/>
      <c r="S1350"/>
      <c r="T1350"/>
    </row>
    <row r="1351" spans="2:20" x14ac:dyDescent="0.35">
      <c r="B1351"/>
      <c r="C1351"/>
      <c r="D1351"/>
      <c r="L1351"/>
      <c r="M1351"/>
      <c r="N1351"/>
      <c r="R1351"/>
      <c r="S1351"/>
      <c r="T1351"/>
    </row>
    <row r="1352" spans="2:20" x14ac:dyDescent="0.35">
      <c r="B1352"/>
      <c r="C1352"/>
      <c r="D1352"/>
      <c r="L1352"/>
      <c r="M1352"/>
      <c r="N1352"/>
      <c r="R1352"/>
      <c r="S1352"/>
      <c r="T1352"/>
    </row>
    <row r="1353" spans="2:20" x14ac:dyDescent="0.35">
      <c r="B1353"/>
      <c r="C1353"/>
      <c r="D1353"/>
      <c r="L1353"/>
      <c r="M1353"/>
      <c r="N1353"/>
      <c r="R1353"/>
      <c r="S1353"/>
      <c r="T1353"/>
    </row>
    <row r="1354" spans="2:20" x14ac:dyDescent="0.35">
      <c r="B1354"/>
      <c r="C1354"/>
      <c r="D1354"/>
      <c r="L1354"/>
      <c r="M1354"/>
      <c r="N1354"/>
      <c r="R1354"/>
      <c r="S1354"/>
      <c r="T1354"/>
    </row>
    <row r="1355" spans="2:20" x14ac:dyDescent="0.35">
      <c r="B1355"/>
      <c r="C1355"/>
      <c r="D1355"/>
      <c r="L1355"/>
      <c r="M1355"/>
      <c r="N1355"/>
      <c r="R1355"/>
      <c r="S1355"/>
      <c r="T1355"/>
    </row>
    <row r="1356" spans="2:20" x14ac:dyDescent="0.35">
      <c r="B1356"/>
      <c r="C1356"/>
      <c r="D1356"/>
      <c r="L1356"/>
      <c r="M1356"/>
      <c r="N1356"/>
      <c r="R1356"/>
      <c r="S1356"/>
      <c r="T1356"/>
    </row>
    <row r="1357" spans="2:20" x14ac:dyDescent="0.35">
      <c r="B1357"/>
      <c r="C1357"/>
      <c r="D1357"/>
      <c r="L1357"/>
      <c r="M1357"/>
      <c r="N1357"/>
      <c r="R1357"/>
      <c r="S1357"/>
      <c r="T1357"/>
    </row>
    <row r="1358" spans="2:20" x14ac:dyDescent="0.35">
      <c r="B1358"/>
      <c r="C1358"/>
      <c r="D1358"/>
      <c r="L1358"/>
      <c r="M1358"/>
      <c r="N1358"/>
      <c r="R1358"/>
      <c r="S1358"/>
      <c r="T1358"/>
    </row>
    <row r="1359" spans="2:20" x14ac:dyDescent="0.35">
      <c r="B1359"/>
      <c r="C1359"/>
      <c r="D1359"/>
      <c r="L1359"/>
      <c r="M1359"/>
      <c r="N1359"/>
      <c r="R1359"/>
      <c r="S1359"/>
      <c r="T1359"/>
    </row>
    <row r="1360" spans="2:20" x14ac:dyDescent="0.35">
      <c r="B1360"/>
      <c r="C1360"/>
      <c r="D1360"/>
      <c r="L1360"/>
      <c r="M1360"/>
      <c r="N1360"/>
      <c r="R1360"/>
      <c r="S1360"/>
      <c r="T1360"/>
    </row>
    <row r="1361" spans="2:20" x14ac:dyDescent="0.35">
      <c r="B1361"/>
      <c r="C1361"/>
      <c r="D1361"/>
      <c r="L1361"/>
      <c r="M1361"/>
      <c r="N1361"/>
      <c r="R1361"/>
      <c r="S1361"/>
      <c r="T1361"/>
    </row>
    <row r="1362" spans="2:20" x14ac:dyDescent="0.35">
      <c r="B1362"/>
      <c r="C1362"/>
      <c r="D1362"/>
      <c r="L1362"/>
      <c r="M1362"/>
      <c r="N1362"/>
      <c r="R1362"/>
      <c r="S1362"/>
      <c r="T1362"/>
    </row>
    <row r="1363" spans="2:20" x14ac:dyDescent="0.35">
      <c r="B1363"/>
      <c r="C1363"/>
      <c r="D1363"/>
      <c r="L1363"/>
      <c r="M1363"/>
      <c r="N1363"/>
      <c r="R1363"/>
      <c r="S1363"/>
      <c r="T1363"/>
    </row>
    <row r="1364" spans="2:20" x14ac:dyDescent="0.35">
      <c r="B1364"/>
      <c r="C1364"/>
      <c r="D1364"/>
      <c r="L1364"/>
      <c r="M1364"/>
      <c r="N1364"/>
      <c r="R1364"/>
      <c r="S1364"/>
      <c r="T1364"/>
    </row>
    <row r="1365" spans="2:20" x14ac:dyDescent="0.35">
      <c r="B1365"/>
      <c r="C1365"/>
      <c r="D1365"/>
      <c r="L1365"/>
      <c r="M1365"/>
      <c r="N1365"/>
      <c r="R1365"/>
      <c r="S1365"/>
      <c r="T1365"/>
    </row>
    <row r="1366" spans="2:20" x14ac:dyDescent="0.35">
      <c r="B1366"/>
      <c r="C1366"/>
      <c r="D1366"/>
      <c r="L1366"/>
      <c r="M1366"/>
      <c r="N1366"/>
      <c r="R1366"/>
      <c r="S1366"/>
      <c r="T1366"/>
    </row>
    <row r="1367" spans="2:20" x14ac:dyDescent="0.35">
      <c r="B1367"/>
      <c r="C1367"/>
      <c r="D1367"/>
      <c r="L1367"/>
      <c r="M1367"/>
      <c r="N1367"/>
      <c r="R1367"/>
      <c r="S1367"/>
      <c r="T1367"/>
    </row>
    <row r="1368" spans="2:20" x14ac:dyDescent="0.35">
      <c r="B1368"/>
      <c r="C1368"/>
      <c r="D1368"/>
      <c r="L1368"/>
      <c r="M1368"/>
      <c r="N1368"/>
      <c r="R1368"/>
      <c r="S1368"/>
      <c r="T1368"/>
    </row>
    <row r="1369" spans="2:20" x14ac:dyDescent="0.35">
      <c r="B1369"/>
      <c r="C1369"/>
      <c r="D1369"/>
      <c r="L1369"/>
      <c r="M1369"/>
      <c r="N1369"/>
      <c r="R1369"/>
      <c r="S1369"/>
      <c r="T1369"/>
    </row>
    <row r="1370" spans="2:20" x14ac:dyDescent="0.35">
      <c r="B1370"/>
      <c r="C1370"/>
      <c r="D1370"/>
      <c r="L1370"/>
      <c r="M1370"/>
      <c r="N1370"/>
      <c r="R1370"/>
      <c r="S1370"/>
      <c r="T1370"/>
    </row>
    <row r="1371" spans="2:20" x14ac:dyDescent="0.35">
      <c r="B1371"/>
      <c r="C1371"/>
      <c r="D1371"/>
      <c r="L1371"/>
      <c r="M1371"/>
      <c r="N1371"/>
      <c r="R1371"/>
      <c r="S1371"/>
      <c r="T1371"/>
    </row>
    <row r="1372" spans="2:20" x14ac:dyDescent="0.35">
      <c r="B1372"/>
      <c r="C1372"/>
      <c r="D1372"/>
      <c r="L1372"/>
      <c r="M1372"/>
      <c r="N1372"/>
      <c r="R1372"/>
      <c r="S1372"/>
      <c r="T1372"/>
    </row>
    <row r="1373" spans="2:20" x14ac:dyDescent="0.35">
      <c r="B1373"/>
      <c r="C1373"/>
      <c r="D1373"/>
      <c r="L1373"/>
      <c r="M1373"/>
      <c r="N1373"/>
      <c r="R1373"/>
      <c r="S1373"/>
      <c r="T1373"/>
    </row>
    <row r="1374" spans="2:20" x14ac:dyDescent="0.35">
      <c r="B1374"/>
      <c r="C1374"/>
      <c r="D1374"/>
      <c r="L1374"/>
      <c r="M1374"/>
      <c r="N1374"/>
      <c r="R1374"/>
      <c r="S1374"/>
      <c r="T1374"/>
    </row>
    <row r="1375" spans="2:20" x14ac:dyDescent="0.35">
      <c r="B1375"/>
      <c r="C1375"/>
      <c r="D1375"/>
      <c r="L1375"/>
      <c r="M1375"/>
      <c r="N1375"/>
      <c r="R1375"/>
      <c r="S1375"/>
      <c r="T1375"/>
    </row>
    <row r="1376" spans="2:20" x14ac:dyDescent="0.35">
      <c r="B1376"/>
      <c r="C1376"/>
      <c r="D1376"/>
      <c r="L1376"/>
      <c r="M1376"/>
      <c r="N1376"/>
      <c r="R1376"/>
      <c r="S1376"/>
      <c r="T1376"/>
    </row>
    <row r="1377" spans="2:20" x14ac:dyDescent="0.35">
      <c r="B1377"/>
      <c r="C1377"/>
      <c r="D1377"/>
      <c r="L1377"/>
      <c r="M1377"/>
      <c r="N1377"/>
      <c r="R1377"/>
      <c r="S1377"/>
      <c r="T1377"/>
    </row>
    <row r="1378" spans="2:20" x14ac:dyDescent="0.35">
      <c r="B1378"/>
      <c r="C1378"/>
      <c r="D1378"/>
      <c r="L1378"/>
      <c r="M1378"/>
      <c r="N1378"/>
      <c r="R1378"/>
      <c r="S1378"/>
      <c r="T1378"/>
    </row>
    <row r="1379" spans="2:20" x14ac:dyDescent="0.35">
      <c r="B1379"/>
      <c r="C1379"/>
      <c r="D1379"/>
      <c r="L1379"/>
      <c r="M1379"/>
      <c r="N1379"/>
      <c r="R1379"/>
      <c r="S1379"/>
      <c r="T1379"/>
    </row>
    <row r="1380" spans="2:20" x14ac:dyDescent="0.35">
      <c r="B1380"/>
      <c r="C1380"/>
      <c r="D1380"/>
      <c r="L1380"/>
      <c r="M1380"/>
      <c r="N1380"/>
      <c r="R1380"/>
      <c r="S1380"/>
      <c r="T1380"/>
    </row>
    <row r="1381" spans="2:20" x14ac:dyDescent="0.35">
      <c r="B1381"/>
      <c r="C1381"/>
      <c r="D1381"/>
      <c r="L1381"/>
      <c r="M1381"/>
      <c r="N1381"/>
      <c r="R1381"/>
      <c r="S1381"/>
      <c r="T1381"/>
    </row>
    <row r="1382" spans="2:20" x14ac:dyDescent="0.35">
      <c r="B1382"/>
      <c r="C1382"/>
      <c r="D1382"/>
      <c r="L1382"/>
      <c r="M1382"/>
      <c r="N1382"/>
      <c r="R1382"/>
      <c r="S1382"/>
      <c r="T1382"/>
    </row>
    <row r="1383" spans="2:20" x14ac:dyDescent="0.35">
      <c r="B1383"/>
      <c r="C1383"/>
      <c r="D1383"/>
      <c r="L1383"/>
      <c r="M1383"/>
      <c r="N1383"/>
      <c r="R1383"/>
      <c r="S1383"/>
      <c r="T1383"/>
    </row>
    <row r="1384" spans="2:20" x14ac:dyDescent="0.35">
      <c r="B1384"/>
      <c r="C1384"/>
      <c r="D1384"/>
      <c r="L1384"/>
      <c r="M1384"/>
      <c r="N1384"/>
      <c r="R1384"/>
      <c r="S1384"/>
      <c r="T1384"/>
    </row>
    <row r="1385" spans="2:20" x14ac:dyDescent="0.35">
      <c r="B1385"/>
      <c r="C1385"/>
      <c r="D1385"/>
      <c r="L1385"/>
      <c r="M1385"/>
      <c r="N1385"/>
      <c r="R1385"/>
      <c r="S1385"/>
      <c r="T1385"/>
    </row>
    <row r="1386" spans="2:20" x14ac:dyDescent="0.35">
      <c r="B1386"/>
      <c r="C1386"/>
      <c r="D1386"/>
      <c r="L1386"/>
      <c r="M1386"/>
      <c r="N1386"/>
      <c r="R1386"/>
      <c r="S1386"/>
      <c r="T1386"/>
    </row>
    <row r="1387" spans="2:20" x14ac:dyDescent="0.35">
      <c r="B1387"/>
      <c r="C1387"/>
      <c r="D1387"/>
      <c r="L1387"/>
      <c r="M1387"/>
      <c r="N1387"/>
      <c r="R1387"/>
      <c r="S1387"/>
      <c r="T1387"/>
    </row>
    <row r="1388" spans="2:20" x14ac:dyDescent="0.35">
      <c r="B1388"/>
      <c r="C1388"/>
      <c r="D1388"/>
      <c r="L1388"/>
      <c r="M1388"/>
      <c r="N1388"/>
      <c r="R1388"/>
      <c r="S1388"/>
      <c r="T1388"/>
    </row>
    <row r="1389" spans="2:20" x14ac:dyDescent="0.35">
      <c r="B1389"/>
      <c r="C1389"/>
      <c r="D1389"/>
      <c r="L1389"/>
      <c r="M1389"/>
      <c r="N1389"/>
      <c r="R1389"/>
      <c r="S1389"/>
      <c r="T1389"/>
    </row>
    <row r="1390" spans="2:20" x14ac:dyDescent="0.35">
      <c r="B1390"/>
      <c r="C1390"/>
      <c r="D1390"/>
      <c r="L1390"/>
      <c r="M1390"/>
      <c r="N1390"/>
      <c r="R1390"/>
      <c r="S1390"/>
      <c r="T1390"/>
    </row>
    <row r="1391" spans="2:20" x14ac:dyDescent="0.35">
      <c r="B1391"/>
      <c r="C1391"/>
      <c r="D1391"/>
      <c r="L1391"/>
      <c r="M1391"/>
      <c r="N1391"/>
      <c r="R1391"/>
      <c r="S1391"/>
      <c r="T1391"/>
    </row>
    <row r="1392" spans="2:20" x14ac:dyDescent="0.35">
      <c r="B1392"/>
      <c r="C1392"/>
      <c r="D1392"/>
      <c r="L1392"/>
      <c r="M1392"/>
      <c r="N1392"/>
      <c r="R1392"/>
      <c r="S1392"/>
      <c r="T1392"/>
    </row>
    <row r="1393" spans="2:20" x14ac:dyDescent="0.35">
      <c r="B1393"/>
      <c r="C1393"/>
      <c r="D1393"/>
      <c r="L1393"/>
      <c r="M1393"/>
      <c r="N1393"/>
      <c r="R1393"/>
      <c r="S1393"/>
      <c r="T1393"/>
    </row>
    <row r="1394" spans="2:20" x14ac:dyDescent="0.35">
      <c r="B1394"/>
      <c r="C1394"/>
      <c r="D1394"/>
      <c r="L1394"/>
      <c r="M1394"/>
      <c r="N1394"/>
      <c r="R1394"/>
      <c r="S1394"/>
      <c r="T1394"/>
    </row>
    <row r="1395" spans="2:20" x14ac:dyDescent="0.35">
      <c r="B1395"/>
      <c r="C1395"/>
      <c r="D1395"/>
      <c r="L1395"/>
      <c r="M1395"/>
      <c r="N1395"/>
      <c r="R1395"/>
      <c r="S1395"/>
      <c r="T1395"/>
    </row>
    <row r="1396" spans="2:20" x14ac:dyDescent="0.35">
      <c r="B1396"/>
      <c r="C1396"/>
      <c r="D1396"/>
      <c r="L1396"/>
      <c r="M1396"/>
      <c r="N1396"/>
      <c r="R1396"/>
      <c r="S1396"/>
      <c r="T1396"/>
    </row>
    <row r="1397" spans="2:20" x14ac:dyDescent="0.35">
      <c r="B1397"/>
      <c r="C1397"/>
      <c r="D1397"/>
      <c r="L1397"/>
      <c r="M1397"/>
      <c r="N1397"/>
      <c r="R1397"/>
      <c r="S1397"/>
      <c r="T1397"/>
    </row>
    <row r="1398" spans="2:20" x14ac:dyDescent="0.35">
      <c r="B1398"/>
      <c r="C1398"/>
      <c r="D1398"/>
      <c r="L1398"/>
      <c r="M1398"/>
      <c r="N1398"/>
      <c r="R1398"/>
      <c r="S1398"/>
      <c r="T1398"/>
    </row>
    <row r="1399" spans="2:20" x14ac:dyDescent="0.35">
      <c r="B1399"/>
      <c r="C1399"/>
      <c r="D1399"/>
      <c r="L1399"/>
      <c r="M1399"/>
      <c r="N1399"/>
      <c r="R1399"/>
      <c r="S1399"/>
      <c r="T1399"/>
    </row>
    <row r="1400" spans="2:20" x14ac:dyDescent="0.35">
      <c r="B1400"/>
      <c r="C1400"/>
      <c r="D1400"/>
      <c r="L1400"/>
      <c r="M1400"/>
      <c r="N1400"/>
      <c r="R1400"/>
      <c r="S1400"/>
      <c r="T1400"/>
    </row>
    <row r="1401" spans="2:20" x14ac:dyDescent="0.35">
      <c r="B1401"/>
      <c r="C1401"/>
      <c r="D1401"/>
      <c r="L1401"/>
      <c r="M1401"/>
      <c r="N1401"/>
      <c r="R1401"/>
      <c r="S1401"/>
      <c r="T1401"/>
    </row>
    <row r="1402" spans="2:20" x14ac:dyDescent="0.35">
      <c r="B1402"/>
      <c r="C1402"/>
      <c r="D1402"/>
      <c r="L1402"/>
      <c r="M1402"/>
      <c r="N1402"/>
      <c r="R1402"/>
      <c r="S1402"/>
      <c r="T1402"/>
    </row>
    <row r="1403" spans="2:20" x14ac:dyDescent="0.35">
      <c r="B1403"/>
      <c r="C1403"/>
      <c r="D1403"/>
      <c r="L1403"/>
      <c r="M1403"/>
      <c r="N1403"/>
      <c r="R1403"/>
      <c r="S1403"/>
      <c r="T1403"/>
    </row>
    <row r="1404" spans="2:20" x14ac:dyDescent="0.35">
      <c r="B1404"/>
      <c r="C1404"/>
      <c r="D1404"/>
      <c r="L1404"/>
      <c r="M1404"/>
      <c r="N1404"/>
      <c r="R1404"/>
      <c r="S1404"/>
      <c r="T1404"/>
    </row>
    <row r="1405" spans="2:20" x14ac:dyDescent="0.35">
      <c r="B1405"/>
      <c r="C1405"/>
      <c r="D1405"/>
      <c r="L1405"/>
      <c r="M1405"/>
      <c r="N1405"/>
      <c r="R1405"/>
      <c r="S1405"/>
      <c r="T1405"/>
    </row>
    <row r="1406" spans="2:20" x14ac:dyDescent="0.35">
      <c r="B1406"/>
      <c r="C1406"/>
      <c r="D1406"/>
      <c r="L1406"/>
      <c r="M1406"/>
      <c r="N1406"/>
      <c r="R1406"/>
      <c r="S1406"/>
      <c r="T1406"/>
    </row>
    <row r="1407" spans="2:20" x14ac:dyDescent="0.35">
      <c r="B1407"/>
      <c r="C1407"/>
      <c r="D1407"/>
      <c r="L1407"/>
      <c r="M1407"/>
      <c r="N1407"/>
      <c r="R1407"/>
      <c r="S1407"/>
      <c r="T1407"/>
    </row>
    <row r="1408" spans="2:20" x14ac:dyDescent="0.35">
      <c r="B1408"/>
      <c r="C1408"/>
      <c r="D1408"/>
      <c r="L1408"/>
      <c r="M1408"/>
      <c r="N1408"/>
      <c r="R1408"/>
      <c r="S1408"/>
      <c r="T1408"/>
    </row>
    <row r="1409" spans="2:20" x14ac:dyDescent="0.35">
      <c r="B1409"/>
      <c r="C1409"/>
      <c r="D1409"/>
      <c r="L1409"/>
      <c r="M1409"/>
      <c r="N1409"/>
      <c r="R1409"/>
      <c r="S1409"/>
      <c r="T1409"/>
    </row>
    <row r="1410" spans="2:20" x14ac:dyDescent="0.35">
      <c r="B1410"/>
      <c r="C1410"/>
      <c r="D1410"/>
      <c r="L1410"/>
      <c r="M1410"/>
      <c r="N1410"/>
      <c r="R1410"/>
      <c r="S1410"/>
      <c r="T1410"/>
    </row>
    <row r="1411" spans="2:20" x14ac:dyDescent="0.35">
      <c r="B1411"/>
      <c r="C1411"/>
      <c r="D1411"/>
      <c r="L1411"/>
      <c r="M1411"/>
      <c r="N1411"/>
      <c r="R1411"/>
      <c r="S1411"/>
      <c r="T1411"/>
    </row>
    <row r="1412" spans="2:20" x14ac:dyDescent="0.35">
      <c r="B1412"/>
      <c r="C1412"/>
      <c r="D1412"/>
      <c r="L1412"/>
      <c r="M1412"/>
      <c r="N1412"/>
      <c r="R1412"/>
      <c r="S1412"/>
      <c r="T1412"/>
    </row>
    <row r="1413" spans="2:20" x14ac:dyDescent="0.35">
      <c r="B1413"/>
      <c r="C1413"/>
      <c r="D1413"/>
      <c r="L1413"/>
      <c r="M1413"/>
      <c r="N1413"/>
      <c r="R1413"/>
      <c r="S1413"/>
      <c r="T1413"/>
    </row>
    <row r="1414" spans="2:20" x14ac:dyDescent="0.35">
      <c r="B1414"/>
      <c r="C1414"/>
      <c r="D1414"/>
      <c r="L1414"/>
      <c r="M1414"/>
      <c r="N1414"/>
      <c r="R1414"/>
      <c r="S1414"/>
      <c r="T1414"/>
    </row>
    <row r="1415" spans="2:20" x14ac:dyDescent="0.35">
      <c r="B1415"/>
      <c r="C1415"/>
      <c r="D1415"/>
      <c r="L1415"/>
      <c r="M1415"/>
      <c r="N1415"/>
      <c r="R1415"/>
      <c r="S1415"/>
      <c r="T1415"/>
    </row>
    <row r="1416" spans="2:20" x14ac:dyDescent="0.35">
      <c r="B1416"/>
      <c r="C1416"/>
      <c r="D1416"/>
      <c r="L1416"/>
      <c r="M1416"/>
      <c r="N1416"/>
      <c r="R1416"/>
      <c r="S1416"/>
      <c r="T1416"/>
    </row>
    <row r="1417" spans="2:20" x14ac:dyDescent="0.35">
      <c r="B1417"/>
      <c r="C1417"/>
      <c r="D1417"/>
      <c r="L1417"/>
      <c r="M1417"/>
      <c r="N1417"/>
      <c r="R1417"/>
      <c r="S1417"/>
      <c r="T1417"/>
    </row>
    <row r="1418" spans="2:20" x14ac:dyDescent="0.35">
      <c r="B1418"/>
      <c r="C1418"/>
      <c r="D1418"/>
      <c r="L1418"/>
      <c r="M1418"/>
      <c r="N1418"/>
      <c r="R1418"/>
      <c r="S1418"/>
      <c r="T1418"/>
    </row>
    <row r="1419" spans="2:20" x14ac:dyDescent="0.35">
      <c r="B1419"/>
      <c r="C1419"/>
      <c r="D1419"/>
      <c r="L1419"/>
      <c r="M1419"/>
      <c r="N1419"/>
      <c r="R1419"/>
      <c r="S1419"/>
      <c r="T1419"/>
    </row>
    <row r="1420" spans="2:20" x14ac:dyDescent="0.35">
      <c r="B1420"/>
      <c r="C1420"/>
      <c r="D1420"/>
      <c r="L1420"/>
      <c r="M1420"/>
      <c r="N1420"/>
      <c r="R1420"/>
      <c r="S1420"/>
      <c r="T1420"/>
    </row>
    <row r="1421" spans="2:20" x14ac:dyDescent="0.35">
      <c r="B1421"/>
      <c r="C1421"/>
      <c r="D1421"/>
      <c r="L1421"/>
      <c r="M1421"/>
      <c r="N1421"/>
      <c r="R1421"/>
      <c r="S1421"/>
      <c r="T1421"/>
    </row>
    <row r="1422" spans="2:20" x14ac:dyDescent="0.35">
      <c r="B1422"/>
      <c r="C1422"/>
      <c r="D1422"/>
      <c r="L1422"/>
      <c r="M1422"/>
      <c r="N1422"/>
      <c r="R1422"/>
      <c r="S1422"/>
      <c r="T1422"/>
    </row>
    <row r="1423" spans="2:20" x14ac:dyDescent="0.35">
      <c r="B1423"/>
      <c r="C1423"/>
      <c r="D1423"/>
      <c r="L1423"/>
      <c r="M1423"/>
      <c r="N1423"/>
      <c r="R1423"/>
      <c r="S1423"/>
      <c r="T1423"/>
    </row>
    <row r="1424" spans="2:20" x14ac:dyDescent="0.35">
      <c r="B1424"/>
      <c r="C1424"/>
      <c r="D1424"/>
      <c r="L1424"/>
      <c r="M1424"/>
      <c r="N1424"/>
      <c r="R1424"/>
      <c r="S1424"/>
      <c r="T1424"/>
    </row>
    <row r="1425" spans="2:20" x14ac:dyDescent="0.35">
      <c r="B1425"/>
      <c r="C1425"/>
      <c r="D1425"/>
      <c r="L1425"/>
      <c r="M1425"/>
      <c r="N1425"/>
      <c r="R1425"/>
      <c r="S1425"/>
      <c r="T1425"/>
    </row>
    <row r="1426" spans="2:20" x14ac:dyDescent="0.35">
      <c r="B1426"/>
      <c r="C1426"/>
      <c r="D1426"/>
      <c r="L1426"/>
      <c r="M1426"/>
      <c r="N1426"/>
      <c r="R1426"/>
      <c r="S1426"/>
      <c r="T1426"/>
    </row>
    <row r="1427" spans="2:20" x14ac:dyDescent="0.35">
      <c r="B1427"/>
      <c r="C1427"/>
      <c r="D1427"/>
      <c r="L1427"/>
      <c r="M1427"/>
      <c r="N1427"/>
      <c r="R1427"/>
      <c r="S1427"/>
      <c r="T1427"/>
    </row>
    <row r="1428" spans="2:20" x14ac:dyDescent="0.35">
      <c r="B1428"/>
      <c r="C1428"/>
      <c r="D1428"/>
      <c r="L1428"/>
      <c r="M1428"/>
      <c r="N1428"/>
      <c r="R1428"/>
      <c r="S1428"/>
      <c r="T1428"/>
    </row>
    <row r="1429" spans="2:20" x14ac:dyDescent="0.35">
      <c r="B1429"/>
      <c r="C1429"/>
      <c r="D1429"/>
      <c r="L1429"/>
      <c r="M1429"/>
      <c r="N1429"/>
      <c r="R1429"/>
      <c r="S1429"/>
      <c r="T1429"/>
    </row>
    <row r="1430" spans="2:20" x14ac:dyDescent="0.35">
      <c r="B1430"/>
      <c r="C1430"/>
      <c r="D1430"/>
      <c r="L1430"/>
      <c r="M1430"/>
      <c r="N1430"/>
      <c r="R1430"/>
      <c r="S1430"/>
      <c r="T1430"/>
    </row>
    <row r="1431" spans="2:20" x14ac:dyDescent="0.35">
      <c r="B1431"/>
      <c r="C1431"/>
      <c r="D1431"/>
      <c r="L1431"/>
      <c r="M1431"/>
      <c r="N1431"/>
      <c r="R1431"/>
      <c r="S1431"/>
      <c r="T1431"/>
    </row>
    <row r="1432" spans="2:20" x14ac:dyDescent="0.35">
      <c r="B1432"/>
      <c r="C1432"/>
      <c r="D1432"/>
      <c r="L1432"/>
      <c r="M1432"/>
      <c r="N1432"/>
      <c r="R1432"/>
      <c r="S1432"/>
      <c r="T1432"/>
    </row>
    <row r="1433" spans="2:20" x14ac:dyDescent="0.35">
      <c r="B1433"/>
      <c r="C1433"/>
      <c r="D1433"/>
      <c r="L1433"/>
      <c r="M1433"/>
      <c r="N1433"/>
      <c r="R1433"/>
      <c r="S1433"/>
      <c r="T1433"/>
    </row>
    <row r="1434" spans="2:20" x14ac:dyDescent="0.35">
      <c r="B1434"/>
      <c r="C1434"/>
      <c r="D1434"/>
      <c r="L1434"/>
      <c r="M1434"/>
      <c r="N1434"/>
      <c r="R1434"/>
      <c r="S1434"/>
      <c r="T1434"/>
    </row>
    <row r="1435" spans="2:20" x14ac:dyDescent="0.35">
      <c r="B1435"/>
      <c r="C1435"/>
      <c r="D1435"/>
      <c r="L1435"/>
      <c r="M1435"/>
      <c r="N1435"/>
      <c r="R1435"/>
      <c r="S1435"/>
      <c r="T1435"/>
    </row>
    <row r="1436" spans="2:20" x14ac:dyDescent="0.35">
      <c r="B1436"/>
      <c r="C1436"/>
      <c r="D1436"/>
      <c r="L1436"/>
      <c r="M1436"/>
      <c r="N1436"/>
      <c r="R1436"/>
      <c r="S1436"/>
      <c r="T1436"/>
    </row>
    <row r="1437" spans="2:20" x14ac:dyDescent="0.35">
      <c r="B1437"/>
      <c r="C1437"/>
      <c r="D1437"/>
      <c r="L1437"/>
      <c r="M1437"/>
      <c r="N1437"/>
      <c r="R1437"/>
      <c r="S1437"/>
      <c r="T1437"/>
    </row>
    <row r="1438" spans="2:20" x14ac:dyDescent="0.35">
      <c r="B1438"/>
      <c r="C1438"/>
      <c r="D1438"/>
      <c r="L1438"/>
      <c r="M1438"/>
      <c r="N1438"/>
      <c r="R1438"/>
      <c r="S1438"/>
      <c r="T1438"/>
    </row>
    <row r="1439" spans="2:20" x14ac:dyDescent="0.35">
      <c r="B1439"/>
      <c r="C1439"/>
      <c r="D1439"/>
      <c r="L1439"/>
      <c r="M1439"/>
      <c r="N1439"/>
      <c r="R1439"/>
      <c r="S1439"/>
      <c r="T1439"/>
    </row>
    <row r="1440" spans="2:20" x14ac:dyDescent="0.35">
      <c r="B1440"/>
      <c r="C1440"/>
      <c r="D1440"/>
      <c r="L1440"/>
      <c r="M1440"/>
      <c r="N1440"/>
      <c r="R1440"/>
      <c r="S1440"/>
      <c r="T1440"/>
    </row>
    <row r="1441" spans="2:20" x14ac:dyDescent="0.35">
      <c r="B1441"/>
      <c r="C1441"/>
      <c r="D1441"/>
      <c r="L1441"/>
      <c r="M1441"/>
      <c r="N1441"/>
      <c r="R1441"/>
      <c r="S1441"/>
      <c r="T1441"/>
    </row>
    <row r="1442" spans="2:20" x14ac:dyDescent="0.35">
      <c r="B1442"/>
      <c r="C1442"/>
      <c r="D1442"/>
      <c r="L1442"/>
      <c r="M1442"/>
      <c r="N1442"/>
      <c r="R1442"/>
      <c r="S1442"/>
      <c r="T1442"/>
    </row>
    <row r="1443" spans="2:20" x14ac:dyDescent="0.35">
      <c r="B1443"/>
      <c r="C1443"/>
      <c r="D1443"/>
      <c r="L1443"/>
      <c r="M1443"/>
      <c r="N1443"/>
      <c r="R1443"/>
      <c r="S1443"/>
      <c r="T1443"/>
    </row>
    <row r="1444" spans="2:20" x14ac:dyDescent="0.35">
      <c r="B1444"/>
      <c r="C1444"/>
      <c r="D1444"/>
      <c r="L1444"/>
      <c r="M1444"/>
      <c r="N1444"/>
      <c r="R1444"/>
      <c r="S1444"/>
      <c r="T1444"/>
    </row>
    <row r="1445" spans="2:20" x14ac:dyDescent="0.35">
      <c r="B1445"/>
      <c r="C1445"/>
      <c r="D1445"/>
      <c r="L1445"/>
      <c r="M1445"/>
      <c r="N1445"/>
      <c r="R1445"/>
      <c r="S1445"/>
      <c r="T1445"/>
    </row>
    <row r="1446" spans="2:20" x14ac:dyDescent="0.35">
      <c r="B1446"/>
      <c r="C1446"/>
      <c r="D1446"/>
      <c r="L1446"/>
      <c r="M1446"/>
      <c r="N1446"/>
      <c r="R1446"/>
      <c r="S1446"/>
      <c r="T1446"/>
    </row>
    <row r="1447" spans="2:20" x14ac:dyDescent="0.35">
      <c r="B1447"/>
      <c r="C1447"/>
      <c r="D1447"/>
      <c r="L1447"/>
      <c r="M1447"/>
      <c r="N1447"/>
      <c r="R1447"/>
      <c r="S1447"/>
      <c r="T1447"/>
    </row>
    <row r="1448" spans="2:20" x14ac:dyDescent="0.35">
      <c r="B1448"/>
      <c r="C1448"/>
      <c r="D1448"/>
      <c r="L1448"/>
      <c r="M1448"/>
      <c r="N1448"/>
      <c r="R1448"/>
      <c r="S1448"/>
      <c r="T1448"/>
    </row>
    <row r="1449" spans="2:20" x14ac:dyDescent="0.35">
      <c r="B1449"/>
      <c r="C1449"/>
      <c r="D1449"/>
      <c r="L1449"/>
      <c r="M1449"/>
      <c r="N1449"/>
      <c r="R1449"/>
      <c r="S1449"/>
      <c r="T1449"/>
    </row>
    <row r="1450" spans="2:20" x14ac:dyDescent="0.35">
      <c r="B1450"/>
      <c r="C1450"/>
      <c r="D1450"/>
      <c r="L1450"/>
      <c r="M1450"/>
      <c r="N1450"/>
      <c r="R1450"/>
      <c r="S1450"/>
      <c r="T1450"/>
    </row>
    <row r="1451" spans="2:20" x14ac:dyDescent="0.35">
      <c r="B1451"/>
      <c r="C1451"/>
      <c r="D1451"/>
      <c r="L1451"/>
      <c r="M1451"/>
      <c r="N1451"/>
      <c r="R1451"/>
      <c r="S1451"/>
      <c r="T1451"/>
    </row>
    <row r="1452" spans="2:20" x14ac:dyDescent="0.35">
      <c r="B1452"/>
      <c r="C1452"/>
      <c r="D1452"/>
      <c r="L1452"/>
      <c r="M1452"/>
      <c r="N1452"/>
      <c r="R1452"/>
      <c r="S1452"/>
      <c r="T1452"/>
    </row>
    <row r="1453" spans="2:20" x14ac:dyDescent="0.35">
      <c r="B1453"/>
      <c r="C1453"/>
      <c r="D1453"/>
      <c r="L1453"/>
      <c r="M1453"/>
      <c r="N1453"/>
      <c r="R1453"/>
      <c r="S1453"/>
      <c r="T1453"/>
    </row>
    <row r="1454" spans="2:20" x14ac:dyDescent="0.35">
      <c r="B1454"/>
      <c r="C1454"/>
      <c r="D1454"/>
      <c r="L1454"/>
      <c r="M1454"/>
      <c r="N1454"/>
      <c r="R1454"/>
      <c r="S1454"/>
      <c r="T1454"/>
    </row>
    <row r="1455" spans="2:20" x14ac:dyDescent="0.35">
      <c r="B1455"/>
      <c r="C1455"/>
      <c r="D1455"/>
      <c r="L1455"/>
      <c r="M1455"/>
      <c r="N1455"/>
      <c r="R1455"/>
      <c r="S1455"/>
      <c r="T1455"/>
    </row>
    <row r="1456" spans="2:20" x14ac:dyDescent="0.35">
      <c r="B1456"/>
      <c r="C1456"/>
      <c r="D1456"/>
      <c r="L1456"/>
      <c r="M1456"/>
      <c r="N1456"/>
      <c r="R1456"/>
      <c r="S1456"/>
      <c r="T1456"/>
    </row>
    <row r="1457" spans="2:20" x14ac:dyDescent="0.35">
      <c r="B1457"/>
      <c r="C1457"/>
      <c r="D1457"/>
      <c r="L1457"/>
      <c r="M1457"/>
      <c r="N1457"/>
      <c r="R1457"/>
      <c r="S1457"/>
      <c r="T1457"/>
    </row>
    <row r="1458" spans="2:20" x14ac:dyDescent="0.35">
      <c r="B1458"/>
      <c r="C1458"/>
      <c r="D1458"/>
      <c r="L1458"/>
      <c r="M1458"/>
      <c r="N1458"/>
      <c r="R1458"/>
      <c r="S1458"/>
      <c r="T1458"/>
    </row>
    <row r="1459" spans="2:20" x14ac:dyDescent="0.35">
      <c r="B1459"/>
      <c r="C1459"/>
      <c r="D1459"/>
      <c r="L1459"/>
      <c r="M1459"/>
      <c r="N1459"/>
      <c r="R1459"/>
      <c r="S1459"/>
      <c r="T1459"/>
    </row>
    <row r="1460" spans="2:20" x14ac:dyDescent="0.35">
      <c r="B1460"/>
      <c r="C1460"/>
      <c r="D1460"/>
      <c r="L1460"/>
      <c r="M1460"/>
      <c r="N1460"/>
      <c r="R1460"/>
      <c r="S1460"/>
      <c r="T1460"/>
    </row>
    <row r="1461" spans="2:20" x14ac:dyDescent="0.35">
      <c r="B1461"/>
      <c r="C1461"/>
      <c r="D1461"/>
      <c r="L1461"/>
      <c r="M1461"/>
      <c r="N1461"/>
      <c r="R1461"/>
      <c r="S1461"/>
      <c r="T1461"/>
    </row>
    <row r="1462" spans="2:20" x14ac:dyDescent="0.35">
      <c r="B1462"/>
      <c r="C1462"/>
      <c r="D1462"/>
      <c r="L1462"/>
      <c r="M1462"/>
      <c r="N1462"/>
      <c r="R1462"/>
      <c r="S1462"/>
      <c r="T1462"/>
    </row>
    <row r="1463" spans="2:20" x14ac:dyDescent="0.35">
      <c r="B1463"/>
      <c r="C1463"/>
      <c r="D1463"/>
      <c r="L1463"/>
      <c r="M1463"/>
      <c r="N1463"/>
      <c r="R1463"/>
      <c r="S1463"/>
      <c r="T1463"/>
    </row>
    <row r="1464" spans="2:20" x14ac:dyDescent="0.35">
      <c r="B1464"/>
      <c r="C1464"/>
      <c r="D1464"/>
      <c r="L1464"/>
      <c r="M1464"/>
      <c r="N1464"/>
      <c r="R1464"/>
      <c r="S1464"/>
      <c r="T1464"/>
    </row>
    <row r="1465" spans="2:20" x14ac:dyDescent="0.35">
      <c r="B1465"/>
      <c r="C1465"/>
      <c r="D1465"/>
      <c r="L1465"/>
      <c r="M1465"/>
      <c r="N1465"/>
      <c r="R1465"/>
      <c r="S1465"/>
      <c r="T1465"/>
    </row>
    <row r="1466" spans="2:20" x14ac:dyDescent="0.35">
      <c r="B1466"/>
      <c r="C1466"/>
      <c r="D1466"/>
      <c r="L1466"/>
      <c r="M1466"/>
      <c r="N1466"/>
      <c r="R1466"/>
      <c r="S1466"/>
      <c r="T1466"/>
    </row>
    <row r="1467" spans="2:20" x14ac:dyDescent="0.35">
      <c r="B1467"/>
      <c r="C1467"/>
      <c r="D1467"/>
      <c r="L1467"/>
      <c r="M1467"/>
      <c r="N1467"/>
      <c r="R1467"/>
      <c r="S1467"/>
      <c r="T1467"/>
    </row>
    <row r="1468" spans="2:20" x14ac:dyDescent="0.35">
      <c r="B1468"/>
      <c r="C1468"/>
      <c r="D1468"/>
      <c r="L1468"/>
      <c r="M1468"/>
      <c r="N1468"/>
      <c r="R1468"/>
      <c r="S1468"/>
      <c r="T1468"/>
    </row>
    <row r="1469" spans="2:20" x14ac:dyDescent="0.35">
      <c r="B1469"/>
      <c r="C1469"/>
      <c r="D1469"/>
      <c r="L1469"/>
      <c r="M1469"/>
      <c r="N1469"/>
      <c r="R1469"/>
      <c r="S1469"/>
      <c r="T1469"/>
    </row>
    <row r="1470" spans="2:20" x14ac:dyDescent="0.35">
      <c r="B1470"/>
      <c r="C1470"/>
      <c r="D1470"/>
      <c r="L1470"/>
      <c r="M1470"/>
      <c r="N1470"/>
      <c r="R1470"/>
      <c r="S1470"/>
      <c r="T1470"/>
    </row>
    <row r="1471" spans="2:20" x14ac:dyDescent="0.35">
      <c r="B1471"/>
      <c r="C1471"/>
      <c r="D1471"/>
      <c r="L1471"/>
      <c r="M1471"/>
      <c r="N1471"/>
      <c r="R1471"/>
      <c r="S1471"/>
      <c r="T1471"/>
    </row>
    <row r="1472" spans="2:20" x14ac:dyDescent="0.35">
      <c r="B1472"/>
      <c r="C1472"/>
      <c r="D1472"/>
      <c r="L1472"/>
      <c r="M1472"/>
      <c r="N1472"/>
      <c r="R1472"/>
      <c r="S1472"/>
      <c r="T1472"/>
    </row>
    <row r="1473" spans="2:20" x14ac:dyDescent="0.35">
      <c r="B1473"/>
      <c r="C1473"/>
      <c r="D1473"/>
      <c r="L1473"/>
      <c r="M1473"/>
      <c r="N1473"/>
      <c r="R1473"/>
      <c r="S1473"/>
      <c r="T1473"/>
    </row>
    <row r="1474" spans="2:20" x14ac:dyDescent="0.35">
      <c r="B1474"/>
      <c r="C1474"/>
      <c r="D1474"/>
      <c r="L1474"/>
      <c r="M1474"/>
      <c r="N1474"/>
      <c r="R1474"/>
      <c r="S1474"/>
      <c r="T1474"/>
    </row>
    <row r="1475" spans="2:20" x14ac:dyDescent="0.35">
      <c r="B1475"/>
      <c r="C1475"/>
      <c r="D1475"/>
      <c r="L1475"/>
      <c r="M1475"/>
      <c r="N1475"/>
      <c r="R1475"/>
      <c r="S1475"/>
      <c r="T1475"/>
    </row>
    <row r="1476" spans="2:20" x14ac:dyDescent="0.35">
      <c r="B1476"/>
      <c r="C1476"/>
      <c r="D1476"/>
      <c r="L1476"/>
      <c r="M1476"/>
      <c r="N1476"/>
      <c r="R1476"/>
      <c r="S1476"/>
      <c r="T1476"/>
    </row>
    <row r="1477" spans="2:20" x14ac:dyDescent="0.35">
      <c r="B1477"/>
      <c r="C1477"/>
      <c r="D1477"/>
      <c r="L1477"/>
      <c r="M1477"/>
      <c r="N1477"/>
      <c r="R1477"/>
      <c r="S1477"/>
      <c r="T1477"/>
    </row>
    <row r="1478" spans="2:20" x14ac:dyDescent="0.35">
      <c r="B1478"/>
      <c r="C1478"/>
      <c r="D1478"/>
      <c r="L1478"/>
      <c r="M1478"/>
      <c r="N1478"/>
      <c r="R1478"/>
      <c r="S1478"/>
      <c r="T1478"/>
    </row>
    <row r="1479" spans="2:20" x14ac:dyDescent="0.35">
      <c r="B1479"/>
      <c r="C1479"/>
      <c r="D1479"/>
      <c r="L1479"/>
      <c r="M1479"/>
      <c r="N1479"/>
      <c r="R1479"/>
      <c r="S1479"/>
      <c r="T1479"/>
    </row>
    <row r="1480" spans="2:20" x14ac:dyDescent="0.35">
      <c r="B1480"/>
      <c r="C1480"/>
      <c r="D1480"/>
      <c r="L1480"/>
      <c r="M1480"/>
      <c r="N1480"/>
      <c r="R1480"/>
      <c r="S1480"/>
      <c r="T1480"/>
    </row>
    <row r="1481" spans="2:20" x14ac:dyDescent="0.35">
      <c r="B1481"/>
      <c r="C1481"/>
      <c r="D1481"/>
      <c r="L1481"/>
      <c r="M1481"/>
      <c r="N1481"/>
      <c r="R1481"/>
      <c r="S1481"/>
      <c r="T1481"/>
    </row>
    <row r="1482" spans="2:20" x14ac:dyDescent="0.35">
      <c r="B1482"/>
      <c r="C1482"/>
      <c r="D1482"/>
      <c r="L1482"/>
      <c r="M1482"/>
      <c r="N1482"/>
      <c r="R1482"/>
      <c r="S1482"/>
      <c r="T1482"/>
    </row>
    <row r="1483" spans="2:20" x14ac:dyDescent="0.35">
      <c r="B1483"/>
      <c r="C1483"/>
      <c r="D1483"/>
      <c r="L1483"/>
      <c r="M1483"/>
      <c r="N1483"/>
      <c r="R1483"/>
      <c r="S1483"/>
      <c r="T1483"/>
    </row>
    <row r="1484" spans="2:20" x14ac:dyDescent="0.35">
      <c r="B1484"/>
      <c r="C1484"/>
      <c r="D1484"/>
      <c r="L1484"/>
      <c r="M1484"/>
      <c r="N1484"/>
      <c r="R1484"/>
      <c r="S1484"/>
      <c r="T1484"/>
    </row>
    <row r="1485" spans="2:20" x14ac:dyDescent="0.35">
      <c r="B1485"/>
      <c r="C1485"/>
      <c r="D1485"/>
      <c r="L1485"/>
      <c r="M1485"/>
      <c r="N1485"/>
      <c r="R1485"/>
      <c r="S1485"/>
      <c r="T1485"/>
    </row>
    <row r="1486" spans="2:20" x14ac:dyDescent="0.35">
      <c r="B1486"/>
      <c r="C1486"/>
      <c r="D1486"/>
      <c r="L1486"/>
      <c r="M1486"/>
      <c r="N1486"/>
      <c r="R1486"/>
      <c r="S1486"/>
      <c r="T1486"/>
    </row>
    <row r="1487" spans="2:20" x14ac:dyDescent="0.35">
      <c r="B1487"/>
      <c r="C1487"/>
      <c r="D1487"/>
      <c r="L1487"/>
      <c r="M1487"/>
      <c r="N1487"/>
      <c r="R1487"/>
      <c r="S1487"/>
      <c r="T1487"/>
    </row>
    <row r="1488" spans="2:20" x14ac:dyDescent="0.35">
      <c r="B1488"/>
      <c r="C1488"/>
      <c r="D1488"/>
      <c r="L1488"/>
      <c r="M1488"/>
      <c r="N1488"/>
      <c r="R1488"/>
      <c r="S1488"/>
      <c r="T1488"/>
    </row>
    <row r="1489" spans="2:20" x14ac:dyDescent="0.35">
      <c r="B1489"/>
      <c r="C1489"/>
      <c r="D1489"/>
      <c r="L1489"/>
      <c r="M1489"/>
      <c r="N1489"/>
      <c r="R1489"/>
      <c r="S1489"/>
      <c r="T1489"/>
    </row>
    <row r="1490" spans="2:20" x14ac:dyDescent="0.35">
      <c r="B1490"/>
      <c r="C1490"/>
      <c r="D1490"/>
      <c r="L1490"/>
      <c r="M1490"/>
      <c r="N1490"/>
      <c r="R1490"/>
      <c r="S1490"/>
      <c r="T1490"/>
    </row>
    <row r="1491" spans="2:20" x14ac:dyDescent="0.35">
      <c r="B1491"/>
      <c r="C1491"/>
      <c r="D1491"/>
      <c r="L1491"/>
      <c r="M1491"/>
      <c r="N1491"/>
      <c r="R1491"/>
      <c r="S1491"/>
      <c r="T1491"/>
    </row>
    <row r="1492" spans="2:20" x14ac:dyDescent="0.35">
      <c r="B1492"/>
      <c r="C1492"/>
      <c r="D1492"/>
      <c r="L1492"/>
      <c r="M1492"/>
      <c r="N1492"/>
      <c r="R1492"/>
      <c r="S1492"/>
      <c r="T1492"/>
    </row>
    <row r="1493" spans="2:20" x14ac:dyDescent="0.35">
      <c r="B1493"/>
      <c r="C1493"/>
      <c r="D1493"/>
      <c r="L1493"/>
      <c r="M1493"/>
      <c r="N1493"/>
      <c r="R1493"/>
      <c r="S1493"/>
      <c r="T1493"/>
    </row>
    <row r="1494" spans="2:20" x14ac:dyDescent="0.35">
      <c r="B1494"/>
      <c r="C1494"/>
      <c r="D1494"/>
      <c r="L1494"/>
      <c r="M1494"/>
      <c r="N1494"/>
      <c r="R1494"/>
      <c r="S1494"/>
      <c r="T1494"/>
    </row>
    <row r="1495" spans="2:20" x14ac:dyDescent="0.35">
      <c r="B1495"/>
      <c r="C1495"/>
      <c r="D1495"/>
      <c r="L1495"/>
      <c r="M1495"/>
      <c r="N1495"/>
      <c r="R1495"/>
      <c r="S1495"/>
      <c r="T1495"/>
    </row>
    <row r="1496" spans="2:20" x14ac:dyDescent="0.35">
      <c r="B1496"/>
      <c r="C1496"/>
      <c r="D1496"/>
      <c r="L1496"/>
      <c r="M1496"/>
      <c r="N1496"/>
      <c r="R1496"/>
      <c r="S1496"/>
      <c r="T1496"/>
    </row>
    <row r="1497" spans="2:20" x14ac:dyDescent="0.35">
      <c r="B1497"/>
      <c r="C1497"/>
      <c r="D1497"/>
      <c r="L1497"/>
      <c r="M1497"/>
      <c r="N1497"/>
      <c r="R1497"/>
      <c r="S1497"/>
      <c r="T1497"/>
    </row>
    <row r="1498" spans="2:20" x14ac:dyDescent="0.35">
      <c r="B1498"/>
      <c r="C1498"/>
      <c r="D1498"/>
      <c r="L1498"/>
      <c r="M1498"/>
      <c r="N1498"/>
      <c r="R1498"/>
      <c r="S1498"/>
      <c r="T1498"/>
    </row>
    <row r="1499" spans="2:20" x14ac:dyDescent="0.35">
      <c r="B1499"/>
      <c r="C1499"/>
      <c r="D1499"/>
      <c r="L1499"/>
      <c r="M1499"/>
      <c r="N1499"/>
      <c r="R1499"/>
      <c r="S1499"/>
      <c r="T1499"/>
    </row>
    <row r="1500" spans="2:20" x14ac:dyDescent="0.35">
      <c r="B1500"/>
      <c r="C1500"/>
      <c r="D1500"/>
      <c r="L1500"/>
      <c r="M1500"/>
      <c r="N1500"/>
      <c r="R1500"/>
      <c r="S1500"/>
      <c r="T1500"/>
    </row>
    <row r="1501" spans="2:20" x14ac:dyDescent="0.35">
      <c r="B1501"/>
      <c r="C1501"/>
      <c r="D1501"/>
      <c r="L1501"/>
      <c r="M1501"/>
      <c r="N1501"/>
      <c r="R1501"/>
      <c r="S1501"/>
      <c r="T1501"/>
    </row>
    <row r="1502" spans="2:20" x14ac:dyDescent="0.35">
      <c r="B1502"/>
      <c r="C1502"/>
      <c r="D1502"/>
      <c r="L1502"/>
      <c r="M1502"/>
      <c r="N1502"/>
      <c r="R1502"/>
      <c r="S1502"/>
      <c r="T1502"/>
    </row>
    <row r="1503" spans="2:20" x14ac:dyDescent="0.35">
      <c r="B1503"/>
      <c r="C1503"/>
      <c r="D1503"/>
      <c r="L1503"/>
      <c r="M1503"/>
      <c r="N1503"/>
      <c r="R1503"/>
      <c r="S1503"/>
      <c r="T1503"/>
    </row>
    <row r="1504" spans="2:20" x14ac:dyDescent="0.35">
      <c r="B1504"/>
      <c r="C1504"/>
      <c r="D1504"/>
      <c r="L1504"/>
      <c r="M1504"/>
      <c r="N1504"/>
      <c r="R1504"/>
      <c r="S1504"/>
      <c r="T1504"/>
    </row>
    <row r="1505" spans="2:20" x14ac:dyDescent="0.35">
      <c r="B1505"/>
      <c r="C1505"/>
      <c r="D1505"/>
      <c r="L1505"/>
      <c r="M1505"/>
      <c r="N1505"/>
      <c r="R1505"/>
      <c r="S1505"/>
      <c r="T1505"/>
    </row>
    <row r="1506" spans="2:20" x14ac:dyDescent="0.35">
      <c r="B1506"/>
      <c r="C1506"/>
      <c r="D1506"/>
      <c r="L1506"/>
      <c r="M1506"/>
      <c r="N1506"/>
      <c r="R1506"/>
      <c r="S1506"/>
      <c r="T1506"/>
    </row>
    <row r="1507" spans="2:20" x14ac:dyDescent="0.35">
      <c r="B1507"/>
      <c r="C1507"/>
      <c r="D1507"/>
      <c r="L1507"/>
      <c r="M1507"/>
      <c r="N1507"/>
      <c r="R1507"/>
      <c r="S1507"/>
      <c r="T1507"/>
    </row>
    <row r="1508" spans="2:20" x14ac:dyDescent="0.35">
      <c r="B1508"/>
      <c r="C1508"/>
      <c r="D1508"/>
      <c r="L1508"/>
      <c r="M1508"/>
      <c r="N1508"/>
      <c r="R1508"/>
      <c r="S1508"/>
      <c r="T1508"/>
    </row>
    <row r="1509" spans="2:20" x14ac:dyDescent="0.35">
      <c r="B1509"/>
      <c r="C1509"/>
      <c r="D1509"/>
      <c r="L1509"/>
      <c r="M1509"/>
      <c r="N1509"/>
      <c r="R1509"/>
      <c r="S1509"/>
      <c r="T1509"/>
    </row>
    <row r="1510" spans="2:20" x14ac:dyDescent="0.35">
      <c r="B1510"/>
      <c r="C1510"/>
      <c r="D1510"/>
      <c r="L1510"/>
      <c r="M1510"/>
      <c r="N1510"/>
      <c r="R1510"/>
      <c r="S1510"/>
      <c r="T1510"/>
    </row>
    <row r="1511" spans="2:20" x14ac:dyDescent="0.35">
      <c r="B1511"/>
      <c r="C1511"/>
      <c r="D1511"/>
      <c r="L1511"/>
      <c r="M1511"/>
      <c r="N1511"/>
      <c r="R1511"/>
      <c r="S1511"/>
      <c r="T1511"/>
    </row>
    <row r="1512" spans="2:20" x14ac:dyDescent="0.35">
      <c r="B1512"/>
      <c r="C1512"/>
      <c r="D1512"/>
      <c r="L1512"/>
      <c r="M1512"/>
      <c r="N1512"/>
      <c r="R1512"/>
      <c r="S1512"/>
      <c r="T1512"/>
    </row>
    <row r="1513" spans="2:20" x14ac:dyDescent="0.35">
      <c r="B1513"/>
      <c r="C1513"/>
      <c r="D1513"/>
      <c r="L1513"/>
      <c r="M1513"/>
      <c r="N1513"/>
      <c r="R1513"/>
      <c r="S1513"/>
      <c r="T1513"/>
    </row>
    <row r="1514" spans="2:20" x14ac:dyDescent="0.35">
      <c r="B1514"/>
      <c r="C1514"/>
      <c r="D1514"/>
      <c r="L1514"/>
      <c r="M1514"/>
      <c r="N1514"/>
      <c r="R1514"/>
      <c r="S1514"/>
      <c r="T1514"/>
    </row>
    <row r="1515" spans="2:20" x14ac:dyDescent="0.35">
      <c r="B1515"/>
      <c r="C1515"/>
      <c r="D1515"/>
      <c r="L1515"/>
      <c r="M1515"/>
      <c r="N1515"/>
      <c r="R1515"/>
      <c r="S1515"/>
      <c r="T1515"/>
    </row>
    <row r="1516" spans="2:20" x14ac:dyDescent="0.35">
      <c r="B1516"/>
      <c r="C1516"/>
      <c r="D1516"/>
      <c r="L1516"/>
      <c r="M1516"/>
      <c r="N1516"/>
      <c r="R1516"/>
      <c r="S1516"/>
      <c r="T1516"/>
    </row>
    <row r="1517" spans="2:20" x14ac:dyDescent="0.35">
      <c r="B1517"/>
      <c r="C1517"/>
      <c r="D1517"/>
      <c r="L1517"/>
      <c r="M1517"/>
      <c r="N1517"/>
      <c r="R1517"/>
      <c r="S1517"/>
      <c r="T1517"/>
    </row>
    <row r="1518" spans="2:20" x14ac:dyDescent="0.35">
      <c r="B1518"/>
      <c r="C1518"/>
      <c r="D1518"/>
      <c r="L1518"/>
      <c r="M1518"/>
      <c r="N1518"/>
      <c r="R1518"/>
      <c r="S1518"/>
      <c r="T1518"/>
    </row>
    <row r="1519" spans="2:20" x14ac:dyDescent="0.35">
      <c r="B1519"/>
      <c r="C1519"/>
      <c r="D1519"/>
      <c r="L1519"/>
      <c r="M1519"/>
      <c r="N1519"/>
      <c r="R1519"/>
      <c r="S1519"/>
      <c r="T1519"/>
    </row>
    <row r="1520" spans="2:20" x14ac:dyDescent="0.35">
      <c r="B1520"/>
      <c r="C1520"/>
      <c r="D1520"/>
      <c r="L1520"/>
      <c r="M1520"/>
      <c r="N1520"/>
      <c r="R1520"/>
      <c r="S1520"/>
      <c r="T1520"/>
    </row>
    <row r="1521" spans="2:20" x14ac:dyDescent="0.35">
      <c r="B1521"/>
      <c r="C1521"/>
      <c r="D1521"/>
      <c r="L1521"/>
      <c r="M1521"/>
      <c r="N1521"/>
      <c r="R1521"/>
      <c r="S1521"/>
      <c r="T1521"/>
    </row>
    <row r="1522" spans="2:20" x14ac:dyDescent="0.35">
      <c r="B1522"/>
      <c r="C1522"/>
      <c r="D1522"/>
      <c r="L1522"/>
      <c r="M1522"/>
      <c r="N1522"/>
      <c r="R1522"/>
      <c r="S1522"/>
      <c r="T1522"/>
    </row>
    <row r="1523" spans="2:20" x14ac:dyDescent="0.35">
      <c r="B1523"/>
      <c r="C1523"/>
      <c r="D1523"/>
      <c r="L1523"/>
      <c r="M1523"/>
      <c r="N1523"/>
      <c r="R1523"/>
      <c r="S1523"/>
      <c r="T1523"/>
    </row>
    <row r="1524" spans="2:20" x14ac:dyDescent="0.35">
      <c r="B1524"/>
      <c r="C1524"/>
      <c r="D1524"/>
      <c r="L1524"/>
      <c r="M1524"/>
      <c r="N1524"/>
      <c r="R1524"/>
      <c r="S1524"/>
      <c r="T1524"/>
    </row>
    <row r="1525" spans="2:20" x14ac:dyDescent="0.35">
      <c r="B1525"/>
      <c r="C1525"/>
      <c r="D1525"/>
      <c r="L1525"/>
      <c r="M1525"/>
      <c r="N1525"/>
      <c r="R1525"/>
      <c r="S1525"/>
      <c r="T1525"/>
    </row>
    <row r="1526" spans="2:20" x14ac:dyDescent="0.35">
      <c r="B1526"/>
      <c r="C1526"/>
      <c r="D1526"/>
      <c r="L1526"/>
      <c r="M1526"/>
      <c r="N1526"/>
      <c r="R1526"/>
      <c r="S1526"/>
      <c r="T1526"/>
    </row>
    <row r="1527" spans="2:20" x14ac:dyDescent="0.35">
      <c r="B1527"/>
      <c r="C1527"/>
      <c r="D1527"/>
      <c r="L1527"/>
      <c r="M1527"/>
      <c r="N1527"/>
      <c r="R1527"/>
      <c r="S1527"/>
      <c r="T1527"/>
    </row>
    <row r="1528" spans="2:20" x14ac:dyDescent="0.35">
      <c r="B1528"/>
      <c r="C1528"/>
      <c r="D1528"/>
      <c r="L1528"/>
      <c r="M1528"/>
      <c r="N1528"/>
      <c r="R1528"/>
      <c r="S1528"/>
      <c r="T1528"/>
    </row>
    <row r="1529" spans="2:20" x14ac:dyDescent="0.35">
      <c r="B1529"/>
      <c r="C1529"/>
      <c r="D1529"/>
      <c r="L1529"/>
      <c r="M1529"/>
      <c r="N1529"/>
      <c r="R1529"/>
      <c r="S1529"/>
      <c r="T1529"/>
    </row>
    <row r="1530" spans="2:20" x14ac:dyDescent="0.35">
      <c r="B1530"/>
      <c r="C1530"/>
      <c r="D1530"/>
      <c r="L1530"/>
      <c r="M1530"/>
      <c r="N1530"/>
      <c r="R1530"/>
      <c r="S1530"/>
      <c r="T1530"/>
    </row>
    <row r="1531" spans="2:20" x14ac:dyDescent="0.35">
      <c r="B1531"/>
      <c r="C1531"/>
      <c r="D1531"/>
      <c r="L1531"/>
      <c r="M1531"/>
      <c r="N1531"/>
      <c r="R1531"/>
      <c r="S1531"/>
      <c r="T1531"/>
    </row>
    <row r="1532" spans="2:20" x14ac:dyDescent="0.35">
      <c r="B1532"/>
      <c r="C1532"/>
      <c r="D1532"/>
      <c r="L1532"/>
      <c r="M1532"/>
      <c r="N1532"/>
      <c r="R1532"/>
      <c r="S1532"/>
      <c r="T1532"/>
    </row>
    <row r="1533" spans="2:20" x14ac:dyDescent="0.35">
      <c r="B1533"/>
      <c r="C1533"/>
      <c r="D1533"/>
      <c r="L1533"/>
      <c r="M1533"/>
      <c r="N1533"/>
      <c r="R1533"/>
      <c r="S1533"/>
      <c r="T1533"/>
    </row>
    <row r="1534" spans="2:20" x14ac:dyDescent="0.35">
      <c r="B1534"/>
      <c r="C1534"/>
      <c r="D1534"/>
      <c r="L1534"/>
      <c r="M1534"/>
      <c r="N1534"/>
      <c r="R1534"/>
      <c r="S1534"/>
      <c r="T1534"/>
    </row>
    <row r="1535" spans="2:20" x14ac:dyDescent="0.35">
      <c r="B1535"/>
      <c r="C1535"/>
      <c r="D1535"/>
      <c r="L1535"/>
      <c r="M1535"/>
      <c r="N1535"/>
      <c r="R1535"/>
      <c r="S1535"/>
      <c r="T1535"/>
    </row>
    <row r="1536" spans="2:20" x14ac:dyDescent="0.35">
      <c r="B1536"/>
      <c r="C1536"/>
      <c r="D1536"/>
      <c r="L1536"/>
      <c r="M1536"/>
      <c r="N1536"/>
      <c r="R1536"/>
      <c r="S1536"/>
      <c r="T1536"/>
    </row>
    <row r="1537" spans="2:20" x14ac:dyDescent="0.35">
      <c r="B1537"/>
      <c r="C1537"/>
      <c r="D1537"/>
      <c r="L1537"/>
      <c r="M1537"/>
      <c r="N1537"/>
      <c r="R1537"/>
      <c r="S1537"/>
      <c r="T1537"/>
    </row>
    <row r="1538" spans="2:20" x14ac:dyDescent="0.35">
      <c r="B1538"/>
      <c r="C1538"/>
      <c r="D1538"/>
      <c r="L1538"/>
      <c r="M1538"/>
      <c r="N1538"/>
      <c r="R1538"/>
      <c r="S1538"/>
      <c r="T1538"/>
    </row>
    <row r="1539" spans="2:20" x14ac:dyDescent="0.35">
      <c r="B1539"/>
      <c r="C1539"/>
      <c r="D1539"/>
      <c r="L1539"/>
      <c r="M1539"/>
      <c r="N1539"/>
      <c r="R1539"/>
      <c r="S1539"/>
      <c r="T1539"/>
    </row>
    <row r="1540" spans="2:20" x14ac:dyDescent="0.35">
      <c r="B1540"/>
      <c r="C1540"/>
      <c r="D1540"/>
      <c r="L1540"/>
      <c r="M1540"/>
      <c r="N1540"/>
      <c r="R1540"/>
      <c r="S1540"/>
      <c r="T1540"/>
    </row>
    <row r="1541" spans="2:20" x14ac:dyDescent="0.35">
      <c r="B1541"/>
      <c r="C1541"/>
      <c r="D1541"/>
      <c r="L1541"/>
      <c r="M1541"/>
      <c r="N1541"/>
      <c r="R1541"/>
      <c r="S1541"/>
      <c r="T1541"/>
    </row>
    <row r="1542" spans="2:20" x14ac:dyDescent="0.35">
      <c r="B1542"/>
      <c r="C1542"/>
      <c r="D1542"/>
      <c r="L1542"/>
      <c r="M1542"/>
      <c r="N1542"/>
      <c r="R1542"/>
      <c r="S1542"/>
      <c r="T1542"/>
    </row>
    <row r="1543" spans="2:20" x14ac:dyDescent="0.35">
      <c r="B1543"/>
      <c r="C1543"/>
      <c r="D1543"/>
      <c r="L1543"/>
      <c r="M1543"/>
      <c r="N1543"/>
      <c r="R1543"/>
      <c r="S1543"/>
      <c r="T1543"/>
    </row>
    <row r="1544" spans="2:20" x14ac:dyDescent="0.35">
      <c r="B1544"/>
      <c r="C1544"/>
      <c r="D1544"/>
      <c r="L1544"/>
      <c r="M1544"/>
      <c r="N1544"/>
      <c r="R1544"/>
      <c r="S1544"/>
      <c r="T1544"/>
    </row>
    <row r="1545" spans="2:20" x14ac:dyDescent="0.35">
      <c r="B1545"/>
      <c r="C1545"/>
      <c r="D1545"/>
      <c r="L1545"/>
      <c r="M1545"/>
      <c r="N1545"/>
      <c r="R1545"/>
      <c r="S1545"/>
      <c r="T1545"/>
    </row>
    <row r="1546" spans="2:20" x14ac:dyDescent="0.35">
      <c r="B1546"/>
      <c r="C1546"/>
      <c r="D1546"/>
      <c r="L1546"/>
      <c r="M1546"/>
      <c r="N1546"/>
      <c r="R1546"/>
      <c r="S1546"/>
      <c r="T1546"/>
    </row>
    <row r="1547" spans="2:20" x14ac:dyDescent="0.35">
      <c r="B1547"/>
      <c r="C1547"/>
      <c r="D1547"/>
      <c r="L1547"/>
      <c r="M1547"/>
      <c r="N1547"/>
      <c r="R1547"/>
      <c r="S1547"/>
      <c r="T1547"/>
    </row>
    <row r="1548" spans="2:20" x14ac:dyDescent="0.35">
      <c r="B1548"/>
      <c r="C1548"/>
      <c r="D1548"/>
      <c r="L1548"/>
      <c r="M1548"/>
      <c r="N1548"/>
      <c r="R1548"/>
      <c r="S1548"/>
      <c r="T1548"/>
    </row>
    <row r="1549" spans="2:20" x14ac:dyDescent="0.35">
      <c r="B1549"/>
      <c r="C1549"/>
      <c r="D1549"/>
      <c r="L1549"/>
      <c r="M1549"/>
      <c r="N1549"/>
      <c r="R1549"/>
      <c r="S1549"/>
      <c r="T1549"/>
    </row>
    <row r="1550" spans="2:20" x14ac:dyDescent="0.35">
      <c r="B1550"/>
      <c r="C1550"/>
      <c r="D1550"/>
      <c r="L1550"/>
      <c r="M1550"/>
      <c r="N1550"/>
      <c r="R1550"/>
      <c r="S1550"/>
      <c r="T1550"/>
    </row>
    <row r="1551" spans="2:20" x14ac:dyDescent="0.35">
      <c r="B1551"/>
      <c r="C1551"/>
      <c r="D1551"/>
      <c r="L1551"/>
      <c r="M1551"/>
      <c r="N1551"/>
      <c r="R1551"/>
      <c r="S1551"/>
      <c r="T1551"/>
    </row>
    <row r="1552" spans="2:20" x14ac:dyDescent="0.35">
      <c r="B1552"/>
      <c r="C1552"/>
      <c r="D1552"/>
      <c r="L1552"/>
      <c r="M1552"/>
      <c r="N1552"/>
      <c r="R1552"/>
      <c r="S1552"/>
      <c r="T1552"/>
    </row>
    <row r="1553" spans="2:20" x14ac:dyDescent="0.35">
      <c r="B1553"/>
      <c r="C1553"/>
      <c r="D1553"/>
      <c r="L1553"/>
      <c r="M1553"/>
      <c r="N1553"/>
      <c r="R1553"/>
      <c r="S1553"/>
      <c r="T1553"/>
    </row>
    <row r="1554" spans="2:20" x14ac:dyDescent="0.35">
      <c r="B1554"/>
      <c r="C1554"/>
      <c r="D1554"/>
      <c r="L1554"/>
      <c r="M1554"/>
      <c r="N1554"/>
      <c r="R1554"/>
      <c r="S1554"/>
      <c r="T1554"/>
    </row>
    <row r="1555" spans="2:20" x14ac:dyDescent="0.35">
      <c r="B1555"/>
      <c r="C1555"/>
      <c r="D1555"/>
      <c r="L1555"/>
      <c r="M1555"/>
      <c r="N1555"/>
      <c r="R1555"/>
      <c r="S1555"/>
      <c r="T1555"/>
    </row>
    <row r="1556" spans="2:20" x14ac:dyDescent="0.35">
      <c r="B1556"/>
      <c r="C1556"/>
      <c r="D1556"/>
      <c r="L1556"/>
      <c r="M1556"/>
      <c r="N1556"/>
      <c r="R1556"/>
      <c r="S1556"/>
      <c r="T1556"/>
    </row>
    <row r="1557" spans="2:20" x14ac:dyDescent="0.35">
      <c r="B1557"/>
      <c r="C1557"/>
      <c r="D1557"/>
      <c r="L1557"/>
      <c r="M1557"/>
      <c r="N1557"/>
      <c r="R1557"/>
      <c r="S1557"/>
      <c r="T1557"/>
    </row>
    <row r="1558" spans="2:20" x14ac:dyDescent="0.35">
      <c r="B1558"/>
      <c r="C1558"/>
      <c r="D1558"/>
      <c r="L1558"/>
      <c r="M1558"/>
      <c r="N1558"/>
      <c r="R1558"/>
      <c r="S1558"/>
      <c r="T1558"/>
    </row>
    <row r="1559" spans="2:20" x14ac:dyDescent="0.35">
      <c r="B1559"/>
      <c r="C1559"/>
      <c r="D1559"/>
      <c r="L1559"/>
      <c r="M1559"/>
      <c r="N1559"/>
      <c r="R1559"/>
      <c r="S1559"/>
      <c r="T1559"/>
    </row>
    <row r="1560" spans="2:20" x14ac:dyDescent="0.35">
      <c r="B1560"/>
      <c r="C1560"/>
      <c r="D1560"/>
      <c r="L1560"/>
      <c r="M1560"/>
      <c r="N1560"/>
      <c r="R1560"/>
      <c r="S1560"/>
      <c r="T1560"/>
    </row>
    <row r="1561" spans="2:20" x14ac:dyDescent="0.35">
      <c r="B1561"/>
      <c r="C1561"/>
      <c r="D1561"/>
      <c r="L1561"/>
      <c r="M1561"/>
      <c r="N1561"/>
      <c r="R1561"/>
      <c r="S1561"/>
      <c r="T1561"/>
    </row>
    <row r="1562" spans="2:20" x14ac:dyDescent="0.35">
      <c r="B1562"/>
      <c r="C1562"/>
      <c r="D1562"/>
      <c r="L1562"/>
      <c r="M1562"/>
      <c r="N1562"/>
      <c r="R1562"/>
      <c r="S1562"/>
      <c r="T1562"/>
    </row>
    <row r="1563" spans="2:20" x14ac:dyDescent="0.35">
      <c r="B1563"/>
      <c r="C1563"/>
      <c r="D1563"/>
      <c r="L1563"/>
      <c r="M1563"/>
      <c r="N1563"/>
      <c r="R1563"/>
      <c r="S1563"/>
      <c r="T1563"/>
    </row>
    <row r="1564" spans="2:20" x14ac:dyDescent="0.35">
      <c r="B1564"/>
      <c r="C1564"/>
      <c r="D1564"/>
      <c r="L1564"/>
      <c r="M1564"/>
      <c r="N1564"/>
      <c r="R1564"/>
      <c r="S1564"/>
      <c r="T1564"/>
    </row>
    <row r="1565" spans="2:20" x14ac:dyDescent="0.35">
      <c r="B1565"/>
      <c r="C1565"/>
      <c r="D1565"/>
      <c r="L1565"/>
      <c r="M1565"/>
      <c r="N1565"/>
      <c r="R1565"/>
      <c r="S1565"/>
      <c r="T1565"/>
    </row>
    <row r="1566" spans="2:20" x14ac:dyDescent="0.35">
      <c r="B1566"/>
      <c r="C1566"/>
      <c r="D1566"/>
      <c r="L1566"/>
      <c r="M1566"/>
      <c r="N1566"/>
      <c r="R1566"/>
      <c r="S1566"/>
      <c r="T1566"/>
    </row>
    <row r="1567" spans="2:20" x14ac:dyDescent="0.35">
      <c r="B1567"/>
      <c r="C1567"/>
      <c r="D1567"/>
      <c r="L1567"/>
      <c r="M1567"/>
      <c r="N1567"/>
      <c r="R1567"/>
      <c r="S1567"/>
      <c r="T1567"/>
    </row>
    <row r="1568" spans="2:20" x14ac:dyDescent="0.35">
      <c r="B1568"/>
      <c r="C1568"/>
      <c r="D1568"/>
      <c r="L1568"/>
      <c r="M1568"/>
      <c r="N1568"/>
      <c r="R1568"/>
      <c r="S1568"/>
      <c r="T1568"/>
    </row>
    <row r="1569" spans="2:20" x14ac:dyDescent="0.35">
      <c r="B1569"/>
      <c r="C1569"/>
      <c r="D1569"/>
      <c r="L1569"/>
      <c r="M1569"/>
      <c r="N1569"/>
      <c r="R1569"/>
      <c r="S1569"/>
      <c r="T1569"/>
    </row>
    <row r="1570" spans="2:20" x14ac:dyDescent="0.35">
      <c r="B1570"/>
      <c r="C1570"/>
      <c r="D1570"/>
      <c r="L1570"/>
      <c r="M1570"/>
      <c r="N1570"/>
      <c r="R1570"/>
      <c r="S1570"/>
      <c r="T1570"/>
    </row>
    <row r="1571" spans="2:20" x14ac:dyDescent="0.35">
      <c r="B1571"/>
      <c r="C1571"/>
      <c r="D1571"/>
      <c r="L1571"/>
      <c r="M1571"/>
      <c r="N1571"/>
      <c r="R1571"/>
      <c r="S1571"/>
      <c r="T1571"/>
    </row>
    <row r="1572" spans="2:20" x14ac:dyDescent="0.35">
      <c r="B1572"/>
      <c r="C1572"/>
      <c r="D1572"/>
      <c r="L1572"/>
      <c r="M1572"/>
      <c r="N1572"/>
      <c r="R1572"/>
      <c r="S1572"/>
      <c r="T1572"/>
    </row>
    <row r="1573" spans="2:20" x14ac:dyDescent="0.35">
      <c r="B1573"/>
      <c r="C1573"/>
      <c r="D1573"/>
      <c r="L1573"/>
      <c r="M1573"/>
      <c r="N1573"/>
      <c r="R1573"/>
      <c r="S1573"/>
      <c r="T1573"/>
    </row>
    <row r="1574" spans="2:20" x14ac:dyDescent="0.35">
      <c r="B1574"/>
      <c r="C1574"/>
      <c r="D1574"/>
      <c r="L1574"/>
      <c r="M1574"/>
      <c r="N1574"/>
      <c r="R1574"/>
      <c r="S1574"/>
      <c r="T1574"/>
    </row>
    <row r="1575" spans="2:20" x14ac:dyDescent="0.35">
      <c r="B1575"/>
      <c r="C1575"/>
      <c r="D1575"/>
      <c r="L1575"/>
      <c r="M1575"/>
      <c r="N1575"/>
      <c r="R1575"/>
      <c r="S1575"/>
      <c r="T1575"/>
    </row>
    <row r="1576" spans="2:20" x14ac:dyDescent="0.35">
      <c r="B1576"/>
      <c r="C1576"/>
      <c r="D1576"/>
      <c r="L1576"/>
      <c r="M1576"/>
      <c r="N1576"/>
      <c r="R1576"/>
      <c r="S1576"/>
      <c r="T1576"/>
    </row>
    <row r="1577" spans="2:20" x14ac:dyDescent="0.35">
      <c r="B1577"/>
      <c r="C1577"/>
      <c r="D1577"/>
      <c r="L1577"/>
      <c r="M1577"/>
      <c r="N1577"/>
      <c r="R1577"/>
      <c r="S1577"/>
      <c r="T1577"/>
    </row>
    <row r="1578" spans="2:20" x14ac:dyDescent="0.35">
      <c r="B1578"/>
      <c r="C1578"/>
      <c r="D1578"/>
      <c r="L1578"/>
      <c r="M1578"/>
      <c r="N1578"/>
      <c r="R1578"/>
      <c r="S1578"/>
      <c r="T1578"/>
    </row>
    <row r="1579" spans="2:20" x14ac:dyDescent="0.35">
      <c r="B1579"/>
      <c r="C1579"/>
      <c r="D1579"/>
      <c r="L1579"/>
      <c r="M1579"/>
      <c r="N1579"/>
      <c r="R1579"/>
      <c r="S1579"/>
      <c r="T1579"/>
    </row>
    <row r="1580" spans="2:20" x14ac:dyDescent="0.35">
      <c r="B1580"/>
      <c r="C1580"/>
      <c r="D1580"/>
      <c r="L1580"/>
      <c r="M1580"/>
      <c r="N1580"/>
      <c r="R1580"/>
      <c r="S1580"/>
      <c r="T1580"/>
    </row>
    <row r="1581" spans="2:20" x14ac:dyDescent="0.35">
      <c r="B1581"/>
      <c r="C1581"/>
      <c r="D1581"/>
      <c r="L1581"/>
      <c r="M1581"/>
      <c r="N1581"/>
      <c r="R1581"/>
      <c r="S1581"/>
      <c r="T1581"/>
    </row>
    <row r="1582" spans="2:20" x14ac:dyDescent="0.35">
      <c r="B1582"/>
      <c r="C1582"/>
      <c r="D1582"/>
      <c r="L1582"/>
      <c r="M1582"/>
      <c r="N1582"/>
      <c r="R1582"/>
      <c r="S1582"/>
      <c r="T1582"/>
    </row>
    <row r="1583" spans="2:20" x14ac:dyDescent="0.35">
      <c r="B1583"/>
      <c r="C1583"/>
      <c r="D1583"/>
      <c r="L1583"/>
      <c r="M1583"/>
      <c r="N1583"/>
      <c r="R1583"/>
      <c r="S1583"/>
      <c r="T1583"/>
    </row>
    <row r="1584" spans="2:20" x14ac:dyDescent="0.35">
      <c r="B1584"/>
      <c r="C1584"/>
      <c r="D1584"/>
      <c r="L1584"/>
      <c r="M1584"/>
      <c r="N1584"/>
      <c r="R1584"/>
      <c r="S1584"/>
      <c r="T1584"/>
    </row>
    <row r="1585" spans="2:20" x14ac:dyDescent="0.35">
      <c r="B1585"/>
      <c r="C1585"/>
      <c r="D1585"/>
      <c r="L1585"/>
      <c r="M1585"/>
      <c r="N1585"/>
      <c r="R1585"/>
      <c r="S1585"/>
      <c r="T1585"/>
    </row>
    <row r="1586" spans="2:20" x14ac:dyDescent="0.35">
      <c r="B1586"/>
      <c r="C1586"/>
      <c r="D1586"/>
      <c r="L1586"/>
      <c r="M1586"/>
      <c r="N1586"/>
      <c r="R1586"/>
      <c r="S1586"/>
      <c r="T1586"/>
    </row>
    <row r="1587" spans="2:20" x14ac:dyDescent="0.35">
      <c r="B1587"/>
      <c r="C1587"/>
      <c r="D1587"/>
      <c r="L1587"/>
      <c r="M1587"/>
      <c r="N1587"/>
      <c r="R1587"/>
      <c r="S1587"/>
      <c r="T1587"/>
    </row>
    <row r="1588" spans="2:20" x14ac:dyDescent="0.35">
      <c r="B1588"/>
      <c r="C1588"/>
      <c r="D1588"/>
      <c r="L1588"/>
      <c r="M1588"/>
      <c r="N1588"/>
      <c r="R1588"/>
      <c r="S1588"/>
      <c r="T1588"/>
    </row>
    <row r="1589" spans="2:20" x14ac:dyDescent="0.35">
      <c r="B1589"/>
      <c r="C1589"/>
      <c r="D1589"/>
      <c r="L1589"/>
      <c r="M1589"/>
      <c r="N1589"/>
      <c r="R1589"/>
      <c r="S1589"/>
      <c r="T1589"/>
    </row>
    <row r="1590" spans="2:20" x14ac:dyDescent="0.35">
      <c r="B1590"/>
      <c r="C1590"/>
      <c r="D1590"/>
      <c r="L1590"/>
      <c r="M1590"/>
      <c r="N1590"/>
      <c r="R1590"/>
      <c r="S1590"/>
      <c r="T1590"/>
    </row>
    <row r="1591" spans="2:20" x14ac:dyDescent="0.35">
      <c r="B1591"/>
      <c r="C1591"/>
      <c r="D1591"/>
      <c r="L1591"/>
      <c r="M1591"/>
      <c r="N1591"/>
      <c r="R1591"/>
      <c r="S1591"/>
      <c r="T1591"/>
    </row>
    <row r="1592" spans="2:20" x14ac:dyDescent="0.35">
      <c r="B1592"/>
      <c r="C1592"/>
      <c r="D1592"/>
      <c r="L1592"/>
      <c r="M1592"/>
      <c r="N1592"/>
      <c r="R1592"/>
      <c r="S1592"/>
      <c r="T1592"/>
    </row>
    <row r="1593" spans="2:20" x14ac:dyDescent="0.35">
      <c r="B1593"/>
      <c r="C1593"/>
      <c r="D1593"/>
      <c r="L1593"/>
      <c r="M1593"/>
      <c r="N1593"/>
      <c r="R1593"/>
      <c r="S1593"/>
      <c r="T1593"/>
    </row>
    <row r="1594" spans="2:20" x14ac:dyDescent="0.35">
      <c r="B1594"/>
      <c r="C1594"/>
      <c r="D1594"/>
      <c r="L1594"/>
      <c r="M1594"/>
      <c r="N1594"/>
      <c r="R1594"/>
      <c r="S1594"/>
      <c r="T1594"/>
    </row>
    <row r="1595" spans="2:20" x14ac:dyDescent="0.35">
      <c r="B1595"/>
      <c r="C1595"/>
      <c r="D1595"/>
      <c r="L1595"/>
      <c r="M1595"/>
      <c r="N1595"/>
      <c r="R1595"/>
      <c r="S1595"/>
      <c r="T1595"/>
    </row>
    <row r="1596" spans="2:20" x14ac:dyDescent="0.35">
      <c r="B1596"/>
      <c r="C1596"/>
      <c r="D1596"/>
      <c r="L1596"/>
      <c r="M1596"/>
      <c r="N1596"/>
      <c r="R1596"/>
      <c r="S1596"/>
      <c r="T1596"/>
    </row>
    <row r="1597" spans="2:20" x14ac:dyDescent="0.35">
      <c r="B1597"/>
      <c r="C1597"/>
      <c r="D1597"/>
      <c r="L1597"/>
      <c r="M1597"/>
      <c r="N1597"/>
      <c r="R1597"/>
      <c r="S1597"/>
      <c r="T1597"/>
    </row>
    <row r="1598" spans="2:20" x14ac:dyDescent="0.35">
      <c r="B1598"/>
      <c r="C1598"/>
      <c r="D1598"/>
      <c r="L1598"/>
      <c r="M1598"/>
      <c r="N1598"/>
      <c r="R1598"/>
      <c r="S1598"/>
      <c r="T1598"/>
    </row>
    <row r="1599" spans="2:20" x14ac:dyDescent="0.35">
      <c r="B1599"/>
      <c r="C1599"/>
      <c r="D1599"/>
      <c r="L1599"/>
      <c r="M1599"/>
      <c r="N1599"/>
      <c r="R1599"/>
      <c r="S1599"/>
      <c r="T1599"/>
    </row>
    <row r="1600" spans="2:20" x14ac:dyDescent="0.35">
      <c r="B1600"/>
      <c r="C1600"/>
      <c r="D1600"/>
      <c r="L1600"/>
      <c r="M1600"/>
      <c r="N1600"/>
      <c r="R1600"/>
      <c r="S1600"/>
      <c r="T1600"/>
    </row>
    <row r="1601" spans="2:20" x14ac:dyDescent="0.35">
      <c r="B1601"/>
      <c r="C1601"/>
      <c r="D1601"/>
      <c r="L1601"/>
      <c r="M1601"/>
      <c r="N1601"/>
      <c r="R1601"/>
      <c r="S1601"/>
      <c r="T1601"/>
    </row>
    <row r="1602" spans="2:20" x14ac:dyDescent="0.35">
      <c r="B1602"/>
      <c r="C1602"/>
      <c r="D1602"/>
      <c r="L1602"/>
      <c r="M1602"/>
      <c r="N1602"/>
      <c r="R1602"/>
      <c r="S1602"/>
      <c r="T1602"/>
    </row>
    <row r="1603" spans="2:20" x14ac:dyDescent="0.35">
      <c r="B1603"/>
      <c r="C1603"/>
      <c r="D1603"/>
      <c r="L1603"/>
      <c r="M1603"/>
      <c r="N1603"/>
      <c r="R1603"/>
      <c r="S1603"/>
      <c r="T1603"/>
    </row>
    <row r="1604" spans="2:20" x14ac:dyDescent="0.35">
      <c r="B1604"/>
      <c r="C1604"/>
      <c r="D1604"/>
      <c r="L1604"/>
      <c r="M1604"/>
      <c r="N1604"/>
      <c r="R1604"/>
      <c r="S1604"/>
      <c r="T1604"/>
    </row>
    <row r="1605" spans="2:20" x14ac:dyDescent="0.35">
      <c r="B1605"/>
      <c r="C1605"/>
      <c r="D1605"/>
      <c r="L1605"/>
      <c r="M1605"/>
      <c r="N1605"/>
      <c r="R1605"/>
      <c r="S1605"/>
      <c r="T1605"/>
    </row>
    <row r="1606" spans="2:20" x14ac:dyDescent="0.35">
      <c r="B1606"/>
      <c r="C1606"/>
      <c r="D1606"/>
      <c r="L1606"/>
      <c r="M1606"/>
      <c r="N1606"/>
      <c r="R1606"/>
      <c r="S1606"/>
      <c r="T1606"/>
    </row>
    <row r="1607" spans="2:20" x14ac:dyDescent="0.35">
      <c r="B1607"/>
      <c r="C1607"/>
      <c r="D1607"/>
      <c r="L1607"/>
      <c r="M1607"/>
      <c r="N1607"/>
      <c r="R1607"/>
      <c r="S1607"/>
      <c r="T1607"/>
    </row>
    <row r="1608" spans="2:20" x14ac:dyDescent="0.35">
      <c r="B1608"/>
      <c r="C1608"/>
      <c r="D1608"/>
      <c r="L1608"/>
      <c r="M1608"/>
      <c r="N1608"/>
      <c r="R1608"/>
      <c r="S1608"/>
      <c r="T1608"/>
    </row>
    <row r="1609" spans="2:20" x14ac:dyDescent="0.35">
      <c r="B1609"/>
      <c r="C1609"/>
      <c r="D1609"/>
      <c r="L1609"/>
      <c r="M1609"/>
      <c r="N1609"/>
      <c r="R1609"/>
      <c r="S1609"/>
      <c r="T1609"/>
    </row>
    <row r="1610" spans="2:20" x14ac:dyDescent="0.35">
      <c r="B1610"/>
      <c r="C1610"/>
      <c r="D1610"/>
      <c r="L1610"/>
      <c r="M1610"/>
      <c r="N1610"/>
      <c r="R1610"/>
      <c r="S1610"/>
      <c r="T1610"/>
    </row>
    <row r="1611" spans="2:20" x14ac:dyDescent="0.35">
      <c r="B1611"/>
      <c r="C1611"/>
      <c r="D1611"/>
      <c r="L1611"/>
      <c r="M1611"/>
      <c r="N1611"/>
      <c r="R1611"/>
      <c r="S1611"/>
      <c r="T1611"/>
    </row>
    <row r="1612" spans="2:20" x14ac:dyDescent="0.35">
      <c r="B1612"/>
      <c r="C1612"/>
      <c r="D1612"/>
      <c r="L1612"/>
      <c r="M1612"/>
      <c r="N1612"/>
      <c r="R1612"/>
      <c r="S1612"/>
      <c r="T1612"/>
    </row>
    <row r="1613" spans="2:20" x14ac:dyDescent="0.35">
      <c r="B1613"/>
      <c r="C1613"/>
      <c r="D1613"/>
      <c r="L1613"/>
      <c r="M1613"/>
      <c r="N1613"/>
      <c r="R1613"/>
      <c r="S1613"/>
      <c r="T1613"/>
    </row>
    <row r="1614" spans="2:20" x14ac:dyDescent="0.35">
      <c r="B1614"/>
      <c r="C1614"/>
      <c r="D1614"/>
      <c r="L1614"/>
      <c r="M1614"/>
      <c r="N1614"/>
      <c r="R1614"/>
      <c r="S1614"/>
      <c r="T1614"/>
    </row>
    <row r="1615" spans="2:20" x14ac:dyDescent="0.35">
      <c r="B1615"/>
      <c r="C1615"/>
      <c r="D1615"/>
      <c r="L1615"/>
      <c r="M1615"/>
      <c r="N1615"/>
      <c r="R1615"/>
      <c r="S1615"/>
      <c r="T1615"/>
    </row>
    <row r="1616" spans="2:20" x14ac:dyDescent="0.35">
      <c r="B1616"/>
      <c r="C1616"/>
      <c r="D1616"/>
      <c r="L1616"/>
      <c r="M1616"/>
      <c r="N1616"/>
      <c r="R1616"/>
      <c r="S1616"/>
      <c r="T1616"/>
    </row>
    <row r="1617" spans="2:20" x14ac:dyDescent="0.35">
      <c r="B1617"/>
      <c r="C1617"/>
      <c r="D1617"/>
      <c r="L1617"/>
      <c r="M1617"/>
      <c r="N1617"/>
      <c r="R1617"/>
      <c r="S1617"/>
      <c r="T1617"/>
    </row>
    <row r="1618" spans="2:20" x14ac:dyDescent="0.35">
      <c r="B1618"/>
      <c r="C1618"/>
      <c r="D1618"/>
      <c r="L1618"/>
      <c r="M1618"/>
      <c r="N1618"/>
      <c r="R1618"/>
      <c r="S1618"/>
      <c r="T1618"/>
    </row>
    <row r="1619" spans="2:20" x14ac:dyDescent="0.35">
      <c r="B1619"/>
      <c r="C1619"/>
      <c r="D1619"/>
      <c r="L1619"/>
      <c r="M1619"/>
      <c r="N1619"/>
      <c r="R1619"/>
      <c r="S1619"/>
      <c r="T1619"/>
    </row>
    <row r="1620" spans="2:20" x14ac:dyDescent="0.35">
      <c r="B1620"/>
      <c r="C1620"/>
      <c r="D1620"/>
      <c r="L1620"/>
      <c r="M1620"/>
      <c r="N1620"/>
      <c r="R1620"/>
      <c r="S1620"/>
      <c r="T1620"/>
    </row>
    <row r="1621" spans="2:20" x14ac:dyDescent="0.35">
      <c r="B1621"/>
      <c r="C1621"/>
      <c r="D1621"/>
      <c r="L1621"/>
      <c r="M1621"/>
      <c r="N1621"/>
      <c r="R1621"/>
      <c r="S1621"/>
      <c r="T1621"/>
    </row>
    <row r="1622" spans="2:20" x14ac:dyDescent="0.35">
      <c r="B1622"/>
      <c r="C1622"/>
      <c r="D1622"/>
      <c r="L1622"/>
      <c r="M1622"/>
      <c r="N1622"/>
      <c r="R1622"/>
      <c r="S1622"/>
      <c r="T1622"/>
    </row>
    <row r="1623" spans="2:20" x14ac:dyDescent="0.35">
      <c r="B1623"/>
      <c r="C1623"/>
      <c r="D1623"/>
      <c r="L1623"/>
      <c r="M1623"/>
      <c r="N1623"/>
      <c r="R1623"/>
      <c r="S1623"/>
      <c r="T1623"/>
    </row>
    <row r="1624" spans="2:20" x14ac:dyDescent="0.35">
      <c r="B1624"/>
      <c r="C1624"/>
      <c r="D1624"/>
      <c r="L1624"/>
      <c r="M1624"/>
      <c r="N1624"/>
      <c r="R1624"/>
      <c r="S1624"/>
      <c r="T1624"/>
    </row>
    <row r="1625" spans="2:20" x14ac:dyDescent="0.35">
      <c r="B1625"/>
      <c r="C1625"/>
      <c r="D1625"/>
      <c r="L1625"/>
      <c r="M1625"/>
      <c r="N1625"/>
      <c r="R1625"/>
      <c r="S1625"/>
      <c r="T1625"/>
    </row>
    <row r="1626" spans="2:20" x14ac:dyDescent="0.35">
      <c r="B1626"/>
      <c r="C1626"/>
      <c r="D1626"/>
      <c r="L1626"/>
      <c r="M1626"/>
      <c r="N1626"/>
      <c r="R1626"/>
      <c r="S1626"/>
      <c r="T1626"/>
    </row>
    <row r="1627" spans="2:20" x14ac:dyDescent="0.35">
      <c r="B1627"/>
      <c r="C1627"/>
      <c r="D1627"/>
      <c r="L1627"/>
      <c r="M1627"/>
      <c r="N1627"/>
      <c r="R1627"/>
      <c r="S1627"/>
      <c r="T1627"/>
    </row>
    <row r="1628" spans="2:20" x14ac:dyDescent="0.35">
      <c r="B1628"/>
      <c r="C1628"/>
      <c r="D1628"/>
      <c r="L1628"/>
      <c r="M1628"/>
      <c r="N1628"/>
      <c r="R1628"/>
      <c r="S1628"/>
      <c r="T1628"/>
    </row>
    <row r="1629" spans="2:20" x14ac:dyDescent="0.35">
      <c r="B1629"/>
      <c r="C1629"/>
      <c r="D1629"/>
      <c r="L1629"/>
      <c r="M1629"/>
      <c r="N1629"/>
      <c r="R1629"/>
      <c r="S1629"/>
      <c r="T1629"/>
    </row>
    <row r="1630" spans="2:20" x14ac:dyDescent="0.35">
      <c r="B1630"/>
      <c r="C1630"/>
      <c r="D1630"/>
      <c r="L1630"/>
      <c r="M1630"/>
      <c r="N1630"/>
      <c r="R1630"/>
      <c r="S1630"/>
      <c r="T1630"/>
    </row>
    <row r="1631" spans="2:20" x14ac:dyDescent="0.35">
      <c r="B1631"/>
      <c r="C1631"/>
      <c r="D1631"/>
      <c r="L1631"/>
      <c r="M1631"/>
      <c r="N1631"/>
      <c r="R1631"/>
      <c r="S1631"/>
      <c r="T1631"/>
    </row>
    <row r="1632" spans="2:20" x14ac:dyDescent="0.35">
      <c r="B1632"/>
      <c r="C1632"/>
      <c r="D1632"/>
      <c r="L1632"/>
      <c r="M1632"/>
      <c r="N1632"/>
      <c r="R1632"/>
      <c r="S1632"/>
      <c r="T1632"/>
    </row>
    <row r="1633" spans="2:20" x14ac:dyDescent="0.35">
      <c r="B1633"/>
      <c r="C1633"/>
      <c r="D1633"/>
      <c r="L1633"/>
      <c r="M1633"/>
      <c r="N1633"/>
      <c r="R1633"/>
      <c r="S1633"/>
      <c r="T1633"/>
    </row>
    <row r="1634" spans="2:20" x14ac:dyDescent="0.35">
      <c r="B1634"/>
      <c r="C1634"/>
      <c r="D1634"/>
      <c r="L1634"/>
      <c r="M1634"/>
      <c r="N1634"/>
      <c r="R1634"/>
      <c r="S1634"/>
      <c r="T1634"/>
    </row>
    <row r="1635" spans="2:20" x14ac:dyDescent="0.35">
      <c r="B1635"/>
      <c r="C1635"/>
      <c r="D1635"/>
      <c r="L1635"/>
      <c r="M1635"/>
      <c r="N1635"/>
      <c r="R1635"/>
      <c r="S1635"/>
      <c r="T1635"/>
    </row>
    <row r="1636" spans="2:20" x14ac:dyDescent="0.35">
      <c r="B1636"/>
      <c r="C1636"/>
      <c r="D1636"/>
      <c r="L1636"/>
      <c r="M1636"/>
      <c r="N1636"/>
      <c r="R1636"/>
      <c r="S1636"/>
      <c r="T1636"/>
    </row>
    <row r="1637" spans="2:20" x14ac:dyDescent="0.35">
      <c r="B1637"/>
      <c r="C1637"/>
      <c r="D1637"/>
      <c r="L1637"/>
      <c r="M1637"/>
      <c r="N1637"/>
      <c r="R1637"/>
      <c r="S1637"/>
      <c r="T1637"/>
    </row>
    <row r="1638" spans="2:20" x14ac:dyDescent="0.35">
      <c r="B1638"/>
      <c r="C1638"/>
      <c r="D1638"/>
      <c r="L1638"/>
      <c r="M1638"/>
      <c r="N1638"/>
      <c r="R1638"/>
      <c r="S1638"/>
      <c r="T1638"/>
    </row>
    <row r="1639" spans="2:20" x14ac:dyDescent="0.35">
      <c r="B1639"/>
      <c r="C1639"/>
      <c r="D1639"/>
      <c r="L1639"/>
      <c r="M1639"/>
      <c r="N1639"/>
      <c r="R1639"/>
      <c r="S1639"/>
      <c r="T1639"/>
    </row>
    <row r="1640" spans="2:20" x14ac:dyDescent="0.35">
      <c r="B1640"/>
      <c r="C1640"/>
      <c r="D1640"/>
      <c r="L1640"/>
      <c r="M1640"/>
      <c r="N1640"/>
      <c r="R1640"/>
      <c r="S1640"/>
      <c r="T1640"/>
    </row>
    <row r="1641" spans="2:20" x14ac:dyDescent="0.35">
      <c r="B1641"/>
      <c r="C1641"/>
      <c r="D1641"/>
      <c r="L1641"/>
      <c r="M1641"/>
      <c r="N1641"/>
      <c r="R1641"/>
      <c r="S1641"/>
      <c r="T1641"/>
    </row>
    <row r="1642" spans="2:20" x14ac:dyDescent="0.35">
      <c r="B1642"/>
      <c r="C1642"/>
      <c r="D1642"/>
      <c r="L1642"/>
      <c r="M1642"/>
      <c r="N1642"/>
      <c r="R1642"/>
      <c r="S1642"/>
      <c r="T1642"/>
    </row>
    <row r="1643" spans="2:20" x14ac:dyDescent="0.35">
      <c r="B1643"/>
      <c r="C1643"/>
      <c r="D1643"/>
      <c r="L1643"/>
      <c r="M1643"/>
      <c r="N1643"/>
      <c r="R1643"/>
      <c r="S1643"/>
      <c r="T1643"/>
    </row>
    <row r="1644" spans="2:20" x14ac:dyDescent="0.35">
      <c r="B1644"/>
      <c r="C1644"/>
      <c r="D1644"/>
      <c r="L1644"/>
      <c r="M1644"/>
      <c r="N1644"/>
      <c r="R1644"/>
      <c r="S1644"/>
      <c r="T1644"/>
    </row>
    <row r="1645" spans="2:20" x14ac:dyDescent="0.35">
      <c r="B1645"/>
      <c r="C1645"/>
      <c r="D1645"/>
      <c r="L1645"/>
      <c r="M1645"/>
      <c r="N1645"/>
      <c r="R1645"/>
      <c r="S1645"/>
      <c r="T1645"/>
    </row>
    <row r="1646" spans="2:20" x14ac:dyDescent="0.35">
      <c r="B1646"/>
      <c r="C1646"/>
      <c r="D1646"/>
      <c r="L1646"/>
      <c r="M1646"/>
      <c r="N1646"/>
      <c r="R1646"/>
      <c r="S1646"/>
      <c r="T1646"/>
    </row>
    <row r="1647" spans="2:20" x14ac:dyDescent="0.35">
      <c r="B1647"/>
      <c r="C1647"/>
      <c r="D1647"/>
      <c r="L1647"/>
      <c r="M1647"/>
      <c r="N1647"/>
      <c r="R1647"/>
      <c r="S1647"/>
      <c r="T1647"/>
    </row>
    <row r="1648" spans="2:20" x14ac:dyDescent="0.35">
      <c r="B1648"/>
      <c r="C1648"/>
      <c r="D1648"/>
      <c r="L1648"/>
      <c r="M1648"/>
      <c r="N1648"/>
      <c r="R1648"/>
      <c r="S1648"/>
      <c r="T1648"/>
    </row>
    <row r="1649" spans="2:20" x14ac:dyDescent="0.35">
      <c r="B1649"/>
      <c r="C1649"/>
      <c r="D1649"/>
      <c r="L1649"/>
      <c r="M1649"/>
      <c r="N1649"/>
      <c r="R1649"/>
      <c r="S1649"/>
      <c r="T1649"/>
    </row>
    <row r="1650" spans="2:20" x14ac:dyDescent="0.35">
      <c r="B1650"/>
      <c r="C1650"/>
      <c r="D1650"/>
      <c r="L1650"/>
      <c r="M1650"/>
      <c r="N1650"/>
      <c r="R1650"/>
      <c r="S1650"/>
      <c r="T1650"/>
    </row>
    <row r="1651" spans="2:20" x14ac:dyDescent="0.35">
      <c r="B1651"/>
      <c r="C1651"/>
      <c r="D1651"/>
      <c r="L1651"/>
      <c r="M1651"/>
      <c r="N1651"/>
      <c r="R1651"/>
      <c r="S1651"/>
      <c r="T1651"/>
    </row>
    <row r="1652" spans="2:20" x14ac:dyDescent="0.35">
      <c r="B1652"/>
      <c r="C1652"/>
      <c r="D1652"/>
      <c r="L1652"/>
      <c r="M1652"/>
      <c r="N1652"/>
      <c r="R1652"/>
      <c r="S1652"/>
      <c r="T1652"/>
    </row>
    <row r="1653" spans="2:20" x14ac:dyDescent="0.35">
      <c r="B1653"/>
      <c r="C1653"/>
      <c r="D1653"/>
      <c r="L1653"/>
      <c r="M1653"/>
      <c r="N1653"/>
      <c r="R1653"/>
      <c r="S1653"/>
      <c r="T1653"/>
    </row>
    <row r="1654" spans="2:20" x14ac:dyDescent="0.35">
      <c r="B1654"/>
      <c r="C1654"/>
      <c r="D1654"/>
      <c r="L1654"/>
      <c r="M1654"/>
      <c r="N1654"/>
      <c r="R1654"/>
      <c r="S1654"/>
      <c r="T1654"/>
    </row>
    <row r="1655" spans="2:20" x14ac:dyDescent="0.35">
      <c r="B1655"/>
      <c r="C1655"/>
      <c r="D1655"/>
      <c r="L1655"/>
      <c r="M1655"/>
      <c r="N1655"/>
      <c r="R1655"/>
      <c r="S1655"/>
      <c r="T1655"/>
    </row>
    <row r="1656" spans="2:20" x14ac:dyDescent="0.35">
      <c r="B1656"/>
      <c r="C1656"/>
      <c r="D1656"/>
      <c r="L1656"/>
      <c r="M1656"/>
      <c r="N1656"/>
      <c r="R1656"/>
      <c r="S1656"/>
      <c r="T1656"/>
    </row>
    <row r="1657" spans="2:20" x14ac:dyDescent="0.35">
      <c r="B1657"/>
      <c r="C1657"/>
      <c r="D1657"/>
      <c r="L1657"/>
      <c r="M1657"/>
      <c r="N1657"/>
      <c r="R1657"/>
      <c r="S1657"/>
      <c r="T1657"/>
    </row>
    <row r="1658" spans="2:20" x14ac:dyDescent="0.35">
      <c r="B1658"/>
      <c r="C1658"/>
      <c r="D1658"/>
      <c r="L1658"/>
      <c r="M1658"/>
      <c r="N1658"/>
      <c r="R1658"/>
      <c r="S1658"/>
      <c r="T1658"/>
    </row>
    <row r="1659" spans="2:20" x14ac:dyDescent="0.35">
      <c r="B1659"/>
      <c r="C1659"/>
      <c r="D1659"/>
      <c r="L1659"/>
      <c r="M1659"/>
      <c r="N1659"/>
      <c r="R1659"/>
      <c r="S1659"/>
      <c r="T1659"/>
    </row>
    <row r="1660" spans="2:20" x14ac:dyDescent="0.35">
      <c r="B1660"/>
      <c r="C1660"/>
      <c r="D1660"/>
      <c r="L1660"/>
      <c r="M1660"/>
      <c r="N1660"/>
      <c r="R1660"/>
      <c r="S1660"/>
      <c r="T1660"/>
    </row>
    <row r="1661" spans="2:20" x14ac:dyDescent="0.35">
      <c r="B1661"/>
      <c r="C1661"/>
      <c r="D1661"/>
      <c r="L1661"/>
      <c r="M1661"/>
      <c r="N1661"/>
      <c r="R1661"/>
      <c r="S1661"/>
      <c r="T1661"/>
    </row>
    <row r="1662" spans="2:20" x14ac:dyDescent="0.35">
      <c r="B1662"/>
      <c r="C1662"/>
      <c r="D1662"/>
      <c r="L1662"/>
      <c r="M1662"/>
      <c r="N1662"/>
      <c r="R1662"/>
      <c r="S1662"/>
      <c r="T1662"/>
    </row>
    <row r="1663" spans="2:20" x14ac:dyDescent="0.35">
      <c r="B1663"/>
      <c r="C1663"/>
      <c r="D1663"/>
      <c r="L1663"/>
      <c r="M1663"/>
      <c r="N1663"/>
      <c r="R1663"/>
      <c r="S1663"/>
      <c r="T1663"/>
    </row>
    <row r="1664" spans="2:20" x14ac:dyDescent="0.35">
      <c r="B1664"/>
      <c r="C1664"/>
      <c r="D1664"/>
      <c r="L1664"/>
      <c r="M1664"/>
      <c r="N1664"/>
      <c r="R1664"/>
      <c r="S1664"/>
      <c r="T1664"/>
    </row>
    <row r="1665" spans="2:20" x14ac:dyDescent="0.35">
      <c r="B1665"/>
      <c r="C1665"/>
      <c r="D1665"/>
      <c r="L1665"/>
      <c r="M1665"/>
      <c r="N1665"/>
      <c r="R1665"/>
      <c r="S1665"/>
      <c r="T1665"/>
    </row>
    <row r="1666" spans="2:20" x14ac:dyDescent="0.35">
      <c r="B1666"/>
      <c r="C1666"/>
      <c r="D1666"/>
      <c r="L1666"/>
      <c r="M1666"/>
      <c r="N1666"/>
      <c r="R1666"/>
      <c r="S1666"/>
      <c r="T1666"/>
    </row>
    <row r="1667" spans="2:20" x14ac:dyDescent="0.35">
      <c r="B1667"/>
      <c r="C1667"/>
      <c r="D1667"/>
      <c r="L1667"/>
      <c r="M1667"/>
      <c r="N1667"/>
      <c r="R1667"/>
      <c r="S1667"/>
      <c r="T1667"/>
    </row>
    <row r="1668" spans="2:20" x14ac:dyDescent="0.35">
      <c r="B1668"/>
      <c r="C1668"/>
      <c r="D1668"/>
      <c r="L1668"/>
      <c r="M1668"/>
      <c r="N1668"/>
      <c r="R1668"/>
      <c r="S1668"/>
      <c r="T1668"/>
    </row>
    <row r="1669" spans="2:20" x14ac:dyDescent="0.35">
      <c r="B1669"/>
      <c r="C1669"/>
      <c r="D1669"/>
      <c r="L1669"/>
      <c r="M1669"/>
      <c r="N1669"/>
      <c r="R1669"/>
      <c r="S1669"/>
      <c r="T1669"/>
    </row>
    <row r="1670" spans="2:20" x14ac:dyDescent="0.35">
      <c r="B1670"/>
      <c r="C1670"/>
      <c r="D1670"/>
      <c r="L1670"/>
      <c r="M1670"/>
      <c r="N1670"/>
      <c r="R1670"/>
      <c r="S1670"/>
      <c r="T1670"/>
    </row>
    <row r="1671" spans="2:20" x14ac:dyDescent="0.35">
      <c r="B1671"/>
      <c r="C1671"/>
      <c r="D1671"/>
      <c r="L1671"/>
      <c r="M1671"/>
      <c r="N1671"/>
      <c r="R1671"/>
      <c r="S1671"/>
      <c r="T1671"/>
    </row>
    <row r="1672" spans="2:20" x14ac:dyDescent="0.35">
      <c r="B1672"/>
      <c r="C1672"/>
      <c r="D1672"/>
      <c r="L1672"/>
      <c r="M1672"/>
      <c r="N1672"/>
      <c r="R1672"/>
      <c r="S1672"/>
      <c r="T1672"/>
    </row>
    <row r="1673" spans="2:20" x14ac:dyDescent="0.35">
      <c r="B1673"/>
      <c r="C1673"/>
      <c r="D1673"/>
      <c r="L1673"/>
      <c r="M1673"/>
      <c r="N1673"/>
      <c r="R1673"/>
      <c r="S1673"/>
      <c r="T1673"/>
    </row>
    <row r="1674" spans="2:20" x14ac:dyDescent="0.35">
      <c r="B1674"/>
      <c r="C1674"/>
      <c r="D1674"/>
      <c r="L1674"/>
      <c r="M1674"/>
      <c r="N1674"/>
      <c r="R1674"/>
      <c r="S1674"/>
      <c r="T1674"/>
    </row>
    <row r="1675" spans="2:20" x14ac:dyDescent="0.35">
      <c r="B1675"/>
      <c r="C1675"/>
      <c r="D1675"/>
      <c r="L1675"/>
      <c r="M1675"/>
      <c r="N1675"/>
      <c r="R1675"/>
      <c r="S1675"/>
      <c r="T1675"/>
    </row>
    <row r="1676" spans="2:20" x14ac:dyDescent="0.35">
      <c r="B1676"/>
      <c r="C1676"/>
      <c r="D1676"/>
      <c r="L1676"/>
      <c r="M1676"/>
      <c r="N1676"/>
      <c r="R1676"/>
      <c r="S1676"/>
      <c r="T1676"/>
    </row>
    <row r="1677" spans="2:20" x14ac:dyDescent="0.35">
      <c r="B1677"/>
      <c r="C1677"/>
      <c r="D1677"/>
      <c r="L1677"/>
      <c r="M1677"/>
      <c r="N1677"/>
      <c r="R1677"/>
      <c r="S1677"/>
      <c r="T1677"/>
    </row>
    <row r="1678" spans="2:20" x14ac:dyDescent="0.35">
      <c r="B1678"/>
      <c r="C1678"/>
      <c r="D1678"/>
      <c r="L1678"/>
      <c r="M1678"/>
      <c r="N1678"/>
      <c r="R1678"/>
      <c r="S1678"/>
      <c r="T1678"/>
    </row>
    <row r="1679" spans="2:20" x14ac:dyDescent="0.35">
      <c r="B1679"/>
      <c r="C1679"/>
      <c r="D1679"/>
      <c r="L1679"/>
      <c r="M1679"/>
      <c r="N1679"/>
      <c r="R1679"/>
      <c r="S1679"/>
      <c r="T1679"/>
    </row>
    <row r="1680" spans="2:20" x14ac:dyDescent="0.35">
      <c r="B1680"/>
      <c r="C1680"/>
      <c r="D1680"/>
      <c r="L1680"/>
      <c r="M1680"/>
      <c r="N1680"/>
      <c r="R1680"/>
      <c r="S1680"/>
      <c r="T1680"/>
    </row>
    <row r="1681" spans="2:20" x14ac:dyDescent="0.35">
      <c r="B1681"/>
      <c r="C1681"/>
      <c r="D1681"/>
      <c r="L1681"/>
      <c r="M1681"/>
      <c r="N1681"/>
      <c r="R1681"/>
      <c r="S1681"/>
      <c r="T1681"/>
    </row>
    <row r="1682" spans="2:20" x14ac:dyDescent="0.35">
      <c r="B1682"/>
      <c r="C1682"/>
      <c r="D1682"/>
      <c r="L1682"/>
      <c r="M1682"/>
      <c r="N1682"/>
      <c r="R1682"/>
      <c r="S1682"/>
      <c r="T1682"/>
    </row>
    <row r="1683" spans="2:20" x14ac:dyDescent="0.35">
      <c r="B1683"/>
      <c r="C1683"/>
      <c r="D1683"/>
      <c r="L1683"/>
      <c r="M1683"/>
      <c r="N1683"/>
      <c r="R1683"/>
      <c r="S1683"/>
      <c r="T1683"/>
    </row>
    <row r="1684" spans="2:20" x14ac:dyDescent="0.35">
      <c r="B1684"/>
      <c r="C1684"/>
      <c r="D1684"/>
      <c r="L1684"/>
      <c r="M1684"/>
      <c r="N1684"/>
      <c r="R1684"/>
      <c r="S1684"/>
      <c r="T1684"/>
    </row>
    <row r="1685" spans="2:20" x14ac:dyDescent="0.35">
      <c r="B1685"/>
      <c r="C1685"/>
      <c r="D1685"/>
      <c r="L1685"/>
      <c r="M1685"/>
      <c r="N1685"/>
      <c r="R1685"/>
      <c r="S1685"/>
      <c r="T1685"/>
    </row>
    <row r="1686" spans="2:20" x14ac:dyDescent="0.35">
      <c r="B1686"/>
      <c r="C1686"/>
      <c r="D1686"/>
      <c r="L1686"/>
      <c r="M1686"/>
      <c r="N1686"/>
      <c r="R1686"/>
      <c r="S1686"/>
      <c r="T1686"/>
    </row>
    <row r="1687" spans="2:20" x14ac:dyDescent="0.35">
      <c r="B1687"/>
      <c r="C1687"/>
      <c r="D1687"/>
      <c r="L1687"/>
      <c r="M1687"/>
      <c r="N1687"/>
      <c r="R1687"/>
      <c r="S1687"/>
      <c r="T1687"/>
    </row>
    <row r="1688" spans="2:20" x14ac:dyDescent="0.35">
      <c r="B1688"/>
      <c r="C1688"/>
      <c r="D1688"/>
      <c r="L1688"/>
      <c r="M1688"/>
      <c r="N1688"/>
      <c r="R1688"/>
      <c r="S1688"/>
      <c r="T1688"/>
    </row>
    <row r="1689" spans="2:20" x14ac:dyDescent="0.35">
      <c r="B1689"/>
      <c r="C1689"/>
      <c r="D1689"/>
      <c r="L1689"/>
      <c r="M1689"/>
      <c r="N1689"/>
      <c r="R1689"/>
      <c r="S1689"/>
      <c r="T1689"/>
    </row>
    <row r="1690" spans="2:20" x14ac:dyDescent="0.35">
      <c r="B1690"/>
      <c r="C1690"/>
      <c r="D1690"/>
      <c r="L1690"/>
      <c r="M1690"/>
      <c r="N1690"/>
      <c r="R1690"/>
      <c r="S1690"/>
      <c r="T1690"/>
    </row>
    <row r="1691" spans="2:20" x14ac:dyDescent="0.35">
      <c r="B1691"/>
      <c r="C1691"/>
      <c r="D1691"/>
      <c r="L1691"/>
      <c r="M1691"/>
      <c r="N1691"/>
      <c r="R1691"/>
      <c r="S1691"/>
      <c r="T1691"/>
    </row>
    <row r="1692" spans="2:20" x14ac:dyDescent="0.35">
      <c r="B1692"/>
      <c r="C1692"/>
      <c r="D1692"/>
      <c r="L1692"/>
      <c r="M1692"/>
      <c r="N1692"/>
      <c r="R1692"/>
      <c r="S1692"/>
      <c r="T1692"/>
    </row>
    <row r="1693" spans="2:20" x14ac:dyDescent="0.35">
      <c r="B1693"/>
      <c r="C1693"/>
      <c r="D1693"/>
      <c r="L1693"/>
      <c r="M1693"/>
      <c r="N1693"/>
      <c r="R1693"/>
      <c r="S1693"/>
      <c r="T1693"/>
    </row>
    <row r="1694" spans="2:20" x14ac:dyDescent="0.35">
      <c r="B1694"/>
      <c r="C1694"/>
      <c r="D1694"/>
      <c r="L1694"/>
      <c r="M1694"/>
      <c r="N1694"/>
      <c r="R1694"/>
      <c r="S1694"/>
      <c r="T1694"/>
    </row>
    <row r="1695" spans="2:20" x14ac:dyDescent="0.35">
      <c r="B1695"/>
      <c r="C1695"/>
      <c r="D1695"/>
      <c r="L1695"/>
      <c r="M1695"/>
      <c r="N1695"/>
      <c r="R1695"/>
      <c r="S1695"/>
      <c r="T1695"/>
    </row>
    <row r="1696" spans="2:20" x14ac:dyDescent="0.35">
      <c r="B1696"/>
      <c r="C1696"/>
      <c r="D1696"/>
      <c r="L1696"/>
      <c r="M1696"/>
      <c r="N1696"/>
      <c r="R1696"/>
      <c r="S1696"/>
      <c r="T1696"/>
    </row>
    <row r="1697" spans="2:20" x14ac:dyDescent="0.35">
      <c r="B1697"/>
      <c r="C1697"/>
      <c r="D1697"/>
      <c r="L1697"/>
      <c r="M1697"/>
      <c r="N1697"/>
      <c r="R1697"/>
      <c r="S1697"/>
      <c r="T1697"/>
    </row>
    <row r="1698" spans="2:20" x14ac:dyDescent="0.35">
      <c r="B1698"/>
      <c r="C1698"/>
      <c r="D1698"/>
      <c r="L1698"/>
      <c r="M1698"/>
      <c r="N1698"/>
      <c r="R1698"/>
      <c r="S1698"/>
      <c r="T1698"/>
    </row>
    <row r="1699" spans="2:20" x14ac:dyDescent="0.35">
      <c r="B1699"/>
      <c r="C1699"/>
      <c r="D1699"/>
      <c r="L1699"/>
      <c r="M1699"/>
      <c r="N1699"/>
      <c r="R1699"/>
      <c r="S1699"/>
      <c r="T1699"/>
    </row>
    <row r="1700" spans="2:20" x14ac:dyDescent="0.35">
      <c r="B1700"/>
      <c r="C1700"/>
      <c r="D1700"/>
      <c r="L1700"/>
      <c r="M1700"/>
      <c r="N1700"/>
      <c r="R1700"/>
      <c r="S1700"/>
      <c r="T1700"/>
    </row>
    <row r="1701" spans="2:20" x14ac:dyDescent="0.35">
      <c r="B1701"/>
      <c r="C1701"/>
      <c r="D1701"/>
      <c r="L1701"/>
      <c r="M1701"/>
      <c r="N1701"/>
      <c r="R1701"/>
      <c r="S1701"/>
      <c r="T1701"/>
    </row>
    <row r="1702" spans="2:20" x14ac:dyDescent="0.35">
      <c r="B1702"/>
      <c r="C1702"/>
      <c r="D1702"/>
      <c r="L1702"/>
      <c r="M1702"/>
      <c r="N1702"/>
      <c r="R1702"/>
      <c r="S1702"/>
      <c r="T1702"/>
    </row>
    <row r="1703" spans="2:20" x14ac:dyDescent="0.35">
      <c r="B1703"/>
      <c r="C1703"/>
      <c r="D1703"/>
      <c r="L1703"/>
      <c r="M1703"/>
      <c r="N1703"/>
      <c r="R1703"/>
      <c r="S1703"/>
      <c r="T1703"/>
    </row>
    <row r="1704" spans="2:20" x14ac:dyDescent="0.35">
      <c r="B1704"/>
      <c r="C1704"/>
      <c r="D1704"/>
      <c r="L1704"/>
      <c r="M1704"/>
      <c r="N1704"/>
      <c r="R1704"/>
      <c r="S1704"/>
      <c r="T1704"/>
    </row>
    <row r="1705" spans="2:20" x14ac:dyDescent="0.35">
      <c r="B1705"/>
      <c r="C1705"/>
      <c r="D1705"/>
      <c r="L1705"/>
      <c r="M1705"/>
      <c r="N1705"/>
      <c r="R1705"/>
      <c r="S1705"/>
      <c r="T1705"/>
    </row>
    <row r="1706" spans="2:20" x14ac:dyDescent="0.35">
      <c r="B1706"/>
      <c r="C1706"/>
      <c r="D1706"/>
      <c r="L1706"/>
      <c r="M1706"/>
      <c r="N1706"/>
      <c r="R1706"/>
      <c r="S1706"/>
      <c r="T1706"/>
    </row>
    <row r="1707" spans="2:20" x14ac:dyDescent="0.35">
      <c r="B1707"/>
      <c r="C1707"/>
      <c r="D1707"/>
      <c r="L1707"/>
      <c r="M1707"/>
      <c r="N1707"/>
      <c r="R1707"/>
      <c r="S1707"/>
      <c r="T1707"/>
    </row>
    <row r="1708" spans="2:20" x14ac:dyDescent="0.35">
      <c r="B1708"/>
      <c r="C1708"/>
      <c r="D1708"/>
      <c r="L1708"/>
      <c r="M1708"/>
      <c r="N1708"/>
      <c r="R1708"/>
      <c r="S1708"/>
      <c r="T1708"/>
    </row>
    <row r="1709" spans="2:20" x14ac:dyDescent="0.35">
      <c r="B1709"/>
      <c r="C1709"/>
      <c r="D1709"/>
      <c r="L1709"/>
      <c r="M1709"/>
      <c r="N1709"/>
      <c r="R1709"/>
      <c r="S1709"/>
      <c r="T1709"/>
    </row>
    <row r="1710" spans="2:20" x14ac:dyDescent="0.35">
      <c r="B1710"/>
      <c r="C1710"/>
      <c r="D1710"/>
      <c r="L1710"/>
      <c r="M1710"/>
      <c r="N1710"/>
      <c r="R1710"/>
      <c r="S1710"/>
      <c r="T1710"/>
    </row>
    <row r="1711" spans="2:20" x14ac:dyDescent="0.35">
      <c r="B1711"/>
      <c r="C1711"/>
      <c r="D1711"/>
      <c r="L1711"/>
      <c r="M1711"/>
      <c r="N1711"/>
      <c r="R1711"/>
      <c r="S1711"/>
      <c r="T1711"/>
    </row>
    <row r="1712" spans="2:20" x14ac:dyDescent="0.35">
      <c r="B1712"/>
      <c r="C1712"/>
      <c r="D1712"/>
      <c r="L1712"/>
      <c r="M1712"/>
      <c r="N1712"/>
      <c r="R1712"/>
      <c r="S1712"/>
      <c r="T1712"/>
    </row>
    <row r="1713" spans="2:20" x14ac:dyDescent="0.35">
      <c r="B1713"/>
      <c r="C1713"/>
      <c r="D1713"/>
      <c r="L1713"/>
      <c r="M1713"/>
      <c r="N1713"/>
      <c r="R1713"/>
      <c r="S1713"/>
      <c r="T1713"/>
    </row>
    <row r="1714" spans="2:20" x14ac:dyDescent="0.35">
      <c r="B1714"/>
      <c r="C1714"/>
      <c r="D1714"/>
      <c r="L1714"/>
      <c r="M1714"/>
      <c r="N1714"/>
      <c r="R1714"/>
      <c r="S1714"/>
      <c r="T1714"/>
    </row>
    <row r="1715" spans="2:20" x14ac:dyDescent="0.35">
      <c r="B1715"/>
      <c r="C1715"/>
      <c r="D1715"/>
      <c r="L1715"/>
      <c r="M1715"/>
      <c r="N1715"/>
      <c r="R1715"/>
      <c r="S1715"/>
      <c r="T1715"/>
    </row>
    <row r="1716" spans="2:20" x14ac:dyDescent="0.35">
      <c r="B1716"/>
      <c r="C1716"/>
      <c r="D1716"/>
      <c r="L1716"/>
      <c r="M1716"/>
      <c r="N1716"/>
      <c r="R1716"/>
      <c r="S1716"/>
      <c r="T1716"/>
    </row>
    <row r="1717" spans="2:20" x14ac:dyDescent="0.35">
      <c r="B1717"/>
      <c r="C1717"/>
      <c r="D1717"/>
      <c r="L1717"/>
      <c r="M1717"/>
      <c r="N1717"/>
      <c r="R1717"/>
      <c r="S1717"/>
      <c r="T1717"/>
    </row>
    <row r="1718" spans="2:20" x14ac:dyDescent="0.35">
      <c r="B1718"/>
      <c r="C1718"/>
      <c r="D1718"/>
      <c r="L1718"/>
      <c r="M1718"/>
      <c r="N1718"/>
      <c r="R1718"/>
      <c r="S1718"/>
      <c r="T1718"/>
    </row>
    <row r="1719" spans="2:20" x14ac:dyDescent="0.35">
      <c r="B1719"/>
      <c r="C1719"/>
      <c r="D1719"/>
      <c r="L1719"/>
      <c r="M1719"/>
      <c r="N1719"/>
      <c r="R1719"/>
      <c r="S1719"/>
      <c r="T1719"/>
    </row>
    <row r="1720" spans="2:20" x14ac:dyDescent="0.35">
      <c r="B1720"/>
      <c r="C1720"/>
      <c r="D1720"/>
      <c r="L1720"/>
      <c r="M1720"/>
      <c r="N1720"/>
      <c r="R1720"/>
      <c r="S1720"/>
      <c r="T1720"/>
    </row>
    <row r="1721" spans="2:20" x14ac:dyDescent="0.35">
      <c r="B1721"/>
      <c r="C1721"/>
      <c r="D1721"/>
      <c r="L1721"/>
      <c r="M1721"/>
      <c r="N1721"/>
      <c r="R1721"/>
      <c r="S1721"/>
      <c r="T1721"/>
    </row>
    <row r="1722" spans="2:20" x14ac:dyDescent="0.35">
      <c r="B1722"/>
      <c r="C1722"/>
      <c r="D1722"/>
      <c r="L1722"/>
      <c r="M1722"/>
      <c r="N1722"/>
      <c r="R1722"/>
      <c r="S1722"/>
      <c r="T1722"/>
    </row>
    <row r="1723" spans="2:20" x14ac:dyDescent="0.35">
      <c r="B1723"/>
      <c r="C1723"/>
      <c r="D1723"/>
      <c r="L1723"/>
      <c r="M1723"/>
      <c r="N1723"/>
      <c r="R1723"/>
      <c r="S1723"/>
      <c r="T1723"/>
    </row>
    <row r="1724" spans="2:20" x14ac:dyDescent="0.35">
      <c r="B1724"/>
      <c r="C1724"/>
      <c r="D1724"/>
      <c r="L1724"/>
      <c r="M1724"/>
      <c r="N1724"/>
      <c r="R1724"/>
      <c r="S1724"/>
      <c r="T1724"/>
    </row>
    <row r="1725" spans="2:20" x14ac:dyDescent="0.35">
      <c r="B1725"/>
      <c r="C1725"/>
      <c r="D1725"/>
      <c r="L1725"/>
      <c r="M1725"/>
      <c r="N1725"/>
      <c r="R1725"/>
      <c r="S1725"/>
      <c r="T1725"/>
    </row>
    <row r="1726" spans="2:20" x14ac:dyDescent="0.35">
      <c r="B1726"/>
      <c r="C1726"/>
      <c r="D1726"/>
      <c r="L1726"/>
      <c r="M1726"/>
      <c r="N1726"/>
      <c r="R1726"/>
      <c r="S1726"/>
      <c r="T1726"/>
    </row>
    <row r="1727" spans="2:20" x14ac:dyDescent="0.35">
      <c r="B1727"/>
      <c r="C1727"/>
      <c r="D1727"/>
      <c r="L1727"/>
      <c r="M1727"/>
      <c r="N1727"/>
      <c r="R1727"/>
      <c r="S1727"/>
      <c r="T1727"/>
    </row>
    <row r="1728" spans="2:20" x14ac:dyDescent="0.35">
      <c r="B1728"/>
      <c r="C1728"/>
      <c r="D1728"/>
      <c r="L1728"/>
      <c r="M1728"/>
      <c r="N1728"/>
      <c r="R1728"/>
      <c r="S1728"/>
      <c r="T1728"/>
    </row>
    <row r="1729" spans="2:20" x14ac:dyDescent="0.35">
      <c r="B1729"/>
      <c r="C1729"/>
      <c r="D1729"/>
      <c r="L1729"/>
      <c r="M1729"/>
      <c r="N1729"/>
      <c r="R1729"/>
      <c r="S1729"/>
      <c r="T1729"/>
    </row>
    <row r="1730" spans="2:20" x14ac:dyDescent="0.35">
      <c r="B1730"/>
      <c r="C1730"/>
      <c r="D1730"/>
      <c r="L1730"/>
      <c r="M1730"/>
      <c r="N1730"/>
      <c r="R1730"/>
      <c r="S1730"/>
      <c r="T1730"/>
    </row>
    <row r="1731" spans="2:20" x14ac:dyDescent="0.35">
      <c r="B1731"/>
      <c r="C1731"/>
      <c r="D1731"/>
      <c r="L1731"/>
      <c r="M1731"/>
      <c r="N1731"/>
      <c r="R1731"/>
      <c r="S1731"/>
      <c r="T1731"/>
    </row>
    <row r="1732" spans="2:20" x14ac:dyDescent="0.35">
      <c r="B1732"/>
      <c r="C1732"/>
      <c r="D1732"/>
      <c r="L1732"/>
      <c r="M1732"/>
      <c r="N1732"/>
      <c r="R1732"/>
      <c r="S1732"/>
      <c r="T1732"/>
    </row>
    <row r="1733" spans="2:20" x14ac:dyDescent="0.35">
      <c r="B1733"/>
      <c r="C1733"/>
      <c r="D1733"/>
      <c r="L1733"/>
      <c r="M1733"/>
      <c r="N1733"/>
      <c r="R1733"/>
      <c r="S1733"/>
      <c r="T1733"/>
    </row>
    <row r="1734" spans="2:20" x14ac:dyDescent="0.35">
      <c r="B1734"/>
      <c r="C1734"/>
      <c r="D1734"/>
      <c r="L1734"/>
      <c r="M1734"/>
      <c r="N1734"/>
      <c r="R1734"/>
      <c r="S1734"/>
      <c r="T1734"/>
    </row>
    <row r="1735" spans="2:20" x14ac:dyDescent="0.35">
      <c r="B1735"/>
      <c r="C1735"/>
      <c r="D1735"/>
      <c r="L1735"/>
      <c r="M1735"/>
      <c r="N1735"/>
      <c r="R1735"/>
      <c r="S1735"/>
      <c r="T1735"/>
    </row>
    <row r="1736" spans="2:20" x14ac:dyDescent="0.35">
      <c r="B1736"/>
      <c r="C1736"/>
      <c r="D1736"/>
      <c r="L1736"/>
      <c r="M1736"/>
      <c r="N1736"/>
      <c r="R1736"/>
      <c r="S1736"/>
      <c r="T1736"/>
    </row>
    <row r="1737" spans="2:20" x14ac:dyDescent="0.35">
      <c r="B1737"/>
      <c r="C1737"/>
      <c r="D1737"/>
      <c r="L1737"/>
      <c r="M1737"/>
      <c r="N1737"/>
      <c r="R1737"/>
      <c r="S1737"/>
      <c r="T1737"/>
    </row>
    <row r="1738" spans="2:20" x14ac:dyDescent="0.35">
      <c r="B1738"/>
      <c r="C1738"/>
      <c r="D1738"/>
      <c r="L1738"/>
      <c r="M1738"/>
      <c r="N1738"/>
      <c r="R1738"/>
      <c r="S1738"/>
      <c r="T1738"/>
    </row>
    <row r="1739" spans="2:20" x14ac:dyDescent="0.35">
      <c r="B1739"/>
      <c r="C1739"/>
      <c r="D1739"/>
      <c r="L1739"/>
      <c r="M1739"/>
      <c r="N1739"/>
      <c r="R1739"/>
      <c r="S1739"/>
      <c r="T1739"/>
    </row>
    <row r="1740" spans="2:20" x14ac:dyDescent="0.35">
      <c r="B1740"/>
      <c r="C1740"/>
      <c r="D1740"/>
      <c r="L1740"/>
      <c r="M1740"/>
      <c r="N1740"/>
      <c r="R1740"/>
      <c r="S1740"/>
      <c r="T1740"/>
    </row>
    <row r="1741" spans="2:20" x14ac:dyDescent="0.35">
      <c r="B1741"/>
      <c r="C1741"/>
      <c r="D1741"/>
      <c r="L1741"/>
      <c r="M1741"/>
      <c r="N1741"/>
      <c r="R1741"/>
      <c r="S1741"/>
      <c r="T1741"/>
    </row>
    <row r="1742" spans="2:20" x14ac:dyDescent="0.35">
      <c r="B1742"/>
      <c r="C1742"/>
      <c r="D1742"/>
      <c r="L1742"/>
      <c r="M1742"/>
      <c r="N1742"/>
      <c r="R1742"/>
      <c r="S1742"/>
      <c r="T1742"/>
    </row>
    <row r="1743" spans="2:20" x14ac:dyDescent="0.35">
      <c r="B1743"/>
      <c r="C1743"/>
      <c r="D1743"/>
      <c r="L1743"/>
      <c r="M1743"/>
      <c r="N1743"/>
      <c r="R1743"/>
      <c r="S1743"/>
      <c r="T1743"/>
    </row>
    <row r="1744" spans="2:20" x14ac:dyDescent="0.35">
      <c r="B1744"/>
      <c r="C1744"/>
      <c r="D1744"/>
      <c r="L1744"/>
      <c r="M1744"/>
      <c r="N1744"/>
      <c r="R1744"/>
      <c r="S1744"/>
      <c r="T1744"/>
    </row>
    <row r="1745" spans="2:20" x14ac:dyDescent="0.35">
      <c r="B1745"/>
      <c r="C1745"/>
      <c r="D1745"/>
      <c r="L1745"/>
      <c r="M1745"/>
      <c r="N1745"/>
      <c r="R1745"/>
      <c r="S1745"/>
      <c r="T1745"/>
    </row>
    <row r="1746" spans="2:20" x14ac:dyDescent="0.35">
      <c r="B1746"/>
      <c r="C1746"/>
      <c r="D1746"/>
      <c r="L1746"/>
      <c r="M1746"/>
      <c r="N1746"/>
      <c r="R1746"/>
      <c r="S1746"/>
      <c r="T1746"/>
    </row>
    <row r="1747" spans="2:20" x14ac:dyDescent="0.35">
      <c r="B1747"/>
      <c r="C1747"/>
      <c r="D1747"/>
      <c r="L1747"/>
      <c r="M1747"/>
      <c r="N1747"/>
      <c r="R1747"/>
      <c r="S1747"/>
      <c r="T1747"/>
    </row>
    <row r="1748" spans="2:20" x14ac:dyDescent="0.35">
      <c r="B1748"/>
      <c r="C1748"/>
      <c r="D1748"/>
      <c r="L1748"/>
      <c r="M1748"/>
      <c r="N1748"/>
      <c r="R1748"/>
      <c r="S1748"/>
      <c r="T1748"/>
    </row>
    <row r="1749" spans="2:20" x14ac:dyDescent="0.35">
      <c r="B1749"/>
      <c r="C1749"/>
      <c r="D1749"/>
      <c r="L1749"/>
      <c r="M1749"/>
      <c r="N1749"/>
      <c r="R1749"/>
      <c r="S1749"/>
      <c r="T1749"/>
    </row>
    <row r="1750" spans="2:20" x14ac:dyDescent="0.35">
      <c r="B1750"/>
      <c r="C1750"/>
      <c r="D1750"/>
      <c r="L1750"/>
      <c r="M1750"/>
      <c r="N1750"/>
      <c r="R1750"/>
      <c r="S1750"/>
      <c r="T1750"/>
    </row>
    <row r="1751" spans="2:20" x14ac:dyDescent="0.35">
      <c r="B1751"/>
      <c r="C1751"/>
      <c r="D1751"/>
      <c r="L1751"/>
      <c r="M1751"/>
      <c r="N1751"/>
      <c r="R1751"/>
      <c r="S1751"/>
      <c r="T1751"/>
    </row>
    <row r="1752" spans="2:20" x14ac:dyDescent="0.35">
      <c r="B1752"/>
      <c r="C1752"/>
      <c r="D1752"/>
      <c r="L1752"/>
      <c r="M1752"/>
      <c r="N1752"/>
      <c r="R1752"/>
      <c r="S1752"/>
      <c r="T1752"/>
    </row>
    <row r="1753" spans="2:20" x14ac:dyDescent="0.35">
      <c r="B1753"/>
      <c r="C1753"/>
      <c r="D1753"/>
      <c r="L1753"/>
      <c r="M1753"/>
      <c r="N1753"/>
      <c r="R1753"/>
      <c r="S1753"/>
      <c r="T1753"/>
    </row>
    <row r="1754" spans="2:20" x14ac:dyDescent="0.35">
      <c r="B1754"/>
      <c r="C1754"/>
      <c r="D1754"/>
      <c r="L1754"/>
      <c r="M1754"/>
      <c r="N1754"/>
      <c r="R1754"/>
      <c r="S1754"/>
      <c r="T1754"/>
    </row>
    <row r="1755" spans="2:20" x14ac:dyDescent="0.35">
      <c r="B1755"/>
      <c r="C1755"/>
      <c r="D1755"/>
      <c r="L1755"/>
      <c r="M1755"/>
      <c r="N1755"/>
      <c r="R1755"/>
      <c r="S1755"/>
      <c r="T1755"/>
    </row>
    <row r="1756" spans="2:20" x14ac:dyDescent="0.35">
      <c r="B1756"/>
      <c r="C1756"/>
      <c r="D1756"/>
      <c r="L1756"/>
      <c r="M1756"/>
      <c r="N1756"/>
      <c r="R1756"/>
      <c r="S1756"/>
      <c r="T1756"/>
    </row>
    <row r="1757" spans="2:20" x14ac:dyDescent="0.35">
      <c r="B1757"/>
      <c r="C1757"/>
      <c r="D1757"/>
      <c r="L1757"/>
      <c r="M1757"/>
      <c r="N1757"/>
      <c r="R1757"/>
      <c r="S1757"/>
      <c r="T1757"/>
    </row>
    <row r="1758" spans="2:20" x14ac:dyDescent="0.35">
      <c r="B1758"/>
      <c r="C1758"/>
      <c r="D1758"/>
      <c r="L1758"/>
      <c r="M1758"/>
      <c r="N1758"/>
      <c r="R1758"/>
      <c r="S1758"/>
      <c r="T1758"/>
    </row>
    <row r="1759" spans="2:20" x14ac:dyDescent="0.35">
      <c r="B1759"/>
      <c r="C1759"/>
      <c r="D1759"/>
      <c r="L1759"/>
      <c r="M1759"/>
      <c r="N1759"/>
      <c r="R1759"/>
      <c r="S1759"/>
      <c r="T1759"/>
    </row>
    <row r="1760" spans="2:20" x14ac:dyDescent="0.35">
      <c r="B1760"/>
      <c r="C1760"/>
      <c r="D1760"/>
      <c r="L1760"/>
      <c r="M1760"/>
      <c r="N1760"/>
      <c r="R1760"/>
      <c r="S1760"/>
      <c r="T1760"/>
    </row>
    <row r="1761" spans="2:20" x14ac:dyDescent="0.35">
      <c r="B1761"/>
      <c r="C1761"/>
      <c r="D1761"/>
      <c r="L1761"/>
      <c r="M1761"/>
      <c r="N1761"/>
      <c r="R1761"/>
      <c r="S1761"/>
      <c r="T1761"/>
    </row>
    <row r="1762" spans="2:20" x14ac:dyDescent="0.35">
      <c r="B1762"/>
      <c r="C1762"/>
      <c r="D1762"/>
      <c r="L1762"/>
      <c r="M1762"/>
      <c r="N1762"/>
      <c r="R1762"/>
      <c r="S1762"/>
      <c r="T1762"/>
    </row>
    <row r="1763" spans="2:20" x14ac:dyDescent="0.35">
      <c r="B1763"/>
      <c r="C1763"/>
      <c r="D1763"/>
      <c r="L1763"/>
      <c r="M1763"/>
      <c r="N1763"/>
      <c r="R1763"/>
      <c r="S1763"/>
      <c r="T1763"/>
    </row>
    <row r="1764" spans="2:20" x14ac:dyDescent="0.35">
      <c r="B1764"/>
      <c r="C1764"/>
      <c r="D1764"/>
      <c r="L1764"/>
      <c r="M1764"/>
      <c r="N1764"/>
      <c r="R1764"/>
      <c r="S1764"/>
      <c r="T1764"/>
    </row>
    <row r="1765" spans="2:20" x14ac:dyDescent="0.35">
      <c r="B1765"/>
      <c r="C1765"/>
      <c r="D1765"/>
      <c r="L1765"/>
      <c r="M1765"/>
      <c r="N1765"/>
      <c r="R1765"/>
      <c r="S1765"/>
      <c r="T1765"/>
    </row>
    <row r="1766" spans="2:20" x14ac:dyDescent="0.35">
      <c r="B1766"/>
      <c r="C1766"/>
      <c r="D1766"/>
      <c r="L1766"/>
      <c r="M1766"/>
      <c r="N1766"/>
      <c r="R1766"/>
      <c r="S1766"/>
      <c r="T1766"/>
    </row>
    <row r="1767" spans="2:20" x14ac:dyDescent="0.35">
      <c r="B1767"/>
      <c r="C1767"/>
      <c r="D1767"/>
      <c r="L1767"/>
      <c r="M1767"/>
      <c r="N1767"/>
      <c r="R1767"/>
      <c r="S1767"/>
      <c r="T1767"/>
    </row>
    <row r="1768" spans="2:20" x14ac:dyDescent="0.35">
      <c r="B1768"/>
      <c r="C1768"/>
      <c r="D1768"/>
      <c r="L1768"/>
      <c r="M1768"/>
      <c r="N1768"/>
      <c r="R1768"/>
      <c r="S1768"/>
      <c r="T1768"/>
    </row>
    <row r="1769" spans="2:20" x14ac:dyDescent="0.35">
      <c r="B1769"/>
      <c r="C1769"/>
      <c r="D1769"/>
      <c r="L1769"/>
      <c r="M1769"/>
      <c r="N1769"/>
      <c r="R1769"/>
      <c r="S1769"/>
      <c r="T1769"/>
    </row>
    <row r="1770" spans="2:20" x14ac:dyDescent="0.35">
      <c r="B1770"/>
      <c r="C1770"/>
      <c r="D1770"/>
      <c r="L1770"/>
      <c r="M1770"/>
      <c r="N1770"/>
      <c r="R1770"/>
      <c r="S1770"/>
      <c r="T1770"/>
    </row>
    <row r="1771" spans="2:20" x14ac:dyDescent="0.35">
      <c r="B1771"/>
      <c r="C1771"/>
      <c r="D1771"/>
      <c r="L1771"/>
      <c r="M1771"/>
      <c r="N1771"/>
      <c r="R1771"/>
      <c r="S1771"/>
      <c r="T1771"/>
    </row>
    <row r="1772" spans="2:20" x14ac:dyDescent="0.35">
      <c r="B1772"/>
      <c r="C1772"/>
      <c r="D1772"/>
      <c r="L1772"/>
      <c r="M1772"/>
      <c r="N1772"/>
      <c r="R1772"/>
      <c r="S1772"/>
      <c r="T1772"/>
    </row>
    <row r="1773" spans="2:20" x14ac:dyDescent="0.35">
      <c r="B1773"/>
      <c r="C1773"/>
      <c r="D1773"/>
      <c r="L1773"/>
      <c r="M1773"/>
      <c r="N1773"/>
      <c r="R1773"/>
      <c r="S1773"/>
      <c r="T1773"/>
    </row>
    <row r="1774" spans="2:20" x14ac:dyDescent="0.35">
      <c r="B1774"/>
      <c r="C1774"/>
      <c r="D1774"/>
      <c r="L1774"/>
      <c r="M1774"/>
      <c r="N1774"/>
      <c r="R1774"/>
      <c r="S1774"/>
      <c r="T1774"/>
    </row>
    <row r="1775" spans="2:20" x14ac:dyDescent="0.35">
      <c r="B1775"/>
      <c r="C1775"/>
      <c r="D1775"/>
      <c r="L1775"/>
      <c r="M1775"/>
      <c r="N1775"/>
      <c r="R1775"/>
      <c r="S1775"/>
      <c r="T1775"/>
    </row>
    <row r="1776" spans="2:20" x14ac:dyDescent="0.35">
      <c r="B1776"/>
      <c r="C1776"/>
      <c r="D1776"/>
      <c r="L1776"/>
      <c r="M1776"/>
      <c r="N1776"/>
      <c r="R1776"/>
      <c r="S1776"/>
      <c r="T1776"/>
    </row>
    <row r="1777" spans="2:20" x14ac:dyDescent="0.35">
      <c r="B1777"/>
      <c r="C1777"/>
      <c r="D1777"/>
      <c r="L1777"/>
      <c r="M1777"/>
      <c r="N1777"/>
      <c r="R1777"/>
      <c r="S1777"/>
      <c r="T1777"/>
    </row>
    <row r="1778" spans="2:20" x14ac:dyDescent="0.35">
      <c r="B1778"/>
      <c r="C1778"/>
      <c r="D1778"/>
      <c r="L1778"/>
      <c r="M1778"/>
      <c r="N1778"/>
      <c r="R1778"/>
      <c r="S1778"/>
      <c r="T1778"/>
    </row>
    <row r="1779" spans="2:20" x14ac:dyDescent="0.35">
      <c r="B1779"/>
      <c r="C1779"/>
      <c r="D1779"/>
      <c r="L1779"/>
      <c r="M1779"/>
      <c r="N1779"/>
      <c r="R1779"/>
      <c r="S1779"/>
      <c r="T1779"/>
    </row>
    <row r="1780" spans="2:20" x14ac:dyDescent="0.35">
      <c r="B1780"/>
      <c r="C1780"/>
      <c r="D1780"/>
      <c r="L1780"/>
      <c r="M1780"/>
      <c r="N1780"/>
      <c r="R1780"/>
      <c r="S1780"/>
      <c r="T1780"/>
    </row>
    <row r="1781" spans="2:20" x14ac:dyDescent="0.35">
      <c r="B1781"/>
      <c r="C1781"/>
      <c r="D1781"/>
      <c r="L1781"/>
      <c r="M1781"/>
      <c r="N1781"/>
      <c r="R1781"/>
      <c r="S1781"/>
      <c r="T1781"/>
    </row>
    <row r="1782" spans="2:20" x14ac:dyDescent="0.35">
      <c r="B1782"/>
      <c r="C1782"/>
      <c r="D1782"/>
      <c r="L1782"/>
      <c r="M1782"/>
      <c r="N1782"/>
      <c r="R1782"/>
      <c r="S1782"/>
      <c r="T1782"/>
    </row>
    <row r="1783" spans="2:20" x14ac:dyDescent="0.35">
      <c r="B1783"/>
      <c r="C1783"/>
      <c r="D1783"/>
      <c r="L1783"/>
      <c r="M1783"/>
      <c r="N1783"/>
      <c r="R1783"/>
      <c r="S1783"/>
      <c r="T1783"/>
    </row>
    <row r="1784" spans="2:20" x14ac:dyDescent="0.35">
      <c r="B1784"/>
      <c r="C1784"/>
      <c r="D1784"/>
      <c r="L1784"/>
      <c r="M1784"/>
      <c r="N1784"/>
      <c r="R1784"/>
      <c r="S1784"/>
      <c r="T1784"/>
    </row>
    <row r="1785" spans="2:20" x14ac:dyDescent="0.35">
      <c r="B1785"/>
      <c r="C1785"/>
      <c r="D1785"/>
      <c r="L1785"/>
      <c r="M1785"/>
      <c r="N1785"/>
      <c r="R1785"/>
      <c r="S1785"/>
      <c r="T1785"/>
    </row>
    <row r="1786" spans="2:20" x14ac:dyDescent="0.35">
      <c r="B1786"/>
      <c r="C1786"/>
      <c r="D1786"/>
      <c r="L1786"/>
      <c r="M1786"/>
      <c r="N1786"/>
      <c r="R1786"/>
      <c r="S1786"/>
      <c r="T1786"/>
    </row>
    <row r="1787" spans="2:20" x14ac:dyDescent="0.35">
      <c r="B1787"/>
      <c r="C1787"/>
      <c r="D1787"/>
      <c r="L1787"/>
      <c r="M1787"/>
      <c r="N1787"/>
      <c r="R1787"/>
      <c r="S1787"/>
      <c r="T1787"/>
    </row>
    <row r="1788" spans="2:20" x14ac:dyDescent="0.35">
      <c r="B1788"/>
      <c r="C1788"/>
      <c r="D1788"/>
      <c r="L1788"/>
      <c r="M1788"/>
      <c r="N1788"/>
      <c r="R1788"/>
      <c r="S1788"/>
      <c r="T1788"/>
    </row>
    <row r="1789" spans="2:20" x14ac:dyDescent="0.35">
      <c r="B1789"/>
      <c r="C1789"/>
      <c r="D1789"/>
      <c r="L1789"/>
      <c r="M1789"/>
      <c r="N1789"/>
      <c r="R1789"/>
      <c r="S1789"/>
      <c r="T1789"/>
    </row>
    <row r="1790" spans="2:20" x14ac:dyDescent="0.35">
      <c r="B1790"/>
      <c r="C1790"/>
      <c r="D1790"/>
      <c r="L1790"/>
      <c r="M1790"/>
      <c r="N1790"/>
      <c r="R1790"/>
      <c r="S1790"/>
      <c r="T1790"/>
    </row>
    <row r="1791" spans="2:20" x14ac:dyDescent="0.35">
      <c r="B1791"/>
      <c r="C1791"/>
      <c r="D1791"/>
      <c r="L1791"/>
      <c r="M1791"/>
      <c r="N1791"/>
      <c r="R1791"/>
      <c r="S1791"/>
      <c r="T1791"/>
    </row>
    <row r="1792" spans="2:20" x14ac:dyDescent="0.35">
      <c r="B1792"/>
      <c r="C1792"/>
      <c r="D1792"/>
      <c r="L1792"/>
      <c r="M1792"/>
      <c r="N1792"/>
      <c r="R1792"/>
      <c r="S1792"/>
      <c r="T1792"/>
    </row>
    <row r="1793" spans="2:20" x14ac:dyDescent="0.35">
      <c r="B1793"/>
      <c r="C1793"/>
      <c r="D1793"/>
      <c r="L1793"/>
      <c r="M1793"/>
      <c r="N1793"/>
      <c r="R1793"/>
      <c r="S1793"/>
      <c r="T1793"/>
    </row>
    <row r="1794" spans="2:20" x14ac:dyDescent="0.35">
      <c r="B1794"/>
      <c r="C1794"/>
      <c r="D1794"/>
      <c r="L1794"/>
      <c r="M1794"/>
      <c r="N1794"/>
      <c r="R1794"/>
      <c r="S1794"/>
      <c r="T1794"/>
    </row>
    <row r="1795" spans="2:20" x14ac:dyDescent="0.35">
      <c r="B1795"/>
      <c r="C1795"/>
      <c r="D1795"/>
      <c r="L1795"/>
      <c r="M1795"/>
      <c r="N1795"/>
      <c r="R1795"/>
      <c r="S1795"/>
      <c r="T1795"/>
    </row>
    <row r="1796" spans="2:20" x14ac:dyDescent="0.35">
      <c r="B1796"/>
      <c r="C1796"/>
      <c r="D1796"/>
      <c r="L1796"/>
      <c r="M1796"/>
      <c r="N1796"/>
      <c r="R1796"/>
      <c r="S1796"/>
      <c r="T1796"/>
    </row>
    <row r="1797" spans="2:20" x14ac:dyDescent="0.35">
      <c r="B1797"/>
      <c r="C1797"/>
      <c r="D1797"/>
      <c r="L1797"/>
      <c r="M1797"/>
      <c r="N1797"/>
      <c r="R1797"/>
      <c r="S1797"/>
      <c r="T1797"/>
    </row>
    <row r="1798" spans="2:20" x14ac:dyDescent="0.35">
      <c r="B1798"/>
      <c r="C1798"/>
      <c r="D1798"/>
      <c r="L1798"/>
      <c r="M1798"/>
      <c r="N1798"/>
      <c r="R1798"/>
      <c r="S1798"/>
      <c r="T1798"/>
    </row>
    <row r="1799" spans="2:20" x14ac:dyDescent="0.35">
      <c r="B1799"/>
      <c r="C1799"/>
      <c r="D1799"/>
      <c r="L1799"/>
      <c r="M1799"/>
      <c r="N1799"/>
      <c r="R1799"/>
      <c r="S1799"/>
      <c r="T1799"/>
    </row>
    <row r="1800" spans="2:20" x14ac:dyDescent="0.35">
      <c r="B1800"/>
      <c r="C1800"/>
      <c r="D1800"/>
      <c r="L1800"/>
      <c r="M1800"/>
      <c r="N1800"/>
      <c r="R1800"/>
      <c r="S1800"/>
      <c r="T1800"/>
    </row>
    <row r="1801" spans="2:20" x14ac:dyDescent="0.35">
      <c r="B1801"/>
      <c r="C1801"/>
      <c r="D1801"/>
      <c r="L1801"/>
      <c r="M1801"/>
      <c r="N1801"/>
      <c r="R1801"/>
      <c r="S1801"/>
      <c r="T1801"/>
    </row>
    <row r="1802" spans="2:20" x14ac:dyDescent="0.35">
      <c r="B1802"/>
      <c r="C1802"/>
      <c r="D1802"/>
      <c r="L1802"/>
      <c r="M1802"/>
      <c r="N1802"/>
      <c r="R1802"/>
      <c r="S1802"/>
      <c r="T1802"/>
    </row>
    <row r="1803" spans="2:20" x14ac:dyDescent="0.35">
      <c r="B1803"/>
      <c r="C1803"/>
      <c r="D1803"/>
      <c r="L1803"/>
      <c r="M1803"/>
      <c r="N1803"/>
      <c r="R1803"/>
      <c r="S1803"/>
      <c r="T1803"/>
    </row>
    <row r="1804" spans="2:20" x14ac:dyDescent="0.35">
      <c r="B1804"/>
      <c r="C1804"/>
      <c r="D1804"/>
      <c r="L1804"/>
      <c r="M1804"/>
      <c r="N1804"/>
      <c r="R1804"/>
      <c r="S1804"/>
      <c r="T1804"/>
    </row>
    <row r="1805" spans="2:20" x14ac:dyDescent="0.35">
      <c r="B1805"/>
      <c r="C1805"/>
      <c r="D1805"/>
      <c r="L1805"/>
      <c r="M1805"/>
      <c r="N1805"/>
      <c r="R1805"/>
      <c r="S1805"/>
      <c r="T1805"/>
    </row>
    <row r="1806" spans="2:20" x14ac:dyDescent="0.35">
      <c r="B1806"/>
      <c r="C1806"/>
      <c r="D1806"/>
      <c r="L1806"/>
      <c r="M1806"/>
      <c r="N1806"/>
      <c r="R1806"/>
      <c r="S1806"/>
      <c r="T1806"/>
    </row>
    <row r="1807" spans="2:20" x14ac:dyDescent="0.35">
      <c r="B1807"/>
      <c r="C1807"/>
      <c r="D1807"/>
      <c r="L1807"/>
      <c r="M1807"/>
      <c r="N1807"/>
      <c r="R1807"/>
      <c r="S1807"/>
      <c r="T1807"/>
    </row>
    <row r="1808" spans="2:20" x14ac:dyDescent="0.35">
      <c r="B1808"/>
      <c r="C1808"/>
      <c r="D1808"/>
      <c r="L1808"/>
      <c r="M1808"/>
      <c r="N1808"/>
      <c r="R1808"/>
      <c r="S1808"/>
      <c r="T1808"/>
    </row>
    <row r="1809" spans="2:20" x14ac:dyDescent="0.35">
      <c r="B1809"/>
      <c r="C1809"/>
      <c r="D1809"/>
      <c r="L1809"/>
      <c r="M1809"/>
      <c r="N1809"/>
      <c r="R1809"/>
      <c r="S1809"/>
      <c r="T1809"/>
    </row>
    <row r="1810" spans="2:20" x14ac:dyDescent="0.35">
      <c r="B1810"/>
      <c r="C1810"/>
      <c r="D1810"/>
      <c r="L1810"/>
      <c r="M1810"/>
      <c r="N1810"/>
      <c r="R1810"/>
      <c r="S1810"/>
      <c r="T1810"/>
    </row>
    <row r="1811" spans="2:20" x14ac:dyDescent="0.35">
      <c r="B1811"/>
      <c r="C1811"/>
      <c r="D1811"/>
      <c r="L1811"/>
      <c r="M1811"/>
      <c r="N1811"/>
      <c r="R1811"/>
      <c r="S1811"/>
      <c r="T1811"/>
    </row>
    <row r="1812" spans="2:20" x14ac:dyDescent="0.35">
      <c r="B1812"/>
      <c r="C1812"/>
      <c r="D1812"/>
      <c r="L1812"/>
      <c r="M1812"/>
      <c r="N1812"/>
      <c r="R1812"/>
      <c r="S1812"/>
      <c r="T1812"/>
    </row>
    <row r="1813" spans="2:20" x14ac:dyDescent="0.35">
      <c r="B1813"/>
      <c r="C1813"/>
      <c r="D1813"/>
      <c r="L1813"/>
      <c r="M1813"/>
      <c r="N1813"/>
      <c r="R1813"/>
      <c r="S1813"/>
      <c r="T1813"/>
    </row>
    <row r="1814" spans="2:20" x14ac:dyDescent="0.35">
      <c r="B1814"/>
      <c r="C1814"/>
      <c r="D1814"/>
      <c r="L1814"/>
      <c r="M1814"/>
      <c r="N1814"/>
      <c r="R1814"/>
      <c r="S1814"/>
      <c r="T1814"/>
    </row>
    <row r="1815" spans="2:20" x14ac:dyDescent="0.35">
      <c r="B1815"/>
      <c r="C1815"/>
      <c r="D1815"/>
      <c r="L1815"/>
      <c r="M1815"/>
      <c r="N1815"/>
      <c r="R1815"/>
      <c r="S1815"/>
      <c r="T1815"/>
    </row>
    <row r="1816" spans="2:20" x14ac:dyDescent="0.35">
      <c r="B1816"/>
      <c r="C1816"/>
      <c r="D1816"/>
      <c r="L1816"/>
      <c r="M1816"/>
      <c r="N1816"/>
      <c r="R1816"/>
      <c r="S1816"/>
      <c r="T1816"/>
    </row>
    <row r="1817" spans="2:20" x14ac:dyDescent="0.35">
      <c r="B1817"/>
      <c r="C1817"/>
      <c r="D1817"/>
      <c r="L1817"/>
      <c r="M1817"/>
      <c r="N1817"/>
      <c r="R1817"/>
      <c r="S1817"/>
      <c r="T1817"/>
    </row>
    <row r="1818" spans="2:20" x14ac:dyDescent="0.35">
      <c r="B1818"/>
      <c r="C1818"/>
      <c r="D1818"/>
      <c r="L1818"/>
      <c r="M1818"/>
      <c r="N1818"/>
      <c r="R1818"/>
      <c r="S1818"/>
      <c r="T1818"/>
    </row>
    <row r="1819" spans="2:20" x14ac:dyDescent="0.35">
      <c r="B1819"/>
      <c r="C1819"/>
      <c r="D1819"/>
      <c r="L1819"/>
      <c r="M1819"/>
      <c r="N1819"/>
      <c r="R1819"/>
      <c r="S1819"/>
      <c r="T1819"/>
    </row>
    <row r="1820" spans="2:20" x14ac:dyDescent="0.35">
      <c r="B1820"/>
      <c r="C1820"/>
      <c r="D1820"/>
      <c r="L1820"/>
      <c r="M1820"/>
      <c r="N1820"/>
      <c r="R1820"/>
      <c r="S1820"/>
      <c r="T1820"/>
    </row>
    <row r="1821" spans="2:20" x14ac:dyDescent="0.35">
      <c r="B1821"/>
      <c r="C1821"/>
      <c r="D1821"/>
      <c r="L1821"/>
      <c r="M1821"/>
      <c r="N1821"/>
      <c r="R1821"/>
      <c r="S1821"/>
      <c r="T1821"/>
    </row>
    <row r="1822" spans="2:20" x14ac:dyDescent="0.35">
      <c r="B1822"/>
      <c r="C1822"/>
      <c r="D1822"/>
      <c r="L1822"/>
      <c r="M1822"/>
      <c r="N1822"/>
      <c r="R1822"/>
      <c r="S1822"/>
      <c r="T1822"/>
    </row>
    <row r="1823" spans="2:20" x14ac:dyDescent="0.35">
      <c r="B1823"/>
      <c r="C1823"/>
      <c r="D1823"/>
      <c r="L1823"/>
      <c r="M1823"/>
      <c r="N1823"/>
      <c r="R1823"/>
      <c r="S1823"/>
      <c r="T1823"/>
    </row>
    <row r="1824" spans="2:20" x14ac:dyDescent="0.35">
      <c r="B1824"/>
      <c r="C1824"/>
      <c r="D1824"/>
      <c r="L1824"/>
      <c r="M1824"/>
      <c r="N1824"/>
      <c r="R1824"/>
      <c r="S1824"/>
      <c r="T1824"/>
    </row>
    <row r="1825" spans="2:20" x14ac:dyDescent="0.35">
      <c r="B1825"/>
      <c r="C1825"/>
      <c r="D1825"/>
      <c r="L1825"/>
      <c r="M1825"/>
      <c r="N1825"/>
      <c r="R1825"/>
      <c r="S1825"/>
      <c r="T1825"/>
    </row>
    <row r="1826" spans="2:20" x14ac:dyDescent="0.35">
      <c r="B1826"/>
      <c r="C1826"/>
      <c r="D1826"/>
      <c r="L1826"/>
      <c r="M1826"/>
      <c r="N1826"/>
      <c r="R1826"/>
      <c r="S1826"/>
      <c r="T1826"/>
    </row>
    <row r="1827" spans="2:20" x14ac:dyDescent="0.35">
      <c r="B1827"/>
      <c r="C1827"/>
      <c r="D1827"/>
      <c r="L1827"/>
      <c r="M1827"/>
      <c r="N1827"/>
      <c r="R1827"/>
      <c r="S1827"/>
      <c r="T1827"/>
    </row>
    <row r="1828" spans="2:20" x14ac:dyDescent="0.35">
      <c r="B1828"/>
      <c r="C1828"/>
      <c r="D1828"/>
      <c r="L1828"/>
      <c r="M1828"/>
      <c r="N1828"/>
      <c r="R1828"/>
      <c r="S1828"/>
      <c r="T1828"/>
    </row>
    <row r="1829" spans="2:20" x14ac:dyDescent="0.35">
      <c r="B1829"/>
      <c r="C1829"/>
      <c r="D1829"/>
      <c r="L1829"/>
      <c r="M1829"/>
      <c r="N1829"/>
      <c r="R1829"/>
      <c r="S1829"/>
      <c r="T1829"/>
    </row>
    <row r="1830" spans="2:20" x14ac:dyDescent="0.35">
      <c r="B1830"/>
      <c r="C1830"/>
      <c r="D1830"/>
      <c r="L1830"/>
      <c r="M1830"/>
      <c r="N1830"/>
      <c r="R1830"/>
      <c r="S1830"/>
      <c r="T1830"/>
    </row>
    <row r="1831" spans="2:20" x14ac:dyDescent="0.35">
      <c r="B1831"/>
      <c r="C1831"/>
      <c r="D1831"/>
      <c r="L1831"/>
      <c r="M1831"/>
      <c r="N1831"/>
      <c r="R1831"/>
      <c r="S1831"/>
      <c r="T1831"/>
    </row>
    <row r="1832" spans="2:20" x14ac:dyDescent="0.35">
      <c r="B1832"/>
      <c r="C1832"/>
      <c r="D1832"/>
      <c r="L1832"/>
      <c r="M1832"/>
      <c r="N1832"/>
      <c r="R1832"/>
      <c r="S1832"/>
      <c r="T1832"/>
    </row>
    <row r="1833" spans="2:20" x14ac:dyDescent="0.35">
      <c r="B1833"/>
      <c r="C1833"/>
      <c r="D1833"/>
      <c r="L1833"/>
      <c r="M1833"/>
      <c r="N1833"/>
      <c r="R1833"/>
      <c r="S1833"/>
      <c r="T1833"/>
    </row>
    <row r="1834" spans="2:20" x14ac:dyDescent="0.35">
      <c r="B1834"/>
      <c r="C1834"/>
      <c r="D1834"/>
      <c r="L1834"/>
      <c r="M1834"/>
      <c r="N1834"/>
      <c r="R1834"/>
      <c r="S1834"/>
      <c r="T1834"/>
    </row>
    <row r="1835" spans="2:20" x14ac:dyDescent="0.35">
      <c r="B1835"/>
      <c r="C1835"/>
      <c r="D1835"/>
      <c r="L1835"/>
      <c r="M1835"/>
      <c r="N1835"/>
      <c r="R1835"/>
      <c r="S1835"/>
      <c r="T1835"/>
    </row>
    <row r="1836" spans="2:20" x14ac:dyDescent="0.35">
      <c r="B1836"/>
      <c r="C1836"/>
      <c r="D1836"/>
      <c r="L1836"/>
      <c r="M1836"/>
      <c r="N1836"/>
      <c r="R1836"/>
      <c r="S1836"/>
      <c r="T1836"/>
    </row>
    <row r="1837" spans="2:20" x14ac:dyDescent="0.35">
      <c r="B1837"/>
      <c r="C1837"/>
      <c r="D1837"/>
      <c r="L1837"/>
      <c r="M1837"/>
      <c r="N1837"/>
      <c r="R1837"/>
      <c r="S1837"/>
      <c r="T1837"/>
    </row>
    <row r="1838" spans="2:20" x14ac:dyDescent="0.35">
      <c r="B1838"/>
      <c r="C1838"/>
      <c r="D1838"/>
      <c r="L1838"/>
      <c r="M1838"/>
      <c r="N1838"/>
      <c r="R1838"/>
      <c r="S1838"/>
      <c r="T1838"/>
    </row>
    <row r="1839" spans="2:20" x14ac:dyDescent="0.35">
      <c r="B1839"/>
      <c r="C1839"/>
      <c r="D1839"/>
      <c r="L1839"/>
      <c r="M1839"/>
      <c r="N1839"/>
      <c r="R1839"/>
      <c r="S1839"/>
      <c r="T1839"/>
    </row>
    <row r="1840" spans="2:20" x14ac:dyDescent="0.35">
      <c r="B1840"/>
      <c r="C1840"/>
      <c r="D1840"/>
      <c r="L1840"/>
      <c r="M1840"/>
      <c r="N1840"/>
      <c r="R1840"/>
      <c r="S1840"/>
      <c r="T1840"/>
    </row>
    <row r="1841" spans="2:20" x14ac:dyDescent="0.35">
      <c r="B1841"/>
      <c r="C1841"/>
      <c r="D1841"/>
      <c r="L1841"/>
      <c r="M1841"/>
      <c r="N1841"/>
      <c r="R1841"/>
      <c r="S1841"/>
      <c r="T1841"/>
    </row>
    <row r="1842" spans="2:20" x14ac:dyDescent="0.35">
      <c r="B1842"/>
      <c r="C1842"/>
      <c r="D1842"/>
      <c r="L1842"/>
      <c r="M1842"/>
      <c r="N1842"/>
      <c r="R1842"/>
      <c r="S1842"/>
      <c r="T1842"/>
    </row>
    <row r="1843" spans="2:20" x14ac:dyDescent="0.35">
      <c r="B1843"/>
      <c r="C1843"/>
      <c r="D1843"/>
      <c r="L1843"/>
      <c r="M1843"/>
      <c r="N1843"/>
      <c r="R1843"/>
      <c r="S1843"/>
      <c r="T1843"/>
    </row>
    <row r="1844" spans="2:20" x14ac:dyDescent="0.35">
      <c r="B1844"/>
      <c r="C1844"/>
      <c r="D1844"/>
      <c r="L1844"/>
      <c r="M1844"/>
      <c r="N1844"/>
      <c r="R1844"/>
      <c r="S1844"/>
      <c r="T1844"/>
    </row>
    <row r="1845" spans="2:20" x14ac:dyDescent="0.35">
      <c r="B1845"/>
      <c r="C1845"/>
      <c r="D1845"/>
      <c r="L1845"/>
      <c r="M1845"/>
      <c r="N1845"/>
      <c r="R1845"/>
      <c r="S1845"/>
      <c r="T1845"/>
    </row>
    <row r="1846" spans="2:20" x14ac:dyDescent="0.35">
      <c r="B1846"/>
      <c r="C1846"/>
      <c r="D1846"/>
      <c r="L1846"/>
      <c r="M1846"/>
      <c r="N1846"/>
      <c r="R1846"/>
      <c r="S1846"/>
      <c r="T1846"/>
    </row>
    <row r="1847" spans="2:20" x14ac:dyDescent="0.35">
      <c r="B1847"/>
      <c r="C1847"/>
      <c r="D1847"/>
      <c r="L1847"/>
      <c r="M1847"/>
      <c r="N1847"/>
      <c r="R1847"/>
      <c r="S1847"/>
      <c r="T1847"/>
    </row>
    <row r="1848" spans="2:20" x14ac:dyDescent="0.35">
      <c r="B1848"/>
      <c r="C1848"/>
      <c r="D1848"/>
      <c r="L1848"/>
      <c r="M1848"/>
      <c r="N1848"/>
      <c r="R1848"/>
      <c r="S1848"/>
      <c r="T1848"/>
    </row>
    <row r="1849" spans="2:20" x14ac:dyDescent="0.35">
      <c r="B1849"/>
      <c r="C1849"/>
      <c r="D1849"/>
      <c r="L1849"/>
      <c r="M1849"/>
      <c r="N1849"/>
      <c r="R1849"/>
      <c r="S1849"/>
      <c r="T1849"/>
    </row>
    <row r="1850" spans="2:20" x14ac:dyDescent="0.35">
      <c r="B1850"/>
      <c r="C1850"/>
      <c r="D1850"/>
      <c r="L1850"/>
      <c r="M1850"/>
      <c r="N1850"/>
      <c r="R1850"/>
      <c r="S1850"/>
      <c r="T1850"/>
    </row>
    <row r="1851" spans="2:20" x14ac:dyDescent="0.35">
      <c r="B1851"/>
      <c r="C1851"/>
      <c r="D1851"/>
      <c r="L1851"/>
      <c r="M1851"/>
      <c r="N1851"/>
      <c r="R1851"/>
      <c r="S1851"/>
      <c r="T1851"/>
    </row>
    <row r="1852" spans="2:20" x14ac:dyDescent="0.35">
      <c r="B1852"/>
      <c r="C1852"/>
      <c r="D1852"/>
      <c r="L1852"/>
      <c r="M1852"/>
      <c r="N1852"/>
      <c r="R1852"/>
      <c r="S1852"/>
      <c r="T1852"/>
    </row>
    <row r="1853" spans="2:20" x14ac:dyDescent="0.35">
      <c r="B1853"/>
      <c r="C1853"/>
      <c r="D1853"/>
      <c r="L1853"/>
      <c r="M1853"/>
      <c r="N1853"/>
      <c r="R1853"/>
      <c r="S1853"/>
      <c r="T1853"/>
    </row>
    <row r="1854" spans="2:20" x14ac:dyDescent="0.35">
      <c r="B1854"/>
      <c r="C1854"/>
      <c r="D1854"/>
      <c r="L1854"/>
      <c r="M1854"/>
      <c r="N1854"/>
      <c r="R1854"/>
      <c r="S1854"/>
      <c r="T1854"/>
    </row>
    <row r="1855" spans="2:20" x14ac:dyDescent="0.35">
      <c r="B1855"/>
      <c r="C1855"/>
      <c r="D1855"/>
      <c r="L1855"/>
      <c r="M1855"/>
      <c r="N1855"/>
      <c r="R1855"/>
      <c r="S1855"/>
      <c r="T1855"/>
    </row>
    <row r="1856" spans="2:20" x14ac:dyDescent="0.35">
      <c r="B1856"/>
      <c r="C1856"/>
      <c r="D1856"/>
      <c r="L1856"/>
      <c r="M1856"/>
      <c r="N1856"/>
      <c r="R1856"/>
      <c r="S1856"/>
      <c r="T1856"/>
    </row>
    <row r="1857" spans="2:20" x14ac:dyDescent="0.35">
      <c r="B1857"/>
      <c r="C1857"/>
      <c r="D1857"/>
      <c r="L1857"/>
      <c r="M1857"/>
      <c r="N1857"/>
      <c r="R1857"/>
      <c r="S1857"/>
      <c r="T1857"/>
    </row>
    <row r="1858" spans="2:20" x14ac:dyDescent="0.35">
      <c r="B1858"/>
      <c r="C1858"/>
      <c r="D1858"/>
      <c r="L1858"/>
      <c r="M1858"/>
      <c r="N1858"/>
      <c r="R1858"/>
      <c r="S1858"/>
      <c r="T1858"/>
    </row>
    <row r="1859" spans="2:20" x14ac:dyDescent="0.35">
      <c r="B1859"/>
      <c r="C1859"/>
      <c r="D1859"/>
      <c r="L1859"/>
      <c r="M1859"/>
      <c r="N1859"/>
      <c r="R1859"/>
      <c r="S1859"/>
      <c r="T1859"/>
    </row>
    <row r="1860" spans="2:20" x14ac:dyDescent="0.35">
      <c r="B1860"/>
      <c r="C1860"/>
      <c r="D1860"/>
      <c r="L1860"/>
      <c r="M1860"/>
      <c r="N1860"/>
      <c r="R1860"/>
      <c r="S1860"/>
      <c r="T1860"/>
    </row>
    <row r="1861" spans="2:20" x14ac:dyDescent="0.35">
      <c r="B1861"/>
      <c r="C1861"/>
      <c r="D1861"/>
      <c r="L1861"/>
      <c r="M1861"/>
      <c r="N1861"/>
      <c r="R1861"/>
      <c r="S1861"/>
      <c r="T1861"/>
    </row>
    <row r="1862" spans="2:20" x14ac:dyDescent="0.35">
      <c r="B1862"/>
      <c r="C1862"/>
      <c r="D1862"/>
      <c r="L1862"/>
      <c r="M1862"/>
      <c r="N1862"/>
      <c r="R1862"/>
      <c r="S1862"/>
      <c r="T1862"/>
    </row>
    <row r="1863" spans="2:20" x14ac:dyDescent="0.35">
      <c r="B1863"/>
      <c r="C1863"/>
      <c r="D1863"/>
      <c r="L1863"/>
      <c r="M1863"/>
      <c r="N1863"/>
      <c r="R1863"/>
      <c r="S1863"/>
      <c r="T1863"/>
    </row>
    <row r="1864" spans="2:20" x14ac:dyDescent="0.35">
      <c r="B1864"/>
      <c r="C1864"/>
      <c r="D1864"/>
      <c r="L1864"/>
      <c r="M1864"/>
      <c r="N1864"/>
      <c r="R1864"/>
      <c r="S1864"/>
      <c r="T1864"/>
    </row>
    <row r="1865" spans="2:20" x14ac:dyDescent="0.35">
      <c r="B1865"/>
      <c r="C1865"/>
      <c r="D1865"/>
      <c r="L1865"/>
      <c r="M1865"/>
      <c r="N1865"/>
      <c r="R1865"/>
      <c r="S1865"/>
      <c r="T1865"/>
    </row>
    <row r="1866" spans="2:20" x14ac:dyDescent="0.35">
      <c r="B1866"/>
      <c r="C1866"/>
      <c r="D1866"/>
      <c r="L1866"/>
      <c r="M1866"/>
      <c r="N1866"/>
      <c r="R1866"/>
      <c r="S1866"/>
      <c r="T1866"/>
    </row>
    <row r="1867" spans="2:20" x14ac:dyDescent="0.35">
      <c r="B1867"/>
      <c r="C1867"/>
      <c r="D1867"/>
      <c r="L1867"/>
      <c r="M1867"/>
      <c r="N1867"/>
      <c r="R1867"/>
      <c r="S1867"/>
      <c r="T1867"/>
    </row>
    <row r="1868" spans="2:20" x14ac:dyDescent="0.35">
      <c r="B1868"/>
      <c r="C1868"/>
      <c r="D1868"/>
      <c r="L1868"/>
      <c r="M1868"/>
      <c r="N1868"/>
      <c r="R1868"/>
      <c r="S1868"/>
      <c r="T1868"/>
    </row>
    <row r="1869" spans="2:20" x14ac:dyDescent="0.35">
      <c r="B1869"/>
      <c r="C1869"/>
      <c r="D1869"/>
      <c r="L1869"/>
      <c r="M1869"/>
      <c r="N1869"/>
      <c r="R1869"/>
      <c r="S1869"/>
      <c r="T1869"/>
    </row>
    <row r="1870" spans="2:20" x14ac:dyDescent="0.35">
      <c r="B1870"/>
      <c r="C1870"/>
      <c r="D1870"/>
      <c r="L1870"/>
      <c r="M1870"/>
      <c r="N1870"/>
      <c r="R1870"/>
      <c r="S1870"/>
      <c r="T1870"/>
    </row>
    <row r="1871" spans="2:20" x14ac:dyDescent="0.35">
      <c r="B1871"/>
      <c r="C1871"/>
      <c r="D1871"/>
      <c r="L1871"/>
      <c r="M1871"/>
      <c r="N1871"/>
      <c r="R1871"/>
      <c r="S1871"/>
      <c r="T1871"/>
    </row>
    <row r="1872" spans="2:20" x14ac:dyDescent="0.35">
      <c r="B1872"/>
      <c r="C1872"/>
      <c r="D1872"/>
      <c r="L1872"/>
      <c r="M1872"/>
      <c r="N1872"/>
      <c r="R1872"/>
      <c r="S1872"/>
      <c r="T1872"/>
    </row>
    <row r="1873" spans="2:20" x14ac:dyDescent="0.35">
      <c r="B1873"/>
      <c r="C1873"/>
      <c r="D1873"/>
      <c r="L1873"/>
      <c r="M1873"/>
      <c r="N1873"/>
      <c r="R1873"/>
      <c r="S1873"/>
      <c r="T1873"/>
    </row>
    <row r="1874" spans="2:20" x14ac:dyDescent="0.35">
      <c r="B1874"/>
      <c r="C1874"/>
      <c r="D1874"/>
      <c r="L1874"/>
      <c r="M1874"/>
      <c r="N1874"/>
      <c r="R1874"/>
      <c r="S1874"/>
      <c r="T1874"/>
    </row>
    <row r="1875" spans="2:20" x14ac:dyDescent="0.35">
      <c r="B1875"/>
      <c r="C1875"/>
      <c r="D1875"/>
      <c r="L1875"/>
      <c r="M1875"/>
      <c r="N1875"/>
      <c r="R1875"/>
      <c r="S1875"/>
      <c r="T1875"/>
    </row>
    <row r="1876" spans="2:20" x14ac:dyDescent="0.35">
      <c r="B1876"/>
      <c r="C1876"/>
      <c r="D1876"/>
      <c r="L1876"/>
      <c r="M1876"/>
      <c r="N1876"/>
      <c r="R1876"/>
      <c r="S1876"/>
      <c r="T1876"/>
    </row>
    <row r="1877" spans="2:20" x14ac:dyDescent="0.35">
      <c r="B1877"/>
      <c r="C1877"/>
      <c r="D1877"/>
      <c r="L1877"/>
      <c r="M1877"/>
      <c r="N1877"/>
      <c r="R1877"/>
      <c r="S1877"/>
      <c r="T1877"/>
    </row>
    <row r="1878" spans="2:20" x14ac:dyDescent="0.35">
      <c r="B1878"/>
      <c r="C1878"/>
      <c r="D1878"/>
      <c r="L1878"/>
      <c r="M1878"/>
      <c r="N1878"/>
      <c r="R1878"/>
      <c r="S1878"/>
      <c r="T1878"/>
    </row>
    <row r="1879" spans="2:20" x14ac:dyDescent="0.35">
      <c r="B1879"/>
      <c r="C1879"/>
      <c r="D1879"/>
      <c r="L1879"/>
      <c r="M1879"/>
      <c r="N1879"/>
      <c r="R1879"/>
      <c r="S1879"/>
      <c r="T1879"/>
    </row>
    <row r="1880" spans="2:20" x14ac:dyDescent="0.35">
      <c r="B1880"/>
      <c r="C1880"/>
      <c r="D1880"/>
      <c r="L1880"/>
      <c r="M1880"/>
      <c r="N1880"/>
      <c r="R1880"/>
      <c r="S1880"/>
      <c r="T1880"/>
    </row>
    <row r="1881" spans="2:20" x14ac:dyDescent="0.35">
      <c r="B1881"/>
      <c r="C1881"/>
      <c r="D1881"/>
      <c r="L1881"/>
      <c r="M1881"/>
      <c r="N1881"/>
      <c r="R1881"/>
      <c r="S1881"/>
      <c r="T1881"/>
    </row>
    <row r="1882" spans="2:20" x14ac:dyDescent="0.35">
      <c r="B1882"/>
      <c r="C1882"/>
      <c r="D1882"/>
      <c r="L1882"/>
      <c r="M1882"/>
      <c r="N1882"/>
      <c r="R1882"/>
      <c r="S1882"/>
      <c r="T1882"/>
    </row>
    <row r="1883" spans="2:20" x14ac:dyDescent="0.35">
      <c r="B1883"/>
      <c r="C1883"/>
      <c r="D1883"/>
      <c r="L1883"/>
      <c r="M1883"/>
      <c r="N1883"/>
      <c r="R1883"/>
      <c r="S1883"/>
      <c r="T1883"/>
    </row>
    <row r="1884" spans="2:20" x14ac:dyDescent="0.35">
      <c r="B1884"/>
      <c r="C1884"/>
      <c r="D1884"/>
      <c r="L1884"/>
      <c r="M1884"/>
      <c r="N1884"/>
      <c r="R1884"/>
      <c r="S1884"/>
      <c r="T1884"/>
    </row>
    <row r="1885" spans="2:20" x14ac:dyDescent="0.35">
      <c r="B1885"/>
      <c r="C1885"/>
      <c r="D1885"/>
      <c r="L1885"/>
      <c r="M1885"/>
      <c r="N1885"/>
      <c r="R1885"/>
      <c r="S1885"/>
      <c r="T1885"/>
    </row>
    <row r="1886" spans="2:20" x14ac:dyDescent="0.35">
      <c r="B1886"/>
      <c r="C1886"/>
      <c r="D1886"/>
      <c r="L1886"/>
      <c r="M1886"/>
      <c r="N1886"/>
      <c r="R1886"/>
      <c r="S1886"/>
      <c r="T1886"/>
    </row>
    <row r="1887" spans="2:20" x14ac:dyDescent="0.35">
      <c r="B1887"/>
      <c r="C1887"/>
      <c r="D1887"/>
      <c r="L1887"/>
      <c r="M1887"/>
      <c r="N1887"/>
      <c r="R1887"/>
      <c r="S1887"/>
      <c r="T1887"/>
    </row>
    <row r="1888" spans="2:20" x14ac:dyDescent="0.35">
      <c r="B1888"/>
      <c r="C1888"/>
      <c r="D1888"/>
      <c r="L1888"/>
      <c r="M1888"/>
      <c r="N1888"/>
      <c r="R1888"/>
      <c r="S1888"/>
      <c r="T1888"/>
    </row>
    <row r="1889" spans="2:20" x14ac:dyDescent="0.35">
      <c r="B1889"/>
      <c r="C1889"/>
      <c r="D1889"/>
      <c r="L1889"/>
      <c r="M1889"/>
      <c r="N1889"/>
      <c r="R1889"/>
      <c r="S1889"/>
      <c r="T1889"/>
    </row>
    <row r="1890" spans="2:20" x14ac:dyDescent="0.35">
      <c r="B1890"/>
      <c r="C1890"/>
      <c r="D1890"/>
      <c r="L1890"/>
      <c r="M1890"/>
      <c r="N1890"/>
      <c r="R1890"/>
      <c r="S1890"/>
      <c r="T1890"/>
    </row>
    <row r="1891" spans="2:20" x14ac:dyDescent="0.35">
      <c r="B1891"/>
      <c r="C1891"/>
      <c r="D1891"/>
      <c r="L1891"/>
      <c r="M1891"/>
      <c r="N1891"/>
      <c r="R1891"/>
      <c r="S1891"/>
      <c r="T1891"/>
    </row>
    <row r="1892" spans="2:20" x14ac:dyDescent="0.35">
      <c r="B1892"/>
      <c r="C1892"/>
      <c r="D1892"/>
      <c r="L1892"/>
      <c r="M1892"/>
      <c r="N1892"/>
      <c r="R1892"/>
      <c r="S1892"/>
      <c r="T1892"/>
    </row>
    <row r="1893" spans="2:20" x14ac:dyDescent="0.35">
      <c r="B1893"/>
      <c r="C1893"/>
      <c r="D1893"/>
      <c r="L1893"/>
      <c r="M1893"/>
      <c r="N1893"/>
      <c r="R1893"/>
      <c r="S1893"/>
      <c r="T1893"/>
    </row>
    <row r="1894" spans="2:20" x14ac:dyDescent="0.35">
      <c r="B1894"/>
      <c r="C1894"/>
      <c r="D1894"/>
      <c r="L1894"/>
      <c r="M1894"/>
      <c r="N1894"/>
      <c r="R1894"/>
      <c r="S1894"/>
      <c r="T1894"/>
    </row>
    <row r="1895" spans="2:20" x14ac:dyDescent="0.35">
      <c r="B1895"/>
      <c r="C1895"/>
      <c r="D1895"/>
      <c r="L1895"/>
      <c r="M1895"/>
      <c r="N1895"/>
      <c r="R1895"/>
      <c r="S1895"/>
      <c r="T1895"/>
    </row>
    <row r="1896" spans="2:20" x14ac:dyDescent="0.35">
      <c r="B1896"/>
      <c r="C1896"/>
      <c r="D1896"/>
      <c r="L1896"/>
      <c r="M1896"/>
      <c r="N1896"/>
      <c r="R1896"/>
      <c r="S1896"/>
      <c r="T1896"/>
    </row>
    <row r="1897" spans="2:20" x14ac:dyDescent="0.35">
      <c r="B1897"/>
      <c r="C1897"/>
      <c r="D1897"/>
      <c r="L1897"/>
      <c r="M1897"/>
      <c r="N1897"/>
      <c r="R1897"/>
      <c r="S1897"/>
      <c r="T1897"/>
    </row>
    <row r="1898" spans="2:20" x14ac:dyDescent="0.35">
      <c r="B1898"/>
      <c r="C1898"/>
      <c r="D1898"/>
      <c r="L1898"/>
      <c r="M1898"/>
      <c r="N1898"/>
      <c r="R1898"/>
      <c r="S1898"/>
      <c r="T1898"/>
    </row>
    <row r="1899" spans="2:20" x14ac:dyDescent="0.35">
      <c r="B1899"/>
      <c r="C1899"/>
      <c r="D1899"/>
      <c r="L1899"/>
      <c r="M1899"/>
      <c r="N1899"/>
      <c r="R1899"/>
      <c r="S1899"/>
      <c r="T1899"/>
    </row>
    <row r="1900" spans="2:20" x14ac:dyDescent="0.35">
      <c r="B1900"/>
      <c r="C1900"/>
      <c r="D1900"/>
      <c r="L1900"/>
      <c r="M1900"/>
      <c r="N1900"/>
      <c r="R1900"/>
      <c r="S1900"/>
      <c r="T1900"/>
    </row>
    <row r="1901" spans="2:20" x14ac:dyDescent="0.35">
      <c r="B1901"/>
      <c r="C1901"/>
      <c r="D1901"/>
      <c r="L1901"/>
      <c r="M1901"/>
      <c r="N1901"/>
      <c r="R1901"/>
      <c r="S1901"/>
      <c r="T1901"/>
    </row>
    <row r="1902" spans="2:20" x14ac:dyDescent="0.35">
      <c r="B1902"/>
      <c r="C1902"/>
      <c r="D1902"/>
      <c r="L1902"/>
      <c r="M1902"/>
      <c r="N1902"/>
      <c r="R1902"/>
      <c r="S1902"/>
      <c r="T1902"/>
    </row>
    <row r="1903" spans="2:20" x14ac:dyDescent="0.35">
      <c r="B1903"/>
      <c r="C1903"/>
      <c r="D1903"/>
      <c r="L1903"/>
      <c r="M1903"/>
      <c r="N1903"/>
      <c r="R1903"/>
      <c r="S1903"/>
      <c r="T1903"/>
    </row>
    <row r="1904" spans="2:20" x14ac:dyDescent="0.35">
      <c r="B1904"/>
      <c r="C1904"/>
      <c r="D1904"/>
      <c r="L1904"/>
      <c r="M1904"/>
      <c r="N1904"/>
      <c r="R1904"/>
      <c r="S1904"/>
      <c r="T1904"/>
    </row>
    <row r="1905" spans="2:20" x14ac:dyDescent="0.35">
      <c r="B1905"/>
      <c r="C1905"/>
      <c r="D1905"/>
      <c r="L1905"/>
      <c r="M1905"/>
      <c r="N1905"/>
      <c r="R1905"/>
      <c r="S1905"/>
      <c r="T1905"/>
    </row>
    <row r="1906" spans="2:20" x14ac:dyDescent="0.35">
      <c r="B1906"/>
      <c r="C1906"/>
      <c r="D1906"/>
      <c r="L1906"/>
      <c r="M1906"/>
      <c r="N1906"/>
      <c r="R1906"/>
      <c r="S1906"/>
      <c r="T1906"/>
    </row>
    <row r="1907" spans="2:20" x14ac:dyDescent="0.35">
      <c r="B1907"/>
      <c r="C1907"/>
      <c r="D1907"/>
      <c r="L1907"/>
      <c r="M1907"/>
      <c r="N1907"/>
      <c r="R1907"/>
      <c r="S1907"/>
      <c r="T1907"/>
    </row>
    <row r="1908" spans="2:20" x14ac:dyDescent="0.35">
      <c r="B1908"/>
      <c r="C1908"/>
      <c r="D1908"/>
      <c r="L1908"/>
      <c r="M1908"/>
      <c r="N1908"/>
      <c r="R1908"/>
      <c r="S1908"/>
      <c r="T1908"/>
    </row>
    <row r="1909" spans="2:20" x14ac:dyDescent="0.35">
      <c r="B1909"/>
      <c r="C1909"/>
      <c r="D1909"/>
      <c r="L1909"/>
      <c r="M1909"/>
      <c r="N1909"/>
      <c r="R1909"/>
      <c r="S1909"/>
      <c r="T1909"/>
    </row>
    <row r="1910" spans="2:20" x14ac:dyDescent="0.35">
      <c r="B1910"/>
      <c r="C1910"/>
      <c r="D1910"/>
      <c r="L1910"/>
      <c r="M1910"/>
      <c r="N1910"/>
      <c r="R1910"/>
      <c r="S1910"/>
      <c r="T1910"/>
    </row>
    <row r="1911" spans="2:20" x14ac:dyDescent="0.35">
      <c r="B1911"/>
      <c r="C1911"/>
      <c r="D1911"/>
      <c r="L1911"/>
      <c r="M1911"/>
      <c r="N1911"/>
      <c r="R1911"/>
      <c r="S1911"/>
      <c r="T1911"/>
    </row>
    <row r="1912" spans="2:20" x14ac:dyDescent="0.35">
      <c r="B1912"/>
      <c r="C1912"/>
      <c r="D1912"/>
      <c r="L1912"/>
      <c r="M1912"/>
      <c r="N1912"/>
      <c r="R1912"/>
      <c r="S1912"/>
      <c r="T1912"/>
    </row>
    <row r="1913" spans="2:20" x14ac:dyDescent="0.35">
      <c r="B1913"/>
      <c r="C1913"/>
      <c r="D1913"/>
      <c r="L1913"/>
      <c r="M1913"/>
      <c r="N1913"/>
      <c r="R1913"/>
      <c r="S1913"/>
      <c r="T1913"/>
    </row>
    <row r="1914" spans="2:20" x14ac:dyDescent="0.35">
      <c r="B1914"/>
      <c r="C1914"/>
      <c r="D1914"/>
      <c r="L1914"/>
      <c r="M1914"/>
      <c r="N1914"/>
      <c r="R1914"/>
      <c r="S1914"/>
      <c r="T1914"/>
    </row>
    <row r="1915" spans="2:20" x14ac:dyDescent="0.35">
      <c r="B1915"/>
      <c r="C1915"/>
      <c r="D1915"/>
      <c r="L1915"/>
      <c r="M1915"/>
      <c r="N1915"/>
      <c r="R1915"/>
      <c r="S1915"/>
      <c r="T1915"/>
    </row>
    <row r="1916" spans="2:20" x14ac:dyDescent="0.35">
      <c r="B1916"/>
      <c r="C1916"/>
      <c r="D1916"/>
      <c r="L1916"/>
      <c r="M1916"/>
      <c r="N1916"/>
      <c r="R1916"/>
      <c r="S1916"/>
      <c r="T1916"/>
    </row>
    <row r="1917" spans="2:20" x14ac:dyDescent="0.35">
      <c r="B1917"/>
      <c r="C1917"/>
      <c r="D1917"/>
      <c r="L1917"/>
      <c r="M1917"/>
      <c r="N1917"/>
      <c r="R1917"/>
      <c r="S1917"/>
      <c r="T1917"/>
    </row>
    <row r="1918" spans="2:20" x14ac:dyDescent="0.35">
      <c r="B1918"/>
      <c r="C1918"/>
      <c r="D1918"/>
      <c r="L1918"/>
      <c r="M1918"/>
      <c r="N1918"/>
      <c r="R1918"/>
      <c r="S1918"/>
      <c r="T1918"/>
    </row>
    <row r="1919" spans="2:20" x14ac:dyDescent="0.35">
      <c r="B1919"/>
      <c r="C1919"/>
      <c r="D1919"/>
      <c r="L1919"/>
      <c r="M1919"/>
      <c r="N1919"/>
      <c r="R1919"/>
      <c r="S1919"/>
      <c r="T1919"/>
    </row>
    <row r="1920" spans="2:20" x14ac:dyDescent="0.35">
      <c r="B1920"/>
      <c r="C1920"/>
      <c r="D1920"/>
      <c r="L1920"/>
      <c r="M1920"/>
      <c r="N1920"/>
      <c r="R1920"/>
      <c r="S1920"/>
      <c r="T1920"/>
    </row>
    <row r="1921" spans="2:20" x14ac:dyDescent="0.35">
      <c r="B1921"/>
      <c r="C1921"/>
      <c r="D1921"/>
      <c r="L1921"/>
      <c r="M1921"/>
      <c r="N1921"/>
      <c r="R1921"/>
      <c r="S1921"/>
      <c r="T1921"/>
    </row>
    <row r="1922" spans="2:20" x14ac:dyDescent="0.35">
      <c r="B1922"/>
      <c r="C1922"/>
      <c r="D1922"/>
      <c r="L1922"/>
      <c r="M1922"/>
      <c r="N1922"/>
      <c r="R1922"/>
      <c r="S1922"/>
      <c r="T1922"/>
    </row>
    <row r="1923" spans="2:20" x14ac:dyDescent="0.35">
      <c r="B1923"/>
      <c r="C1923"/>
      <c r="D1923"/>
      <c r="L1923"/>
      <c r="M1923"/>
      <c r="N1923"/>
      <c r="R1923"/>
      <c r="S1923"/>
      <c r="T1923"/>
    </row>
    <row r="1924" spans="2:20" x14ac:dyDescent="0.35">
      <c r="B1924"/>
      <c r="C1924"/>
      <c r="D1924"/>
      <c r="L1924"/>
      <c r="M1924"/>
      <c r="N1924"/>
      <c r="R1924"/>
      <c r="S1924"/>
      <c r="T1924"/>
    </row>
    <row r="1925" spans="2:20" x14ac:dyDescent="0.35">
      <c r="B1925"/>
      <c r="C1925"/>
      <c r="D1925"/>
      <c r="L1925"/>
      <c r="M1925"/>
      <c r="N1925"/>
      <c r="R1925"/>
      <c r="S1925"/>
      <c r="T1925"/>
    </row>
    <row r="1926" spans="2:20" x14ac:dyDescent="0.35">
      <c r="B1926"/>
      <c r="C1926"/>
      <c r="D1926"/>
      <c r="L1926"/>
      <c r="M1926"/>
      <c r="N1926"/>
      <c r="R1926"/>
      <c r="S1926"/>
      <c r="T1926"/>
    </row>
    <row r="1927" spans="2:20" x14ac:dyDescent="0.35">
      <c r="B1927"/>
      <c r="C1927"/>
      <c r="D1927"/>
      <c r="L1927"/>
      <c r="M1927"/>
      <c r="N1927"/>
      <c r="R1927"/>
      <c r="S1927"/>
      <c r="T1927"/>
    </row>
    <row r="1928" spans="2:20" x14ac:dyDescent="0.35">
      <c r="B1928"/>
      <c r="C1928"/>
      <c r="D1928"/>
      <c r="L1928"/>
      <c r="M1928"/>
      <c r="N1928"/>
      <c r="R1928"/>
      <c r="S1928"/>
      <c r="T1928"/>
    </row>
    <row r="1929" spans="2:20" x14ac:dyDescent="0.35">
      <c r="B1929"/>
      <c r="C1929"/>
      <c r="D1929"/>
      <c r="L1929"/>
      <c r="M1929"/>
      <c r="N1929"/>
      <c r="R1929"/>
      <c r="S1929"/>
      <c r="T1929"/>
    </row>
    <row r="1930" spans="2:20" x14ac:dyDescent="0.35">
      <c r="B1930"/>
      <c r="C1930"/>
      <c r="D1930"/>
      <c r="L1930"/>
      <c r="M1930"/>
      <c r="N1930"/>
      <c r="R1930"/>
      <c r="S1930"/>
      <c r="T1930"/>
    </row>
    <row r="1931" spans="2:20" x14ac:dyDescent="0.35">
      <c r="B1931"/>
      <c r="C1931"/>
      <c r="D1931"/>
      <c r="L1931"/>
      <c r="M1931"/>
      <c r="N1931"/>
      <c r="R1931"/>
      <c r="S1931"/>
      <c r="T1931"/>
    </row>
    <row r="1932" spans="2:20" x14ac:dyDescent="0.35">
      <c r="B1932"/>
      <c r="C1932"/>
      <c r="D1932"/>
      <c r="L1932"/>
      <c r="M1932"/>
      <c r="N1932"/>
      <c r="R1932"/>
      <c r="S1932"/>
      <c r="T1932"/>
    </row>
    <row r="1933" spans="2:20" x14ac:dyDescent="0.35">
      <c r="B1933"/>
      <c r="C1933"/>
      <c r="D1933"/>
      <c r="L1933"/>
      <c r="M1933"/>
      <c r="N1933"/>
      <c r="R1933"/>
      <c r="S1933"/>
      <c r="T1933"/>
    </row>
    <row r="1934" spans="2:20" x14ac:dyDescent="0.35">
      <c r="B1934"/>
      <c r="C1934"/>
      <c r="D1934"/>
      <c r="L1934"/>
      <c r="M1934"/>
      <c r="N1934"/>
      <c r="R1934"/>
      <c r="S1934"/>
      <c r="T1934"/>
    </row>
    <row r="1935" spans="2:20" x14ac:dyDescent="0.35">
      <c r="B1935"/>
      <c r="C1935"/>
      <c r="D1935"/>
      <c r="L1935"/>
      <c r="M1935"/>
      <c r="N1935"/>
      <c r="R1935"/>
      <c r="S1935"/>
      <c r="T1935"/>
    </row>
    <row r="1936" spans="2:20" x14ac:dyDescent="0.35">
      <c r="B1936"/>
      <c r="C1936"/>
      <c r="D1936"/>
      <c r="L1936"/>
      <c r="M1936"/>
      <c r="N1936"/>
      <c r="R1936"/>
      <c r="S1936"/>
      <c r="T1936"/>
    </row>
    <row r="1937" spans="2:20" x14ac:dyDescent="0.35">
      <c r="B1937"/>
      <c r="C1937"/>
      <c r="D1937"/>
      <c r="L1937"/>
      <c r="M1937"/>
      <c r="N1937"/>
      <c r="R1937"/>
      <c r="S1937"/>
      <c r="T1937"/>
    </row>
    <row r="1938" spans="2:20" x14ac:dyDescent="0.35">
      <c r="B1938"/>
      <c r="C1938"/>
      <c r="D1938"/>
      <c r="L1938"/>
      <c r="M1938"/>
      <c r="N1938"/>
      <c r="R1938"/>
      <c r="S1938"/>
      <c r="T1938"/>
    </row>
    <row r="1939" spans="2:20" x14ac:dyDescent="0.35">
      <c r="B1939"/>
      <c r="C1939"/>
      <c r="D1939"/>
      <c r="L1939"/>
      <c r="M1939"/>
      <c r="N1939"/>
      <c r="R1939"/>
      <c r="S1939"/>
      <c r="T1939"/>
    </row>
    <row r="1940" spans="2:20" x14ac:dyDescent="0.35">
      <c r="B1940"/>
      <c r="C1940"/>
      <c r="D1940"/>
      <c r="L1940"/>
      <c r="M1940"/>
      <c r="N1940"/>
      <c r="R1940"/>
      <c r="S1940"/>
      <c r="T1940"/>
    </row>
    <row r="1941" spans="2:20" x14ac:dyDescent="0.35">
      <c r="B1941"/>
      <c r="C1941"/>
      <c r="D1941"/>
      <c r="L1941"/>
      <c r="M1941"/>
      <c r="N1941"/>
      <c r="R1941"/>
      <c r="S1941"/>
      <c r="T1941"/>
    </row>
    <row r="1942" spans="2:20" x14ac:dyDescent="0.35">
      <c r="B1942"/>
      <c r="C1942"/>
      <c r="D1942"/>
      <c r="L1942"/>
      <c r="M1942"/>
      <c r="N1942"/>
      <c r="R1942"/>
      <c r="S1942"/>
      <c r="T1942"/>
    </row>
    <row r="1943" spans="2:20" x14ac:dyDescent="0.35">
      <c r="B1943"/>
      <c r="C1943"/>
      <c r="D1943"/>
      <c r="L1943"/>
      <c r="M1943"/>
      <c r="N1943"/>
      <c r="R1943"/>
      <c r="S1943"/>
      <c r="T1943"/>
    </row>
    <row r="1944" spans="2:20" x14ac:dyDescent="0.35">
      <c r="B1944"/>
      <c r="C1944"/>
      <c r="D1944"/>
      <c r="L1944"/>
      <c r="M1944"/>
      <c r="N1944"/>
      <c r="R1944"/>
      <c r="S1944"/>
      <c r="T1944"/>
    </row>
    <row r="1945" spans="2:20" x14ac:dyDescent="0.35">
      <c r="B1945"/>
      <c r="C1945"/>
      <c r="D1945"/>
      <c r="L1945"/>
      <c r="M1945"/>
      <c r="N1945"/>
      <c r="R1945"/>
      <c r="S1945"/>
      <c r="T1945"/>
    </row>
    <row r="1946" spans="2:20" x14ac:dyDescent="0.35">
      <c r="B1946"/>
      <c r="C1946"/>
      <c r="D1946"/>
      <c r="L1946"/>
      <c r="M1946"/>
      <c r="N1946"/>
      <c r="R1946"/>
      <c r="S1946"/>
      <c r="T1946"/>
    </row>
    <row r="1947" spans="2:20" x14ac:dyDescent="0.35">
      <c r="B1947"/>
      <c r="C1947"/>
      <c r="D1947"/>
      <c r="L1947"/>
      <c r="M1947"/>
      <c r="N1947"/>
      <c r="R1947"/>
      <c r="S1947"/>
      <c r="T1947"/>
    </row>
    <row r="1948" spans="2:20" x14ac:dyDescent="0.35">
      <c r="B1948"/>
      <c r="C1948"/>
      <c r="D1948"/>
      <c r="L1948"/>
      <c r="M1948"/>
      <c r="N1948"/>
      <c r="R1948"/>
      <c r="S1948"/>
      <c r="T1948"/>
    </row>
    <row r="1949" spans="2:20" x14ac:dyDescent="0.35">
      <c r="B1949"/>
      <c r="C1949"/>
      <c r="D1949"/>
      <c r="L1949"/>
      <c r="M1949"/>
      <c r="N1949"/>
      <c r="R1949"/>
      <c r="S1949"/>
      <c r="T1949"/>
    </row>
    <row r="1950" spans="2:20" x14ac:dyDescent="0.35">
      <c r="B1950"/>
      <c r="C1950"/>
      <c r="D1950"/>
      <c r="L1950"/>
      <c r="M1950"/>
      <c r="N1950"/>
      <c r="R1950"/>
      <c r="S1950"/>
      <c r="T1950"/>
    </row>
    <row r="1951" spans="2:20" x14ac:dyDescent="0.35">
      <c r="B1951"/>
      <c r="C1951"/>
      <c r="D1951"/>
      <c r="L1951"/>
      <c r="M1951"/>
      <c r="N1951"/>
      <c r="R1951"/>
      <c r="S1951"/>
      <c r="T1951"/>
    </row>
    <row r="1952" spans="2:20" x14ac:dyDescent="0.35">
      <c r="B1952"/>
      <c r="C1952"/>
      <c r="D1952"/>
      <c r="L1952"/>
      <c r="M1952"/>
      <c r="N1952"/>
      <c r="R1952"/>
      <c r="S1952"/>
      <c r="T1952"/>
    </row>
    <row r="1953" spans="2:20" x14ac:dyDescent="0.35">
      <c r="B1953"/>
      <c r="C1953"/>
      <c r="D1953"/>
      <c r="L1953"/>
      <c r="M1953"/>
      <c r="N1953"/>
      <c r="R1953"/>
      <c r="S1953"/>
      <c r="T1953"/>
    </row>
    <row r="1954" spans="2:20" x14ac:dyDescent="0.35">
      <c r="B1954"/>
      <c r="C1954"/>
      <c r="D1954"/>
      <c r="L1954"/>
      <c r="M1954"/>
      <c r="N1954"/>
      <c r="R1954"/>
      <c r="S1954"/>
      <c r="T1954"/>
    </row>
    <row r="1955" spans="2:20" x14ac:dyDescent="0.35">
      <c r="B1955"/>
      <c r="C1955"/>
      <c r="D1955"/>
      <c r="L1955"/>
      <c r="M1955"/>
      <c r="N1955"/>
      <c r="R1955"/>
      <c r="S1955"/>
      <c r="T1955"/>
    </row>
    <row r="1956" spans="2:20" x14ac:dyDescent="0.35">
      <c r="B1956"/>
      <c r="C1956"/>
      <c r="D1956"/>
      <c r="L1956"/>
      <c r="M1956"/>
      <c r="N1956"/>
      <c r="R1956"/>
      <c r="S1956"/>
      <c r="T1956"/>
    </row>
    <row r="1957" spans="2:20" x14ac:dyDescent="0.35">
      <c r="B1957"/>
      <c r="C1957"/>
      <c r="D1957"/>
      <c r="L1957"/>
      <c r="M1957"/>
      <c r="N1957"/>
      <c r="R1957"/>
      <c r="S1957"/>
      <c r="T1957"/>
    </row>
    <row r="1958" spans="2:20" x14ac:dyDescent="0.35">
      <c r="B1958"/>
      <c r="C1958"/>
      <c r="D1958"/>
      <c r="L1958"/>
      <c r="M1958"/>
      <c r="N1958"/>
      <c r="R1958"/>
      <c r="S1958"/>
      <c r="T1958"/>
    </row>
    <row r="1959" spans="2:20" x14ac:dyDescent="0.35">
      <c r="B1959"/>
      <c r="C1959"/>
      <c r="D1959"/>
      <c r="L1959"/>
      <c r="M1959"/>
      <c r="N1959"/>
      <c r="R1959"/>
      <c r="S1959"/>
      <c r="T1959"/>
    </row>
    <row r="1960" spans="2:20" x14ac:dyDescent="0.35">
      <c r="B1960"/>
      <c r="C1960"/>
      <c r="D1960"/>
      <c r="L1960"/>
      <c r="M1960"/>
      <c r="N1960"/>
      <c r="R1960"/>
      <c r="S1960"/>
      <c r="T1960"/>
    </row>
    <row r="1961" spans="2:20" x14ac:dyDescent="0.35">
      <c r="B1961"/>
      <c r="C1961"/>
      <c r="D1961"/>
      <c r="L1961"/>
      <c r="M1961"/>
      <c r="N1961"/>
      <c r="R1961"/>
      <c r="S1961"/>
      <c r="T1961"/>
    </row>
    <row r="1962" spans="2:20" x14ac:dyDescent="0.35">
      <c r="B1962"/>
      <c r="C1962"/>
      <c r="D1962"/>
      <c r="L1962"/>
      <c r="M1962"/>
      <c r="N1962"/>
      <c r="R1962"/>
      <c r="S1962"/>
      <c r="T1962"/>
    </row>
    <row r="1963" spans="2:20" x14ac:dyDescent="0.35">
      <c r="B1963"/>
      <c r="C1963"/>
      <c r="D1963"/>
      <c r="L1963"/>
      <c r="M1963"/>
      <c r="N1963"/>
      <c r="R1963"/>
      <c r="S1963"/>
      <c r="T1963"/>
    </row>
    <row r="1964" spans="2:20" x14ac:dyDescent="0.35">
      <c r="B1964"/>
      <c r="C1964"/>
      <c r="D1964"/>
      <c r="L1964"/>
      <c r="M1964"/>
      <c r="N1964"/>
      <c r="R1964"/>
      <c r="S1964"/>
      <c r="T1964"/>
    </row>
    <row r="1965" spans="2:20" x14ac:dyDescent="0.35">
      <c r="B1965"/>
      <c r="C1965"/>
      <c r="D1965"/>
      <c r="L1965"/>
      <c r="M1965"/>
      <c r="N1965"/>
      <c r="R1965"/>
      <c r="S1965"/>
      <c r="T1965"/>
    </row>
    <row r="1966" spans="2:20" x14ac:dyDescent="0.35">
      <c r="B1966"/>
      <c r="C1966"/>
      <c r="D1966"/>
      <c r="L1966"/>
      <c r="M1966"/>
      <c r="N1966"/>
      <c r="R1966"/>
      <c r="S1966"/>
      <c r="T1966"/>
    </row>
    <row r="1967" spans="2:20" x14ac:dyDescent="0.35">
      <c r="B1967"/>
      <c r="C1967"/>
      <c r="D1967"/>
      <c r="L1967"/>
      <c r="M1967"/>
      <c r="N1967"/>
      <c r="R1967"/>
      <c r="S1967"/>
      <c r="T1967"/>
    </row>
    <row r="1968" spans="2:20" x14ac:dyDescent="0.35">
      <c r="B1968"/>
      <c r="C1968"/>
      <c r="D1968"/>
      <c r="L1968"/>
      <c r="M1968"/>
      <c r="N1968"/>
      <c r="R1968"/>
      <c r="S1968"/>
      <c r="T1968"/>
    </row>
    <row r="1969" spans="2:20" x14ac:dyDescent="0.35">
      <c r="B1969"/>
      <c r="C1969"/>
      <c r="D1969"/>
      <c r="L1969"/>
      <c r="M1969"/>
      <c r="N1969"/>
      <c r="R1969"/>
      <c r="S1969"/>
      <c r="T1969"/>
    </row>
    <row r="1970" spans="2:20" x14ac:dyDescent="0.35">
      <c r="B1970"/>
      <c r="C1970"/>
      <c r="D1970"/>
      <c r="L1970"/>
      <c r="M1970"/>
      <c r="N1970"/>
      <c r="R1970"/>
      <c r="S1970"/>
      <c r="T1970"/>
    </row>
    <row r="1971" spans="2:20" x14ac:dyDescent="0.35">
      <c r="B1971"/>
      <c r="C1971"/>
      <c r="D1971"/>
      <c r="L1971"/>
      <c r="M1971"/>
      <c r="N1971"/>
      <c r="R1971"/>
      <c r="S1971"/>
      <c r="T1971"/>
    </row>
    <row r="1972" spans="2:20" x14ac:dyDescent="0.35">
      <c r="B1972"/>
      <c r="C1972"/>
      <c r="D1972"/>
      <c r="L1972"/>
      <c r="M1972"/>
      <c r="N1972"/>
      <c r="R1972"/>
      <c r="S1972"/>
      <c r="T1972"/>
    </row>
    <row r="1973" spans="2:20" x14ac:dyDescent="0.35">
      <c r="B1973"/>
      <c r="C1973"/>
      <c r="D1973"/>
      <c r="L1973"/>
      <c r="M1973"/>
      <c r="N1973"/>
      <c r="R1973"/>
      <c r="S1973"/>
      <c r="T1973"/>
    </row>
    <row r="1974" spans="2:20" x14ac:dyDescent="0.35">
      <c r="B1974"/>
      <c r="C1974"/>
      <c r="D1974"/>
      <c r="L1974"/>
      <c r="M1974"/>
      <c r="N1974"/>
      <c r="R1974"/>
      <c r="S1974"/>
      <c r="T1974"/>
    </row>
    <row r="1975" spans="2:20" x14ac:dyDescent="0.35">
      <c r="B1975"/>
      <c r="C1975"/>
      <c r="D1975"/>
      <c r="L1975"/>
      <c r="M1975"/>
      <c r="N1975"/>
      <c r="R1975"/>
      <c r="S1975"/>
      <c r="T1975"/>
    </row>
    <row r="1976" spans="2:20" x14ac:dyDescent="0.35">
      <c r="B1976"/>
      <c r="C1976"/>
      <c r="D1976"/>
      <c r="L1976"/>
      <c r="M1976"/>
      <c r="N1976"/>
      <c r="R1976"/>
      <c r="S1976"/>
      <c r="T1976"/>
    </row>
    <row r="1977" spans="2:20" x14ac:dyDescent="0.35">
      <c r="B1977"/>
      <c r="C1977"/>
      <c r="D1977"/>
      <c r="L1977"/>
      <c r="M1977"/>
      <c r="N1977"/>
      <c r="R1977"/>
      <c r="S1977"/>
      <c r="T1977"/>
    </row>
    <row r="1978" spans="2:20" x14ac:dyDescent="0.35">
      <c r="B1978"/>
      <c r="C1978"/>
      <c r="D1978"/>
      <c r="L1978"/>
      <c r="M1978"/>
      <c r="N1978"/>
      <c r="R1978"/>
      <c r="S1978"/>
      <c r="T1978"/>
    </row>
    <row r="1979" spans="2:20" x14ac:dyDescent="0.35">
      <c r="B1979"/>
      <c r="C1979"/>
      <c r="D1979"/>
      <c r="L1979"/>
      <c r="M1979"/>
      <c r="N1979"/>
      <c r="R1979"/>
      <c r="S1979"/>
      <c r="T1979"/>
    </row>
    <row r="1980" spans="2:20" x14ac:dyDescent="0.35">
      <c r="B1980"/>
      <c r="C1980"/>
      <c r="D1980"/>
      <c r="L1980"/>
      <c r="M1980"/>
      <c r="N1980"/>
      <c r="R1980"/>
      <c r="S1980"/>
      <c r="T1980"/>
    </row>
    <row r="1981" spans="2:20" x14ac:dyDescent="0.35">
      <c r="B1981"/>
      <c r="C1981"/>
      <c r="D1981"/>
      <c r="L1981"/>
      <c r="M1981"/>
      <c r="N1981"/>
      <c r="R1981"/>
      <c r="S1981"/>
      <c r="T1981"/>
    </row>
    <row r="1982" spans="2:20" x14ac:dyDescent="0.35">
      <c r="B1982"/>
      <c r="C1982"/>
      <c r="D1982"/>
      <c r="L1982"/>
      <c r="M1982"/>
      <c r="N1982"/>
      <c r="R1982"/>
      <c r="S1982"/>
      <c r="T1982"/>
    </row>
    <row r="1983" spans="2:20" x14ac:dyDescent="0.35">
      <c r="B1983"/>
      <c r="C1983"/>
      <c r="D1983"/>
      <c r="L1983"/>
      <c r="M1983"/>
      <c r="N1983"/>
      <c r="R1983"/>
      <c r="S1983"/>
      <c r="T1983"/>
    </row>
    <row r="1984" spans="2:20" x14ac:dyDescent="0.35">
      <c r="B1984"/>
      <c r="C1984"/>
      <c r="D1984"/>
      <c r="L1984"/>
      <c r="M1984"/>
      <c r="N1984"/>
      <c r="R1984"/>
      <c r="S1984"/>
      <c r="T1984"/>
    </row>
    <row r="1985" spans="2:20" x14ac:dyDescent="0.35">
      <c r="B1985"/>
      <c r="C1985"/>
      <c r="D1985"/>
      <c r="L1985"/>
      <c r="M1985"/>
      <c r="N1985"/>
      <c r="R1985"/>
      <c r="S1985"/>
      <c r="T1985"/>
    </row>
    <row r="1986" spans="2:20" x14ac:dyDescent="0.35">
      <c r="B1986"/>
      <c r="C1986"/>
      <c r="D1986"/>
      <c r="L1986"/>
      <c r="M1986"/>
      <c r="N1986"/>
      <c r="R1986"/>
      <c r="S1986"/>
      <c r="T1986"/>
    </row>
    <row r="1987" spans="2:20" x14ac:dyDescent="0.35">
      <c r="B1987"/>
      <c r="C1987"/>
      <c r="D1987"/>
      <c r="L1987"/>
      <c r="M1987"/>
      <c r="N1987"/>
      <c r="R1987"/>
      <c r="S1987"/>
      <c r="T1987"/>
    </row>
    <row r="1988" spans="2:20" x14ac:dyDescent="0.35">
      <c r="B1988"/>
      <c r="C1988"/>
      <c r="D1988"/>
      <c r="L1988"/>
      <c r="M1988"/>
      <c r="N1988"/>
      <c r="R1988"/>
      <c r="S1988"/>
      <c r="T1988"/>
    </row>
    <row r="1989" spans="2:20" x14ac:dyDescent="0.35">
      <c r="B1989"/>
      <c r="C1989"/>
      <c r="D1989"/>
      <c r="L1989"/>
      <c r="M1989"/>
      <c r="N1989"/>
      <c r="R1989"/>
      <c r="S1989"/>
      <c r="T1989"/>
    </row>
    <row r="1990" spans="2:20" x14ac:dyDescent="0.35">
      <c r="B1990"/>
      <c r="C1990"/>
      <c r="D1990"/>
      <c r="L1990"/>
      <c r="M1990"/>
      <c r="N1990"/>
      <c r="R1990"/>
      <c r="S1990"/>
      <c r="T1990"/>
    </row>
    <row r="1991" spans="2:20" x14ac:dyDescent="0.35">
      <c r="B1991"/>
      <c r="C1991"/>
      <c r="D1991"/>
      <c r="L1991"/>
      <c r="M1991"/>
      <c r="N1991"/>
      <c r="R1991"/>
      <c r="S1991"/>
      <c r="T1991"/>
    </row>
    <row r="1992" spans="2:20" x14ac:dyDescent="0.35">
      <c r="B1992"/>
      <c r="C1992"/>
      <c r="D1992"/>
      <c r="L1992"/>
      <c r="M1992"/>
      <c r="N1992"/>
      <c r="R1992"/>
      <c r="S1992"/>
      <c r="T1992"/>
    </row>
    <row r="1993" spans="2:20" x14ac:dyDescent="0.35">
      <c r="B1993"/>
      <c r="C1993"/>
      <c r="D1993"/>
      <c r="L1993"/>
      <c r="M1993"/>
      <c r="N1993"/>
      <c r="R1993"/>
      <c r="S1993"/>
      <c r="T1993"/>
    </row>
    <row r="1994" spans="2:20" x14ac:dyDescent="0.35">
      <c r="B1994"/>
      <c r="C1994"/>
      <c r="D1994"/>
      <c r="L1994"/>
      <c r="M1994"/>
      <c r="N1994"/>
      <c r="R1994"/>
      <c r="S1994"/>
      <c r="T1994"/>
    </row>
    <row r="1995" spans="2:20" x14ac:dyDescent="0.35">
      <c r="B1995"/>
      <c r="C1995"/>
      <c r="D1995"/>
      <c r="L1995"/>
      <c r="M1995"/>
      <c r="N1995"/>
      <c r="R1995"/>
      <c r="S1995"/>
      <c r="T1995"/>
    </row>
    <row r="1996" spans="2:20" x14ac:dyDescent="0.35">
      <c r="B1996"/>
      <c r="C1996"/>
      <c r="D1996"/>
      <c r="L1996"/>
      <c r="M1996"/>
      <c r="N1996"/>
      <c r="R1996"/>
      <c r="S1996"/>
      <c r="T1996"/>
    </row>
    <row r="1997" spans="2:20" x14ac:dyDescent="0.35">
      <c r="B1997"/>
      <c r="C1997"/>
      <c r="D1997"/>
      <c r="L1997"/>
      <c r="M1997"/>
      <c r="N1997"/>
      <c r="R1997"/>
      <c r="S1997"/>
      <c r="T1997"/>
    </row>
    <row r="1998" spans="2:20" x14ac:dyDescent="0.35">
      <c r="B1998"/>
      <c r="C1998"/>
      <c r="D1998"/>
      <c r="L1998"/>
      <c r="M1998"/>
      <c r="N1998"/>
      <c r="R1998"/>
      <c r="S1998"/>
      <c r="T1998"/>
    </row>
    <row r="1999" spans="2:20" x14ac:dyDescent="0.35">
      <c r="B1999"/>
      <c r="C1999"/>
      <c r="D1999"/>
      <c r="L1999"/>
      <c r="M1999"/>
      <c r="N1999"/>
      <c r="R1999"/>
      <c r="S1999"/>
      <c r="T1999"/>
    </row>
    <row r="2000" spans="2:20" x14ac:dyDescent="0.35">
      <c r="B2000"/>
      <c r="C2000"/>
      <c r="D2000"/>
      <c r="L2000"/>
      <c r="M2000"/>
      <c r="N2000"/>
      <c r="R2000"/>
      <c r="S2000"/>
      <c r="T2000"/>
    </row>
    <row r="2001" spans="2:20" x14ac:dyDescent="0.35">
      <c r="B2001"/>
      <c r="C2001"/>
      <c r="D2001"/>
      <c r="L2001"/>
      <c r="M2001"/>
      <c r="N2001"/>
      <c r="R2001"/>
      <c r="S2001"/>
      <c r="T2001"/>
    </row>
    <row r="2002" spans="2:20" x14ac:dyDescent="0.35">
      <c r="B2002"/>
      <c r="C2002"/>
      <c r="D2002"/>
      <c r="L2002"/>
      <c r="M2002"/>
      <c r="N2002"/>
      <c r="R2002"/>
      <c r="S2002"/>
      <c r="T2002"/>
    </row>
    <row r="2003" spans="2:20" x14ac:dyDescent="0.35">
      <c r="B2003"/>
      <c r="C2003"/>
      <c r="D2003"/>
      <c r="L2003"/>
      <c r="M2003"/>
      <c r="N2003"/>
      <c r="R2003"/>
      <c r="S2003"/>
      <c r="T2003"/>
    </row>
    <row r="2004" spans="2:20" x14ac:dyDescent="0.35">
      <c r="B2004"/>
      <c r="C2004"/>
      <c r="D2004"/>
      <c r="L2004"/>
      <c r="M2004"/>
      <c r="N2004"/>
      <c r="R2004"/>
      <c r="S2004"/>
      <c r="T2004"/>
    </row>
    <row r="2005" spans="2:20" x14ac:dyDescent="0.35">
      <c r="B2005"/>
      <c r="C2005"/>
      <c r="D2005"/>
      <c r="L2005"/>
      <c r="M2005"/>
      <c r="N2005"/>
      <c r="R2005"/>
      <c r="S2005"/>
      <c r="T2005"/>
    </row>
    <row r="2006" spans="2:20" x14ac:dyDescent="0.35">
      <c r="B2006"/>
      <c r="C2006"/>
      <c r="D2006"/>
      <c r="L2006"/>
      <c r="M2006"/>
      <c r="N2006"/>
      <c r="R2006"/>
      <c r="S2006"/>
      <c r="T2006"/>
    </row>
    <row r="2007" spans="2:20" x14ac:dyDescent="0.35">
      <c r="B2007"/>
      <c r="C2007"/>
      <c r="D2007"/>
      <c r="L2007"/>
      <c r="M2007"/>
      <c r="N2007"/>
      <c r="R2007"/>
      <c r="S2007"/>
      <c r="T2007"/>
    </row>
    <row r="2008" spans="2:20" x14ac:dyDescent="0.35">
      <c r="B2008"/>
      <c r="C2008"/>
      <c r="D2008"/>
      <c r="L2008"/>
      <c r="M2008"/>
      <c r="N2008"/>
      <c r="R2008"/>
      <c r="S2008"/>
      <c r="T2008"/>
    </row>
    <row r="2009" spans="2:20" x14ac:dyDescent="0.35">
      <c r="B2009"/>
      <c r="C2009"/>
      <c r="D2009"/>
      <c r="L2009"/>
      <c r="M2009"/>
      <c r="N2009"/>
      <c r="R2009"/>
      <c r="S2009"/>
      <c r="T2009"/>
    </row>
    <row r="2010" spans="2:20" x14ac:dyDescent="0.35">
      <c r="B2010"/>
      <c r="C2010"/>
      <c r="D2010"/>
      <c r="L2010"/>
      <c r="M2010"/>
      <c r="N2010"/>
      <c r="R2010"/>
      <c r="S2010"/>
      <c r="T2010"/>
    </row>
    <row r="2011" spans="2:20" x14ac:dyDescent="0.35">
      <c r="B2011"/>
      <c r="C2011"/>
      <c r="D2011"/>
      <c r="L2011"/>
      <c r="M2011"/>
      <c r="N2011"/>
      <c r="R2011"/>
      <c r="S2011"/>
      <c r="T2011"/>
    </row>
    <row r="2012" spans="2:20" x14ac:dyDescent="0.35">
      <c r="B2012"/>
      <c r="C2012"/>
      <c r="D2012"/>
      <c r="L2012"/>
      <c r="M2012"/>
      <c r="N2012"/>
      <c r="R2012"/>
      <c r="S2012"/>
      <c r="T2012"/>
    </row>
    <row r="2013" spans="2:20" x14ac:dyDescent="0.35">
      <c r="B2013"/>
      <c r="C2013"/>
      <c r="D2013"/>
      <c r="L2013"/>
      <c r="M2013"/>
      <c r="N2013"/>
      <c r="R2013"/>
      <c r="S2013"/>
      <c r="T2013"/>
    </row>
    <row r="2014" spans="2:20" x14ac:dyDescent="0.35">
      <c r="B2014"/>
      <c r="C2014"/>
      <c r="D2014"/>
      <c r="L2014"/>
      <c r="M2014"/>
      <c r="N2014"/>
      <c r="R2014"/>
      <c r="S2014"/>
      <c r="T2014"/>
    </row>
    <row r="2015" spans="2:20" x14ac:dyDescent="0.35">
      <c r="B2015"/>
      <c r="C2015"/>
      <c r="D2015"/>
      <c r="L2015"/>
      <c r="M2015"/>
      <c r="N2015"/>
      <c r="R2015"/>
      <c r="S2015"/>
      <c r="T2015"/>
    </row>
    <row r="2016" spans="2:20" x14ac:dyDescent="0.35">
      <c r="B2016"/>
      <c r="C2016"/>
      <c r="D2016"/>
      <c r="L2016"/>
      <c r="M2016"/>
      <c r="N2016"/>
      <c r="R2016"/>
      <c r="S2016"/>
      <c r="T2016"/>
    </row>
    <row r="2017" spans="2:20" x14ac:dyDescent="0.35">
      <c r="B2017"/>
      <c r="C2017"/>
      <c r="D2017"/>
      <c r="L2017"/>
      <c r="M2017"/>
      <c r="N2017"/>
      <c r="R2017"/>
      <c r="S2017"/>
      <c r="T2017"/>
    </row>
    <row r="2018" spans="2:20" x14ac:dyDescent="0.35">
      <c r="B2018"/>
      <c r="C2018"/>
      <c r="D2018"/>
      <c r="L2018"/>
      <c r="M2018"/>
      <c r="N2018"/>
      <c r="R2018"/>
      <c r="S2018"/>
      <c r="T2018"/>
    </row>
    <row r="2019" spans="2:20" x14ac:dyDescent="0.35">
      <c r="B2019"/>
      <c r="C2019"/>
      <c r="D2019"/>
      <c r="L2019"/>
      <c r="M2019"/>
      <c r="N2019"/>
      <c r="R2019"/>
      <c r="S2019"/>
      <c r="T2019"/>
    </row>
    <row r="2020" spans="2:20" x14ac:dyDescent="0.35">
      <c r="B2020"/>
      <c r="C2020"/>
      <c r="D2020"/>
      <c r="L2020"/>
      <c r="M2020"/>
      <c r="N2020"/>
      <c r="R2020"/>
      <c r="S2020"/>
      <c r="T2020"/>
    </row>
    <row r="2021" spans="2:20" x14ac:dyDescent="0.35">
      <c r="B2021"/>
      <c r="C2021"/>
      <c r="D2021"/>
      <c r="L2021"/>
      <c r="M2021"/>
      <c r="N2021"/>
      <c r="R2021"/>
      <c r="S2021"/>
      <c r="T2021"/>
    </row>
    <row r="2022" spans="2:20" x14ac:dyDescent="0.35">
      <c r="B2022"/>
      <c r="C2022"/>
      <c r="D2022"/>
      <c r="L2022"/>
      <c r="M2022"/>
      <c r="N2022"/>
      <c r="R2022"/>
      <c r="S2022"/>
      <c r="T2022"/>
    </row>
    <row r="2023" spans="2:20" x14ac:dyDescent="0.35">
      <c r="B2023"/>
      <c r="C2023"/>
      <c r="D2023"/>
      <c r="L2023"/>
      <c r="M2023"/>
      <c r="N2023"/>
      <c r="R2023"/>
      <c r="S2023"/>
      <c r="T2023"/>
    </row>
    <row r="2024" spans="2:20" x14ac:dyDescent="0.35">
      <c r="B2024"/>
      <c r="C2024"/>
      <c r="D2024"/>
      <c r="L2024"/>
      <c r="M2024"/>
      <c r="N2024"/>
      <c r="R2024"/>
      <c r="S2024"/>
      <c r="T2024"/>
    </row>
    <row r="2025" spans="2:20" x14ac:dyDescent="0.35">
      <c r="B2025"/>
      <c r="C2025"/>
      <c r="D2025"/>
      <c r="L2025"/>
      <c r="M2025"/>
      <c r="N2025"/>
      <c r="R2025"/>
      <c r="S2025"/>
      <c r="T2025"/>
    </row>
    <row r="2026" spans="2:20" x14ac:dyDescent="0.35">
      <c r="B2026"/>
      <c r="C2026"/>
      <c r="D2026"/>
      <c r="L2026"/>
      <c r="M2026"/>
      <c r="N2026"/>
      <c r="R2026"/>
      <c r="S2026"/>
      <c r="T2026"/>
    </row>
    <row r="2027" spans="2:20" x14ac:dyDescent="0.35">
      <c r="B2027"/>
      <c r="C2027"/>
      <c r="D2027"/>
      <c r="L2027"/>
      <c r="M2027"/>
      <c r="N2027"/>
      <c r="R2027"/>
      <c r="S2027"/>
      <c r="T2027"/>
    </row>
    <row r="2028" spans="2:20" x14ac:dyDescent="0.35">
      <c r="B2028"/>
      <c r="C2028"/>
      <c r="D2028"/>
      <c r="L2028"/>
      <c r="M2028"/>
      <c r="N2028"/>
      <c r="R2028"/>
      <c r="S2028"/>
      <c r="T2028"/>
    </row>
    <row r="2029" spans="2:20" x14ac:dyDescent="0.35">
      <c r="B2029"/>
      <c r="C2029"/>
      <c r="D2029"/>
      <c r="L2029"/>
      <c r="M2029"/>
      <c r="N2029"/>
      <c r="R2029"/>
      <c r="S2029"/>
      <c r="T2029"/>
    </row>
    <row r="2030" spans="2:20" x14ac:dyDescent="0.35">
      <c r="B2030"/>
      <c r="C2030"/>
      <c r="D2030"/>
      <c r="L2030"/>
      <c r="M2030"/>
      <c r="N2030"/>
      <c r="R2030"/>
      <c r="S2030"/>
      <c r="T2030"/>
    </row>
    <row r="2031" spans="2:20" x14ac:dyDescent="0.35">
      <c r="B2031"/>
      <c r="C2031"/>
      <c r="D2031"/>
      <c r="L2031"/>
      <c r="M2031"/>
      <c r="N2031"/>
      <c r="R2031"/>
      <c r="S2031"/>
      <c r="T2031"/>
    </row>
    <row r="2032" spans="2:20" x14ac:dyDescent="0.35">
      <c r="B2032"/>
      <c r="C2032"/>
      <c r="D2032"/>
      <c r="L2032"/>
      <c r="M2032"/>
      <c r="N2032"/>
      <c r="R2032"/>
      <c r="S2032"/>
      <c r="T2032"/>
    </row>
    <row r="2033" spans="2:20" x14ac:dyDescent="0.35">
      <c r="B2033"/>
      <c r="C2033"/>
      <c r="D2033"/>
      <c r="L2033"/>
      <c r="M2033"/>
      <c r="N2033"/>
      <c r="R2033"/>
      <c r="S2033"/>
      <c r="T2033"/>
    </row>
    <row r="2034" spans="2:20" x14ac:dyDescent="0.35">
      <c r="B2034"/>
      <c r="C2034"/>
      <c r="D2034"/>
      <c r="L2034"/>
      <c r="M2034"/>
      <c r="N2034"/>
      <c r="R2034"/>
      <c r="S2034"/>
      <c r="T2034"/>
    </row>
    <row r="2035" spans="2:20" x14ac:dyDescent="0.35">
      <c r="B2035"/>
      <c r="C2035"/>
      <c r="D2035"/>
      <c r="L2035"/>
      <c r="M2035"/>
      <c r="N2035"/>
      <c r="R2035"/>
      <c r="S2035"/>
      <c r="T2035"/>
    </row>
    <row r="2036" spans="2:20" x14ac:dyDescent="0.35">
      <c r="B2036"/>
      <c r="C2036"/>
      <c r="D2036"/>
      <c r="L2036"/>
      <c r="M2036"/>
      <c r="N2036"/>
      <c r="R2036"/>
      <c r="S2036"/>
      <c r="T2036"/>
    </row>
    <row r="2037" spans="2:20" x14ac:dyDescent="0.35">
      <c r="B2037"/>
      <c r="C2037"/>
      <c r="D2037"/>
      <c r="L2037"/>
      <c r="M2037"/>
      <c r="N2037"/>
      <c r="R2037"/>
      <c r="S2037"/>
      <c r="T2037"/>
    </row>
    <row r="2038" spans="2:20" x14ac:dyDescent="0.35">
      <c r="B2038"/>
      <c r="C2038"/>
      <c r="D2038"/>
      <c r="L2038"/>
      <c r="M2038"/>
      <c r="N2038"/>
      <c r="R2038"/>
      <c r="S2038"/>
      <c r="T2038"/>
    </row>
    <row r="2039" spans="2:20" x14ac:dyDescent="0.35">
      <c r="B2039"/>
      <c r="C2039"/>
      <c r="D2039"/>
      <c r="L2039"/>
      <c r="M2039"/>
      <c r="N2039"/>
      <c r="R2039"/>
      <c r="S2039"/>
      <c r="T2039"/>
    </row>
    <row r="2040" spans="2:20" x14ac:dyDescent="0.35">
      <c r="B2040"/>
      <c r="C2040"/>
      <c r="D2040"/>
      <c r="L2040"/>
      <c r="M2040"/>
      <c r="N2040"/>
      <c r="R2040"/>
      <c r="S2040"/>
      <c r="T2040"/>
    </row>
    <row r="2041" spans="2:20" x14ac:dyDescent="0.35">
      <c r="B2041"/>
      <c r="C2041"/>
      <c r="D2041"/>
      <c r="L2041"/>
      <c r="M2041"/>
      <c r="N2041"/>
      <c r="R2041"/>
      <c r="S2041"/>
      <c r="T2041"/>
    </row>
    <row r="2042" spans="2:20" x14ac:dyDescent="0.35">
      <c r="B2042"/>
      <c r="C2042"/>
      <c r="D2042"/>
      <c r="L2042"/>
      <c r="M2042"/>
      <c r="N2042"/>
      <c r="R2042"/>
      <c r="S2042"/>
      <c r="T2042"/>
    </row>
    <row r="2043" spans="2:20" x14ac:dyDescent="0.35">
      <c r="B2043"/>
      <c r="C2043"/>
      <c r="D2043"/>
      <c r="L2043"/>
      <c r="M2043"/>
      <c r="N2043"/>
      <c r="R2043"/>
      <c r="S2043"/>
      <c r="T2043"/>
    </row>
    <row r="2044" spans="2:20" x14ac:dyDescent="0.35">
      <c r="B2044"/>
      <c r="C2044"/>
      <c r="D2044"/>
      <c r="L2044"/>
      <c r="M2044"/>
      <c r="N2044"/>
      <c r="R2044"/>
      <c r="S2044"/>
      <c r="T2044"/>
    </row>
    <row r="2045" spans="2:20" x14ac:dyDescent="0.35">
      <c r="B2045"/>
      <c r="C2045"/>
      <c r="D2045"/>
      <c r="L2045"/>
      <c r="M2045"/>
      <c r="N2045"/>
      <c r="R2045"/>
      <c r="S2045"/>
      <c r="T2045"/>
    </row>
    <row r="2046" spans="2:20" x14ac:dyDescent="0.35">
      <c r="B2046"/>
      <c r="C2046"/>
      <c r="D2046"/>
      <c r="L2046"/>
      <c r="M2046"/>
      <c r="N2046"/>
      <c r="R2046"/>
      <c r="S2046"/>
      <c r="T2046"/>
    </row>
    <row r="2047" spans="2:20" x14ac:dyDescent="0.35">
      <c r="B2047"/>
      <c r="C2047"/>
      <c r="D2047"/>
      <c r="L2047"/>
      <c r="M2047"/>
      <c r="N2047"/>
      <c r="R2047"/>
      <c r="S2047"/>
      <c r="T2047"/>
    </row>
    <row r="2048" spans="2:20" x14ac:dyDescent="0.35">
      <c r="B2048"/>
      <c r="C2048"/>
      <c r="D2048"/>
      <c r="L2048"/>
      <c r="M2048"/>
      <c r="N2048"/>
      <c r="R2048"/>
      <c r="S2048"/>
      <c r="T2048"/>
    </row>
    <row r="2049" spans="2:20" x14ac:dyDescent="0.35">
      <c r="B2049"/>
      <c r="C2049"/>
      <c r="D2049"/>
      <c r="L2049"/>
      <c r="M2049"/>
      <c r="N2049"/>
      <c r="R2049"/>
      <c r="S2049"/>
      <c r="T2049"/>
    </row>
    <row r="2050" spans="2:20" x14ac:dyDescent="0.35">
      <c r="B2050"/>
      <c r="C2050"/>
      <c r="D2050"/>
      <c r="L2050"/>
      <c r="M2050"/>
      <c r="N2050"/>
      <c r="R2050"/>
      <c r="S2050"/>
      <c r="T2050"/>
    </row>
    <row r="2051" spans="2:20" x14ac:dyDescent="0.35">
      <c r="B2051"/>
      <c r="C2051"/>
      <c r="D2051"/>
      <c r="L2051"/>
      <c r="M2051"/>
      <c r="N2051"/>
      <c r="R2051"/>
      <c r="S2051"/>
      <c r="T2051"/>
    </row>
    <row r="2052" spans="2:20" x14ac:dyDescent="0.35">
      <c r="B2052"/>
      <c r="C2052"/>
      <c r="D2052"/>
      <c r="L2052"/>
      <c r="M2052"/>
      <c r="N2052"/>
      <c r="R2052"/>
      <c r="S2052"/>
      <c r="T2052"/>
    </row>
    <row r="2053" spans="2:20" x14ac:dyDescent="0.35">
      <c r="B2053"/>
      <c r="C2053"/>
      <c r="D2053"/>
      <c r="L2053"/>
      <c r="M2053"/>
      <c r="N2053"/>
      <c r="R2053"/>
      <c r="S2053"/>
      <c r="T2053"/>
    </row>
    <row r="2054" spans="2:20" x14ac:dyDescent="0.35">
      <c r="B2054"/>
      <c r="C2054"/>
      <c r="D2054"/>
      <c r="L2054"/>
      <c r="M2054"/>
      <c r="N2054"/>
      <c r="R2054"/>
      <c r="S2054"/>
      <c r="T2054"/>
    </row>
    <row r="2055" spans="2:20" x14ac:dyDescent="0.35">
      <c r="B2055"/>
      <c r="C2055"/>
      <c r="D2055"/>
      <c r="L2055"/>
      <c r="M2055"/>
      <c r="N2055"/>
      <c r="R2055"/>
      <c r="S2055"/>
      <c r="T2055"/>
    </row>
    <row r="2056" spans="2:20" x14ac:dyDescent="0.35">
      <c r="B2056"/>
      <c r="C2056"/>
      <c r="D2056"/>
      <c r="L2056"/>
      <c r="M2056"/>
      <c r="N2056"/>
      <c r="R2056"/>
      <c r="S2056"/>
      <c r="T2056"/>
    </row>
    <row r="2057" spans="2:20" x14ac:dyDescent="0.35">
      <c r="B2057"/>
      <c r="C2057"/>
      <c r="D2057"/>
      <c r="L2057"/>
      <c r="M2057"/>
      <c r="N2057"/>
      <c r="R2057"/>
      <c r="S2057"/>
      <c r="T2057"/>
    </row>
    <row r="2058" spans="2:20" x14ac:dyDescent="0.35">
      <c r="B2058"/>
      <c r="C2058"/>
      <c r="D2058"/>
      <c r="L2058"/>
      <c r="M2058"/>
      <c r="N2058"/>
      <c r="R2058"/>
      <c r="S2058"/>
      <c r="T2058"/>
    </row>
    <row r="2059" spans="2:20" x14ac:dyDescent="0.35">
      <c r="B2059"/>
      <c r="C2059"/>
      <c r="D2059"/>
      <c r="L2059"/>
      <c r="M2059"/>
      <c r="N2059"/>
      <c r="R2059"/>
      <c r="S2059"/>
      <c r="T2059"/>
    </row>
    <row r="2060" spans="2:20" x14ac:dyDescent="0.35">
      <c r="B2060"/>
      <c r="C2060"/>
      <c r="D2060"/>
      <c r="L2060"/>
      <c r="M2060"/>
      <c r="N2060"/>
      <c r="R2060"/>
      <c r="S2060"/>
      <c r="T2060"/>
    </row>
    <row r="2061" spans="2:20" x14ac:dyDescent="0.35">
      <c r="B2061"/>
      <c r="C2061"/>
      <c r="D2061"/>
      <c r="L2061"/>
      <c r="M2061"/>
      <c r="N2061"/>
      <c r="R2061"/>
      <c r="S2061"/>
      <c r="T2061"/>
    </row>
    <row r="2062" spans="2:20" x14ac:dyDescent="0.35">
      <c r="B2062"/>
      <c r="C2062"/>
      <c r="D2062"/>
      <c r="L2062"/>
      <c r="M2062"/>
      <c r="N2062"/>
      <c r="R2062"/>
      <c r="S2062"/>
      <c r="T2062"/>
    </row>
    <row r="2063" spans="2:20" x14ac:dyDescent="0.35">
      <c r="B2063"/>
      <c r="C2063"/>
      <c r="D2063"/>
      <c r="L2063"/>
      <c r="M2063"/>
      <c r="N2063"/>
      <c r="R2063"/>
      <c r="S2063"/>
      <c r="T2063"/>
    </row>
    <row r="2064" spans="2:20" x14ac:dyDescent="0.35">
      <c r="B2064"/>
      <c r="C2064"/>
      <c r="D2064"/>
      <c r="L2064"/>
      <c r="M2064"/>
      <c r="N2064"/>
      <c r="R2064"/>
      <c r="S2064"/>
      <c r="T2064"/>
    </row>
    <row r="2065" spans="2:20" x14ac:dyDescent="0.35">
      <c r="B2065"/>
      <c r="C2065"/>
      <c r="D2065"/>
      <c r="L2065"/>
      <c r="M2065"/>
      <c r="N2065"/>
      <c r="R2065"/>
      <c r="S2065"/>
      <c r="T2065"/>
    </row>
    <row r="2066" spans="2:20" x14ac:dyDescent="0.35">
      <c r="B2066"/>
      <c r="C2066"/>
      <c r="D2066"/>
      <c r="L2066"/>
      <c r="M2066"/>
      <c r="N2066"/>
      <c r="R2066"/>
      <c r="S2066"/>
      <c r="T2066"/>
    </row>
    <row r="2067" spans="2:20" x14ac:dyDescent="0.35">
      <c r="B2067"/>
      <c r="C2067"/>
      <c r="D2067"/>
      <c r="L2067"/>
      <c r="M2067"/>
      <c r="N2067"/>
      <c r="R2067"/>
      <c r="S2067"/>
      <c r="T2067"/>
    </row>
    <row r="2068" spans="2:20" x14ac:dyDescent="0.35">
      <c r="B2068"/>
      <c r="C2068"/>
      <c r="D2068"/>
      <c r="L2068"/>
      <c r="M2068"/>
      <c r="N2068"/>
      <c r="R2068"/>
      <c r="S2068"/>
      <c r="T2068"/>
    </row>
    <row r="2069" spans="2:20" x14ac:dyDescent="0.35">
      <c r="B2069"/>
      <c r="C2069"/>
      <c r="D2069"/>
      <c r="L2069"/>
      <c r="M2069"/>
      <c r="N2069"/>
      <c r="R2069"/>
      <c r="S2069"/>
      <c r="T2069"/>
    </row>
    <row r="2070" spans="2:20" x14ac:dyDescent="0.35">
      <c r="B2070"/>
      <c r="C2070"/>
      <c r="D2070"/>
      <c r="L2070"/>
      <c r="M2070"/>
      <c r="N2070"/>
      <c r="R2070"/>
      <c r="S2070"/>
      <c r="T2070"/>
    </row>
    <row r="2071" spans="2:20" x14ac:dyDescent="0.35">
      <c r="B2071"/>
      <c r="C2071"/>
      <c r="D2071"/>
      <c r="L2071"/>
      <c r="M2071"/>
      <c r="N2071"/>
      <c r="R2071"/>
      <c r="S2071"/>
      <c r="T2071"/>
    </row>
    <row r="2072" spans="2:20" x14ac:dyDescent="0.35">
      <c r="B2072"/>
      <c r="C2072"/>
      <c r="D2072"/>
      <c r="L2072"/>
      <c r="M2072"/>
      <c r="N2072"/>
      <c r="R2072"/>
      <c r="S2072"/>
      <c r="T2072"/>
    </row>
    <row r="2073" spans="2:20" x14ac:dyDescent="0.35">
      <c r="B2073"/>
      <c r="C2073"/>
      <c r="D2073"/>
      <c r="L2073"/>
      <c r="M2073"/>
      <c r="N2073"/>
      <c r="R2073"/>
      <c r="S2073"/>
      <c r="T2073"/>
    </row>
    <row r="2074" spans="2:20" x14ac:dyDescent="0.35">
      <c r="B2074"/>
      <c r="C2074"/>
      <c r="D2074"/>
      <c r="L2074"/>
      <c r="M2074"/>
      <c r="N2074"/>
      <c r="R2074"/>
      <c r="S2074"/>
      <c r="T2074"/>
    </row>
    <row r="2075" spans="2:20" x14ac:dyDescent="0.35">
      <c r="B2075"/>
      <c r="C2075"/>
      <c r="D2075"/>
      <c r="L2075"/>
      <c r="M2075"/>
      <c r="N2075"/>
      <c r="R2075"/>
      <c r="S2075"/>
      <c r="T2075"/>
    </row>
    <row r="2076" spans="2:20" x14ac:dyDescent="0.35">
      <c r="B2076"/>
      <c r="C2076"/>
      <c r="D2076"/>
      <c r="L2076"/>
      <c r="M2076"/>
      <c r="N2076"/>
      <c r="R2076"/>
      <c r="S2076"/>
      <c r="T2076"/>
    </row>
    <row r="2077" spans="2:20" x14ac:dyDescent="0.35">
      <c r="B2077"/>
      <c r="C2077"/>
      <c r="D2077"/>
      <c r="L2077"/>
      <c r="M2077"/>
      <c r="N2077"/>
      <c r="R2077"/>
      <c r="S2077"/>
      <c r="T2077"/>
    </row>
    <row r="2078" spans="2:20" x14ac:dyDescent="0.35">
      <c r="B2078"/>
      <c r="C2078"/>
      <c r="D2078"/>
      <c r="L2078"/>
      <c r="M2078"/>
      <c r="N2078"/>
      <c r="R2078"/>
      <c r="S2078"/>
      <c r="T2078"/>
    </row>
    <row r="2079" spans="2:20" x14ac:dyDescent="0.35">
      <c r="B2079"/>
      <c r="C2079"/>
      <c r="D2079"/>
      <c r="L2079"/>
      <c r="M2079"/>
      <c r="N2079"/>
      <c r="R2079"/>
      <c r="S2079"/>
      <c r="T2079"/>
    </row>
    <row r="2080" spans="2:20" x14ac:dyDescent="0.35">
      <c r="B2080"/>
      <c r="C2080"/>
      <c r="D2080"/>
      <c r="L2080"/>
      <c r="M2080"/>
      <c r="N2080"/>
      <c r="R2080"/>
      <c r="S2080"/>
      <c r="T2080"/>
    </row>
    <row r="2081" spans="2:20" x14ac:dyDescent="0.35">
      <c r="B2081"/>
      <c r="C2081"/>
      <c r="D2081"/>
      <c r="L2081"/>
      <c r="M2081"/>
      <c r="N2081"/>
      <c r="R2081"/>
      <c r="S2081"/>
      <c r="T2081"/>
    </row>
    <row r="2082" spans="2:20" x14ac:dyDescent="0.35">
      <c r="B2082"/>
      <c r="C2082"/>
      <c r="D2082"/>
      <c r="L2082"/>
      <c r="M2082"/>
      <c r="N2082"/>
      <c r="R2082"/>
      <c r="S2082"/>
      <c r="T2082"/>
    </row>
    <row r="2083" spans="2:20" x14ac:dyDescent="0.35">
      <c r="B2083"/>
      <c r="C2083"/>
      <c r="D2083"/>
      <c r="L2083"/>
      <c r="M2083"/>
      <c r="N2083"/>
      <c r="R2083"/>
      <c r="S2083"/>
      <c r="T2083"/>
    </row>
    <row r="2084" spans="2:20" x14ac:dyDescent="0.35">
      <c r="B2084"/>
      <c r="C2084"/>
      <c r="D2084"/>
      <c r="L2084"/>
      <c r="M2084"/>
      <c r="N2084"/>
      <c r="R2084"/>
      <c r="S2084"/>
      <c r="T2084"/>
    </row>
    <row r="2085" spans="2:20" x14ac:dyDescent="0.35">
      <c r="B2085"/>
      <c r="C2085"/>
      <c r="D2085"/>
      <c r="L2085"/>
      <c r="M2085"/>
      <c r="N2085"/>
      <c r="R2085"/>
      <c r="S2085"/>
      <c r="T2085"/>
    </row>
    <row r="2086" spans="2:20" x14ac:dyDescent="0.35">
      <c r="B2086"/>
      <c r="C2086"/>
      <c r="D2086"/>
      <c r="L2086"/>
      <c r="M2086"/>
      <c r="N2086"/>
      <c r="R2086"/>
      <c r="S2086"/>
      <c r="T2086"/>
    </row>
    <row r="2087" spans="2:20" x14ac:dyDescent="0.35">
      <c r="B2087"/>
      <c r="C2087"/>
      <c r="D2087"/>
      <c r="L2087"/>
      <c r="M2087"/>
      <c r="N2087"/>
      <c r="R2087"/>
      <c r="S2087"/>
      <c r="T2087"/>
    </row>
    <row r="2088" spans="2:20" x14ac:dyDescent="0.35">
      <c r="B2088"/>
      <c r="C2088"/>
      <c r="D2088"/>
      <c r="L2088"/>
      <c r="M2088"/>
      <c r="N2088"/>
      <c r="R2088"/>
      <c r="S2088"/>
      <c r="T2088"/>
    </row>
    <row r="2089" spans="2:20" x14ac:dyDescent="0.35">
      <c r="B2089"/>
      <c r="C2089"/>
      <c r="D2089"/>
      <c r="L2089"/>
      <c r="M2089"/>
      <c r="N2089"/>
      <c r="R2089"/>
      <c r="S2089"/>
      <c r="T2089"/>
    </row>
    <row r="2090" spans="2:20" x14ac:dyDescent="0.35">
      <c r="B2090"/>
      <c r="C2090"/>
      <c r="D2090"/>
      <c r="L2090"/>
      <c r="M2090"/>
      <c r="N2090"/>
      <c r="R2090"/>
      <c r="S2090"/>
      <c r="T2090"/>
    </row>
    <row r="2091" spans="2:20" x14ac:dyDescent="0.35">
      <c r="B2091"/>
      <c r="C2091"/>
      <c r="D2091"/>
      <c r="L2091"/>
      <c r="M2091"/>
      <c r="N2091"/>
      <c r="R2091"/>
      <c r="S2091"/>
      <c r="T2091"/>
    </row>
    <row r="2092" spans="2:20" x14ac:dyDescent="0.35">
      <c r="B2092"/>
      <c r="C2092"/>
      <c r="D2092"/>
      <c r="L2092"/>
      <c r="M2092"/>
      <c r="N2092"/>
      <c r="R2092"/>
      <c r="S2092"/>
      <c r="T2092"/>
    </row>
    <row r="2093" spans="2:20" x14ac:dyDescent="0.35">
      <c r="B2093"/>
      <c r="C2093"/>
      <c r="D2093"/>
      <c r="L2093"/>
      <c r="M2093"/>
      <c r="N2093"/>
      <c r="R2093"/>
      <c r="S2093"/>
      <c r="T2093"/>
    </row>
    <row r="2094" spans="2:20" x14ac:dyDescent="0.35">
      <c r="B2094"/>
      <c r="C2094"/>
      <c r="D2094"/>
      <c r="L2094"/>
      <c r="M2094"/>
      <c r="N2094"/>
      <c r="R2094"/>
      <c r="S2094"/>
      <c r="T2094"/>
    </row>
    <row r="2095" spans="2:20" x14ac:dyDescent="0.35">
      <c r="B2095"/>
      <c r="C2095"/>
      <c r="D2095"/>
      <c r="L2095"/>
      <c r="M2095"/>
      <c r="N2095"/>
      <c r="R2095"/>
      <c r="S2095"/>
      <c r="T2095"/>
    </row>
    <row r="2096" spans="2:20" x14ac:dyDescent="0.35">
      <c r="B2096"/>
      <c r="C2096"/>
      <c r="D2096"/>
      <c r="L2096"/>
      <c r="M2096"/>
      <c r="N2096"/>
      <c r="R2096"/>
      <c r="S2096"/>
      <c r="T2096"/>
    </row>
    <row r="2097" spans="2:20" x14ac:dyDescent="0.35">
      <c r="B2097"/>
      <c r="C2097"/>
      <c r="D2097"/>
      <c r="L2097"/>
      <c r="M2097"/>
      <c r="N2097"/>
      <c r="R2097"/>
      <c r="S2097"/>
      <c r="T2097"/>
    </row>
    <row r="2098" spans="2:20" x14ac:dyDescent="0.35">
      <c r="B2098"/>
      <c r="C2098"/>
      <c r="D2098"/>
      <c r="L2098"/>
      <c r="M2098"/>
      <c r="N2098"/>
      <c r="R2098"/>
      <c r="S2098"/>
      <c r="T2098"/>
    </row>
    <row r="2099" spans="2:20" x14ac:dyDescent="0.35">
      <c r="B2099"/>
      <c r="C2099"/>
      <c r="D2099"/>
      <c r="L2099"/>
      <c r="M2099"/>
      <c r="N2099"/>
      <c r="R2099"/>
      <c r="S2099"/>
      <c r="T2099"/>
    </row>
    <row r="2100" spans="2:20" x14ac:dyDescent="0.35">
      <c r="B2100"/>
      <c r="C2100"/>
      <c r="D2100"/>
      <c r="L2100"/>
      <c r="M2100"/>
      <c r="N2100"/>
      <c r="R2100"/>
      <c r="S2100"/>
      <c r="T2100"/>
    </row>
    <row r="2101" spans="2:20" x14ac:dyDescent="0.35">
      <c r="B2101"/>
      <c r="C2101"/>
      <c r="D2101"/>
      <c r="L2101"/>
      <c r="M2101"/>
      <c r="N2101"/>
      <c r="R2101"/>
      <c r="S2101"/>
      <c r="T2101"/>
    </row>
    <row r="2102" spans="2:20" x14ac:dyDescent="0.35">
      <c r="B2102"/>
      <c r="C2102"/>
      <c r="D2102"/>
      <c r="L2102"/>
      <c r="M2102"/>
      <c r="N2102"/>
      <c r="R2102"/>
      <c r="S2102"/>
      <c r="T2102"/>
    </row>
    <row r="2103" spans="2:20" x14ac:dyDescent="0.35">
      <c r="B2103"/>
      <c r="C2103"/>
      <c r="D2103"/>
      <c r="L2103"/>
      <c r="M2103"/>
      <c r="N2103"/>
      <c r="R2103"/>
      <c r="S2103"/>
      <c r="T2103"/>
    </row>
    <row r="2104" spans="2:20" x14ac:dyDescent="0.35">
      <c r="B2104"/>
      <c r="C2104"/>
      <c r="D2104"/>
      <c r="L2104"/>
      <c r="M2104"/>
      <c r="N2104"/>
      <c r="R2104"/>
      <c r="S2104"/>
      <c r="T2104"/>
    </row>
    <row r="2105" spans="2:20" x14ac:dyDescent="0.35">
      <c r="B2105"/>
      <c r="C2105"/>
      <c r="D2105"/>
      <c r="L2105"/>
      <c r="M2105"/>
      <c r="N2105"/>
      <c r="R2105"/>
      <c r="S2105"/>
      <c r="T2105"/>
    </row>
    <row r="2106" spans="2:20" x14ac:dyDescent="0.35">
      <c r="B2106"/>
      <c r="C2106"/>
      <c r="D2106"/>
      <c r="L2106"/>
      <c r="M2106"/>
      <c r="N2106"/>
      <c r="R2106"/>
      <c r="S2106"/>
      <c r="T2106"/>
    </row>
    <row r="2107" spans="2:20" x14ac:dyDescent="0.35">
      <c r="B2107"/>
      <c r="C2107"/>
      <c r="D2107"/>
      <c r="L2107"/>
      <c r="M2107"/>
      <c r="N2107"/>
      <c r="R2107"/>
      <c r="S2107"/>
      <c r="T2107"/>
    </row>
    <row r="2108" spans="2:20" x14ac:dyDescent="0.35">
      <c r="B2108"/>
      <c r="C2108"/>
      <c r="D2108"/>
      <c r="L2108"/>
      <c r="M2108"/>
      <c r="N2108"/>
      <c r="R2108"/>
      <c r="S2108"/>
      <c r="T2108"/>
    </row>
    <row r="2109" spans="2:20" x14ac:dyDescent="0.35">
      <c r="B2109"/>
      <c r="C2109"/>
      <c r="D2109"/>
      <c r="L2109"/>
      <c r="M2109"/>
      <c r="N2109"/>
      <c r="R2109"/>
      <c r="S2109"/>
      <c r="T2109"/>
    </row>
    <row r="2110" spans="2:20" x14ac:dyDescent="0.35">
      <c r="B2110"/>
      <c r="C2110"/>
      <c r="D2110"/>
      <c r="L2110"/>
      <c r="M2110"/>
      <c r="N2110"/>
      <c r="R2110"/>
      <c r="S2110"/>
      <c r="T2110"/>
    </row>
    <row r="2111" spans="2:20" x14ac:dyDescent="0.35">
      <c r="B2111"/>
      <c r="C2111"/>
      <c r="D2111"/>
      <c r="L2111"/>
      <c r="M2111"/>
      <c r="N2111"/>
      <c r="R2111"/>
      <c r="S2111"/>
      <c r="T2111"/>
    </row>
    <row r="2112" spans="2:20" x14ac:dyDescent="0.35">
      <c r="B2112"/>
      <c r="C2112"/>
      <c r="D2112"/>
      <c r="L2112"/>
      <c r="M2112"/>
      <c r="N2112"/>
      <c r="R2112"/>
      <c r="S2112"/>
      <c r="T2112"/>
    </row>
    <row r="2113" spans="2:20" x14ac:dyDescent="0.35">
      <c r="B2113"/>
      <c r="C2113"/>
      <c r="D2113"/>
      <c r="L2113"/>
      <c r="M2113"/>
      <c r="N2113"/>
      <c r="R2113"/>
      <c r="S2113"/>
      <c r="T2113"/>
    </row>
    <row r="2114" spans="2:20" x14ac:dyDescent="0.35">
      <c r="B2114"/>
      <c r="C2114"/>
      <c r="D2114"/>
      <c r="L2114"/>
      <c r="M2114"/>
      <c r="N2114"/>
      <c r="R2114"/>
      <c r="S2114"/>
      <c r="T2114"/>
    </row>
    <row r="2115" spans="2:20" x14ac:dyDescent="0.35">
      <c r="B2115"/>
      <c r="C2115"/>
      <c r="D2115"/>
      <c r="L2115"/>
      <c r="M2115"/>
      <c r="N2115"/>
      <c r="R2115"/>
      <c r="S2115"/>
      <c r="T2115"/>
    </row>
    <row r="2116" spans="2:20" x14ac:dyDescent="0.35">
      <c r="B2116"/>
      <c r="C2116"/>
      <c r="D2116"/>
      <c r="L2116"/>
      <c r="M2116"/>
      <c r="N2116"/>
      <c r="R2116"/>
      <c r="S2116"/>
      <c r="T2116"/>
    </row>
    <row r="2117" spans="2:20" x14ac:dyDescent="0.35">
      <c r="B2117"/>
      <c r="C2117"/>
      <c r="D2117"/>
      <c r="L2117"/>
      <c r="M2117"/>
      <c r="N2117"/>
      <c r="R2117"/>
      <c r="S2117"/>
      <c r="T2117"/>
    </row>
    <row r="2118" spans="2:20" x14ac:dyDescent="0.35">
      <c r="B2118"/>
      <c r="C2118"/>
      <c r="D2118"/>
      <c r="L2118"/>
      <c r="M2118"/>
      <c r="N2118"/>
      <c r="R2118"/>
      <c r="S2118"/>
      <c r="T2118"/>
    </row>
    <row r="2119" spans="2:20" x14ac:dyDescent="0.35">
      <c r="B2119"/>
      <c r="C2119"/>
      <c r="D2119"/>
      <c r="L2119"/>
      <c r="M2119"/>
      <c r="N2119"/>
      <c r="R2119"/>
      <c r="S2119"/>
      <c r="T2119"/>
    </row>
    <row r="2120" spans="2:20" x14ac:dyDescent="0.35">
      <c r="B2120"/>
      <c r="C2120"/>
      <c r="D2120"/>
      <c r="L2120"/>
      <c r="M2120"/>
      <c r="N2120"/>
      <c r="R2120"/>
      <c r="S2120"/>
      <c r="T2120"/>
    </row>
    <row r="2121" spans="2:20" x14ac:dyDescent="0.35">
      <c r="B2121"/>
      <c r="C2121"/>
      <c r="D2121"/>
      <c r="L2121"/>
      <c r="M2121"/>
      <c r="N2121"/>
      <c r="R2121"/>
      <c r="S2121"/>
      <c r="T2121"/>
    </row>
    <row r="2122" spans="2:20" x14ac:dyDescent="0.35">
      <c r="B2122"/>
      <c r="C2122"/>
      <c r="D2122"/>
      <c r="L2122"/>
      <c r="M2122"/>
      <c r="N2122"/>
      <c r="R2122"/>
      <c r="S2122"/>
      <c r="T2122"/>
    </row>
    <row r="2123" spans="2:20" x14ac:dyDescent="0.35">
      <c r="B2123"/>
      <c r="C2123"/>
      <c r="D2123"/>
      <c r="L2123"/>
      <c r="M2123"/>
      <c r="N2123"/>
      <c r="R2123"/>
      <c r="S2123"/>
      <c r="T2123"/>
    </row>
    <row r="2124" spans="2:20" x14ac:dyDescent="0.35">
      <c r="B2124"/>
      <c r="C2124"/>
      <c r="D2124"/>
      <c r="L2124"/>
      <c r="M2124"/>
      <c r="N2124"/>
      <c r="R2124"/>
      <c r="S2124"/>
      <c r="T2124"/>
    </row>
    <row r="2125" spans="2:20" x14ac:dyDescent="0.35">
      <c r="B2125"/>
      <c r="C2125"/>
      <c r="D2125"/>
      <c r="L2125"/>
      <c r="M2125"/>
      <c r="N2125"/>
      <c r="R2125"/>
      <c r="S2125"/>
      <c r="T2125"/>
    </row>
    <row r="2126" spans="2:20" x14ac:dyDescent="0.35">
      <c r="B2126"/>
      <c r="C2126"/>
      <c r="D2126"/>
      <c r="L2126"/>
      <c r="M2126"/>
      <c r="N2126"/>
      <c r="R2126"/>
      <c r="S2126"/>
      <c r="T2126"/>
    </row>
    <row r="2127" spans="2:20" x14ac:dyDescent="0.35">
      <c r="B2127"/>
      <c r="C2127"/>
      <c r="D2127"/>
      <c r="L2127"/>
      <c r="M2127"/>
      <c r="N2127"/>
      <c r="R2127"/>
      <c r="S2127"/>
      <c r="T2127"/>
    </row>
    <row r="2128" spans="2:20" x14ac:dyDescent="0.35">
      <c r="B2128"/>
      <c r="C2128"/>
      <c r="D2128"/>
      <c r="L2128"/>
      <c r="M2128"/>
      <c r="N2128"/>
      <c r="R2128"/>
      <c r="S2128"/>
      <c r="T2128"/>
    </row>
    <row r="2129" spans="2:20" x14ac:dyDescent="0.35">
      <c r="B2129"/>
      <c r="C2129"/>
      <c r="D2129"/>
      <c r="L2129"/>
      <c r="M2129"/>
      <c r="N2129"/>
      <c r="R2129"/>
      <c r="S2129"/>
      <c r="T2129"/>
    </row>
    <row r="2130" spans="2:20" x14ac:dyDescent="0.35">
      <c r="B2130"/>
      <c r="C2130"/>
      <c r="D2130"/>
      <c r="L2130"/>
      <c r="M2130"/>
      <c r="N2130"/>
      <c r="R2130"/>
      <c r="S2130"/>
      <c r="T2130"/>
    </row>
    <row r="2131" spans="2:20" x14ac:dyDescent="0.35">
      <c r="B2131"/>
      <c r="C2131"/>
      <c r="D2131"/>
      <c r="L2131"/>
      <c r="M2131"/>
      <c r="N2131"/>
      <c r="R2131"/>
      <c r="S2131"/>
      <c r="T2131"/>
    </row>
    <row r="2132" spans="2:20" x14ac:dyDescent="0.35">
      <c r="B2132"/>
      <c r="C2132"/>
      <c r="D2132"/>
      <c r="L2132"/>
      <c r="M2132"/>
      <c r="N2132"/>
      <c r="R2132"/>
      <c r="S2132"/>
      <c r="T2132"/>
    </row>
    <row r="2133" spans="2:20" x14ac:dyDescent="0.35">
      <c r="B2133"/>
      <c r="C2133"/>
      <c r="D2133"/>
      <c r="L2133"/>
      <c r="M2133"/>
      <c r="N2133"/>
      <c r="R2133"/>
      <c r="S2133"/>
      <c r="T2133"/>
    </row>
    <row r="2134" spans="2:20" x14ac:dyDescent="0.35">
      <c r="B2134"/>
      <c r="C2134"/>
      <c r="D2134"/>
      <c r="L2134"/>
      <c r="M2134"/>
      <c r="N2134"/>
      <c r="R2134"/>
      <c r="S2134"/>
      <c r="T2134"/>
    </row>
    <row r="2135" spans="2:20" x14ac:dyDescent="0.35">
      <c r="B2135"/>
      <c r="C2135"/>
      <c r="D2135"/>
      <c r="L2135"/>
      <c r="M2135"/>
      <c r="N2135"/>
      <c r="R2135"/>
      <c r="S2135"/>
      <c r="T2135"/>
    </row>
    <row r="2136" spans="2:20" x14ac:dyDescent="0.35">
      <c r="B2136"/>
      <c r="C2136"/>
      <c r="D2136"/>
      <c r="L2136"/>
      <c r="M2136"/>
      <c r="N2136"/>
      <c r="R2136"/>
      <c r="S2136"/>
      <c r="T2136"/>
    </row>
    <row r="2137" spans="2:20" x14ac:dyDescent="0.35">
      <c r="B2137"/>
      <c r="C2137"/>
      <c r="D2137"/>
      <c r="L2137"/>
      <c r="M2137"/>
      <c r="N2137"/>
      <c r="R2137"/>
      <c r="S2137"/>
      <c r="T2137"/>
    </row>
    <row r="2138" spans="2:20" x14ac:dyDescent="0.35">
      <c r="B2138"/>
      <c r="C2138"/>
      <c r="D2138"/>
      <c r="L2138"/>
      <c r="M2138"/>
      <c r="N2138"/>
      <c r="R2138"/>
      <c r="S2138"/>
      <c r="T2138"/>
    </row>
    <row r="2139" spans="2:20" x14ac:dyDescent="0.35">
      <c r="B2139"/>
      <c r="C2139"/>
      <c r="D2139"/>
      <c r="L2139"/>
      <c r="M2139"/>
      <c r="N2139"/>
      <c r="R2139"/>
      <c r="S2139"/>
      <c r="T2139"/>
    </row>
    <row r="2140" spans="2:20" x14ac:dyDescent="0.35">
      <c r="B2140"/>
      <c r="C2140"/>
      <c r="D2140"/>
      <c r="L2140"/>
      <c r="M2140"/>
      <c r="N2140"/>
      <c r="R2140"/>
      <c r="S2140"/>
      <c r="T2140"/>
    </row>
    <row r="2141" spans="2:20" x14ac:dyDescent="0.35">
      <c r="B2141"/>
      <c r="C2141"/>
      <c r="D2141"/>
      <c r="L2141"/>
      <c r="M2141"/>
      <c r="N2141"/>
      <c r="R2141"/>
      <c r="S2141"/>
      <c r="T2141"/>
    </row>
    <row r="2142" spans="2:20" x14ac:dyDescent="0.35">
      <c r="B2142"/>
      <c r="C2142"/>
      <c r="D2142"/>
      <c r="L2142"/>
      <c r="M2142"/>
      <c r="N2142"/>
      <c r="R2142"/>
      <c r="S2142"/>
      <c r="T2142"/>
    </row>
    <row r="2143" spans="2:20" x14ac:dyDescent="0.35">
      <c r="B2143"/>
      <c r="C2143"/>
      <c r="D2143"/>
      <c r="L2143"/>
      <c r="M2143"/>
      <c r="N2143"/>
      <c r="R2143"/>
      <c r="S2143"/>
      <c r="T2143"/>
    </row>
    <row r="2144" spans="2:20" x14ac:dyDescent="0.35">
      <c r="B2144"/>
      <c r="C2144"/>
      <c r="D2144"/>
      <c r="L2144"/>
      <c r="M2144"/>
      <c r="N2144"/>
      <c r="R2144"/>
      <c r="S2144"/>
      <c r="T2144"/>
    </row>
    <row r="2145" spans="2:20" x14ac:dyDescent="0.35">
      <c r="B2145"/>
      <c r="C2145"/>
      <c r="D2145"/>
      <c r="L2145"/>
      <c r="M2145"/>
      <c r="N2145"/>
      <c r="R2145"/>
      <c r="S2145"/>
      <c r="T2145"/>
    </row>
    <row r="2146" spans="2:20" x14ac:dyDescent="0.35">
      <c r="B2146"/>
      <c r="C2146"/>
      <c r="D2146"/>
      <c r="L2146"/>
      <c r="M2146"/>
      <c r="N2146"/>
      <c r="R2146"/>
      <c r="S2146"/>
      <c r="T2146"/>
    </row>
    <row r="2147" spans="2:20" x14ac:dyDescent="0.35">
      <c r="B2147"/>
      <c r="C2147"/>
      <c r="D2147"/>
      <c r="L2147"/>
      <c r="M2147"/>
      <c r="N2147"/>
      <c r="R2147"/>
      <c r="S2147"/>
      <c r="T2147"/>
    </row>
    <row r="2148" spans="2:20" x14ac:dyDescent="0.35">
      <c r="B2148"/>
      <c r="C2148"/>
      <c r="D2148"/>
      <c r="L2148"/>
      <c r="M2148"/>
      <c r="N2148"/>
      <c r="R2148"/>
      <c r="S2148"/>
      <c r="T2148"/>
    </row>
    <row r="2149" spans="2:20" x14ac:dyDescent="0.35">
      <c r="B2149"/>
      <c r="C2149"/>
      <c r="D2149"/>
      <c r="L2149"/>
      <c r="M2149"/>
      <c r="N2149"/>
      <c r="R2149"/>
      <c r="S2149"/>
      <c r="T2149"/>
    </row>
    <row r="2150" spans="2:20" x14ac:dyDescent="0.35">
      <c r="B2150"/>
      <c r="C2150"/>
      <c r="D2150"/>
      <c r="L2150"/>
      <c r="M2150"/>
      <c r="N2150"/>
      <c r="R2150"/>
      <c r="S2150"/>
      <c r="T2150"/>
    </row>
    <row r="2151" spans="2:20" x14ac:dyDescent="0.35">
      <c r="B2151"/>
      <c r="C2151"/>
      <c r="D2151"/>
      <c r="L2151"/>
      <c r="M2151"/>
      <c r="N2151"/>
      <c r="R2151"/>
      <c r="S2151"/>
      <c r="T2151"/>
    </row>
    <row r="2152" spans="2:20" x14ac:dyDescent="0.35">
      <c r="B2152"/>
      <c r="C2152"/>
      <c r="D2152"/>
      <c r="L2152"/>
      <c r="M2152"/>
      <c r="N2152"/>
      <c r="R2152"/>
      <c r="S2152"/>
      <c r="T2152"/>
    </row>
    <row r="2153" spans="2:20" x14ac:dyDescent="0.35">
      <c r="B2153"/>
      <c r="C2153"/>
      <c r="D2153"/>
      <c r="L2153"/>
      <c r="M2153"/>
      <c r="N2153"/>
      <c r="R2153"/>
      <c r="S2153"/>
      <c r="T2153"/>
    </row>
    <row r="2154" spans="2:20" x14ac:dyDescent="0.35">
      <c r="B2154"/>
      <c r="C2154"/>
      <c r="D2154"/>
      <c r="L2154"/>
      <c r="M2154"/>
      <c r="N2154"/>
      <c r="R2154"/>
      <c r="S2154"/>
      <c r="T2154"/>
    </row>
    <row r="2155" spans="2:20" x14ac:dyDescent="0.35">
      <c r="B2155"/>
      <c r="C2155"/>
      <c r="D2155"/>
      <c r="L2155"/>
      <c r="M2155"/>
      <c r="N2155"/>
      <c r="R2155"/>
      <c r="S2155"/>
      <c r="T2155"/>
    </row>
    <row r="2156" spans="2:20" x14ac:dyDescent="0.35">
      <c r="B2156"/>
      <c r="C2156"/>
      <c r="D2156"/>
      <c r="L2156"/>
      <c r="M2156"/>
      <c r="N2156"/>
      <c r="R2156"/>
      <c r="S2156"/>
      <c r="T2156"/>
    </row>
    <row r="2157" spans="2:20" x14ac:dyDescent="0.35">
      <c r="B2157"/>
      <c r="C2157"/>
      <c r="D2157"/>
      <c r="L2157"/>
      <c r="M2157"/>
      <c r="N2157"/>
      <c r="R2157"/>
      <c r="S2157"/>
      <c r="T2157"/>
    </row>
    <row r="2158" spans="2:20" x14ac:dyDescent="0.35">
      <c r="B2158"/>
      <c r="C2158"/>
      <c r="D2158"/>
      <c r="L2158"/>
      <c r="M2158"/>
      <c r="N2158"/>
      <c r="R2158"/>
      <c r="S2158"/>
      <c r="T2158"/>
    </row>
    <row r="2159" spans="2:20" x14ac:dyDescent="0.35">
      <c r="B2159"/>
      <c r="C2159"/>
      <c r="D2159"/>
      <c r="L2159"/>
      <c r="M2159"/>
      <c r="N2159"/>
      <c r="R2159"/>
      <c r="S2159"/>
      <c r="T2159"/>
    </row>
    <row r="2160" spans="2:20" x14ac:dyDescent="0.35">
      <c r="B2160"/>
      <c r="C2160"/>
      <c r="D2160"/>
      <c r="L2160"/>
      <c r="M2160"/>
      <c r="N2160"/>
      <c r="R2160"/>
      <c r="S2160"/>
      <c r="T2160"/>
    </row>
    <row r="2161" spans="2:20" x14ac:dyDescent="0.35">
      <c r="B2161"/>
      <c r="C2161"/>
      <c r="D2161"/>
      <c r="L2161"/>
      <c r="M2161"/>
      <c r="N2161"/>
      <c r="R2161"/>
      <c r="S2161"/>
      <c r="T2161"/>
    </row>
    <row r="2162" spans="2:20" x14ac:dyDescent="0.35">
      <c r="B2162"/>
      <c r="C2162"/>
      <c r="D2162"/>
      <c r="L2162"/>
      <c r="M2162"/>
      <c r="N2162"/>
      <c r="R2162"/>
      <c r="S2162"/>
      <c r="T2162"/>
    </row>
    <row r="2163" spans="2:20" x14ac:dyDescent="0.35">
      <c r="B2163"/>
      <c r="C2163"/>
      <c r="D2163"/>
      <c r="L2163"/>
      <c r="M2163"/>
      <c r="N2163"/>
      <c r="R2163"/>
      <c r="S2163"/>
      <c r="T2163"/>
    </row>
    <row r="2164" spans="2:20" x14ac:dyDescent="0.35">
      <c r="B2164"/>
      <c r="C2164"/>
      <c r="D2164"/>
      <c r="L2164"/>
      <c r="M2164"/>
      <c r="N2164"/>
      <c r="R2164"/>
      <c r="S2164"/>
      <c r="T2164"/>
    </row>
    <row r="2165" spans="2:20" x14ac:dyDescent="0.35">
      <c r="B2165"/>
      <c r="C2165"/>
      <c r="D2165"/>
      <c r="L2165"/>
      <c r="M2165"/>
      <c r="N2165"/>
      <c r="R2165"/>
      <c r="S2165"/>
      <c r="T2165"/>
    </row>
    <row r="2166" spans="2:20" x14ac:dyDescent="0.35">
      <c r="B2166"/>
      <c r="C2166"/>
      <c r="D2166"/>
      <c r="L2166"/>
      <c r="M2166"/>
      <c r="N2166"/>
      <c r="R2166"/>
      <c r="S2166"/>
      <c r="T2166"/>
    </row>
    <row r="2167" spans="2:20" x14ac:dyDescent="0.35">
      <c r="B2167"/>
      <c r="C2167"/>
      <c r="D2167"/>
      <c r="L2167"/>
      <c r="M2167"/>
      <c r="N2167"/>
      <c r="R2167"/>
      <c r="S2167"/>
      <c r="T2167"/>
    </row>
    <row r="2168" spans="2:20" x14ac:dyDescent="0.35">
      <c r="B2168"/>
      <c r="C2168"/>
      <c r="D2168"/>
      <c r="L2168"/>
      <c r="M2168"/>
      <c r="N2168"/>
      <c r="R2168"/>
      <c r="S2168"/>
      <c r="T2168"/>
    </row>
    <row r="2169" spans="2:20" x14ac:dyDescent="0.35">
      <c r="B2169"/>
      <c r="C2169"/>
      <c r="D2169"/>
      <c r="L2169"/>
      <c r="M2169"/>
      <c r="N2169"/>
      <c r="R2169"/>
      <c r="S2169"/>
      <c r="T2169"/>
    </row>
    <row r="2170" spans="2:20" x14ac:dyDescent="0.35">
      <c r="B2170"/>
      <c r="C2170"/>
      <c r="D2170"/>
      <c r="L2170"/>
      <c r="M2170"/>
      <c r="N2170"/>
      <c r="R2170"/>
      <c r="S2170"/>
      <c r="T2170"/>
    </row>
    <row r="2171" spans="2:20" x14ac:dyDescent="0.35">
      <c r="B2171"/>
      <c r="C2171"/>
      <c r="D2171"/>
      <c r="L2171"/>
      <c r="M2171"/>
      <c r="N2171"/>
      <c r="R2171"/>
      <c r="S2171"/>
      <c r="T2171"/>
    </row>
    <row r="2172" spans="2:20" x14ac:dyDescent="0.35">
      <c r="B2172"/>
      <c r="C2172"/>
      <c r="D2172"/>
      <c r="L2172"/>
      <c r="M2172"/>
      <c r="N2172"/>
      <c r="R2172"/>
      <c r="S2172"/>
      <c r="T2172"/>
    </row>
    <row r="2173" spans="2:20" x14ac:dyDescent="0.35">
      <c r="B2173"/>
      <c r="C2173"/>
      <c r="D2173"/>
      <c r="L2173"/>
      <c r="M2173"/>
      <c r="N2173"/>
      <c r="R2173"/>
      <c r="S2173"/>
      <c r="T2173"/>
    </row>
    <row r="2174" spans="2:20" x14ac:dyDescent="0.35">
      <c r="B2174"/>
      <c r="C2174"/>
      <c r="D2174"/>
      <c r="L2174"/>
      <c r="M2174"/>
      <c r="N2174"/>
      <c r="R2174"/>
      <c r="S2174"/>
      <c r="T2174"/>
    </row>
    <row r="2175" spans="2:20" x14ac:dyDescent="0.35">
      <c r="B2175"/>
      <c r="C2175"/>
      <c r="D2175"/>
      <c r="L2175"/>
      <c r="M2175"/>
      <c r="N2175"/>
      <c r="R2175"/>
      <c r="S2175"/>
      <c r="T2175"/>
    </row>
    <row r="2176" spans="2:20" x14ac:dyDescent="0.35">
      <c r="B2176"/>
      <c r="C2176"/>
      <c r="D2176"/>
      <c r="L2176"/>
      <c r="M2176"/>
      <c r="N2176"/>
      <c r="R2176"/>
      <c r="S2176"/>
      <c r="T2176"/>
    </row>
    <row r="2177" spans="2:20" x14ac:dyDescent="0.35">
      <c r="B2177"/>
      <c r="C2177"/>
      <c r="D2177"/>
      <c r="L2177"/>
      <c r="M2177"/>
      <c r="N2177"/>
      <c r="R2177"/>
      <c r="S2177"/>
      <c r="T2177"/>
    </row>
    <row r="2178" spans="2:20" x14ac:dyDescent="0.35">
      <c r="B2178"/>
      <c r="C2178"/>
      <c r="D2178"/>
      <c r="L2178"/>
      <c r="M2178"/>
      <c r="N2178"/>
      <c r="R2178"/>
      <c r="S2178"/>
      <c r="T2178"/>
    </row>
    <row r="2179" spans="2:20" x14ac:dyDescent="0.35">
      <c r="B2179"/>
      <c r="C2179"/>
      <c r="D2179"/>
      <c r="L2179"/>
      <c r="M2179"/>
      <c r="N2179"/>
      <c r="R2179"/>
      <c r="S2179"/>
      <c r="T2179"/>
    </row>
    <row r="2180" spans="2:20" x14ac:dyDescent="0.35">
      <c r="B2180"/>
      <c r="C2180"/>
      <c r="D2180"/>
      <c r="L2180"/>
      <c r="M2180"/>
      <c r="N2180"/>
      <c r="R2180"/>
      <c r="S2180"/>
      <c r="T2180"/>
    </row>
    <row r="2181" spans="2:20" x14ac:dyDescent="0.35">
      <c r="B2181"/>
      <c r="C2181"/>
      <c r="D2181"/>
      <c r="L2181"/>
      <c r="M2181"/>
      <c r="N2181"/>
      <c r="R2181"/>
      <c r="S2181"/>
      <c r="T2181"/>
    </row>
    <row r="2182" spans="2:20" x14ac:dyDescent="0.35">
      <c r="B2182"/>
      <c r="C2182"/>
      <c r="D2182"/>
      <c r="L2182"/>
      <c r="M2182"/>
      <c r="N2182"/>
      <c r="R2182"/>
      <c r="S2182"/>
      <c r="T2182"/>
    </row>
    <row r="2183" spans="2:20" x14ac:dyDescent="0.35">
      <c r="B2183"/>
      <c r="C2183"/>
      <c r="D2183"/>
      <c r="L2183"/>
      <c r="M2183"/>
      <c r="N2183"/>
      <c r="R2183"/>
      <c r="S2183"/>
      <c r="T2183"/>
    </row>
    <row r="2184" spans="2:20" x14ac:dyDescent="0.35">
      <c r="B2184"/>
      <c r="C2184"/>
      <c r="D2184"/>
      <c r="L2184"/>
      <c r="M2184"/>
      <c r="N2184"/>
      <c r="R2184"/>
      <c r="S2184"/>
      <c r="T2184"/>
    </row>
    <row r="2185" spans="2:20" x14ac:dyDescent="0.35">
      <c r="B2185"/>
      <c r="C2185"/>
      <c r="D2185"/>
      <c r="L2185"/>
      <c r="M2185"/>
      <c r="N2185"/>
      <c r="R2185"/>
      <c r="S2185"/>
      <c r="T2185"/>
    </row>
    <row r="2186" spans="2:20" x14ac:dyDescent="0.35">
      <c r="B2186"/>
      <c r="C2186"/>
      <c r="D2186"/>
      <c r="L2186"/>
      <c r="M2186"/>
      <c r="N2186"/>
      <c r="R2186"/>
      <c r="S2186"/>
      <c r="T2186"/>
    </row>
    <row r="2187" spans="2:20" x14ac:dyDescent="0.35">
      <c r="B2187"/>
      <c r="C2187"/>
      <c r="D2187"/>
      <c r="L2187"/>
      <c r="M2187"/>
      <c r="N2187"/>
      <c r="R2187"/>
      <c r="S2187"/>
      <c r="T2187"/>
    </row>
    <row r="2188" spans="2:20" x14ac:dyDescent="0.35">
      <c r="B2188"/>
      <c r="C2188"/>
      <c r="D2188"/>
      <c r="L2188"/>
      <c r="M2188"/>
      <c r="N2188"/>
      <c r="R2188"/>
      <c r="S2188"/>
      <c r="T2188"/>
    </row>
    <row r="2189" spans="2:20" x14ac:dyDescent="0.35">
      <c r="B2189"/>
      <c r="C2189"/>
      <c r="D2189"/>
      <c r="L2189"/>
      <c r="M2189"/>
      <c r="N2189"/>
      <c r="R2189"/>
      <c r="S2189"/>
      <c r="T2189"/>
    </row>
    <row r="2190" spans="2:20" x14ac:dyDescent="0.35">
      <c r="B2190"/>
      <c r="C2190"/>
      <c r="D2190"/>
      <c r="L2190"/>
      <c r="M2190"/>
      <c r="N2190"/>
      <c r="R2190"/>
      <c r="S2190"/>
      <c r="T2190"/>
    </row>
    <row r="2191" spans="2:20" x14ac:dyDescent="0.35">
      <c r="B2191"/>
      <c r="C2191"/>
      <c r="D2191"/>
      <c r="L2191"/>
      <c r="M2191"/>
      <c r="N2191"/>
      <c r="R2191"/>
      <c r="S2191"/>
      <c r="T2191"/>
    </row>
    <row r="2192" spans="2:20" x14ac:dyDescent="0.35">
      <c r="B2192"/>
      <c r="C2192"/>
      <c r="D2192"/>
      <c r="L2192"/>
      <c r="M2192"/>
      <c r="N2192"/>
      <c r="R2192"/>
      <c r="S2192"/>
      <c r="T2192"/>
    </row>
    <row r="2193" spans="2:20" x14ac:dyDescent="0.35">
      <c r="B2193"/>
      <c r="C2193"/>
      <c r="D2193"/>
      <c r="L2193"/>
      <c r="M2193"/>
      <c r="N2193"/>
      <c r="R2193"/>
      <c r="S2193"/>
      <c r="T2193"/>
    </row>
    <row r="2194" spans="2:20" x14ac:dyDescent="0.35">
      <c r="B2194"/>
      <c r="C2194"/>
      <c r="D2194"/>
      <c r="L2194"/>
      <c r="M2194"/>
      <c r="N2194"/>
      <c r="R2194"/>
      <c r="S2194"/>
      <c r="T2194"/>
    </row>
    <row r="2195" spans="2:20" x14ac:dyDescent="0.35">
      <c r="B2195"/>
      <c r="C2195"/>
      <c r="D2195"/>
      <c r="L2195"/>
      <c r="M2195"/>
      <c r="N2195"/>
      <c r="R2195"/>
      <c r="S2195"/>
      <c r="T2195"/>
    </row>
    <row r="2196" spans="2:20" x14ac:dyDescent="0.35">
      <c r="B2196"/>
      <c r="C2196"/>
      <c r="D2196"/>
      <c r="L2196"/>
      <c r="M2196"/>
      <c r="N2196"/>
      <c r="R2196"/>
      <c r="S2196"/>
      <c r="T2196"/>
    </row>
    <row r="2197" spans="2:20" x14ac:dyDescent="0.35">
      <c r="B2197"/>
      <c r="C2197"/>
      <c r="D2197"/>
      <c r="L2197"/>
      <c r="M2197"/>
      <c r="N2197"/>
      <c r="R2197"/>
      <c r="S2197"/>
      <c r="T2197"/>
    </row>
    <row r="2198" spans="2:20" x14ac:dyDescent="0.35">
      <c r="B2198"/>
      <c r="C2198"/>
      <c r="D2198"/>
      <c r="L2198"/>
      <c r="M2198"/>
      <c r="N2198"/>
      <c r="R2198"/>
      <c r="S2198"/>
      <c r="T2198"/>
    </row>
    <row r="2199" spans="2:20" x14ac:dyDescent="0.35">
      <c r="B2199"/>
      <c r="C2199"/>
      <c r="D2199"/>
      <c r="L2199"/>
      <c r="M2199"/>
      <c r="N2199"/>
      <c r="R2199"/>
      <c r="S2199"/>
      <c r="T2199"/>
    </row>
    <row r="2200" spans="2:20" x14ac:dyDescent="0.35">
      <c r="B2200"/>
      <c r="C2200"/>
      <c r="D2200"/>
      <c r="L2200"/>
      <c r="M2200"/>
      <c r="N2200"/>
      <c r="R2200"/>
      <c r="S2200"/>
      <c r="T2200"/>
    </row>
    <row r="2201" spans="2:20" x14ac:dyDescent="0.35">
      <c r="B2201"/>
      <c r="C2201"/>
      <c r="D2201"/>
      <c r="L2201"/>
      <c r="M2201"/>
      <c r="N2201"/>
      <c r="R2201"/>
      <c r="S2201"/>
      <c r="T2201"/>
    </row>
    <row r="2202" spans="2:20" x14ac:dyDescent="0.35">
      <c r="B2202"/>
      <c r="C2202"/>
      <c r="D2202"/>
      <c r="L2202"/>
      <c r="M2202"/>
      <c r="N2202"/>
      <c r="R2202"/>
      <c r="S2202"/>
      <c r="T2202"/>
    </row>
    <row r="2203" spans="2:20" x14ac:dyDescent="0.35">
      <c r="B2203"/>
      <c r="C2203"/>
      <c r="D2203"/>
      <c r="L2203"/>
      <c r="M2203"/>
      <c r="N2203"/>
      <c r="R2203"/>
      <c r="S2203"/>
      <c r="T2203"/>
    </row>
    <row r="2204" spans="2:20" x14ac:dyDescent="0.35">
      <c r="B2204"/>
      <c r="C2204"/>
      <c r="D2204"/>
      <c r="L2204"/>
      <c r="M2204"/>
      <c r="N2204"/>
      <c r="R2204"/>
      <c r="S2204"/>
      <c r="T2204"/>
    </row>
    <row r="2205" spans="2:20" x14ac:dyDescent="0.35">
      <c r="B2205"/>
      <c r="C2205"/>
      <c r="D2205"/>
      <c r="L2205"/>
      <c r="M2205"/>
      <c r="N2205"/>
      <c r="R2205"/>
      <c r="S2205"/>
      <c r="T2205"/>
    </row>
    <row r="2206" spans="2:20" x14ac:dyDescent="0.35">
      <c r="B2206"/>
      <c r="C2206"/>
      <c r="D2206"/>
      <c r="L2206"/>
      <c r="M2206"/>
      <c r="N2206"/>
      <c r="R2206"/>
      <c r="S2206"/>
      <c r="T2206"/>
    </row>
    <row r="2207" spans="2:20" x14ac:dyDescent="0.35">
      <c r="B2207"/>
      <c r="C2207"/>
      <c r="D2207"/>
      <c r="L2207"/>
      <c r="M2207"/>
      <c r="N2207"/>
      <c r="R2207"/>
      <c r="S2207"/>
      <c r="T2207"/>
    </row>
    <row r="2208" spans="2:20" x14ac:dyDescent="0.35">
      <c r="B2208"/>
      <c r="C2208"/>
      <c r="D2208"/>
      <c r="L2208"/>
      <c r="M2208"/>
      <c r="N2208"/>
      <c r="R2208"/>
      <c r="S2208"/>
      <c r="T2208"/>
    </row>
    <row r="2209" spans="2:20" x14ac:dyDescent="0.35">
      <c r="B2209"/>
      <c r="C2209"/>
      <c r="D2209"/>
      <c r="L2209"/>
      <c r="M2209"/>
      <c r="N2209"/>
      <c r="R2209"/>
      <c r="S2209"/>
      <c r="T2209"/>
    </row>
    <row r="2210" spans="2:20" x14ac:dyDescent="0.35">
      <c r="B2210"/>
      <c r="C2210"/>
      <c r="D2210"/>
      <c r="L2210"/>
      <c r="M2210"/>
      <c r="N2210"/>
      <c r="R2210"/>
      <c r="S2210"/>
      <c r="T2210"/>
    </row>
    <row r="2211" spans="2:20" x14ac:dyDescent="0.35">
      <c r="B2211"/>
      <c r="C2211"/>
      <c r="D2211"/>
      <c r="L2211"/>
      <c r="M2211"/>
      <c r="N2211"/>
      <c r="R2211"/>
      <c r="S2211"/>
      <c r="T2211"/>
    </row>
    <row r="2212" spans="2:20" x14ac:dyDescent="0.35">
      <c r="B2212"/>
      <c r="C2212"/>
      <c r="D2212"/>
      <c r="L2212"/>
      <c r="M2212"/>
      <c r="N2212"/>
      <c r="R2212"/>
      <c r="S2212"/>
      <c r="T2212"/>
    </row>
    <row r="2213" spans="2:20" x14ac:dyDescent="0.35">
      <c r="B2213"/>
      <c r="C2213"/>
      <c r="D2213"/>
      <c r="L2213"/>
      <c r="M2213"/>
      <c r="N2213"/>
      <c r="R2213"/>
      <c r="S2213"/>
      <c r="T2213"/>
    </row>
    <row r="2214" spans="2:20" x14ac:dyDescent="0.35">
      <c r="B2214"/>
      <c r="C2214"/>
      <c r="D2214"/>
      <c r="L2214"/>
      <c r="M2214"/>
      <c r="N2214"/>
      <c r="R2214"/>
      <c r="S2214"/>
      <c r="T2214"/>
    </row>
    <row r="2215" spans="2:20" x14ac:dyDescent="0.35">
      <c r="B2215"/>
      <c r="C2215"/>
      <c r="D2215"/>
      <c r="L2215"/>
      <c r="M2215"/>
      <c r="N2215"/>
      <c r="R2215"/>
      <c r="S2215"/>
      <c r="T2215"/>
    </row>
    <row r="2216" spans="2:20" x14ac:dyDescent="0.35">
      <c r="B2216"/>
      <c r="C2216"/>
      <c r="D2216"/>
      <c r="L2216"/>
      <c r="M2216"/>
      <c r="N2216"/>
      <c r="R2216"/>
      <c r="S2216"/>
      <c r="T2216"/>
    </row>
    <row r="2217" spans="2:20" x14ac:dyDescent="0.35">
      <c r="B2217"/>
      <c r="C2217"/>
      <c r="D2217"/>
      <c r="L2217"/>
      <c r="M2217"/>
      <c r="N2217"/>
      <c r="R2217"/>
      <c r="S2217"/>
      <c r="T2217"/>
    </row>
    <row r="2218" spans="2:20" x14ac:dyDescent="0.35">
      <c r="B2218"/>
      <c r="C2218"/>
      <c r="D2218"/>
      <c r="L2218"/>
      <c r="M2218"/>
      <c r="N2218"/>
      <c r="R2218"/>
      <c r="S2218"/>
      <c r="T2218"/>
    </row>
    <row r="2219" spans="2:20" x14ac:dyDescent="0.35">
      <c r="B2219"/>
      <c r="C2219"/>
      <c r="D2219"/>
      <c r="L2219"/>
      <c r="M2219"/>
      <c r="N2219"/>
      <c r="R2219"/>
      <c r="S2219"/>
      <c r="T2219"/>
    </row>
    <row r="2220" spans="2:20" x14ac:dyDescent="0.35">
      <c r="B2220"/>
      <c r="C2220"/>
      <c r="D2220"/>
      <c r="L2220"/>
      <c r="M2220"/>
      <c r="N2220"/>
      <c r="R2220"/>
      <c r="S2220"/>
      <c r="T2220"/>
    </row>
    <row r="2221" spans="2:20" x14ac:dyDescent="0.35">
      <c r="B2221"/>
      <c r="C2221"/>
      <c r="D2221"/>
      <c r="L2221"/>
      <c r="M2221"/>
      <c r="N2221"/>
      <c r="R2221"/>
      <c r="S2221"/>
      <c r="T2221"/>
    </row>
    <row r="2222" spans="2:20" x14ac:dyDescent="0.35">
      <c r="B2222"/>
      <c r="C2222"/>
      <c r="D2222"/>
      <c r="L2222"/>
      <c r="M2222"/>
      <c r="N2222"/>
      <c r="R2222"/>
      <c r="S2222"/>
      <c r="T2222"/>
    </row>
    <row r="2223" spans="2:20" x14ac:dyDescent="0.35">
      <c r="B2223"/>
      <c r="C2223"/>
      <c r="D2223"/>
      <c r="L2223"/>
      <c r="M2223"/>
      <c r="N2223"/>
      <c r="R2223"/>
      <c r="S2223"/>
      <c r="T2223"/>
    </row>
    <row r="2224" spans="2:20" x14ac:dyDescent="0.35">
      <c r="B2224"/>
      <c r="C2224"/>
      <c r="D2224"/>
      <c r="L2224"/>
      <c r="M2224"/>
      <c r="N2224"/>
      <c r="R2224"/>
      <c r="S2224"/>
      <c r="T2224"/>
    </row>
    <row r="2225" spans="2:20" x14ac:dyDescent="0.35">
      <c r="B2225"/>
      <c r="C2225"/>
      <c r="D2225"/>
      <c r="L2225"/>
      <c r="M2225"/>
      <c r="N2225"/>
      <c r="R2225"/>
      <c r="S2225"/>
      <c r="T2225"/>
    </row>
    <row r="2226" spans="2:20" x14ac:dyDescent="0.35">
      <c r="B2226"/>
      <c r="C2226"/>
      <c r="D2226"/>
      <c r="L2226"/>
      <c r="M2226"/>
      <c r="N2226"/>
      <c r="R2226"/>
      <c r="S2226"/>
      <c r="T2226"/>
    </row>
    <row r="2227" spans="2:20" x14ac:dyDescent="0.35">
      <c r="B2227"/>
      <c r="C2227"/>
      <c r="D2227"/>
      <c r="L2227"/>
      <c r="M2227"/>
      <c r="N2227"/>
      <c r="R2227"/>
      <c r="S2227"/>
      <c r="T2227"/>
    </row>
    <row r="2228" spans="2:20" x14ac:dyDescent="0.35">
      <c r="B2228"/>
      <c r="C2228"/>
      <c r="D2228"/>
      <c r="L2228"/>
      <c r="M2228"/>
      <c r="N2228"/>
      <c r="R2228"/>
      <c r="S2228"/>
      <c r="T2228"/>
    </row>
    <row r="2229" spans="2:20" x14ac:dyDescent="0.35">
      <c r="B2229"/>
      <c r="C2229"/>
      <c r="D2229"/>
      <c r="L2229"/>
      <c r="M2229"/>
      <c r="N2229"/>
      <c r="R2229"/>
      <c r="S2229"/>
      <c r="T2229"/>
    </row>
    <row r="2230" spans="2:20" x14ac:dyDescent="0.35">
      <c r="B2230"/>
      <c r="C2230"/>
      <c r="D2230"/>
      <c r="L2230"/>
      <c r="M2230"/>
      <c r="N2230"/>
      <c r="R2230"/>
      <c r="S2230"/>
      <c r="T2230"/>
    </row>
    <row r="2231" spans="2:20" x14ac:dyDescent="0.35">
      <c r="B2231"/>
      <c r="C2231"/>
      <c r="D2231"/>
      <c r="L2231"/>
      <c r="M2231"/>
      <c r="N2231"/>
      <c r="R2231"/>
      <c r="S2231"/>
      <c r="T2231"/>
    </row>
    <row r="2232" spans="2:20" x14ac:dyDescent="0.35">
      <c r="B2232"/>
      <c r="C2232"/>
      <c r="D2232"/>
      <c r="L2232"/>
      <c r="M2232"/>
      <c r="N2232"/>
      <c r="R2232"/>
      <c r="S2232"/>
      <c r="T2232"/>
    </row>
    <row r="2233" spans="2:20" x14ac:dyDescent="0.35">
      <c r="B2233"/>
      <c r="C2233"/>
      <c r="D2233"/>
      <c r="L2233"/>
      <c r="M2233"/>
      <c r="N2233"/>
      <c r="R2233"/>
      <c r="S2233"/>
      <c r="T2233"/>
    </row>
    <row r="2234" spans="2:20" x14ac:dyDescent="0.35">
      <c r="B2234"/>
      <c r="C2234"/>
      <c r="D2234"/>
      <c r="L2234"/>
      <c r="M2234"/>
      <c r="N2234"/>
      <c r="R2234"/>
      <c r="S2234"/>
      <c r="T2234"/>
    </row>
    <row r="2235" spans="2:20" x14ac:dyDescent="0.35">
      <c r="B2235"/>
      <c r="C2235"/>
      <c r="D2235"/>
      <c r="L2235"/>
      <c r="M2235"/>
      <c r="N2235"/>
      <c r="R2235"/>
      <c r="S2235"/>
      <c r="T2235"/>
    </row>
    <row r="2236" spans="2:20" x14ac:dyDescent="0.35">
      <c r="B2236"/>
      <c r="C2236"/>
      <c r="D2236"/>
      <c r="L2236"/>
      <c r="M2236"/>
      <c r="N2236"/>
      <c r="R2236"/>
      <c r="S2236"/>
      <c r="T2236"/>
    </row>
    <row r="2237" spans="2:20" x14ac:dyDescent="0.35">
      <c r="B2237"/>
      <c r="C2237"/>
      <c r="D2237"/>
      <c r="L2237"/>
      <c r="M2237"/>
      <c r="N2237"/>
      <c r="R2237"/>
      <c r="S2237"/>
      <c r="T2237"/>
    </row>
    <row r="2238" spans="2:20" x14ac:dyDescent="0.35">
      <c r="B2238"/>
      <c r="C2238"/>
      <c r="D2238"/>
      <c r="L2238"/>
      <c r="M2238"/>
      <c r="N2238"/>
      <c r="R2238"/>
      <c r="S2238"/>
      <c r="T2238"/>
    </row>
    <row r="2239" spans="2:20" x14ac:dyDescent="0.35">
      <c r="B2239"/>
      <c r="C2239"/>
      <c r="D2239"/>
      <c r="L2239"/>
      <c r="M2239"/>
      <c r="N2239"/>
      <c r="R2239"/>
      <c r="S2239"/>
      <c r="T2239"/>
    </row>
    <row r="2240" spans="2:20" x14ac:dyDescent="0.35">
      <c r="B2240"/>
      <c r="C2240"/>
      <c r="D2240"/>
      <c r="L2240"/>
      <c r="M2240"/>
      <c r="N2240"/>
      <c r="R2240"/>
      <c r="S2240"/>
      <c r="T2240"/>
    </row>
    <row r="2241" spans="2:20" x14ac:dyDescent="0.35">
      <c r="B2241"/>
      <c r="C2241"/>
      <c r="D2241"/>
      <c r="L2241"/>
      <c r="M2241"/>
      <c r="N2241"/>
      <c r="R2241"/>
      <c r="S2241"/>
      <c r="T2241"/>
    </row>
    <row r="2242" spans="2:20" x14ac:dyDescent="0.35">
      <c r="B2242"/>
      <c r="C2242"/>
      <c r="D2242"/>
      <c r="L2242"/>
      <c r="M2242"/>
      <c r="N2242"/>
      <c r="R2242"/>
      <c r="S2242"/>
      <c r="T2242"/>
    </row>
    <row r="2243" spans="2:20" x14ac:dyDescent="0.35">
      <c r="B2243"/>
      <c r="C2243"/>
      <c r="D2243"/>
      <c r="L2243"/>
      <c r="M2243"/>
      <c r="N2243"/>
      <c r="R2243"/>
      <c r="S2243"/>
      <c r="T2243"/>
    </row>
    <row r="2244" spans="2:20" x14ac:dyDescent="0.35">
      <c r="B2244"/>
      <c r="C2244"/>
      <c r="D2244"/>
      <c r="L2244"/>
      <c r="M2244"/>
      <c r="N2244"/>
      <c r="R2244"/>
      <c r="S2244"/>
      <c r="T2244"/>
    </row>
    <row r="2245" spans="2:20" x14ac:dyDescent="0.35">
      <c r="B2245"/>
      <c r="C2245"/>
      <c r="D2245"/>
      <c r="L2245"/>
      <c r="M2245"/>
      <c r="N2245"/>
      <c r="R2245"/>
      <c r="S2245"/>
      <c r="T2245"/>
    </row>
    <row r="2246" spans="2:20" x14ac:dyDescent="0.35">
      <c r="B2246"/>
      <c r="C2246"/>
      <c r="D2246"/>
      <c r="L2246"/>
      <c r="M2246"/>
      <c r="N2246"/>
      <c r="R2246"/>
      <c r="S2246"/>
      <c r="T2246"/>
    </row>
    <row r="2247" spans="2:20" x14ac:dyDescent="0.35">
      <c r="B2247"/>
      <c r="C2247"/>
      <c r="D2247"/>
      <c r="L2247"/>
      <c r="M2247"/>
      <c r="N2247"/>
      <c r="R2247"/>
      <c r="S2247"/>
      <c r="T2247"/>
    </row>
    <row r="2248" spans="2:20" x14ac:dyDescent="0.35">
      <c r="B2248"/>
      <c r="C2248"/>
      <c r="D2248"/>
      <c r="L2248"/>
      <c r="M2248"/>
      <c r="N2248"/>
      <c r="R2248"/>
      <c r="S2248"/>
      <c r="T2248"/>
    </row>
    <row r="2249" spans="2:20" x14ac:dyDescent="0.35">
      <c r="B2249"/>
      <c r="C2249"/>
      <c r="D2249"/>
      <c r="L2249"/>
      <c r="M2249"/>
      <c r="N2249"/>
      <c r="R2249"/>
      <c r="S2249"/>
      <c r="T2249"/>
    </row>
    <row r="2250" spans="2:20" x14ac:dyDescent="0.35">
      <c r="B2250"/>
      <c r="C2250"/>
      <c r="D2250"/>
      <c r="L2250"/>
      <c r="M2250"/>
      <c r="N2250"/>
      <c r="R2250"/>
      <c r="S2250"/>
      <c r="T2250"/>
    </row>
    <row r="2251" spans="2:20" x14ac:dyDescent="0.35">
      <c r="B2251"/>
      <c r="C2251"/>
      <c r="D2251"/>
      <c r="L2251"/>
      <c r="M2251"/>
      <c r="N2251"/>
      <c r="R2251"/>
      <c r="S2251"/>
      <c r="T2251"/>
    </row>
    <row r="2252" spans="2:20" x14ac:dyDescent="0.35">
      <c r="B2252"/>
      <c r="C2252"/>
      <c r="D2252"/>
      <c r="L2252"/>
      <c r="M2252"/>
      <c r="N2252"/>
      <c r="R2252"/>
      <c r="S2252"/>
      <c r="T2252"/>
    </row>
    <row r="2253" spans="2:20" x14ac:dyDescent="0.35">
      <c r="B2253"/>
      <c r="C2253"/>
      <c r="D2253"/>
      <c r="L2253"/>
      <c r="M2253"/>
      <c r="N2253"/>
      <c r="R2253"/>
      <c r="S2253"/>
      <c r="T2253"/>
    </row>
    <row r="2254" spans="2:20" x14ac:dyDescent="0.35">
      <c r="B2254"/>
      <c r="C2254"/>
      <c r="D2254"/>
      <c r="L2254"/>
      <c r="M2254"/>
      <c r="N2254"/>
      <c r="R2254"/>
      <c r="S2254"/>
      <c r="T2254"/>
    </row>
    <row r="2255" spans="2:20" x14ac:dyDescent="0.35">
      <c r="B2255"/>
      <c r="C2255"/>
      <c r="D2255"/>
      <c r="L2255"/>
      <c r="M2255"/>
      <c r="N2255"/>
      <c r="R2255"/>
      <c r="S2255"/>
      <c r="T2255"/>
    </row>
    <row r="2256" spans="2:20" x14ac:dyDescent="0.35">
      <c r="B2256"/>
      <c r="C2256"/>
      <c r="D2256"/>
      <c r="L2256"/>
      <c r="M2256"/>
      <c r="N2256"/>
      <c r="R2256"/>
      <c r="S2256"/>
      <c r="T2256"/>
    </row>
    <row r="2257" spans="2:20" x14ac:dyDescent="0.35">
      <c r="B2257"/>
      <c r="C2257"/>
      <c r="D2257"/>
      <c r="L2257"/>
      <c r="M2257"/>
      <c r="N2257"/>
      <c r="R2257"/>
      <c r="S2257"/>
      <c r="T2257"/>
    </row>
    <row r="2258" spans="2:20" x14ac:dyDescent="0.35">
      <c r="B2258"/>
      <c r="C2258"/>
      <c r="D2258"/>
      <c r="L2258"/>
      <c r="M2258"/>
      <c r="N2258"/>
      <c r="R2258"/>
      <c r="S2258"/>
      <c r="T2258"/>
    </row>
    <row r="2259" spans="2:20" x14ac:dyDescent="0.35">
      <c r="B2259"/>
      <c r="C2259"/>
      <c r="D2259"/>
      <c r="L2259"/>
      <c r="M2259"/>
      <c r="N2259"/>
      <c r="R2259"/>
      <c r="S2259"/>
      <c r="T2259"/>
    </row>
    <row r="2260" spans="2:20" x14ac:dyDescent="0.35">
      <c r="B2260"/>
      <c r="C2260"/>
      <c r="D2260"/>
      <c r="L2260"/>
      <c r="M2260"/>
      <c r="N2260"/>
      <c r="R2260"/>
      <c r="S2260"/>
      <c r="T2260"/>
    </row>
    <row r="2261" spans="2:20" x14ac:dyDescent="0.35">
      <c r="B2261"/>
      <c r="C2261"/>
      <c r="D2261"/>
      <c r="L2261"/>
      <c r="M2261"/>
      <c r="N2261"/>
      <c r="R2261"/>
      <c r="S2261"/>
      <c r="T2261"/>
    </row>
    <row r="2262" spans="2:20" x14ac:dyDescent="0.35">
      <c r="B2262"/>
      <c r="C2262"/>
      <c r="D2262"/>
      <c r="L2262"/>
      <c r="M2262"/>
      <c r="N2262"/>
      <c r="R2262"/>
      <c r="S2262"/>
      <c r="T2262"/>
    </row>
    <row r="2263" spans="2:20" x14ac:dyDescent="0.35">
      <c r="B2263"/>
      <c r="C2263"/>
      <c r="D2263"/>
      <c r="L2263"/>
      <c r="M2263"/>
      <c r="N2263"/>
      <c r="R2263"/>
      <c r="S2263"/>
      <c r="T2263"/>
    </row>
    <row r="2264" spans="2:20" x14ac:dyDescent="0.35">
      <c r="B2264"/>
      <c r="C2264"/>
      <c r="D2264"/>
      <c r="L2264"/>
      <c r="M2264"/>
      <c r="N2264"/>
      <c r="R2264"/>
      <c r="S2264"/>
      <c r="T2264"/>
    </row>
    <row r="2265" spans="2:20" x14ac:dyDescent="0.35">
      <c r="B2265"/>
      <c r="C2265"/>
      <c r="D2265"/>
      <c r="L2265"/>
      <c r="M2265"/>
      <c r="N2265"/>
      <c r="R2265"/>
      <c r="S2265"/>
      <c r="T2265"/>
    </row>
    <row r="2266" spans="2:20" x14ac:dyDescent="0.35">
      <c r="B2266"/>
      <c r="C2266"/>
      <c r="D2266"/>
      <c r="L2266"/>
      <c r="M2266"/>
      <c r="N2266"/>
      <c r="R2266"/>
      <c r="S2266"/>
      <c r="T2266"/>
    </row>
    <row r="2267" spans="2:20" x14ac:dyDescent="0.35">
      <c r="B2267"/>
      <c r="C2267"/>
      <c r="D2267"/>
      <c r="L2267"/>
      <c r="M2267"/>
      <c r="N2267"/>
      <c r="R2267"/>
      <c r="S2267"/>
      <c r="T2267"/>
    </row>
    <row r="2268" spans="2:20" x14ac:dyDescent="0.35">
      <c r="B2268"/>
      <c r="C2268"/>
      <c r="D2268"/>
      <c r="L2268"/>
      <c r="M2268"/>
      <c r="N2268"/>
      <c r="R2268"/>
      <c r="S2268"/>
      <c r="T2268"/>
    </row>
    <row r="2269" spans="2:20" x14ac:dyDescent="0.35">
      <c r="B2269"/>
      <c r="C2269"/>
      <c r="D2269"/>
      <c r="L2269"/>
      <c r="M2269"/>
      <c r="N2269"/>
      <c r="R2269"/>
      <c r="S2269"/>
      <c r="T2269"/>
    </row>
    <row r="2270" spans="2:20" x14ac:dyDescent="0.35">
      <c r="B2270"/>
      <c r="C2270"/>
      <c r="D2270"/>
      <c r="L2270"/>
      <c r="M2270"/>
      <c r="N2270"/>
      <c r="R2270"/>
      <c r="S2270"/>
      <c r="T2270"/>
    </row>
    <row r="2271" spans="2:20" x14ac:dyDescent="0.35">
      <c r="B2271"/>
      <c r="C2271"/>
      <c r="D2271"/>
      <c r="L2271"/>
      <c r="M2271"/>
      <c r="N2271"/>
      <c r="R2271"/>
      <c r="S2271"/>
      <c r="T2271"/>
    </row>
    <row r="2272" spans="2:20" x14ac:dyDescent="0.35">
      <c r="B2272"/>
      <c r="C2272"/>
      <c r="D2272"/>
      <c r="L2272"/>
      <c r="M2272"/>
      <c r="N2272"/>
      <c r="R2272"/>
      <c r="S2272"/>
      <c r="T2272"/>
    </row>
    <row r="2273" spans="2:20" x14ac:dyDescent="0.35">
      <c r="B2273"/>
      <c r="C2273"/>
      <c r="D2273"/>
      <c r="L2273"/>
      <c r="M2273"/>
      <c r="N2273"/>
      <c r="R2273"/>
      <c r="S2273"/>
      <c r="T2273"/>
    </row>
    <row r="2274" spans="2:20" x14ac:dyDescent="0.35">
      <c r="B2274"/>
      <c r="C2274"/>
      <c r="D2274"/>
      <c r="L2274"/>
      <c r="M2274"/>
      <c r="N2274"/>
      <c r="R2274"/>
      <c r="S2274"/>
      <c r="T2274"/>
    </row>
    <row r="2275" spans="2:20" x14ac:dyDescent="0.35">
      <c r="B2275"/>
      <c r="C2275"/>
      <c r="D2275"/>
      <c r="L2275"/>
      <c r="M2275"/>
      <c r="N2275"/>
      <c r="R2275"/>
      <c r="S2275"/>
      <c r="T2275"/>
    </row>
    <row r="2276" spans="2:20" x14ac:dyDescent="0.35">
      <c r="B2276"/>
      <c r="C2276"/>
      <c r="D2276"/>
      <c r="L2276"/>
      <c r="M2276"/>
      <c r="N2276"/>
      <c r="R2276"/>
      <c r="S2276"/>
      <c r="T2276"/>
    </row>
    <row r="2277" spans="2:20" x14ac:dyDescent="0.35">
      <c r="B2277"/>
      <c r="C2277"/>
      <c r="D2277"/>
      <c r="L2277"/>
      <c r="M2277"/>
      <c r="N2277"/>
      <c r="R2277"/>
      <c r="S2277"/>
      <c r="T2277"/>
    </row>
    <row r="2278" spans="2:20" x14ac:dyDescent="0.35">
      <c r="B2278"/>
      <c r="C2278"/>
      <c r="D2278"/>
      <c r="L2278"/>
      <c r="M2278"/>
      <c r="N2278"/>
      <c r="R2278"/>
      <c r="S2278"/>
      <c r="T2278"/>
    </row>
    <row r="2279" spans="2:20" x14ac:dyDescent="0.35">
      <c r="B2279"/>
      <c r="C2279"/>
      <c r="D2279"/>
      <c r="L2279"/>
      <c r="M2279"/>
      <c r="N2279"/>
      <c r="R2279"/>
      <c r="S2279"/>
      <c r="T2279"/>
    </row>
    <row r="2280" spans="2:20" x14ac:dyDescent="0.35">
      <c r="B2280"/>
      <c r="C2280"/>
      <c r="D2280"/>
      <c r="L2280"/>
      <c r="M2280"/>
      <c r="N2280"/>
      <c r="R2280"/>
      <c r="S2280"/>
      <c r="T2280"/>
    </row>
    <row r="2281" spans="2:20" x14ac:dyDescent="0.35">
      <c r="B2281"/>
      <c r="C2281"/>
      <c r="D2281"/>
      <c r="L2281"/>
      <c r="M2281"/>
      <c r="N2281"/>
      <c r="R2281"/>
      <c r="S2281"/>
      <c r="T2281"/>
    </row>
    <row r="2282" spans="2:20" x14ac:dyDescent="0.35">
      <c r="B2282"/>
      <c r="C2282"/>
      <c r="D2282"/>
      <c r="L2282"/>
      <c r="M2282"/>
      <c r="N2282"/>
      <c r="R2282"/>
      <c r="S2282"/>
      <c r="T2282"/>
    </row>
    <row r="2283" spans="2:20" x14ac:dyDescent="0.35">
      <c r="B2283"/>
      <c r="C2283"/>
      <c r="D2283"/>
      <c r="L2283"/>
      <c r="M2283"/>
      <c r="N2283"/>
      <c r="R2283"/>
      <c r="S2283"/>
      <c r="T2283"/>
    </row>
    <row r="2284" spans="2:20" x14ac:dyDescent="0.35">
      <c r="B2284"/>
      <c r="C2284"/>
      <c r="D2284"/>
      <c r="L2284"/>
      <c r="M2284"/>
      <c r="N2284"/>
      <c r="R2284"/>
      <c r="S2284"/>
      <c r="T2284"/>
    </row>
    <row r="2285" spans="2:20" x14ac:dyDescent="0.35">
      <c r="B2285"/>
      <c r="C2285"/>
      <c r="D2285"/>
      <c r="L2285"/>
      <c r="M2285"/>
      <c r="N2285"/>
      <c r="R2285"/>
      <c r="S2285"/>
      <c r="T2285"/>
    </row>
    <row r="2286" spans="2:20" x14ac:dyDescent="0.35">
      <c r="B2286"/>
      <c r="C2286"/>
      <c r="D2286"/>
      <c r="L2286"/>
      <c r="M2286"/>
      <c r="N2286"/>
      <c r="R2286"/>
      <c r="S2286"/>
      <c r="T2286"/>
    </row>
    <row r="2287" spans="2:20" x14ac:dyDescent="0.35">
      <c r="B2287"/>
      <c r="C2287"/>
      <c r="D2287"/>
      <c r="L2287"/>
      <c r="M2287"/>
      <c r="N2287"/>
      <c r="R2287"/>
      <c r="S2287"/>
      <c r="T2287"/>
    </row>
    <row r="2288" spans="2:20" x14ac:dyDescent="0.35">
      <c r="B2288"/>
      <c r="C2288"/>
      <c r="D2288"/>
      <c r="L2288"/>
      <c r="M2288"/>
      <c r="N2288"/>
      <c r="R2288"/>
      <c r="S2288"/>
      <c r="T2288"/>
    </row>
    <row r="2289" spans="2:20" x14ac:dyDescent="0.35">
      <c r="B2289"/>
      <c r="C2289"/>
      <c r="D2289"/>
      <c r="L2289"/>
      <c r="M2289"/>
      <c r="N2289"/>
      <c r="R2289"/>
      <c r="S2289"/>
      <c r="T2289"/>
    </row>
    <row r="2290" spans="2:20" x14ac:dyDescent="0.35">
      <c r="B2290"/>
      <c r="C2290"/>
      <c r="D2290"/>
      <c r="L2290"/>
      <c r="M2290"/>
      <c r="N2290"/>
      <c r="R2290"/>
      <c r="S2290"/>
      <c r="T2290"/>
    </row>
    <row r="2291" spans="2:20" x14ac:dyDescent="0.35">
      <c r="B2291"/>
      <c r="C2291"/>
      <c r="D2291"/>
      <c r="L2291"/>
      <c r="M2291"/>
      <c r="N2291"/>
      <c r="R2291"/>
      <c r="S2291"/>
      <c r="T2291"/>
    </row>
    <row r="2292" spans="2:20" x14ac:dyDescent="0.35">
      <c r="B2292"/>
      <c r="C2292"/>
      <c r="D2292"/>
      <c r="L2292"/>
      <c r="M2292"/>
      <c r="N2292"/>
      <c r="R2292"/>
      <c r="S2292"/>
      <c r="T2292"/>
    </row>
    <row r="2293" spans="2:20" x14ac:dyDescent="0.35">
      <c r="B2293"/>
      <c r="C2293"/>
      <c r="D2293"/>
      <c r="L2293"/>
      <c r="M2293"/>
      <c r="N2293"/>
      <c r="R2293"/>
      <c r="S2293"/>
      <c r="T2293"/>
    </row>
    <row r="2294" spans="2:20" x14ac:dyDescent="0.35">
      <c r="B2294"/>
      <c r="C2294"/>
      <c r="D2294"/>
      <c r="L2294"/>
      <c r="M2294"/>
      <c r="N2294"/>
      <c r="R2294"/>
      <c r="S2294"/>
      <c r="T2294"/>
    </row>
    <row r="2295" spans="2:20" x14ac:dyDescent="0.35">
      <c r="B2295"/>
      <c r="C2295"/>
      <c r="D2295"/>
      <c r="L2295"/>
      <c r="M2295"/>
      <c r="N2295"/>
      <c r="R2295"/>
      <c r="S2295"/>
      <c r="T2295"/>
    </row>
    <row r="2296" spans="2:20" x14ac:dyDescent="0.35">
      <c r="B2296"/>
      <c r="C2296"/>
      <c r="D2296"/>
      <c r="L2296"/>
      <c r="M2296"/>
      <c r="N2296"/>
      <c r="R2296"/>
      <c r="S2296"/>
      <c r="T2296"/>
    </row>
    <row r="2297" spans="2:20" x14ac:dyDescent="0.35">
      <c r="B2297"/>
      <c r="C2297"/>
      <c r="D2297"/>
      <c r="L2297"/>
      <c r="M2297"/>
      <c r="N2297"/>
      <c r="R2297"/>
      <c r="S2297"/>
      <c r="T2297"/>
    </row>
    <row r="2298" spans="2:20" x14ac:dyDescent="0.35">
      <c r="B2298"/>
      <c r="C2298"/>
      <c r="D2298"/>
      <c r="L2298"/>
      <c r="M2298"/>
      <c r="N2298"/>
      <c r="R2298"/>
      <c r="S2298"/>
      <c r="T2298"/>
    </row>
    <row r="2299" spans="2:20" x14ac:dyDescent="0.35">
      <c r="B2299"/>
      <c r="C2299"/>
      <c r="D2299"/>
      <c r="L2299"/>
      <c r="M2299"/>
      <c r="N2299"/>
      <c r="R2299"/>
      <c r="S2299"/>
      <c r="T2299"/>
    </row>
    <row r="2300" spans="2:20" x14ac:dyDescent="0.35">
      <c r="B2300"/>
      <c r="C2300"/>
      <c r="D2300"/>
      <c r="L2300"/>
      <c r="M2300"/>
      <c r="N2300"/>
      <c r="R2300"/>
      <c r="S2300"/>
      <c r="T2300"/>
    </row>
    <row r="2301" spans="2:20" x14ac:dyDescent="0.35">
      <c r="B2301"/>
      <c r="C2301"/>
      <c r="D2301"/>
      <c r="L2301"/>
      <c r="M2301"/>
      <c r="N2301"/>
      <c r="R2301"/>
      <c r="S2301"/>
      <c r="T2301"/>
    </row>
    <row r="2302" spans="2:20" x14ac:dyDescent="0.35">
      <c r="B2302"/>
      <c r="C2302"/>
      <c r="D2302"/>
      <c r="L2302"/>
      <c r="M2302"/>
      <c r="N2302"/>
      <c r="R2302"/>
      <c r="S2302"/>
      <c r="T2302"/>
    </row>
    <row r="2303" spans="2:20" x14ac:dyDescent="0.35">
      <c r="B2303"/>
      <c r="C2303"/>
      <c r="D2303"/>
      <c r="L2303"/>
      <c r="M2303"/>
      <c r="N2303"/>
      <c r="R2303"/>
      <c r="S2303"/>
      <c r="T2303"/>
    </row>
    <row r="2304" spans="2:20" x14ac:dyDescent="0.35">
      <c r="B2304"/>
      <c r="C2304"/>
      <c r="D2304"/>
      <c r="L2304"/>
      <c r="M2304"/>
      <c r="N2304"/>
      <c r="R2304"/>
      <c r="S2304"/>
      <c r="T2304"/>
    </row>
    <row r="2305" spans="2:20" x14ac:dyDescent="0.35">
      <c r="B2305"/>
      <c r="C2305"/>
      <c r="D2305"/>
      <c r="L2305"/>
      <c r="M2305"/>
      <c r="N2305"/>
      <c r="R2305"/>
      <c r="S2305"/>
      <c r="T2305"/>
    </row>
    <row r="2306" spans="2:20" x14ac:dyDescent="0.35">
      <c r="B2306"/>
      <c r="C2306"/>
      <c r="D2306"/>
      <c r="L2306"/>
      <c r="M2306"/>
      <c r="N2306"/>
      <c r="R2306"/>
      <c r="S2306"/>
      <c r="T2306"/>
    </row>
    <row r="2307" spans="2:20" x14ac:dyDescent="0.35">
      <c r="B2307"/>
      <c r="C2307"/>
      <c r="D2307"/>
      <c r="L2307"/>
      <c r="M2307"/>
      <c r="N2307"/>
      <c r="R2307"/>
      <c r="S2307"/>
      <c r="T2307"/>
    </row>
    <row r="2308" spans="2:20" x14ac:dyDescent="0.35">
      <c r="B2308"/>
      <c r="C2308"/>
      <c r="D2308"/>
      <c r="L2308"/>
      <c r="M2308"/>
      <c r="N2308"/>
      <c r="R2308"/>
      <c r="S2308"/>
      <c r="T2308"/>
    </row>
    <row r="2309" spans="2:20" x14ac:dyDescent="0.35">
      <c r="B2309"/>
      <c r="C2309"/>
      <c r="D2309"/>
      <c r="L2309"/>
      <c r="M2309"/>
      <c r="N2309"/>
      <c r="R2309"/>
      <c r="S2309"/>
      <c r="T2309"/>
    </row>
    <row r="2310" spans="2:20" x14ac:dyDescent="0.35">
      <c r="B2310"/>
      <c r="C2310"/>
      <c r="D2310"/>
      <c r="L2310"/>
      <c r="M2310"/>
      <c r="N2310"/>
      <c r="R2310"/>
      <c r="S2310"/>
      <c r="T2310"/>
    </row>
    <row r="2311" spans="2:20" x14ac:dyDescent="0.35">
      <c r="B2311"/>
      <c r="C2311"/>
      <c r="D2311"/>
      <c r="L2311"/>
      <c r="M2311"/>
      <c r="N2311"/>
      <c r="R2311"/>
      <c r="S2311"/>
      <c r="T2311"/>
    </row>
    <row r="2312" spans="2:20" x14ac:dyDescent="0.35">
      <c r="B2312"/>
      <c r="C2312"/>
      <c r="D2312"/>
      <c r="L2312"/>
      <c r="M2312"/>
      <c r="N2312"/>
      <c r="R2312"/>
      <c r="S2312"/>
      <c r="T2312"/>
    </row>
    <row r="2313" spans="2:20" x14ac:dyDescent="0.35">
      <c r="B2313"/>
      <c r="C2313"/>
      <c r="D2313"/>
      <c r="L2313"/>
      <c r="M2313"/>
      <c r="N2313"/>
      <c r="R2313"/>
      <c r="S2313"/>
      <c r="T2313"/>
    </row>
    <row r="2314" spans="2:20" x14ac:dyDescent="0.35">
      <c r="B2314"/>
      <c r="C2314"/>
      <c r="D2314"/>
      <c r="L2314"/>
      <c r="M2314"/>
      <c r="N2314"/>
      <c r="R2314"/>
      <c r="S2314"/>
      <c r="T2314"/>
    </row>
    <row r="2315" spans="2:20" x14ac:dyDescent="0.35">
      <c r="B2315"/>
      <c r="C2315"/>
      <c r="D2315"/>
      <c r="L2315"/>
      <c r="M2315"/>
      <c r="N2315"/>
      <c r="R2315"/>
      <c r="S2315"/>
      <c r="T2315"/>
    </row>
    <row r="2316" spans="2:20" x14ac:dyDescent="0.35">
      <c r="B2316"/>
      <c r="C2316"/>
      <c r="D2316"/>
      <c r="L2316"/>
      <c r="M2316"/>
      <c r="N2316"/>
      <c r="R2316"/>
      <c r="S2316"/>
      <c r="T2316"/>
    </row>
    <row r="2317" spans="2:20" x14ac:dyDescent="0.35">
      <c r="B2317"/>
      <c r="C2317"/>
      <c r="D2317"/>
      <c r="L2317"/>
      <c r="M2317"/>
      <c r="N2317"/>
      <c r="R2317"/>
      <c r="S2317"/>
      <c r="T2317"/>
    </row>
    <row r="2318" spans="2:20" x14ac:dyDescent="0.35">
      <c r="B2318"/>
      <c r="C2318"/>
      <c r="D2318"/>
      <c r="L2318"/>
      <c r="M2318"/>
      <c r="N2318"/>
      <c r="R2318"/>
      <c r="S2318"/>
      <c r="T2318"/>
    </row>
    <row r="2319" spans="2:20" x14ac:dyDescent="0.35">
      <c r="B2319"/>
      <c r="C2319"/>
      <c r="D2319"/>
      <c r="L2319"/>
      <c r="M2319"/>
      <c r="N2319"/>
      <c r="R2319"/>
      <c r="S2319"/>
      <c r="T2319"/>
    </row>
    <row r="2320" spans="2:20" x14ac:dyDescent="0.35">
      <c r="B2320"/>
      <c r="C2320"/>
      <c r="D2320"/>
      <c r="L2320"/>
      <c r="M2320"/>
      <c r="N2320"/>
      <c r="R2320"/>
      <c r="S2320"/>
      <c r="T2320"/>
    </row>
    <row r="2321" spans="2:20" x14ac:dyDescent="0.35">
      <c r="B2321"/>
      <c r="C2321"/>
      <c r="D2321"/>
      <c r="L2321"/>
      <c r="M2321"/>
      <c r="N2321"/>
      <c r="R2321"/>
      <c r="S2321"/>
      <c r="T2321"/>
    </row>
    <row r="2322" spans="2:20" x14ac:dyDescent="0.35">
      <c r="B2322"/>
      <c r="C2322"/>
      <c r="D2322"/>
      <c r="L2322"/>
      <c r="M2322"/>
      <c r="N2322"/>
      <c r="R2322"/>
      <c r="S2322"/>
      <c r="T2322"/>
    </row>
    <row r="2323" spans="2:20" x14ac:dyDescent="0.35">
      <c r="B2323"/>
      <c r="C2323"/>
      <c r="D2323"/>
      <c r="L2323"/>
      <c r="M2323"/>
      <c r="N2323"/>
      <c r="R2323"/>
      <c r="S2323"/>
      <c r="T2323"/>
    </row>
    <row r="2324" spans="2:20" x14ac:dyDescent="0.35">
      <c r="B2324"/>
      <c r="C2324"/>
      <c r="D2324"/>
      <c r="L2324"/>
      <c r="M2324"/>
      <c r="N2324"/>
      <c r="R2324"/>
      <c r="S2324"/>
      <c r="T2324"/>
    </row>
    <row r="2325" spans="2:20" x14ac:dyDescent="0.35">
      <c r="B2325"/>
      <c r="C2325"/>
      <c r="D2325"/>
      <c r="L2325"/>
      <c r="M2325"/>
      <c r="N2325"/>
      <c r="R2325"/>
      <c r="S2325"/>
      <c r="T2325"/>
    </row>
    <row r="2326" spans="2:20" x14ac:dyDescent="0.35">
      <c r="B2326"/>
      <c r="C2326"/>
      <c r="D2326"/>
      <c r="L2326"/>
      <c r="M2326"/>
      <c r="N2326"/>
      <c r="R2326"/>
      <c r="S2326"/>
      <c r="T2326"/>
    </row>
    <row r="2327" spans="2:20" x14ac:dyDescent="0.35">
      <c r="B2327"/>
      <c r="C2327"/>
      <c r="D2327"/>
      <c r="L2327"/>
      <c r="M2327"/>
      <c r="N2327"/>
      <c r="R2327"/>
      <c r="S2327"/>
      <c r="T2327"/>
    </row>
    <row r="2328" spans="2:20" x14ac:dyDescent="0.35">
      <c r="B2328"/>
      <c r="C2328"/>
      <c r="D2328"/>
      <c r="L2328"/>
      <c r="M2328"/>
      <c r="N2328"/>
      <c r="R2328"/>
      <c r="S2328"/>
      <c r="T2328"/>
    </row>
    <row r="2329" spans="2:20" x14ac:dyDescent="0.35">
      <c r="B2329"/>
      <c r="C2329"/>
      <c r="D2329"/>
      <c r="L2329"/>
      <c r="M2329"/>
      <c r="N2329"/>
      <c r="R2329"/>
      <c r="S2329"/>
      <c r="T2329"/>
    </row>
    <row r="2330" spans="2:20" x14ac:dyDescent="0.35">
      <c r="B2330"/>
      <c r="C2330"/>
      <c r="D2330"/>
      <c r="L2330"/>
      <c r="M2330"/>
      <c r="N2330"/>
      <c r="R2330"/>
      <c r="S2330"/>
      <c r="T2330"/>
    </row>
    <row r="2331" spans="2:20" x14ac:dyDescent="0.35">
      <c r="B2331"/>
      <c r="C2331"/>
      <c r="D2331"/>
      <c r="L2331"/>
      <c r="M2331"/>
      <c r="N2331"/>
      <c r="R2331"/>
      <c r="S2331"/>
      <c r="T2331"/>
    </row>
    <row r="2332" spans="2:20" x14ac:dyDescent="0.35">
      <c r="B2332"/>
      <c r="C2332"/>
      <c r="D2332"/>
      <c r="L2332"/>
      <c r="M2332"/>
      <c r="N2332"/>
      <c r="R2332"/>
      <c r="S2332"/>
      <c r="T2332"/>
    </row>
    <row r="2333" spans="2:20" x14ac:dyDescent="0.35">
      <c r="B2333"/>
      <c r="C2333"/>
      <c r="D2333"/>
      <c r="L2333"/>
      <c r="M2333"/>
      <c r="N2333"/>
      <c r="R2333"/>
      <c r="S2333"/>
      <c r="T2333"/>
    </row>
    <row r="2334" spans="2:20" x14ac:dyDescent="0.35">
      <c r="B2334"/>
      <c r="C2334"/>
      <c r="D2334"/>
      <c r="L2334"/>
      <c r="M2334"/>
      <c r="N2334"/>
      <c r="R2334"/>
      <c r="S2334"/>
      <c r="T2334"/>
    </row>
    <row r="2335" spans="2:20" x14ac:dyDescent="0.35">
      <c r="B2335"/>
      <c r="C2335"/>
      <c r="D2335"/>
      <c r="L2335"/>
      <c r="M2335"/>
      <c r="N2335"/>
      <c r="R2335"/>
      <c r="S2335"/>
      <c r="T2335"/>
    </row>
    <row r="2336" spans="2:20" x14ac:dyDescent="0.35">
      <c r="B2336"/>
      <c r="C2336"/>
      <c r="D2336"/>
      <c r="L2336"/>
      <c r="M2336"/>
      <c r="N2336"/>
      <c r="R2336"/>
      <c r="S2336"/>
      <c r="T2336"/>
    </row>
    <row r="2337" spans="2:20" x14ac:dyDescent="0.35">
      <c r="B2337"/>
      <c r="C2337"/>
      <c r="D2337"/>
      <c r="L2337"/>
      <c r="M2337"/>
      <c r="N2337"/>
      <c r="R2337"/>
      <c r="S2337"/>
      <c r="T2337"/>
    </row>
    <row r="2338" spans="2:20" x14ac:dyDescent="0.35">
      <c r="B2338"/>
      <c r="C2338"/>
      <c r="D2338"/>
      <c r="L2338"/>
      <c r="M2338"/>
      <c r="N2338"/>
      <c r="R2338"/>
      <c r="S2338"/>
      <c r="T2338"/>
    </row>
    <row r="2339" spans="2:20" x14ac:dyDescent="0.35">
      <c r="B2339"/>
      <c r="C2339"/>
      <c r="D2339"/>
      <c r="L2339"/>
      <c r="M2339"/>
      <c r="N2339"/>
      <c r="R2339"/>
      <c r="S2339"/>
      <c r="T2339"/>
    </row>
    <row r="2340" spans="2:20" x14ac:dyDescent="0.35">
      <c r="B2340"/>
      <c r="C2340"/>
      <c r="D2340"/>
      <c r="L2340"/>
      <c r="M2340"/>
      <c r="N2340"/>
      <c r="R2340"/>
      <c r="S2340"/>
      <c r="T2340"/>
    </row>
    <row r="2341" spans="2:20" x14ac:dyDescent="0.35">
      <c r="B2341"/>
      <c r="C2341"/>
      <c r="D2341"/>
      <c r="L2341"/>
      <c r="M2341"/>
      <c r="N2341"/>
      <c r="R2341"/>
      <c r="S2341"/>
      <c r="T2341"/>
    </row>
    <row r="2342" spans="2:20" x14ac:dyDescent="0.35">
      <c r="B2342"/>
      <c r="C2342"/>
      <c r="D2342"/>
      <c r="L2342"/>
      <c r="M2342"/>
      <c r="N2342"/>
      <c r="R2342"/>
      <c r="S2342"/>
      <c r="T2342"/>
    </row>
    <row r="2343" spans="2:20" x14ac:dyDescent="0.35">
      <c r="B2343"/>
      <c r="C2343"/>
      <c r="D2343"/>
      <c r="L2343"/>
      <c r="M2343"/>
      <c r="N2343"/>
      <c r="R2343"/>
      <c r="S2343"/>
      <c r="T2343"/>
    </row>
    <row r="2344" spans="2:20" x14ac:dyDescent="0.35">
      <c r="B2344"/>
      <c r="C2344"/>
      <c r="D2344"/>
      <c r="L2344"/>
      <c r="M2344"/>
      <c r="N2344"/>
      <c r="R2344"/>
      <c r="S2344"/>
      <c r="T2344"/>
    </row>
    <row r="2345" spans="2:20" x14ac:dyDescent="0.35">
      <c r="B2345"/>
      <c r="C2345"/>
      <c r="D2345"/>
      <c r="L2345"/>
      <c r="M2345"/>
      <c r="N2345"/>
      <c r="R2345"/>
      <c r="S2345"/>
      <c r="T2345"/>
    </row>
    <row r="2346" spans="2:20" x14ac:dyDescent="0.35">
      <c r="B2346"/>
      <c r="C2346"/>
      <c r="D2346"/>
      <c r="L2346"/>
      <c r="M2346"/>
      <c r="N2346"/>
      <c r="R2346"/>
      <c r="S2346"/>
      <c r="T2346"/>
    </row>
    <row r="2347" spans="2:20" x14ac:dyDescent="0.35">
      <c r="B2347"/>
      <c r="C2347"/>
      <c r="D2347"/>
      <c r="L2347"/>
      <c r="M2347"/>
      <c r="N2347"/>
      <c r="R2347"/>
      <c r="S2347"/>
      <c r="T2347"/>
    </row>
    <row r="2348" spans="2:20" x14ac:dyDescent="0.35">
      <c r="B2348"/>
      <c r="C2348"/>
      <c r="D2348"/>
      <c r="L2348"/>
      <c r="M2348"/>
      <c r="N2348"/>
      <c r="R2348"/>
      <c r="S2348"/>
      <c r="T2348"/>
    </row>
    <row r="2349" spans="2:20" x14ac:dyDescent="0.35">
      <c r="B2349"/>
      <c r="C2349"/>
      <c r="D2349"/>
      <c r="L2349"/>
      <c r="M2349"/>
      <c r="N2349"/>
      <c r="R2349"/>
      <c r="S2349"/>
      <c r="T2349"/>
    </row>
    <row r="2350" spans="2:20" x14ac:dyDescent="0.35">
      <c r="B2350"/>
      <c r="C2350"/>
      <c r="D2350"/>
      <c r="L2350"/>
      <c r="M2350"/>
      <c r="N2350"/>
      <c r="R2350"/>
      <c r="S2350"/>
      <c r="T2350"/>
    </row>
    <row r="2351" spans="2:20" x14ac:dyDescent="0.35">
      <c r="B2351"/>
      <c r="C2351"/>
      <c r="D2351"/>
      <c r="L2351"/>
      <c r="M2351"/>
      <c r="N2351"/>
      <c r="R2351"/>
      <c r="S2351"/>
      <c r="T2351"/>
    </row>
    <row r="2352" spans="2:20" x14ac:dyDescent="0.35">
      <c r="B2352"/>
      <c r="C2352"/>
      <c r="D2352"/>
      <c r="L2352"/>
      <c r="M2352"/>
      <c r="N2352"/>
      <c r="R2352"/>
      <c r="S2352"/>
      <c r="T2352"/>
    </row>
    <row r="2353" spans="2:20" x14ac:dyDescent="0.35">
      <c r="B2353"/>
      <c r="C2353"/>
      <c r="D2353"/>
      <c r="L2353"/>
      <c r="M2353"/>
      <c r="N2353"/>
      <c r="R2353"/>
      <c r="S2353"/>
      <c r="T2353"/>
    </row>
    <row r="2354" spans="2:20" x14ac:dyDescent="0.35">
      <c r="B2354"/>
      <c r="C2354"/>
      <c r="D2354"/>
      <c r="L2354"/>
      <c r="M2354"/>
      <c r="N2354"/>
      <c r="R2354"/>
      <c r="S2354"/>
      <c r="T2354"/>
    </row>
    <row r="2355" spans="2:20" x14ac:dyDescent="0.35">
      <c r="B2355"/>
      <c r="C2355"/>
      <c r="D2355"/>
      <c r="L2355"/>
      <c r="M2355"/>
      <c r="N2355"/>
      <c r="R2355"/>
      <c r="S2355"/>
      <c r="T2355"/>
    </row>
    <row r="2356" spans="2:20" x14ac:dyDescent="0.35">
      <c r="B2356"/>
      <c r="C2356"/>
      <c r="D2356"/>
      <c r="L2356"/>
      <c r="M2356"/>
      <c r="N2356"/>
      <c r="R2356"/>
      <c r="S2356"/>
      <c r="T2356"/>
    </row>
    <row r="2357" spans="2:20" x14ac:dyDescent="0.35">
      <c r="B2357"/>
      <c r="C2357"/>
      <c r="D2357"/>
      <c r="L2357"/>
      <c r="M2357"/>
      <c r="N2357"/>
      <c r="R2357"/>
      <c r="S2357"/>
      <c r="T2357"/>
    </row>
    <row r="2358" spans="2:20" x14ac:dyDescent="0.35">
      <c r="B2358"/>
      <c r="C2358"/>
      <c r="D2358"/>
      <c r="L2358"/>
      <c r="M2358"/>
      <c r="N2358"/>
      <c r="R2358"/>
      <c r="S2358"/>
      <c r="T2358"/>
    </row>
    <row r="2359" spans="2:20" x14ac:dyDescent="0.35">
      <c r="B2359"/>
      <c r="C2359"/>
      <c r="D2359"/>
      <c r="L2359"/>
      <c r="M2359"/>
      <c r="N2359"/>
      <c r="R2359"/>
      <c r="S2359"/>
      <c r="T2359"/>
    </row>
    <row r="2360" spans="2:20" x14ac:dyDescent="0.35">
      <c r="B2360"/>
      <c r="C2360"/>
      <c r="D2360"/>
      <c r="L2360"/>
      <c r="M2360"/>
      <c r="N2360"/>
      <c r="R2360"/>
      <c r="S2360"/>
      <c r="T2360"/>
    </row>
    <row r="2361" spans="2:20" x14ac:dyDescent="0.35">
      <c r="B2361"/>
      <c r="C2361"/>
      <c r="D2361"/>
      <c r="L2361"/>
      <c r="M2361"/>
      <c r="N2361"/>
      <c r="R2361"/>
      <c r="S2361"/>
      <c r="T2361"/>
    </row>
    <row r="2362" spans="2:20" x14ac:dyDescent="0.35">
      <c r="B2362"/>
      <c r="C2362"/>
      <c r="D2362"/>
      <c r="L2362"/>
      <c r="M2362"/>
      <c r="N2362"/>
      <c r="R2362"/>
      <c r="S2362"/>
      <c r="T2362"/>
    </row>
    <row r="2363" spans="2:20" x14ac:dyDescent="0.35">
      <c r="B2363"/>
      <c r="C2363"/>
      <c r="D2363"/>
      <c r="L2363"/>
      <c r="M2363"/>
      <c r="N2363"/>
      <c r="R2363"/>
      <c r="S2363"/>
      <c r="T2363"/>
    </row>
    <row r="2364" spans="2:20" x14ac:dyDescent="0.35">
      <c r="B2364"/>
      <c r="C2364"/>
      <c r="D2364"/>
      <c r="L2364"/>
      <c r="M2364"/>
      <c r="N2364"/>
      <c r="R2364"/>
      <c r="S2364"/>
      <c r="T2364"/>
    </row>
    <row r="2365" spans="2:20" x14ac:dyDescent="0.35">
      <c r="B2365"/>
      <c r="C2365"/>
      <c r="D2365"/>
      <c r="L2365"/>
      <c r="M2365"/>
      <c r="N2365"/>
      <c r="R2365"/>
      <c r="S2365"/>
      <c r="T2365"/>
    </row>
    <row r="2366" spans="2:20" x14ac:dyDescent="0.35">
      <c r="B2366"/>
      <c r="C2366"/>
      <c r="D2366"/>
      <c r="L2366"/>
      <c r="M2366"/>
      <c r="N2366"/>
      <c r="R2366"/>
      <c r="S2366"/>
      <c r="T2366"/>
    </row>
    <row r="2367" spans="2:20" x14ac:dyDescent="0.35">
      <c r="B2367"/>
      <c r="C2367"/>
      <c r="D2367"/>
      <c r="L2367"/>
      <c r="M2367"/>
      <c r="N2367"/>
      <c r="R2367"/>
      <c r="S2367"/>
      <c r="T2367"/>
    </row>
    <row r="2368" spans="2:20" x14ac:dyDescent="0.35">
      <c r="B2368"/>
      <c r="C2368"/>
      <c r="D2368"/>
      <c r="L2368"/>
      <c r="M2368"/>
      <c r="N2368"/>
      <c r="R2368"/>
      <c r="S2368"/>
      <c r="T2368"/>
    </row>
    <row r="2369" spans="2:20" x14ac:dyDescent="0.35">
      <c r="B2369"/>
      <c r="C2369"/>
      <c r="D2369"/>
      <c r="L2369"/>
      <c r="M2369"/>
      <c r="N2369"/>
      <c r="R2369"/>
      <c r="S2369"/>
      <c r="T2369"/>
    </row>
    <row r="2370" spans="2:20" x14ac:dyDescent="0.35">
      <c r="B2370"/>
      <c r="C2370"/>
      <c r="D2370"/>
      <c r="L2370"/>
      <c r="M2370"/>
      <c r="N2370"/>
      <c r="R2370"/>
      <c r="S2370"/>
      <c r="T2370"/>
    </row>
    <row r="2371" spans="2:20" x14ac:dyDescent="0.35">
      <c r="B2371"/>
      <c r="C2371"/>
      <c r="D2371"/>
      <c r="L2371"/>
      <c r="M2371"/>
      <c r="N2371"/>
      <c r="R2371"/>
      <c r="S2371"/>
      <c r="T2371"/>
    </row>
    <row r="2372" spans="2:20" x14ac:dyDescent="0.35">
      <c r="B2372"/>
      <c r="C2372"/>
      <c r="D2372"/>
      <c r="L2372"/>
      <c r="M2372"/>
      <c r="N2372"/>
      <c r="R2372"/>
      <c r="S2372"/>
      <c r="T2372"/>
    </row>
    <row r="2373" spans="2:20" x14ac:dyDescent="0.35">
      <c r="B2373"/>
      <c r="C2373"/>
      <c r="D2373"/>
      <c r="L2373"/>
      <c r="M2373"/>
      <c r="N2373"/>
      <c r="R2373"/>
      <c r="S2373"/>
      <c r="T2373"/>
    </row>
    <row r="2374" spans="2:20" x14ac:dyDescent="0.35">
      <c r="B2374"/>
      <c r="C2374"/>
      <c r="D2374"/>
      <c r="L2374"/>
      <c r="M2374"/>
      <c r="N2374"/>
      <c r="R2374"/>
      <c r="S2374"/>
      <c r="T2374"/>
    </row>
    <row r="2375" spans="2:20" x14ac:dyDescent="0.35">
      <c r="B2375"/>
      <c r="C2375"/>
      <c r="D2375"/>
      <c r="L2375"/>
      <c r="M2375"/>
      <c r="N2375"/>
      <c r="R2375"/>
      <c r="S2375"/>
      <c r="T2375"/>
    </row>
    <row r="2376" spans="2:20" x14ac:dyDescent="0.35">
      <c r="B2376"/>
      <c r="C2376"/>
      <c r="D2376"/>
      <c r="L2376"/>
      <c r="M2376"/>
      <c r="N2376"/>
      <c r="R2376"/>
      <c r="S2376"/>
      <c r="T2376"/>
    </row>
    <row r="2377" spans="2:20" x14ac:dyDescent="0.35">
      <c r="B2377"/>
      <c r="C2377"/>
      <c r="D2377"/>
      <c r="L2377"/>
      <c r="M2377"/>
      <c r="N2377"/>
      <c r="R2377"/>
      <c r="S2377"/>
      <c r="T2377"/>
    </row>
    <row r="2378" spans="2:20" x14ac:dyDescent="0.35">
      <c r="B2378"/>
      <c r="C2378"/>
      <c r="D2378"/>
      <c r="L2378"/>
      <c r="M2378"/>
      <c r="N2378"/>
      <c r="R2378"/>
      <c r="S2378"/>
      <c r="T2378"/>
    </row>
    <row r="2379" spans="2:20" x14ac:dyDescent="0.35">
      <c r="B2379"/>
      <c r="C2379"/>
      <c r="D2379"/>
      <c r="L2379"/>
      <c r="M2379"/>
      <c r="N2379"/>
      <c r="R2379"/>
      <c r="S2379"/>
      <c r="T2379"/>
    </row>
    <row r="2380" spans="2:20" x14ac:dyDescent="0.35">
      <c r="B2380"/>
      <c r="C2380"/>
      <c r="D2380"/>
      <c r="L2380"/>
      <c r="M2380"/>
      <c r="N2380"/>
      <c r="R2380"/>
      <c r="S2380"/>
      <c r="T2380"/>
    </row>
    <row r="2381" spans="2:20" x14ac:dyDescent="0.35">
      <c r="B2381"/>
      <c r="C2381"/>
      <c r="D2381"/>
      <c r="L2381"/>
      <c r="M2381"/>
      <c r="N2381"/>
      <c r="R2381"/>
      <c r="S2381"/>
      <c r="T2381"/>
    </row>
    <row r="2382" spans="2:20" x14ac:dyDescent="0.35">
      <c r="B2382"/>
      <c r="C2382"/>
      <c r="D2382"/>
      <c r="L2382"/>
      <c r="M2382"/>
      <c r="N2382"/>
      <c r="R2382"/>
      <c r="S2382"/>
      <c r="T2382"/>
    </row>
    <row r="2383" spans="2:20" x14ac:dyDescent="0.35">
      <c r="B2383"/>
      <c r="C2383"/>
      <c r="D2383"/>
      <c r="L2383"/>
      <c r="M2383"/>
      <c r="N2383"/>
      <c r="R2383"/>
      <c r="S2383"/>
      <c r="T2383"/>
    </row>
    <row r="2384" spans="2:20" x14ac:dyDescent="0.35">
      <c r="B2384"/>
      <c r="C2384"/>
      <c r="D2384"/>
      <c r="L2384"/>
      <c r="M2384"/>
      <c r="N2384"/>
      <c r="R2384"/>
      <c r="S2384"/>
      <c r="T2384"/>
    </row>
    <row r="2385" spans="2:20" x14ac:dyDescent="0.35">
      <c r="B2385"/>
      <c r="C2385"/>
      <c r="D2385"/>
      <c r="L2385"/>
      <c r="M2385"/>
      <c r="N2385"/>
      <c r="R2385"/>
      <c r="S2385"/>
      <c r="T2385"/>
    </row>
    <row r="2386" spans="2:20" x14ac:dyDescent="0.35">
      <c r="B2386"/>
      <c r="C2386"/>
      <c r="D2386"/>
      <c r="L2386"/>
      <c r="M2386"/>
      <c r="N2386"/>
      <c r="R2386"/>
      <c r="S2386"/>
      <c r="T2386"/>
    </row>
    <row r="2387" spans="2:20" x14ac:dyDescent="0.35">
      <c r="B2387"/>
      <c r="C2387"/>
      <c r="D2387"/>
      <c r="L2387"/>
      <c r="M2387"/>
      <c r="N2387"/>
      <c r="R2387"/>
      <c r="S2387"/>
      <c r="T2387"/>
    </row>
    <row r="2388" spans="2:20" x14ac:dyDescent="0.35">
      <c r="B2388"/>
      <c r="C2388"/>
      <c r="D2388"/>
      <c r="L2388"/>
      <c r="M2388"/>
      <c r="N2388"/>
      <c r="R2388"/>
      <c r="S2388"/>
      <c r="T2388"/>
    </row>
    <row r="2389" spans="2:20" x14ac:dyDescent="0.35">
      <c r="B2389"/>
      <c r="C2389"/>
      <c r="D2389"/>
      <c r="L2389"/>
      <c r="M2389"/>
      <c r="N2389"/>
      <c r="R2389"/>
      <c r="S2389"/>
      <c r="T2389"/>
    </row>
    <row r="2390" spans="2:20" x14ac:dyDescent="0.35">
      <c r="B2390"/>
      <c r="C2390"/>
      <c r="D2390"/>
      <c r="L2390"/>
      <c r="M2390"/>
      <c r="N2390"/>
      <c r="R2390"/>
      <c r="S2390"/>
      <c r="T2390"/>
    </row>
    <row r="2391" spans="2:20" x14ac:dyDescent="0.35">
      <c r="B2391"/>
      <c r="C2391"/>
      <c r="D2391"/>
      <c r="L2391"/>
      <c r="M2391"/>
      <c r="N2391"/>
      <c r="R2391"/>
      <c r="S2391"/>
      <c r="T2391"/>
    </row>
    <row r="2392" spans="2:20" x14ac:dyDescent="0.35">
      <c r="B2392"/>
      <c r="C2392"/>
      <c r="D2392"/>
      <c r="L2392"/>
      <c r="M2392"/>
      <c r="N2392"/>
      <c r="R2392"/>
      <c r="S2392"/>
      <c r="T2392"/>
    </row>
    <row r="2393" spans="2:20" x14ac:dyDescent="0.35">
      <c r="B2393"/>
      <c r="C2393"/>
      <c r="D2393"/>
      <c r="L2393"/>
      <c r="M2393"/>
      <c r="N2393"/>
      <c r="R2393"/>
      <c r="S2393"/>
      <c r="T2393"/>
    </row>
    <row r="2394" spans="2:20" x14ac:dyDescent="0.35">
      <c r="B2394"/>
      <c r="C2394"/>
      <c r="D2394"/>
      <c r="L2394"/>
      <c r="M2394"/>
      <c r="N2394"/>
      <c r="R2394"/>
      <c r="S2394"/>
      <c r="T2394"/>
    </row>
    <row r="2395" spans="2:20" x14ac:dyDescent="0.35">
      <c r="B2395"/>
      <c r="C2395"/>
      <c r="D2395"/>
      <c r="L2395"/>
      <c r="M2395"/>
      <c r="N2395"/>
      <c r="R2395"/>
      <c r="S2395"/>
      <c r="T2395"/>
    </row>
    <row r="2396" spans="2:20" x14ac:dyDescent="0.35">
      <c r="B2396"/>
      <c r="C2396"/>
      <c r="D2396"/>
      <c r="L2396"/>
      <c r="M2396"/>
      <c r="N2396"/>
      <c r="R2396"/>
      <c r="S2396"/>
      <c r="T2396"/>
    </row>
    <row r="2397" spans="2:20" x14ac:dyDescent="0.35">
      <c r="B2397"/>
      <c r="C2397"/>
      <c r="D2397"/>
      <c r="L2397"/>
      <c r="M2397"/>
      <c r="N2397"/>
      <c r="R2397"/>
      <c r="S2397"/>
      <c r="T2397"/>
    </row>
    <row r="2398" spans="2:20" x14ac:dyDescent="0.35">
      <c r="B2398"/>
      <c r="C2398"/>
      <c r="D2398"/>
      <c r="L2398"/>
      <c r="M2398"/>
      <c r="N2398"/>
      <c r="R2398"/>
      <c r="S2398"/>
      <c r="T2398"/>
    </row>
    <row r="2399" spans="2:20" x14ac:dyDescent="0.35">
      <c r="B2399"/>
      <c r="C2399"/>
      <c r="D2399"/>
      <c r="L2399"/>
      <c r="M2399"/>
      <c r="N2399"/>
      <c r="R2399"/>
      <c r="S2399"/>
      <c r="T2399"/>
    </row>
    <row r="2400" spans="2:20" x14ac:dyDescent="0.35">
      <c r="B2400"/>
      <c r="C2400"/>
      <c r="D2400"/>
      <c r="L2400"/>
      <c r="M2400"/>
      <c r="N2400"/>
      <c r="R2400"/>
      <c r="S2400"/>
      <c r="T2400"/>
    </row>
    <row r="2401" spans="2:20" x14ac:dyDescent="0.35">
      <c r="B2401"/>
      <c r="C2401"/>
      <c r="D2401"/>
      <c r="L2401"/>
      <c r="M2401"/>
      <c r="N2401"/>
      <c r="R2401"/>
      <c r="S2401"/>
      <c r="T2401"/>
    </row>
    <row r="2402" spans="2:20" x14ac:dyDescent="0.35">
      <c r="B2402"/>
      <c r="C2402"/>
      <c r="D2402"/>
      <c r="L2402"/>
      <c r="M2402"/>
      <c r="N2402"/>
      <c r="R2402"/>
      <c r="S2402"/>
      <c r="T2402"/>
    </row>
    <row r="2403" spans="2:20" x14ac:dyDescent="0.35">
      <c r="B2403"/>
      <c r="C2403"/>
      <c r="D2403"/>
      <c r="L2403"/>
      <c r="M2403"/>
      <c r="N2403"/>
      <c r="R2403"/>
      <c r="S2403"/>
      <c r="T2403"/>
    </row>
    <row r="2404" spans="2:20" x14ac:dyDescent="0.35">
      <c r="B2404"/>
      <c r="C2404"/>
      <c r="D2404"/>
      <c r="L2404"/>
      <c r="M2404"/>
      <c r="N2404"/>
      <c r="R2404"/>
      <c r="S2404"/>
      <c r="T2404"/>
    </row>
    <row r="2405" spans="2:20" x14ac:dyDescent="0.35">
      <c r="B2405"/>
      <c r="C2405"/>
      <c r="D2405"/>
      <c r="L2405"/>
      <c r="M2405"/>
      <c r="N2405"/>
      <c r="R2405"/>
      <c r="S2405"/>
      <c r="T2405"/>
    </row>
    <row r="2406" spans="2:20" x14ac:dyDescent="0.35">
      <c r="B2406"/>
      <c r="C2406"/>
      <c r="D2406"/>
      <c r="L2406"/>
      <c r="M2406"/>
      <c r="N2406"/>
      <c r="R2406"/>
      <c r="S2406"/>
      <c r="T2406"/>
    </row>
    <row r="2407" spans="2:20" x14ac:dyDescent="0.35">
      <c r="B2407"/>
      <c r="C2407"/>
      <c r="D2407"/>
      <c r="L2407"/>
      <c r="M2407"/>
      <c r="N2407"/>
      <c r="R2407"/>
      <c r="S2407"/>
      <c r="T2407"/>
    </row>
    <row r="2408" spans="2:20" x14ac:dyDescent="0.35">
      <c r="B2408"/>
      <c r="C2408"/>
      <c r="D2408"/>
      <c r="L2408"/>
      <c r="M2408"/>
      <c r="N2408"/>
      <c r="R2408"/>
      <c r="S2408"/>
      <c r="T2408"/>
    </row>
    <row r="2409" spans="2:20" x14ac:dyDescent="0.35">
      <c r="B2409"/>
      <c r="C2409"/>
      <c r="D2409"/>
      <c r="L2409"/>
      <c r="M2409"/>
      <c r="N2409"/>
      <c r="R2409"/>
      <c r="S2409"/>
      <c r="T2409"/>
    </row>
    <row r="2410" spans="2:20" x14ac:dyDescent="0.35">
      <c r="B2410"/>
      <c r="C2410"/>
      <c r="D2410"/>
      <c r="L2410"/>
      <c r="M2410"/>
      <c r="N2410"/>
      <c r="R2410"/>
      <c r="S2410"/>
      <c r="T2410"/>
    </row>
    <row r="2411" spans="2:20" x14ac:dyDescent="0.35">
      <c r="B2411"/>
      <c r="C2411"/>
      <c r="D2411"/>
      <c r="L2411"/>
      <c r="M2411"/>
      <c r="N2411"/>
      <c r="R2411"/>
      <c r="S2411"/>
      <c r="T2411"/>
    </row>
    <row r="2412" spans="2:20" x14ac:dyDescent="0.35">
      <c r="B2412"/>
      <c r="C2412"/>
      <c r="D2412"/>
      <c r="L2412"/>
      <c r="M2412"/>
      <c r="N2412"/>
      <c r="R2412"/>
      <c r="S2412"/>
      <c r="T2412"/>
    </row>
    <row r="2413" spans="2:20" x14ac:dyDescent="0.35">
      <c r="B2413"/>
      <c r="C2413"/>
      <c r="D2413"/>
      <c r="L2413"/>
      <c r="M2413"/>
      <c r="N2413"/>
      <c r="R2413"/>
      <c r="S2413"/>
      <c r="T2413"/>
    </row>
    <row r="2414" spans="2:20" x14ac:dyDescent="0.35">
      <c r="B2414"/>
      <c r="C2414"/>
      <c r="D2414"/>
      <c r="L2414"/>
      <c r="M2414"/>
      <c r="N2414"/>
      <c r="R2414"/>
      <c r="S2414"/>
      <c r="T2414"/>
    </row>
    <row r="2415" spans="2:20" x14ac:dyDescent="0.35">
      <c r="B2415"/>
      <c r="C2415"/>
      <c r="D2415"/>
      <c r="L2415"/>
      <c r="M2415"/>
      <c r="N2415"/>
      <c r="R2415"/>
      <c r="S2415"/>
      <c r="T2415"/>
    </row>
    <row r="2416" spans="2:20" x14ac:dyDescent="0.35">
      <c r="B2416"/>
      <c r="C2416"/>
      <c r="D2416"/>
      <c r="L2416"/>
      <c r="M2416"/>
      <c r="N2416"/>
      <c r="R2416"/>
      <c r="S2416"/>
      <c r="T2416"/>
    </row>
    <row r="2417" spans="2:20" x14ac:dyDescent="0.35">
      <c r="B2417"/>
      <c r="C2417"/>
      <c r="D2417"/>
      <c r="L2417"/>
      <c r="M2417"/>
      <c r="N2417"/>
      <c r="R2417"/>
      <c r="S2417"/>
      <c r="T2417"/>
    </row>
    <row r="2418" spans="2:20" x14ac:dyDescent="0.35">
      <c r="B2418"/>
      <c r="C2418"/>
      <c r="D2418"/>
      <c r="L2418"/>
      <c r="M2418"/>
      <c r="N2418"/>
      <c r="R2418"/>
      <c r="S2418"/>
      <c r="T2418"/>
    </row>
    <row r="2419" spans="2:20" x14ac:dyDescent="0.35">
      <c r="B2419"/>
      <c r="C2419"/>
      <c r="D2419"/>
      <c r="L2419"/>
      <c r="M2419"/>
      <c r="N2419"/>
      <c r="R2419"/>
      <c r="S2419"/>
      <c r="T2419"/>
    </row>
    <row r="2420" spans="2:20" x14ac:dyDescent="0.35">
      <c r="B2420"/>
      <c r="C2420"/>
      <c r="D2420"/>
      <c r="L2420"/>
      <c r="M2420"/>
      <c r="N2420"/>
      <c r="R2420"/>
      <c r="S2420"/>
      <c r="T2420"/>
    </row>
    <row r="2421" spans="2:20" x14ac:dyDescent="0.35">
      <c r="B2421"/>
      <c r="C2421"/>
      <c r="D2421"/>
      <c r="L2421"/>
      <c r="M2421"/>
      <c r="N2421"/>
      <c r="R2421"/>
      <c r="S2421"/>
      <c r="T2421"/>
    </row>
    <row r="2422" spans="2:20" x14ac:dyDescent="0.35">
      <c r="B2422"/>
      <c r="C2422"/>
      <c r="D2422"/>
      <c r="L2422"/>
      <c r="M2422"/>
      <c r="N2422"/>
      <c r="R2422"/>
      <c r="S2422"/>
      <c r="T2422"/>
    </row>
    <row r="2423" spans="2:20" x14ac:dyDescent="0.35">
      <c r="B2423"/>
      <c r="C2423"/>
      <c r="D2423"/>
      <c r="L2423"/>
      <c r="M2423"/>
      <c r="N2423"/>
      <c r="R2423"/>
      <c r="S2423"/>
      <c r="T2423"/>
    </row>
    <row r="2424" spans="2:20" x14ac:dyDescent="0.35">
      <c r="B2424"/>
      <c r="C2424"/>
      <c r="D2424"/>
      <c r="L2424"/>
      <c r="M2424"/>
      <c r="N2424"/>
      <c r="R2424"/>
      <c r="S2424"/>
      <c r="T2424"/>
    </row>
    <row r="2425" spans="2:20" x14ac:dyDescent="0.35">
      <c r="B2425"/>
      <c r="C2425"/>
      <c r="D2425"/>
      <c r="L2425"/>
      <c r="M2425"/>
      <c r="N2425"/>
      <c r="R2425"/>
      <c r="S2425"/>
      <c r="T2425"/>
    </row>
    <row r="2426" spans="2:20" x14ac:dyDescent="0.35">
      <c r="B2426"/>
      <c r="C2426"/>
      <c r="D2426"/>
      <c r="L2426"/>
      <c r="M2426"/>
      <c r="N2426"/>
      <c r="R2426"/>
      <c r="S2426"/>
      <c r="T2426"/>
    </row>
    <row r="2427" spans="2:20" x14ac:dyDescent="0.35">
      <c r="B2427"/>
      <c r="C2427"/>
      <c r="D2427"/>
      <c r="L2427"/>
      <c r="M2427"/>
      <c r="N2427"/>
      <c r="R2427"/>
      <c r="S2427"/>
      <c r="T2427"/>
    </row>
    <row r="2428" spans="2:20" x14ac:dyDescent="0.35">
      <c r="B2428"/>
      <c r="C2428"/>
      <c r="D2428"/>
      <c r="L2428"/>
      <c r="M2428"/>
      <c r="N2428"/>
      <c r="R2428"/>
      <c r="S2428"/>
      <c r="T2428"/>
    </row>
    <row r="2429" spans="2:20" x14ac:dyDescent="0.35">
      <c r="B2429"/>
      <c r="C2429"/>
      <c r="D2429"/>
      <c r="L2429"/>
      <c r="M2429"/>
      <c r="N2429"/>
      <c r="R2429"/>
      <c r="S2429"/>
      <c r="T2429"/>
    </row>
    <row r="2430" spans="2:20" x14ac:dyDescent="0.35">
      <c r="B2430"/>
      <c r="C2430"/>
      <c r="D2430"/>
      <c r="L2430"/>
      <c r="M2430"/>
      <c r="N2430"/>
      <c r="R2430"/>
      <c r="S2430"/>
      <c r="T2430"/>
    </row>
    <row r="2431" spans="2:20" x14ac:dyDescent="0.35">
      <c r="B2431"/>
      <c r="C2431"/>
      <c r="D2431"/>
      <c r="L2431"/>
      <c r="M2431"/>
      <c r="N2431"/>
      <c r="R2431"/>
      <c r="S2431"/>
      <c r="T2431"/>
    </row>
    <row r="2432" spans="2:20" x14ac:dyDescent="0.35">
      <c r="B2432"/>
      <c r="C2432"/>
      <c r="D2432"/>
      <c r="L2432"/>
      <c r="M2432"/>
      <c r="N2432"/>
      <c r="R2432"/>
      <c r="S2432"/>
      <c r="T2432"/>
    </row>
    <row r="2433" spans="2:20" x14ac:dyDescent="0.35">
      <c r="B2433"/>
      <c r="C2433"/>
      <c r="D2433"/>
      <c r="L2433"/>
      <c r="M2433"/>
      <c r="N2433"/>
      <c r="R2433"/>
      <c r="S2433"/>
      <c r="T2433"/>
    </row>
    <row r="2434" spans="2:20" x14ac:dyDescent="0.35">
      <c r="B2434"/>
      <c r="C2434"/>
      <c r="D2434"/>
      <c r="L2434"/>
      <c r="M2434"/>
      <c r="N2434"/>
      <c r="R2434"/>
      <c r="S2434"/>
      <c r="T2434"/>
    </row>
    <row r="2435" spans="2:20" x14ac:dyDescent="0.35">
      <c r="B2435"/>
      <c r="C2435"/>
      <c r="D2435"/>
      <c r="L2435"/>
      <c r="M2435"/>
      <c r="N2435"/>
      <c r="R2435"/>
      <c r="S2435"/>
      <c r="T2435"/>
    </row>
    <row r="2436" spans="2:20" x14ac:dyDescent="0.35">
      <c r="B2436"/>
      <c r="C2436"/>
      <c r="D2436"/>
      <c r="L2436"/>
      <c r="M2436"/>
      <c r="N2436"/>
      <c r="R2436"/>
      <c r="S2436"/>
      <c r="T2436"/>
    </row>
    <row r="2437" spans="2:20" x14ac:dyDescent="0.35">
      <c r="B2437"/>
      <c r="C2437"/>
      <c r="D2437"/>
      <c r="L2437"/>
      <c r="M2437"/>
      <c r="N2437"/>
      <c r="R2437"/>
      <c r="S2437"/>
      <c r="T2437"/>
    </row>
    <row r="2438" spans="2:20" x14ac:dyDescent="0.35">
      <c r="B2438"/>
      <c r="C2438"/>
      <c r="D2438"/>
      <c r="L2438"/>
      <c r="M2438"/>
      <c r="N2438"/>
      <c r="R2438"/>
      <c r="S2438"/>
      <c r="T2438"/>
    </row>
    <row r="2439" spans="2:20" x14ac:dyDescent="0.35">
      <c r="B2439"/>
      <c r="C2439"/>
      <c r="D2439"/>
      <c r="L2439"/>
      <c r="M2439"/>
      <c r="N2439"/>
      <c r="R2439"/>
      <c r="S2439"/>
      <c r="T2439"/>
    </row>
    <row r="2440" spans="2:20" x14ac:dyDescent="0.35">
      <c r="B2440"/>
      <c r="C2440"/>
      <c r="D2440"/>
      <c r="L2440"/>
      <c r="M2440"/>
      <c r="N2440"/>
      <c r="R2440"/>
      <c r="S2440"/>
      <c r="T2440"/>
    </row>
    <row r="2441" spans="2:20" x14ac:dyDescent="0.35">
      <c r="B2441"/>
      <c r="C2441"/>
      <c r="D2441"/>
      <c r="L2441"/>
      <c r="M2441"/>
      <c r="N2441"/>
      <c r="R2441"/>
      <c r="S2441"/>
      <c r="T2441"/>
    </row>
    <row r="2442" spans="2:20" x14ac:dyDescent="0.35">
      <c r="B2442"/>
      <c r="C2442"/>
      <c r="D2442"/>
      <c r="L2442"/>
      <c r="M2442"/>
      <c r="N2442"/>
      <c r="R2442"/>
      <c r="S2442"/>
      <c r="T2442"/>
    </row>
    <row r="2443" spans="2:20" x14ac:dyDescent="0.35">
      <c r="B2443"/>
      <c r="C2443"/>
      <c r="D2443"/>
      <c r="L2443"/>
      <c r="M2443"/>
      <c r="N2443"/>
      <c r="R2443"/>
      <c r="S2443"/>
      <c r="T2443"/>
    </row>
    <row r="2444" spans="2:20" x14ac:dyDescent="0.35">
      <c r="B2444"/>
      <c r="C2444"/>
      <c r="D2444"/>
      <c r="L2444"/>
      <c r="M2444"/>
      <c r="N2444"/>
      <c r="R2444"/>
      <c r="S2444"/>
      <c r="T2444"/>
    </row>
    <row r="2445" spans="2:20" x14ac:dyDescent="0.35">
      <c r="B2445"/>
      <c r="C2445"/>
      <c r="D2445"/>
      <c r="L2445"/>
      <c r="M2445"/>
      <c r="N2445"/>
      <c r="R2445"/>
      <c r="S2445"/>
      <c r="T2445"/>
    </row>
    <row r="2446" spans="2:20" x14ac:dyDescent="0.35">
      <c r="B2446"/>
      <c r="C2446"/>
      <c r="D2446"/>
      <c r="L2446"/>
      <c r="M2446"/>
      <c r="N2446"/>
      <c r="R2446"/>
      <c r="S2446"/>
      <c r="T2446"/>
    </row>
    <row r="2447" spans="2:20" x14ac:dyDescent="0.35">
      <c r="B2447"/>
      <c r="C2447"/>
      <c r="D2447"/>
      <c r="L2447"/>
      <c r="M2447"/>
      <c r="N2447"/>
      <c r="R2447"/>
      <c r="S2447"/>
      <c r="T2447"/>
    </row>
    <row r="2448" spans="2:20" x14ac:dyDescent="0.35">
      <c r="B2448"/>
      <c r="C2448"/>
      <c r="D2448"/>
      <c r="L2448"/>
      <c r="M2448"/>
      <c r="N2448"/>
      <c r="R2448"/>
      <c r="S2448"/>
      <c r="T2448"/>
    </row>
    <row r="2449" spans="2:20" x14ac:dyDescent="0.35">
      <c r="B2449"/>
      <c r="C2449"/>
      <c r="D2449"/>
      <c r="L2449"/>
      <c r="M2449"/>
      <c r="N2449"/>
      <c r="R2449"/>
      <c r="S2449"/>
      <c r="T2449"/>
    </row>
    <row r="2450" spans="2:20" x14ac:dyDescent="0.35">
      <c r="B2450"/>
      <c r="C2450"/>
      <c r="D2450"/>
      <c r="L2450"/>
      <c r="M2450"/>
      <c r="N2450"/>
      <c r="R2450"/>
      <c r="S2450"/>
      <c r="T2450"/>
    </row>
    <row r="2451" spans="2:20" x14ac:dyDescent="0.35">
      <c r="B2451"/>
      <c r="C2451"/>
      <c r="D2451"/>
      <c r="L2451"/>
      <c r="M2451"/>
      <c r="N2451"/>
      <c r="R2451"/>
      <c r="S2451"/>
      <c r="T2451"/>
    </row>
    <row r="2452" spans="2:20" x14ac:dyDescent="0.35">
      <c r="B2452"/>
      <c r="C2452"/>
      <c r="D2452"/>
      <c r="L2452"/>
      <c r="M2452"/>
      <c r="N2452"/>
      <c r="R2452"/>
      <c r="S2452"/>
      <c r="T2452"/>
    </row>
    <row r="2453" spans="2:20" x14ac:dyDescent="0.35">
      <c r="B2453"/>
      <c r="C2453"/>
      <c r="D2453"/>
      <c r="L2453"/>
      <c r="M2453"/>
      <c r="N2453"/>
      <c r="R2453"/>
      <c r="S2453"/>
      <c r="T2453"/>
    </row>
    <row r="2454" spans="2:20" x14ac:dyDescent="0.35">
      <c r="B2454"/>
      <c r="C2454"/>
      <c r="D2454"/>
      <c r="L2454"/>
      <c r="M2454"/>
      <c r="N2454"/>
      <c r="R2454"/>
      <c r="S2454"/>
      <c r="T2454"/>
    </row>
    <row r="2455" spans="2:20" x14ac:dyDescent="0.35">
      <c r="B2455"/>
      <c r="C2455"/>
      <c r="D2455"/>
      <c r="L2455"/>
      <c r="M2455"/>
      <c r="N2455"/>
      <c r="R2455"/>
      <c r="S2455"/>
      <c r="T2455"/>
    </row>
    <row r="2456" spans="2:20" x14ac:dyDescent="0.35">
      <c r="B2456"/>
      <c r="C2456"/>
      <c r="D2456"/>
      <c r="L2456"/>
      <c r="M2456"/>
      <c r="N2456"/>
      <c r="R2456"/>
      <c r="S2456"/>
      <c r="T2456"/>
    </row>
    <row r="2457" spans="2:20" x14ac:dyDescent="0.35">
      <c r="B2457"/>
      <c r="C2457"/>
      <c r="D2457"/>
      <c r="L2457"/>
      <c r="M2457"/>
      <c r="N2457"/>
      <c r="R2457"/>
      <c r="S2457"/>
      <c r="T2457"/>
    </row>
    <row r="2458" spans="2:20" x14ac:dyDescent="0.35">
      <c r="B2458"/>
      <c r="C2458"/>
      <c r="D2458"/>
      <c r="L2458"/>
      <c r="M2458"/>
      <c r="N2458"/>
      <c r="R2458"/>
      <c r="S2458"/>
      <c r="T2458"/>
    </row>
    <row r="2459" spans="2:20" x14ac:dyDescent="0.35">
      <c r="B2459"/>
      <c r="C2459"/>
      <c r="D2459"/>
      <c r="L2459"/>
      <c r="M2459"/>
      <c r="N2459"/>
      <c r="R2459"/>
      <c r="S2459"/>
      <c r="T2459"/>
    </row>
    <row r="2460" spans="2:20" x14ac:dyDescent="0.35">
      <c r="B2460"/>
      <c r="C2460"/>
      <c r="D2460"/>
      <c r="L2460"/>
      <c r="M2460"/>
      <c r="N2460"/>
      <c r="R2460"/>
      <c r="S2460"/>
      <c r="T2460"/>
    </row>
    <row r="2461" spans="2:20" x14ac:dyDescent="0.35">
      <c r="B2461"/>
      <c r="C2461"/>
      <c r="D2461"/>
      <c r="L2461"/>
      <c r="M2461"/>
      <c r="N2461"/>
      <c r="R2461"/>
      <c r="S2461"/>
      <c r="T2461"/>
    </row>
    <row r="2462" spans="2:20" x14ac:dyDescent="0.35">
      <c r="B2462"/>
      <c r="C2462"/>
      <c r="D2462"/>
      <c r="L2462"/>
      <c r="M2462"/>
      <c r="N2462"/>
      <c r="R2462"/>
      <c r="S2462"/>
      <c r="T2462"/>
    </row>
    <row r="2463" spans="2:20" x14ac:dyDescent="0.35">
      <c r="B2463"/>
      <c r="C2463"/>
      <c r="D2463"/>
      <c r="L2463"/>
      <c r="M2463"/>
      <c r="N2463"/>
      <c r="R2463"/>
      <c r="S2463"/>
      <c r="T2463"/>
    </row>
    <row r="2464" spans="2:20" x14ac:dyDescent="0.35">
      <c r="B2464"/>
      <c r="C2464"/>
      <c r="D2464"/>
      <c r="L2464"/>
      <c r="M2464"/>
      <c r="N2464"/>
      <c r="R2464"/>
      <c r="S2464"/>
      <c r="T2464"/>
    </row>
    <row r="2465" spans="2:20" x14ac:dyDescent="0.35">
      <c r="B2465"/>
      <c r="C2465"/>
      <c r="D2465"/>
      <c r="L2465"/>
      <c r="M2465"/>
      <c r="N2465"/>
      <c r="R2465"/>
      <c r="S2465"/>
      <c r="T2465"/>
    </row>
    <row r="2466" spans="2:20" x14ac:dyDescent="0.35">
      <c r="B2466"/>
      <c r="C2466"/>
      <c r="D2466"/>
      <c r="L2466"/>
      <c r="M2466"/>
      <c r="N2466"/>
      <c r="R2466"/>
      <c r="S2466"/>
      <c r="T2466"/>
    </row>
    <row r="2467" spans="2:20" x14ac:dyDescent="0.35">
      <c r="B2467"/>
      <c r="C2467"/>
      <c r="D2467"/>
      <c r="L2467"/>
      <c r="M2467"/>
      <c r="N2467"/>
      <c r="R2467"/>
      <c r="S2467"/>
      <c r="T2467"/>
    </row>
    <row r="2468" spans="2:20" x14ac:dyDescent="0.35">
      <c r="B2468"/>
      <c r="C2468"/>
      <c r="D2468"/>
      <c r="L2468"/>
      <c r="M2468"/>
      <c r="N2468"/>
      <c r="R2468"/>
      <c r="S2468"/>
      <c r="T2468"/>
    </row>
    <row r="2469" spans="2:20" x14ac:dyDescent="0.35">
      <c r="B2469"/>
      <c r="C2469"/>
      <c r="D2469"/>
      <c r="L2469"/>
      <c r="M2469"/>
      <c r="N2469"/>
      <c r="R2469"/>
      <c r="S2469"/>
      <c r="T2469"/>
    </row>
    <row r="2470" spans="2:20" x14ac:dyDescent="0.35">
      <c r="B2470"/>
      <c r="C2470"/>
      <c r="D2470"/>
      <c r="L2470"/>
      <c r="M2470"/>
      <c r="N2470"/>
      <c r="R2470"/>
      <c r="S2470"/>
      <c r="T2470"/>
    </row>
    <row r="2471" spans="2:20" x14ac:dyDescent="0.35">
      <c r="B2471"/>
      <c r="C2471"/>
      <c r="D2471"/>
      <c r="L2471"/>
      <c r="M2471"/>
      <c r="N2471"/>
      <c r="R2471"/>
      <c r="S2471"/>
      <c r="T2471"/>
    </row>
    <row r="2472" spans="2:20" x14ac:dyDescent="0.35">
      <c r="B2472"/>
      <c r="C2472"/>
      <c r="D2472"/>
      <c r="L2472"/>
      <c r="M2472"/>
      <c r="N2472"/>
      <c r="R2472"/>
      <c r="S2472"/>
      <c r="T2472"/>
    </row>
    <row r="2473" spans="2:20" x14ac:dyDescent="0.35">
      <c r="B2473"/>
      <c r="C2473"/>
      <c r="D2473"/>
      <c r="L2473"/>
      <c r="M2473"/>
      <c r="N2473"/>
      <c r="R2473"/>
      <c r="S2473"/>
      <c r="T2473"/>
    </row>
    <row r="2474" spans="2:20" x14ac:dyDescent="0.35">
      <c r="B2474"/>
      <c r="C2474"/>
      <c r="D2474"/>
      <c r="L2474"/>
      <c r="M2474"/>
      <c r="N2474"/>
      <c r="R2474"/>
      <c r="S2474"/>
      <c r="T2474"/>
    </row>
    <row r="2475" spans="2:20" x14ac:dyDescent="0.35">
      <c r="B2475"/>
      <c r="C2475"/>
      <c r="D2475"/>
      <c r="L2475"/>
      <c r="M2475"/>
      <c r="N2475"/>
      <c r="R2475"/>
      <c r="S2475"/>
      <c r="T2475"/>
    </row>
    <row r="2476" spans="2:20" x14ac:dyDescent="0.35">
      <c r="B2476"/>
      <c r="C2476"/>
      <c r="D2476"/>
      <c r="L2476"/>
      <c r="M2476"/>
      <c r="N2476"/>
      <c r="R2476"/>
      <c r="S2476"/>
      <c r="T2476"/>
    </row>
    <row r="2477" spans="2:20" x14ac:dyDescent="0.35">
      <c r="B2477"/>
      <c r="C2477"/>
      <c r="D2477"/>
      <c r="L2477"/>
      <c r="M2477"/>
      <c r="N2477"/>
      <c r="R2477"/>
      <c r="S2477"/>
      <c r="T2477"/>
    </row>
    <row r="2478" spans="2:20" x14ac:dyDescent="0.35">
      <c r="B2478"/>
      <c r="C2478"/>
      <c r="D2478"/>
      <c r="L2478"/>
      <c r="M2478"/>
      <c r="N2478"/>
      <c r="R2478"/>
      <c r="S2478"/>
      <c r="T2478"/>
    </row>
    <row r="2479" spans="2:20" x14ac:dyDescent="0.35">
      <c r="B2479"/>
      <c r="C2479"/>
      <c r="D2479"/>
      <c r="L2479"/>
      <c r="M2479"/>
      <c r="N2479"/>
      <c r="R2479"/>
      <c r="S2479"/>
      <c r="T2479"/>
    </row>
    <row r="2480" spans="2:20" x14ac:dyDescent="0.35">
      <c r="B2480"/>
      <c r="C2480"/>
      <c r="D2480"/>
      <c r="L2480"/>
      <c r="M2480"/>
      <c r="N2480"/>
      <c r="R2480"/>
      <c r="S2480"/>
      <c r="T2480"/>
    </row>
    <row r="2481" spans="2:20" x14ac:dyDescent="0.35">
      <c r="B2481"/>
      <c r="C2481"/>
      <c r="D2481"/>
      <c r="L2481"/>
      <c r="M2481"/>
      <c r="N2481"/>
      <c r="R2481"/>
      <c r="S2481"/>
      <c r="T2481"/>
    </row>
    <row r="2482" spans="2:20" x14ac:dyDescent="0.35">
      <c r="B2482"/>
      <c r="C2482"/>
      <c r="D2482"/>
      <c r="L2482"/>
      <c r="M2482"/>
      <c r="N2482"/>
      <c r="R2482"/>
      <c r="S2482"/>
      <c r="T2482"/>
    </row>
    <row r="2483" spans="2:20" x14ac:dyDescent="0.35">
      <c r="B2483"/>
      <c r="C2483"/>
      <c r="D2483"/>
      <c r="L2483"/>
      <c r="M2483"/>
      <c r="N2483"/>
      <c r="R2483"/>
      <c r="S2483"/>
      <c r="T2483"/>
    </row>
    <row r="2484" spans="2:20" x14ac:dyDescent="0.35">
      <c r="B2484"/>
      <c r="C2484"/>
      <c r="D2484"/>
      <c r="L2484"/>
      <c r="M2484"/>
      <c r="N2484"/>
      <c r="R2484"/>
      <c r="S2484"/>
      <c r="T2484"/>
    </row>
    <row r="2485" spans="2:20" x14ac:dyDescent="0.35">
      <c r="B2485"/>
      <c r="C2485"/>
      <c r="D2485"/>
      <c r="L2485"/>
      <c r="M2485"/>
      <c r="N2485"/>
      <c r="R2485"/>
      <c r="S2485"/>
      <c r="T2485"/>
    </row>
    <row r="2486" spans="2:20" x14ac:dyDescent="0.35">
      <c r="B2486"/>
      <c r="C2486"/>
      <c r="D2486"/>
      <c r="L2486"/>
      <c r="M2486"/>
      <c r="N2486"/>
      <c r="R2486"/>
      <c r="S2486"/>
      <c r="T2486"/>
    </row>
    <row r="2487" spans="2:20" x14ac:dyDescent="0.35">
      <c r="B2487"/>
      <c r="C2487"/>
      <c r="D2487"/>
      <c r="L2487"/>
      <c r="M2487"/>
      <c r="N2487"/>
      <c r="R2487"/>
      <c r="S2487"/>
      <c r="T2487"/>
    </row>
    <row r="2488" spans="2:20" x14ac:dyDescent="0.35">
      <c r="B2488"/>
      <c r="C2488"/>
      <c r="D2488"/>
      <c r="L2488"/>
      <c r="M2488"/>
      <c r="N2488"/>
      <c r="R2488"/>
      <c r="S2488"/>
      <c r="T2488"/>
    </row>
    <row r="2489" spans="2:20" x14ac:dyDescent="0.35">
      <c r="B2489"/>
      <c r="C2489"/>
      <c r="D2489"/>
      <c r="L2489"/>
      <c r="M2489"/>
      <c r="N2489"/>
      <c r="R2489"/>
      <c r="S2489"/>
      <c r="T2489"/>
    </row>
    <row r="2490" spans="2:20" x14ac:dyDescent="0.35">
      <c r="B2490"/>
      <c r="C2490"/>
      <c r="D2490"/>
      <c r="L2490"/>
      <c r="M2490"/>
      <c r="N2490"/>
      <c r="R2490"/>
      <c r="S2490"/>
      <c r="T2490"/>
    </row>
    <row r="2491" spans="2:20" x14ac:dyDescent="0.35">
      <c r="B2491"/>
      <c r="C2491"/>
      <c r="D2491"/>
      <c r="L2491"/>
      <c r="M2491"/>
      <c r="N2491"/>
      <c r="R2491"/>
      <c r="S2491"/>
      <c r="T2491"/>
    </row>
    <row r="2492" spans="2:20" x14ac:dyDescent="0.35">
      <c r="B2492"/>
      <c r="C2492"/>
      <c r="D2492"/>
      <c r="L2492"/>
      <c r="M2492"/>
      <c r="N2492"/>
      <c r="R2492"/>
      <c r="S2492"/>
      <c r="T2492"/>
    </row>
    <row r="2493" spans="2:20" x14ac:dyDescent="0.35">
      <c r="B2493"/>
      <c r="C2493"/>
      <c r="D2493"/>
      <c r="L2493"/>
      <c r="M2493"/>
      <c r="N2493"/>
      <c r="R2493"/>
      <c r="S2493"/>
      <c r="T2493"/>
    </row>
    <row r="2494" spans="2:20" x14ac:dyDescent="0.35">
      <c r="B2494"/>
      <c r="C2494"/>
      <c r="D2494"/>
      <c r="L2494"/>
      <c r="M2494"/>
      <c r="N2494"/>
      <c r="R2494"/>
      <c r="S2494"/>
      <c r="T2494"/>
    </row>
    <row r="2495" spans="2:20" x14ac:dyDescent="0.35">
      <c r="B2495"/>
      <c r="C2495"/>
      <c r="D2495"/>
      <c r="L2495"/>
      <c r="M2495"/>
      <c r="N2495"/>
      <c r="R2495"/>
      <c r="S2495"/>
      <c r="T2495"/>
    </row>
    <row r="2496" spans="2:20" x14ac:dyDescent="0.35">
      <c r="B2496"/>
      <c r="C2496"/>
      <c r="D2496"/>
      <c r="L2496"/>
      <c r="M2496"/>
      <c r="N2496"/>
      <c r="R2496"/>
      <c r="S2496"/>
      <c r="T2496"/>
    </row>
    <row r="2497" spans="2:20" x14ac:dyDescent="0.35">
      <c r="B2497"/>
      <c r="C2497"/>
      <c r="D2497"/>
      <c r="L2497"/>
      <c r="M2497"/>
      <c r="N2497"/>
      <c r="R2497"/>
      <c r="S2497"/>
      <c r="T2497"/>
    </row>
    <row r="2498" spans="2:20" x14ac:dyDescent="0.35">
      <c r="B2498"/>
      <c r="C2498"/>
      <c r="D2498"/>
      <c r="L2498"/>
      <c r="M2498"/>
      <c r="N2498"/>
      <c r="R2498"/>
      <c r="S2498"/>
      <c r="T2498"/>
    </row>
    <row r="2499" spans="2:20" x14ac:dyDescent="0.35">
      <c r="B2499"/>
      <c r="C2499"/>
      <c r="D2499"/>
      <c r="L2499"/>
      <c r="M2499"/>
      <c r="N2499"/>
      <c r="R2499"/>
      <c r="S2499"/>
      <c r="T2499"/>
    </row>
    <row r="2500" spans="2:20" x14ac:dyDescent="0.35">
      <c r="B2500"/>
      <c r="C2500"/>
      <c r="D2500"/>
      <c r="L2500"/>
      <c r="M2500"/>
      <c r="N2500"/>
      <c r="R2500"/>
      <c r="S2500"/>
      <c r="T2500"/>
    </row>
    <row r="2501" spans="2:20" x14ac:dyDescent="0.35">
      <c r="B2501"/>
      <c r="C2501"/>
      <c r="D2501"/>
      <c r="L2501"/>
      <c r="M2501"/>
      <c r="N2501"/>
      <c r="R2501"/>
      <c r="S2501"/>
      <c r="T2501"/>
    </row>
    <row r="2502" spans="2:20" x14ac:dyDescent="0.35">
      <c r="B2502"/>
      <c r="C2502"/>
      <c r="D2502"/>
      <c r="L2502"/>
      <c r="M2502"/>
      <c r="N2502"/>
      <c r="R2502"/>
      <c r="S2502"/>
      <c r="T2502"/>
    </row>
    <row r="2503" spans="2:20" x14ac:dyDescent="0.35">
      <c r="B2503"/>
      <c r="C2503"/>
      <c r="D2503"/>
      <c r="L2503"/>
      <c r="M2503"/>
      <c r="N2503"/>
      <c r="R2503"/>
      <c r="S2503"/>
      <c r="T2503"/>
    </row>
    <row r="2504" spans="2:20" x14ac:dyDescent="0.35">
      <c r="B2504"/>
      <c r="C2504"/>
      <c r="D2504"/>
      <c r="L2504"/>
      <c r="M2504"/>
      <c r="N2504"/>
      <c r="R2504"/>
      <c r="S2504"/>
      <c r="T2504"/>
    </row>
    <row r="2505" spans="2:20" x14ac:dyDescent="0.35">
      <c r="B2505"/>
      <c r="C2505"/>
      <c r="D2505"/>
      <c r="L2505"/>
      <c r="M2505"/>
      <c r="N2505"/>
      <c r="R2505"/>
      <c r="S2505"/>
      <c r="T2505"/>
    </row>
    <row r="2506" spans="2:20" x14ac:dyDescent="0.35">
      <c r="B2506"/>
      <c r="C2506"/>
      <c r="D2506"/>
      <c r="L2506"/>
      <c r="M2506"/>
      <c r="N2506"/>
      <c r="R2506"/>
      <c r="S2506"/>
      <c r="T2506"/>
    </row>
    <row r="2507" spans="2:20" x14ac:dyDescent="0.35">
      <c r="B2507"/>
      <c r="C2507"/>
      <c r="D2507"/>
      <c r="L2507"/>
      <c r="M2507"/>
      <c r="N2507"/>
      <c r="R2507"/>
      <c r="S2507"/>
      <c r="T2507"/>
    </row>
    <row r="2508" spans="2:20" x14ac:dyDescent="0.35">
      <c r="B2508"/>
      <c r="C2508"/>
      <c r="D2508"/>
      <c r="L2508"/>
      <c r="M2508"/>
      <c r="N2508"/>
      <c r="R2508"/>
      <c r="S2508"/>
      <c r="T2508"/>
    </row>
    <row r="2509" spans="2:20" x14ac:dyDescent="0.35">
      <c r="B2509"/>
      <c r="C2509"/>
      <c r="D2509"/>
      <c r="L2509"/>
      <c r="M2509"/>
      <c r="N2509"/>
      <c r="R2509"/>
      <c r="S2509"/>
      <c r="T2509"/>
    </row>
    <row r="2510" spans="2:20" x14ac:dyDescent="0.35">
      <c r="B2510"/>
      <c r="C2510"/>
      <c r="D2510"/>
      <c r="L2510"/>
      <c r="M2510"/>
      <c r="N2510"/>
      <c r="R2510"/>
      <c r="S2510"/>
      <c r="T2510"/>
    </row>
    <row r="2511" spans="2:20" x14ac:dyDescent="0.35">
      <c r="B2511"/>
      <c r="C2511"/>
      <c r="D2511"/>
      <c r="L2511"/>
      <c r="M2511"/>
      <c r="N2511"/>
      <c r="R2511"/>
      <c r="S2511"/>
      <c r="T2511"/>
    </row>
    <row r="2512" spans="2:20" x14ac:dyDescent="0.35">
      <c r="B2512"/>
      <c r="C2512"/>
      <c r="D2512"/>
      <c r="L2512"/>
      <c r="M2512"/>
      <c r="N2512"/>
      <c r="R2512"/>
      <c r="S2512"/>
      <c r="T2512"/>
    </row>
    <row r="2513" spans="2:20" x14ac:dyDescent="0.35">
      <c r="B2513"/>
      <c r="C2513"/>
      <c r="D2513"/>
      <c r="L2513"/>
      <c r="M2513"/>
      <c r="N2513"/>
      <c r="R2513"/>
      <c r="S2513"/>
      <c r="T2513"/>
    </row>
    <row r="2514" spans="2:20" x14ac:dyDescent="0.35">
      <c r="B2514"/>
      <c r="C2514"/>
      <c r="D2514"/>
      <c r="L2514"/>
      <c r="M2514"/>
      <c r="N2514"/>
      <c r="R2514"/>
      <c r="S2514"/>
      <c r="T2514"/>
    </row>
    <row r="2515" spans="2:20" x14ac:dyDescent="0.35">
      <c r="B2515"/>
      <c r="C2515"/>
      <c r="D2515"/>
      <c r="L2515"/>
      <c r="M2515"/>
      <c r="N2515"/>
      <c r="R2515"/>
      <c r="S2515"/>
      <c r="T2515"/>
    </row>
    <row r="2516" spans="2:20" x14ac:dyDescent="0.35">
      <c r="B2516"/>
      <c r="C2516"/>
      <c r="D2516"/>
      <c r="L2516"/>
      <c r="M2516"/>
      <c r="N2516"/>
      <c r="R2516"/>
      <c r="S2516"/>
      <c r="T2516"/>
    </row>
    <row r="2517" spans="2:20" x14ac:dyDescent="0.35">
      <c r="B2517"/>
      <c r="C2517"/>
      <c r="D2517"/>
      <c r="L2517"/>
      <c r="M2517"/>
      <c r="N2517"/>
      <c r="R2517"/>
      <c r="S2517"/>
      <c r="T2517"/>
    </row>
    <row r="2518" spans="2:20" x14ac:dyDescent="0.35">
      <c r="B2518"/>
      <c r="C2518"/>
      <c r="D2518"/>
      <c r="L2518"/>
      <c r="M2518"/>
      <c r="N2518"/>
      <c r="R2518"/>
      <c r="S2518"/>
      <c r="T2518"/>
    </row>
    <row r="2519" spans="2:20" x14ac:dyDescent="0.35">
      <c r="B2519"/>
      <c r="C2519"/>
      <c r="D2519"/>
      <c r="L2519"/>
      <c r="M2519"/>
      <c r="N2519"/>
      <c r="R2519"/>
      <c r="S2519"/>
      <c r="T2519"/>
    </row>
    <row r="2520" spans="2:20" x14ac:dyDescent="0.35">
      <c r="B2520"/>
      <c r="C2520"/>
      <c r="D2520"/>
      <c r="L2520"/>
      <c r="M2520"/>
      <c r="N2520"/>
      <c r="R2520"/>
      <c r="S2520"/>
      <c r="T2520"/>
    </row>
    <row r="2521" spans="2:20" x14ac:dyDescent="0.35">
      <c r="B2521"/>
      <c r="C2521"/>
      <c r="D2521"/>
      <c r="L2521"/>
      <c r="M2521"/>
      <c r="N2521"/>
      <c r="R2521"/>
      <c r="S2521"/>
      <c r="T2521"/>
    </row>
    <row r="2522" spans="2:20" x14ac:dyDescent="0.35">
      <c r="B2522"/>
      <c r="C2522"/>
      <c r="D2522"/>
      <c r="L2522"/>
      <c r="M2522"/>
      <c r="N2522"/>
      <c r="R2522"/>
      <c r="S2522"/>
      <c r="T2522"/>
    </row>
    <row r="2523" spans="2:20" x14ac:dyDescent="0.35">
      <c r="B2523"/>
      <c r="C2523"/>
      <c r="D2523"/>
      <c r="L2523"/>
      <c r="M2523"/>
      <c r="N2523"/>
      <c r="R2523"/>
      <c r="S2523"/>
      <c r="T2523"/>
    </row>
    <row r="2524" spans="2:20" x14ac:dyDescent="0.35">
      <c r="B2524"/>
      <c r="C2524"/>
      <c r="D2524"/>
      <c r="L2524"/>
      <c r="M2524"/>
      <c r="N2524"/>
      <c r="R2524"/>
      <c r="S2524"/>
      <c r="T2524"/>
    </row>
    <row r="2525" spans="2:20" x14ac:dyDescent="0.35">
      <c r="B2525"/>
      <c r="C2525"/>
      <c r="D2525"/>
      <c r="L2525"/>
      <c r="M2525"/>
      <c r="N2525"/>
      <c r="R2525"/>
      <c r="S2525"/>
      <c r="T2525"/>
    </row>
    <row r="2526" spans="2:20" x14ac:dyDescent="0.35">
      <c r="B2526"/>
      <c r="C2526"/>
      <c r="D2526"/>
      <c r="L2526"/>
      <c r="M2526"/>
      <c r="N2526"/>
      <c r="R2526"/>
      <c r="S2526"/>
      <c r="T2526"/>
    </row>
    <row r="2527" spans="2:20" x14ac:dyDescent="0.35">
      <c r="B2527"/>
      <c r="C2527"/>
      <c r="D2527"/>
      <c r="L2527"/>
      <c r="M2527"/>
      <c r="N2527"/>
      <c r="R2527"/>
      <c r="S2527"/>
      <c r="T2527"/>
    </row>
    <row r="2528" spans="2:20" x14ac:dyDescent="0.35">
      <c r="B2528"/>
      <c r="C2528"/>
      <c r="D2528"/>
      <c r="L2528"/>
      <c r="M2528"/>
      <c r="N2528"/>
      <c r="R2528"/>
      <c r="S2528"/>
      <c r="T2528"/>
    </row>
    <row r="2529" spans="2:20" x14ac:dyDescent="0.35">
      <c r="B2529"/>
      <c r="C2529"/>
      <c r="D2529"/>
      <c r="L2529"/>
      <c r="M2529"/>
      <c r="N2529"/>
      <c r="R2529"/>
      <c r="S2529"/>
      <c r="T2529"/>
    </row>
    <row r="2530" spans="2:20" x14ac:dyDescent="0.35">
      <c r="B2530"/>
      <c r="C2530"/>
      <c r="D2530"/>
      <c r="L2530"/>
      <c r="M2530"/>
      <c r="N2530"/>
      <c r="R2530"/>
      <c r="S2530"/>
      <c r="T2530"/>
    </row>
    <row r="2531" spans="2:20" x14ac:dyDescent="0.35">
      <c r="B2531"/>
      <c r="C2531"/>
      <c r="D2531"/>
      <c r="L2531"/>
      <c r="M2531"/>
      <c r="N2531"/>
      <c r="R2531"/>
      <c r="S2531"/>
      <c r="T2531"/>
    </row>
    <row r="2532" spans="2:20" x14ac:dyDescent="0.35">
      <c r="B2532"/>
      <c r="C2532"/>
      <c r="D2532"/>
      <c r="L2532"/>
      <c r="M2532"/>
      <c r="N2532"/>
      <c r="R2532"/>
      <c r="S2532"/>
      <c r="T2532"/>
    </row>
    <row r="2533" spans="2:20" x14ac:dyDescent="0.35">
      <c r="B2533"/>
      <c r="C2533"/>
      <c r="D2533"/>
      <c r="L2533"/>
      <c r="M2533"/>
      <c r="N2533"/>
      <c r="R2533"/>
      <c r="S2533"/>
      <c r="T2533"/>
    </row>
    <row r="2534" spans="2:20" x14ac:dyDescent="0.35">
      <c r="B2534"/>
      <c r="C2534"/>
      <c r="D2534"/>
      <c r="L2534"/>
      <c r="M2534"/>
      <c r="N2534"/>
      <c r="R2534"/>
      <c r="S2534"/>
      <c r="T2534"/>
    </row>
    <row r="2535" spans="2:20" x14ac:dyDescent="0.35">
      <c r="B2535"/>
      <c r="C2535"/>
      <c r="D2535"/>
      <c r="L2535"/>
      <c r="M2535"/>
      <c r="N2535"/>
      <c r="R2535"/>
      <c r="S2535"/>
      <c r="T2535"/>
    </row>
    <row r="2536" spans="2:20" x14ac:dyDescent="0.35">
      <c r="B2536"/>
      <c r="C2536"/>
      <c r="D2536"/>
      <c r="L2536"/>
      <c r="M2536"/>
      <c r="N2536"/>
      <c r="R2536"/>
      <c r="S2536"/>
      <c r="T2536"/>
    </row>
    <row r="2537" spans="2:20" x14ac:dyDescent="0.35">
      <c r="B2537"/>
      <c r="C2537"/>
      <c r="D2537"/>
      <c r="L2537"/>
      <c r="M2537"/>
      <c r="N2537"/>
      <c r="R2537"/>
      <c r="S2537"/>
      <c r="T2537"/>
    </row>
    <row r="2538" spans="2:20" x14ac:dyDescent="0.35">
      <c r="B2538"/>
      <c r="C2538"/>
      <c r="D2538"/>
      <c r="L2538"/>
      <c r="M2538"/>
      <c r="N2538"/>
      <c r="R2538"/>
      <c r="S2538"/>
      <c r="T2538"/>
    </row>
    <row r="2539" spans="2:20" x14ac:dyDescent="0.35">
      <c r="B2539"/>
      <c r="C2539"/>
      <c r="D2539"/>
      <c r="L2539"/>
      <c r="M2539"/>
      <c r="N2539"/>
      <c r="R2539"/>
      <c r="S2539"/>
      <c r="T2539"/>
    </row>
    <row r="2540" spans="2:20" x14ac:dyDescent="0.35">
      <c r="B2540"/>
      <c r="C2540"/>
      <c r="D2540"/>
      <c r="L2540"/>
      <c r="M2540"/>
      <c r="N2540"/>
      <c r="R2540"/>
      <c r="S2540"/>
      <c r="T2540"/>
    </row>
    <row r="2541" spans="2:20" x14ac:dyDescent="0.35">
      <c r="B2541"/>
      <c r="C2541"/>
      <c r="D2541"/>
      <c r="L2541"/>
      <c r="M2541"/>
      <c r="N2541"/>
      <c r="R2541"/>
      <c r="S2541"/>
      <c r="T2541"/>
    </row>
    <row r="2542" spans="2:20" x14ac:dyDescent="0.35">
      <c r="B2542"/>
      <c r="C2542"/>
      <c r="D2542"/>
      <c r="L2542"/>
      <c r="M2542"/>
      <c r="N2542"/>
      <c r="R2542"/>
      <c r="S2542"/>
      <c r="T2542"/>
    </row>
    <row r="2543" spans="2:20" x14ac:dyDescent="0.35">
      <c r="B2543"/>
      <c r="C2543"/>
      <c r="D2543"/>
      <c r="L2543"/>
      <c r="M2543"/>
      <c r="N2543"/>
      <c r="R2543"/>
      <c r="S2543"/>
      <c r="T2543"/>
    </row>
    <row r="2544" spans="2:20" x14ac:dyDescent="0.35">
      <c r="B2544"/>
      <c r="C2544"/>
      <c r="D2544"/>
      <c r="L2544"/>
      <c r="M2544"/>
      <c r="N2544"/>
      <c r="R2544"/>
      <c r="S2544"/>
      <c r="T2544"/>
    </row>
    <row r="2545" spans="2:20" x14ac:dyDescent="0.35">
      <c r="B2545"/>
      <c r="C2545"/>
      <c r="D2545"/>
      <c r="L2545"/>
      <c r="M2545"/>
      <c r="N2545"/>
      <c r="R2545"/>
      <c r="S2545"/>
      <c r="T2545"/>
    </row>
    <row r="2546" spans="2:20" x14ac:dyDescent="0.35">
      <c r="B2546"/>
      <c r="C2546"/>
      <c r="D2546"/>
      <c r="L2546"/>
      <c r="M2546"/>
      <c r="N2546"/>
      <c r="R2546"/>
      <c r="S2546"/>
      <c r="T2546"/>
    </row>
    <row r="2547" spans="2:20" x14ac:dyDescent="0.35">
      <c r="B2547"/>
      <c r="C2547"/>
      <c r="D2547"/>
      <c r="L2547"/>
      <c r="M2547"/>
      <c r="N2547"/>
      <c r="R2547"/>
      <c r="S2547"/>
      <c r="T2547"/>
    </row>
    <row r="2548" spans="2:20" x14ac:dyDescent="0.35">
      <c r="B2548"/>
      <c r="C2548"/>
      <c r="D2548"/>
      <c r="L2548"/>
      <c r="M2548"/>
      <c r="N2548"/>
      <c r="R2548"/>
      <c r="S2548"/>
      <c r="T2548"/>
    </row>
    <row r="2549" spans="2:20" x14ac:dyDescent="0.35">
      <c r="B2549"/>
      <c r="C2549"/>
      <c r="D2549"/>
      <c r="L2549"/>
      <c r="M2549"/>
      <c r="N2549"/>
      <c r="R2549"/>
      <c r="S2549"/>
      <c r="T2549"/>
    </row>
    <row r="2550" spans="2:20" x14ac:dyDescent="0.35">
      <c r="B2550"/>
      <c r="C2550"/>
      <c r="D2550"/>
      <c r="L2550"/>
      <c r="M2550"/>
      <c r="N2550"/>
      <c r="R2550"/>
      <c r="S2550"/>
      <c r="T2550"/>
    </row>
    <row r="2551" spans="2:20" x14ac:dyDescent="0.35">
      <c r="B2551"/>
      <c r="C2551"/>
      <c r="D2551"/>
      <c r="L2551"/>
      <c r="M2551"/>
      <c r="N2551"/>
      <c r="R2551"/>
      <c r="S2551"/>
      <c r="T2551"/>
    </row>
    <row r="2552" spans="2:20" x14ac:dyDescent="0.35">
      <c r="B2552"/>
      <c r="C2552"/>
      <c r="D2552"/>
      <c r="L2552"/>
      <c r="M2552"/>
      <c r="N2552"/>
      <c r="R2552"/>
      <c r="S2552"/>
      <c r="T2552"/>
    </row>
    <row r="2553" spans="2:20" x14ac:dyDescent="0.35">
      <c r="B2553"/>
      <c r="C2553"/>
      <c r="D2553"/>
      <c r="L2553"/>
      <c r="M2553"/>
      <c r="N2553"/>
      <c r="R2553"/>
      <c r="S2553"/>
      <c r="T2553"/>
    </row>
    <row r="2554" spans="2:20" x14ac:dyDescent="0.35">
      <c r="B2554"/>
      <c r="C2554"/>
      <c r="D2554"/>
      <c r="L2554"/>
      <c r="M2554"/>
      <c r="N2554"/>
      <c r="R2554"/>
      <c r="S2554"/>
      <c r="T2554"/>
    </row>
    <row r="2555" spans="2:20" x14ac:dyDescent="0.35">
      <c r="B2555"/>
      <c r="C2555"/>
      <c r="D2555"/>
      <c r="L2555"/>
      <c r="M2555"/>
      <c r="N2555"/>
      <c r="R2555"/>
      <c r="S2555"/>
      <c r="T2555"/>
    </row>
    <row r="2556" spans="2:20" x14ac:dyDescent="0.35">
      <c r="B2556"/>
      <c r="C2556"/>
      <c r="D2556"/>
      <c r="L2556"/>
      <c r="M2556"/>
      <c r="N2556"/>
      <c r="R2556"/>
      <c r="S2556"/>
      <c r="T2556"/>
    </row>
    <row r="2557" spans="2:20" x14ac:dyDescent="0.35">
      <c r="B2557"/>
      <c r="C2557"/>
      <c r="D2557"/>
      <c r="L2557"/>
      <c r="M2557"/>
      <c r="N2557"/>
      <c r="R2557"/>
      <c r="S2557"/>
      <c r="T2557"/>
    </row>
    <row r="2558" spans="2:20" x14ac:dyDescent="0.35">
      <c r="B2558"/>
      <c r="C2558"/>
      <c r="D2558"/>
      <c r="L2558"/>
      <c r="M2558"/>
      <c r="N2558"/>
      <c r="R2558"/>
      <c r="S2558"/>
      <c r="T2558"/>
    </row>
    <row r="2559" spans="2:20" x14ac:dyDescent="0.35">
      <c r="B2559"/>
      <c r="C2559"/>
      <c r="D2559"/>
      <c r="L2559"/>
      <c r="M2559"/>
      <c r="N2559"/>
      <c r="R2559"/>
      <c r="S2559"/>
      <c r="T2559"/>
    </row>
    <row r="2560" spans="2:20" x14ac:dyDescent="0.35">
      <c r="B2560"/>
      <c r="C2560"/>
      <c r="D2560"/>
      <c r="L2560"/>
      <c r="M2560"/>
      <c r="N2560"/>
      <c r="R2560"/>
      <c r="S2560"/>
      <c r="T2560"/>
    </row>
    <row r="2561" spans="2:20" x14ac:dyDescent="0.35">
      <c r="B2561"/>
      <c r="C2561"/>
      <c r="D2561"/>
      <c r="L2561"/>
      <c r="M2561"/>
      <c r="N2561"/>
      <c r="R2561"/>
      <c r="S2561"/>
      <c r="T2561"/>
    </row>
    <row r="2562" spans="2:20" x14ac:dyDescent="0.35">
      <c r="B2562"/>
      <c r="C2562"/>
      <c r="D2562"/>
      <c r="L2562"/>
      <c r="M2562"/>
      <c r="N2562"/>
      <c r="R2562"/>
      <c r="S2562"/>
      <c r="T2562"/>
    </row>
    <row r="2563" spans="2:20" x14ac:dyDescent="0.35">
      <c r="B2563"/>
      <c r="C2563"/>
      <c r="D2563"/>
      <c r="L2563"/>
      <c r="M2563"/>
      <c r="N2563"/>
      <c r="R2563"/>
      <c r="S2563"/>
      <c r="T2563"/>
    </row>
    <row r="2564" spans="2:20" x14ac:dyDescent="0.35">
      <c r="B2564"/>
      <c r="C2564"/>
      <c r="D2564"/>
      <c r="L2564"/>
      <c r="M2564"/>
      <c r="N2564"/>
      <c r="R2564"/>
      <c r="S2564"/>
      <c r="T2564"/>
    </row>
    <row r="2565" spans="2:20" x14ac:dyDescent="0.35">
      <c r="B2565"/>
      <c r="C2565"/>
      <c r="D2565"/>
      <c r="L2565"/>
      <c r="M2565"/>
      <c r="N2565"/>
      <c r="R2565"/>
      <c r="S2565"/>
      <c r="T2565"/>
    </row>
    <row r="2566" spans="2:20" x14ac:dyDescent="0.35">
      <c r="B2566"/>
      <c r="C2566"/>
      <c r="D2566"/>
      <c r="L2566"/>
      <c r="M2566"/>
      <c r="N2566"/>
      <c r="R2566"/>
      <c r="S2566"/>
      <c r="T2566"/>
    </row>
    <row r="2567" spans="2:20" x14ac:dyDescent="0.35">
      <c r="B2567"/>
      <c r="C2567"/>
      <c r="D2567"/>
      <c r="L2567"/>
      <c r="M2567"/>
      <c r="N2567"/>
      <c r="R2567"/>
      <c r="S2567"/>
      <c r="T2567"/>
    </row>
    <row r="2568" spans="2:20" x14ac:dyDescent="0.35">
      <c r="B2568"/>
      <c r="C2568"/>
      <c r="D2568"/>
      <c r="L2568"/>
      <c r="M2568"/>
      <c r="N2568"/>
      <c r="R2568"/>
      <c r="S2568"/>
      <c r="T2568"/>
    </row>
    <row r="2569" spans="2:20" x14ac:dyDescent="0.35">
      <c r="B2569"/>
      <c r="C2569"/>
      <c r="D2569"/>
      <c r="L2569"/>
      <c r="M2569"/>
      <c r="N2569"/>
      <c r="R2569"/>
      <c r="S2569"/>
      <c r="T2569"/>
    </row>
    <row r="2570" spans="2:20" x14ac:dyDescent="0.35">
      <c r="B2570"/>
      <c r="C2570"/>
      <c r="D2570"/>
      <c r="L2570"/>
      <c r="M2570"/>
      <c r="N2570"/>
      <c r="R2570"/>
      <c r="S2570"/>
      <c r="T2570"/>
    </row>
    <row r="2571" spans="2:20" x14ac:dyDescent="0.35">
      <c r="B2571"/>
      <c r="C2571"/>
      <c r="D2571"/>
      <c r="L2571"/>
      <c r="M2571"/>
      <c r="N2571"/>
      <c r="R2571"/>
      <c r="S2571"/>
      <c r="T2571"/>
    </row>
    <row r="2572" spans="2:20" x14ac:dyDescent="0.35">
      <c r="B2572"/>
      <c r="C2572"/>
      <c r="D2572"/>
      <c r="L2572"/>
      <c r="M2572"/>
      <c r="N2572"/>
      <c r="R2572"/>
      <c r="S2572"/>
      <c r="T2572"/>
    </row>
    <row r="2573" spans="2:20" x14ac:dyDescent="0.35">
      <c r="B2573"/>
      <c r="C2573"/>
      <c r="D2573"/>
      <c r="L2573"/>
      <c r="M2573"/>
      <c r="N2573"/>
      <c r="R2573"/>
      <c r="S2573"/>
      <c r="T2573"/>
    </row>
    <row r="2574" spans="2:20" x14ac:dyDescent="0.35">
      <c r="B2574"/>
      <c r="C2574"/>
      <c r="D2574"/>
      <c r="L2574"/>
      <c r="M2574"/>
      <c r="N2574"/>
      <c r="R2574"/>
      <c r="S2574"/>
      <c r="T2574"/>
    </row>
    <row r="2575" spans="2:20" x14ac:dyDescent="0.35">
      <c r="B2575"/>
      <c r="C2575"/>
      <c r="D2575"/>
      <c r="L2575"/>
      <c r="M2575"/>
      <c r="N2575"/>
      <c r="R2575"/>
      <c r="S2575"/>
      <c r="T2575"/>
    </row>
    <row r="2576" spans="2:20" x14ac:dyDescent="0.35">
      <c r="B2576"/>
      <c r="C2576"/>
      <c r="D2576"/>
      <c r="L2576"/>
      <c r="M2576"/>
      <c r="N2576"/>
      <c r="R2576"/>
      <c r="S2576"/>
      <c r="T2576"/>
    </row>
    <row r="2577" spans="2:20" x14ac:dyDescent="0.35">
      <c r="B2577"/>
      <c r="C2577"/>
      <c r="D2577"/>
      <c r="L2577"/>
      <c r="M2577"/>
      <c r="N2577"/>
      <c r="R2577"/>
      <c r="S2577"/>
      <c r="T2577"/>
    </row>
    <row r="2578" spans="2:20" x14ac:dyDescent="0.35">
      <c r="B2578"/>
      <c r="C2578"/>
      <c r="D2578"/>
      <c r="L2578"/>
      <c r="M2578"/>
      <c r="N2578"/>
      <c r="R2578"/>
      <c r="S2578"/>
      <c r="T2578"/>
    </row>
    <row r="2579" spans="2:20" x14ac:dyDescent="0.35">
      <c r="B2579"/>
      <c r="C2579"/>
      <c r="D2579"/>
      <c r="L2579"/>
      <c r="M2579"/>
      <c r="N2579"/>
      <c r="R2579"/>
      <c r="S2579"/>
      <c r="T2579"/>
    </row>
    <row r="2580" spans="2:20" x14ac:dyDescent="0.35">
      <c r="B2580"/>
      <c r="C2580"/>
      <c r="D2580"/>
      <c r="L2580"/>
      <c r="M2580"/>
      <c r="N2580"/>
      <c r="R2580"/>
      <c r="S2580"/>
      <c r="T2580"/>
    </row>
    <row r="2581" spans="2:20" x14ac:dyDescent="0.35">
      <c r="B2581"/>
      <c r="C2581"/>
      <c r="D2581"/>
      <c r="L2581"/>
      <c r="M2581"/>
      <c r="N2581"/>
      <c r="R2581"/>
      <c r="S2581"/>
      <c r="T2581"/>
    </row>
    <row r="2582" spans="2:20" x14ac:dyDescent="0.35">
      <c r="B2582"/>
      <c r="C2582"/>
      <c r="D2582"/>
      <c r="L2582"/>
      <c r="M2582"/>
      <c r="N2582"/>
      <c r="R2582"/>
      <c r="S2582"/>
      <c r="T2582"/>
    </row>
    <row r="2583" spans="2:20" x14ac:dyDescent="0.35">
      <c r="B2583"/>
      <c r="C2583"/>
      <c r="D2583"/>
      <c r="L2583"/>
      <c r="M2583"/>
      <c r="N2583"/>
      <c r="R2583"/>
      <c r="S2583"/>
      <c r="T2583"/>
    </row>
    <row r="2584" spans="2:20" x14ac:dyDescent="0.35">
      <c r="B2584"/>
      <c r="C2584"/>
      <c r="D2584"/>
      <c r="L2584"/>
      <c r="M2584"/>
      <c r="N2584"/>
      <c r="R2584"/>
      <c r="S2584"/>
      <c r="T2584"/>
    </row>
    <row r="2585" spans="2:20" x14ac:dyDescent="0.35">
      <c r="B2585"/>
      <c r="C2585"/>
      <c r="D2585"/>
      <c r="L2585"/>
      <c r="M2585"/>
      <c r="N2585"/>
      <c r="R2585"/>
      <c r="S2585"/>
      <c r="T2585"/>
    </row>
    <row r="2586" spans="2:20" x14ac:dyDescent="0.35">
      <c r="B2586"/>
      <c r="C2586"/>
      <c r="D2586"/>
      <c r="L2586"/>
      <c r="M2586"/>
      <c r="N2586"/>
      <c r="R2586"/>
      <c r="S2586"/>
      <c r="T2586"/>
    </row>
    <row r="2587" spans="2:20" x14ac:dyDescent="0.35">
      <c r="B2587"/>
      <c r="C2587"/>
      <c r="D2587"/>
      <c r="L2587"/>
      <c r="M2587"/>
      <c r="N2587"/>
      <c r="R2587"/>
      <c r="S2587"/>
      <c r="T2587"/>
    </row>
    <row r="2588" spans="2:20" x14ac:dyDescent="0.35">
      <c r="B2588"/>
      <c r="C2588"/>
      <c r="D2588"/>
      <c r="L2588"/>
      <c r="M2588"/>
      <c r="N2588"/>
      <c r="R2588"/>
      <c r="S2588"/>
      <c r="T2588"/>
    </row>
    <row r="2589" spans="2:20" x14ac:dyDescent="0.35">
      <c r="B2589"/>
      <c r="C2589"/>
      <c r="D2589"/>
      <c r="L2589"/>
      <c r="M2589"/>
      <c r="N2589"/>
      <c r="R2589"/>
      <c r="S2589"/>
      <c r="T2589"/>
    </row>
    <row r="2590" spans="2:20" x14ac:dyDescent="0.35">
      <c r="B2590"/>
      <c r="C2590"/>
      <c r="D2590"/>
      <c r="L2590"/>
      <c r="M2590"/>
      <c r="N2590"/>
      <c r="R2590"/>
      <c r="S2590"/>
      <c r="T2590"/>
    </row>
    <row r="2591" spans="2:20" x14ac:dyDescent="0.35">
      <c r="B2591"/>
      <c r="C2591"/>
      <c r="D2591"/>
      <c r="L2591"/>
      <c r="M2591"/>
      <c r="N2591"/>
      <c r="R2591"/>
      <c r="S2591"/>
      <c r="T2591"/>
    </row>
    <row r="2592" spans="2:20" x14ac:dyDescent="0.35">
      <c r="B2592"/>
      <c r="C2592"/>
      <c r="D2592"/>
      <c r="L2592"/>
      <c r="M2592"/>
      <c r="N2592"/>
      <c r="R2592"/>
      <c r="S2592"/>
      <c r="T2592"/>
    </row>
    <row r="2593" spans="2:20" x14ac:dyDescent="0.35">
      <c r="B2593"/>
      <c r="C2593"/>
      <c r="D2593"/>
      <c r="L2593"/>
      <c r="M2593"/>
      <c r="N2593"/>
      <c r="R2593"/>
      <c r="S2593"/>
      <c r="T2593"/>
    </row>
    <row r="2594" spans="2:20" x14ac:dyDescent="0.35">
      <c r="B2594"/>
      <c r="C2594"/>
      <c r="D2594"/>
      <c r="L2594"/>
      <c r="M2594"/>
      <c r="N2594"/>
      <c r="R2594"/>
      <c r="S2594"/>
      <c r="T2594"/>
    </row>
    <row r="2595" spans="2:20" x14ac:dyDescent="0.35">
      <c r="B2595"/>
      <c r="C2595"/>
      <c r="D2595"/>
      <c r="L2595"/>
      <c r="M2595"/>
      <c r="N2595"/>
      <c r="R2595"/>
      <c r="S2595"/>
      <c r="T2595"/>
    </row>
    <row r="2596" spans="2:20" x14ac:dyDescent="0.35">
      <c r="B2596"/>
      <c r="C2596"/>
      <c r="D2596"/>
      <c r="L2596"/>
      <c r="M2596"/>
      <c r="N2596"/>
      <c r="R2596"/>
      <c r="S2596"/>
      <c r="T2596"/>
    </row>
    <row r="2597" spans="2:20" x14ac:dyDescent="0.35">
      <c r="B2597"/>
      <c r="C2597"/>
      <c r="D2597"/>
      <c r="L2597"/>
      <c r="M2597"/>
      <c r="N2597"/>
      <c r="R2597"/>
      <c r="S2597"/>
      <c r="T2597"/>
    </row>
    <row r="2598" spans="2:20" x14ac:dyDescent="0.35">
      <c r="B2598"/>
      <c r="C2598"/>
      <c r="D2598"/>
      <c r="L2598"/>
      <c r="M2598"/>
      <c r="N2598"/>
      <c r="R2598"/>
      <c r="S2598"/>
      <c r="T2598"/>
    </row>
    <row r="2599" spans="2:20" x14ac:dyDescent="0.35">
      <c r="B2599"/>
      <c r="C2599"/>
      <c r="D2599"/>
      <c r="L2599"/>
      <c r="M2599"/>
      <c r="N2599"/>
      <c r="R2599"/>
      <c r="S2599"/>
      <c r="T2599"/>
    </row>
    <row r="2600" spans="2:20" x14ac:dyDescent="0.35">
      <c r="B2600"/>
      <c r="C2600"/>
      <c r="D2600"/>
      <c r="L2600"/>
      <c r="M2600"/>
      <c r="N2600"/>
      <c r="R2600"/>
      <c r="S2600"/>
      <c r="T2600"/>
    </row>
    <row r="2601" spans="2:20" x14ac:dyDescent="0.35">
      <c r="B2601"/>
      <c r="C2601"/>
      <c r="D2601"/>
      <c r="L2601"/>
      <c r="M2601"/>
      <c r="N2601"/>
      <c r="R2601"/>
      <c r="S2601"/>
      <c r="T2601"/>
    </row>
    <row r="2602" spans="2:20" x14ac:dyDescent="0.35">
      <c r="B2602"/>
      <c r="C2602"/>
      <c r="D2602"/>
      <c r="L2602"/>
      <c r="M2602"/>
      <c r="N2602"/>
      <c r="R2602"/>
      <c r="S2602"/>
      <c r="T2602"/>
    </row>
    <row r="2603" spans="2:20" x14ac:dyDescent="0.35">
      <c r="B2603"/>
      <c r="C2603"/>
      <c r="D2603"/>
      <c r="L2603"/>
      <c r="M2603"/>
      <c r="N2603"/>
      <c r="R2603"/>
      <c r="S2603"/>
      <c r="T2603"/>
    </row>
    <row r="2604" spans="2:20" x14ac:dyDescent="0.35">
      <c r="B2604"/>
      <c r="C2604"/>
      <c r="D2604"/>
      <c r="L2604"/>
      <c r="M2604"/>
      <c r="N2604"/>
      <c r="R2604"/>
      <c r="S2604"/>
      <c r="T2604"/>
    </row>
    <row r="2605" spans="2:20" x14ac:dyDescent="0.35">
      <c r="B2605"/>
      <c r="C2605"/>
      <c r="D2605"/>
      <c r="L2605"/>
      <c r="M2605"/>
      <c r="N2605"/>
      <c r="R2605"/>
      <c r="S2605"/>
      <c r="T2605"/>
    </row>
    <row r="2606" spans="2:20" x14ac:dyDescent="0.35">
      <c r="B2606"/>
      <c r="C2606"/>
      <c r="D2606"/>
      <c r="L2606"/>
      <c r="M2606"/>
      <c r="N2606"/>
      <c r="R2606"/>
      <c r="S2606"/>
      <c r="T2606"/>
    </row>
    <row r="2607" spans="2:20" x14ac:dyDescent="0.35">
      <c r="B2607"/>
      <c r="C2607"/>
      <c r="D2607"/>
      <c r="L2607"/>
      <c r="M2607"/>
      <c r="N2607"/>
      <c r="R2607"/>
      <c r="S2607"/>
      <c r="T2607"/>
    </row>
    <row r="2608" spans="2:20" x14ac:dyDescent="0.35">
      <c r="B2608"/>
      <c r="C2608"/>
      <c r="D2608"/>
      <c r="L2608"/>
      <c r="M2608"/>
      <c r="N2608"/>
      <c r="R2608"/>
      <c r="S2608"/>
      <c r="T2608"/>
    </row>
    <row r="2609" spans="2:20" x14ac:dyDescent="0.35">
      <c r="B2609"/>
      <c r="C2609"/>
      <c r="D2609"/>
      <c r="L2609"/>
      <c r="M2609"/>
      <c r="N2609"/>
      <c r="R2609"/>
      <c r="S2609"/>
      <c r="T2609"/>
    </row>
    <row r="2610" spans="2:20" x14ac:dyDescent="0.35">
      <c r="B2610"/>
      <c r="C2610"/>
      <c r="D2610"/>
      <c r="L2610"/>
      <c r="M2610"/>
      <c r="N2610"/>
      <c r="R2610"/>
      <c r="S2610"/>
      <c r="T2610"/>
    </row>
    <row r="2611" spans="2:20" x14ac:dyDescent="0.35">
      <c r="B2611"/>
      <c r="C2611"/>
      <c r="D2611"/>
      <c r="L2611"/>
      <c r="M2611"/>
      <c r="N2611"/>
      <c r="R2611"/>
      <c r="S2611"/>
      <c r="T2611"/>
    </row>
    <row r="2612" spans="2:20" x14ac:dyDescent="0.35">
      <c r="B2612"/>
      <c r="C2612"/>
      <c r="D2612"/>
      <c r="L2612"/>
      <c r="M2612"/>
      <c r="N2612"/>
      <c r="R2612"/>
      <c r="S2612"/>
      <c r="T2612"/>
    </row>
    <row r="2613" spans="2:20" x14ac:dyDescent="0.35">
      <c r="B2613"/>
      <c r="C2613"/>
      <c r="D2613"/>
      <c r="L2613"/>
      <c r="M2613"/>
      <c r="N2613"/>
      <c r="R2613"/>
      <c r="S2613"/>
      <c r="T2613"/>
    </row>
    <row r="2614" spans="2:20" x14ac:dyDescent="0.35">
      <c r="B2614"/>
      <c r="C2614"/>
      <c r="D2614"/>
      <c r="L2614"/>
      <c r="M2614"/>
      <c r="N2614"/>
      <c r="R2614"/>
      <c r="S2614"/>
      <c r="T2614"/>
    </row>
    <row r="2615" spans="2:20" x14ac:dyDescent="0.35">
      <c r="B2615"/>
      <c r="C2615"/>
      <c r="D2615"/>
      <c r="L2615"/>
      <c r="M2615"/>
      <c r="N2615"/>
      <c r="R2615"/>
      <c r="S2615"/>
      <c r="T2615"/>
    </row>
    <row r="2616" spans="2:20" x14ac:dyDescent="0.35">
      <c r="B2616"/>
      <c r="C2616"/>
      <c r="D2616"/>
      <c r="L2616"/>
      <c r="M2616"/>
      <c r="N2616"/>
      <c r="R2616"/>
      <c r="S2616"/>
      <c r="T2616"/>
    </row>
    <row r="2617" spans="2:20" x14ac:dyDescent="0.35">
      <c r="B2617"/>
      <c r="C2617"/>
      <c r="D2617"/>
      <c r="L2617"/>
      <c r="M2617"/>
      <c r="N2617"/>
      <c r="R2617"/>
      <c r="S2617"/>
      <c r="T2617"/>
    </row>
    <row r="2618" spans="2:20" x14ac:dyDescent="0.35">
      <c r="B2618"/>
      <c r="C2618"/>
      <c r="D2618"/>
      <c r="L2618"/>
      <c r="M2618"/>
      <c r="N2618"/>
      <c r="R2618"/>
      <c r="S2618"/>
      <c r="T2618"/>
    </row>
    <row r="2619" spans="2:20" x14ac:dyDescent="0.35">
      <c r="B2619"/>
      <c r="C2619"/>
      <c r="D2619"/>
      <c r="L2619"/>
      <c r="M2619"/>
      <c r="N2619"/>
      <c r="R2619"/>
      <c r="S2619"/>
      <c r="T2619"/>
    </row>
    <row r="2620" spans="2:20" x14ac:dyDescent="0.35">
      <c r="B2620"/>
      <c r="C2620"/>
      <c r="D2620"/>
      <c r="L2620"/>
      <c r="M2620"/>
      <c r="N2620"/>
      <c r="R2620"/>
      <c r="S2620"/>
      <c r="T2620"/>
    </row>
    <row r="2621" spans="2:20" x14ac:dyDescent="0.35">
      <c r="B2621"/>
      <c r="C2621"/>
      <c r="D2621"/>
      <c r="L2621"/>
      <c r="M2621"/>
      <c r="N2621"/>
      <c r="R2621"/>
      <c r="S2621"/>
      <c r="T2621"/>
    </row>
    <row r="2622" spans="2:20" x14ac:dyDescent="0.35">
      <c r="B2622"/>
      <c r="C2622"/>
      <c r="D2622"/>
      <c r="L2622"/>
      <c r="M2622"/>
      <c r="N2622"/>
      <c r="R2622"/>
      <c r="S2622"/>
      <c r="T2622"/>
    </row>
    <row r="2623" spans="2:20" x14ac:dyDescent="0.35">
      <c r="B2623"/>
      <c r="C2623"/>
      <c r="D2623"/>
      <c r="L2623"/>
      <c r="M2623"/>
      <c r="N2623"/>
      <c r="R2623"/>
      <c r="S2623"/>
      <c r="T2623"/>
    </row>
    <row r="2624" spans="2:20" x14ac:dyDescent="0.35">
      <c r="B2624"/>
      <c r="C2624"/>
      <c r="D2624"/>
      <c r="L2624"/>
      <c r="M2624"/>
      <c r="N2624"/>
      <c r="R2624"/>
      <c r="S2624"/>
      <c r="T2624"/>
    </row>
    <row r="2625" spans="2:20" x14ac:dyDescent="0.35">
      <c r="B2625"/>
      <c r="C2625"/>
      <c r="D2625"/>
      <c r="L2625"/>
      <c r="M2625"/>
      <c r="N2625"/>
      <c r="R2625"/>
      <c r="S2625"/>
      <c r="T2625"/>
    </row>
    <row r="2626" spans="2:20" x14ac:dyDescent="0.35">
      <c r="B2626"/>
      <c r="C2626"/>
      <c r="D2626"/>
      <c r="L2626"/>
      <c r="M2626"/>
      <c r="N2626"/>
      <c r="R2626"/>
      <c r="S2626"/>
      <c r="T2626"/>
    </row>
    <row r="2627" spans="2:20" x14ac:dyDescent="0.35">
      <c r="B2627"/>
      <c r="C2627"/>
      <c r="D2627"/>
      <c r="L2627"/>
      <c r="M2627"/>
      <c r="N2627"/>
      <c r="R2627"/>
      <c r="S2627"/>
      <c r="T2627"/>
    </row>
    <row r="2628" spans="2:20" x14ac:dyDescent="0.35">
      <c r="B2628"/>
      <c r="C2628"/>
      <c r="D2628"/>
      <c r="L2628"/>
      <c r="M2628"/>
      <c r="N2628"/>
      <c r="R2628"/>
      <c r="S2628"/>
      <c r="T2628"/>
    </row>
    <row r="2629" spans="2:20" x14ac:dyDescent="0.35">
      <c r="B2629"/>
      <c r="C2629"/>
      <c r="D2629"/>
      <c r="L2629"/>
      <c r="M2629"/>
      <c r="N2629"/>
      <c r="R2629"/>
      <c r="S2629"/>
      <c r="T2629"/>
    </row>
    <row r="2630" spans="2:20" x14ac:dyDescent="0.35">
      <c r="B2630"/>
      <c r="C2630"/>
      <c r="D2630"/>
      <c r="L2630"/>
      <c r="M2630"/>
      <c r="N2630"/>
      <c r="R2630"/>
      <c r="S2630"/>
      <c r="T2630"/>
    </row>
    <row r="2631" spans="2:20" x14ac:dyDescent="0.35">
      <c r="B2631"/>
      <c r="C2631"/>
      <c r="D2631"/>
      <c r="L2631"/>
      <c r="M2631"/>
      <c r="N2631"/>
      <c r="R2631"/>
      <c r="S2631"/>
      <c r="T2631"/>
    </row>
    <row r="2632" spans="2:20" x14ac:dyDescent="0.35">
      <c r="B2632"/>
      <c r="C2632"/>
      <c r="D2632"/>
      <c r="L2632"/>
      <c r="M2632"/>
      <c r="N2632"/>
      <c r="R2632"/>
      <c r="S2632"/>
      <c r="T2632"/>
    </row>
    <row r="2633" spans="2:20" x14ac:dyDescent="0.35">
      <c r="B2633"/>
      <c r="C2633"/>
      <c r="D2633"/>
      <c r="L2633"/>
      <c r="M2633"/>
      <c r="N2633"/>
      <c r="R2633"/>
      <c r="S2633"/>
      <c r="T2633"/>
    </row>
    <row r="2634" spans="2:20" x14ac:dyDescent="0.35">
      <c r="B2634"/>
      <c r="C2634"/>
      <c r="D2634"/>
      <c r="L2634"/>
      <c r="M2634"/>
      <c r="N2634"/>
      <c r="R2634"/>
      <c r="S2634"/>
      <c r="T2634"/>
    </row>
    <row r="2635" spans="2:20" x14ac:dyDescent="0.35">
      <c r="B2635"/>
      <c r="C2635"/>
      <c r="D2635"/>
      <c r="L2635"/>
      <c r="M2635"/>
      <c r="N2635"/>
      <c r="R2635"/>
      <c r="S2635"/>
      <c r="T2635"/>
    </row>
    <row r="2636" spans="2:20" x14ac:dyDescent="0.35">
      <c r="B2636"/>
      <c r="C2636"/>
      <c r="D2636"/>
      <c r="L2636"/>
      <c r="M2636"/>
      <c r="N2636"/>
      <c r="R2636"/>
      <c r="S2636"/>
      <c r="T2636"/>
    </row>
    <row r="2637" spans="2:20" x14ac:dyDescent="0.35">
      <c r="B2637"/>
      <c r="C2637"/>
      <c r="D2637"/>
      <c r="L2637"/>
      <c r="M2637"/>
      <c r="N2637"/>
      <c r="R2637"/>
      <c r="S2637"/>
      <c r="T2637"/>
    </row>
    <row r="2638" spans="2:20" x14ac:dyDescent="0.35">
      <c r="B2638"/>
      <c r="C2638"/>
      <c r="D2638"/>
      <c r="L2638"/>
      <c r="M2638"/>
      <c r="N2638"/>
      <c r="R2638"/>
      <c r="S2638"/>
      <c r="T2638"/>
    </row>
    <row r="2639" spans="2:20" x14ac:dyDescent="0.35">
      <c r="B2639"/>
      <c r="C2639"/>
      <c r="D2639"/>
      <c r="L2639"/>
      <c r="M2639"/>
      <c r="N2639"/>
      <c r="R2639"/>
      <c r="S2639"/>
      <c r="T2639"/>
    </row>
    <row r="2640" spans="2:20" x14ac:dyDescent="0.35">
      <c r="B2640"/>
      <c r="C2640"/>
      <c r="D2640"/>
      <c r="L2640"/>
      <c r="M2640"/>
      <c r="N2640"/>
      <c r="R2640"/>
      <c r="S2640"/>
      <c r="T2640"/>
    </row>
    <row r="2641" spans="2:20" x14ac:dyDescent="0.35">
      <c r="B2641"/>
      <c r="C2641"/>
      <c r="D2641"/>
      <c r="L2641"/>
      <c r="M2641"/>
      <c r="N2641"/>
      <c r="R2641"/>
      <c r="S2641"/>
      <c r="T2641"/>
    </row>
    <row r="2642" spans="2:20" x14ac:dyDescent="0.35">
      <c r="B2642"/>
      <c r="C2642"/>
      <c r="D2642"/>
      <c r="L2642"/>
      <c r="M2642"/>
      <c r="N2642"/>
      <c r="R2642"/>
      <c r="S2642"/>
      <c r="T2642"/>
    </row>
    <row r="2643" spans="2:20" x14ac:dyDescent="0.35">
      <c r="B2643"/>
      <c r="C2643"/>
      <c r="D2643"/>
      <c r="L2643"/>
      <c r="M2643"/>
      <c r="N2643"/>
      <c r="R2643"/>
      <c r="S2643"/>
      <c r="T2643"/>
    </row>
    <row r="2644" spans="2:20" x14ac:dyDescent="0.35">
      <c r="B2644"/>
      <c r="C2644"/>
      <c r="D2644"/>
      <c r="L2644"/>
      <c r="M2644"/>
      <c r="N2644"/>
      <c r="R2644"/>
      <c r="S2644"/>
      <c r="T2644"/>
    </row>
    <row r="2645" spans="2:20" x14ac:dyDescent="0.35">
      <c r="B2645"/>
      <c r="C2645"/>
      <c r="D2645"/>
      <c r="L2645"/>
      <c r="M2645"/>
      <c r="N2645"/>
      <c r="R2645"/>
      <c r="S2645"/>
      <c r="T2645"/>
    </row>
    <row r="2646" spans="2:20" x14ac:dyDescent="0.35">
      <c r="B2646"/>
      <c r="C2646"/>
      <c r="D2646"/>
      <c r="L2646"/>
      <c r="M2646"/>
      <c r="N2646"/>
      <c r="R2646"/>
      <c r="S2646"/>
      <c r="T2646"/>
    </row>
    <row r="2647" spans="2:20" x14ac:dyDescent="0.35">
      <c r="B2647"/>
      <c r="C2647"/>
      <c r="D2647"/>
      <c r="L2647"/>
      <c r="M2647"/>
      <c r="N2647"/>
      <c r="R2647"/>
      <c r="S2647"/>
      <c r="T2647"/>
    </row>
    <row r="2648" spans="2:20" x14ac:dyDescent="0.35">
      <c r="B2648"/>
      <c r="C2648"/>
      <c r="D2648"/>
      <c r="L2648"/>
      <c r="M2648"/>
      <c r="N2648"/>
      <c r="R2648"/>
      <c r="S2648"/>
      <c r="T2648"/>
    </row>
    <row r="2649" spans="2:20" x14ac:dyDescent="0.35">
      <c r="B2649"/>
      <c r="C2649"/>
      <c r="D2649"/>
      <c r="L2649"/>
      <c r="M2649"/>
      <c r="N2649"/>
      <c r="R2649"/>
      <c r="S2649"/>
      <c r="T2649"/>
    </row>
    <row r="2650" spans="2:20" x14ac:dyDescent="0.35">
      <c r="B2650"/>
      <c r="C2650"/>
      <c r="D2650"/>
      <c r="L2650"/>
      <c r="M2650"/>
      <c r="N2650"/>
      <c r="R2650"/>
      <c r="S2650"/>
      <c r="T2650"/>
    </row>
    <row r="2651" spans="2:20" x14ac:dyDescent="0.35">
      <c r="B2651"/>
      <c r="C2651"/>
      <c r="D2651"/>
      <c r="L2651"/>
      <c r="M2651"/>
      <c r="N2651"/>
      <c r="R2651"/>
      <c r="S2651"/>
      <c r="T2651"/>
    </row>
    <row r="2652" spans="2:20" x14ac:dyDescent="0.35">
      <c r="B2652"/>
      <c r="C2652"/>
      <c r="D2652"/>
      <c r="L2652"/>
      <c r="M2652"/>
      <c r="N2652"/>
      <c r="R2652"/>
      <c r="S2652"/>
      <c r="T2652"/>
    </row>
    <row r="2653" spans="2:20" x14ac:dyDescent="0.35">
      <c r="B2653"/>
      <c r="C2653"/>
      <c r="D2653"/>
      <c r="L2653"/>
      <c r="M2653"/>
      <c r="N2653"/>
      <c r="R2653"/>
      <c r="S2653"/>
      <c r="T2653"/>
    </row>
    <row r="2654" spans="2:20" x14ac:dyDescent="0.35">
      <c r="B2654"/>
      <c r="C2654"/>
      <c r="D2654"/>
      <c r="L2654"/>
      <c r="M2654"/>
      <c r="N2654"/>
      <c r="R2654"/>
      <c r="S2654"/>
      <c r="T2654"/>
    </row>
    <row r="2655" spans="2:20" x14ac:dyDescent="0.35">
      <c r="B2655"/>
      <c r="C2655"/>
      <c r="D2655"/>
      <c r="L2655"/>
      <c r="M2655"/>
      <c r="N2655"/>
      <c r="R2655"/>
      <c r="S2655"/>
      <c r="T2655"/>
    </row>
    <row r="2656" spans="2:20" x14ac:dyDescent="0.35">
      <c r="B2656"/>
      <c r="C2656"/>
      <c r="D2656"/>
      <c r="L2656"/>
      <c r="M2656"/>
      <c r="N2656"/>
      <c r="R2656"/>
      <c r="S2656"/>
      <c r="T2656"/>
    </row>
    <row r="2657" spans="2:20" x14ac:dyDescent="0.35">
      <c r="B2657"/>
      <c r="C2657"/>
      <c r="D2657"/>
      <c r="L2657"/>
      <c r="M2657"/>
      <c r="N2657"/>
      <c r="R2657"/>
      <c r="S2657"/>
      <c r="T2657"/>
    </row>
    <row r="2658" spans="2:20" x14ac:dyDescent="0.35">
      <c r="B2658"/>
      <c r="C2658"/>
      <c r="D2658"/>
      <c r="L2658"/>
      <c r="M2658"/>
      <c r="N2658"/>
      <c r="R2658"/>
      <c r="S2658"/>
      <c r="T2658"/>
    </row>
    <row r="2659" spans="2:20" x14ac:dyDescent="0.35">
      <c r="B2659"/>
      <c r="C2659"/>
      <c r="D2659"/>
      <c r="L2659"/>
      <c r="M2659"/>
      <c r="N2659"/>
      <c r="R2659"/>
      <c r="S2659"/>
      <c r="T2659"/>
    </row>
    <row r="2660" spans="2:20" x14ac:dyDescent="0.35">
      <c r="B2660"/>
      <c r="C2660"/>
      <c r="D2660"/>
      <c r="L2660"/>
      <c r="M2660"/>
      <c r="N2660"/>
      <c r="R2660"/>
      <c r="S2660"/>
      <c r="T2660"/>
    </row>
    <row r="2661" spans="2:20" x14ac:dyDescent="0.35">
      <c r="B2661"/>
      <c r="C2661"/>
      <c r="D2661"/>
      <c r="L2661"/>
      <c r="M2661"/>
      <c r="N2661"/>
      <c r="R2661"/>
      <c r="S2661"/>
      <c r="T2661"/>
    </row>
    <row r="2662" spans="2:20" x14ac:dyDescent="0.35">
      <c r="B2662"/>
      <c r="C2662"/>
      <c r="D2662"/>
      <c r="L2662"/>
      <c r="M2662"/>
      <c r="N2662"/>
      <c r="R2662"/>
      <c r="S2662"/>
      <c r="T2662"/>
    </row>
    <row r="2663" spans="2:20" x14ac:dyDescent="0.35">
      <c r="B2663"/>
      <c r="C2663"/>
      <c r="D2663"/>
      <c r="L2663"/>
      <c r="M2663"/>
      <c r="N2663"/>
      <c r="R2663"/>
      <c r="S2663"/>
      <c r="T2663"/>
    </row>
    <row r="2664" spans="2:20" x14ac:dyDescent="0.35">
      <c r="B2664"/>
      <c r="C2664"/>
      <c r="D2664"/>
      <c r="L2664"/>
      <c r="M2664"/>
      <c r="N2664"/>
      <c r="R2664"/>
      <c r="S2664"/>
      <c r="T2664"/>
    </row>
    <row r="2665" spans="2:20" x14ac:dyDescent="0.35">
      <c r="B2665"/>
      <c r="C2665"/>
      <c r="D2665"/>
      <c r="L2665"/>
      <c r="M2665"/>
      <c r="N2665"/>
      <c r="R2665"/>
      <c r="S2665"/>
      <c r="T2665"/>
    </row>
    <row r="2666" spans="2:20" x14ac:dyDescent="0.35">
      <c r="B2666"/>
      <c r="C2666"/>
      <c r="D2666"/>
      <c r="L2666"/>
      <c r="M2666"/>
      <c r="N2666"/>
      <c r="R2666"/>
      <c r="S2666"/>
      <c r="T2666"/>
    </row>
    <row r="2667" spans="2:20" x14ac:dyDescent="0.35">
      <c r="B2667"/>
      <c r="C2667"/>
      <c r="D2667"/>
      <c r="L2667"/>
      <c r="M2667"/>
      <c r="N2667"/>
      <c r="R2667"/>
      <c r="S2667"/>
      <c r="T2667"/>
    </row>
    <row r="2668" spans="2:20" x14ac:dyDescent="0.35">
      <c r="B2668"/>
      <c r="C2668"/>
      <c r="D2668"/>
      <c r="L2668"/>
      <c r="M2668"/>
      <c r="N2668"/>
      <c r="R2668"/>
      <c r="S2668"/>
      <c r="T2668"/>
    </row>
    <row r="2669" spans="2:20" x14ac:dyDescent="0.35">
      <c r="B2669"/>
      <c r="C2669"/>
      <c r="D2669"/>
      <c r="L2669"/>
      <c r="M2669"/>
      <c r="N2669"/>
      <c r="R2669"/>
      <c r="S2669"/>
      <c r="T2669"/>
    </row>
    <row r="2670" spans="2:20" x14ac:dyDescent="0.35">
      <c r="B2670"/>
      <c r="C2670"/>
      <c r="D2670"/>
      <c r="L2670"/>
      <c r="M2670"/>
      <c r="N2670"/>
      <c r="R2670"/>
      <c r="S2670"/>
      <c r="T2670"/>
    </row>
    <row r="2671" spans="2:20" x14ac:dyDescent="0.35">
      <c r="B2671"/>
      <c r="C2671"/>
      <c r="D2671"/>
      <c r="L2671"/>
      <c r="M2671"/>
      <c r="N2671"/>
      <c r="R2671"/>
      <c r="S2671"/>
      <c r="T2671"/>
    </row>
    <row r="2672" spans="2:20" x14ac:dyDescent="0.35">
      <c r="B2672"/>
      <c r="C2672"/>
      <c r="D2672"/>
      <c r="L2672"/>
      <c r="M2672"/>
      <c r="N2672"/>
      <c r="R2672"/>
      <c r="S2672"/>
      <c r="T2672"/>
    </row>
    <row r="2673" spans="2:20" x14ac:dyDescent="0.35">
      <c r="B2673"/>
      <c r="C2673"/>
      <c r="D2673"/>
      <c r="L2673"/>
      <c r="M2673"/>
      <c r="N2673"/>
      <c r="R2673"/>
      <c r="S2673"/>
      <c r="T2673"/>
    </row>
    <row r="2674" spans="2:20" x14ac:dyDescent="0.35">
      <c r="B2674"/>
      <c r="C2674"/>
      <c r="D2674"/>
      <c r="L2674"/>
      <c r="M2674"/>
      <c r="N2674"/>
      <c r="R2674"/>
      <c r="S2674"/>
      <c r="T2674"/>
    </row>
    <row r="2675" spans="2:20" x14ac:dyDescent="0.35">
      <c r="B2675"/>
      <c r="C2675"/>
      <c r="D2675"/>
      <c r="L2675"/>
      <c r="M2675"/>
      <c r="N2675"/>
      <c r="R2675"/>
      <c r="S2675"/>
      <c r="T2675"/>
    </row>
    <row r="2676" spans="2:20" x14ac:dyDescent="0.35">
      <c r="B2676"/>
      <c r="C2676"/>
      <c r="D2676"/>
      <c r="L2676"/>
      <c r="M2676"/>
      <c r="N2676"/>
      <c r="R2676"/>
      <c r="S2676"/>
      <c r="T2676"/>
    </row>
    <row r="2677" spans="2:20" x14ac:dyDescent="0.35">
      <c r="B2677"/>
      <c r="C2677"/>
      <c r="D2677"/>
      <c r="L2677"/>
      <c r="M2677"/>
      <c r="N2677"/>
      <c r="R2677"/>
      <c r="S2677"/>
      <c r="T2677"/>
    </row>
    <row r="2678" spans="2:20" x14ac:dyDescent="0.35">
      <c r="B2678"/>
      <c r="C2678"/>
      <c r="D2678"/>
      <c r="L2678"/>
      <c r="M2678"/>
      <c r="N2678"/>
      <c r="R2678"/>
      <c r="S2678"/>
      <c r="T2678"/>
    </row>
    <row r="2679" spans="2:20" x14ac:dyDescent="0.35">
      <c r="B2679"/>
      <c r="C2679"/>
      <c r="D2679"/>
      <c r="L2679"/>
      <c r="M2679"/>
      <c r="N2679"/>
      <c r="R2679"/>
      <c r="S2679"/>
      <c r="T2679"/>
    </row>
    <row r="2680" spans="2:20" x14ac:dyDescent="0.35">
      <c r="B2680"/>
      <c r="C2680"/>
      <c r="D2680"/>
      <c r="L2680"/>
      <c r="M2680"/>
      <c r="N2680"/>
      <c r="R2680"/>
      <c r="S2680"/>
      <c r="T2680"/>
    </row>
    <row r="2681" spans="2:20" x14ac:dyDescent="0.35">
      <c r="B2681"/>
      <c r="C2681"/>
      <c r="D2681"/>
      <c r="L2681"/>
      <c r="M2681"/>
      <c r="N2681"/>
      <c r="R2681"/>
      <c r="S2681"/>
      <c r="T2681"/>
    </row>
    <row r="2682" spans="2:20" x14ac:dyDescent="0.35">
      <c r="B2682"/>
      <c r="C2682"/>
      <c r="D2682"/>
      <c r="L2682"/>
      <c r="M2682"/>
      <c r="N2682"/>
      <c r="R2682"/>
      <c r="S2682"/>
      <c r="T2682"/>
    </row>
    <row r="2683" spans="2:20" x14ac:dyDescent="0.35">
      <c r="B2683"/>
      <c r="C2683"/>
      <c r="D2683"/>
      <c r="L2683"/>
      <c r="M2683"/>
      <c r="N2683"/>
      <c r="R2683"/>
      <c r="S2683"/>
      <c r="T2683"/>
    </row>
    <row r="2684" spans="2:20" x14ac:dyDescent="0.35">
      <c r="B2684"/>
      <c r="C2684"/>
      <c r="D2684"/>
      <c r="L2684"/>
      <c r="M2684"/>
      <c r="N2684"/>
      <c r="R2684"/>
      <c r="S2684"/>
      <c r="T2684"/>
    </row>
    <row r="2685" spans="2:20" x14ac:dyDescent="0.35">
      <c r="B2685"/>
      <c r="C2685"/>
      <c r="D2685"/>
      <c r="L2685"/>
      <c r="M2685"/>
      <c r="N2685"/>
      <c r="R2685"/>
      <c r="S2685"/>
      <c r="T2685"/>
    </row>
    <row r="2686" spans="2:20" x14ac:dyDescent="0.35">
      <c r="B2686"/>
      <c r="C2686"/>
      <c r="D2686"/>
      <c r="L2686"/>
      <c r="M2686"/>
      <c r="N2686"/>
      <c r="R2686"/>
      <c r="S2686"/>
      <c r="T2686"/>
    </row>
    <row r="2687" spans="2:20" x14ac:dyDescent="0.35">
      <c r="B2687"/>
      <c r="C2687"/>
      <c r="D2687"/>
      <c r="L2687"/>
      <c r="M2687"/>
      <c r="N2687"/>
      <c r="R2687"/>
      <c r="S2687"/>
      <c r="T2687"/>
    </row>
    <row r="2688" spans="2:20" x14ac:dyDescent="0.35">
      <c r="B2688"/>
      <c r="C2688"/>
      <c r="D2688"/>
      <c r="L2688"/>
      <c r="M2688"/>
      <c r="N2688"/>
      <c r="R2688"/>
      <c r="S2688"/>
      <c r="T2688"/>
    </row>
    <row r="2689" spans="2:20" x14ac:dyDescent="0.35">
      <c r="B2689"/>
      <c r="C2689"/>
      <c r="D2689"/>
      <c r="L2689"/>
      <c r="M2689"/>
      <c r="N2689"/>
      <c r="R2689"/>
      <c r="S2689"/>
      <c r="T2689"/>
    </row>
    <row r="2690" spans="2:20" x14ac:dyDescent="0.35">
      <c r="B2690"/>
      <c r="C2690"/>
      <c r="D2690"/>
      <c r="L2690"/>
      <c r="M2690"/>
      <c r="N2690"/>
      <c r="R2690"/>
      <c r="S2690"/>
      <c r="T2690"/>
    </row>
    <row r="2691" spans="2:20" x14ac:dyDescent="0.35">
      <c r="B2691"/>
      <c r="C2691"/>
      <c r="D2691"/>
      <c r="L2691"/>
      <c r="M2691"/>
      <c r="N2691"/>
      <c r="R2691"/>
      <c r="S2691"/>
      <c r="T2691"/>
    </row>
    <row r="2692" spans="2:20" x14ac:dyDescent="0.35">
      <c r="B2692"/>
      <c r="C2692"/>
      <c r="D2692"/>
      <c r="L2692"/>
      <c r="M2692"/>
      <c r="N2692"/>
      <c r="R2692"/>
      <c r="S2692"/>
      <c r="T2692"/>
    </row>
    <row r="2693" spans="2:20" x14ac:dyDescent="0.35">
      <c r="B2693"/>
      <c r="C2693"/>
      <c r="D2693"/>
      <c r="L2693"/>
      <c r="M2693"/>
      <c r="N2693"/>
      <c r="R2693"/>
      <c r="S2693"/>
      <c r="T2693"/>
    </row>
    <row r="2694" spans="2:20" x14ac:dyDescent="0.35">
      <c r="B2694"/>
      <c r="C2694"/>
      <c r="D2694"/>
      <c r="L2694"/>
      <c r="M2694"/>
      <c r="N2694"/>
      <c r="R2694"/>
      <c r="S2694"/>
      <c r="T2694"/>
    </row>
    <row r="2695" spans="2:20" x14ac:dyDescent="0.35">
      <c r="B2695"/>
      <c r="C2695"/>
      <c r="D2695"/>
      <c r="L2695"/>
      <c r="M2695"/>
      <c r="N2695"/>
      <c r="R2695"/>
      <c r="S2695"/>
      <c r="T2695"/>
    </row>
    <row r="2696" spans="2:20" x14ac:dyDescent="0.35">
      <c r="B2696"/>
      <c r="C2696"/>
      <c r="D2696"/>
      <c r="L2696"/>
      <c r="M2696"/>
      <c r="N2696"/>
      <c r="R2696"/>
      <c r="S2696"/>
      <c r="T2696"/>
    </row>
    <row r="2697" spans="2:20" x14ac:dyDescent="0.35">
      <c r="B2697"/>
      <c r="C2697"/>
      <c r="D2697"/>
      <c r="L2697"/>
      <c r="M2697"/>
      <c r="N2697"/>
      <c r="R2697"/>
      <c r="S2697"/>
      <c r="T2697"/>
    </row>
    <row r="2698" spans="2:20" x14ac:dyDescent="0.35">
      <c r="B2698"/>
      <c r="C2698"/>
      <c r="D2698"/>
      <c r="L2698"/>
      <c r="M2698"/>
      <c r="N2698"/>
      <c r="R2698"/>
      <c r="S2698"/>
      <c r="T2698"/>
    </row>
    <row r="2699" spans="2:20" x14ac:dyDescent="0.35">
      <c r="B2699"/>
      <c r="C2699"/>
      <c r="D2699"/>
      <c r="L2699"/>
      <c r="M2699"/>
      <c r="N2699"/>
      <c r="R2699"/>
      <c r="S2699"/>
      <c r="T2699"/>
    </row>
    <row r="2700" spans="2:20" x14ac:dyDescent="0.35">
      <c r="B2700"/>
      <c r="C2700"/>
      <c r="D2700"/>
      <c r="L2700"/>
      <c r="M2700"/>
      <c r="N2700"/>
      <c r="R2700"/>
      <c r="S2700"/>
      <c r="T2700"/>
    </row>
    <row r="2701" spans="2:20" x14ac:dyDescent="0.35">
      <c r="B2701"/>
      <c r="C2701"/>
      <c r="D2701"/>
      <c r="L2701"/>
      <c r="M2701"/>
      <c r="N2701"/>
      <c r="R2701"/>
      <c r="S2701"/>
      <c r="T2701"/>
    </row>
    <row r="2702" spans="2:20" x14ac:dyDescent="0.35">
      <c r="B2702"/>
      <c r="C2702"/>
      <c r="D2702"/>
      <c r="L2702"/>
      <c r="M2702"/>
      <c r="N2702"/>
      <c r="R2702"/>
      <c r="S2702"/>
      <c r="T2702"/>
    </row>
    <row r="2703" spans="2:20" x14ac:dyDescent="0.35">
      <c r="B2703"/>
      <c r="C2703"/>
      <c r="D2703"/>
      <c r="L2703"/>
      <c r="M2703"/>
      <c r="N2703"/>
      <c r="R2703"/>
      <c r="S2703"/>
      <c r="T2703"/>
    </row>
    <row r="2704" spans="2:20" x14ac:dyDescent="0.35">
      <c r="B2704"/>
      <c r="C2704"/>
      <c r="D2704"/>
      <c r="L2704"/>
      <c r="M2704"/>
      <c r="N2704"/>
      <c r="R2704"/>
      <c r="S2704"/>
      <c r="T2704"/>
    </row>
    <row r="2705" spans="2:20" x14ac:dyDescent="0.35">
      <c r="B2705"/>
      <c r="C2705"/>
      <c r="D2705"/>
      <c r="L2705"/>
      <c r="M2705"/>
      <c r="N2705"/>
      <c r="R2705"/>
      <c r="S2705"/>
      <c r="T2705"/>
    </row>
    <row r="2706" spans="2:20" x14ac:dyDescent="0.35">
      <c r="B2706"/>
      <c r="C2706"/>
      <c r="D2706"/>
      <c r="L2706"/>
      <c r="M2706"/>
      <c r="N2706"/>
      <c r="R2706"/>
      <c r="S2706"/>
      <c r="T2706"/>
    </row>
    <row r="2707" spans="2:20" x14ac:dyDescent="0.35">
      <c r="B2707"/>
      <c r="C2707"/>
      <c r="D2707"/>
      <c r="L2707"/>
      <c r="M2707"/>
      <c r="N2707"/>
      <c r="R2707"/>
      <c r="S2707"/>
      <c r="T2707"/>
    </row>
    <row r="2708" spans="2:20" x14ac:dyDescent="0.35">
      <c r="B2708"/>
      <c r="C2708"/>
      <c r="D2708"/>
      <c r="L2708"/>
      <c r="M2708"/>
      <c r="N2708"/>
      <c r="R2708"/>
      <c r="S2708"/>
      <c r="T2708"/>
    </row>
    <row r="2709" spans="2:20" x14ac:dyDescent="0.35">
      <c r="B2709"/>
      <c r="C2709"/>
      <c r="D2709"/>
      <c r="L2709"/>
      <c r="M2709"/>
      <c r="N2709"/>
      <c r="R2709"/>
      <c r="S2709"/>
      <c r="T2709"/>
    </row>
    <row r="2710" spans="2:20" x14ac:dyDescent="0.35">
      <c r="B2710"/>
      <c r="C2710"/>
      <c r="D2710"/>
      <c r="L2710"/>
      <c r="M2710"/>
      <c r="N2710"/>
      <c r="R2710"/>
      <c r="S2710"/>
      <c r="T2710"/>
    </row>
    <row r="2711" spans="2:20" x14ac:dyDescent="0.35">
      <c r="B2711"/>
      <c r="C2711"/>
      <c r="D2711"/>
      <c r="L2711"/>
      <c r="M2711"/>
      <c r="N2711"/>
      <c r="R2711"/>
      <c r="S2711"/>
      <c r="T2711"/>
    </row>
    <row r="2712" spans="2:20" x14ac:dyDescent="0.35">
      <c r="B2712"/>
      <c r="C2712"/>
      <c r="D2712"/>
      <c r="L2712"/>
      <c r="M2712"/>
      <c r="N2712"/>
      <c r="R2712"/>
      <c r="S2712"/>
      <c r="T2712"/>
    </row>
    <row r="2713" spans="2:20" x14ac:dyDescent="0.35">
      <c r="B2713"/>
      <c r="C2713"/>
      <c r="D2713"/>
      <c r="L2713"/>
      <c r="M2713"/>
      <c r="N2713"/>
      <c r="R2713"/>
      <c r="S2713"/>
      <c r="T2713"/>
    </row>
    <row r="2714" spans="2:20" x14ac:dyDescent="0.35">
      <c r="B2714"/>
      <c r="C2714"/>
      <c r="D2714"/>
      <c r="L2714"/>
      <c r="M2714"/>
      <c r="N2714"/>
      <c r="R2714"/>
      <c r="S2714"/>
      <c r="T2714"/>
    </row>
    <row r="2715" spans="2:20" x14ac:dyDescent="0.35">
      <c r="B2715"/>
      <c r="C2715"/>
      <c r="D2715"/>
      <c r="L2715"/>
      <c r="M2715"/>
      <c r="N2715"/>
      <c r="R2715"/>
      <c r="S2715"/>
      <c r="T2715"/>
    </row>
    <row r="2716" spans="2:20" x14ac:dyDescent="0.35">
      <c r="B2716"/>
      <c r="C2716"/>
      <c r="D2716"/>
      <c r="L2716"/>
      <c r="M2716"/>
      <c r="N2716"/>
      <c r="R2716"/>
      <c r="S2716"/>
      <c r="T2716"/>
    </row>
    <row r="2717" spans="2:20" x14ac:dyDescent="0.35">
      <c r="B2717"/>
      <c r="C2717"/>
      <c r="D2717"/>
      <c r="L2717"/>
      <c r="M2717"/>
      <c r="N2717"/>
      <c r="R2717"/>
      <c r="S2717"/>
      <c r="T2717"/>
    </row>
    <row r="2718" spans="2:20" x14ac:dyDescent="0.35">
      <c r="B2718"/>
      <c r="C2718"/>
      <c r="D2718"/>
      <c r="L2718"/>
      <c r="M2718"/>
      <c r="N2718"/>
      <c r="R2718"/>
      <c r="S2718"/>
      <c r="T2718"/>
    </row>
    <row r="2719" spans="2:20" x14ac:dyDescent="0.35">
      <c r="B2719"/>
      <c r="C2719"/>
      <c r="D2719"/>
      <c r="L2719"/>
      <c r="M2719"/>
      <c r="N2719"/>
      <c r="R2719"/>
      <c r="S2719"/>
      <c r="T2719"/>
    </row>
    <row r="2720" spans="2:20" x14ac:dyDescent="0.35">
      <c r="B2720"/>
      <c r="C2720"/>
      <c r="D2720"/>
      <c r="L2720"/>
      <c r="M2720"/>
      <c r="N2720"/>
      <c r="R2720"/>
      <c r="S2720"/>
      <c r="T2720"/>
    </row>
    <row r="2721" spans="2:20" x14ac:dyDescent="0.35">
      <c r="B2721"/>
      <c r="C2721"/>
      <c r="D2721"/>
      <c r="L2721"/>
      <c r="M2721"/>
      <c r="N2721"/>
      <c r="R2721"/>
      <c r="S2721"/>
      <c r="T2721"/>
    </row>
    <row r="2722" spans="2:20" x14ac:dyDescent="0.35">
      <c r="B2722"/>
      <c r="C2722"/>
      <c r="D2722"/>
      <c r="L2722"/>
      <c r="M2722"/>
      <c r="N2722"/>
      <c r="R2722"/>
      <c r="S2722"/>
      <c r="T2722"/>
    </row>
    <row r="2723" spans="2:20" x14ac:dyDescent="0.35">
      <c r="B2723"/>
      <c r="C2723"/>
      <c r="D2723"/>
      <c r="L2723"/>
      <c r="M2723"/>
      <c r="N2723"/>
      <c r="R2723"/>
      <c r="S2723"/>
      <c r="T2723"/>
    </row>
    <row r="2724" spans="2:20" x14ac:dyDescent="0.35">
      <c r="B2724"/>
      <c r="C2724"/>
      <c r="D2724"/>
      <c r="L2724"/>
      <c r="M2724"/>
      <c r="N2724"/>
      <c r="R2724"/>
      <c r="S2724"/>
      <c r="T2724"/>
    </row>
    <row r="2725" spans="2:20" x14ac:dyDescent="0.35">
      <c r="B2725"/>
      <c r="C2725"/>
      <c r="D2725"/>
      <c r="L2725"/>
      <c r="M2725"/>
      <c r="N2725"/>
      <c r="R2725"/>
      <c r="S2725"/>
      <c r="T2725"/>
    </row>
    <row r="2726" spans="2:20" x14ac:dyDescent="0.35">
      <c r="B2726"/>
      <c r="C2726"/>
      <c r="D2726"/>
      <c r="L2726"/>
      <c r="M2726"/>
      <c r="N2726"/>
      <c r="R2726"/>
      <c r="S2726"/>
      <c r="T2726"/>
    </row>
    <row r="2727" spans="2:20" x14ac:dyDescent="0.35">
      <c r="B2727"/>
      <c r="C2727"/>
      <c r="D2727"/>
      <c r="L2727"/>
      <c r="M2727"/>
      <c r="N2727"/>
      <c r="R2727"/>
      <c r="S2727"/>
      <c r="T2727"/>
    </row>
    <row r="2728" spans="2:20" x14ac:dyDescent="0.35">
      <c r="B2728"/>
      <c r="C2728"/>
      <c r="D2728"/>
      <c r="L2728"/>
      <c r="M2728"/>
      <c r="N2728"/>
      <c r="R2728"/>
      <c r="S2728"/>
      <c r="T2728"/>
    </row>
    <row r="2729" spans="2:20" x14ac:dyDescent="0.35">
      <c r="B2729"/>
      <c r="C2729"/>
      <c r="D2729"/>
      <c r="L2729"/>
      <c r="M2729"/>
      <c r="N2729"/>
      <c r="R2729"/>
      <c r="S2729"/>
      <c r="T2729"/>
    </row>
    <row r="2730" spans="2:20" x14ac:dyDescent="0.35">
      <c r="B2730"/>
      <c r="C2730"/>
      <c r="D2730"/>
      <c r="L2730"/>
      <c r="M2730"/>
      <c r="N2730"/>
      <c r="R2730"/>
      <c r="S2730"/>
      <c r="T2730"/>
    </row>
    <row r="2731" spans="2:20" x14ac:dyDescent="0.35">
      <c r="B2731"/>
      <c r="C2731"/>
      <c r="D2731"/>
      <c r="L2731"/>
      <c r="M2731"/>
      <c r="N2731"/>
      <c r="R2731"/>
      <c r="S2731"/>
      <c r="T2731"/>
    </row>
    <row r="2732" spans="2:20" x14ac:dyDescent="0.35">
      <c r="B2732"/>
      <c r="C2732"/>
      <c r="D2732"/>
      <c r="L2732"/>
      <c r="M2732"/>
      <c r="N2732"/>
      <c r="R2732"/>
      <c r="S2732"/>
      <c r="T2732"/>
    </row>
    <row r="2733" spans="2:20" x14ac:dyDescent="0.35">
      <c r="B2733"/>
      <c r="C2733"/>
      <c r="D2733"/>
      <c r="L2733"/>
      <c r="M2733"/>
      <c r="N2733"/>
      <c r="R2733"/>
      <c r="S2733"/>
      <c r="T2733"/>
    </row>
    <row r="2734" spans="2:20" x14ac:dyDescent="0.35">
      <c r="B2734"/>
      <c r="C2734"/>
      <c r="D2734"/>
      <c r="L2734"/>
      <c r="M2734"/>
      <c r="N2734"/>
      <c r="R2734"/>
      <c r="S2734"/>
      <c r="T2734"/>
    </row>
    <row r="2735" spans="2:20" x14ac:dyDescent="0.35">
      <c r="B2735"/>
      <c r="C2735"/>
      <c r="D2735"/>
      <c r="L2735"/>
      <c r="M2735"/>
      <c r="N2735"/>
      <c r="R2735"/>
      <c r="S2735"/>
      <c r="T2735"/>
    </row>
    <row r="2736" spans="2:20" x14ac:dyDescent="0.35">
      <c r="B2736"/>
      <c r="C2736"/>
      <c r="D2736"/>
      <c r="L2736"/>
      <c r="M2736"/>
      <c r="N2736"/>
      <c r="R2736"/>
      <c r="S2736"/>
      <c r="T2736"/>
    </row>
    <row r="2737" spans="2:20" x14ac:dyDescent="0.35">
      <c r="B2737"/>
      <c r="C2737"/>
      <c r="D2737"/>
      <c r="L2737"/>
      <c r="M2737"/>
      <c r="N2737"/>
      <c r="R2737"/>
      <c r="S2737"/>
      <c r="T2737"/>
    </row>
    <row r="2738" spans="2:20" x14ac:dyDescent="0.35">
      <c r="B2738"/>
      <c r="C2738"/>
      <c r="D2738"/>
      <c r="L2738"/>
      <c r="M2738"/>
      <c r="N2738"/>
      <c r="R2738"/>
      <c r="S2738"/>
      <c r="T2738"/>
    </row>
    <row r="2739" spans="2:20" x14ac:dyDescent="0.35">
      <c r="B2739"/>
      <c r="C2739"/>
      <c r="D2739"/>
      <c r="L2739"/>
      <c r="M2739"/>
      <c r="N2739"/>
      <c r="R2739"/>
      <c r="S2739"/>
      <c r="T2739"/>
    </row>
    <row r="2740" spans="2:20" x14ac:dyDescent="0.35">
      <c r="B2740"/>
      <c r="C2740"/>
      <c r="D2740"/>
      <c r="L2740"/>
      <c r="M2740"/>
      <c r="N2740"/>
      <c r="R2740"/>
      <c r="S2740"/>
      <c r="T2740"/>
    </row>
    <row r="2741" spans="2:20" x14ac:dyDescent="0.35">
      <c r="B2741"/>
      <c r="C2741"/>
      <c r="D2741"/>
      <c r="L2741"/>
      <c r="M2741"/>
      <c r="N2741"/>
      <c r="R2741"/>
      <c r="S2741"/>
      <c r="T2741"/>
    </row>
    <row r="2742" spans="2:20" x14ac:dyDescent="0.35">
      <c r="B2742"/>
      <c r="C2742"/>
      <c r="D2742"/>
      <c r="L2742"/>
      <c r="M2742"/>
      <c r="N2742"/>
      <c r="R2742"/>
      <c r="S2742"/>
      <c r="T2742"/>
    </row>
    <row r="2743" spans="2:20" x14ac:dyDescent="0.35">
      <c r="B2743"/>
      <c r="C2743"/>
      <c r="D2743"/>
      <c r="L2743"/>
      <c r="M2743"/>
      <c r="N2743"/>
      <c r="R2743"/>
      <c r="S2743"/>
      <c r="T2743"/>
    </row>
    <row r="2744" spans="2:20" x14ac:dyDescent="0.35">
      <c r="B2744"/>
      <c r="C2744"/>
      <c r="D2744"/>
      <c r="L2744"/>
      <c r="M2744"/>
      <c r="N2744"/>
      <c r="R2744"/>
      <c r="S2744"/>
      <c r="T2744"/>
    </row>
    <row r="2745" spans="2:20" x14ac:dyDescent="0.35">
      <c r="B2745"/>
      <c r="C2745"/>
      <c r="D2745"/>
      <c r="L2745"/>
      <c r="M2745"/>
      <c r="N2745"/>
      <c r="R2745"/>
      <c r="S2745"/>
      <c r="T2745"/>
    </row>
    <row r="2746" spans="2:20" x14ac:dyDescent="0.35">
      <c r="B2746"/>
      <c r="C2746"/>
      <c r="D2746"/>
      <c r="L2746"/>
      <c r="M2746"/>
      <c r="N2746"/>
      <c r="R2746"/>
      <c r="S2746"/>
      <c r="T2746"/>
    </row>
    <row r="2747" spans="2:20" x14ac:dyDescent="0.35">
      <c r="B2747"/>
      <c r="C2747"/>
      <c r="D2747"/>
      <c r="L2747"/>
      <c r="M2747"/>
      <c r="N2747"/>
      <c r="R2747"/>
      <c r="S2747"/>
      <c r="T2747"/>
    </row>
    <row r="2748" spans="2:20" x14ac:dyDescent="0.35">
      <c r="B2748"/>
      <c r="C2748"/>
      <c r="D2748"/>
      <c r="L2748"/>
      <c r="M2748"/>
      <c r="N2748"/>
      <c r="R2748"/>
      <c r="S2748"/>
      <c r="T2748"/>
    </row>
    <row r="2749" spans="2:20" x14ac:dyDescent="0.35">
      <c r="B2749"/>
      <c r="C2749"/>
      <c r="D2749"/>
      <c r="L2749"/>
      <c r="M2749"/>
      <c r="N2749"/>
      <c r="R2749"/>
      <c r="S2749"/>
      <c r="T2749"/>
    </row>
    <row r="2750" spans="2:20" x14ac:dyDescent="0.35">
      <c r="B2750"/>
      <c r="C2750"/>
      <c r="D2750"/>
      <c r="L2750"/>
      <c r="M2750"/>
      <c r="N2750"/>
      <c r="R2750"/>
      <c r="S2750"/>
      <c r="T2750"/>
    </row>
    <row r="2751" spans="2:20" x14ac:dyDescent="0.35">
      <c r="B2751"/>
      <c r="C2751"/>
      <c r="D2751"/>
      <c r="L2751"/>
      <c r="M2751"/>
      <c r="N2751"/>
      <c r="R2751"/>
      <c r="S2751"/>
      <c r="T2751"/>
    </row>
    <row r="2752" spans="2:20" x14ac:dyDescent="0.35">
      <c r="B2752"/>
      <c r="C2752"/>
      <c r="D2752"/>
      <c r="L2752"/>
      <c r="M2752"/>
      <c r="N2752"/>
      <c r="R2752"/>
      <c r="S2752"/>
      <c r="T2752"/>
    </row>
    <row r="2753" spans="2:20" x14ac:dyDescent="0.35">
      <c r="B2753"/>
      <c r="C2753"/>
      <c r="D2753"/>
      <c r="L2753"/>
      <c r="M2753"/>
      <c r="N2753"/>
      <c r="R2753"/>
      <c r="S2753"/>
      <c r="T2753"/>
    </row>
    <row r="2754" spans="2:20" x14ac:dyDescent="0.35">
      <c r="B2754"/>
      <c r="C2754"/>
      <c r="D2754"/>
      <c r="L2754"/>
      <c r="M2754"/>
      <c r="N2754"/>
      <c r="R2754"/>
      <c r="S2754"/>
      <c r="T2754"/>
    </row>
    <row r="2755" spans="2:20" x14ac:dyDescent="0.35">
      <c r="B2755"/>
      <c r="C2755"/>
      <c r="D2755"/>
      <c r="L2755"/>
      <c r="M2755"/>
      <c r="N2755"/>
      <c r="R2755"/>
      <c r="S2755"/>
      <c r="T2755"/>
    </row>
    <row r="2756" spans="2:20" x14ac:dyDescent="0.35">
      <c r="B2756"/>
      <c r="C2756"/>
      <c r="D2756"/>
      <c r="L2756"/>
      <c r="M2756"/>
      <c r="N2756"/>
      <c r="R2756"/>
      <c r="S2756"/>
      <c r="T2756"/>
    </row>
    <row r="2757" spans="2:20" x14ac:dyDescent="0.35">
      <c r="B2757"/>
      <c r="C2757"/>
      <c r="D2757"/>
      <c r="L2757"/>
      <c r="M2757"/>
      <c r="N2757"/>
      <c r="R2757"/>
      <c r="S2757"/>
      <c r="T2757"/>
    </row>
    <row r="2758" spans="2:20" x14ac:dyDescent="0.35">
      <c r="B2758"/>
      <c r="C2758"/>
      <c r="D2758"/>
      <c r="L2758"/>
      <c r="M2758"/>
      <c r="N2758"/>
      <c r="R2758"/>
      <c r="S2758"/>
      <c r="T2758"/>
    </row>
    <row r="2759" spans="2:20" x14ac:dyDescent="0.35">
      <c r="B2759"/>
      <c r="C2759"/>
      <c r="D2759"/>
      <c r="L2759"/>
      <c r="M2759"/>
      <c r="N2759"/>
      <c r="R2759"/>
      <c r="S2759"/>
      <c r="T2759"/>
    </row>
    <row r="2760" spans="2:20" x14ac:dyDescent="0.35">
      <c r="B2760"/>
      <c r="C2760"/>
      <c r="D2760"/>
      <c r="L2760"/>
      <c r="M2760"/>
      <c r="N2760"/>
      <c r="R2760"/>
      <c r="S2760"/>
      <c r="T2760"/>
    </row>
    <row r="2761" spans="2:20" x14ac:dyDescent="0.35">
      <c r="B2761"/>
      <c r="C2761"/>
      <c r="D2761"/>
      <c r="L2761"/>
      <c r="M2761"/>
      <c r="N2761"/>
      <c r="R2761"/>
      <c r="S2761"/>
      <c r="T2761"/>
    </row>
    <row r="2762" spans="2:20" x14ac:dyDescent="0.35">
      <c r="B2762"/>
      <c r="C2762"/>
      <c r="D2762"/>
      <c r="L2762"/>
      <c r="M2762"/>
      <c r="N2762"/>
      <c r="R2762"/>
      <c r="S2762"/>
      <c r="T2762"/>
    </row>
    <row r="2763" spans="2:20" x14ac:dyDescent="0.35">
      <c r="B2763"/>
      <c r="C2763"/>
      <c r="D2763"/>
      <c r="L2763"/>
      <c r="M2763"/>
      <c r="N2763"/>
      <c r="R2763"/>
      <c r="S2763"/>
      <c r="T2763"/>
    </row>
    <row r="2764" spans="2:20" x14ac:dyDescent="0.35">
      <c r="B2764"/>
      <c r="C2764"/>
      <c r="D2764"/>
      <c r="L2764"/>
      <c r="M2764"/>
      <c r="N2764"/>
      <c r="R2764"/>
      <c r="S2764"/>
      <c r="T2764"/>
    </row>
    <row r="2765" spans="2:20" x14ac:dyDescent="0.35">
      <c r="B2765"/>
      <c r="C2765"/>
      <c r="D2765"/>
      <c r="L2765"/>
      <c r="M2765"/>
      <c r="N2765"/>
      <c r="R2765"/>
      <c r="S2765"/>
      <c r="T2765"/>
    </row>
    <row r="2766" spans="2:20" x14ac:dyDescent="0.35">
      <c r="B2766"/>
      <c r="C2766"/>
      <c r="D2766"/>
      <c r="L2766"/>
      <c r="M2766"/>
      <c r="N2766"/>
      <c r="R2766"/>
      <c r="S2766"/>
      <c r="T2766"/>
    </row>
    <row r="2767" spans="2:20" x14ac:dyDescent="0.35">
      <c r="B2767"/>
      <c r="C2767"/>
      <c r="D2767"/>
      <c r="L2767"/>
      <c r="M2767"/>
      <c r="N2767"/>
      <c r="R2767"/>
      <c r="S2767"/>
      <c r="T2767"/>
    </row>
    <row r="2768" spans="2:20" x14ac:dyDescent="0.35">
      <c r="B2768"/>
      <c r="C2768"/>
      <c r="D2768"/>
      <c r="L2768"/>
      <c r="M2768"/>
      <c r="N2768"/>
      <c r="R2768"/>
      <c r="S2768"/>
      <c r="T2768"/>
    </row>
    <row r="2769" spans="2:20" x14ac:dyDescent="0.35">
      <c r="B2769"/>
      <c r="C2769"/>
      <c r="D2769"/>
      <c r="L2769"/>
      <c r="M2769"/>
      <c r="N2769"/>
      <c r="R2769"/>
      <c r="S2769"/>
      <c r="T2769"/>
    </row>
    <row r="2770" spans="2:20" x14ac:dyDescent="0.35">
      <c r="B2770"/>
      <c r="C2770"/>
      <c r="D2770"/>
      <c r="L2770"/>
      <c r="M2770"/>
      <c r="N2770"/>
      <c r="R2770"/>
      <c r="S2770"/>
      <c r="T2770"/>
    </row>
    <row r="2771" spans="2:20" x14ac:dyDescent="0.35">
      <c r="B2771"/>
      <c r="C2771"/>
      <c r="D2771"/>
      <c r="L2771"/>
      <c r="M2771"/>
      <c r="N2771"/>
      <c r="R2771"/>
      <c r="S2771"/>
      <c r="T2771"/>
    </row>
    <row r="2772" spans="2:20" x14ac:dyDescent="0.35">
      <c r="B2772"/>
      <c r="C2772"/>
      <c r="D2772"/>
      <c r="L2772"/>
      <c r="M2772"/>
      <c r="N2772"/>
      <c r="R2772"/>
      <c r="S2772"/>
      <c r="T2772"/>
    </row>
    <row r="2773" spans="2:20" x14ac:dyDescent="0.35">
      <c r="B2773"/>
      <c r="C2773"/>
      <c r="D2773"/>
      <c r="L2773"/>
      <c r="M2773"/>
      <c r="N2773"/>
      <c r="R2773"/>
      <c r="S2773"/>
      <c r="T2773"/>
    </row>
    <row r="2774" spans="2:20" x14ac:dyDescent="0.35">
      <c r="B2774"/>
      <c r="C2774"/>
      <c r="D2774"/>
      <c r="L2774"/>
      <c r="M2774"/>
      <c r="N2774"/>
      <c r="R2774"/>
      <c r="S2774"/>
      <c r="T2774"/>
    </row>
    <row r="2775" spans="2:20" x14ac:dyDescent="0.35">
      <c r="B2775"/>
      <c r="C2775"/>
      <c r="D2775"/>
      <c r="L2775"/>
      <c r="M2775"/>
      <c r="N2775"/>
      <c r="R2775"/>
      <c r="S2775"/>
      <c r="T2775"/>
    </row>
    <row r="2776" spans="2:20" x14ac:dyDescent="0.35">
      <c r="B2776"/>
      <c r="C2776"/>
      <c r="D2776"/>
      <c r="L2776"/>
      <c r="M2776"/>
      <c r="N2776"/>
      <c r="R2776"/>
      <c r="S2776"/>
      <c r="T2776"/>
    </row>
    <row r="2777" spans="2:20" x14ac:dyDescent="0.35">
      <c r="B2777"/>
      <c r="C2777"/>
      <c r="D2777"/>
      <c r="L2777"/>
      <c r="M2777"/>
      <c r="N2777"/>
      <c r="R2777"/>
      <c r="S2777"/>
      <c r="T2777"/>
    </row>
    <row r="2778" spans="2:20" x14ac:dyDescent="0.35">
      <c r="B2778"/>
      <c r="C2778"/>
      <c r="D2778"/>
      <c r="L2778"/>
      <c r="M2778"/>
      <c r="N2778"/>
      <c r="R2778"/>
      <c r="S2778"/>
      <c r="T2778"/>
    </row>
    <row r="2779" spans="2:20" x14ac:dyDescent="0.35">
      <c r="B2779"/>
      <c r="C2779"/>
      <c r="D2779"/>
      <c r="L2779"/>
      <c r="M2779"/>
      <c r="N2779"/>
      <c r="R2779"/>
      <c r="S2779"/>
      <c r="T2779"/>
    </row>
    <row r="2780" spans="2:20" x14ac:dyDescent="0.35">
      <c r="B2780"/>
      <c r="C2780"/>
      <c r="D2780"/>
      <c r="L2780"/>
      <c r="M2780"/>
      <c r="N2780"/>
      <c r="R2780"/>
      <c r="S2780"/>
      <c r="T2780"/>
    </row>
    <row r="2781" spans="2:20" x14ac:dyDescent="0.35">
      <c r="B2781"/>
      <c r="C2781"/>
      <c r="D2781"/>
      <c r="L2781"/>
      <c r="M2781"/>
      <c r="N2781"/>
      <c r="R2781"/>
      <c r="S2781"/>
      <c r="T2781"/>
    </row>
    <row r="2782" spans="2:20" x14ac:dyDescent="0.35">
      <c r="B2782"/>
      <c r="C2782"/>
      <c r="D2782"/>
      <c r="L2782"/>
      <c r="M2782"/>
      <c r="N2782"/>
      <c r="R2782"/>
      <c r="S2782"/>
      <c r="T2782"/>
    </row>
    <row r="2783" spans="2:20" x14ac:dyDescent="0.35">
      <c r="B2783"/>
      <c r="C2783"/>
      <c r="D2783"/>
      <c r="L2783"/>
      <c r="M2783"/>
      <c r="N2783"/>
      <c r="R2783"/>
      <c r="S2783"/>
      <c r="T2783"/>
    </row>
    <row r="2784" spans="2:20" x14ac:dyDescent="0.35">
      <c r="B2784"/>
      <c r="C2784"/>
      <c r="D2784"/>
      <c r="L2784"/>
      <c r="M2784"/>
      <c r="N2784"/>
      <c r="R2784"/>
      <c r="S2784"/>
      <c r="T2784"/>
    </row>
    <row r="2785" spans="2:20" x14ac:dyDescent="0.35">
      <c r="B2785"/>
      <c r="C2785"/>
      <c r="D2785"/>
      <c r="L2785"/>
      <c r="M2785"/>
      <c r="N2785"/>
      <c r="R2785"/>
      <c r="S2785"/>
      <c r="T2785"/>
    </row>
    <row r="2786" spans="2:20" x14ac:dyDescent="0.35">
      <c r="B2786"/>
      <c r="C2786"/>
      <c r="D2786"/>
      <c r="L2786"/>
      <c r="M2786"/>
      <c r="N2786"/>
      <c r="R2786"/>
      <c r="S2786"/>
      <c r="T2786"/>
    </row>
    <row r="2787" spans="2:20" x14ac:dyDescent="0.35">
      <c r="B2787"/>
      <c r="C2787"/>
      <c r="D2787"/>
      <c r="L2787"/>
      <c r="M2787"/>
      <c r="N2787"/>
      <c r="R2787"/>
      <c r="S2787"/>
      <c r="T2787"/>
    </row>
    <row r="2788" spans="2:20" x14ac:dyDescent="0.35">
      <c r="B2788"/>
      <c r="C2788"/>
      <c r="D2788"/>
      <c r="L2788"/>
      <c r="M2788"/>
      <c r="N2788"/>
      <c r="R2788"/>
      <c r="S2788"/>
      <c r="T2788"/>
    </row>
    <row r="2789" spans="2:20" x14ac:dyDescent="0.35">
      <c r="B2789"/>
      <c r="C2789"/>
      <c r="D2789"/>
      <c r="L2789"/>
      <c r="M2789"/>
      <c r="N2789"/>
      <c r="R2789"/>
      <c r="S2789"/>
      <c r="T2789"/>
    </row>
    <row r="2790" spans="2:20" x14ac:dyDescent="0.35">
      <c r="B2790"/>
      <c r="C2790"/>
      <c r="D2790"/>
      <c r="L2790"/>
      <c r="M2790"/>
      <c r="N2790"/>
      <c r="R2790"/>
      <c r="S2790"/>
      <c r="T2790"/>
    </row>
    <row r="2791" spans="2:20" x14ac:dyDescent="0.35">
      <c r="B2791"/>
      <c r="C2791"/>
      <c r="D2791"/>
      <c r="L2791"/>
      <c r="M2791"/>
      <c r="N2791"/>
      <c r="R2791"/>
      <c r="S2791"/>
      <c r="T2791"/>
    </row>
    <row r="2792" spans="2:20" x14ac:dyDescent="0.35">
      <c r="B2792"/>
      <c r="C2792"/>
      <c r="D2792"/>
      <c r="L2792"/>
      <c r="M2792"/>
      <c r="N2792"/>
      <c r="R2792"/>
      <c r="S2792"/>
      <c r="T2792"/>
    </row>
    <row r="2793" spans="2:20" x14ac:dyDescent="0.35">
      <c r="B2793"/>
      <c r="C2793"/>
      <c r="D2793"/>
      <c r="L2793"/>
      <c r="M2793"/>
      <c r="N2793"/>
      <c r="R2793"/>
      <c r="S2793"/>
      <c r="T2793"/>
    </row>
    <row r="2794" spans="2:20" x14ac:dyDescent="0.35">
      <c r="B2794"/>
      <c r="C2794"/>
      <c r="D2794"/>
      <c r="L2794"/>
      <c r="M2794"/>
      <c r="N2794"/>
      <c r="R2794"/>
      <c r="S2794"/>
      <c r="T2794"/>
    </row>
    <row r="2795" spans="2:20" x14ac:dyDescent="0.35">
      <c r="B2795"/>
      <c r="C2795"/>
      <c r="D2795"/>
      <c r="L2795"/>
      <c r="M2795"/>
      <c r="N2795"/>
      <c r="R2795"/>
      <c r="S2795"/>
      <c r="T2795"/>
    </row>
    <row r="2796" spans="2:20" x14ac:dyDescent="0.35">
      <c r="B2796"/>
      <c r="C2796"/>
      <c r="D2796"/>
      <c r="L2796"/>
      <c r="M2796"/>
      <c r="N2796"/>
      <c r="R2796"/>
      <c r="S2796"/>
      <c r="T2796"/>
    </row>
    <row r="2797" spans="2:20" x14ac:dyDescent="0.35">
      <c r="B2797"/>
      <c r="C2797"/>
      <c r="D2797"/>
      <c r="L2797"/>
      <c r="M2797"/>
      <c r="N2797"/>
      <c r="R2797"/>
      <c r="S2797"/>
      <c r="T2797"/>
    </row>
    <row r="2798" spans="2:20" x14ac:dyDescent="0.35">
      <c r="B2798"/>
      <c r="C2798"/>
      <c r="D2798"/>
      <c r="L2798"/>
      <c r="M2798"/>
      <c r="N2798"/>
      <c r="R2798"/>
      <c r="S2798"/>
      <c r="T2798"/>
    </row>
    <row r="2799" spans="2:20" x14ac:dyDescent="0.35">
      <c r="B2799"/>
      <c r="C2799"/>
      <c r="D2799"/>
      <c r="L2799"/>
      <c r="M2799"/>
      <c r="N2799"/>
      <c r="R2799"/>
      <c r="S2799"/>
      <c r="T2799"/>
    </row>
    <row r="2800" spans="2:20" x14ac:dyDescent="0.35">
      <c r="B2800"/>
      <c r="C2800"/>
      <c r="D2800"/>
      <c r="L2800"/>
      <c r="M2800"/>
      <c r="N2800"/>
      <c r="R2800"/>
      <c r="S2800"/>
      <c r="T2800"/>
    </row>
    <row r="2801" spans="2:20" x14ac:dyDescent="0.35">
      <c r="B2801"/>
      <c r="C2801"/>
      <c r="D2801"/>
      <c r="L2801"/>
      <c r="M2801"/>
      <c r="N2801"/>
      <c r="R2801"/>
      <c r="S2801"/>
      <c r="T2801"/>
    </row>
    <row r="2802" spans="2:20" x14ac:dyDescent="0.35">
      <c r="B2802"/>
      <c r="C2802"/>
      <c r="D2802"/>
      <c r="L2802"/>
      <c r="M2802"/>
      <c r="N2802"/>
      <c r="R2802"/>
      <c r="S2802"/>
      <c r="T2802"/>
    </row>
    <row r="2803" spans="2:20" x14ac:dyDescent="0.35">
      <c r="B2803"/>
      <c r="C2803"/>
      <c r="D2803"/>
      <c r="L2803"/>
      <c r="M2803"/>
      <c r="N2803"/>
      <c r="R2803"/>
      <c r="S2803"/>
      <c r="T2803"/>
    </row>
    <row r="2804" spans="2:20" x14ac:dyDescent="0.35">
      <c r="B2804"/>
      <c r="C2804"/>
      <c r="D2804"/>
      <c r="L2804"/>
      <c r="M2804"/>
      <c r="N2804"/>
      <c r="R2804"/>
      <c r="S2804"/>
      <c r="T2804"/>
    </row>
    <row r="2805" spans="2:20" x14ac:dyDescent="0.35">
      <c r="B2805"/>
      <c r="C2805"/>
      <c r="D2805"/>
      <c r="L2805"/>
      <c r="M2805"/>
      <c r="N2805"/>
      <c r="R2805"/>
      <c r="S2805"/>
      <c r="T2805"/>
    </row>
    <row r="2806" spans="2:20" x14ac:dyDescent="0.35">
      <c r="B2806"/>
      <c r="C2806"/>
      <c r="D2806"/>
      <c r="L2806"/>
      <c r="M2806"/>
      <c r="N2806"/>
      <c r="R2806"/>
      <c r="S2806"/>
      <c r="T2806"/>
    </row>
    <row r="2807" spans="2:20" x14ac:dyDescent="0.35">
      <c r="B2807"/>
      <c r="C2807"/>
      <c r="D2807"/>
      <c r="L2807"/>
      <c r="M2807"/>
      <c r="N2807"/>
      <c r="R2807"/>
      <c r="S2807"/>
      <c r="T2807"/>
    </row>
    <row r="2808" spans="2:20" x14ac:dyDescent="0.35">
      <c r="B2808"/>
      <c r="C2808"/>
      <c r="D2808"/>
      <c r="L2808"/>
      <c r="M2808"/>
      <c r="N2808"/>
      <c r="R2808"/>
      <c r="S2808"/>
      <c r="T2808"/>
    </row>
    <row r="2809" spans="2:20" x14ac:dyDescent="0.35">
      <c r="B2809"/>
      <c r="C2809"/>
      <c r="D2809"/>
      <c r="L2809"/>
      <c r="M2809"/>
      <c r="N2809"/>
      <c r="R2809"/>
      <c r="S2809"/>
      <c r="T2809"/>
    </row>
    <row r="2810" spans="2:20" x14ac:dyDescent="0.35">
      <c r="B2810"/>
      <c r="C2810"/>
      <c r="D2810"/>
      <c r="L2810"/>
      <c r="M2810"/>
      <c r="N2810"/>
      <c r="R2810"/>
      <c r="S2810"/>
      <c r="T2810"/>
    </row>
    <row r="2811" spans="2:20" x14ac:dyDescent="0.35">
      <c r="B2811"/>
      <c r="C2811"/>
      <c r="D2811"/>
      <c r="L2811"/>
      <c r="M2811"/>
      <c r="N2811"/>
      <c r="R2811"/>
      <c r="S2811"/>
      <c r="T2811"/>
    </row>
    <row r="2812" spans="2:20" x14ac:dyDescent="0.35">
      <c r="B2812"/>
      <c r="C2812"/>
      <c r="D2812"/>
      <c r="L2812"/>
      <c r="M2812"/>
      <c r="N2812"/>
      <c r="R2812"/>
      <c r="S2812"/>
      <c r="T2812"/>
    </row>
    <row r="2813" spans="2:20" x14ac:dyDescent="0.35">
      <c r="B2813"/>
      <c r="C2813"/>
      <c r="D2813"/>
      <c r="L2813"/>
      <c r="M2813"/>
      <c r="N2813"/>
      <c r="R2813"/>
      <c r="S2813"/>
      <c r="T2813"/>
    </row>
    <row r="2814" spans="2:20" x14ac:dyDescent="0.35">
      <c r="B2814"/>
      <c r="C2814"/>
      <c r="D2814"/>
      <c r="L2814"/>
      <c r="M2814"/>
      <c r="N2814"/>
      <c r="R2814"/>
      <c r="S2814"/>
      <c r="T2814"/>
    </row>
    <row r="2815" spans="2:20" x14ac:dyDescent="0.35">
      <c r="B2815"/>
      <c r="C2815"/>
      <c r="D2815"/>
      <c r="L2815"/>
      <c r="M2815"/>
      <c r="N2815"/>
      <c r="R2815"/>
      <c r="S2815"/>
      <c r="T2815"/>
    </row>
    <row r="2816" spans="2:20" x14ac:dyDescent="0.35">
      <c r="B2816"/>
      <c r="C2816"/>
      <c r="D2816"/>
      <c r="L2816"/>
      <c r="M2816"/>
      <c r="N2816"/>
      <c r="R2816"/>
      <c r="S2816"/>
      <c r="T2816"/>
    </row>
    <row r="2817" spans="2:20" x14ac:dyDescent="0.35">
      <c r="B2817"/>
      <c r="C2817"/>
      <c r="D2817"/>
      <c r="L2817"/>
      <c r="M2817"/>
      <c r="N2817"/>
      <c r="R2817"/>
      <c r="S2817"/>
      <c r="T2817"/>
    </row>
    <row r="2818" spans="2:20" x14ac:dyDescent="0.35">
      <c r="B2818"/>
      <c r="C2818"/>
      <c r="D2818"/>
      <c r="L2818"/>
      <c r="M2818"/>
      <c r="N2818"/>
      <c r="R2818"/>
      <c r="S2818"/>
      <c r="T2818"/>
    </row>
    <row r="2819" spans="2:20" x14ac:dyDescent="0.35">
      <c r="B2819"/>
      <c r="C2819"/>
      <c r="D2819"/>
      <c r="L2819"/>
      <c r="M2819"/>
      <c r="N2819"/>
      <c r="R2819"/>
      <c r="S2819"/>
      <c r="T2819"/>
    </row>
    <row r="2820" spans="2:20" x14ac:dyDescent="0.35">
      <c r="B2820"/>
      <c r="C2820"/>
      <c r="D2820"/>
      <c r="L2820"/>
      <c r="M2820"/>
      <c r="N2820"/>
      <c r="R2820"/>
      <c r="S2820"/>
      <c r="T2820"/>
    </row>
    <row r="2821" spans="2:20" x14ac:dyDescent="0.35">
      <c r="B2821"/>
      <c r="C2821"/>
      <c r="D2821"/>
      <c r="L2821"/>
      <c r="M2821"/>
      <c r="N2821"/>
      <c r="R2821"/>
      <c r="S2821"/>
      <c r="T2821"/>
    </row>
    <row r="2822" spans="2:20" x14ac:dyDescent="0.35">
      <c r="B2822"/>
      <c r="C2822"/>
      <c r="D2822"/>
      <c r="L2822"/>
      <c r="M2822"/>
      <c r="N2822"/>
      <c r="R2822"/>
      <c r="S2822"/>
      <c r="T2822"/>
    </row>
    <row r="2823" spans="2:20" x14ac:dyDescent="0.35">
      <c r="B2823"/>
      <c r="C2823"/>
      <c r="D2823"/>
      <c r="L2823"/>
      <c r="M2823"/>
      <c r="N2823"/>
      <c r="R2823"/>
      <c r="S2823"/>
      <c r="T2823"/>
    </row>
    <row r="2824" spans="2:20" x14ac:dyDescent="0.35">
      <c r="B2824"/>
      <c r="C2824"/>
      <c r="D2824"/>
      <c r="L2824"/>
      <c r="M2824"/>
      <c r="N2824"/>
      <c r="R2824"/>
      <c r="S2824"/>
      <c r="T2824"/>
    </row>
    <row r="2825" spans="2:20" x14ac:dyDescent="0.35">
      <c r="B2825"/>
      <c r="C2825"/>
      <c r="D2825"/>
      <c r="L2825"/>
      <c r="M2825"/>
      <c r="N2825"/>
      <c r="R2825"/>
      <c r="S2825"/>
      <c r="T2825"/>
    </row>
    <row r="2826" spans="2:20" x14ac:dyDescent="0.35">
      <c r="B2826"/>
      <c r="C2826"/>
      <c r="D2826"/>
      <c r="L2826"/>
      <c r="M2826"/>
      <c r="N2826"/>
      <c r="R2826"/>
      <c r="S2826"/>
      <c r="T2826"/>
    </row>
    <row r="2827" spans="2:20" x14ac:dyDescent="0.35">
      <c r="B2827"/>
      <c r="C2827"/>
      <c r="D2827"/>
      <c r="L2827"/>
      <c r="M2827"/>
      <c r="N2827"/>
      <c r="R2827"/>
      <c r="S2827"/>
      <c r="T2827"/>
    </row>
    <row r="2828" spans="2:20" x14ac:dyDescent="0.35">
      <c r="B2828"/>
      <c r="C2828"/>
      <c r="D2828"/>
      <c r="L2828"/>
      <c r="M2828"/>
      <c r="N2828"/>
      <c r="R2828"/>
      <c r="S2828"/>
      <c r="T2828"/>
    </row>
    <row r="2829" spans="2:20" x14ac:dyDescent="0.35">
      <c r="B2829"/>
      <c r="C2829"/>
      <c r="D2829"/>
      <c r="L2829"/>
      <c r="M2829"/>
      <c r="N2829"/>
      <c r="R2829"/>
      <c r="S2829"/>
      <c r="T2829"/>
    </row>
    <row r="2830" spans="2:20" x14ac:dyDescent="0.35">
      <c r="B2830"/>
      <c r="C2830"/>
      <c r="D2830"/>
      <c r="L2830"/>
      <c r="M2830"/>
      <c r="N2830"/>
      <c r="R2830"/>
      <c r="S2830"/>
      <c r="T2830"/>
    </row>
    <row r="2831" spans="2:20" x14ac:dyDescent="0.35">
      <c r="B2831"/>
      <c r="C2831"/>
      <c r="D2831"/>
      <c r="L2831"/>
      <c r="M2831"/>
      <c r="N2831"/>
      <c r="R2831"/>
      <c r="S2831"/>
      <c r="T2831"/>
    </row>
    <row r="2832" spans="2:20" x14ac:dyDescent="0.35">
      <c r="B2832"/>
      <c r="C2832"/>
      <c r="D2832"/>
      <c r="L2832"/>
      <c r="M2832"/>
      <c r="N2832"/>
      <c r="R2832"/>
      <c r="S2832"/>
      <c r="T2832"/>
    </row>
    <row r="2833" spans="2:20" x14ac:dyDescent="0.35">
      <c r="B2833"/>
      <c r="C2833"/>
      <c r="D2833"/>
      <c r="L2833"/>
      <c r="M2833"/>
      <c r="N2833"/>
      <c r="R2833"/>
      <c r="S2833"/>
      <c r="T2833"/>
    </row>
    <row r="2834" spans="2:20" x14ac:dyDescent="0.35">
      <c r="B2834"/>
      <c r="C2834"/>
      <c r="D2834"/>
      <c r="L2834"/>
      <c r="M2834"/>
      <c r="N2834"/>
      <c r="R2834"/>
      <c r="S2834"/>
      <c r="T2834"/>
    </row>
    <row r="2835" spans="2:20" x14ac:dyDescent="0.35">
      <c r="B2835"/>
      <c r="C2835"/>
      <c r="D2835"/>
      <c r="L2835"/>
      <c r="M2835"/>
      <c r="N2835"/>
      <c r="R2835"/>
      <c r="S2835"/>
      <c r="T2835"/>
    </row>
    <row r="2836" spans="2:20" x14ac:dyDescent="0.35">
      <c r="B2836"/>
      <c r="C2836"/>
      <c r="D2836"/>
      <c r="L2836"/>
      <c r="M2836"/>
      <c r="N2836"/>
      <c r="R2836"/>
      <c r="S2836"/>
      <c r="T2836"/>
    </row>
    <row r="2837" spans="2:20" x14ac:dyDescent="0.35">
      <c r="B2837"/>
      <c r="C2837"/>
      <c r="D2837"/>
      <c r="L2837"/>
      <c r="M2837"/>
      <c r="N2837"/>
      <c r="R2837"/>
      <c r="S2837"/>
      <c r="T2837"/>
    </row>
    <row r="2838" spans="2:20" x14ac:dyDescent="0.35">
      <c r="B2838"/>
      <c r="C2838"/>
      <c r="D2838"/>
      <c r="L2838"/>
      <c r="M2838"/>
      <c r="N2838"/>
      <c r="R2838"/>
      <c r="S2838"/>
      <c r="T2838"/>
    </row>
    <row r="2839" spans="2:20" x14ac:dyDescent="0.35">
      <c r="B2839"/>
      <c r="C2839"/>
      <c r="D2839"/>
      <c r="L2839"/>
      <c r="M2839"/>
      <c r="N2839"/>
      <c r="R2839"/>
      <c r="S2839"/>
      <c r="T2839"/>
    </row>
    <row r="2840" spans="2:20" x14ac:dyDescent="0.35">
      <c r="B2840"/>
      <c r="C2840"/>
      <c r="D2840"/>
      <c r="L2840"/>
      <c r="M2840"/>
      <c r="N2840"/>
      <c r="R2840"/>
      <c r="S2840"/>
      <c r="T2840"/>
    </row>
    <row r="2841" spans="2:20" x14ac:dyDescent="0.35">
      <c r="B2841"/>
      <c r="C2841"/>
      <c r="D2841"/>
      <c r="L2841"/>
      <c r="M2841"/>
      <c r="N2841"/>
      <c r="R2841"/>
      <c r="S2841"/>
      <c r="T2841"/>
    </row>
    <row r="2842" spans="2:20" x14ac:dyDescent="0.35">
      <c r="B2842"/>
      <c r="C2842"/>
      <c r="D2842"/>
      <c r="L2842"/>
      <c r="M2842"/>
      <c r="N2842"/>
      <c r="R2842"/>
      <c r="S2842"/>
      <c r="T2842"/>
    </row>
    <row r="2843" spans="2:20" x14ac:dyDescent="0.35">
      <c r="B2843"/>
      <c r="C2843"/>
      <c r="D2843"/>
      <c r="L2843"/>
      <c r="M2843"/>
      <c r="N2843"/>
      <c r="R2843"/>
      <c r="S2843"/>
      <c r="T2843"/>
    </row>
    <row r="2844" spans="2:20" x14ac:dyDescent="0.35">
      <c r="B2844"/>
      <c r="C2844"/>
      <c r="D2844"/>
      <c r="L2844"/>
      <c r="M2844"/>
      <c r="N2844"/>
      <c r="R2844"/>
      <c r="S2844"/>
      <c r="T2844"/>
    </row>
    <row r="2845" spans="2:20" x14ac:dyDescent="0.35">
      <c r="B2845"/>
      <c r="C2845"/>
      <c r="D2845"/>
      <c r="L2845"/>
      <c r="M2845"/>
      <c r="N2845"/>
      <c r="R2845"/>
      <c r="S2845"/>
      <c r="T2845"/>
    </row>
    <row r="2846" spans="2:20" x14ac:dyDescent="0.35">
      <c r="B2846"/>
      <c r="C2846"/>
      <c r="D2846"/>
      <c r="L2846"/>
      <c r="M2846"/>
      <c r="N2846"/>
      <c r="R2846"/>
      <c r="S2846"/>
      <c r="T2846"/>
    </row>
    <row r="2847" spans="2:20" x14ac:dyDescent="0.35">
      <c r="B2847"/>
      <c r="C2847"/>
      <c r="D2847"/>
      <c r="L2847"/>
      <c r="M2847"/>
      <c r="N2847"/>
      <c r="R2847"/>
      <c r="S2847"/>
      <c r="T2847"/>
    </row>
    <row r="2848" spans="2:20" x14ac:dyDescent="0.35">
      <c r="B2848"/>
      <c r="C2848"/>
      <c r="D2848"/>
      <c r="L2848"/>
      <c r="M2848"/>
      <c r="N2848"/>
      <c r="R2848"/>
      <c r="S2848"/>
      <c r="T2848"/>
    </row>
    <row r="2849" spans="2:20" x14ac:dyDescent="0.35">
      <c r="B2849"/>
      <c r="C2849"/>
      <c r="D2849"/>
      <c r="L2849"/>
      <c r="M2849"/>
      <c r="N2849"/>
      <c r="R2849"/>
      <c r="S2849"/>
      <c r="T2849"/>
    </row>
    <row r="2850" spans="2:20" x14ac:dyDescent="0.35">
      <c r="B2850"/>
      <c r="C2850"/>
      <c r="D2850"/>
      <c r="L2850"/>
      <c r="M2850"/>
      <c r="N2850"/>
      <c r="R2850"/>
      <c r="S2850"/>
      <c r="T2850"/>
    </row>
    <row r="2851" spans="2:20" x14ac:dyDescent="0.35">
      <c r="B2851"/>
      <c r="C2851"/>
      <c r="D2851"/>
      <c r="L2851"/>
      <c r="M2851"/>
      <c r="N2851"/>
      <c r="R2851"/>
      <c r="S2851"/>
      <c r="T2851"/>
    </row>
    <row r="2852" spans="2:20" x14ac:dyDescent="0.35">
      <c r="B2852"/>
      <c r="C2852"/>
      <c r="D2852"/>
      <c r="L2852"/>
      <c r="M2852"/>
      <c r="N2852"/>
      <c r="R2852"/>
      <c r="S2852"/>
      <c r="T2852"/>
    </row>
    <row r="2853" spans="2:20" x14ac:dyDescent="0.35">
      <c r="B2853"/>
      <c r="C2853"/>
      <c r="D2853"/>
      <c r="L2853"/>
      <c r="M2853"/>
      <c r="N2853"/>
      <c r="R2853"/>
      <c r="S2853"/>
      <c r="T2853"/>
    </row>
    <row r="2854" spans="2:20" x14ac:dyDescent="0.35">
      <c r="B2854"/>
      <c r="C2854"/>
      <c r="D2854"/>
      <c r="L2854"/>
      <c r="M2854"/>
      <c r="N2854"/>
      <c r="R2854"/>
      <c r="S2854"/>
      <c r="T2854"/>
    </row>
    <row r="2855" spans="2:20" x14ac:dyDescent="0.35">
      <c r="B2855"/>
      <c r="C2855"/>
      <c r="D2855"/>
      <c r="L2855"/>
      <c r="M2855"/>
      <c r="N2855"/>
      <c r="R2855"/>
      <c r="S2855"/>
      <c r="T2855"/>
    </row>
    <row r="2856" spans="2:20" x14ac:dyDescent="0.35">
      <c r="B2856"/>
      <c r="C2856"/>
      <c r="D2856"/>
      <c r="L2856"/>
      <c r="M2856"/>
      <c r="N2856"/>
      <c r="R2856"/>
      <c r="S2856"/>
      <c r="T2856"/>
    </row>
    <row r="2857" spans="2:20" x14ac:dyDescent="0.35">
      <c r="B2857"/>
      <c r="C2857"/>
      <c r="D2857"/>
      <c r="L2857"/>
      <c r="M2857"/>
      <c r="N2857"/>
      <c r="R2857"/>
      <c r="S2857"/>
      <c r="T2857"/>
    </row>
    <row r="2858" spans="2:20" x14ac:dyDescent="0.35">
      <c r="B2858"/>
      <c r="C2858"/>
      <c r="D2858"/>
      <c r="L2858"/>
      <c r="M2858"/>
      <c r="N2858"/>
      <c r="R2858"/>
      <c r="S2858"/>
      <c r="T2858"/>
    </row>
    <row r="2859" spans="2:20" x14ac:dyDescent="0.35">
      <c r="B2859"/>
      <c r="C2859"/>
      <c r="D2859"/>
      <c r="L2859"/>
      <c r="M2859"/>
      <c r="N2859"/>
      <c r="R2859"/>
      <c r="S2859"/>
      <c r="T2859"/>
    </row>
    <row r="2860" spans="2:20" x14ac:dyDescent="0.35">
      <c r="B2860"/>
      <c r="C2860"/>
      <c r="D2860"/>
      <c r="L2860"/>
      <c r="M2860"/>
      <c r="N2860"/>
      <c r="R2860"/>
      <c r="S2860"/>
      <c r="T2860"/>
    </row>
    <row r="2861" spans="2:20" x14ac:dyDescent="0.35">
      <c r="B2861"/>
      <c r="C2861"/>
      <c r="D2861"/>
      <c r="L2861"/>
      <c r="M2861"/>
      <c r="N2861"/>
      <c r="R2861"/>
      <c r="S2861"/>
      <c r="T2861"/>
    </row>
    <row r="2862" spans="2:20" x14ac:dyDescent="0.35">
      <c r="B2862"/>
      <c r="C2862"/>
      <c r="D2862"/>
      <c r="L2862"/>
      <c r="M2862"/>
      <c r="N2862"/>
      <c r="R2862"/>
      <c r="S2862"/>
      <c r="T2862"/>
    </row>
    <row r="2863" spans="2:20" x14ac:dyDescent="0.35">
      <c r="B2863"/>
      <c r="C2863"/>
      <c r="D2863"/>
      <c r="L2863"/>
      <c r="M2863"/>
      <c r="N2863"/>
      <c r="R2863"/>
      <c r="S2863"/>
      <c r="T2863"/>
    </row>
    <row r="2864" spans="2:20" x14ac:dyDescent="0.35">
      <c r="B2864"/>
      <c r="C2864"/>
      <c r="D2864"/>
      <c r="L2864"/>
      <c r="M2864"/>
      <c r="N2864"/>
      <c r="R2864"/>
      <c r="S2864"/>
      <c r="T2864"/>
    </row>
    <row r="2865" spans="2:20" x14ac:dyDescent="0.35">
      <c r="B2865"/>
      <c r="C2865"/>
      <c r="D2865"/>
      <c r="L2865"/>
      <c r="M2865"/>
      <c r="N2865"/>
      <c r="R2865"/>
      <c r="S2865"/>
      <c r="T2865"/>
    </row>
    <row r="2866" spans="2:20" x14ac:dyDescent="0.35">
      <c r="B2866"/>
      <c r="C2866"/>
      <c r="D2866"/>
      <c r="L2866"/>
      <c r="M2866"/>
      <c r="N2866"/>
      <c r="R2866"/>
      <c r="S2866"/>
      <c r="T2866"/>
    </row>
    <row r="2867" spans="2:20" x14ac:dyDescent="0.35">
      <c r="B2867"/>
      <c r="C2867"/>
      <c r="D2867"/>
      <c r="L2867"/>
      <c r="M2867"/>
      <c r="N2867"/>
      <c r="R2867"/>
      <c r="S2867"/>
      <c r="T2867"/>
    </row>
    <row r="2868" spans="2:20" x14ac:dyDescent="0.35">
      <c r="B2868"/>
      <c r="C2868"/>
      <c r="D2868"/>
      <c r="L2868"/>
      <c r="M2868"/>
      <c r="N2868"/>
      <c r="R2868"/>
      <c r="S2868"/>
      <c r="T2868"/>
    </row>
    <row r="2869" spans="2:20" x14ac:dyDescent="0.35">
      <c r="B2869"/>
      <c r="C2869"/>
      <c r="D2869"/>
      <c r="L2869"/>
      <c r="M2869"/>
      <c r="N2869"/>
      <c r="R2869"/>
      <c r="S2869"/>
      <c r="T2869"/>
    </row>
    <row r="2870" spans="2:20" x14ac:dyDescent="0.35">
      <c r="B2870"/>
      <c r="C2870"/>
      <c r="D2870"/>
      <c r="L2870"/>
      <c r="M2870"/>
      <c r="N2870"/>
      <c r="R2870"/>
      <c r="S2870"/>
      <c r="T2870"/>
    </row>
    <row r="2871" spans="2:20" x14ac:dyDescent="0.35">
      <c r="B2871"/>
      <c r="C2871"/>
      <c r="D2871"/>
      <c r="L2871"/>
      <c r="M2871"/>
      <c r="N2871"/>
      <c r="R2871"/>
      <c r="S2871"/>
      <c r="T2871"/>
    </row>
    <row r="2872" spans="2:20" x14ac:dyDescent="0.35">
      <c r="B2872"/>
      <c r="C2872"/>
      <c r="D2872"/>
      <c r="L2872"/>
      <c r="M2872"/>
      <c r="N2872"/>
      <c r="R2872"/>
      <c r="S2872"/>
      <c r="T2872"/>
    </row>
    <row r="2873" spans="2:20" x14ac:dyDescent="0.35">
      <c r="B2873"/>
      <c r="C2873"/>
      <c r="D2873"/>
      <c r="L2873"/>
      <c r="M2873"/>
      <c r="N2873"/>
      <c r="R2873"/>
      <c r="S2873"/>
      <c r="T2873"/>
    </row>
    <row r="2874" spans="2:20" x14ac:dyDescent="0.35">
      <c r="B2874"/>
      <c r="C2874"/>
      <c r="D2874"/>
      <c r="L2874"/>
      <c r="M2874"/>
      <c r="N2874"/>
      <c r="R2874"/>
      <c r="S2874"/>
      <c r="T2874"/>
    </row>
    <row r="2875" spans="2:20" x14ac:dyDescent="0.35">
      <c r="B2875"/>
      <c r="C2875"/>
      <c r="D2875"/>
      <c r="L2875"/>
      <c r="M2875"/>
      <c r="N2875"/>
      <c r="R2875"/>
      <c r="S2875"/>
      <c r="T2875"/>
    </row>
    <row r="2876" spans="2:20" x14ac:dyDescent="0.35">
      <c r="B2876"/>
      <c r="C2876"/>
      <c r="D2876"/>
      <c r="L2876"/>
      <c r="M2876"/>
      <c r="N2876"/>
      <c r="R2876"/>
      <c r="S2876"/>
      <c r="T2876"/>
    </row>
    <row r="2877" spans="2:20" x14ac:dyDescent="0.35">
      <c r="B2877"/>
      <c r="C2877"/>
      <c r="D2877"/>
      <c r="L2877"/>
      <c r="M2877"/>
      <c r="N2877"/>
      <c r="R2877"/>
      <c r="S2877"/>
      <c r="T2877"/>
    </row>
    <row r="2878" spans="2:20" x14ac:dyDescent="0.35">
      <c r="B2878"/>
      <c r="C2878"/>
      <c r="D2878"/>
      <c r="L2878"/>
      <c r="M2878"/>
      <c r="N2878"/>
      <c r="R2878"/>
      <c r="S2878"/>
      <c r="T2878"/>
    </row>
    <row r="2879" spans="2:20" x14ac:dyDescent="0.35">
      <c r="B2879"/>
      <c r="C2879"/>
      <c r="D2879"/>
      <c r="L2879"/>
      <c r="M2879"/>
      <c r="N2879"/>
      <c r="R2879"/>
      <c r="S2879"/>
      <c r="T2879"/>
    </row>
    <row r="2880" spans="2:20" x14ac:dyDescent="0.35">
      <c r="B2880"/>
      <c r="C2880"/>
      <c r="D2880"/>
      <c r="L2880"/>
      <c r="M2880"/>
      <c r="N2880"/>
      <c r="R2880"/>
      <c r="S2880"/>
      <c r="T2880"/>
    </row>
    <row r="2881" spans="2:20" x14ac:dyDescent="0.35">
      <c r="B2881"/>
      <c r="C2881"/>
      <c r="D2881"/>
      <c r="L2881"/>
      <c r="M2881"/>
      <c r="N2881"/>
      <c r="R2881"/>
      <c r="S2881"/>
      <c r="T2881"/>
    </row>
    <row r="2882" spans="2:20" x14ac:dyDescent="0.35">
      <c r="B2882"/>
      <c r="C2882"/>
      <c r="D2882"/>
      <c r="L2882"/>
      <c r="M2882"/>
      <c r="N2882"/>
      <c r="R2882"/>
      <c r="S2882"/>
      <c r="T2882"/>
    </row>
    <row r="2883" spans="2:20" x14ac:dyDescent="0.35">
      <c r="B2883"/>
      <c r="C2883"/>
      <c r="D2883"/>
      <c r="L2883"/>
      <c r="M2883"/>
      <c r="N2883"/>
      <c r="R2883"/>
      <c r="S2883"/>
      <c r="T2883"/>
    </row>
    <row r="2884" spans="2:20" x14ac:dyDescent="0.35">
      <c r="B2884"/>
      <c r="C2884"/>
      <c r="D2884"/>
      <c r="L2884"/>
      <c r="M2884"/>
      <c r="N2884"/>
      <c r="R2884"/>
      <c r="S2884"/>
      <c r="T2884"/>
    </row>
    <row r="2885" spans="2:20" x14ac:dyDescent="0.35">
      <c r="B2885"/>
      <c r="C2885"/>
      <c r="D2885"/>
      <c r="L2885"/>
      <c r="M2885"/>
      <c r="N2885"/>
      <c r="R2885"/>
      <c r="S2885"/>
      <c r="T2885"/>
    </row>
    <row r="2886" spans="2:20" x14ac:dyDescent="0.35">
      <c r="B2886"/>
      <c r="C2886"/>
      <c r="D2886"/>
      <c r="L2886"/>
      <c r="M2886"/>
      <c r="N2886"/>
      <c r="R2886"/>
      <c r="S2886"/>
      <c r="T2886"/>
    </row>
    <row r="2887" spans="2:20" x14ac:dyDescent="0.35">
      <c r="B2887"/>
      <c r="C2887"/>
      <c r="D2887"/>
      <c r="L2887"/>
      <c r="M2887"/>
      <c r="N2887"/>
      <c r="R2887"/>
      <c r="S2887"/>
      <c r="T2887"/>
    </row>
    <row r="2888" spans="2:20" x14ac:dyDescent="0.35">
      <c r="B2888"/>
      <c r="C2888"/>
      <c r="D2888"/>
      <c r="L2888"/>
      <c r="M2888"/>
      <c r="N2888"/>
      <c r="R2888"/>
      <c r="S2888"/>
      <c r="T2888"/>
    </row>
    <row r="2889" spans="2:20" x14ac:dyDescent="0.35">
      <c r="B2889"/>
      <c r="C2889"/>
      <c r="D2889"/>
      <c r="L2889"/>
      <c r="M2889"/>
      <c r="N2889"/>
      <c r="R2889"/>
      <c r="S2889"/>
      <c r="T2889"/>
    </row>
    <row r="2890" spans="2:20" x14ac:dyDescent="0.35">
      <c r="B2890"/>
      <c r="C2890"/>
      <c r="D2890"/>
      <c r="L2890"/>
      <c r="M2890"/>
      <c r="N2890"/>
      <c r="R2890"/>
      <c r="S2890"/>
      <c r="T2890"/>
    </row>
    <row r="2891" spans="2:20" x14ac:dyDescent="0.35">
      <c r="B2891"/>
      <c r="C2891"/>
      <c r="D2891"/>
      <c r="L2891"/>
      <c r="M2891"/>
      <c r="N2891"/>
      <c r="R2891"/>
      <c r="S2891"/>
      <c r="T2891"/>
    </row>
    <row r="2892" spans="2:20" x14ac:dyDescent="0.35">
      <c r="B2892"/>
      <c r="C2892"/>
      <c r="D2892"/>
      <c r="L2892"/>
      <c r="M2892"/>
      <c r="N2892"/>
      <c r="R2892"/>
      <c r="S2892"/>
      <c r="T2892"/>
    </row>
    <row r="2893" spans="2:20" x14ac:dyDescent="0.35">
      <c r="B2893"/>
      <c r="C2893"/>
      <c r="D2893"/>
      <c r="L2893"/>
      <c r="M2893"/>
      <c r="N2893"/>
      <c r="R2893"/>
      <c r="S2893"/>
      <c r="T2893"/>
    </row>
    <row r="2894" spans="2:20" x14ac:dyDescent="0.35">
      <c r="B2894"/>
      <c r="C2894"/>
      <c r="D2894"/>
      <c r="L2894"/>
      <c r="M2894"/>
      <c r="N2894"/>
      <c r="R2894"/>
      <c r="S2894"/>
      <c r="T2894"/>
    </row>
    <row r="2895" spans="2:20" x14ac:dyDescent="0.35">
      <c r="B2895"/>
      <c r="C2895"/>
      <c r="D2895"/>
      <c r="L2895"/>
      <c r="M2895"/>
      <c r="N2895"/>
      <c r="R2895"/>
      <c r="S2895"/>
      <c r="T2895"/>
    </row>
    <row r="2896" spans="2:20" x14ac:dyDescent="0.35">
      <c r="B2896"/>
      <c r="C2896"/>
      <c r="D2896"/>
      <c r="L2896"/>
      <c r="M2896"/>
      <c r="N2896"/>
      <c r="R2896"/>
      <c r="S2896"/>
      <c r="T2896"/>
    </row>
    <row r="2897" spans="2:20" x14ac:dyDescent="0.35">
      <c r="B2897"/>
      <c r="C2897"/>
      <c r="D2897"/>
      <c r="L2897"/>
      <c r="M2897"/>
      <c r="N2897"/>
      <c r="R2897"/>
      <c r="S2897"/>
      <c r="T2897"/>
    </row>
    <row r="2898" spans="2:20" x14ac:dyDescent="0.35">
      <c r="B2898"/>
      <c r="C2898"/>
      <c r="D2898"/>
      <c r="L2898"/>
      <c r="M2898"/>
      <c r="N2898"/>
      <c r="R2898"/>
      <c r="S2898"/>
      <c r="T2898"/>
    </row>
    <row r="2899" spans="2:20" x14ac:dyDescent="0.35">
      <c r="B2899"/>
      <c r="C2899"/>
      <c r="D2899"/>
      <c r="L2899"/>
      <c r="M2899"/>
      <c r="N2899"/>
      <c r="R2899"/>
      <c r="S2899"/>
      <c r="T2899"/>
    </row>
    <row r="2900" spans="2:20" x14ac:dyDescent="0.35">
      <c r="B2900"/>
      <c r="C2900"/>
      <c r="D2900"/>
      <c r="L2900"/>
      <c r="M2900"/>
      <c r="N2900"/>
      <c r="R2900"/>
      <c r="S2900"/>
      <c r="T2900"/>
    </row>
    <row r="2901" spans="2:20" x14ac:dyDescent="0.35">
      <c r="B2901"/>
      <c r="C2901"/>
      <c r="D2901"/>
      <c r="L2901"/>
      <c r="M2901"/>
      <c r="N2901"/>
      <c r="R2901"/>
      <c r="S2901"/>
      <c r="T2901"/>
    </row>
    <row r="2902" spans="2:20" x14ac:dyDescent="0.35">
      <c r="B2902"/>
      <c r="C2902"/>
      <c r="D2902"/>
      <c r="L2902"/>
      <c r="M2902"/>
      <c r="N2902"/>
      <c r="R2902"/>
      <c r="S2902"/>
      <c r="T2902"/>
    </row>
    <row r="2903" spans="2:20" x14ac:dyDescent="0.35">
      <c r="B2903"/>
      <c r="C2903"/>
      <c r="D2903"/>
      <c r="L2903"/>
      <c r="M2903"/>
      <c r="N2903"/>
      <c r="R2903"/>
      <c r="S2903"/>
      <c r="T2903"/>
    </row>
    <row r="2904" spans="2:20" x14ac:dyDescent="0.35">
      <c r="B2904"/>
      <c r="C2904"/>
      <c r="D2904"/>
      <c r="L2904"/>
      <c r="M2904"/>
      <c r="N2904"/>
      <c r="R2904"/>
      <c r="S2904"/>
      <c r="T2904"/>
    </row>
    <row r="2905" spans="2:20" x14ac:dyDescent="0.35">
      <c r="B2905"/>
      <c r="C2905"/>
      <c r="D2905"/>
      <c r="L2905"/>
      <c r="M2905"/>
      <c r="N2905"/>
      <c r="R2905"/>
      <c r="S2905"/>
      <c r="T2905"/>
    </row>
    <row r="2906" spans="2:20" x14ac:dyDescent="0.35">
      <c r="B2906"/>
      <c r="C2906"/>
      <c r="D2906"/>
      <c r="L2906"/>
      <c r="M2906"/>
      <c r="N2906"/>
      <c r="R2906"/>
      <c r="S2906"/>
      <c r="T2906"/>
    </row>
    <row r="2907" spans="2:20" x14ac:dyDescent="0.35">
      <c r="B2907"/>
      <c r="C2907"/>
      <c r="D2907"/>
      <c r="L2907"/>
      <c r="M2907"/>
      <c r="N2907"/>
      <c r="R2907"/>
      <c r="S2907"/>
      <c r="T2907"/>
    </row>
    <row r="2908" spans="2:20" x14ac:dyDescent="0.35">
      <c r="B2908"/>
      <c r="C2908"/>
      <c r="D2908"/>
      <c r="L2908"/>
      <c r="M2908"/>
      <c r="N2908"/>
      <c r="R2908"/>
      <c r="S2908"/>
      <c r="T2908"/>
    </row>
    <row r="2909" spans="2:20" x14ac:dyDescent="0.35">
      <c r="B2909"/>
      <c r="C2909"/>
      <c r="D2909"/>
      <c r="L2909"/>
      <c r="M2909"/>
      <c r="N2909"/>
      <c r="R2909"/>
      <c r="S2909"/>
      <c r="T2909"/>
    </row>
    <row r="2910" spans="2:20" x14ac:dyDescent="0.35">
      <c r="B2910"/>
      <c r="C2910"/>
      <c r="D2910"/>
      <c r="L2910"/>
      <c r="M2910"/>
      <c r="N2910"/>
      <c r="R2910"/>
      <c r="S2910"/>
      <c r="T2910"/>
    </row>
    <row r="2911" spans="2:20" x14ac:dyDescent="0.35">
      <c r="B2911"/>
      <c r="C2911"/>
      <c r="D2911"/>
      <c r="L2911"/>
      <c r="M2911"/>
      <c r="N2911"/>
      <c r="R2911"/>
      <c r="S2911"/>
      <c r="T2911"/>
    </row>
    <row r="2912" spans="2:20" x14ac:dyDescent="0.35">
      <c r="B2912"/>
      <c r="C2912"/>
      <c r="D2912"/>
      <c r="L2912"/>
      <c r="M2912"/>
      <c r="N2912"/>
      <c r="R2912"/>
      <c r="S2912"/>
      <c r="T2912"/>
    </row>
    <row r="2913" spans="2:20" x14ac:dyDescent="0.35">
      <c r="B2913"/>
      <c r="C2913"/>
      <c r="D2913"/>
      <c r="L2913"/>
      <c r="M2913"/>
      <c r="N2913"/>
      <c r="R2913"/>
      <c r="S2913"/>
      <c r="T2913"/>
    </row>
    <row r="2914" spans="2:20" x14ac:dyDescent="0.35">
      <c r="B2914"/>
      <c r="C2914"/>
      <c r="D2914"/>
      <c r="L2914"/>
      <c r="M2914"/>
      <c r="N2914"/>
      <c r="R2914"/>
      <c r="S2914"/>
      <c r="T2914"/>
    </row>
    <row r="2915" spans="2:20" x14ac:dyDescent="0.35">
      <c r="B2915"/>
      <c r="C2915"/>
      <c r="D2915"/>
      <c r="L2915"/>
      <c r="M2915"/>
      <c r="N2915"/>
      <c r="R2915"/>
      <c r="S2915"/>
      <c r="T2915"/>
    </row>
    <row r="2916" spans="2:20" x14ac:dyDescent="0.35">
      <c r="B2916"/>
      <c r="C2916"/>
      <c r="D2916"/>
      <c r="L2916"/>
      <c r="M2916"/>
      <c r="N2916"/>
      <c r="R2916"/>
      <c r="S2916"/>
      <c r="T2916"/>
    </row>
    <row r="2917" spans="2:20" x14ac:dyDescent="0.35">
      <c r="B2917"/>
      <c r="C2917"/>
      <c r="D2917"/>
      <c r="L2917"/>
      <c r="M2917"/>
      <c r="N2917"/>
      <c r="R2917"/>
      <c r="S2917"/>
      <c r="T2917"/>
    </row>
    <row r="2918" spans="2:20" x14ac:dyDescent="0.35">
      <c r="B2918"/>
      <c r="C2918"/>
      <c r="D2918"/>
      <c r="L2918"/>
      <c r="M2918"/>
      <c r="N2918"/>
      <c r="R2918"/>
      <c r="S2918"/>
      <c r="T2918"/>
    </row>
    <row r="2919" spans="2:20" x14ac:dyDescent="0.35">
      <c r="B2919"/>
      <c r="C2919"/>
      <c r="D2919"/>
      <c r="L2919"/>
      <c r="M2919"/>
      <c r="N2919"/>
      <c r="R2919"/>
      <c r="S2919"/>
      <c r="T2919"/>
    </row>
    <row r="2920" spans="2:20" x14ac:dyDescent="0.35">
      <c r="B2920"/>
      <c r="C2920"/>
      <c r="D2920"/>
      <c r="L2920"/>
      <c r="M2920"/>
      <c r="N2920"/>
      <c r="R2920"/>
      <c r="S2920"/>
      <c r="T2920"/>
    </row>
    <row r="2921" spans="2:20" x14ac:dyDescent="0.35">
      <c r="B2921"/>
      <c r="C2921"/>
      <c r="D2921"/>
      <c r="L2921"/>
      <c r="M2921"/>
      <c r="N2921"/>
      <c r="R2921"/>
      <c r="S2921"/>
      <c r="T2921"/>
    </row>
    <row r="2922" spans="2:20" x14ac:dyDescent="0.35">
      <c r="B2922"/>
      <c r="C2922"/>
      <c r="D2922"/>
      <c r="L2922"/>
      <c r="M2922"/>
      <c r="N2922"/>
      <c r="R2922"/>
      <c r="S2922"/>
      <c r="T2922"/>
    </row>
    <row r="2923" spans="2:20" x14ac:dyDescent="0.35">
      <c r="B2923"/>
      <c r="C2923"/>
      <c r="D2923"/>
      <c r="L2923"/>
      <c r="M2923"/>
      <c r="N2923"/>
      <c r="R2923"/>
      <c r="S2923"/>
      <c r="T2923"/>
    </row>
    <row r="2924" spans="2:20" x14ac:dyDescent="0.35">
      <c r="B2924"/>
      <c r="C2924"/>
      <c r="D2924"/>
      <c r="L2924"/>
      <c r="M2924"/>
      <c r="N2924"/>
      <c r="R2924"/>
      <c r="S2924"/>
      <c r="T2924"/>
    </row>
    <row r="2925" spans="2:20" x14ac:dyDescent="0.35">
      <c r="B2925"/>
      <c r="C2925"/>
      <c r="D2925"/>
      <c r="L2925"/>
      <c r="M2925"/>
      <c r="N2925"/>
      <c r="R2925"/>
      <c r="S2925"/>
      <c r="T2925"/>
    </row>
    <row r="2926" spans="2:20" x14ac:dyDescent="0.35">
      <c r="B2926"/>
      <c r="C2926"/>
      <c r="D2926"/>
      <c r="L2926"/>
      <c r="M2926"/>
      <c r="N2926"/>
      <c r="R2926"/>
      <c r="S2926"/>
      <c r="T2926"/>
    </row>
    <row r="2927" spans="2:20" x14ac:dyDescent="0.35">
      <c r="B2927"/>
      <c r="C2927"/>
      <c r="D2927"/>
      <c r="L2927"/>
      <c r="M2927"/>
      <c r="N2927"/>
      <c r="R2927"/>
      <c r="S2927"/>
      <c r="T2927"/>
    </row>
    <row r="2928" spans="2:20" x14ac:dyDescent="0.35">
      <c r="B2928"/>
      <c r="C2928"/>
      <c r="D2928"/>
      <c r="L2928"/>
      <c r="M2928"/>
      <c r="N2928"/>
      <c r="R2928"/>
      <c r="S2928"/>
      <c r="T2928"/>
    </row>
    <row r="2929" spans="2:20" x14ac:dyDescent="0.35">
      <c r="B2929"/>
      <c r="C2929"/>
      <c r="D2929"/>
      <c r="L2929"/>
      <c r="M2929"/>
      <c r="N2929"/>
      <c r="R2929"/>
      <c r="S2929"/>
      <c r="T2929"/>
    </row>
    <row r="2930" spans="2:20" x14ac:dyDescent="0.35">
      <c r="B2930"/>
      <c r="C2930"/>
      <c r="D2930"/>
      <c r="L2930"/>
      <c r="M2930"/>
      <c r="N2930"/>
      <c r="R2930"/>
      <c r="S2930"/>
      <c r="T2930"/>
    </row>
    <row r="2931" spans="2:20" x14ac:dyDescent="0.35">
      <c r="B2931"/>
      <c r="C2931"/>
      <c r="D2931"/>
      <c r="L2931"/>
      <c r="M2931"/>
      <c r="N2931"/>
      <c r="R2931"/>
      <c r="S2931"/>
      <c r="T2931"/>
    </row>
    <row r="2932" spans="2:20" x14ac:dyDescent="0.35">
      <c r="B2932"/>
      <c r="C2932"/>
      <c r="D2932"/>
      <c r="L2932"/>
      <c r="M2932"/>
      <c r="N2932"/>
      <c r="R2932"/>
      <c r="S2932"/>
      <c r="T2932"/>
    </row>
    <row r="2933" spans="2:20" x14ac:dyDescent="0.35">
      <c r="B2933"/>
      <c r="C2933"/>
      <c r="D2933"/>
      <c r="L2933"/>
      <c r="M2933"/>
      <c r="N2933"/>
      <c r="R2933"/>
      <c r="S2933"/>
      <c r="T2933"/>
    </row>
    <row r="2934" spans="2:20" x14ac:dyDescent="0.35">
      <c r="B2934"/>
      <c r="C2934"/>
      <c r="D2934"/>
      <c r="L2934"/>
      <c r="M2934"/>
      <c r="N2934"/>
      <c r="R2934"/>
      <c r="S2934"/>
      <c r="T2934"/>
    </row>
    <row r="2935" spans="2:20" x14ac:dyDescent="0.35">
      <c r="B2935"/>
      <c r="C2935"/>
      <c r="D2935"/>
      <c r="L2935"/>
      <c r="M2935"/>
      <c r="N2935"/>
      <c r="R2935"/>
      <c r="S2935"/>
      <c r="T2935"/>
    </row>
    <row r="2936" spans="2:20" x14ac:dyDescent="0.35">
      <c r="B2936"/>
      <c r="C2936"/>
      <c r="D2936"/>
      <c r="L2936"/>
      <c r="M2936"/>
      <c r="N2936"/>
      <c r="R2936"/>
      <c r="S2936"/>
      <c r="T2936"/>
    </row>
    <row r="2937" spans="2:20" x14ac:dyDescent="0.35">
      <c r="B2937"/>
      <c r="C2937"/>
      <c r="D2937"/>
      <c r="L2937"/>
      <c r="M2937"/>
      <c r="N2937"/>
      <c r="R2937"/>
      <c r="S2937"/>
      <c r="T2937"/>
    </row>
    <row r="2938" spans="2:20" x14ac:dyDescent="0.35">
      <c r="B2938"/>
      <c r="C2938"/>
      <c r="D2938"/>
      <c r="L2938"/>
      <c r="M2938"/>
      <c r="N2938"/>
      <c r="R2938"/>
      <c r="S2938"/>
      <c r="T2938"/>
    </row>
    <row r="2939" spans="2:20" x14ac:dyDescent="0.35">
      <c r="B2939"/>
      <c r="C2939"/>
      <c r="D2939"/>
      <c r="L2939"/>
      <c r="M2939"/>
      <c r="N2939"/>
      <c r="R2939"/>
      <c r="S2939"/>
      <c r="T2939"/>
    </row>
    <row r="2940" spans="2:20" x14ac:dyDescent="0.35">
      <c r="B2940"/>
      <c r="C2940"/>
      <c r="D2940"/>
      <c r="L2940"/>
      <c r="M2940"/>
      <c r="N2940"/>
      <c r="R2940"/>
      <c r="S2940"/>
      <c r="T2940"/>
    </row>
    <row r="2941" spans="2:20" x14ac:dyDescent="0.35">
      <c r="B2941"/>
      <c r="C2941"/>
      <c r="D2941"/>
      <c r="L2941"/>
      <c r="M2941"/>
      <c r="N2941"/>
      <c r="R2941"/>
      <c r="S2941"/>
      <c r="T2941"/>
    </row>
    <row r="2942" spans="2:20" x14ac:dyDescent="0.35">
      <c r="B2942"/>
      <c r="C2942"/>
      <c r="D2942"/>
      <c r="L2942"/>
      <c r="M2942"/>
      <c r="N2942"/>
      <c r="R2942"/>
      <c r="S2942"/>
      <c r="T2942"/>
    </row>
    <row r="2943" spans="2:20" x14ac:dyDescent="0.35">
      <c r="B2943"/>
      <c r="C2943"/>
      <c r="D2943"/>
      <c r="L2943"/>
      <c r="M2943"/>
      <c r="N2943"/>
      <c r="R2943"/>
      <c r="S2943"/>
      <c r="T2943"/>
    </row>
    <row r="2944" spans="2:20" x14ac:dyDescent="0.35">
      <c r="B2944"/>
      <c r="C2944"/>
      <c r="D2944"/>
      <c r="L2944"/>
      <c r="M2944"/>
      <c r="N2944"/>
      <c r="R2944"/>
      <c r="S2944"/>
      <c r="T2944"/>
    </row>
    <row r="2945" spans="2:20" x14ac:dyDescent="0.35">
      <c r="B2945"/>
      <c r="C2945"/>
      <c r="D2945"/>
      <c r="L2945"/>
      <c r="M2945"/>
      <c r="N2945"/>
      <c r="R2945"/>
      <c r="S2945"/>
      <c r="T2945"/>
    </row>
    <row r="2946" spans="2:20" x14ac:dyDescent="0.35">
      <c r="B2946"/>
      <c r="C2946"/>
      <c r="D2946"/>
      <c r="L2946"/>
      <c r="M2946"/>
      <c r="N2946"/>
      <c r="R2946"/>
      <c r="S2946"/>
      <c r="T2946"/>
    </row>
    <row r="2947" spans="2:20" x14ac:dyDescent="0.35">
      <c r="B2947"/>
      <c r="C2947"/>
      <c r="D2947"/>
      <c r="L2947"/>
      <c r="M2947"/>
      <c r="N2947"/>
      <c r="R2947"/>
      <c r="S2947"/>
      <c r="T2947"/>
    </row>
    <row r="2948" spans="2:20" x14ac:dyDescent="0.35">
      <c r="B2948"/>
      <c r="C2948"/>
      <c r="D2948"/>
      <c r="L2948"/>
      <c r="M2948"/>
      <c r="N2948"/>
      <c r="R2948"/>
      <c r="S2948"/>
      <c r="T2948"/>
    </row>
    <row r="2949" spans="2:20" x14ac:dyDescent="0.35">
      <c r="B2949"/>
      <c r="C2949"/>
      <c r="D2949"/>
      <c r="L2949"/>
      <c r="M2949"/>
      <c r="N2949"/>
      <c r="R2949"/>
      <c r="S2949"/>
      <c r="T2949"/>
    </row>
    <row r="2950" spans="2:20" x14ac:dyDescent="0.35">
      <c r="B2950"/>
      <c r="C2950"/>
      <c r="D2950"/>
      <c r="L2950"/>
      <c r="M2950"/>
      <c r="N2950"/>
      <c r="R2950"/>
      <c r="S2950"/>
      <c r="T2950"/>
    </row>
    <row r="2951" spans="2:20" x14ac:dyDescent="0.35">
      <c r="B2951"/>
      <c r="C2951"/>
      <c r="D2951"/>
      <c r="L2951"/>
      <c r="M2951"/>
      <c r="N2951"/>
      <c r="R2951"/>
      <c r="S2951"/>
      <c r="T2951"/>
    </row>
    <row r="2952" spans="2:20" x14ac:dyDescent="0.35">
      <c r="B2952"/>
      <c r="C2952"/>
      <c r="D2952"/>
      <c r="L2952"/>
      <c r="M2952"/>
      <c r="N2952"/>
      <c r="R2952"/>
      <c r="S2952"/>
      <c r="T2952"/>
    </row>
    <row r="2953" spans="2:20" x14ac:dyDescent="0.35">
      <c r="B2953"/>
      <c r="C2953"/>
      <c r="D2953"/>
      <c r="L2953"/>
      <c r="M2953"/>
      <c r="N2953"/>
      <c r="R2953"/>
      <c r="S2953"/>
      <c r="T2953"/>
    </row>
    <row r="2954" spans="2:20" x14ac:dyDescent="0.35">
      <c r="B2954"/>
      <c r="C2954"/>
      <c r="D2954"/>
      <c r="L2954"/>
      <c r="M2954"/>
      <c r="N2954"/>
      <c r="R2954"/>
      <c r="S2954"/>
      <c r="T2954"/>
    </row>
    <row r="2955" spans="2:20" x14ac:dyDescent="0.35">
      <c r="B2955"/>
      <c r="C2955"/>
      <c r="D2955"/>
      <c r="L2955"/>
      <c r="M2955"/>
      <c r="N2955"/>
      <c r="R2955"/>
      <c r="S2955"/>
      <c r="T2955"/>
    </row>
    <row r="2956" spans="2:20" x14ac:dyDescent="0.35">
      <c r="B2956"/>
      <c r="C2956"/>
      <c r="D2956"/>
      <c r="L2956"/>
      <c r="M2956"/>
      <c r="N2956"/>
      <c r="R2956"/>
      <c r="S2956"/>
      <c r="T2956"/>
    </row>
    <row r="2957" spans="2:20" x14ac:dyDescent="0.35">
      <c r="B2957"/>
      <c r="C2957"/>
      <c r="D2957"/>
      <c r="L2957"/>
      <c r="M2957"/>
      <c r="N2957"/>
      <c r="R2957"/>
      <c r="S2957"/>
      <c r="T2957"/>
    </row>
    <row r="2958" spans="2:20" x14ac:dyDescent="0.35">
      <c r="B2958"/>
      <c r="C2958"/>
      <c r="D2958"/>
      <c r="L2958"/>
      <c r="M2958"/>
      <c r="N2958"/>
      <c r="R2958"/>
      <c r="S2958"/>
      <c r="T2958"/>
    </row>
    <row r="2959" spans="2:20" x14ac:dyDescent="0.35">
      <c r="B2959"/>
      <c r="C2959"/>
      <c r="D2959"/>
      <c r="L2959"/>
      <c r="M2959"/>
      <c r="N2959"/>
      <c r="R2959"/>
      <c r="S2959"/>
      <c r="T2959"/>
    </row>
    <row r="2960" spans="2:20" x14ac:dyDescent="0.35">
      <c r="B2960"/>
      <c r="C2960"/>
      <c r="D2960"/>
      <c r="L2960"/>
      <c r="M2960"/>
      <c r="N2960"/>
      <c r="R2960"/>
      <c r="S2960"/>
      <c r="T2960"/>
    </row>
    <row r="2961" spans="2:20" x14ac:dyDescent="0.35">
      <c r="B2961"/>
      <c r="C2961"/>
      <c r="D2961"/>
      <c r="L2961"/>
      <c r="M2961"/>
      <c r="N2961"/>
      <c r="R2961"/>
      <c r="S2961"/>
      <c r="T2961"/>
    </row>
    <row r="2962" spans="2:20" x14ac:dyDescent="0.35">
      <c r="B2962"/>
      <c r="C2962"/>
      <c r="D2962"/>
      <c r="L2962"/>
      <c r="M2962"/>
      <c r="N2962"/>
      <c r="R2962"/>
      <c r="S2962"/>
      <c r="T2962"/>
    </row>
    <row r="2963" spans="2:20" x14ac:dyDescent="0.35">
      <c r="B2963"/>
      <c r="C2963"/>
      <c r="D2963"/>
      <c r="L2963"/>
      <c r="M2963"/>
      <c r="N2963"/>
      <c r="R2963"/>
      <c r="S2963"/>
      <c r="T2963"/>
    </row>
    <row r="2964" spans="2:20" x14ac:dyDescent="0.35">
      <c r="B2964"/>
      <c r="C2964"/>
      <c r="D2964"/>
      <c r="L2964"/>
      <c r="M2964"/>
      <c r="N2964"/>
      <c r="R2964"/>
      <c r="S2964"/>
      <c r="T2964"/>
    </row>
    <row r="2965" spans="2:20" x14ac:dyDescent="0.35">
      <c r="B2965"/>
      <c r="C2965"/>
      <c r="D2965"/>
      <c r="L2965"/>
      <c r="M2965"/>
      <c r="N2965"/>
      <c r="R2965"/>
      <c r="S2965"/>
      <c r="T2965"/>
    </row>
    <row r="2966" spans="2:20" x14ac:dyDescent="0.35">
      <c r="B2966"/>
      <c r="C2966"/>
      <c r="D2966"/>
      <c r="L2966"/>
      <c r="M2966"/>
      <c r="N2966"/>
      <c r="R2966"/>
      <c r="S2966"/>
      <c r="T2966"/>
    </row>
    <row r="2967" spans="2:20" x14ac:dyDescent="0.35">
      <c r="B2967"/>
      <c r="C2967"/>
      <c r="D2967"/>
      <c r="L2967"/>
      <c r="M2967"/>
      <c r="N2967"/>
      <c r="R2967"/>
      <c r="S2967"/>
      <c r="T2967"/>
    </row>
    <row r="2968" spans="2:20" x14ac:dyDescent="0.35">
      <c r="B2968"/>
      <c r="C2968"/>
      <c r="D2968"/>
      <c r="L2968"/>
      <c r="M2968"/>
      <c r="N2968"/>
      <c r="R2968"/>
      <c r="S2968"/>
      <c r="T2968"/>
    </row>
    <row r="2969" spans="2:20" x14ac:dyDescent="0.35">
      <c r="B2969"/>
      <c r="C2969"/>
      <c r="D2969"/>
      <c r="L2969"/>
      <c r="M2969"/>
      <c r="N2969"/>
      <c r="R2969"/>
      <c r="S2969"/>
      <c r="T2969"/>
    </row>
    <row r="2970" spans="2:20" x14ac:dyDescent="0.35">
      <c r="B2970"/>
      <c r="C2970"/>
      <c r="D2970"/>
      <c r="L2970"/>
      <c r="M2970"/>
      <c r="N2970"/>
      <c r="R2970"/>
      <c r="S2970"/>
      <c r="T2970"/>
    </row>
    <row r="2971" spans="2:20" x14ac:dyDescent="0.35">
      <c r="B2971"/>
      <c r="C2971"/>
      <c r="D2971"/>
      <c r="L2971"/>
      <c r="M2971"/>
      <c r="N2971"/>
      <c r="R2971"/>
      <c r="S2971"/>
      <c r="T2971"/>
    </row>
    <row r="2972" spans="2:20" x14ac:dyDescent="0.35">
      <c r="B2972"/>
      <c r="C2972"/>
      <c r="D2972"/>
      <c r="L2972"/>
      <c r="M2972"/>
      <c r="N2972"/>
      <c r="R2972"/>
      <c r="S2972"/>
      <c r="T2972"/>
    </row>
    <row r="2973" spans="2:20" x14ac:dyDescent="0.35">
      <c r="B2973"/>
      <c r="C2973"/>
      <c r="D2973"/>
      <c r="L2973"/>
      <c r="M2973"/>
      <c r="N2973"/>
      <c r="R2973"/>
      <c r="S2973"/>
      <c r="T2973"/>
    </row>
    <row r="2974" spans="2:20" x14ac:dyDescent="0.35">
      <c r="B2974"/>
      <c r="C2974"/>
      <c r="D2974"/>
      <c r="L2974"/>
      <c r="M2974"/>
      <c r="N2974"/>
      <c r="R2974"/>
      <c r="S2974"/>
      <c r="T2974"/>
    </row>
    <row r="2975" spans="2:20" x14ac:dyDescent="0.35">
      <c r="B2975"/>
      <c r="C2975"/>
      <c r="D2975"/>
      <c r="L2975"/>
      <c r="M2975"/>
      <c r="N2975"/>
      <c r="R2975"/>
      <c r="S2975"/>
      <c r="T2975"/>
    </row>
    <row r="2976" spans="2:20" x14ac:dyDescent="0.35">
      <c r="B2976"/>
      <c r="C2976"/>
      <c r="D2976"/>
      <c r="L2976"/>
      <c r="M2976"/>
      <c r="N2976"/>
      <c r="R2976"/>
      <c r="S2976"/>
      <c r="T2976"/>
    </row>
    <row r="2977" spans="2:20" x14ac:dyDescent="0.35">
      <c r="B2977"/>
      <c r="C2977"/>
      <c r="D2977"/>
      <c r="L2977"/>
      <c r="M2977"/>
      <c r="N2977"/>
      <c r="R2977"/>
      <c r="S2977"/>
      <c r="T2977"/>
    </row>
    <row r="2978" spans="2:20" x14ac:dyDescent="0.35">
      <c r="B2978"/>
      <c r="C2978"/>
      <c r="D2978"/>
      <c r="L2978"/>
      <c r="M2978"/>
      <c r="N2978"/>
      <c r="R2978"/>
      <c r="S2978"/>
      <c r="T2978"/>
    </row>
    <row r="2979" spans="2:20" x14ac:dyDescent="0.35">
      <c r="B2979"/>
      <c r="C2979"/>
      <c r="D2979"/>
      <c r="L2979"/>
      <c r="M2979"/>
      <c r="N2979"/>
      <c r="R2979"/>
      <c r="S2979"/>
      <c r="T2979"/>
    </row>
    <row r="2980" spans="2:20" x14ac:dyDescent="0.35">
      <c r="B2980"/>
      <c r="C2980"/>
      <c r="D2980"/>
      <c r="L2980"/>
      <c r="M2980"/>
      <c r="N2980"/>
      <c r="R2980"/>
      <c r="S2980"/>
      <c r="T2980"/>
    </row>
    <row r="2981" spans="2:20" x14ac:dyDescent="0.35">
      <c r="B2981"/>
      <c r="C2981"/>
      <c r="D2981"/>
      <c r="L2981"/>
      <c r="M2981"/>
      <c r="N2981"/>
      <c r="R2981"/>
      <c r="S2981"/>
      <c r="T2981"/>
    </row>
    <row r="2982" spans="2:20" x14ac:dyDescent="0.35">
      <c r="B2982"/>
      <c r="C2982"/>
      <c r="D2982"/>
      <c r="L2982"/>
      <c r="M2982"/>
      <c r="N2982"/>
      <c r="R2982"/>
      <c r="S2982"/>
      <c r="T2982"/>
    </row>
    <row r="2983" spans="2:20" x14ac:dyDescent="0.35">
      <c r="B2983"/>
      <c r="C2983"/>
      <c r="D2983"/>
      <c r="L2983"/>
      <c r="M2983"/>
      <c r="N2983"/>
      <c r="R2983"/>
      <c r="S2983"/>
      <c r="T2983"/>
    </row>
    <row r="2984" spans="2:20" x14ac:dyDescent="0.35">
      <c r="B2984"/>
      <c r="C2984"/>
      <c r="D2984"/>
      <c r="L2984"/>
      <c r="M2984"/>
      <c r="N2984"/>
      <c r="R2984"/>
      <c r="S2984"/>
      <c r="T2984"/>
    </row>
    <row r="2985" spans="2:20" x14ac:dyDescent="0.35">
      <c r="B2985"/>
      <c r="C2985"/>
      <c r="D2985"/>
      <c r="L2985"/>
      <c r="M2985"/>
      <c r="N2985"/>
      <c r="R2985"/>
      <c r="S2985"/>
      <c r="T2985"/>
    </row>
    <row r="2986" spans="2:20" x14ac:dyDescent="0.35">
      <c r="B2986"/>
      <c r="C2986"/>
      <c r="D2986"/>
      <c r="L2986"/>
      <c r="M2986"/>
      <c r="N2986"/>
      <c r="R2986"/>
      <c r="S2986"/>
      <c r="T2986"/>
    </row>
    <row r="2987" spans="2:20" x14ac:dyDescent="0.35">
      <c r="B2987"/>
      <c r="C2987"/>
      <c r="D2987"/>
      <c r="L2987"/>
      <c r="M2987"/>
      <c r="N2987"/>
      <c r="R2987"/>
      <c r="S2987"/>
      <c r="T2987"/>
    </row>
    <row r="2988" spans="2:20" x14ac:dyDescent="0.35">
      <c r="B2988"/>
      <c r="C2988"/>
      <c r="D2988"/>
      <c r="L2988"/>
      <c r="M2988"/>
      <c r="N2988"/>
      <c r="R2988"/>
      <c r="S2988"/>
      <c r="T2988"/>
    </row>
    <row r="2989" spans="2:20" x14ac:dyDescent="0.35">
      <c r="B2989"/>
      <c r="C2989"/>
      <c r="D2989"/>
      <c r="L2989"/>
      <c r="M2989"/>
      <c r="N2989"/>
      <c r="R2989"/>
      <c r="S2989"/>
      <c r="T2989"/>
    </row>
    <row r="2990" spans="2:20" x14ac:dyDescent="0.35">
      <c r="B2990"/>
      <c r="C2990"/>
      <c r="D2990"/>
      <c r="L2990"/>
      <c r="M2990"/>
      <c r="N2990"/>
      <c r="R2990"/>
      <c r="S2990"/>
      <c r="T2990"/>
    </row>
    <row r="2991" spans="2:20" x14ac:dyDescent="0.35">
      <c r="B2991"/>
      <c r="C2991"/>
      <c r="D2991"/>
      <c r="L2991"/>
      <c r="M2991"/>
      <c r="N2991"/>
      <c r="R2991"/>
      <c r="S2991"/>
      <c r="T2991"/>
    </row>
    <row r="2992" spans="2:20" x14ac:dyDescent="0.35">
      <c r="B2992"/>
      <c r="C2992"/>
      <c r="D2992"/>
      <c r="L2992"/>
      <c r="M2992"/>
      <c r="N2992"/>
      <c r="R2992"/>
      <c r="S2992"/>
      <c r="T2992"/>
    </row>
    <row r="2993" spans="2:20" x14ac:dyDescent="0.35">
      <c r="B2993"/>
      <c r="C2993"/>
      <c r="D2993"/>
      <c r="L2993"/>
      <c r="M2993"/>
      <c r="N2993"/>
      <c r="R2993"/>
      <c r="S2993"/>
      <c r="T2993"/>
    </row>
    <row r="2994" spans="2:20" x14ac:dyDescent="0.35">
      <c r="B2994"/>
      <c r="C2994"/>
      <c r="D2994"/>
      <c r="L2994"/>
      <c r="M2994"/>
      <c r="N2994"/>
      <c r="R2994"/>
      <c r="S2994"/>
      <c r="T2994"/>
    </row>
    <row r="2995" spans="2:20" x14ac:dyDescent="0.35">
      <c r="B2995"/>
      <c r="C2995"/>
      <c r="D2995"/>
      <c r="L2995"/>
      <c r="M2995"/>
      <c r="N2995"/>
      <c r="R2995"/>
      <c r="S2995"/>
      <c r="T2995"/>
    </row>
    <row r="2996" spans="2:20" x14ac:dyDescent="0.35">
      <c r="B2996"/>
      <c r="C2996"/>
      <c r="D2996"/>
      <c r="L2996"/>
      <c r="M2996"/>
      <c r="N2996"/>
      <c r="R2996"/>
      <c r="S2996"/>
      <c r="T2996"/>
    </row>
    <row r="2997" spans="2:20" x14ac:dyDescent="0.35">
      <c r="B2997"/>
      <c r="C2997"/>
      <c r="D2997"/>
      <c r="L2997"/>
      <c r="M2997"/>
      <c r="N2997"/>
      <c r="R2997"/>
      <c r="S2997"/>
      <c r="T2997"/>
    </row>
    <row r="2998" spans="2:20" x14ac:dyDescent="0.35">
      <c r="B2998"/>
      <c r="C2998"/>
      <c r="D2998"/>
      <c r="L2998"/>
      <c r="M2998"/>
      <c r="N2998"/>
      <c r="R2998"/>
      <c r="S2998"/>
      <c r="T2998"/>
    </row>
    <row r="2999" spans="2:20" x14ac:dyDescent="0.35">
      <c r="B2999"/>
      <c r="C2999"/>
      <c r="D2999"/>
      <c r="L2999"/>
      <c r="M2999"/>
      <c r="N2999"/>
      <c r="R2999"/>
      <c r="S2999"/>
      <c r="T2999"/>
    </row>
    <row r="3000" spans="2:20" x14ac:dyDescent="0.35">
      <c r="B3000"/>
      <c r="C3000"/>
      <c r="D3000"/>
      <c r="L3000"/>
      <c r="M3000"/>
      <c r="N3000"/>
      <c r="R3000"/>
      <c r="S3000"/>
      <c r="T3000"/>
    </row>
    <row r="3001" spans="2:20" x14ac:dyDescent="0.35">
      <c r="B3001"/>
      <c r="C3001"/>
      <c r="D3001"/>
      <c r="L3001"/>
      <c r="M3001"/>
      <c r="N3001"/>
      <c r="R3001"/>
      <c r="S3001"/>
      <c r="T3001"/>
    </row>
    <row r="3002" spans="2:20" x14ac:dyDescent="0.35">
      <c r="B3002"/>
      <c r="C3002"/>
      <c r="D3002"/>
      <c r="L3002"/>
      <c r="M3002"/>
      <c r="N3002"/>
      <c r="R3002"/>
      <c r="S3002"/>
      <c r="T3002"/>
    </row>
    <row r="3003" spans="2:20" x14ac:dyDescent="0.35">
      <c r="B3003"/>
      <c r="C3003"/>
      <c r="D3003"/>
      <c r="L3003"/>
      <c r="M3003"/>
      <c r="N3003"/>
      <c r="R3003"/>
      <c r="S3003"/>
      <c r="T3003"/>
    </row>
    <row r="3004" spans="2:20" x14ac:dyDescent="0.35">
      <c r="B3004"/>
      <c r="C3004"/>
      <c r="D3004"/>
      <c r="L3004"/>
      <c r="M3004"/>
      <c r="N3004"/>
      <c r="R3004"/>
      <c r="S3004"/>
      <c r="T3004"/>
    </row>
    <row r="3005" spans="2:20" x14ac:dyDescent="0.35">
      <c r="B3005"/>
      <c r="C3005"/>
      <c r="D3005"/>
      <c r="L3005"/>
      <c r="M3005"/>
      <c r="N3005"/>
      <c r="R3005"/>
      <c r="S3005"/>
      <c r="T3005"/>
    </row>
    <row r="3006" spans="2:20" x14ac:dyDescent="0.35">
      <c r="B3006"/>
      <c r="C3006"/>
      <c r="D3006"/>
      <c r="L3006"/>
      <c r="M3006"/>
      <c r="N3006"/>
      <c r="R3006"/>
      <c r="S3006"/>
      <c r="T3006"/>
    </row>
    <row r="3007" spans="2:20" x14ac:dyDescent="0.35">
      <c r="B3007"/>
      <c r="C3007"/>
      <c r="D3007"/>
      <c r="L3007"/>
      <c r="M3007"/>
      <c r="N3007"/>
      <c r="R3007"/>
      <c r="S3007"/>
      <c r="T3007"/>
    </row>
    <row r="3008" spans="2:20" x14ac:dyDescent="0.35">
      <c r="B3008"/>
      <c r="C3008"/>
      <c r="D3008"/>
      <c r="L3008"/>
      <c r="M3008"/>
      <c r="N3008"/>
      <c r="R3008"/>
      <c r="S3008"/>
      <c r="T3008"/>
    </row>
    <row r="3009" spans="2:20" x14ac:dyDescent="0.35">
      <c r="B3009"/>
      <c r="C3009"/>
      <c r="D3009"/>
      <c r="L3009"/>
      <c r="M3009"/>
      <c r="N3009"/>
      <c r="R3009"/>
      <c r="S3009"/>
      <c r="T3009"/>
    </row>
    <row r="3010" spans="2:20" x14ac:dyDescent="0.35">
      <c r="B3010"/>
      <c r="C3010"/>
      <c r="D3010"/>
      <c r="L3010"/>
      <c r="M3010"/>
      <c r="N3010"/>
      <c r="R3010"/>
      <c r="S3010"/>
      <c r="T3010"/>
    </row>
    <row r="3011" spans="2:20" x14ac:dyDescent="0.35">
      <c r="B3011"/>
      <c r="C3011"/>
      <c r="D3011"/>
      <c r="L3011"/>
      <c r="M3011"/>
      <c r="N3011"/>
      <c r="R3011"/>
      <c r="S3011"/>
      <c r="T3011"/>
    </row>
    <row r="3012" spans="2:20" x14ac:dyDescent="0.35">
      <c r="B3012"/>
      <c r="C3012"/>
      <c r="D3012"/>
      <c r="L3012"/>
      <c r="M3012"/>
      <c r="N3012"/>
      <c r="R3012"/>
      <c r="S3012"/>
      <c r="T3012"/>
    </row>
    <row r="3013" spans="2:20" x14ac:dyDescent="0.35">
      <c r="B3013"/>
      <c r="C3013"/>
      <c r="D3013"/>
      <c r="L3013"/>
      <c r="M3013"/>
      <c r="N3013"/>
      <c r="R3013"/>
      <c r="S3013"/>
      <c r="T3013"/>
    </row>
    <row r="3014" spans="2:20" x14ac:dyDescent="0.35">
      <c r="B3014"/>
      <c r="C3014"/>
      <c r="D3014"/>
      <c r="L3014"/>
      <c r="M3014"/>
      <c r="N3014"/>
      <c r="R3014"/>
      <c r="S3014"/>
      <c r="T3014"/>
    </row>
    <row r="3015" spans="2:20" x14ac:dyDescent="0.35">
      <c r="B3015"/>
      <c r="C3015"/>
      <c r="D3015"/>
      <c r="L3015"/>
      <c r="M3015"/>
      <c r="N3015"/>
      <c r="R3015"/>
      <c r="S3015"/>
      <c r="T3015"/>
    </row>
    <row r="3016" spans="2:20" x14ac:dyDescent="0.35">
      <c r="B3016"/>
      <c r="C3016"/>
      <c r="D3016"/>
      <c r="L3016"/>
      <c r="M3016"/>
      <c r="N3016"/>
      <c r="R3016"/>
      <c r="S3016"/>
      <c r="T3016"/>
    </row>
    <row r="3017" spans="2:20" x14ac:dyDescent="0.35">
      <c r="B3017"/>
      <c r="C3017"/>
      <c r="D3017"/>
      <c r="L3017"/>
      <c r="M3017"/>
      <c r="N3017"/>
      <c r="R3017"/>
      <c r="S3017"/>
      <c r="T3017"/>
    </row>
    <row r="3018" spans="2:20" x14ac:dyDescent="0.35">
      <c r="B3018"/>
      <c r="C3018"/>
      <c r="D3018"/>
      <c r="L3018"/>
      <c r="M3018"/>
      <c r="N3018"/>
      <c r="R3018"/>
      <c r="S3018"/>
      <c r="T3018"/>
    </row>
    <row r="3019" spans="2:20" x14ac:dyDescent="0.35">
      <c r="B3019"/>
      <c r="C3019"/>
      <c r="D3019"/>
      <c r="L3019"/>
      <c r="M3019"/>
      <c r="N3019"/>
      <c r="R3019"/>
      <c r="S3019"/>
      <c r="T3019"/>
    </row>
    <row r="3020" spans="2:20" x14ac:dyDescent="0.35">
      <c r="B3020"/>
      <c r="C3020"/>
      <c r="D3020"/>
      <c r="L3020"/>
      <c r="M3020"/>
      <c r="N3020"/>
      <c r="R3020"/>
      <c r="S3020"/>
      <c r="T3020"/>
    </row>
    <row r="3021" spans="2:20" x14ac:dyDescent="0.35">
      <c r="B3021"/>
      <c r="C3021"/>
      <c r="D3021"/>
      <c r="L3021"/>
      <c r="M3021"/>
      <c r="N3021"/>
      <c r="R3021"/>
      <c r="S3021"/>
      <c r="T3021"/>
    </row>
    <row r="3022" spans="2:20" x14ac:dyDescent="0.35">
      <c r="B3022"/>
      <c r="C3022"/>
      <c r="D3022"/>
      <c r="L3022"/>
      <c r="M3022"/>
      <c r="N3022"/>
      <c r="R3022"/>
      <c r="S3022"/>
      <c r="T3022"/>
    </row>
    <row r="3023" spans="2:20" x14ac:dyDescent="0.35">
      <c r="B3023"/>
      <c r="C3023"/>
      <c r="D3023"/>
      <c r="L3023"/>
      <c r="M3023"/>
      <c r="N3023"/>
      <c r="R3023"/>
      <c r="S3023"/>
      <c r="T3023"/>
    </row>
    <row r="3024" spans="2:20" x14ac:dyDescent="0.35">
      <c r="B3024"/>
      <c r="C3024"/>
      <c r="D3024"/>
      <c r="L3024"/>
      <c r="M3024"/>
      <c r="N3024"/>
      <c r="R3024"/>
      <c r="S3024"/>
      <c r="T3024"/>
    </row>
    <row r="3025" spans="2:20" x14ac:dyDescent="0.35">
      <c r="B3025"/>
      <c r="C3025"/>
      <c r="D3025"/>
      <c r="L3025"/>
      <c r="M3025"/>
      <c r="N3025"/>
      <c r="R3025"/>
      <c r="S3025"/>
      <c r="T3025"/>
    </row>
    <row r="3026" spans="2:20" x14ac:dyDescent="0.35">
      <c r="B3026"/>
      <c r="C3026"/>
      <c r="D3026"/>
      <c r="L3026"/>
      <c r="M3026"/>
      <c r="N3026"/>
      <c r="R3026"/>
      <c r="S3026"/>
      <c r="T3026"/>
    </row>
    <row r="3027" spans="2:20" x14ac:dyDescent="0.35">
      <c r="B3027"/>
      <c r="C3027"/>
      <c r="D3027"/>
      <c r="L3027"/>
      <c r="M3027"/>
      <c r="N3027"/>
      <c r="R3027"/>
      <c r="S3027"/>
      <c r="T3027"/>
    </row>
    <row r="3028" spans="2:20" x14ac:dyDescent="0.35">
      <c r="B3028"/>
      <c r="C3028"/>
      <c r="D3028"/>
      <c r="L3028"/>
      <c r="M3028"/>
      <c r="N3028"/>
      <c r="R3028"/>
      <c r="S3028"/>
      <c r="T3028"/>
    </row>
    <row r="3029" spans="2:20" x14ac:dyDescent="0.35">
      <c r="B3029"/>
      <c r="C3029"/>
      <c r="D3029"/>
      <c r="L3029"/>
      <c r="M3029"/>
      <c r="N3029"/>
      <c r="R3029"/>
      <c r="S3029"/>
      <c r="T3029"/>
    </row>
    <row r="3030" spans="2:20" x14ac:dyDescent="0.35">
      <c r="B3030"/>
      <c r="C3030"/>
      <c r="D3030"/>
      <c r="L3030"/>
      <c r="M3030"/>
      <c r="N3030"/>
      <c r="R3030"/>
      <c r="S3030"/>
      <c r="T3030"/>
    </row>
    <row r="3031" spans="2:20" x14ac:dyDescent="0.35">
      <c r="B3031"/>
      <c r="C3031"/>
      <c r="D3031"/>
      <c r="L3031"/>
      <c r="M3031"/>
      <c r="N3031"/>
      <c r="R3031"/>
      <c r="S3031"/>
      <c r="T3031"/>
    </row>
    <row r="3032" spans="2:20" x14ac:dyDescent="0.35">
      <c r="B3032"/>
      <c r="C3032"/>
      <c r="D3032"/>
      <c r="L3032"/>
      <c r="M3032"/>
      <c r="N3032"/>
      <c r="R3032"/>
      <c r="S3032"/>
      <c r="T3032"/>
    </row>
    <row r="3033" spans="2:20" x14ac:dyDescent="0.35">
      <c r="B3033"/>
      <c r="C3033"/>
      <c r="D3033"/>
      <c r="L3033"/>
      <c r="M3033"/>
      <c r="N3033"/>
      <c r="R3033"/>
      <c r="S3033"/>
      <c r="T3033"/>
    </row>
    <row r="3034" spans="2:20" x14ac:dyDescent="0.35">
      <c r="B3034"/>
      <c r="C3034"/>
      <c r="D3034"/>
      <c r="L3034"/>
      <c r="M3034"/>
      <c r="N3034"/>
      <c r="R3034"/>
      <c r="S3034"/>
      <c r="T3034"/>
    </row>
    <row r="3035" spans="2:20" x14ac:dyDescent="0.35">
      <c r="B3035"/>
      <c r="C3035"/>
      <c r="D3035"/>
      <c r="L3035"/>
      <c r="M3035"/>
      <c r="N3035"/>
      <c r="R3035"/>
      <c r="S3035"/>
      <c r="T3035"/>
    </row>
    <row r="3036" spans="2:20" x14ac:dyDescent="0.35">
      <c r="B3036"/>
      <c r="C3036"/>
      <c r="D3036"/>
      <c r="L3036"/>
      <c r="M3036"/>
      <c r="N3036"/>
      <c r="R3036"/>
      <c r="S3036"/>
      <c r="T3036"/>
    </row>
    <row r="3037" spans="2:20" x14ac:dyDescent="0.35">
      <c r="B3037"/>
      <c r="C3037"/>
      <c r="D3037"/>
      <c r="L3037"/>
      <c r="M3037"/>
      <c r="N3037"/>
      <c r="R3037"/>
      <c r="S3037"/>
      <c r="T3037"/>
    </row>
    <row r="3038" spans="2:20" x14ac:dyDescent="0.35">
      <c r="B3038"/>
      <c r="C3038"/>
      <c r="D3038"/>
      <c r="L3038"/>
      <c r="M3038"/>
      <c r="N3038"/>
      <c r="R3038"/>
      <c r="S3038"/>
      <c r="T3038"/>
    </row>
    <row r="3039" spans="2:20" x14ac:dyDescent="0.35">
      <c r="B3039"/>
      <c r="C3039"/>
      <c r="D3039"/>
      <c r="L3039"/>
      <c r="M3039"/>
      <c r="N3039"/>
      <c r="R3039"/>
      <c r="S3039"/>
      <c r="T3039"/>
    </row>
    <row r="3040" spans="2:20" x14ac:dyDescent="0.35">
      <c r="B3040"/>
      <c r="C3040"/>
      <c r="D3040"/>
      <c r="L3040"/>
      <c r="M3040"/>
      <c r="N3040"/>
      <c r="R3040"/>
      <c r="S3040"/>
      <c r="T3040"/>
    </row>
    <row r="3041" spans="2:20" x14ac:dyDescent="0.35">
      <c r="B3041"/>
      <c r="C3041"/>
      <c r="D3041"/>
      <c r="L3041"/>
      <c r="M3041"/>
      <c r="N3041"/>
      <c r="R3041"/>
      <c r="S3041"/>
      <c r="T3041"/>
    </row>
    <row r="3042" spans="2:20" x14ac:dyDescent="0.35">
      <c r="B3042"/>
      <c r="C3042"/>
      <c r="D3042"/>
      <c r="L3042"/>
      <c r="M3042"/>
      <c r="N3042"/>
      <c r="R3042"/>
      <c r="S3042"/>
      <c r="T3042"/>
    </row>
    <row r="3043" spans="2:20" x14ac:dyDescent="0.35">
      <c r="B3043"/>
      <c r="C3043"/>
      <c r="D3043"/>
      <c r="L3043"/>
      <c r="M3043"/>
      <c r="N3043"/>
      <c r="R3043"/>
      <c r="S3043"/>
      <c r="T3043"/>
    </row>
    <row r="3044" spans="2:20" x14ac:dyDescent="0.35">
      <c r="B3044"/>
      <c r="C3044"/>
      <c r="D3044"/>
      <c r="L3044"/>
      <c r="M3044"/>
      <c r="N3044"/>
      <c r="R3044"/>
      <c r="S3044"/>
      <c r="T3044"/>
    </row>
    <row r="3045" spans="2:20" x14ac:dyDescent="0.35">
      <c r="B3045"/>
      <c r="C3045"/>
      <c r="D3045"/>
      <c r="L3045"/>
      <c r="M3045"/>
      <c r="N3045"/>
      <c r="R3045"/>
      <c r="S3045"/>
      <c r="T3045"/>
    </row>
    <row r="3046" spans="2:20" x14ac:dyDescent="0.35">
      <c r="B3046"/>
      <c r="C3046"/>
      <c r="D3046"/>
      <c r="L3046"/>
      <c r="M3046"/>
      <c r="N3046"/>
      <c r="R3046"/>
      <c r="S3046"/>
      <c r="T3046"/>
    </row>
    <row r="3047" spans="2:20" x14ac:dyDescent="0.35">
      <c r="B3047"/>
      <c r="C3047"/>
      <c r="D3047"/>
      <c r="L3047"/>
      <c r="M3047"/>
      <c r="N3047"/>
      <c r="R3047"/>
      <c r="S3047"/>
      <c r="T3047"/>
    </row>
    <row r="3048" spans="2:20" x14ac:dyDescent="0.35">
      <c r="B3048"/>
      <c r="C3048"/>
      <c r="D3048"/>
      <c r="L3048"/>
      <c r="M3048"/>
      <c r="N3048"/>
      <c r="R3048"/>
      <c r="S3048"/>
      <c r="T3048"/>
    </row>
    <row r="3049" spans="2:20" x14ac:dyDescent="0.35">
      <c r="B3049"/>
      <c r="C3049"/>
      <c r="D3049"/>
      <c r="L3049"/>
      <c r="M3049"/>
      <c r="N3049"/>
      <c r="R3049"/>
      <c r="S3049"/>
      <c r="T3049"/>
    </row>
    <row r="3050" spans="2:20" x14ac:dyDescent="0.35">
      <c r="B3050"/>
      <c r="C3050"/>
      <c r="D3050"/>
      <c r="L3050"/>
      <c r="M3050"/>
      <c r="N3050"/>
      <c r="R3050"/>
      <c r="S3050"/>
      <c r="T3050"/>
    </row>
    <row r="3051" spans="2:20" x14ac:dyDescent="0.35">
      <c r="B3051"/>
      <c r="C3051"/>
      <c r="D3051"/>
      <c r="L3051"/>
      <c r="M3051"/>
      <c r="N3051"/>
      <c r="R3051"/>
      <c r="S3051"/>
      <c r="T3051"/>
    </row>
    <row r="3052" spans="2:20" x14ac:dyDescent="0.35">
      <c r="B3052"/>
      <c r="C3052"/>
      <c r="D3052"/>
      <c r="L3052"/>
      <c r="M3052"/>
      <c r="N3052"/>
      <c r="R3052"/>
      <c r="S3052"/>
      <c r="T3052"/>
    </row>
    <row r="3053" spans="2:20" x14ac:dyDescent="0.35">
      <c r="B3053"/>
      <c r="C3053"/>
      <c r="D3053"/>
      <c r="L3053"/>
      <c r="M3053"/>
      <c r="N3053"/>
      <c r="R3053"/>
      <c r="S3053"/>
      <c r="T3053"/>
    </row>
    <row r="3054" spans="2:20" x14ac:dyDescent="0.35">
      <c r="B3054"/>
      <c r="C3054"/>
      <c r="D3054"/>
      <c r="L3054"/>
      <c r="M3054"/>
      <c r="N3054"/>
      <c r="R3054"/>
      <c r="S3054"/>
      <c r="T3054"/>
    </row>
    <row r="3055" spans="2:20" x14ac:dyDescent="0.35">
      <c r="B3055"/>
      <c r="C3055"/>
      <c r="D3055"/>
      <c r="L3055"/>
      <c r="M3055"/>
      <c r="N3055"/>
      <c r="R3055"/>
      <c r="S3055"/>
      <c r="T3055"/>
    </row>
    <row r="3056" spans="2:20" x14ac:dyDescent="0.35">
      <c r="B3056"/>
      <c r="C3056"/>
      <c r="D3056"/>
      <c r="L3056"/>
      <c r="M3056"/>
      <c r="N3056"/>
      <c r="R3056"/>
      <c r="S3056"/>
      <c r="T3056"/>
    </row>
    <row r="3057" spans="2:20" x14ac:dyDescent="0.35">
      <c r="B3057"/>
      <c r="C3057"/>
      <c r="D3057"/>
      <c r="L3057"/>
      <c r="M3057"/>
      <c r="N3057"/>
      <c r="R3057"/>
      <c r="S3057"/>
      <c r="T3057"/>
    </row>
    <row r="3058" spans="2:20" x14ac:dyDescent="0.35">
      <c r="B3058"/>
      <c r="C3058"/>
      <c r="D3058"/>
      <c r="L3058"/>
      <c r="M3058"/>
      <c r="N3058"/>
      <c r="R3058"/>
      <c r="S3058"/>
      <c r="T3058"/>
    </row>
    <row r="3059" spans="2:20" x14ac:dyDescent="0.35">
      <c r="B3059"/>
      <c r="C3059"/>
      <c r="D3059"/>
      <c r="L3059"/>
      <c r="M3059"/>
      <c r="N3059"/>
      <c r="R3059"/>
      <c r="S3059"/>
      <c r="T3059"/>
    </row>
    <row r="3060" spans="2:20" x14ac:dyDescent="0.35">
      <c r="B3060"/>
      <c r="C3060"/>
      <c r="D3060"/>
      <c r="L3060"/>
      <c r="M3060"/>
      <c r="N3060"/>
      <c r="R3060"/>
      <c r="S3060"/>
      <c r="T3060"/>
    </row>
    <row r="3061" spans="2:20" x14ac:dyDescent="0.35">
      <c r="B3061"/>
      <c r="C3061"/>
      <c r="D3061"/>
      <c r="L3061"/>
      <c r="M3061"/>
      <c r="N3061"/>
      <c r="R3061"/>
      <c r="S3061"/>
      <c r="T3061"/>
    </row>
    <row r="3062" spans="2:20" x14ac:dyDescent="0.35">
      <c r="B3062"/>
      <c r="C3062"/>
      <c r="D3062"/>
      <c r="L3062"/>
      <c r="M3062"/>
      <c r="N3062"/>
      <c r="R3062"/>
      <c r="S3062"/>
      <c r="T3062"/>
    </row>
    <row r="3063" spans="2:20" x14ac:dyDescent="0.35">
      <c r="B3063"/>
      <c r="C3063"/>
      <c r="D3063"/>
      <c r="L3063"/>
      <c r="M3063"/>
      <c r="N3063"/>
      <c r="R3063"/>
      <c r="S3063"/>
      <c r="T3063"/>
    </row>
    <row r="3064" spans="2:20" x14ac:dyDescent="0.35">
      <c r="B3064"/>
      <c r="C3064"/>
      <c r="D3064"/>
      <c r="L3064"/>
      <c r="M3064"/>
      <c r="N3064"/>
      <c r="R3064"/>
      <c r="S3064"/>
      <c r="T3064"/>
    </row>
    <row r="3065" spans="2:20" x14ac:dyDescent="0.35">
      <c r="B3065"/>
      <c r="C3065"/>
      <c r="D3065"/>
      <c r="L3065"/>
      <c r="M3065"/>
      <c r="N3065"/>
      <c r="R3065"/>
      <c r="S3065"/>
      <c r="T3065"/>
    </row>
    <row r="3066" spans="2:20" x14ac:dyDescent="0.35">
      <c r="B3066"/>
      <c r="C3066"/>
      <c r="D3066"/>
      <c r="L3066"/>
      <c r="M3066"/>
      <c r="N3066"/>
      <c r="R3066"/>
      <c r="S3066"/>
      <c r="T3066"/>
    </row>
    <row r="3067" spans="2:20" x14ac:dyDescent="0.35">
      <c r="B3067"/>
      <c r="C3067"/>
      <c r="D3067"/>
      <c r="L3067"/>
      <c r="M3067"/>
      <c r="N3067"/>
      <c r="R3067"/>
      <c r="S3067"/>
      <c r="T3067"/>
    </row>
    <row r="3068" spans="2:20" x14ac:dyDescent="0.35">
      <c r="B3068"/>
      <c r="C3068"/>
      <c r="D3068"/>
      <c r="L3068"/>
      <c r="M3068"/>
      <c r="N3068"/>
      <c r="R3068"/>
      <c r="S3068"/>
      <c r="T3068"/>
    </row>
    <row r="3069" spans="2:20" x14ac:dyDescent="0.35">
      <c r="B3069"/>
      <c r="C3069"/>
      <c r="D3069"/>
      <c r="L3069"/>
      <c r="M3069"/>
      <c r="N3069"/>
      <c r="R3069"/>
      <c r="S3069"/>
      <c r="T3069"/>
    </row>
    <row r="3070" spans="2:20" x14ac:dyDescent="0.35">
      <c r="B3070"/>
      <c r="C3070"/>
      <c r="D3070"/>
      <c r="L3070"/>
      <c r="M3070"/>
      <c r="N3070"/>
      <c r="R3070"/>
      <c r="S3070"/>
      <c r="T3070"/>
    </row>
    <row r="3071" spans="2:20" x14ac:dyDescent="0.35">
      <c r="B3071"/>
      <c r="C3071"/>
      <c r="D3071"/>
      <c r="L3071"/>
      <c r="M3071"/>
      <c r="N3071"/>
      <c r="R3071"/>
      <c r="S3071"/>
      <c r="T3071"/>
    </row>
    <row r="3072" spans="2:20" x14ac:dyDescent="0.35">
      <c r="B3072"/>
      <c r="C3072"/>
      <c r="D3072"/>
      <c r="L3072"/>
      <c r="M3072"/>
      <c r="N3072"/>
      <c r="R3072"/>
      <c r="S3072"/>
      <c r="T3072"/>
    </row>
    <row r="3073" spans="2:20" x14ac:dyDescent="0.35">
      <c r="B3073"/>
      <c r="C3073"/>
      <c r="D3073"/>
      <c r="L3073"/>
      <c r="M3073"/>
      <c r="N3073"/>
      <c r="R3073"/>
      <c r="S3073"/>
      <c r="T3073"/>
    </row>
    <row r="3074" spans="2:20" x14ac:dyDescent="0.35">
      <c r="B3074"/>
      <c r="C3074"/>
      <c r="D3074"/>
      <c r="L3074"/>
      <c r="M3074"/>
      <c r="N3074"/>
      <c r="R3074"/>
      <c r="S3074"/>
      <c r="T3074"/>
    </row>
    <row r="3075" spans="2:20" x14ac:dyDescent="0.35">
      <c r="B3075"/>
      <c r="C3075"/>
      <c r="D3075"/>
      <c r="L3075"/>
      <c r="M3075"/>
      <c r="N3075"/>
      <c r="R3075"/>
      <c r="S3075"/>
      <c r="T3075"/>
    </row>
    <row r="3076" spans="2:20" x14ac:dyDescent="0.35">
      <c r="B3076"/>
      <c r="C3076"/>
      <c r="D3076"/>
      <c r="L3076"/>
      <c r="M3076"/>
      <c r="N3076"/>
      <c r="R3076"/>
      <c r="S3076"/>
      <c r="T3076"/>
    </row>
    <row r="3077" spans="2:20" x14ac:dyDescent="0.35">
      <c r="B3077"/>
      <c r="C3077"/>
      <c r="D3077"/>
      <c r="L3077"/>
      <c r="M3077"/>
      <c r="N3077"/>
      <c r="R3077"/>
      <c r="S3077"/>
      <c r="T3077"/>
    </row>
    <row r="3078" spans="2:20" x14ac:dyDescent="0.35">
      <c r="B3078"/>
      <c r="C3078"/>
      <c r="D3078"/>
      <c r="L3078"/>
      <c r="M3078"/>
      <c r="N3078"/>
      <c r="R3078"/>
      <c r="S3078"/>
      <c r="T3078"/>
    </row>
    <row r="3079" spans="2:20" x14ac:dyDescent="0.35">
      <c r="B3079"/>
      <c r="C3079"/>
      <c r="D3079"/>
      <c r="L3079"/>
      <c r="M3079"/>
      <c r="N3079"/>
      <c r="R3079"/>
      <c r="S3079"/>
      <c r="T3079"/>
    </row>
    <row r="3080" spans="2:20" x14ac:dyDescent="0.35">
      <c r="B3080"/>
      <c r="C3080"/>
      <c r="D3080"/>
      <c r="L3080"/>
      <c r="M3080"/>
      <c r="N3080"/>
      <c r="R3080"/>
      <c r="S3080"/>
      <c r="T3080"/>
    </row>
    <row r="3081" spans="2:20" x14ac:dyDescent="0.35">
      <c r="B3081"/>
      <c r="C3081"/>
      <c r="D3081"/>
      <c r="L3081"/>
      <c r="M3081"/>
      <c r="N3081"/>
      <c r="R3081"/>
      <c r="S3081"/>
      <c r="T3081"/>
    </row>
    <row r="3082" spans="2:20" x14ac:dyDescent="0.35">
      <c r="B3082"/>
      <c r="C3082"/>
      <c r="D3082"/>
      <c r="L3082"/>
      <c r="M3082"/>
      <c r="N3082"/>
      <c r="R3082"/>
      <c r="S3082"/>
      <c r="T3082"/>
    </row>
    <row r="3083" spans="2:20" x14ac:dyDescent="0.35">
      <c r="B3083"/>
      <c r="C3083"/>
      <c r="D3083"/>
      <c r="L3083"/>
      <c r="M3083"/>
      <c r="N3083"/>
      <c r="R3083"/>
      <c r="S3083"/>
      <c r="T3083"/>
    </row>
    <row r="3084" spans="2:20" x14ac:dyDescent="0.35">
      <c r="B3084"/>
      <c r="C3084"/>
      <c r="D3084"/>
      <c r="L3084"/>
      <c r="M3084"/>
      <c r="N3084"/>
      <c r="R3084"/>
      <c r="S3084"/>
      <c r="T3084"/>
    </row>
    <row r="3085" spans="2:20" x14ac:dyDescent="0.35">
      <c r="B3085"/>
      <c r="C3085"/>
      <c r="D3085"/>
      <c r="L3085"/>
      <c r="M3085"/>
      <c r="N3085"/>
      <c r="R3085"/>
      <c r="S3085"/>
      <c r="T3085"/>
    </row>
    <row r="3086" spans="2:20" x14ac:dyDescent="0.35">
      <c r="B3086"/>
      <c r="C3086"/>
      <c r="D3086"/>
      <c r="L3086"/>
      <c r="M3086"/>
      <c r="N3086"/>
      <c r="R3086"/>
      <c r="S3086"/>
      <c r="T3086"/>
    </row>
    <row r="3087" spans="2:20" x14ac:dyDescent="0.35">
      <c r="B3087"/>
      <c r="C3087"/>
      <c r="D3087"/>
      <c r="L3087"/>
      <c r="M3087"/>
      <c r="N3087"/>
      <c r="R3087"/>
      <c r="S3087"/>
      <c r="T3087"/>
    </row>
    <row r="3088" spans="2:20" x14ac:dyDescent="0.35">
      <c r="B3088"/>
      <c r="C3088"/>
      <c r="D3088"/>
      <c r="L3088"/>
      <c r="M3088"/>
      <c r="N3088"/>
      <c r="R3088"/>
      <c r="S3088"/>
      <c r="T3088"/>
    </row>
    <row r="3089" spans="2:20" x14ac:dyDescent="0.35">
      <c r="B3089"/>
      <c r="C3089"/>
      <c r="D3089"/>
      <c r="L3089"/>
      <c r="M3089"/>
      <c r="N3089"/>
      <c r="R3089"/>
      <c r="S3089"/>
      <c r="T3089"/>
    </row>
    <row r="3090" spans="2:20" x14ac:dyDescent="0.35">
      <c r="B3090"/>
      <c r="C3090"/>
      <c r="D3090"/>
      <c r="L3090"/>
      <c r="M3090"/>
      <c r="N3090"/>
      <c r="R3090"/>
      <c r="S3090"/>
      <c r="T3090"/>
    </row>
    <row r="3091" spans="2:20" x14ac:dyDescent="0.35">
      <c r="B3091"/>
      <c r="C3091"/>
      <c r="D3091"/>
      <c r="L3091"/>
      <c r="M3091"/>
      <c r="N3091"/>
      <c r="R3091"/>
      <c r="S3091"/>
      <c r="T3091"/>
    </row>
    <row r="3092" spans="2:20" x14ac:dyDescent="0.35">
      <c r="B3092"/>
      <c r="C3092"/>
      <c r="D3092"/>
      <c r="L3092"/>
      <c r="M3092"/>
      <c r="N3092"/>
      <c r="R3092"/>
      <c r="S3092"/>
      <c r="T3092"/>
    </row>
    <row r="3093" spans="2:20" x14ac:dyDescent="0.35">
      <c r="B3093"/>
      <c r="C3093"/>
      <c r="D3093"/>
      <c r="L3093"/>
      <c r="M3093"/>
      <c r="N3093"/>
      <c r="R3093"/>
      <c r="S3093"/>
      <c r="T3093"/>
    </row>
    <row r="3094" spans="2:20" x14ac:dyDescent="0.35">
      <c r="B3094"/>
      <c r="C3094"/>
      <c r="D3094"/>
      <c r="L3094"/>
      <c r="M3094"/>
      <c r="N3094"/>
      <c r="R3094"/>
      <c r="S3094"/>
      <c r="T3094"/>
    </row>
    <row r="3095" spans="2:20" x14ac:dyDescent="0.35">
      <c r="B3095"/>
      <c r="C3095"/>
      <c r="D3095"/>
      <c r="L3095"/>
      <c r="M3095"/>
      <c r="N3095"/>
      <c r="R3095"/>
      <c r="S3095"/>
      <c r="T3095"/>
    </row>
    <row r="3096" spans="2:20" x14ac:dyDescent="0.35">
      <c r="B3096"/>
      <c r="C3096"/>
      <c r="D3096"/>
      <c r="L3096"/>
      <c r="M3096"/>
      <c r="N3096"/>
      <c r="R3096"/>
      <c r="S3096"/>
      <c r="T3096"/>
    </row>
    <row r="3097" spans="2:20" x14ac:dyDescent="0.35">
      <c r="B3097"/>
      <c r="C3097"/>
      <c r="D3097"/>
      <c r="L3097"/>
      <c r="M3097"/>
      <c r="N3097"/>
      <c r="R3097"/>
      <c r="S3097"/>
      <c r="T3097"/>
    </row>
    <row r="3098" spans="2:20" x14ac:dyDescent="0.35">
      <c r="B3098"/>
      <c r="C3098"/>
      <c r="D3098"/>
      <c r="L3098"/>
      <c r="M3098"/>
      <c r="N3098"/>
      <c r="R3098"/>
      <c r="S3098"/>
      <c r="T3098"/>
    </row>
    <row r="3099" spans="2:20" x14ac:dyDescent="0.35">
      <c r="B3099"/>
      <c r="C3099"/>
      <c r="D3099"/>
      <c r="L3099"/>
      <c r="M3099"/>
      <c r="N3099"/>
      <c r="R3099"/>
      <c r="S3099"/>
      <c r="T3099"/>
    </row>
    <row r="3100" spans="2:20" x14ac:dyDescent="0.35">
      <c r="B3100"/>
      <c r="C3100"/>
      <c r="D3100"/>
      <c r="L3100"/>
      <c r="M3100"/>
      <c r="N3100"/>
      <c r="R3100"/>
      <c r="S3100"/>
      <c r="T3100"/>
    </row>
    <row r="3101" spans="2:20" x14ac:dyDescent="0.35">
      <c r="B3101"/>
      <c r="C3101"/>
      <c r="D3101"/>
      <c r="L3101"/>
      <c r="M3101"/>
      <c r="N3101"/>
      <c r="R3101"/>
      <c r="S3101"/>
      <c r="T3101"/>
    </row>
    <row r="3102" spans="2:20" x14ac:dyDescent="0.35">
      <c r="B3102"/>
      <c r="C3102"/>
      <c r="D3102"/>
      <c r="L3102"/>
      <c r="M3102"/>
      <c r="N3102"/>
      <c r="R3102"/>
      <c r="S3102"/>
      <c r="T3102"/>
    </row>
    <row r="3103" spans="2:20" x14ac:dyDescent="0.35">
      <c r="B3103"/>
      <c r="C3103"/>
      <c r="D3103"/>
      <c r="L3103"/>
      <c r="M3103"/>
      <c r="N3103"/>
      <c r="R3103"/>
      <c r="S3103"/>
      <c r="T3103"/>
    </row>
    <row r="3104" spans="2:20" x14ac:dyDescent="0.35">
      <c r="B3104"/>
      <c r="C3104"/>
      <c r="D3104"/>
      <c r="L3104"/>
      <c r="M3104"/>
      <c r="N3104"/>
      <c r="R3104"/>
      <c r="S3104"/>
      <c r="T3104"/>
    </row>
    <row r="3105" spans="2:20" x14ac:dyDescent="0.35">
      <c r="B3105"/>
      <c r="C3105"/>
      <c r="D3105"/>
      <c r="L3105"/>
      <c r="M3105"/>
      <c r="N3105"/>
      <c r="R3105"/>
      <c r="S3105"/>
      <c r="T3105"/>
    </row>
    <row r="3106" spans="2:20" x14ac:dyDescent="0.35">
      <c r="B3106"/>
      <c r="C3106"/>
      <c r="D3106"/>
      <c r="L3106"/>
      <c r="M3106"/>
      <c r="N3106"/>
      <c r="R3106"/>
      <c r="S3106"/>
      <c r="T3106"/>
    </row>
    <row r="3107" spans="2:20" x14ac:dyDescent="0.35">
      <c r="B3107"/>
      <c r="C3107"/>
      <c r="D3107"/>
      <c r="L3107"/>
      <c r="M3107"/>
      <c r="N3107"/>
      <c r="R3107"/>
      <c r="S3107"/>
      <c r="T3107"/>
    </row>
    <row r="3108" spans="2:20" x14ac:dyDescent="0.35">
      <c r="B3108"/>
      <c r="C3108"/>
      <c r="D3108"/>
      <c r="L3108"/>
      <c r="M3108"/>
      <c r="N3108"/>
      <c r="R3108"/>
      <c r="S3108"/>
      <c r="T3108"/>
    </row>
    <row r="3109" spans="2:20" x14ac:dyDescent="0.35">
      <c r="B3109"/>
      <c r="C3109"/>
      <c r="D3109"/>
      <c r="L3109"/>
      <c r="M3109"/>
      <c r="N3109"/>
      <c r="R3109"/>
      <c r="S3109"/>
      <c r="T3109"/>
    </row>
    <row r="3110" spans="2:20" x14ac:dyDescent="0.35">
      <c r="B3110"/>
      <c r="C3110"/>
      <c r="D3110"/>
      <c r="L3110"/>
      <c r="M3110"/>
      <c r="N3110"/>
      <c r="R3110"/>
      <c r="S3110"/>
      <c r="T3110"/>
    </row>
    <row r="3111" spans="2:20" x14ac:dyDescent="0.35">
      <c r="B3111"/>
      <c r="C3111"/>
      <c r="D3111"/>
      <c r="L3111"/>
      <c r="M3111"/>
      <c r="N3111"/>
      <c r="R3111"/>
      <c r="S3111"/>
      <c r="T3111"/>
    </row>
    <row r="3112" spans="2:20" x14ac:dyDescent="0.35">
      <c r="B3112"/>
      <c r="C3112"/>
      <c r="D3112"/>
      <c r="L3112"/>
      <c r="M3112"/>
      <c r="N3112"/>
      <c r="R3112"/>
      <c r="S3112"/>
      <c r="T3112"/>
    </row>
    <row r="3113" spans="2:20" x14ac:dyDescent="0.35">
      <c r="B3113"/>
      <c r="C3113"/>
      <c r="D3113"/>
      <c r="L3113"/>
      <c r="M3113"/>
      <c r="N3113"/>
      <c r="R3113"/>
      <c r="S3113"/>
      <c r="T3113"/>
    </row>
    <row r="3114" spans="2:20" x14ac:dyDescent="0.35">
      <c r="B3114"/>
      <c r="C3114"/>
      <c r="D3114"/>
      <c r="L3114"/>
      <c r="M3114"/>
      <c r="N3114"/>
      <c r="R3114"/>
      <c r="S3114"/>
      <c r="T3114"/>
    </row>
    <row r="3115" spans="2:20" x14ac:dyDescent="0.35">
      <c r="B3115"/>
      <c r="C3115"/>
      <c r="D3115"/>
      <c r="L3115"/>
      <c r="M3115"/>
      <c r="N3115"/>
      <c r="R3115"/>
      <c r="S3115"/>
      <c r="T3115"/>
    </row>
    <row r="3116" spans="2:20" x14ac:dyDescent="0.35">
      <c r="B3116"/>
      <c r="C3116"/>
      <c r="D3116"/>
      <c r="L3116"/>
      <c r="M3116"/>
      <c r="N3116"/>
      <c r="R3116"/>
      <c r="S3116"/>
      <c r="T3116"/>
    </row>
    <row r="3117" spans="2:20" x14ac:dyDescent="0.35">
      <c r="B3117"/>
      <c r="C3117"/>
      <c r="D3117"/>
      <c r="L3117"/>
      <c r="M3117"/>
      <c r="N3117"/>
      <c r="R3117"/>
      <c r="S3117"/>
      <c r="T3117"/>
    </row>
    <row r="3118" spans="2:20" x14ac:dyDescent="0.35">
      <c r="B3118"/>
      <c r="C3118"/>
      <c r="D3118"/>
      <c r="L3118"/>
      <c r="M3118"/>
      <c r="N3118"/>
      <c r="R3118"/>
      <c r="S3118"/>
      <c r="T3118"/>
    </row>
    <row r="3119" spans="2:20" x14ac:dyDescent="0.35">
      <c r="B3119"/>
      <c r="C3119"/>
      <c r="D3119"/>
      <c r="L3119"/>
      <c r="M3119"/>
      <c r="N3119"/>
      <c r="R3119"/>
      <c r="S3119"/>
      <c r="T3119"/>
    </row>
    <row r="3120" spans="2:20" x14ac:dyDescent="0.35">
      <c r="B3120"/>
      <c r="C3120"/>
      <c r="D3120"/>
      <c r="L3120"/>
      <c r="M3120"/>
      <c r="N3120"/>
      <c r="R3120"/>
      <c r="S3120"/>
      <c r="T3120"/>
    </row>
    <row r="3121" spans="2:20" x14ac:dyDescent="0.35">
      <c r="B3121"/>
      <c r="C3121"/>
      <c r="D3121"/>
      <c r="L3121"/>
      <c r="M3121"/>
      <c r="N3121"/>
      <c r="R3121"/>
      <c r="S3121"/>
      <c r="T3121"/>
    </row>
    <row r="3122" spans="2:20" x14ac:dyDescent="0.35">
      <c r="B3122"/>
      <c r="C3122"/>
      <c r="D3122"/>
      <c r="L3122"/>
      <c r="M3122"/>
      <c r="N3122"/>
      <c r="R3122"/>
      <c r="S3122"/>
      <c r="T3122"/>
    </row>
    <row r="3123" spans="2:20" x14ac:dyDescent="0.35">
      <c r="B3123"/>
      <c r="C3123"/>
      <c r="D3123"/>
      <c r="L3123"/>
      <c r="M3123"/>
      <c r="N3123"/>
      <c r="R3123"/>
      <c r="S3123"/>
      <c r="T3123"/>
    </row>
    <row r="3124" spans="2:20" x14ac:dyDescent="0.35">
      <c r="B3124"/>
      <c r="C3124"/>
      <c r="D3124"/>
      <c r="L3124"/>
      <c r="M3124"/>
      <c r="N3124"/>
      <c r="R3124"/>
      <c r="S3124"/>
      <c r="T3124"/>
    </row>
    <row r="3125" spans="2:20" x14ac:dyDescent="0.35">
      <c r="B3125"/>
      <c r="C3125"/>
      <c r="D3125"/>
      <c r="L3125"/>
      <c r="M3125"/>
      <c r="N3125"/>
      <c r="R3125"/>
      <c r="S3125"/>
      <c r="T3125"/>
    </row>
    <row r="3126" spans="2:20" x14ac:dyDescent="0.35">
      <c r="B3126"/>
      <c r="C3126"/>
      <c r="D3126"/>
      <c r="L3126"/>
      <c r="M3126"/>
      <c r="N3126"/>
      <c r="R3126"/>
      <c r="S3126"/>
      <c r="T3126"/>
    </row>
    <row r="3127" spans="2:20" x14ac:dyDescent="0.35">
      <c r="B3127"/>
      <c r="C3127"/>
      <c r="D3127"/>
      <c r="L3127"/>
      <c r="M3127"/>
      <c r="N3127"/>
      <c r="R3127"/>
      <c r="S3127"/>
      <c r="T3127"/>
    </row>
    <row r="3128" spans="2:20" x14ac:dyDescent="0.35">
      <c r="B3128"/>
      <c r="C3128"/>
      <c r="D3128"/>
      <c r="L3128"/>
      <c r="M3128"/>
      <c r="N3128"/>
      <c r="R3128"/>
      <c r="S3128"/>
      <c r="T3128"/>
    </row>
    <row r="3129" spans="2:20" x14ac:dyDescent="0.35">
      <c r="B3129"/>
      <c r="C3129"/>
      <c r="D3129"/>
      <c r="L3129"/>
      <c r="M3129"/>
      <c r="N3129"/>
      <c r="R3129"/>
      <c r="S3129"/>
      <c r="T3129"/>
    </row>
    <row r="3130" spans="2:20" x14ac:dyDescent="0.35">
      <c r="B3130"/>
      <c r="C3130"/>
      <c r="D3130"/>
      <c r="L3130"/>
      <c r="M3130"/>
      <c r="N3130"/>
      <c r="R3130"/>
      <c r="S3130"/>
      <c r="T3130"/>
    </row>
    <row r="3131" spans="2:20" x14ac:dyDescent="0.35">
      <c r="B3131"/>
      <c r="C3131"/>
      <c r="D3131"/>
      <c r="L3131"/>
      <c r="M3131"/>
      <c r="N3131"/>
      <c r="R3131"/>
      <c r="S3131"/>
      <c r="T3131"/>
    </row>
    <row r="3132" spans="2:20" x14ac:dyDescent="0.35">
      <c r="B3132"/>
      <c r="C3132"/>
      <c r="D3132"/>
      <c r="L3132"/>
      <c r="M3132"/>
      <c r="N3132"/>
      <c r="R3132"/>
      <c r="S3132"/>
      <c r="T3132"/>
    </row>
    <row r="3133" spans="2:20" x14ac:dyDescent="0.35">
      <c r="B3133"/>
      <c r="C3133"/>
      <c r="D3133"/>
      <c r="L3133"/>
      <c r="M3133"/>
      <c r="N3133"/>
      <c r="R3133"/>
      <c r="S3133"/>
      <c r="T3133"/>
    </row>
    <row r="3134" spans="2:20" x14ac:dyDescent="0.35">
      <c r="B3134"/>
      <c r="C3134"/>
      <c r="D3134"/>
      <c r="L3134"/>
      <c r="M3134"/>
      <c r="N3134"/>
      <c r="R3134"/>
      <c r="S3134"/>
      <c r="T3134"/>
    </row>
    <row r="3135" spans="2:20" x14ac:dyDescent="0.35">
      <c r="B3135"/>
      <c r="C3135"/>
      <c r="D3135"/>
      <c r="L3135"/>
      <c r="M3135"/>
      <c r="N3135"/>
      <c r="R3135"/>
      <c r="S3135"/>
      <c r="T3135"/>
    </row>
    <row r="3136" spans="2:20" x14ac:dyDescent="0.35">
      <c r="B3136"/>
      <c r="C3136"/>
      <c r="D3136"/>
      <c r="L3136"/>
      <c r="M3136"/>
      <c r="N3136"/>
      <c r="R3136"/>
      <c r="S3136"/>
      <c r="T3136"/>
    </row>
    <row r="3137" spans="2:20" x14ac:dyDescent="0.35">
      <c r="B3137"/>
      <c r="C3137"/>
      <c r="D3137"/>
      <c r="L3137"/>
      <c r="M3137"/>
      <c r="N3137"/>
      <c r="R3137"/>
      <c r="S3137"/>
      <c r="T3137"/>
    </row>
    <row r="3138" spans="2:20" x14ac:dyDescent="0.35">
      <c r="B3138"/>
      <c r="C3138"/>
      <c r="D3138"/>
      <c r="L3138"/>
      <c r="M3138"/>
      <c r="N3138"/>
      <c r="R3138"/>
      <c r="S3138"/>
      <c r="T3138"/>
    </row>
    <row r="3139" spans="2:20" x14ac:dyDescent="0.35">
      <c r="B3139"/>
      <c r="C3139"/>
      <c r="D3139"/>
      <c r="L3139"/>
      <c r="M3139"/>
      <c r="N3139"/>
      <c r="R3139"/>
      <c r="S3139"/>
      <c r="T3139"/>
    </row>
    <row r="3140" spans="2:20" x14ac:dyDescent="0.35">
      <c r="B3140"/>
      <c r="C3140"/>
      <c r="D3140"/>
      <c r="L3140"/>
      <c r="M3140"/>
      <c r="N3140"/>
      <c r="R3140"/>
      <c r="S3140"/>
      <c r="T3140"/>
    </row>
    <row r="3141" spans="2:20" x14ac:dyDescent="0.35">
      <c r="B3141"/>
      <c r="C3141"/>
      <c r="D3141"/>
      <c r="L3141"/>
      <c r="M3141"/>
      <c r="N3141"/>
      <c r="R3141"/>
      <c r="S3141"/>
      <c r="T3141"/>
    </row>
    <row r="3142" spans="2:20" x14ac:dyDescent="0.35">
      <c r="B3142"/>
      <c r="C3142"/>
      <c r="D3142"/>
      <c r="L3142"/>
      <c r="M3142"/>
      <c r="N3142"/>
      <c r="R3142"/>
      <c r="S3142"/>
      <c r="T3142"/>
    </row>
    <row r="3143" spans="2:20" x14ac:dyDescent="0.35">
      <c r="B3143"/>
      <c r="C3143"/>
      <c r="D3143"/>
      <c r="L3143"/>
      <c r="M3143"/>
      <c r="N3143"/>
      <c r="R3143"/>
      <c r="S3143"/>
      <c r="T3143"/>
    </row>
    <row r="3144" spans="2:20" x14ac:dyDescent="0.35">
      <c r="B3144"/>
      <c r="C3144"/>
      <c r="D3144"/>
      <c r="L3144"/>
      <c r="M3144"/>
      <c r="N3144"/>
      <c r="R3144"/>
      <c r="S3144"/>
      <c r="T3144"/>
    </row>
    <row r="3145" spans="2:20" x14ac:dyDescent="0.35">
      <c r="B3145"/>
      <c r="C3145"/>
      <c r="D3145"/>
      <c r="L3145"/>
      <c r="M3145"/>
      <c r="N3145"/>
      <c r="R3145"/>
      <c r="S3145"/>
      <c r="T3145"/>
    </row>
    <row r="3146" spans="2:20" x14ac:dyDescent="0.35">
      <c r="B3146"/>
      <c r="C3146"/>
      <c r="D3146"/>
      <c r="L3146"/>
      <c r="M3146"/>
      <c r="N3146"/>
      <c r="R3146"/>
      <c r="S3146"/>
      <c r="T3146"/>
    </row>
    <row r="3147" spans="2:20" x14ac:dyDescent="0.35">
      <c r="B3147"/>
      <c r="C3147"/>
      <c r="D3147"/>
      <c r="L3147"/>
      <c r="M3147"/>
      <c r="N3147"/>
      <c r="R3147"/>
      <c r="S3147"/>
      <c r="T3147"/>
    </row>
    <row r="3148" spans="2:20" x14ac:dyDescent="0.35">
      <c r="B3148"/>
      <c r="C3148"/>
      <c r="D3148"/>
      <c r="L3148"/>
      <c r="M3148"/>
      <c r="N3148"/>
      <c r="R3148"/>
      <c r="S3148"/>
      <c r="T3148"/>
    </row>
    <row r="3149" spans="2:20" x14ac:dyDescent="0.35">
      <c r="B3149"/>
      <c r="C3149"/>
      <c r="D3149"/>
      <c r="L3149"/>
      <c r="M3149"/>
      <c r="N3149"/>
      <c r="R3149"/>
      <c r="S3149"/>
      <c r="T3149"/>
    </row>
    <row r="3150" spans="2:20" x14ac:dyDescent="0.35">
      <c r="B3150"/>
      <c r="C3150"/>
      <c r="D3150"/>
      <c r="L3150"/>
      <c r="M3150"/>
      <c r="N3150"/>
      <c r="R3150"/>
      <c r="S3150"/>
      <c r="T3150"/>
    </row>
    <row r="3151" spans="2:20" x14ac:dyDescent="0.35">
      <c r="B3151"/>
      <c r="C3151"/>
      <c r="D3151"/>
      <c r="L3151"/>
      <c r="M3151"/>
      <c r="N3151"/>
      <c r="R3151"/>
      <c r="S3151"/>
      <c r="T3151"/>
    </row>
    <row r="3152" spans="2:20" x14ac:dyDescent="0.35">
      <c r="B3152"/>
      <c r="C3152"/>
      <c r="D3152"/>
      <c r="L3152"/>
      <c r="M3152"/>
      <c r="N3152"/>
      <c r="R3152"/>
      <c r="S3152"/>
      <c r="T3152"/>
    </row>
    <row r="3153" spans="2:20" x14ac:dyDescent="0.35">
      <c r="B3153"/>
      <c r="C3153"/>
      <c r="D3153"/>
      <c r="L3153"/>
      <c r="M3153"/>
      <c r="N3153"/>
      <c r="R3153"/>
      <c r="S3153"/>
      <c r="T3153"/>
    </row>
    <row r="3154" spans="2:20" x14ac:dyDescent="0.35">
      <c r="B3154"/>
      <c r="C3154"/>
      <c r="D3154"/>
      <c r="L3154"/>
      <c r="M3154"/>
      <c r="N3154"/>
      <c r="R3154"/>
      <c r="S3154"/>
      <c r="T3154"/>
    </row>
    <row r="3155" spans="2:20" x14ac:dyDescent="0.35">
      <c r="B3155"/>
      <c r="C3155"/>
      <c r="D3155"/>
      <c r="L3155"/>
      <c r="M3155"/>
      <c r="N3155"/>
      <c r="R3155"/>
      <c r="S3155"/>
      <c r="T3155"/>
    </row>
    <row r="3156" spans="2:20" x14ac:dyDescent="0.35">
      <c r="B3156"/>
      <c r="C3156"/>
      <c r="D3156"/>
      <c r="L3156"/>
      <c r="M3156"/>
      <c r="N3156"/>
      <c r="R3156"/>
      <c r="S3156"/>
      <c r="T3156"/>
    </row>
    <row r="3157" spans="2:20" x14ac:dyDescent="0.35">
      <c r="B3157"/>
      <c r="C3157"/>
      <c r="D3157"/>
      <c r="L3157"/>
      <c r="M3157"/>
      <c r="N3157"/>
      <c r="R3157"/>
      <c r="S3157"/>
      <c r="T3157"/>
    </row>
    <row r="3158" spans="2:20" x14ac:dyDescent="0.35">
      <c r="B3158"/>
      <c r="C3158"/>
      <c r="D3158"/>
      <c r="L3158"/>
      <c r="M3158"/>
      <c r="N3158"/>
      <c r="R3158"/>
      <c r="S3158"/>
      <c r="T3158"/>
    </row>
    <row r="3159" spans="2:20" x14ac:dyDescent="0.35">
      <c r="B3159"/>
      <c r="C3159"/>
      <c r="D3159"/>
      <c r="L3159"/>
      <c r="M3159"/>
      <c r="N3159"/>
      <c r="R3159"/>
      <c r="S3159"/>
      <c r="T3159"/>
    </row>
    <row r="3160" spans="2:20" x14ac:dyDescent="0.35">
      <c r="B3160"/>
      <c r="C3160"/>
      <c r="D3160"/>
      <c r="L3160"/>
      <c r="M3160"/>
      <c r="N3160"/>
      <c r="R3160"/>
      <c r="S3160"/>
      <c r="T3160"/>
    </row>
    <row r="3161" spans="2:20" x14ac:dyDescent="0.35">
      <c r="B3161"/>
      <c r="C3161"/>
      <c r="D3161"/>
      <c r="L3161"/>
      <c r="M3161"/>
      <c r="N3161"/>
      <c r="R3161"/>
      <c r="S3161"/>
      <c r="T3161"/>
    </row>
    <row r="3162" spans="2:20" x14ac:dyDescent="0.35">
      <c r="B3162"/>
      <c r="C3162"/>
      <c r="D3162"/>
      <c r="L3162"/>
      <c r="M3162"/>
      <c r="N3162"/>
      <c r="R3162"/>
      <c r="S3162"/>
      <c r="T3162"/>
    </row>
    <row r="3163" spans="2:20" x14ac:dyDescent="0.35">
      <c r="B3163"/>
      <c r="C3163"/>
      <c r="D3163"/>
      <c r="L3163"/>
      <c r="M3163"/>
      <c r="N3163"/>
      <c r="R3163"/>
      <c r="S3163"/>
      <c r="T3163"/>
    </row>
    <row r="3164" spans="2:20" x14ac:dyDescent="0.35">
      <c r="B3164"/>
      <c r="C3164"/>
      <c r="D3164"/>
      <c r="L3164"/>
      <c r="M3164"/>
      <c r="N3164"/>
      <c r="R3164"/>
      <c r="S3164"/>
      <c r="T3164"/>
    </row>
    <row r="3165" spans="2:20" x14ac:dyDescent="0.35">
      <c r="B3165"/>
      <c r="C3165"/>
      <c r="D3165"/>
      <c r="L3165"/>
      <c r="M3165"/>
      <c r="N3165"/>
      <c r="R3165"/>
      <c r="S3165"/>
      <c r="T3165"/>
    </row>
    <row r="3166" spans="2:20" x14ac:dyDescent="0.35">
      <c r="B3166"/>
      <c r="C3166"/>
      <c r="D3166"/>
      <c r="L3166"/>
      <c r="M3166"/>
      <c r="N3166"/>
      <c r="R3166"/>
      <c r="S3166"/>
      <c r="T3166"/>
    </row>
    <row r="3167" spans="2:20" x14ac:dyDescent="0.35">
      <c r="B3167"/>
      <c r="C3167"/>
      <c r="D3167"/>
      <c r="L3167"/>
      <c r="M3167"/>
      <c r="N3167"/>
      <c r="R3167"/>
      <c r="S3167"/>
      <c r="T3167"/>
    </row>
    <row r="3168" spans="2:20" x14ac:dyDescent="0.35">
      <c r="B3168"/>
      <c r="C3168"/>
      <c r="D3168"/>
      <c r="L3168"/>
      <c r="M3168"/>
      <c r="N3168"/>
      <c r="R3168"/>
      <c r="S3168"/>
      <c r="T3168"/>
    </row>
    <row r="3169" spans="2:20" x14ac:dyDescent="0.35">
      <c r="B3169"/>
      <c r="C3169"/>
      <c r="D3169"/>
      <c r="L3169"/>
      <c r="M3169"/>
      <c r="N3169"/>
      <c r="R3169"/>
      <c r="S3169"/>
      <c r="T3169"/>
    </row>
    <row r="3170" spans="2:20" x14ac:dyDescent="0.35">
      <c r="B3170"/>
      <c r="C3170"/>
      <c r="D3170"/>
      <c r="L3170"/>
      <c r="M3170"/>
      <c r="N3170"/>
      <c r="R3170"/>
      <c r="S3170"/>
      <c r="T3170"/>
    </row>
    <row r="3171" spans="2:20" x14ac:dyDescent="0.35">
      <c r="B3171"/>
      <c r="C3171"/>
      <c r="D3171"/>
      <c r="L3171"/>
      <c r="M3171"/>
      <c r="N3171"/>
      <c r="R3171"/>
      <c r="S3171"/>
      <c r="T3171"/>
    </row>
    <row r="3172" spans="2:20" x14ac:dyDescent="0.35">
      <c r="B3172"/>
      <c r="C3172"/>
      <c r="D3172"/>
      <c r="L3172"/>
      <c r="M3172"/>
      <c r="N3172"/>
      <c r="R3172"/>
      <c r="S3172"/>
      <c r="T3172"/>
    </row>
    <row r="3173" spans="2:20" x14ac:dyDescent="0.35">
      <c r="B3173"/>
      <c r="C3173"/>
      <c r="D3173"/>
      <c r="L3173"/>
      <c r="M3173"/>
      <c r="N3173"/>
      <c r="R3173"/>
      <c r="S3173"/>
      <c r="T3173"/>
    </row>
    <row r="3174" spans="2:20" x14ac:dyDescent="0.35">
      <c r="B3174"/>
      <c r="C3174"/>
      <c r="D3174"/>
      <c r="L3174"/>
      <c r="M3174"/>
      <c r="N3174"/>
      <c r="R3174"/>
      <c r="S3174"/>
      <c r="T3174"/>
    </row>
    <row r="3175" spans="2:20" x14ac:dyDescent="0.35">
      <c r="B3175"/>
      <c r="C3175"/>
      <c r="D3175"/>
      <c r="L3175"/>
      <c r="M3175"/>
      <c r="N3175"/>
      <c r="R3175"/>
      <c r="S3175"/>
      <c r="T3175"/>
    </row>
    <row r="3176" spans="2:20" x14ac:dyDescent="0.35">
      <c r="B3176"/>
      <c r="C3176"/>
      <c r="D3176"/>
      <c r="L3176"/>
      <c r="M3176"/>
      <c r="N3176"/>
      <c r="R3176"/>
      <c r="S3176"/>
      <c r="T3176"/>
    </row>
    <row r="3177" spans="2:20" x14ac:dyDescent="0.35">
      <c r="B3177"/>
      <c r="C3177"/>
      <c r="D3177"/>
      <c r="L3177"/>
      <c r="M3177"/>
      <c r="N3177"/>
      <c r="R3177"/>
      <c r="S3177"/>
      <c r="T3177"/>
    </row>
    <row r="3178" spans="2:20" x14ac:dyDescent="0.35">
      <c r="B3178"/>
      <c r="C3178"/>
      <c r="D3178"/>
      <c r="L3178"/>
      <c r="M3178"/>
      <c r="N3178"/>
      <c r="R3178"/>
      <c r="S3178"/>
      <c r="T3178"/>
    </row>
    <row r="3179" spans="2:20" x14ac:dyDescent="0.35">
      <c r="B3179"/>
      <c r="C3179"/>
      <c r="D3179"/>
      <c r="L3179"/>
      <c r="M3179"/>
      <c r="N3179"/>
      <c r="R3179"/>
      <c r="S3179"/>
      <c r="T3179"/>
    </row>
    <row r="3180" spans="2:20" x14ac:dyDescent="0.35">
      <c r="B3180"/>
      <c r="C3180"/>
      <c r="D3180"/>
      <c r="L3180"/>
      <c r="M3180"/>
      <c r="N3180"/>
      <c r="R3180"/>
      <c r="S3180"/>
      <c r="T3180"/>
    </row>
    <row r="3181" spans="2:20" x14ac:dyDescent="0.35">
      <c r="B3181"/>
      <c r="C3181"/>
      <c r="D3181"/>
      <c r="L3181"/>
      <c r="M3181"/>
      <c r="N3181"/>
      <c r="R3181"/>
      <c r="S3181"/>
      <c r="T3181"/>
    </row>
    <row r="3182" spans="2:20" x14ac:dyDescent="0.35">
      <c r="B3182"/>
      <c r="C3182"/>
      <c r="D3182"/>
      <c r="L3182"/>
      <c r="M3182"/>
      <c r="N3182"/>
      <c r="R3182"/>
      <c r="S3182"/>
      <c r="T3182"/>
    </row>
    <row r="3183" spans="2:20" x14ac:dyDescent="0.35">
      <c r="B3183"/>
      <c r="C3183"/>
      <c r="D3183"/>
      <c r="L3183"/>
      <c r="M3183"/>
      <c r="N3183"/>
      <c r="R3183"/>
      <c r="S3183"/>
      <c r="T3183"/>
    </row>
    <row r="3184" spans="2:20" x14ac:dyDescent="0.35">
      <c r="B3184"/>
      <c r="C3184"/>
      <c r="D3184"/>
      <c r="L3184"/>
      <c r="M3184"/>
      <c r="N3184"/>
      <c r="R3184"/>
      <c r="S3184"/>
      <c r="T3184"/>
    </row>
    <row r="3185" spans="2:20" x14ac:dyDescent="0.35">
      <c r="B3185"/>
      <c r="C3185"/>
      <c r="D3185"/>
      <c r="L3185"/>
      <c r="M3185"/>
      <c r="N3185"/>
      <c r="R3185"/>
      <c r="S3185"/>
      <c r="T3185"/>
    </row>
    <row r="3186" spans="2:20" x14ac:dyDescent="0.35">
      <c r="B3186"/>
      <c r="C3186"/>
      <c r="D3186"/>
      <c r="L3186"/>
      <c r="M3186"/>
      <c r="N3186"/>
      <c r="R3186"/>
      <c r="S3186"/>
      <c r="T3186"/>
    </row>
    <row r="3187" spans="2:20" x14ac:dyDescent="0.35">
      <c r="B3187"/>
      <c r="C3187"/>
      <c r="D3187"/>
      <c r="L3187"/>
      <c r="M3187"/>
      <c r="N3187"/>
      <c r="R3187"/>
      <c r="S3187"/>
      <c r="T3187"/>
    </row>
    <row r="3188" spans="2:20" x14ac:dyDescent="0.35">
      <c r="B3188"/>
      <c r="C3188"/>
      <c r="D3188"/>
      <c r="L3188"/>
      <c r="M3188"/>
      <c r="N3188"/>
      <c r="R3188"/>
      <c r="S3188"/>
      <c r="T3188"/>
    </row>
    <row r="3189" spans="2:20" x14ac:dyDescent="0.35">
      <c r="B3189"/>
      <c r="C3189"/>
      <c r="D3189"/>
      <c r="L3189"/>
      <c r="M3189"/>
      <c r="N3189"/>
      <c r="R3189"/>
      <c r="S3189"/>
      <c r="T3189"/>
    </row>
    <row r="3190" spans="2:20" x14ac:dyDescent="0.35">
      <c r="B3190"/>
      <c r="C3190"/>
      <c r="D3190"/>
      <c r="L3190"/>
      <c r="M3190"/>
      <c r="N3190"/>
      <c r="R3190"/>
      <c r="S3190"/>
      <c r="T3190"/>
    </row>
    <row r="3191" spans="2:20" x14ac:dyDescent="0.35">
      <c r="B3191"/>
      <c r="C3191"/>
      <c r="D3191"/>
      <c r="L3191"/>
      <c r="M3191"/>
      <c r="N3191"/>
      <c r="R3191"/>
      <c r="S3191"/>
      <c r="T3191"/>
    </row>
    <row r="3192" spans="2:20" x14ac:dyDescent="0.35">
      <c r="B3192"/>
      <c r="C3192"/>
      <c r="D3192"/>
      <c r="L3192"/>
      <c r="M3192"/>
      <c r="N3192"/>
      <c r="R3192"/>
      <c r="S3192"/>
      <c r="T3192"/>
    </row>
    <row r="3193" spans="2:20" x14ac:dyDescent="0.35">
      <c r="B3193"/>
      <c r="C3193"/>
      <c r="D3193"/>
      <c r="L3193"/>
      <c r="M3193"/>
      <c r="N3193"/>
      <c r="R3193"/>
      <c r="S3193"/>
      <c r="T3193"/>
    </row>
    <row r="3194" spans="2:20" x14ac:dyDescent="0.35">
      <c r="B3194"/>
      <c r="C3194"/>
      <c r="D3194"/>
      <c r="L3194"/>
      <c r="M3194"/>
      <c r="N3194"/>
      <c r="R3194"/>
      <c r="S3194"/>
      <c r="T3194"/>
    </row>
    <row r="3195" spans="2:20" x14ac:dyDescent="0.35">
      <c r="B3195"/>
      <c r="C3195"/>
      <c r="D3195"/>
      <c r="L3195"/>
      <c r="M3195"/>
      <c r="N3195"/>
      <c r="R3195"/>
      <c r="S3195"/>
      <c r="T3195"/>
    </row>
    <row r="3196" spans="2:20" x14ac:dyDescent="0.35">
      <c r="B3196"/>
      <c r="C3196"/>
      <c r="D3196"/>
      <c r="L3196"/>
      <c r="M3196"/>
      <c r="N3196"/>
      <c r="R3196"/>
      <c r="S3196"/>
      <c r="T3196"/>
    </row>
    <row r="3197" spans="2:20" x14ac:dyDescent="0.35">
      <c r="B3197"/>
      <c r="C3197"/>
      <c r="D3197"/>
      <c r="L3197"/>
      <c r="M3197"/>
      <c r="N3197"/>
      <c r="R3197"/>
      <c r="S3197"/>
      <c r="T3197"/>
    </row>
    <row r="3198" spans="2:20" x14ac:dyDescent="0.35">
      <c r="B3198"/>
      <c r="C3198"/>
      <c r="D3198"/>
      <c r="L3198"/>
      <c r="M3198"/>
      <c r="N3198"/>
      <c r="R3198"/>
      <c r="S3198"/>
      <c r="T3198"/>
    </row>
    <row r="3199" spans="2:20" x14ac:dyDescent="0.35">
      <c r="B3199"/>
      <c r="C3199"/>
      <c r="D3199"/>
      <c r="L3199"/>
      <c r="M3199"/>
      <c r="N3199"/>
      <c r="R3199"/>
      <c r="S3199"/>
      <c r="T3199"/>
    </row>
    <row r="3200" spans="2:20" x14ac:dyDescent="0.35">
      <c r="B3200"/>
      <c r="C3200"/>
      <c r="D3200"/>
      <c r="L3200"/>
      <c r="M3200"/>
      <c r="N3200"/>
      <c r="R3200"/>
      <c r="S3200"/>
      <c r="T3200"/>
    </row>
    <row r="3201" spans="2:20" x14ac:dyDescent="0.35">
      <c r="B3201"/>
      <c r="C3201"/>
      <c r="D3201"/>
      <c r="L3201"/>
      <c r="M3201"/>
      <c r="N3201"/>
      <c r="R3201"/>
      <c r="S3201"/>
      <c r="T3201"/>
    </row>
    <row r="3202" spans="2:20" x14ac:dyDescent="0.35">
      <c r="B3202"/>
      <c r="C3202"/>
      <c r="D3202"/>
      <c r="L3202"/>
      <c r="M3202"/>
      <c r="N3202"/>
      <c r="R3202"/>
      <c r="S3202"/>
      <c r="T3202"/>
    </row>
    <row r="3203" spans="2:20" x14ac:dyDescent="0.35">
      <c r="B3203"/>
      <c r="C3203"/>
      <c r="D3203"/>
      <c r="L3203"/>
      <c r="M3203"/>
      <c r="N3203"/>
      <c r="R3203"/>
      <c r="S3203"/>
      <c r="T3203"/>
    </row>
    <row r="3204" spans="2:20" x14ac:dyDescent="0.35">
      <c r="B3204"/>
      <c r="C3204"/>
      <c r="D3204"/>
      <c r="L3204"/>
      <c r="M3204"/>
      <c r="N3204"/>
      <c r="R3204"/>
      <c r="S3204"/>
      <c r="T3204"/>
    </row>
    <row r="3205" spans="2:20" x14ac:dyDescent="0.35">
      <c r="B3205"/>
      <c r="C3205"/>
      <c r="D3205"/>
      <c r="L3205"/>
      <c r="M3205"/>
      <c r="N3205"/>
      <c r="R3205"/>
      <c r="S3205"/>
      <c r="T3205"/>
    </row>
    <row r="3206" spans="2:20" x14ac:dyDescent="0.35">
      <c r="B3206"/>
      <c r="C3206"/>
      <c r="D3206"/>
      <c r="L3206"/>
      <c r="M3206"/>
      <c r="N3206"/>
      <c r="R3206"/>
      <c r="S3206"/>
      <c r="T3206"/>
    </row>
    <row r="3207" spans="2:20" x14ac:dyDescent="0.35">
      <c r="B3207"/>
      <c r="C3207"/>
      <c r="D3207"/>
      <c r="L3207"/>
      <c r="M3207"/>
      <c r="N3207"/>
      <c r="R3207"/>
      <c r="S3207"/>
      <c r="T3207"/>
    </row>
    <row r="3208" spans="2:20" x14ac:dyDescent="0.35">
      <c r="B3208"/>
      <c r="C3208"/>
      <c r="D3208"/>
      <c r="L3208"/>
      <c r="M3208"/>
      <c r="N3208"/>
      <c r="R3208"/>
      <c r="S3208"/>
      <c r="T3208"/>
    </row>
    <row r="3209" spans="2:20" x14ac:dyDescent="0.35">
      <c r="B3209"/>
      <c r="C3209"/>
      <c r="D3209"/>
      <c r="L3209"/>
      <c r="M3209"/>
      <c r="N3209"/>
      <c r="R3209"/>
      <c r="S3209"/>
      <c r="T3209"/>
    </row>
    <row r="3210" spans="2:20" x14ac:dyDescent="0.35">
      <c r="B3210"/>
      <c r="C3210"/>
      <c r="D3210"/>
      <c r="L3210"/>
      <c r="M3210"/>
      <c r="N3210"/>
      <c r="R3210"/>
      <c r="S3210"/>
      <c r="T3210"/>
    </row>
    <row r="3211" spans="2:20" x14ac:dyDescent="0.35">
      <c r="B3211"/>
      <c r="C3211"/>
      <c r="D3211"/>
      <c r="L3211"/>
      <c r="M3211"/>
      <c r="N3211"/>
      <c r="R3211"/>
      <c r="S3211"/>
      <c r="T3211"/>
    </row>
    <row r="3212" spans="2:20" x14ac:dyDescent="0.35">
      <c r="B3212"/>
      <c r="C3212"/>
      <c r="D3212"/>
      <c r="L3212"/>
      <c r="M3212"/>
      <c r="N3212"/>
      <c r="R3212"/>
      <c r="S3212"/>
      <c r="T3212"/>
    </row>
    <row r="3213" spans="2:20" x14ac:dyDescent="0.35">
      <c r="B3213"/>
      <c r="C3213"/>
      <c r="D3213"/>
      <c r="L3213"/>
      <c r="M3213"/>
      <c r="N3213"/>
      <c r="R3213"/>
      <c r="S3213"/>
      <c r="T3213"/>
    </row>
    <row r="3214" spans="2:20" x14ac:dyDescent="0.35">
      <c r="B3214"/>
      <c r="C3214"/>
      <c r="D3214"/>
      <c r="L3214"/>
      <c r="M3214"/>
      <c r="N3214"/>
      <c r="R3214"/>
      <c r="S3214"/>
      <c r="T3214"/>
    </row>
    <row r="3215" spans="2:20" x14ac:dyDescent="0.35">
      <c r="B3215"/>
      <c r="C3215"/>
      <c r="D3215"/>
      <c r="L3215"/>
      <c r="M3215"/>
      <c r="N3215"/>
      <c r="R3215"/>
      <c r="S3215"/>
      <c r="T3215"/>
    </row>
    <row r="3216" spans="2:20" x14ac:dyDescent="0.35">
      <c r="B3216"/>
      <c r="C3216"/>
      <c r="D3216"/>
      <c r="L3216"/>
      <c r="M3216"/>
      <c r="N3216"/>
      <c r="R3216"/>
      <c r="S3216"/>
      <c r="T3216"/>
    </row>
    <row r="3217" spans="2:20" x14ac:dyDescent="0.35">
      <c r="B3217"/>
      <c r="C3217"/>
      <c r="D3217"/>
      <c r="L3217"/>
      <c r="M3217"/>
      <c r="N3217"/>
      <c r="R3217"/>
      <c r="S3217"/>
      <c r="T3217"/>
    </row>
    <row r="3218" spans="2:20" x14ac:dyDescent="0.35">
      <c r="B3218"/>
      <c r="C3218"/>
      <c r="D3218"/>
      <c r="L3218"/>
      <c r="M3218"/>
      <c r="N3218"/>
      <c r="R3218"/>
      <c r="S3218"/>
      <c r="T3218"/>
    </row>
    <row r="3219" spans="2:20" x14ac:dyDescent="0.35">
      <c r="B3219"/>
      <c r="C3219"/>
      <c r="D3219"/>
      <c r="L3219"/>
      <c r="M3219"/>
      <c r="N3219"/>
      <c r="R3219"/>
      <c r="S3219"/>
      <c r="T3219"/>
    </row>
    <row r="3220" spans="2:20" x14ac:dyDescent="0.35">
      <c r="B3220"/>
      <c r="C3220"/>
      <c r="D3220"/>
      <c r="L3220"/>
      <c r="M3220"/>
      <c r="N3220"/>
      <c r="R3220"/>
      <c r="S3220"/>
      <c r="T3220"/>
    </row>
    <row r="3221" spans="2:20" x14ac:dyDescent="0.35">
      <c r="B3221"/>
      <c r="C3221"/>
      <c r="D3221"/>
      <c r="L3221"/>
      <c r="M3221"/>
      <c r="N3221"/>
      <c r="R3221"/>
      <c r="S3221"/>
      <c r="T3221"/>
    </row>
    <row r="3222" spans="2:20" x14ac:dyDescent="0.35">
      <c r="B3222"/>
      <c r="C3222"/>
      <c r="D3222"/>
      <c r="L3222"/>
      <c r="M3222"/>
      <c r="N3222"/>
      <c r="R3222"/>
      <c r="S3222"/>
      <c r="T3222"/>
    </row>
    <row r="3223" spans="2:20" x14ac:dyDescent="0.35">
      <c r="B3223"/>
      <c r="C3223"/>
      <c r="D3223"/>
      <c r="L3223"/>
      <c r="M3223"/>
      <c r="N3223"/>
      <c r="R3223"/>
      <c r="S3223"/>
      <c r="T3223"/>
    </row>
    <row r="3224" spans="2:20" x14ac:dyDescent="0.35">
      <c r="B3224"/>
      <c r="C3224"/>
      <c r="D3224"/>
      <c r="L3224"/>
      <c r="M3224"/>
      <c r="N3224"/>
      <c r="R3224"/>
      <c r="S3224"/>
      <c r="T3224"/>
    </row>
    <row r="3225" spans="2:20" x14ac:dyDescent="0.35">
      <c r="B3225"/>
      <c r="C3225"/>
      <c r="D3225"/>
      <c r="L3225"/>
      <c r="M3225"/>
      <c r="N3225"/>
      <c r="R3225"/>
      <c r="S3225"/>
      <c r="T3225"/>
    </row>
    <row r="3226" spans="2:20" x14ac:dyDescent="0.35">
      <c r="B3226"/>
      <c r="C3226"/>
      <c r="D3226"/>
      <c r="L3226"/>
      <c r="M3226"/>
      <c r="N3226"/>
      <c r="R3226"/>
      <c r="S3226"/>
      <c r="T3226"/>
    </row>
    <row r="3227" spans="2:20" x14ac:dyDescent="0.35">
      <c r="B3227"/>
      <c r="C3227"/>
      <c r="D3227"/>
      <c r="L3227"/>
      <c r="M3227"/>
      <c r="N3227"/>
      <c r="R3227"/>
      <c r="S3227"/>
      <c r="T3227"/>
    </row>
    <row r="3228" spans="2:20" x14ac:dyDescent="0.35">
      <c r="B3228"/>
      <c r="C3228"/>
      <c r="D3228"/>
      <c r="L3228"/>
      <c r="M3228"/>
      <c r="N3228"/>
      <c r="R3228"/>
      <c r="S3228"/>
      <c r="T3228"/>
    </row>
    <row r="3229" spans="2:20" x14ac:dyDescent="0.35">
      <c r="B3229"/>
      <c r="C3229"/>
      <c r="D3229"/>
      <c r="L3229"/>
      <c r="M3229"/>
      <c r="N3229"/>
      <c r="R3229"/>
      <c r="S3229"/>
      <c r="T3229"/>
    </row>
    <row r="3230" spans="2:20" x14ac:dyDescent="0.35">
      <c r="B3230"/>
      <c r="C3230"/>
      <c r="D3230"/>
      <c r="L3230"/>
      <c r="M3230"/>
      <c r="N3230"/>
      <c r="R3230"/>
      <c r="S3230"/>
      <c r="T3230"/>
    </row>
    <row r="3231" spans="2:20" x14ac:dyDescent="0.35">
      <c r="B3231"/>
      <c r="C3231"/>
      <c r="D3231"/>
      <c r="L3231"/>
      <c r="M3231"/>
      <c r="N3231"/>
      <c r="R3231"/>
      <c r="S3231"/>
      <c r="T3231"/>
    </row>
    <row r="3232" spans="2:20" x14ac:dyDescent="0.35">
      <c r="B3232"/>
      <c r="C3232"/>
      <c r="D3232"/>
      <c r="L3232"/>
      <c r="M3232"/>
      <c r="N3232"/>
      <c r="R3232"/>
      <c r="S3232"/>
      <c r="T3232"/>
    </row>
    <row r="3233" spans="2:20" x14ac:dyDescent="0.35">
      <c r="B3233"/>
      <c r="C3233"/>
      <c r="D3233"/>
      <c r="L3233"/>
      <c r="M3233"/>
      <c r="N3233"/>
      <c r="R3233"/>
      <c r="S3233"/>
      <c r="T3233"/>
    </row>
    <row r="3234" spans="2:20" x14ac:dyDescent="0.35">
      <c r="B3234"/>
      <c r="C3234"/>
      <c r="D3234"/>
      <c r="L3234"/>
      <c r="M3234"/>
      <c r="N3234"/>
      <c r="R3234"/>
      <c r="S3234"/>
      <c r="T3234"/>
    </row>
    <row r="3235" spans="2:20" x14ac:dyDescent="0.35">
      <c r="B3235"/>
      <c r="C3235"/>
      <c r="D3235"/>
      <c r="L3235"/>
      <c r="M3235"/>
      <c r="N3235"/>
      <c r="R3235"/>
      <c r="S3235"/>
      <c r="T3235"/>
    </row>
    <row r="3236" spans="2:20" x14ac:dyDescent="0.35">
      <c r="B3236"/>
      <c r="C3236"/>
      <c r="D3236"/>
      <c r="L3236"/>
      <c r="M3236"/>
      <c r="N3236"/>
      <c r="R3236"/>
      <c r="S3236"/>
      <c r="T3236"/>
    </row>
    <row r="3237" spans="2:20" x14ac:dyDescent="0.35">
      <c r="B3237"/>
      <c r="C3237"/>
      <c r="D3237"/>
      <c r="L3237"/>
      <c r="M3237"/>
      <c r="N3237"/>
      <c r="R3237"/>
      <c r="S3237"/>
      <c r="T3237"/>
    </row>
    <row r="3238" spans="2:20" x14ac:dyDescent="0.35">
      <c r="B3238"/>
      <c r="C3238"/>
      <c r="D3238"/>
      <c r="L3238"/>
      <c r="M3238"/>
      <c r="N3238"/>
      <c r="R3238"/>
      <c r="S3238"/>
      <c r="T3238"/>
    </row>
    <row r="3239" spans="2:20" x14ac:dyDescent="0.35">
      <c r="B3239"/>
      <c r="C3239"/>
      <c r="D3239"/>
      <c r="L3239"/>
      <c r="M3239"/>
      <c r="N3239"/>
      <c r="R3239"/>
      <c r="S3239"/>
      <c r="T3239"/>
    </row>
    <row r="3240" spans="2:20" x14ac:dyDescent="0.35">
      <c r="B3240"/>
      <c r="C3240"/>
      <c r="D3240"/>
      <c r="L3240"/>
      <c r="M3240"/>
      <c r="N3240"/>
      <c r="R3240"/>
      <c r="S3240"/>
      <c r="T3240"/>
    </row>
    <row r="3241" spans="2:20" x14ac:dyDescent="0.35">
      <c r="B3241"/>
      <c r="C3241"/>
      <c r="D3241"/>
      <c r="L3241"/>
      <c r="M3241"/>
      <c r="N3241"/>
      <c r="R3241"/>
      <c r="S3241"/>
      <c r="T3241"/>
    </row>
    <row r="3242" spans="2:20" x14ac:dyDescent="0.35">
      <c r="B3242"/>
      <c r="C3242"/>
      <c r="D3242"/>
      <c r="L3242"/>
      <c r="M3242"/>
      <c r="N3242"/>
      <c r="R3242"/>
      <c r="S3242"/>
      <c r="T3242"/>
    </row>
    <row r="3243" spans="2:20" x14ac:dyDescent="0.35">
      <c r="B3243"/>
      <c r="C3243"/>
      <c r="D3243"/>
      <c r="L3243"/>
      <c r="M3243"/>
      <c r="N3243"/>
      <c r="R3243"/>
      <c r="S3243"/>
      <c r="T3243"/>
    </row>
    <row r="3244" spans="2:20" x14ac:dyDescent="0.35">
      <c r="B3244"/>
      <c r="C3244"/>
      <c r="D3244"/>
      <c r="L3244"/>
      <c r="M3244"/>
      <c r="N3244"/>
      <c r="R3244"/>
      <c r="S3244"/>
      <c r="T3244"/>
    </row>
    <row r="3245" spans="2:20" x14ac:dyDescent="0.35">
      <c r="B3245"/>
      <c r="C3245"/>
      <c r="D3245"/>
      <c r="L3245"/>
      <c r="M3245"/>
      <c r="N3245"/>
      <c r="R3245"/>
      <c r="S3245"/>
      <c r="T3245"/>
    </row>
    <row r="3246" spans="2:20" x14ac:dyDescent="0.35">
      <c r="B3246"/>
      <c r="C3246"/>
      <c r="D3246"/>
      <c r="L3246"/>
      <c r="M3246"/>
      <c r="N3246"/>
      <c r="R3246"/>
      <c r="S3246"/>
      <c r="T3246"/>
    </row>
    <row r="3247" spans="2:20" x14ac:dyDescent="0.35">
      <c r="B3247"/>
      <c r="C3247"/>
      <c r="D3247"/>
      <c r="L3247"/>
      <c r="M3247"/>
      <c r="N3247"/>
      <c r="R3247"/>
      <c r="S3247"/>
      <c r="T3247"/>
    </row>
    <row r="3248" spans="2:20" x14ac:dyDescent="0.35">
      <c r="B3248"/>
      <c r="C3248"/>
      <c r="D3248"/>
      <c r="L3248"/>
      <c r="M3248"/>
      <c r="N3248"/>
      <c r="R3248"/>
      <c r="S3248"/>
      <c r="T3248"/>
    </row>
    <row r="3249" spans="2:20" x14ac:dyDescent="0.35">
      <c r="B3249"/>
      <c r="C3249"/>
      <c r="D3249"/>
      <c r="L3249"/>
      <c r="M3249"/>
      <c r="N3249"/>
      <c r="R3249"/>
      <c r="S3249"/>
      <c r="T3249"/>
    </row>
    <row r="3250" spans="2:20" x14ac:dyDescent="0.35">
      <c r="B3250"/>
      <c r="C3250"/>
      <c r="D3250"/>
      <c r="L3250"/>
      <c r="M3250"/>
      <c r="N3250"/>
      <c r="R3250"/>
      <c r="S3250"/>
      <c r="T3250"/>
    </row>
    <row r="3251" spans="2:20" x14ac:dyDescent="0.35">
      <c r="B3251"/>
      <c r="C3251"/>
      <c r="D3251"/>
      <c r="L3251"/>
      <c r="M3251"/>
      <c r="N3251"/>
      <c r="R3251"/>
      <c r="S3251"/>
      <c r="T3251"/>
    </row>
    <row r="3252" spans="2:20" x14ac:dyDescent="0.35">
      <c r="B3252"/>
      <c r="C3252"/>
      <c r="D3252"/>
      <c r="L3252"/>
      <c r="M3252"/>
      <c r="N3252"/>
      <c r="R3252"/>
      <c r="S3252"/>
      <c r="T3252"/>
    </row>
    <row r="3253" spans="2:20" x14ac:dyDescent="0.35">
      <c r="B3253"/>
      <c r="C3253"/>
      <c r="D3253"/>
      <c r="L3253"/>
      <c r="M3253"/>
      <c r="N3253"/>
      <c r="R3253"/>
      <c r="S3253"/>
      <c r="T3253"/>
    </row>
    <row r="3254" spans="2:20" x14ac:dyDescent="0.35">
      <c r="B3254"/>
      <c r="C3254"/>
      <c r="D3254"/>
      <c r="L3254"/>
      <c r="M3254"/>
      <c r="N3254"/>
      <c r="R3254"/>
      <c r="S3254"/>
      <c r="T3254"/>
    </row>
    <row r="3255" spans="2:20" x14ac:dyDescent="0.35">
      <c r="B3255"/>
      <c r="C3255"/>
      <c r="D3255"/>
      <c r="L3255"/>
      <c r="M3255"/>
      <c r="N3255"/>
      <c r="R3255"/>
      <c r="S3255"/>
      <c r="T3255"/>
    </row>
    <row r="3256" spans="2:20" x14ac:dyDescent="0.35">
      <c r="B3256"/>
      <c r="C3256"/>
      <c r="D3256"/>
      <c r="L3256"/>
      <c r="M3256"/>
      <c r="N3256"/>
      <c r="R3256"/>
      <c r="S3256"/>
      <c r="T3256"/>
    </row>
    <row r="3257" spans="2:20" x14ac:dyDescent="0.35">
      <c r="B3257"/>
      <c r="C3257"/>
      <c r="D3257"/>
      <c r="L3257"/>
      <c r="M3257"/>
      <c r="N3257"/>
      <c r="R3257"/>
      <c r="S3257"/>
      <c r="T3257"/>
    </row>
    <row r="3258" spans="2:20" x14ac:dyDescent="0.35">
      <c r="B3258"/>
      <c r="C3258"/>
      <c r="D3258"/>
      <c r="L3258"/>
      <c r="M3258"/>
      <c r="N3258"/>
      <c r="R3258"/>
      <c r="S3258"/>
      <c r="T3258"/>
    </row>
    <row r="3259" spans="2:20" x14ac:dyDescent="0.35">
      <c r="B3259"/>
      <c r="C3259"/>
      <c r="D3259"/>
      <c r="L3259"/>
      <c r="M3259"/>
      <c r="N3259"/>
      <c r="R3259"/>
      <c r="S3259"/>
      <c r="T3259"/>
    </row>
    <row r="3260" spans="2:20" x14ac:dyDescent="0.35">
      <c r="B3260"/>
      <c r="C3260"/>
      <c r="D3260"/>
      <c r="L3260"/>
      <c r="M3260"/>
      <c r="N3260"/>
      <c r="R3260"/>
      <c r="S3260"/>
      <c r="T3260"/>
    </row>
    <row r="3261" spans="2:20" x14ac:dyDescent="0.35">
      <c r="B3261"/>
      <c r="C3261"/>
      <c r="D3261"/>
      <c r="L3261"/>
      <c r="M3261"/>
      <c r="N3261"/>
      <c r="R3261"/>
      <c r="S3261"/>
      <c r="T3261"/>
    </row>
    <row r="3262" spans="2:20" x14ac:dyDescent="0.35">
      <c r="B3262"/>
      <c r="C3262"/>
      <c r="D3262"/>
      <c r="L3262"/>
      <c r="M3262"/>
      <c r="N3262"/>
      <c r="R3262"/>
      <c r="S3262"/>
      <c r="T3262"/>
    </row>
    <row r="3263" spans="2:20" x14ac:dyDescent="0.35">
      <c r="B3263"/>
      <c r="C3263"/>
      <c r="D3263"/>
      <c r="L3263"/>
      <c r="M3263"/>
      <c r="N3263"/>
      <c r="R3263"/>
      <c r="S3263"/>
      <c r="T3263"/>
    </row>
    <row r="3264" spans="2:20" x14ac:dyDescent="0.35">
      <c r="B3264"/>
      <c r="C3264"/>
      <c r="D3264"/>
      <c r="L3264"/>
      <c r="M3264"/>
      <c r="N3264"/>
      <c r="R3264"/>
      <c r="S3264"/>
      <c r="T3264"/>
    </row>
    <row r="3265" spans="2:20" x14ac:dyDescent="0.35">
      <c r="B3265"/>
      <c r="C3265"/>
      <c r="D3265"/>
      <c r="L3265"/>
      <c r="M3265"/>
      <c r="N3265"/>
      <c r="R3265"/>
      <c r="S3265"/>
      <c r="T3265"/>
    </row>
    <row r="3266" spans="2:20" x14ac:dyDescent="0.35">
      <c r="B3266"/>
      <c r="C3266"/>
      <c r="D3266"/>
      <c r="L3266"/>
      <c r="M3266"/>
      <c r="N3266"/>
      <c r="R3266"/>
      <c r="S3266"/>
      <c r="T3266"/>
    </row>
    <row r="3267" spans="2:20" x14ac:dyDescent="0.35">
      <c r="B3267"/>
      <c r="C3267"/>
      <c r="D3267"/>
      <c r="L3267"/>
      <c r="M3267"/>
      <c r="N3267"/>
      <c r="R3267"/>
      <c r="S3267"/>
      <c r="T3267"/>
    </row>
    <row r="3268" spans="2:20" x14ac:dyDescent="0.35">
      <c r="B3268"/>
      <c r="C3268"/>
      <c r="D3268"/>
      <c r="L3268"/>
      <c r="M3268"/>
      <c r="N3268"/>
      <c r="R3268"/>
      <c r="S3268"/>
      <c r="T3268"/>
    </row>
    <row r="3269" spans="2:20" x14ac:dyDescent="0.35">
      <c r="B3269"/>
      <c r="C3269"/>
      <c r="D3269"/>
      <c r="L3269"/>
      <c r="M3269"/>
      <c r="N3269"/>
      <c r="R3269"/>
      <c r="S3269"/>
      <c r="T3269"/>
    </row>
    <row r="3270" spans="2:20" x14ac:dyDescent="0.35">
      <c r="B3270"/>
      <c r="C3270"/>
      <c r="D3270"/>
      <c r="L3270"/>
      <c r="M3270"/>
      <c r="N3270"/>
      <c r="R3270"/>
      <c r="S3270"/>
      <c r="T3270"/>
    </row>
    <row r="3271" spans="2:20" x14ac:dyDescent="0.35">
      <c r="B3271"/>
      <c r="C3271"/>
      <c r="D3271"/>
      <c r="L3271"/>
      <c r="M3271"/>
      <c r="N3271"/>
      <c r="R3271"/>
      <c r="S3271"/>
      <c r="T3271"/>
    </row>
    <row r="3272" spans="2:20" x14ac:dyDescent="0.35">
      <c r="B3272"/>
      <c r="C3272"/>
      <c r="D3272"/>
      <c r="L3272"/>
      <c r="M3272"/>
      <c r="N3272"/>
      <c r="R3272"/>
      <c r="S3272"/>
      <c r="T3272"/>
    </row>
    <row r="3273" spans="2:20" x14ac:dyDescent="0.35">
      <c r="B3273"/>
      <c r="C3273"/>
      <c r="D3273"/>
      <c r="L3273"/>
      <c r="M3273"/>
      <c r="N3273"/>
      <c r="R3273"/>
      <c r="S3273"/>
      <c r="T3273"/>
    </row>
    <row r="3274" spans="2:20" x14ac:dyDescent="0.35">
      <c r="B3274"/>
      <c r="C3274"/>
      <c r="D3274"/>
      <c r="L3274"/>
      <c r="M3274"/>
      <c r="N3274"/>
      <c r="R3274"/>
      <c r="S3274"/>
      <c r="T3274"/>
    </row>
    <row r="3275" spans="2:20" x14ac:dyDescent="0.35">
      <c r="B3275"/>
      <c r="C3275"/>
      <c r="D3275"/>
      <c r="L3275"/>
      <c r="M3275"/>
      <c r="N3275"/>
      <c r="R3275"/>
      <c r="S3275"/>
      <c r="T3275"/>
    </row>
    <row r="3276" spans="2:20" x14ac:dyDescent="0.35">
      <c r="B3276"/>
      <c r="C3276"/>
      <c r="D3276"/>
      <c r="L3276"/>
      <c r="M3276"/>
      <c r="N3276"/>
      <c r="R3276"/>
      <c r="S3276"/>
      <c r="T3276"/>
    </row>
    <row r="3277" spans="2:20" x14ac:dyDescent="0.35">
      <c r="B3277"/>
      <c r="C3277"/>
      <c r="D3277"/>
      <c r="L3277"/>
      <c r="M3277"/>
      <c r="N3277"/>
      <c r="R3277"/>
      <c r="S3277"/>
      <c r="T3277"/>
    </row>
    <row r="3278" spans="2:20" x14ac:dyDescent="0.35">
      <c r="B3278"/>
      <c r="C3278"/>
      <c r="D3278"/>
      <c r="L3278"/>
      <c r="M3278"/>
      <c r="N3278"/>
      <c r="R3278"/>
      <c r="S3278"/>
      <c r="T3278"/>
    </row>
    <row r="3279" spans="2:20" x14ac:dyDescent="0.35">
      <c r="B3279"/>
      <c r="C3279"/>
      <c r="D3279"/>
      <c r="L3279"/>
      <c r="M3279"/>
      <c r="N3279"/>
      <c r="R3279"/>
      <c r="S3279"/>
      <c r="T3279"/>
    </row>
    <row r="3280" spans="2:20" x14ac:dyDescent="0.35">
      <c r="B3280"/>
      <c r="C3280"/>
      <c r="D3280"/>
      <c r="L3280"/>
      <c r="M3280"/>
      <c r="N3280"/>
      <c r="R3280"/>
      <c r="S3280"/>
      <c r="T3280"/>
    </row>
    <row r="3281" spans="2:20" x14ac:dyDescent="0.35">
      <c r="B3281"/>
      <c r="C3281"/>
      <c r="D3281"/>
      <c r="L3281"/>
      <c r="M3281"/>
      <c r="N3281"/>
      <c r="R3281"/>
      <c r="S3281"/>
      <c r="T3281"/>
    </row>
    <row r="3282" spans="2:20" x14ac:dyDescent="0.35">
      <c r="B3282"/>
      <c r="C3282"/>
      <c r="D3282"/>
      <c r="L3282"/>
      <c r="M3282"/>
      <c r="N3282"/>
      <c r="R3282"/>
      <c r="S3282"/>
      <c r="T3282"/>
    </row>
    <row r="3283" spans="2:20" x14ac:dyDescent="0.35">
      <c r="B3283"/>
      <c r="C3283"/>
      <c r="D3283"/>
      <c r="L3283"/>
      <c r="M3283"/>
      <c r="N3283"/>
      <c r="R3283"/>
      <c r="S3283"/>
      <c r="T3283"/>
    </row>
    <row r="3284" spans="2:20" x14ac:dyDescent="0.35">
      <c r="B3284"/>
      <c r="C3284"/>
      <c r="D3284"/>
      <c r="L3284"/>
      <c r="M3284"/>
      <c r="N3284"/>
      <c r="R3284"/>
      <c r="S3284"/>
      <c r="T3284"/>
    </row>
    <row r="3285" spans="2:20" x14ac:dyDescent="0.35">
      <c r="B3285"/>
      <c r="C3285"/>
      <c r="D3285"/>
      <c r="L3285"/>
      <c r="M3285"/>
      <c r="N3285"/>
      <c r="R3285"/>
      <c r="S3285"/>
      <c r="T3285"/>
    </row>
    <row r="3286" spans="2:20" x14ac:dyDescent="0.35">
      <c r="B3286"/>
      <c r="C3286"/>
      <c r="D3286"/>
      <c r="L3286"/>
      <c r="M3286"/>
      <c r="N3286"/>
      <c r="R3286"/>
      <c r="S3286"/>
      <c r="T3286"/>
    </row>
    <row r="3287" spans="2:20" x14ac:dyDescent="0.35">
      <c r="B3287"/>
      <c r="C3287"/>
      <c r="D3287"/>
      <c r="L3287"/>
      <c r="M3287"/>
      <c r="N3287"/>
      <c r="R3287"/>
      <c r="S3287"/>
      <c r="T3287"/>
    </row>
    <row r="3288" spans="2:20" x14ac:dyDescent="0.35">
      <c r="B3288"/>
      <c r="C3288"/>
      <c r="D3288"/>
      <c r="L3288"/>
      <c r="M3288"/>
      <c r="N3288"/>
      <c r="R3288"/>
      <c r="S3288"/>
      <c r="T3288"/>
    </row>
    <row r="3289" spans="2:20" x14ac:dyDescent="0.35">
      <c r="B3289"/>
      <c r="C3289"/>
      <c r="D3289"/>
      <c r="L3289"/>
      <c r="M3289"/>
      <c r="N3289"/>
      <c r="R3289"/>
      <c r="S3289"/>
      <c r="T3289"/>
    </row>
    <row r="3290" spans="2:20" x14ac:dyDescent="0.35">
      <c r="B3290"/>
      <c r="C3290"/>
      <c r="D3290"/>
      <c r="L3290"/>
      <c r="M3290"/>
      <c r="N3290"/>
      <c r="R3290"/>
      <c r="S3290"/>
      <c r="T3290"/>
    </row>
    <row r="3291" spans="2:20" x14ac:dyDescent="0.35">
      <c r="B3291"/>
      <c r="C3291"/>
      <c r="D3291"/>
      <c r="L3291"/>
      <c r="M3291"/>
      <c r="N3291"/>
      <c r="R3291"/>
      <c r="S3291"/>
      <c r="T3291"/>
    </row>
    <row r="3292" spans="2:20" x14ac:dyDescent="0.35">
      <c r="B3292"/>
      <c r="C3292"/>
      <c r="D3292"/>
      <c r="L3292"/>
      <c r="M3292"/>
      <c r="N3292"/>
      <c r="R3292"/>
      <c r="S3292"/>
      <c r="T3292"/>
    </row>
    <row r="3293" spans="2:20" x14ac:dyDescent="0.35">
      <c r="B3293"/>
      <c r="C3293"/>
      <c r="D3293"/>
      <c r="L3293"/>
      <c r="M3293"/>
      <c r="N3293"/>
      <c r="R3293"/>
      <c r="S3293"/>
      <c r="T3293"/>
    </row>
    <row r="3294" spans="2:20" x14ac:dyDescent="0.35">
      <c r="B3294"/>
      <c r="C3294"/>
      <c r="D3294"/>
      <c r="L3294"/>
      <c r="M3294"/>
      <c r="N3294"/>
      <c r="R3294"/>
      <c r="S3294"/>
      <c r="T3294"/>
    </row>
    <row r="3295" spans="2:20" x14ac:dyDescent="0.35">
      <c r="B3295"/>
      <c r="C3295"/>
      <c r="D3295"/>
      <c r="L3295"/>
      <c r="M3295"/>
      <c r="N3295"/>
      <c r="R3295"/>
      <c r="S3295"/>
      <c r="T3295"/>
    </row>
    <row r="3296" spans="2:20" x14ac:dyDescent="0.35">
      <c r="B3296"/>
      <c r="C3296"/>
      <c r="D3296"/>
      <c r="L3296"/>
      <c r="M3296"/>
      <c r="N3296"/>
      <c r="R3296"/>
      <c r="S3296"/>
      <c r="T3296"/>
    </row>
    <row r="3297" spans="2:20" x14ac:dyDescent="0.35">
      <c r="B3297"/>
      <c r="C3297"/>
      <c r="D3297"/>
      <c r="L3297"/>
      <c r="M3297"/>
      <c r="N3297"/>
      <c r="R3297"/>
      <c r="S3297"/>
      <c r="T3297"/>
    </row>
    <row r="3298" spans="2:20" x14ac:dyDescent="0.35">
      <c r="B3298"/>
      <c r="C3298"/>
      <c r="D3298"/>
      <c r="L3298"/>
      <c r="M3298"/>
      <c r="N3298"/>
      <c r="R3298"/>
      <c r="S3298"/>
      <c r="T3298"/>
    </row>
    <row r="3299" spans="2:20" x14ac:dyDescent="0.35">
      <c r="B3299"/>
      <c r="C3299"/>
      <c r="D3299"/>
      <c r="L3299"/>
      <c r="M3299"/>
      <c r="N3299"/>
      <c r="R3299"/>
      <c r="S3299"/>
      <c r="T3299"/>
    </row>
    <row r="3300" spans="2:20" x14ac:dyDescent="0.35">
      <c r="B3300"/>
      <c r="C3300"/>
      <c r="D3300"/>
      <c r="L3300"/>
      <c r="M3300"/>
      <c r="N3300"/>
      <c r="R3300"/>
      <c r="S3300"/>
      <c r="T3300"/>
    </row>
    <row r="3301" spans="2:20" x14ac:dyDescent="0.35">
      <c r="B3301"/>
      <c r="C3301"/>
      <c r="D3301"/>
      <c r="L3301"/>
      <c r="M3301"/>
      <c r="N3301"/>
      <c r="R3301"/>
      <c r="S3301"/>
      <c r="T3301"/>
    </row>
    <row r="3302" spans="2:20" x14ac:dyDescent="0.35">
      <c r="B3302"/>
      <c r="C3302"/>
      <c r="D3302"/>
      <c r="L3302"/>
      <c r="M3302"/>
      <c r="N3302"/>
      <c r="R3302"/>
      <c r="S3302"/>
      <c r="T3302"/>
    </row>
    <row r="3303" spans="2:20" x14ac:dyDescent="0.35">
      <c r="B3303"/>
      <c r="C3303"/>
      <c r="D3303"/>
      <c r="L3303"/>
      <c r="M3303"/>
      <c r="N3303"/>
      <c r="R3303"/>
      <c r="S3303"/>
      <c r="T3303"/>
    </row>
    <row r="3304" spans="2:20" x14ac:dyDescent="0.35">
      <c r="B3304"/>
      <c r="C3304"/>
      <c r="D3304"/>
      <c r="L3304"/>
      <c r="M3304"/>
      <c r="N3304"/>
      <c r="R3304"/>
      <c r="S3304"/>
      <c r="T3304"/>
    </row>
    <row r="3305" spans="2:20" x14ac:dyDescent="0.35">
      <c r="B3305"/>
      <c r="C3305"/>
      <c r="D3305"/>
      <c r="L3305"/>
      <c r="M3305"/>
      <c r="N3305"/>
      <c r="R3305"/>
      <c r="S3305"/>
      <c r="T3305"/>
    </row>
    <row r="3306" spans="2:20" x14ac:dyDescent="0.35">
      <c r="B3306"/>
      <c r="C3306"/>
      <c r="D3306"/>
      <c r="L3306"/>
      <c r="M3306"/>
      <c r="N3306"/>
      <c r="R3306"/>
      <c r="S3306"/>
      <c r="T3306"/>
    </row>
    <row r="3307" spans="2:20" x14ac:dyDescent="0.35">
      <c r="B3307"/>
      <c r="C3307"/>
      <c r="D3307"/>
      <c r="L3307"/>
      <c r="M3307"/>
      <c r="N3307"/>
      <c r="R3307"/>
      <c r="S3307"/>
      <c r="T3307"/>
    </row>
    <row r="3308" spans="2:20" x14ac:dyDescent="0.35">
      <c r="B3308"/>
      <c r="C3308"/>
      <c r="D3308"/>
      <c r="L3308"/>
      <c r="M3308"/>
      <c r="N3308"/>
      <c r="R3308"/>
      <c r="S3308"/>
      <c r="T3308"/>
    </row>
    <row r="3309" spans="2:20" x14ac:dyDescent="0.35">
      <c r="B3309"/>
      <c r="C3309"/>
      <c r="D3309"/>
      <c r="L3309"/>
      <c r="M3309"/>
      <c r="N3309"/>
      <c r="R3309"/>
      <c r="S3309"/>
      <c r="T3309"/>
    </row>
    <row r="3310" spans="2:20" x14ac:dyDescent="0.35">
      <c r="B3310"/>
      <c r="C3310"/>
      <c r="D3310"/>
      <c r="L3310"/>
      <c r="M3310"/>
      <c r="N3310"/>
      <c r="R3310"/>
      <c r="S3310"/>
      <c r="T3310"/>
    </row>
    <row r="3311" spans="2:20" x14ac:dyDescent="0.35">
      <c r="B3311"/>
      <c r="C3311"/>
      <c r="D3311"/>
      <c r="L3311"/>
      <c r="M3311"/>
      <c r="N3311"/>
      <c r="R3311"/>
      <c r="S3311"/>
      <c r="T3311"/>
    </row>
    <row r="3312" spans="2:20" x14ac:dyDescent="0.35">
      <c r="B3312"/>
      <c r="C3312"/>
      <c r="D3312"/>
      <c r="L3312"/>
      <c r="M3312"/>
      <c r="N3312"/>
      <c r="R3312"/>
      <c r="S3312"/>
      <c r="T3312"/>
    </row>
    <row r="3313" spans="2:20" x14ac:dyDescent="0.35">
      <c r="B3313"/>
      <c r="C3313"/>
      <c r="D3313"/>
      <c r="L3313"/>
      <c r="M3313"/>
      <c r="N3313"/>
      <c r="R3313"/>
      <c r="S3313"/>
      <c r="T3313"/>
    </row>
    <row r="3314" spans="2:20" x14ac:dyDescent="0.35">
      <c r="B3314"/>
      <c r="C3314"/>
      <c r="D3314"/>
      <c r="L3314"/>
      <c r="M3314"/>
      <c r="N3314"/>
      <c r="R3314"/>
      <c r="S3314"/>
      <c r="T3314"/>
    </row>
    <row r="3315" spans="2:20" x14ac:dyDescent="0.35">
      <c r="B3315"/>
      <c r="C3315"/>
      <c r="D3315"/>
      <c r="L3315"/>
      <c r="M3315"/>
      <c r="N3315"/>
      <c r="R3315"/>
      <c r="S3315"/>
      <c r="T3315"/>
    </row>
    <row r="3316" spans="2:20" x14ac:dyDescent="0.35">
      <c r="B3316"/>
      <c r="C3316"/>
      <c r="D3316"/>
      <c r="L3316"/>
      <c r="M3316"/>
      <c r="N3316"/>
      <c r="R3316"/>
      <c r="S3316"/>
      <c r="T3316"/>
    </row>
    <row r="3317" spans="2:20" x14ac:dyDescent="0.35">
      <c r="B3317"/>
      <c r="C3317"/>
      <c r="D3317"/>
      <c r="L3317"/>
      <c r="M3317"/>
      <c r="N3317"/>
      <c r="R3317"/>
      <c r="S3317"/>
      <c r="T3317"/>
    </row>
    <row r="3318" spans="2:20" x14ac:dyDescent="0.35">
      <c r="B3318"/>
      <c r="C3318"/>
      <c r="D3318"/>
      <c r="L3318"/>
      <c r="M3318"/>
      <c r="N3318"/>
      <c r="R3318"/>
      <c r="S3318"/>
      <c r="T3318"/>
    </row>
    <row r="3319" spans="2:20" x14ac:dyDescent="0.35">
      <c r="B3319"/>
      <c r="C3319"/>
      <c r="D3319"/>
      <c r="L3319"/>
      <c r="M3319"/>
      <c r="N3319"/>
      <c r="R3319"/>
      <c r="S3319"/>
      <c r="T3319"/>
    </row>
    <row r="3320" spans="2:20" x14ac:dyDescent="0.35">
      <c r="B3320"/>
      <c r="C3320"/>
      <c r="D3320"/>
      <c r="L3320"/>
      <c r="M3320"/>
      <c r="N3320"/>
      <c r="R3320"/>
      <c r="S3320"/>
      <c r="T3320"/>
    </row>
    <row r="3321" spans="2:20" x14ac:dyDescent="0.35">
      <c r="B3321"/>
      <c r="C3321"/>
      <c r="D3321"/>
      <c r="L3321"/>
      <c r="M3321"/>
      <c r="N3321"/>
      <c r="R3321"/>
      <c r="S3321"/>
      <c r="T3321"/>
    </row>
    <row r="3322" spans="2:20" x14ac:dyDescent="0.35">
      <c r="B3322"/>
      <c r="C3322"/>
      <c r="D3322"/>
      <c r="L3322"/>
      <c r="M3322"/>
      <c r="N3322"/>
      <c r="R3322"/>
      <c r="S3322"/>
      <c r="T3322"/>
    </row>
    <row r="3323" spans="2:20" x14ac:dyDescent="0.35">
      <c r="B3323"/>
      <c r="C3323"/>
      <c r="D3323"/>
      <c r="L3323"/>
      <c r="M3323"/>
      <c r="N3323"/>
      <c r="R3323"/>
      <c r="S3323"/>
      <c r="T3323"/>
    </row>
    <row r="3324" spans="2:20" x14ac:dyDescent="0.35">
      <c r="B3324"/>
      <c r="C3324"/>
      <c r="D3324"/>
      <c r="L3324"/>
      <c r="M3324"/>
      <c r="N3324"/>
      <c r="R3324"/>
      <c r="S3324"/>
      <c r="T3324"/>
    </row>
    <row r="3325" spans="2:20" x14ac:dyDescent="0.35">
      <c r="B3325"/>
      <c r="C3325"/>
      <c r="D3325"/>
      <c r="L3325"/>
      <c r="M3325"/>
      <c r="N3325"/>
      <c r="R3325"/>
      <c r="S3325"/>
      <c r="T3325"/>
    </row>
    <row r="3326" spans="2:20" x14ac:dyDescent="0.35">
      <c r="B3326"/>
      <c r="C3326"/>
      <c r="D3326"/>
      <c r="L3326"/>
      <c r="M3326"/>
      <c r="N3326"/>
      <c r="R3326"/>
      <c r="S3326"/>
      <c r="T3326"/>
    </row>
    <row r="3327" spans="2:20" x14ac:dyDescent="0.35">
      <c r="B3327"/>
      <c r="C3327"/>
      <c r="D3327"/>
      <c r="L3327"/>
      <c r="M3327"/>
      <c r="N3327"/>
      <c r="R3327"/>
      <c r="S3327"/>
      <c r="T3327"/>
    </row>
    <row r="3328" spans="2:20" x14ac:dyDescent="0.35">
      <c r="B3328"/>
      <c r="C3328"/>
      <c r="D3328"/>
      <c r="L3328"/>
      <c r="M3328"/>
      <c r="N3328"/>
      <c r="R3328"/>
      <c r="S3328"/>
      <c r="T3328"/>
    </row>
    <row r="3329" spans="2:20" x14ac:dyDescent="0.35">
      <c r="B3329"/>
      <c r="C3329"/>
      <c r="D3329"/>
      <c r="L3329"/>
      <c r="M3329"/>
      <c r="N3329"/>
      <c r="R3329"/>
      <c r="S3329"/>
      <c r="T3329"/>
    </row>
    <row r="3330" spans="2:20" x14ac:dyDescent="0.35">
      <c r="B3330"/>
      <c r="C3330"/>
      <c r="D3330"/>
      <c r="L3330"/>
      <c r="M3330"/>
      <c r="N3330"/>
      <c r="R3330"/>
      <c r="S3330"/>
      <c r="T3330"/>
    </row>
    <row r="3331" spans="2:20" x14ac:dyDescent="0.35">
      <c r="B3331"/>
      <c r="C3331"/>
      <c r="D3331"/>
      <c r="L3331"/>
      <c r="M3331"/>
      <c r="N3331"/>
      <c r="R3331"/>
      <c r="S3331"/>
      <c r="T3331"/>
    </row>
    <row r="3332" spans="2:20" x14ac:dyDescent="0.35">
      <c r="B3332"/>
      <c r="C3332"/>
      <c r="D3332"/>
      <c r="L3332"/>
      <c r="M3332"/>
      <c r="N3332"/>
      <c r="R3332"/>
      <c r="S3332"/>
      <c r="T3332"/>
    </row>
    <row r="3333" spans="2:20" x14ac:dyDescent="0.35">
      <c r="B3333"/>
      <c r="C3333"/>
      <c r="D3333"/>
      <c r="L3333"/>
      <c r="M3333"/>
      <c r="N3333"/>
      <c r="R3333"/>
      <c r="S3333"/>
      <c r="T3333"/>
    </row>
    <row r="3334" spans="2:20" x14ac:dyDescent="0.35">
      <c r="B3334"/>
      <c r="C3334"/>
      <c r="D3334"/>
      <c r="L3334"/>
      <c r="M3334"/>
      <c r="N3334"/>
      <c r="R3334"/>
      <c r="S3334"/>
      <c r="T3334"/>
    </row>
    <row r="3335" spans="2:20" x14ac:dyDescent="0.35">
      <c r="B3335"/>
      <c r="C3335"/>
      <c r="D3335"/>
      <c r="L3335"/>
      <c r="M3335"/>
      <c r="N3335"/>
      <c r="R3335"/>
      <c r="S3335"/>
      <c r="T3335"/>
    </row>
    <row r="3336" spans="2:20" x14ac:dyDescent="0.35">
      <c r="B3336"/>
      <c r="C3336"/>
      <c r="D3336"/>
      <c r="L3336"/>
      <c r="M3336"/>
      <c r="N3336"/>
      <c r="R3336"/>
      <c r="S3336"/>
      <c r="T3336"/>
    </row>
    <row r="3337" spans="2:20" x14ac:dyDescent="0.35">
      <c r="B3337"/>
      <c r="C3337"/>
      <c r="D3337"/>
      <c r="L3337"/>
      <c r="M3337"/>
      <c r="N3337"/>
      <c r="R3337"/>
      <c r="S3337"/>
      <c r="T3337"/>
    </row>
    <row r="3338" spans="2:20" x14ac:dyDescent="0.35">
      <c r="B3338"/>
      <c r="C3338"/>
      <c r="D3338"/>
      <c r="L3338"/>
      <c r="M3338"/>
      <c r="N3338"/>
      <c r="R3338"/>
      <c r="S3338"/>
      <c r="T3338"/>
    </row>
    <row r="3339" spans="2:20" x14ac:dyDescent="0.35">
      <c r="B3339"/>
      <c r="C3339"/>
      <c r="D3339"/>
      <c r="L3339"/>
      <c r="M3339"/>
      <c r="N3339"/>
      <c r="R3339"/>
      <c r="S3339"/>
      <c r="T3339"/>
    </row>
    <row r="3340" spans="2:20" x14ac:dyDescent="0.35">
      <c r="B3340"/>
      <c r="C3340"/>
      <c r="D3340"/>
      <c r="L3340"/>
      <c r="M3340"/>
      <c r="N3340"/>
      <c r="R3340"/>
      <c r="S3340"/>
      <c r="T3340"/>
    </row>
    <row r="3341" spans="2:20" x14ac:dyDescent="0.35">
      <c r="B3341"/>
      <c r="C3341"/>
      <c r="D3341"/>
      <c r="L3341"/>
      <c r="M3341"/>
      <c r="N3341"/>
      <c r="R3341"/>
      <c r="S3341"/>
      <c r="T3341"/>
    </row>
    <row r="3342" spans="2:20" x14ac:dyDescent="0.35">
      <c r="B3342"/>
      <c r="C3342"/>
      <c r="D3342"/>
      <c r="L3342"/>
      <c r="M3342"/>
      <c r="N3342"/>
      <c r="R3342"/>
      <c r="S3342"/>
      <c r="T3342"/>
    </row>
    <row r="3343" spans="2:20" x14ac:dyDescent="0.35">
      <c r="B3343"/>
      <c r="C3343"/>
      <c r="D3343"/>
      <c r="L3343"/>
      <c r="M3343"/>
      <c r="N3343"/>
      <c r="R3343"/>
      <c r="S3343"/>
      <c r="T3343"/>
    </row>
    <row r="3344" spans="2:20" x14ac:dyDescent="0.35">
      <c r="B3344"/>
      <c r="C3344"/>
      <c r="D3344"/>
      <c r="L3344"/>
      <c r="M3344"/>
      <c r="N3344"/>
      <c r="R3344"/>
      <c r="S3344"/>
      <c r="T3344"/>
    </row>
    <row r="3345" spans="2:20" x14ac:dyDescent="0.35">
      <c r="B3345"/>
      <c r="C3345"/>
      <c r="D3345"/>
      <c r="L3345"/>
      <c r="M3345"/>
      <c r="N3345"/>
      <c r="R3345"/>
      <c r="S3345"/>
      <c r="T3345"/>
    </row>
    <row r="3346" spans="2:20" x14ac:dyDescent="0.35">
      <c r="B3346"/>
      <c r="C3346"/>
      <c r="D3346"/>
      <c r="L3346"/>
      <c r="M3346"/>
      <c r="N3346"/>
      <c r="R3346"/>
      <c r="S3346"/>
      <c r="T3346"/>
    </row>
    <row r="3347" spans="2:20" x14ac:dyDescent="0.35">
      <c r="B3347"/>
      <c r="C3347"/>
      <c r="D3347"/>
      <c r="L3347"/>
      <c r="M3347"/>
      <c r="N3347"/>
      <c r="R3347"/>
      <c r="S3347"/>
      <c r="T3347"/>
    </row>
    <row r="3348" spans="2:20" x14ac:dyDescent="0.35">
      <c r="B3348"/>
      <c r="C3348"/>
      <c r="D3348"/>
      <c r="L3348"/>
      <c r="M3348"/>
      <c r="N3348"/>
      <c r="R3348"/>
      <c r="S3348"/>
      <c r="T3348"/>
    </row>
    <row r="3349" spans="2:20" x14ac:dyDescent="0.35">
      <c r="B3349"/>
      <c r="C3349"/>
      <c r="D3349"/>
      <c r="L3349"/>
      <c r="M3349"/>
      <c r="N3349"/>
      <c r="R3349"/>
      <c r="S3349"/>
      <c r="T3349"/>
    </row>
    <row r="3350" spans="2:20" x14ac:dyDescent="0.35">
      <c r="B3350"/>
      <c r="C3350"/>
      <c r="D3350"/>
      <c r="L3350"/>
      <c r="M3350"/>
      <c r="N3350"/>
      <c r="R3350"/>
      <c r="S3350"/>
      <c r="T3350"/>
    </row>
    <row r="3351" spans="2:20" x14ac:dyDescent="0.35">
      <c r="B3351"/>
      <c r="C3351"/>
      <c r="D3351"/>
      <c r="L3351"/>
      <c r="M3351"/>
      <c r="N3351"/>
      <c r="R3351"/>
      <c r="S3351"/>
      <c r="T3351"/>
    </row>
    <row r="3352" spans="2:20" x14ac:dyDescent="0.35">
      <c r="B3352"/>
      <c r="C3352"/>
      <c r="D3352"/>
      <c r="L3352"/>
      <c r="M3352"/>
      <c r="N3352"/>
      <c r="R3352"/>
      <c r="S3352"/>
      <c r="T3352"/>
    </row>
    <row r="3353" spans="2:20" x14ac:dyDescent="0.35">
      <c r="B3353"/>
      <c r="C3353"/>
      <c r="D3353"/>
      <c r="L3353"/>
      <c r="M3353"/>
      <c r="N3353"/>
      <c r="R3353"/>
      <c r="S3353"/>
      <c r="T3353"/>
    </row>
    <row r="3354" spans="2:20" x14ac:dyDescent="0.35">
      <c r="B3354"/>
      <c r="C3354"/>
      <c r="D3354"/>
      <c r="L3354"/>
      <c r="M3354"/>
      <c r="N3354"/>
      <c r="R3354"/>
      <c r="S3354"/>
      <c r="T3354"/>
    </row>
    <row r="3355" spans="2:20" x14ac:dyDescent="0.35">
      <c r="B3355"/>
      <c r="C3355"/>
      <c r="D3355"/>
      <c r="L3355"/>
      <c r="M3355"/>
      <c r="N3355"/>
      <c r="R3355"/>
      <c r="S3355"/>
      <c r="T3355"/>
    </row>
    <row r="3356" spans="2:20" x14ac:dyDescent="0.35">
      <c r="B3356"/>
      <c r="C3356"/>
      <c r="D3356"/>
      <c r="L3356"/>
      <c r="M3356"/>
      <c r="N3356"/>
      <c r="R3356"/>
      <c r="S3356"/>
      <c r="T3356"/>
    </row>
    <row r="3357" spans="2:20" x14ac:dyDescent="0.35">
      <c r="B3357"/>
      <c r="C3357"/>
      <c r="D3357"/>
      <c r="L3357"/>
      <c r="M3357"/>
      <c r="N3357"/>
      <c r="R3357"/>
      <c r="S3357"/>
      <c r="T3357"/>
    </row>
    <row r="3358" spans="2:20" x14ac:dyDescent="0.35">
      <c r="B3358"/>
      <c r="C3358"/>
      <c r="D3358"/>
      <c r="L3358"/>
      <c r="M3358"/>
      <c r="N3358"/>
      <c r="R3358"/>
      <c r="S3358"/>
      <c r="T3358"/>
    </row>
    <row r="3359" spans="2:20" x14ac:dyDescent="0.35">
      <c r="B3359"/>
      <c r="C3359"/>
      <c r="D3359"/>
      <c r="L3359"/>
      <c r="M3359"/>
      <c r="N3359"/>
      <c r="R3359"/>
      <c r="S3359"/>
      <c r="T3359"/>
    </row>
    <row r="3360" spans="2:20" x14ac:dyDescent="0.35">
      <c r="B3360"/>
      <c r="C3360"/>
      <c r="D3360"/>
      <c r="L3360"/>
      <c r="M3360"/>
      <c r="N3360"/>
      <c r="R3360"/>
      <c r="S3360"/>
      <c r="T3360"/>
    </row>
    <row r="3361" spans="2:20" x14ac:dyDescent="0.35">
      <c r="B3361"/>
      <c r="C3361"/>
      <c r="D3361"/>
      <c r="L3361"/>
      <c r="M3361"/>
      <c r="N3361"/>
      <c r="R3361"/>
      <c r="S3361"/>
      <c r="T3361"/>
    </row>
    <row r="3362" spans="2:20" x14ac:dyDescent="0.35">
      <c r="B3362"/>
      <c r="C3362"/>
      <c r="D3362"/>
      <c r="L3362"/>
      <c r="M3362"/>
      <c r="N3362"/>
      <c r="R3362"/>
      <c r="S3362"/>
      <c r="T3362"/>
    </row>
    <row r="3363" spans="2:20" x14ac:dyDescent="0.35">
      <c r="B3363"/>
      <c r="C3363"/>
      <c r="D3363"/>
      <c r="L3363"/>
      <c r="M3363"/>
      <c r="N3363"/>
      <c r="R3363"/>
      <c r="S3363"/>
      <c r="T3363"/>
    </row>
    <row r="3364" spans="2:20" x14ac:dyDescent="0.35">
      <c r="B3364"/>
      <c r="C3364"/>
      <c r="D3364"/>
      <c r="L3364"/>
      <c r="M3364"/>
      <c r="N3364"/>
      <c r="R3364"/>
      <c r="S3364"/>
      <c r="T3364"/>
    </row>
    <row r="3365" spans="2:20" x14ac:dyDescent="0.35">
      <c r="B3365"/>
      <c r="C3365"/>
      <c r="D3365"/>
      <c r="L3365"/>
      <c r="M3365"/>
      <c r="N3365"/>
      <c r="R3365"/>
      <c r="S3365"/>
      <c r="T3365"/>
    </row>
    <row r="3366" spans="2:20" x14ac:dyDescent="0.35">
      <c r="B3366"/>
      <c r="C3366"/>
      <c r="D3366"/>
      <c r="L3366"/>
      <c r="M3366"/>
      <c r="N3366"/>
      <c r="R3366"/>
      <c r="S3366"/>
      <c r="T3366"/>
    </row>
    <row r="3367" spans="2:20" x14ac:dyDescent="0.35">
      <c r="B3367"/>
      <c r="C3367"/>
      <c r="D3367"/>
      <c r="L3367"/>
      <c r="M3367"/>
      <c r="N3367"/>
      <c r="R3367"/>
      <c r="S3367"/>
      <c r="T3367"/>
    </row>
    <row r="3368" spans="2:20" x14ac:dyDescent="0.35">
      <c r="B3368"/>
      <c r="C3368"/>
      <c r="D3368"/>
      <c r="L3368"/>
      <c r="M3368"/>
      <c r="N3368"/>
      <c r="R3368"/>
      <c r="S3368"/>
      <c r="T3368"/>
    </row>
    <row r="3369" spans="2:20" x14ac:dyDescent="0.35">
      <c r="B3369"/>
      <c r="C3369"/>
      <c r="D3369"/>
      <c r="L3369"/>
      <c r="M3369"/>
      <c r="N3369"/>
      <c r="R3369"/>
      <c r="S3369"/>
      <c r="T3369"/>
    </row>
    <row r="3370" spans="2:20" x14ac:dyDescent="0.35">
      <c r="B3370"/>
      <c r="C3370"/>
      <c r="D3370"/>
      <c r="L3370"/>
      <c r="M3370"/>
      <c r="N3370"/>
      <c r="R3370"/>
      <c r="S3370"/>
      <c r="T3370"/>
    </row>
    <row r="3371" spans="2:20" x14ac:dyDescent="0.35">
      <c r="B3371"/>
      <c r="C3371"/>
      <c r="D3371"/>
      <c r="L3371"/>
      <c r="M3371"/>
      <c r="N3371"/>
      <c r="R3371"/>
      <c r="S3371"/>
      <c r="T3371"/>
    </row>
    <row r="3372" spans="2:20" x14ac:dyDescent="0.35">
      <c r="B3372"/>
      <c r="C3372"/>
      <c r="D3372"/>
      <c r="L3372"/>
      <c r="M3372"/>
      <c r="N3372"/>
      <c r="R3372"/>
      <c r="S3372"/>
      <c r="T3372"/>
    </row>
    <row r="3373" spans="2:20" x14ac:dyDescent="0.35">
      <c r="B3373"/>
      <c r="C3373"/>
      <c r="D3373"/>
      <c r="L3373"/>
      <c r="M3373"/>
      <c r="N3373"/>
      <c r="R3373"/>
      <c r="S3373"/>
      <c r="T3373"/>
    </row>
    <row r="3374" spans="2:20" x14ac:dyDescent="0.35">
      <c r="B3374"/>
      <c r="C3374"/>
      <c r="D3374"/>
      <c r="L3374"/>
      <c r="M3374"/>
      <c r="N3374"/>
      <c r="R3374"/>
      <c r="S3374"/>
      <c r="T3374"/>
    </row>
    <row r="3375" spans="2:20" x14ac:dyDescent="0.35">
      <c r="B3375"/>
      <c r="C3375"/>
      <c r="D3375"/>
      <c r="L3375"/>
      <c r="M3375"/>
      <c r="N3375"/>
      <c r="R3375"/>
      <c r="S3375"/>
      <c r="T3375"/>
    </row>
    <row r="3376" spans="2:20" x14ac:dyDescent="0.35">
      <c r="B3376"/>
      <c r="C3376"/>
      <c r="D3376"/>
      <c r="L3376"/>
      <c r="M3376"/>
      <c r="N3376"/>
      <c r="R3376"/>
      <c r="S3376"/>
      <c r="T3376"/>
    </row>
    <row r="3377" spans="2:20" x14ac:dyDescent="0.35">
      <c r="B3377"/>
      <c r="C3377"/>
      <c r="D3377"/>
      <c r="L3377"/>
      <c r="M3377"/>
      <c r="N3377"/>
      <c r="R3377"/>
      <c r="S3377"/>
      <c r="T3377"/>
    </row>
    <row r="3378" spans="2:20" x14ac:dyDescent="0.35">
      <c r="B3378"/>
      <c r="C3378"/>
      <c r="D3378"/>
      <c r="L3378"/>
      <c r="M3378"/>
      <c r="N3378"/>
      <c r="R3378"/>
      <c r="S3378"/>
      <c r="T3378"/>
    </row>
    <row r="3379" spans="2:20" x14ac:dyDescent="0.35">
      <c r="B3379"/>
      <c r="C3379"/>
      <c r="D3379"/>
      <c r="L3379"/>
      <c r="M3379"/>
      <c r="N3379"/>
      <c r="R3379"/>
      <c r="S3379"/>
      <c r="T3379"/>
    </row>
    <row r="3380" spans="2:20" x14ac:dyDescent="0.35">
      <c r="B3380"/>
      <c r="C3380"/>
      <c r="D3380"/>
      <c r="L3380"/>
      <c r="M3380"/>
      <c r="N3380"/>
      <c r="R3380"/>
      <c r="S3380"/>
      <c r="T3380"/>
    </row>
    <row r="3381" spans="2:20" x14ac:dyDescent="0.35">
      <c r="B3381"/>
      <c r="C3381"/>
      <c r="D3381"/>
      <c r="L3381"/>
      <c r="M3381"/>
      <c r="N3381"/>
      <c r="R3381"/>
      <c r="S3381"/>
      <c r="T3381"/>
    </row>
    <row r="3382" spans="2:20" x14ac:dyDescent="0.35">
      <c r="B3382"/>
      <c r="C3382"/>
      <c r="D3382"/>
      <c r="L3382"/>
      <c r="M3382"/>
      <c r="N3382"/>
      <c r="R3382"/>
      <c r="S3382"/>
      <c r="T3382"/>
    </row>
    <row r="3383" spans="2:20" x14ac:dyDescent="0.35">
      <c r="B3383"/>
      <c r="C3383"/>
      <c r="D3383"/>
      <c r="L3383"/>
      <c r="M3383"/>
      <c r="N3383"/>
      <c r="R3383"/>
      <c r="S3383"/>
      <c r="T3383"/>
    </row>
    <row r="3384" spans="2:20" x14ac:dyDescent="0.35">
      <c r="B3384"/>
      <c r="C3384"/>
      <c r="D3384"/>
      <c r="L3384"/>
      <c r="M3384"/>
      <c r="N3384"/>
      <c r="R3384"/>
      <c r="S3384"/>
      <c r="T3384"/>
    </row>
    <row r="3385" spans="2:20" x14ac:dyDescent="0.35">
      <c r="B3385"/>
      <c r="C3385"/>
      <c r="D3385"/>
      <c r="L3385"/>
      <c r="M3385"/>
      <c r="N3385"/>
      <c r="R3385"/>
      <c r="S3385"/>
      <c r="T3385"/>
    </row>
    <row r="3386" spans="2:20" x14ac:dyDescent="0.35">
      <c r="B3386"/>
      <c r="C3386"/>
      <c r="D3386"/>
      <c r="L3386"/>
      <c r="M3386"/>
      <c r="N3386"/>
      <c r="R3386"/>
      <c r="S3386"/>
      <c r="T3386"/>
    </row>
    <row r="3387" spans="2:20" x14ac:dyDescent="0.35">
      <c r="B3387"/>
      <c r="C3387"/>
      <c r="D3387"/>
      <c r="L3387"/>
      <c r="M3387"/>
      <c r="N3387"/>
      <c r="R3387"/>
      <c r="S3387"/>
      <c r="T3387"/>
    </row>
    <row r="3388" spans="2:20" x14ac:dyDescent="0.35">
      <c r="B3388"/>
      <c r="C3388"/>
      <c r="D3388"/>
      <c r="L3388"/>
      <c r="M3388"/>
      <c r="N3388"/>
      <c r="R3388"/>
      <c r="S3388"/>
      <c r="T3388"/>
    </row>
    <row r="3389" spans="2:20" x14ac:dyDescent="0.35">
      <c r="B3389"/>
      <c r="C3389"/>
      <c r="D3389"/>
      <c r="L3389"/>
      <c r="M3389"/>
      <c r="N3389"/>
      <c r="R3389"/>
      <c r="S3389"/>
      <c r="T3389"/>
    </row>
    <row r="3390" spans="2:20" x14ac:dyDescent="0.35">
      <c r="B3390"/>
      <c r="C3390"/>
      <c r="D3390"/>
      <c r="L3390"/>
      <c r="M3390"/>
      <c r="N3390"/>
      <c r="R3390"/>
      <c r="S3390"/>
      <c r="T3390"/>
    </row>
    <row r="3391" spans="2:20" x14ac:dyDescent="0.35">
      <c r="B3391"/>
      <c r="C3391"/>
      <c r="D3391"/>
      <c r="L3391"/>
      <c r="M3391"/>
      <c r="N3391"/>
      <c r="R3391"/>
      <c r="S3391"/>
      <c r="T3391"/>
    </row>
    <row r="3392" spans="2:20" x14ac:dyDescent="0.35">
      <c r="B3392"/>
      <c r="C3392"/>
      <c r="D3392"/>
      <c r="L3392"/>
      <c r="M3392"/>
      <c r="N3392"/>
      <c r="R3392"/>
      <c r="S3392"/>
      <c r="T3392"/>
    </row>
    <row r="3393" spans="2:20" x14ac:dyDescent="0.35">
      <c r="B3393"/>
      <c r="C3393"/>
      <c r="D3393"/>
      <c r="L3393"/>
      <c r="M3393"/>
      <c r="N3393"/>
      <c r="R3393"/>
      <c r="S3393"/>
      <c r="T3393"/>
    </row>
    <row r="3394" spans="2:20" x14ac:dyDescent="0.35">
      <c r="B3394"/>
      <c r="C3394"/>
      <c r="D3394"/>
      <c r="L3394"/>
      <c r="M3394"/>
      <c r="N3394"/>
      <c r="R3394"/>
      <c r="S3394"/>
      <c r="T3394"/>
    </row>
    <row r="3395" spans="2:20" x14ac:dyDescent="0.35">
      <c r="B3395"/>
      <c r="C3395"/>
      <c r="D3395"/>
      <c r="L3395"/>
      <c r="M3395"/>
      <c r="N3395"/>
      <c r="R3395"/>
      <c r="S3395"/>
      <c r="T3395"/>
    </row>
    <row r="3396" spans="2:20" x14ac:dyDescent="0.35">
      <c r="B3396"/>
      <c r="C3396"/>
      <c r="D3396"/>
      <c r="L3396"/>
      <c r="M3396"/>
      <c r="N3396"/>
      <c r="R3396"/>
      <c r="S3396"/>
      <c r="T3396"/>
    </row>
    <row r="3397" spans="2:20" x14ac:dyDescent="0.35">
      <c r="B3397"/>
      <c r="C3397"/>
      <c r="D3397"/>
      <c r="L3397"/>
      <c r="M3397"/>
      <c r="N3397"/>
      <c r="R3397"/>
      <c r="S3397"/>
      <c r="T3397"/>
    </row>
    <row r="3398" spans="2:20" x14ac:dyDescent="0.35">
      <c r="B3398"/>
      <c r="C3398"/>
      <c r="D3398"/>
      <c r="L3398"/>
      <c r="M3398"/>
      <c r="N3398"/>
      <c r="R3398"/>
      <c r="S3398"/>
      <c r="T3398"/>
    </row>
    <row r="3399" spans="2:20" x14ac:dyDescent="0.35">
      <c r="B3399"/>
      <c r="C3399"/>
      <c r="D3399"/>
      <c r="L3399"/>
      <c r="M3399"/>
      <c r="N3399"/>
      <c r="R3399"/>
      <c r="S3399"/>
      <c r="T3399"/>
    </row>
    <row r="3400" spans="2:20" x14ac:dyDescent="0.35">
      <c r="B3400"/>
      <c r="C3400"/>
      <c r="D3400"/>
      <c r="L3400"/>
      <c r="M3400"/>
      <c r="N3400"/>
      <c r="R3400"/>
      <c r="S3400"/>
      <c r="T3400"/>
    </row>
    <row r="3401" spans="2:20" x14ac:dyDescent="0.35">
      <c r="B3401"/>
      <c r="C3401"/>
      <c r="D3401"/>
      <c r="L3401"/>
      <c r="M3401"/>
      <c r="N3401"/>
      <c r="R3401"/>
      <c r="S3401"/>
      <c r="T3401"/>
    </row>
    <row r="3402" spans="2:20" x14ac:dyDescent="0.35">
      <c r="B3402"/>
      <c r="C3402"/>
      <c r="D3402"/>
      <c r="L3402"/>
      <c r="M3402"/>
      <c r="N3402"/>
      <c r="R3402"/>
      <c r="S3402"/>
      <c r="T3402"/>
    </row>
    <row r="3403" spans="2:20" x14ac:dyDescent="0.35">
      <c r="B3403"/>
      <c r="C3403"/>
      <c r="D3403"/>
      <c r="L3403"/>
      <c r="M3403"/>
      <c r="N3403"/>
      <c r="R3403"/>
      <c r="S3403"/>
      <c r="T3403"/>
    </row>
    <row r="3404" spans="2:20" x14ac:dyDescent="0.35">
      <c r="B3404"/>
      <c r="C3404"/>
      <c r="D3404"/>
      <c r="L3404"/>
      <c r="M3404"/>
      <c r="N3404"/>
      <c r="R3404"/>
      <c r="S3404"/>
      <c r="T3404"/>
    </row>
    <row r="3405" spans="2:20" x14ac:dyDescent="0.35">
      <c r="B3405"/>
      <c r="C3405"/>
      <c r="D3405"/>
      <c r="L3405"/>
      <c r="M3405"/>
      <c r="N3405"/>
      <c r="R3405"/>
      <c r="S3405"/>
      <c r="T3405"/>
    </row>
    <row r="3406" spans="2:20" x14ac:dyDescent="0.35">
      <c r="B3406"/>
      <c r="C3406"/>
      <c r="D3406"/>
      <c r="L3406"/>
      <c r="M3406"/>
      <c r="N3406"/>
      <c r="R3406"/>
      <c r="S3406"/>
      <c r="T3406"/>
    </row>
    <row r="3407" spans="2:20" x14ac:dyDescent="0.35">
      <c r="B3407"/>
      <c r="C3407"/>
      <c r="D3407"/>
      <c r="L3407"/>
      <c r="M3407"/>
      <c r="N3407"/>
      <c r="R3407"/>
      <c r="S3407"/>
      <c r="T3407"/>
    </row>
    <row r="3408" spans="2:20" x14ac:dyDescent="0.35">
      <c r="B3408"/>
      <c r="C3408"/>
      <c r="D3408"/>
      <c r="L3408"/>
      <c r="M3408"/>
      <c r="N3408"/>
      <c r="R3408"/>
      <c r="S3408"/>
      <c r="T3408"/>
    </row>
    <row r="3409" spans="2:20" x14ac:dyDescent="0.35">
      <c r="B3409"/>
      <c r="C3409"/>
      <c r="D3409"/>
      <c r="L3409"/>
      <c r="M3409"/>
      <c r="N3409"/>
      <c r="R3409"/>
      <c r="S3409"/>
      <c r="T3409"/>
    </row>
    <row r="3410" spans="2:20" x14ac:dyDescent="0.35">
      <c r="B3410"/>
      <c r="C3410"/>
      <c r="D3410"/>
      <c r="L3410"/>
      <c r="M3410"/>
      <c r="N3410"/>
      <c r="R3410"/>
      <c r="S3410"/>
      <c r="T3410"/>
    </row>
    <row r="3411" spans="2:20" x14ac:dyDescent="0.35">
      <c r="B3411"/>
      <c r="C3411"/>
      <c r="D3411"/>
      <c r="L3411"/>
      <c r="M3411"/>
      <c r="N3411"/>
      <c r="R3411"/>
      <c r="S3411"/>
      <c r="T3411"/>
    </row>
    <row r="3412" spans="2:20" x14ac:dyDescent="0.35">
      <c r="B3412"/>
      <c r="C3412"/>
      <c r="D3412"/>
      <c r="L3412"/>
      <c r="M3412"/>
      <c r="N3412"/>
      <c r="R3412"/>
      <c r="S3412"/>
      <c r="T3412"/>
    </row>
    <row r="3413" spans="2:20" x14ac:dyDescent="0.35">
      <c r="B3413"/>
      <c r="C3413"/>
      <c r="D3413"/>
      <c r="L3413"/>
      <c r="M3413"/>
      <c r="N3413"/>
      <c r="R3413"/>
      <c r="S3413"/>
      <c r="T3413"/>
    </row>
    <row r="3414" spans="2:20" x14ac:dyDescent="0.35">
      <c r="B3414"/>
      <c r="C3414"/>
      <c r="D3414"/>
      <c r="L3414"/>
      <c r="M3414"/>
      <c r="N3414"/>
      <c r="R3414"/>
      <c r="S3414"/>
      <c r="T3414"/>
    </row>
    <row r="3415" spans="2:20" x14ac:dyDescent="0.35">
      <c r="B3415"/>
      <c r="C3415"/>
      <c r="D3415"/>
      <c r="L3415"/>
      <c r="M3415"/>
      <c r="N3415"/>
      <c r="R3415"/>
      <c r="S3415"/>
      <c r="T3415"/>
    </row>
    <row r="3416" spans="2:20" x14ac:dyDescent="0.35">
      <c r="B3416"/>
      <c r="C3416"/>
      <c r="D3416"/>
      <c r="L3416"/>
      <c r="M3416"/>
      <c r="N3416"/>
      <c r="R3416"/>
      <c r="S3416"/>
      <c r="T3416"/>
    </row>
    <row r="3417" spans="2:20" x14ac:dyDescent="0.35">
      <c r="B3417"/>
      <c r="C3417"/>
      <c r="D3417"/>
      <c r="L3417"/>
      <c r="M3417"/>
      <c r="N3417"/>
      <c r="R3417"/>
      <c r="S3417"/>
      <c r="T3417"/>
    </row>
    <row r="3418" spans="2:20" x14ac:dyDescent="0.35">
      <c r="B3418"/>
      <c r="C3418"/>
      <c r="D3418"/>
      <c r="L3418"/>
      <c r="M3418"/>
      <c r="N3418"/>
      <c r="R3418"/>
      <c r="S3418"/>
      <c r="T3418"/>
    </row>
    <row r="3419" spans="2:20" x14ac:dyDescent="0.35">
      <c r="B3419"/>
      <c r="C3419"/>
      <c r="D3419"/>
      <c r="L3419"/>
      <c r="M3419"/>
      <c r="N3419"/>
      <c r="R3419"/>
      <c r="S3419"/>
      <c r="T3419"/>
    </row>
    <row r="3420" spans="2:20" x14ac:dyDescent="0.35">
      <c r="B3420"/>
      <c r="C3420"/>
      <c r="D3420"/>
      <c r="L3420"/>
      <c r="M3420"/>
      <c r="N3420"/>
      <c r="R3420"/>
      <c r="S3420"/>
      <c r="T3420"/>
    </row>
    <row r="3421" spans="2:20" x14ac:dyDescent="0.35">
      <c r="B3421"/>
      <c r="C3421"/>
      <c r="D3421"/>
      <c r="L3421"/>
      <c r="M3421"/>
      <c r="N3421"/>
      <c r="R3421"/>
      <c r="S3421"/>
      <c r="T3421"/>
    </row>
    <row r="3422" spans="2:20" x14ac:dyDescent="0.35">
      <c r="B3422"/>
      <c r="C3422"/>
      <c r="D3422"/>
      <c r="L3422"/>
      <c r="M3422"/>
      <c r="N3422"/>
      <c r="R3422"/>
      <c r="S3422"/>
      <c r="T3422"/>
    </row>
    <row r="3423" spans="2:20" x14ac:dyDescent="0.35">
      <c r="B3423"/>
      <c r="C3423"/>
      <c r="D3423"/>
      <c r="L3423"/>
      <c r="M3423"/>
      <c r="N3423"/>
      <c r="R3423"/>
      <c r="S3423"/>
      <c r="T3423"/>
    </row>
    <row r="3424" spans="2:20" x14ac:dyDescent="0.35">
      <c r="B3424"/>
      <c r="C3424"/>
      <c r="D3424"/>
      <c r="L3424"/>
      <c r="M3424"/>
      <c r="N3424"/>
      <c r="R3424"/>
      <c r="S3424"/>
      <c r="T3424"/>
    </row>
    <row r="3425" spans="2:20" x14ac:dyDescent="0.35">
      <c r="B3425"/>
      <c r="C3425"/>
      <c r="D3425"/>
      <c r="L3425"/>
      <c r="M3425"/>
      <c r="N3425"/>
      <c r="R3425"/>
      <c r="S3425"/>
      <c r="T3425"/>
    </row>
    <row r="3426" spans="2:20" x14ac:dyDescent="0.35">
      <c r="B3426"/>
      <c r="C3426"/>
      <c r="D3426"/>
      <c r="L3426"/>
      <c r="M3426"/>
      <c r="N3426"/>
      <c r="R3426"/>
      <c r="S3426"/>
      <c r="T3426"/>
    </row>
    <row r="3427" spans="2:20" x14ac:dyDescent="0.35">
      <c r="B3427"/>
      <c r="C3427"/>
      <c r="D3427"/>
      <c r="L3427"/>
      <c r="M3427"/>
      <c r="N3427"/>
      <c r="R3427"/>
      <c r="S3427"/>
      <c r="T3427"/>
    </row>
    <row r="3428" spans="2:20" x14ac:dyDescent="0.35">
      <c r="B3428"/>
      <c r="C3428"/>
      <c r="D3428"/>
      <c r="L3428"/>
      <c r="M3428"/>
      <c r="N3428"/>
      <c r="R3428"/>
      <c r="S3428"/>
      <c r="T3428"/>
    </row>
    <row r="3429" spans="2:20" x14ac:dyDescent="0.35">
      <c r="B3429"/>
      <c r="C3429"/>
      <c r="D3429"/>
      <c r="L3429"/>
      <c r="M3429"/>
      <c r="N3429"/>
      <c r="R3429"/>
      <c r="S3429"/>
      <c r="T3429"/>
    </row>
    <row r="3430" spans="2:20" x14ac:dyDescent="0.35">
      <c r="B3430"/>
      <c r="C3430"/>
      <c r="D3430"/>
      <c r="L3430"/>
      <c r="M3430"/>
      <c r="N3430"/>
      <c r="R3430"/>
      <c r="S3430"/>
      <c r="T3430"/>
    </row>
    <row r="3431" spans="2:20" x14ac:dyDescent="0.35">
      <c r="B3431"/>
      <c r="C3431"/>
      <c r="D3431"/>
      <c r="L3431"/>
      <c r="M3431"/>
      <c r="N3431"/>
      <c r="R3431"/>
      <c r="S3431"/>
      <c r="T3431"/>
    </row>
    <row r="3432" spans="2:20" x14ac:dyDescent="0.35">
      <c r="B3432"/>
      <c r="C3432"/>
      <c r="D3432"/>
      <c r="L3432"/>
      <c r="M3432"/>
      <c r="N3432"/>
      <c r="R3432"/>
      <c r="S3432"/>
      <c r="T3432"/>
    </row>
    <row r="3433" spans="2:20" x14ac:dyDescent="0.35">
      <c r="B3433"/>
      <c r="C3433"/>
      <c r="D3433"/>
      <c r="L3433"/>
      <c r="M3433"/>
      <c r="N3433"/>
      <c r="R3433"/>
      <c r="S3433"/>
      <c r="T3433"/>
    </row>
    <row r="3434" spans="2:20" x14ac:dyDescent="0.35">
      <c r="B3434"/>
      <c r="C3434"/>
      <c r="D3434"/>
      <c r="L3434"/>
      <c r="M3434"/>
      <c r="N3434"/>
      <c r="R3434"/>
      <c r="S3434"/>
      <c r="T3434"/>
    </row>
    <row r="3435" spans="2:20" x14ac:dyDescent="0.35">
      <c r="B3435"/>
      <c r="C3435"/>
      <c r="D3435"/>
      <c r="L3435"/>
      <c r="M3435"/>
      <c r="N3435"/>
      <c r="R3435"/>
      <c r="S3435"/>
      <c r="T3435"/>
    </row>
    <row r="3436" spans="2:20" x14ac:dyDescent="0.35">
      <c r="B3436"/>
      <c r="C3436"/>
      <c r="D3436"/>
      <c r="L3436"/>
      <c r="M3436"/>
      <c r="N3436"/>
      <c r="R3436"/>
      <c r="S3436"/>
      <c r="T3436"/>
    </row>
    <row r="3437" spans="2:20" x14ac:dyDescent="0.35">
      <c r="B3437"/>
      <c r="C3437"/>
      <c r="D3437"/>
      <c r="L3437"/>
      <c r="M3437"/>
      <c r="N3437"/>
      <c r="R3437"/>
      <c r="S3437"/>
      <c r="T3437"/>
    </row>
    <row r="3438" spans="2:20" x14ac:dyDescent="0.35">
      <c r="B3438"/>
      <c r="C3438"/>
      <c r="D3438"/>
      <c r="L3438"/>
      <c r="M3438"/>
      <c r="N3438"/>
      <c r="R3438"/>
      <c r="S3438"/>
      <c r="T3438"/>
    </row>
    <row r="3439" spans="2:20" x14ac:dyDescent="0.35">
      <c r="B3439"/>
      <c r="C3439"/>
      <c r="D3439"/>
      <c r="L3439"/>
      <c r="M3439"/>
      <c r="N3439"/>
      <c r="R3439"/>
      <c r="S3439"/>
      <c r="T3439"/>
    </row>
    <row r="3440" spans="2:20" x14ac:dyDescent="0.35">
      <c r="B3440"/>
      <c r="C3440"/>
      <c r="D3440"/>
      <c r="L3440"/>
      <c r="M3440"/>
      <c r="N3440"/>
      <c r="R3440"/>
      <c r="S3440"/>
      <c r="T3440"/>
    </row>
    <row r="3441" spans="2:20" x14ac:dyDescent="0.35">
      <c r="B3441"/>
      <c r="C3441"/>
      <c r="D3441"/>
      <c r="L3441"/>
      <c r="M3441"/>
      <c r="N3441"/>
      <c r="R3441"/>
      <c r="S3441"/>
      <c r="T3441"/>
    </row>
    <row r="3442" spans="2:20" x14ac:dyDescent="0.35">
      <c r="B3442"/>
      <c r="C3442"/>
      <c r="D3442"/>
      <c r="L3442"/>
      <c r="M3442"/>
      <c r="N3442"/>
      <c r="R3442"/>
      <c r="S3442"/>
      <c r="T3442"/>
    </row>
    <row r="3443" spans="2:20" x14ac:dyDescent="0.35">
      <c r="B3443"/>
      <c r="C3443"/>
      <c r="D3443"/>
      <c r="L3443"/>
      <c r="M3443"/>
      <c r="N3443"/>
      <c r="R3443"/>
      <c r="S3443"/>
      <c r="T3443"/>
    </row>
    <row r="3444" spans="2:20" x14ac:dyDescent="0.35">
      <c r="B3444"/>
      <c r="C3444"/>
      <c r="D3444"/>
      <c r="L3444"/>
      <c r="M3444"/>
      <c r="N3444"/>
      <c r="R3444"/>
      <c r="S3444"/>
      <c r="T3444"/>
    </row>
    <row r="3445" spans="2:20" x14ac:dyDescent="0.35">
      <c r="B3445"/>
      <c r="C3445"/>
      <c r="D3445"/>
      <c r="L3445"/>
      <c r="M3445"/>
      <c r="N3445"/>
      <c r="R3445"/>
      <c r="S3445"/>
      <c r="T3445"/>
    </row>
    <row r="3446" spans="2:20" x14ac:dyDescent="0.35">
      <c r="B3446"/>
      <c r="C3446"/>
      <c r="D3446"/>
      <c r="L3446"/>
      <c r="M3446"/>
      <c r="N3446"/>
      <c r="R3446"/>
      <c r="S3446"/>
      <c r="T3446"/>
    </row>
    <row r="3447" spans="2:20" x14ac:dyDescent="0.35">
      <c r="B3447"/>
      <c r="C3447"/>
      <c r="D3447"/>
      <c r="L3447"/>
      <c r="M3447"/>
      <c r="N3447"/>
      <c r="R3447"/>
      <c r="S3447"/>
      <c r="T3447"/>
    </row>
    <row r="3448" spans="2:20" x14ac:dyDescent="0.35">
      <c r="B3448"/>
      <c r="C3448"/>
      <c r="D3448"/>
      <c r="L3448"/>
      <c r="M3448"/>
      <c r="N3448"/>
      <c r="R3448"/>
      <c r="S3448"/>
      <c r="T3448"/>
    </row>
    <row r="3449" spans="2:20" x14ac:dyDescent="0.35">
      <c r="B3449"/>
      <c r="C3449"/>
      <c r="D3449"/>
      <c r="L3449"/>
      <c r="M3449"/>
      <c r="N3449"/>
      <c r="R3449"/>
      <c r="S3449"/>
      <c r="T3449"/>
    </row>
    <row r="3450" spans="2:20" x14ac:dyDescent="0.35">
      <c r="B3450"/>
      <c r="C3450"/>
      <c r="D3450"/>
      <c r="L3450"/>
      <c r="M3450"/>
      <c r="N3450"/>
      <c r="R3450"/>
      <c r="S3450"/>
      <c r="T3450"/>
    </row>
    <row r="3451" spans="2:20" x14ac:dyDescent="0.35">
      <c r="B3451"/>
      <c r="C3451"/>
      <c r="D3451"/>
      <c r="L3451"/>
      <c r="M3451"/>
      <c r="N3451"/>
      <c r="R3451"/>
      <c r="S3451"/>
      <c r="T3451"/>
    </row>
    <row r="3452" spans="2:20" x14ac:dyDescent="0.35">
      <c r="B3452"/>
      <c r="C3452"/>
      <c r="D3452"/>
      <c r="L3452"/>
      <c r="M3452"/>
      <c r="N3452"/>
      <c r="R3452"/>
      <c r="S3452"/>
      <c r="T3452"/>
    </row>
    <row r="3453" spans="2:20" x14ac:dyDescent="0.35">
      <c r="B3453"/>
      <c r="C3453"/>
      <c r="D3453"/>
      <c r="L3453"/>
      <c r="M3453"/>
      <c r="N3453"/>
      <c r="R3453"/>
      <c r="S3453"/>
      <c r="T3453"/>
    </row>
    <row r="3454" spans="2:20" x14ac:dyDescent="0.35">
      <c r="B3454"/>
      <c r="C3454"/>
      <c r="D3454"/>
      <c r="L3454"/>
      <c r="M3454"/>
      <c r="N3454"/>
      <c r="R3454"/>
      <c r="S3454"/>
      <c r="T3454"/>
    </row>
    <row r="3455" spans="2:20" x14ac:dyDescent="0.35">
      <c r="B3455"/>
      <c r="C3455"/>
      <c r="D3455"/>
      <c r="L3455"/>
      <c r="M3455"/>
      <c r="N3455"/>
      <c r="R3455"/>
      <c r="S3455"/>
      <c r="T3455"/>
    </row>
    <row r="3456" spans="2:20" x14ac:dyDescent="0.35">
      <c r="B3456"/>
      <c r="C3456"/>
      <c r="D3456"/>
      <c r="L3456"/>
      <c r="M3456"/>
      <c r="N3456"/>
      <c r="R3456"/>
      <c r="S3456"/>
      <c r="T3456"/>
    </row>
    <row r="3457" spans="2:20" x14ac:dyDescent="0.35">
      <c r="B3457"/>
      <c r="C3457"/>
      <c r="D3457"/>
      <c r="L3457"/>
      <c r="M3457"/>
      <c r="N3457"/>
      <c r="R3457"/>
      <c r="S3457"/>
      <c r="T3457"/>
    </row>
    <row r="3458" spans="2:20" x14ac:dyDescent="0.35">
      <c r="B3458"/>
      <c r="C3458"/>
      <c r="D3458"/>
      <c r="L3458"/>
      <c r="M3458"/>
      <c r="N3458"/>
      <c r="R3458"/>
      <c r="S3458"/>
      <c r="T3458"/>
    </row>
    <row r="3459" spans="2:20" x14ac:dyDescent="0.35">
      <c r="B3459"/>
      <c r="C3459"/>
      <c r="D3459"/>
      <c r="L3459"/>
      <c r="M3459"/>
      <c r="N3459"/>
      <c r="R3459"/>
      <c r="S3459"/>
      <c r="T3459"/>
    </row>
    <row r="3460" spans="2:20" x14ac:dyDescent="0.35">
      <c r="B3460"/>
      <c r="C3460"/>
      <c r="D3460"/>
      <c r="L3460"/>
      <c r="M3460"/>
      <c r="N3460"/>
      <c r="R3460"/>
      <c r="S3460"/>
      <c r="T3460"/>
    </row>
    <row r="3461" spans="2:20" x14ac:dyDescent="0.35">
      <c r="B3461"/>
      <c r="C3461"/>
      <c r="D3461"/>
      <c r="L3461"/>
      <c r="M3461"/>
      <c r="N3461"/>
      <c r="R3461"/>
      <c r="S3461"/>
      <c r="T3461"/>
    </row>
    <row r="3462" spans="2:20" x14ac:dyDescent="0.35">
      <c r="B3462"/>
      <c r="C3462"/>
      <c r="D3462"/>
      <c r="L3462"/>
      <c r="M3462"/>
      <c r="N3462"/>
      <c r="R3462"/>
      <c r="S3462"/>
      <c r="T3462"/>
    </row>
    <row r="3463" spans="2:20" x14ac:dyDescent="0.35">
      <c r="B3463"/>
      <c r="C3463"/>
      <c r="D3463"/>
      <c r="L3463"/>
      <c r="M3463"/>
      <c r="N3463"/>
      <c r="R3463"/>
      <c r="S3463"/>
      <c r="T3463"/>
    </row>
    <row r="3464" spans="2:20" x14ac:dyDescent="0.35">
      <c r="B3464"/>
      <c r="C3464"/>
      <c r="D3464"/>
      <c r="L3464"/>
      <c r="M3464"/>
      <c r="N3464"/>
      <c r="R3464"/>
      <c r="S3464"/>
      <c r="T3464"/>
    </row>
    <row r="3465" spans="2:20" x14ac:dyDescent="0.35">
      <c r="B3465"/>
      <c r="C3465"/>
      <c r="D3465"/>
      <c r="L3465"/>
      <c r="M3465"/>
      <c r="N3465"/>
      <c r="R3465"/>
      <c r="S3465"/>
      <c r="T3465"/>
    </row>
    <row r="3466" spans="2:20" x14ac:dyDescent="0.35">
      <c r="B3466"/>
      <c r="C3466"/>
      <c r="D3466"/>
      <c r="L3466"/>
      <c r="M3466"/>
      <c r="N3466"/>
      <c r="R3466"/>
      <c r="S3466"/>
      <c r="T3466"/>
    </row>
    <row r="3467" spans="2:20" x14ac:dyDescent="0.35">
      <c r="B3467"/>
      <c r="C3467"/>
      <c r="D3467"/>
      <c r="L3467"/>
      <c r="M3467"/>
      <c r="N3467"/>
      <c r="R3467"/>
      <c r="S3467"/>
      <c r="T3467"/>
    </row>
    <row r="3468" spans="2:20" x14ac:dyDescent="0.35">
      <c r="B3468"/>
      <c r="C3468"/>
      <c r="D3468"/>
      <c r="L3468"/>
      <c r="M3468"/>
      <c r="N3468"/>
      <c r="R3468"/>
      <c r="S3468"/>
      <c r="T3468"/>
    </row>
    <row r="3469" spans="2:20" x14ac:dyDescent="0.35">
      <c r="B3469"/>
      <c r="C3469"/>
      <c r="D3469"/>
      <c r="L3469"/>
      <c r="M3469"/>
      <c r="N3469"/>
      <c r="R3469"/>
      <c r="S3469"/>
      <c r="T3469"/>
    </row>
    <row r="3470" spans="2:20" x14ac:dyDescent="0.35">
      <c r="B3470"/>
      <c r="C3470"/>
      <c r="D3470"/>
      <c r="L3470"/>
      <c r="M3470"/>
      <c r="N3470"/>
      <c r="R3470"/>
      <c r="S3470"/>
      <c r="T3470"/>
    </row>
    <row r="3471" spans="2:20" x14ac:dyDescent="0.35">
      <c r="B3471"/>
      <c r="C3471"/>
      <c r="D3471"/>
      <c r="L3471"/>
      <c r="M3471"/>
      <c r="N3471"/>
      <c r="R3471"/>
      <c r="S3471"/>
      <c r="T3471"/>
    </row>
    <row r="3472" spans="2:20" x14ac:dyDescent="0.35">
      <c r="B3472"/>
      <c r="C3472"/>
      <c r="D3472"/>
      <c r="L3472"/>
      <c r="M3472"/>
      <c r="N3472"/>
      <c r="R3472"/>
      <c r="S3472"/>
      <c r="T3472"/>
    </row>
    <row r="3473" spans="2:20" x14ac:dyDescent="0.35">
      <c r="B3473"/>
      <c r="C3473"/>
      <c r="D3473"/>
      <c r="L3473"/>
      <c r="M3473"/>
      <c r="N3473"/>
      <c r="R3473"/>
      <c r="S3473"/>
      <c r="T3473"/>
    </row>
    <row r="3474" spans="2:20" x14ac:dyDescent="0.35">
      <c r="B3474"/>
      <c r="C3474"/>
      <c r="D3474"/>
      <c r="L3474"/>
      <c r="M3474"/>
      <c r="N3474"/>
      <c r="R3474"/>
      <c r="S3474"/>
      <c r="T3474"/>
    </row>
    <row r="3475" spans="2:20" x14ac:dyDescent="0.35">
      <c r="B3475"/>
      <c r="C3475"/>
      <c r="D3475"/>
      <c r="L3475"/>
      <c r="M3475"/>
      <c r="N3475"/>
      <c r="R3475"/>
      <c r="S3475"/>
      <c r="T3475"/>
    </row>
    <row r="3476" spans="2:20" x14ac:dyDescent="0.35">
      <c r="B3476"/>
      <c r="C3476"/>
      <c r="D3476"/>
      <c r="L3476"/>
      <c r="M3476"/>
      <c r="N3476"/>
      <c r="R3476"/>
      <c r="S3476"/>
      <c r="T3476"/>
    </row>
    <row r="3477" spans="2:20" x14ac:dyDescent="0.35">
      <c r="B3477"/>
      <c r="C3477"/>
      <c r="D3477"/>
      <c r="L3477"/>
      <c r="M3477"/>
      <c r="N3477"/>
      <c r="R3477"/>
      <c r="S3477"/>
      <c r="T3477"/>
    </row>
    <row r="3478" spans="2:20" x14ac:dyDescent="0.35">
      <c r="B3478"/>
      <c r="C3478"/>
      <c r="D3478"/>
      <c r="L3478"/>
      <c r="M3478"/>
      <c r="N3478"/>
      <c r="R3478"/>
      <c r="S3478"/>
      <c r="T3478"/>
    </row>
    <row r="3479" spans="2:20" x14ac:dyDescent="0.35">
      <c r="B3479"/>
      <c r="C3479"/>
      <c r="D3479"/>
      <c r="L3479"/>
      <c r="M3479"/>
      <c r="N3479"/>
      <c r="R3479"/>
      <c r="S3479"/>
      <c r="T3479"/>
    </row>
    <row r="3480" spans="2:20" x14ac:dyDescent="0.35">
      <c r="B3480"/>
      <c r="C3480"/>
      <c r="D3480"/>
      <c r="L3480"/>
      <c r="M3480"/>
      <c r="N3480"/>
      <c r="R3480"/>
      <c r="S3480"/>
      <c r="T3480"/>
    </row>
    <row r="3481" spans="2:20" x14ac:dyDescent="0.35">
      <c r="B3481"/>
      <c r="C3481"/>
      <c r="D3481"/>
      <c r="L3481"/>
      <c r="M3481"/>
      <c r="N3481"/>
      <c r="R3481"/>
      <c r="S3481"/>
      <c r="T3481"/>
    </row>
    <row r="3482" spans="2:20" x14ac:dyDescent="0.35">
      <c r="B3482"/>
      <c r="C3482"/>
      <c r="D3482"/>
      <c r="L3482"/>
      <c r="M3482"/>
      <c r="N3482"/>
      <c r="R3482"/>
      <c r="S3482"/>
      <c r="T3482"/>
    </row>
    <row r="3483" spans="2:20" x14ac:dyDescent="0.35">
      <c r="B3483"/>
      <c r="C3483"/>
      <c r="D3483"/>
      <c r="L3483"/>
      <c r="M3483"/>
      <c r="N3483"/>
      <c r="R3483"/>
      <c r="S3483"/>
      <c r="T3483"/>
    </row>
    <row r="3484" spans="2:20" x14ac:dyDescent="0.35">
      <c r="B3484"/>
      <c r="C3484"/>
      <c r="D3484"/>
      <c r="L3484"/>
      <c r="M3484"/>
      <c r="N3484"/>
      <c r="R3484"/>
      <c r="S3484"/>
      <c r="T3484"/>
    </row>
    <row r="3485" spans="2:20" x14ac:dyDescent="0.35">
      <c r="B3485"/>
      <c r="C3485"/>
      <c r="D3485"/>
      <c r="L3485"/>
      <c r="M3485"/>
      <c r="N3485"/>
      <c r="R3485"/>
      <c r="S3485"/>
      <c r="T3485"/>
    </row>
    <row r="3486" spans="2:20" x14ac:dyDescent="0.35">
      <c r="B3486"/>
      <c r="C3486"/>
      <c r="D3486"/>
      <c r="L3486"/>
      <c r="M3486"/>
      <c r="N3486"/>
      <c r="R3486"/>
      <c r="S3486"/>
      <c r="T3486"/>
    </row>
    <row r="3487" spans="2:20" x14ac:dyDescent="0.35">
      <c r="B3487"/>
      <c r="C3487"/>
      <c r="D3487"/>
      <c r="L3487"/>
      <c r="M3487"/>
      <c r="N3487"/>
      <c r="R3487"/>
      <c r="S3487"/>
      <c r="T3487"/>
    </row>
    <row r="3488" spans="2:20" x14ac:dyDescent="0.35">
      <c r="B3488"/>
      <c r="C3488"/>
      <c r="D3488"/>
      <c r="L3488"/>
      <c r="M3488"/>
      <c r="N3488"/>
      <c r="R3488"/>
      <c r="S3488"/>
      <c r="T3488"/>
    </row>
    <row r="3489" spans="2:20" x14ac:dyDescent="0.35">
      <c r="B3489"/>
      <c r="C3489"/>
      <c r="D3489"/>
      <c r="L3489"/>
      <c r="M3489"/>
      <c r="N3489"/>
      <c r="R3489"/>
      <c r="S3489"/>
      <c r="T3489"/>
    </row>
    <row r="3490" spans="2:20" x14ac:dyDescent="0.35">
      <c r="B3490"/>
      <c r="C3490"/>
      <c r="D3490"/>
      <c r="L3490"/>
      <c r="M3490"/>
      <c r="N3490"/>
      <c r="R3490"/>
      <c r="S3490"/>
      <c r="T3490"/>
    </row>
    <row r="3491" spans="2:20" x14ac:dyDescent="0.35">
      <c r="B3491"/>
      <c r="C3491"/>
      <c r="D3491"/>
      <c r="L3491"/>
      <c r="M3491"/>
      <c r="N3491"/>
      <c r="R3491"/>
      <c r="S3491"/>
      <c r="T3491"/>
    </row>
    <row r="3492" spans="2:20" x14ac:dyDescent="0.35">
      <c r="B3492"/>
      <c r="C3492"/>
      <c r="D3492"/>
      <c r="L3492"/>
      <c r="M3492"/>
      <c r="N3492"/>
      <c r="R3492"/>
      <c r="S3492"/>
      <c r="T3492"/>
    </row>
    <row r="3493" spans="2:20" x14ac:dyDescent="0.35">
      <c r="B3493"/>
      <c r="C3493"/>
      <c r="D3493"/>
      <c r="L3493"/>
      <c r="M3493"/>
      <c r="N3493"/>
      <c r="R3493"/>
      <c r="S3493"/>
      <c r="T3493"/>
    </row>
    <row r="3494" spans="2:20" x14ac:dyDescent="0.35">
      <c r="B3494"/>
      <c r="C3494"/>
      <c r="D3494"/>
      <c r="L3494"/>
      <c r="M3494"/>
      <c r="N3494"/>
      <c r="R3494"/>
      <c r="S3494"/>
      <c r="T3494"/>
    </row>
    <row r="3495" spans="2:20" x14ac:dyDescent="0.35">
      <c r="B3495"/>
      <c r="C3495"/>
      <c r="D3495"/>
      <c r="L3495"/>
      <c r="M3495"/>
      <c r="N3495"/>
      <c r="R3495"/>
      <c r="S3495"/>
      <c r="T3495"/>
    </row>
    <row r="3496" spans="2:20" x14ac:dyDescent="0.35">
      <c r="B3496"/>
      <c r="C3496"/>
      <c r="D3496"/>
      <c r="L3496"/>
      <c r="M3496"/>
      <c r="N3496"/>
      <c r="R3496"/>
      <c r="S3496"/>
      <c r="T3496"/>
    </row>
    <row r="3497" spans="2:20" x14ac:dyDescent="0.35">
      <c r="B3497"/>
      <c r="C3497"/>
      <c r="D3497"/>
      <c r="L3497"/>
      <c r="M3497"/>
      <c r="N3497"/>
      <c r="R3497"/>
      <c r="S3497"/>
      <c r="T3497"/>
    </row>
    <row r="3498" spans="2:20" x14ac:dyDescent="0.35">
      <c r="B3498"/>
      <c r="C3498"/>
      <c r="D3498"/>
      <c r="L3498"/>
      <c r="M3498"/>
      <c r="N3498"/>
      <c r="R3498"/>
      <c r="S3498"/>
      <c r="T3498"/>
    </row>
    <row r="3499" spans="2:20" x14ac:dyDescent="0.35">
      <c r="B3499"/>
      <c r="C3499"/>
      <c r="D3499"/>
      <c r="L3499"/>
      <c r="M3499"/>
      <c r="N3499"/>
      <c r="R3499"/>
      <c r="S3499"/>
      <c r="T3499"/>
    </row>
    <row r="3500" spans="2:20" x14ac:dyDescent="0.35">
      <c r="B3500"/>
      <c r="C3500"/>
      <c r="D3500"/>
      <c r="L3500"/>
      <c r="M3500"/>
      <c r="N3500"/>
      <c r="R3500"/>
      <c r="S3500"/>
      <c r="T3500"/>
    </row>
    <row r="3501" spans="2:20" x14ac:dyDescent="0.35">
      <c r="B3501"/>
      <c r="C3501"/>
      <c r="D3501"/>
      <c r="L3501"/>
      <c r="M3501"/>
      <c r="N3501"/>
      <c r="R3501"/>
      <c r="S3501"/>
      <c r="T3501"/>
    </row>
    <row r="3502" spans="2:20" x14ac:dyDescent="0.35">
      <c r="B3502"/>
      <c r="C3502"/>
      <c r="D3502"/>
      <c r="L3502"/>
      <c r="M3502"/>
      <c r="N3502"/>
      <c r="R3502"/>
      <c r="S3502"/>
      <c r="T3502"/>
    </row>
    <row r="3503" spans="2:20" x14ac:dyDescent="0.35">
      <c r="B3503"/>
      <c r="C3503"/>
      <c r="D3503"/>
      <c r="L3503"/>
      <c r="M3503"/>
      <c r="N3503"/>
      <c r="R3503"/>
      <c r="S3503"/>
      <c r="T3503"/>
    </row>
    <row r="3504" spans="2:20" x14ac:dyDescent="0.35">
      <c r="B3504"/>
      <c r="C3504"/>
      <c r="D3504"/>
      <c r="L3504"/>
      <c r="M3504"/>
      <c r="N3504"/>
      <c r="R3504"/>
      <c r="S3504"/>
      <c r="T3504"/>
    </row>
    <row r="3505" spans="2:20" x14ac:dyDescent="0.35">
      <c r="B3505"/>
      <c r="C3505"/>
      <c r="D3505"/>
      <c r="L3505"/>
      <c r="M3505"/>
      <c r="N3505"/>
      <c r="R3505"/>
      <c r="S3505"/>
      <c r="T3505"/>
    </row>
    <row r="3506" spans="2:20" x14ac:dyDescent="0.35">
      <c r="B3506"/>
      <c r="C3506"/>
      <c r="D3506"/>
      <c r="L3506"/>
      <c r="M3506"/>
      <c r="N3506"/>
      <c r="R3506"/>
      <c r="S3506"/>
      <c r="T3506"/>
    </row>
    <row r="3507" spans="2:20" x14ac:dyDescent="0.35">
      <c r="B3507"/>
      <c r="C3507"/>
      <c r="D3507"/>
      <c r="L3507"/>
      <c r="M3507"/>
      <c r="N3507"/>
      <c r="R3507"/>
      <c r="S3507"/>
      <c r="T3507"/>
    </row>
    <row r="3508" spans="2:20" x14ac:dyDescent="0.35">
      <c r="B3508"/>
      <c r="C3508"/>
      <c r="D3508"/>
      <c r="L3508"/>
      <c r="M3508"/>
      <c r="N3508"/>
      <c r="R3508"/>
      <c r="S3508"/>
      <c r="T3508"/>
    </row>
    <row r="3509" spans="2:20" x14ac:dyDescent="0.35">
      <c r="B3509"/>
      <c r="C3509"/>
      <c r="D3509"/>
      <c r="L3509"/>
      <c r="M3509"/>
      <c r="N3509"/>
      <c r="R3509"/>
      <c r="S3509"/>
      <c r="T3509"/>
    </row>
    <row r="3510" spans="2:20" x14ac:dyDescent="0.35">
      <c r="B3510"/>
      <c r="C3510"/>
      <c r="D3510"/>
      <c r="L3510"/>
      <c r="M3510"/>
      <c r="N3510"/>
      <c r="R3510"/>
      <c r="S3510"/>
      <c r="T3510"/>
    </row>
    <row r="3511" spans="2:20" x14ac:dyDescent="0.35">
      <c r="B3511"/>
      <c r="C3511"/>
      <c r="D3511"/>
      <c r="L3511"/>
      <c r="M3511"/>
      <c r="N3511"/>
      <c r="R3511"/>
      <c r="S3511"/>
      <c r="T3511"/>
    </row>
    <row r="3512" spans="2:20" x14ac:dyDescent="0.35">
      <c r="B3512"/>
      <c r="C3512"/>
      <c r="D3512"/>
      <c r="L3512"/>
      <c r="M3512"/>
      <c r="N3512"/>
      <c r="R3512"/>
      <c r="S3512"/>
      <c r="T3512"/>
    </row>
    <row r="3513" spans="2:20" x14ac:dyDescent="0.35">
      <c r="B3513"/>
      <c r="C3513"/>
      <c r="D3513"/>
      <c r="L3513"/>
      <c r="M3513"/>
      <c r="N3513"/>
      <c r="R3513"/>
      <c r="S3513"/>
      <c r="T3513"/>
    </row>
    <row r="3514" spans="2:20" x14ac:dyDescent="0.35">
      <c r="B3514"/>
      <c r="C3514"/>
      <c r="D3514"/>
      <c r="L3514"/>
      <c r="M3514"/>
      <c r="N3514"/>
      <c r="R3514"/>
      <c r="S3514"/>
      <c r="T3514"/>
    </row>
    <row r="3515" spans="2:20" x14ac:dyDescent="0.35">
      <c r="B3515"/>
      <c r="C3515"/>
      <c r="D3515"/>
      <c r="L3515"/>
      <c r="M3515"/>
      <c r="N3515"/>
      <c r="R3515"/>
      <c r="S3515"/>
      <c r="T3515"/>
    </row>
    <row r="3516" spans="2:20" x14ac:dyDescent="0.35">
      <c r="B3516"/>
      <c r="C3516"/>
      <c r="D3516"/>
      <c r="L3516"/>
      <c r="M3516"/>
      <c r="N3516"/>
      <c r="R3516"/>
      <c r="S3516"/>
      <c r="T3516"/>
    </row>
    <row r="3517" spans="2:20" x14ac:dyDescent="0.35">
      <c r="B3517"/>
      <c r="C3517"/>
      <c r="D3517"/>
      <c r="L3517"/>
      <c r="M3517"/>
      <c r="N3517"/>
      <c r="R3517"/>
      <c r="S3517"/>
      <c r="T3517"/>
    </row>
    <row r="3518" spans="2:20" x14ac:dyDescent="0.35">
      <c r="B3518"/>
      <c r="C3518"/>
      <c r="D3518"/>
      <c r="L3518"/>
      <c r="M3518"/>
      <c r="N3518"/>
      <c r="R3518"/>
      <c r="S3518"/>
      <c r="T3518"/>
    </row>
    <row r="3519" spans="2:20" x14ac:dyDescent="0.35">
      <c r="B3519"/>
      <c r="C3519"/>
      <c r="D3519"/>
      <c r="L3519"/>
      <c r="M3519"/>
      <c r="N3519"/>
      <c r="R3519"/>
      <c r="S3519"/>
      <c r="T3519"/>
    </row>
    <row r="3520" spans="2:20" x14ac:dyDescent="0.35">
      <c r="B3520"/>
      <c r="C3520"/>
      <c r="D3520"/>
      <c r="L3520"/>
      <c r="M3520"/>
      <c r="N3520"/>
      <c r="R3520"/>
      <c r="S3520"/>
      <c r="T3520"/>
    </row>
    <row r="3521" spans="2:20" x14ac:dyDescent="0.35">
      <c r="B3521"/>
      <c r="C3521"/>
      <c r="D3521"/>
      <c r="L3521"/>
      <c r="M3521"/>
      <c r="N3521"/>
      <c r="R3521"/>
      <c r="S3521"/>
      <c r="T3521"/>
    </row>
    <row r="3522" spans="2:20" x14ac:dyDescent="0.35">
      <c r="B3522"/>
      <c r="C3522"/>
      <c r="D3522"/>
      <c r="L3522"/>
      <c r="M3522"/>
      <c r="N3522"/>
      <c r="R3522"/>
      <c r="S3522"/>
      <c r="T3522"/>
    </row>
    <row r="3523" spans="2:20" x14ac:dyDescent="0.35">
      <c r="B3523"/>
      <c r="C3523"/>
      <c r="D3523"/>
      <c r="L3523"/>
      <c r="M3523"/>
      <c r="N3523"/>
      <c r="R3523"/>
      <c r="S3523"/>
      <c r="T3523"/>
    </row>
    <row r="3524" spans="2:20" x14ac:dyDescent="0.35">
      <c r="B3524"/>
      <c r="C3524"/>
      <c r="D3524"/>
      <c r="L3524"/>
      <c r="M3524"/>
      <c r="N3524"/>
      <c r="R3524"/>
      <c r="S3524"/>
      <c r="T3524"/>
    </row>
    <row r="3525" spans="2:20" x14ac:dyDescent="0.35">
      <c r="B3525"/>
      <c r="C3525"/>
      <c r="D3525"/>
      <c r="L3525"/>
      <c r="M3525"/>
      <c r="N3525"/>
      <c r="R3525"/>
      <c r="S3525"/>
      <c r="T3525"/>
    </row>
    <row r="3526" spans="2:20" x14ac:dyDescent="0.35">
      <c r="B3526"/>
      <c r="C3526"/>
      <c r="D3526"/>
      <c r="L3526"/>
      <c r="M3526"/>
      <c r="N3526"/>
      <c r="R3526"/>
      <c r="S3526"/>
      <c r="T3526"/>
    </row>
    <row r="3527" spans="2:20" x14ac:dyDescent="0.35">
      <c r="B3527"/>
      <c r="C3527"/>
      <c r="D3527"/>
      <c r="L3527"/>
      <c r="M3527"/>
      <c r="N3527"/>
      <c r="R3527"/>
      <c r="S3527"/>
      <c r="T3527"/>
    </row>
    <row r="3528" spans="2:20" x14ac:dyDescent="0.35">
      <c r="B3528"/>
      <c r="C3528"/>
      <c r="D3528"/>
      <c r="L3528"/>
      <c r="M3528"/>
      <c r="N3528"/>
      <c r="R3528"/>
      <c r="S3528"/>
      <c r="T3528"/>
    </row>
    <row r="3529" spans="2:20" x14ac:dyDescent="0.35">
      <c r="B3529"/>
      <c r="C3529"/>
      <c r="D3529"/>
      <c r="L3529"/>
      <c r="M3529"/>
      <c r="N3529"/>
      <c r="R3529"/>
      <c r="S3529"/>
      <c r="T3529"/>
    </row>
    <row r="3530" spans="2:20" x14ac:dyDescent="0.35">
      <c r="B3530"/>
      <c r="C3530"/>
      <c r="D3530"/>
      <c r="L3530"/>
      <c r="M3530"/>
      <c r="N3530"/>
      <c r="R3530"/>
      <c r="S3530"/>
      <c r="T3530"/>
    </row>
    <row r="3531" spans="2:20" x14ac:dyDescent="0.35">
      <c r="B3531"/>
      <c r="C3531"/>
      <c r="D3531"/>
      <c r="L3531"/>
      <c r="M3531"/>
      <c r="N3531"/>
      <c r="R3531"/>
      <c r="S3531"/>
      <c r="T3531"/>
    </row>
    <row r="3532" spans="2:20" x14ac:dyDescent="0.35">
      <c r="B3532"/>
      <c r="C3532"/>
      <c r="D3532"/>
      <c r="L3532"/>
      <c r="M3532"/>
      <c r="N3532"/>
      <c r="R3532"/>
      <c r="S3532"/>
      <c r="T3532"/>
    </row>
    <row r="3533" spans="2:20" x14ac:dyDescent="0.35">
      <c r="B3533"/>
      <c r="C3533"/>
      <c r="D3533"/>
      <c r="L3533"/>
      <c r="M3533"/>
      <c r="N3533"/>
      <c r="R3533"/>
      <c r="S3533"/>
      <c r="T3533"/>
    </row>
    <row r="3534" spans="2:20" x14ac:dyDescent="0.35">
      <c r="B3534"/>
      <c r="C3534"/>
      <c r="D3534"/>
      <c r="L3534"/>
      <c r="M3534"/>
      <c r="N3534"/>
      <c r="R3534"/>
      <c r="S3534"/>
      <c r="T3534"/>
    </row>
    <row r="3535" spans="2:20" x14ac:dyDescent="0.35">
      <c r="B3535"/>
      <c r="C3535"/>
      <c r="D3535"/>
      <c r="L3535"/>
      <c r="M3535"/>
      <c r="N3535"/>
      <c r="R3535"/>
      <c r="S3535"/>
      <c r="T3535"/>
    </row>
    <row r="3536" spans="2:20" x14ac:dyDescent="0.35">
      <c r="B3536"/>
      <c r="C3536"/>
      <c r="D3536"/>
      <c r="L3536"/>
      <c r="M3536"/>
      <c r="N3536"/>
      <c r="R3536"/>
      <c r="S3536"/>
      <c r="T3536"/>
    </row>
    <row r="3537" spans="2:20" x14ac:dyDescent="0.35">
      <c r="B3537"/>
      <c r="C3537"/>
      <c r="D3537"/>
      <c r="L3537"/>
      <c r="M3537"/>
      <c r="N3537"/>
      <c r="R3537"/>
      <c r="S3537"/>
      <c r="T3537"/>
    </row>
    <row r="3538" spans="2:20" x14ac:dyDescent="0.35">
      <c r="B3538"/>
      <c r="C3538"/>
      <c r="D3538"/>
      <c r="L3538"/>
      <c r="M3538"/>
      <c r="N3538"/>
      <c r="R3538"/>
      <c r="S3538"/>
      <c r="T3538"/>
    </row>
    <row r="3539" spans="2:20" x14ac:dyDescent="0.35">
      <c r="B3539"/>
      <c r="C3539"/>
      <c r="D3539"/>
      <c r="L3539"/>
      <c r="M3539"/>
      <c r="N3539"/>
      <c r="R3539"/>
      <c r="S3539"/>
      <c r="T3539"/>
    </row>
    <row r="3540" spans="2:20" x14ac:dyDescent="0.35">
      <c r="B3540"/>
      <c r="C3540"/>
      <c r="D3540"/>
      <c r="L3540"/>
      <c r="M3540"/>
      <c r="N3540"/>
      <c r="R3540"/>
      <c r="S3540"/>
      <c r="T3540"/>
    </row>
    <row r="3541" spans="2:20" x14ac:dyDescent="0.35">
      <c r="B3541"/>
      <c r="C3541"/>
      <c r="D3541"/>
      <c r="L3541"/>
      <c r="M3541"/>
      <c r="N3541"/>
      <c r="R3541"/>
      <c r="S3541"/>
      <c r="T3541"/>
    </row>
    <row r="3542" spans="2:20" x14ac:dyDescent="0.35">
      <c r="B3542"/>
      <c r="C3542"/>
      <c r="D3542"/>
      <c r="L3542"/>
      <c r="M3542"/>
      <c r="N3542"/>
      <c r="R3542"/>
      <c r="S3542"/>
      <c r="T3542"/>
    </row>
    <row r="3543" spans="2:20" x14ac:dyDescent="0.35">
      <c r="B3543"/>
      <c r="C3543"/>
      <c r="D3543"/>
      <c r="L3543"/>
      <c r="M3543"/>
      <c r="N3543"/>
      <c r="R3543"/>
      <c r="S3543"/>
      <c r="T3543"/>
    </row>
    <row r="3544" spans="2:20" x14ac:dyDescent="0.35">
      <c r="B3544"/>
      <c r="C3544"/>
      <c r="D3544"/>
      <c r="L3544"/>
      <c r="M3544"/>
      <c r="N3544"/>
      <c r="R3544"/>
      <c r="S3544"/>
      <c r="T3544"/>
    </row>
    <row r="3545" spans="2:20" x14ac:dyDescent="0.35">
      <c r="B3545"/>
      <c r="C3545"/>
      <c r="D3545"/>
      <c r="L3545"/>
      <c r="M3545"/>
      <c r="N3545"/>
      <c r="R3545"/>
      <c r="S3545"/>
      <c r="T3545"/>
    </row>
    <row r="3546" spans="2:20" x14ac:dyDescent="0.35">
      <c r="B3546"/>
      <c r="C3546"/>
      <c r="D3546"/>
      <c r="L3546"/>
      <c r="M3546"/>
      <c r="N3546"/>
      <c r="R3546"/>
      <c r="S3546"/>
      <c r="T3546"/>
    </row>
    <row r="3547" spans="2:20" x14ac:dyDescent="0.35">
      <c r="B3547"/>
      <c r="C3547"/>
      <c r="D3547"/>
      <c r="L3547"/>
      <c r="M3547"/>
      <c r="N3547"/>
      <c r="R3547"/>
      <c r="S3547"/>
      <c r="T3547"/>
    </row>
    <row r="3548" spans="2:20" x14ac:dyDescent="0.35">
      <c r="B3548"/>
      <c r="C3548"/>
      <c r="D3548"/>
      <c r="L3548"/>
      <c r="M3548"/>
      <c r="N3548"/>
      <c r="R3548"/>
      <c r="S3548"/>
      <c r="T3548"/>
    </row>
    <row r="3549" spans="2:20" x14ac:dyDescent="0.35">
      <c r="B3549"/>
      <c r="C3549"/>
      <c r="D3549"/>
      <c r="L3549"/>
      <c r="M3549"/>
      <c r="N3549"/>
      <c r="R3549"/>
      <c r="S3549"/>
      <c r="T3549"/>
    </row>
    <row r="3550" spans="2:20" x14ac:dyDescent="0.35">
      <c r="B3550"/>
      <c r="C3550"/>
      <c r="D3550"/>
      <c r="L3550"/>
      <c r="M3550"/>
      <c r="N3550"/>
      <c r="R3550"/>
      <c r="S3550"/>
      <c r="T3550"/>
    </row>
    <row r="3551" spans="2:20" x14ac:dyDescent="0.35">
      <c r="B3551"/>
      <c r="C3551"/>
      <c r="D3551"/>
      <c r="L3551"/>
      <c r="M3551"/>
      <c r="N3551"/>
      <c r="R3551"/>
      <c r="S3551"/>
      <c r="T3551"/>
    </row>
    <row r="3552" spans="2:20" x14ac:dyDescent="0.35">
      <c r="B3552"/>
      <c r="C3552"/>
      <c r="D3552"/>
      <c r="L3552"/>
      <c r="M3552"/>
      <c r="N3552"/>
      <c r="R3552"/>
      <c r="S3552"/>
      <c r="T3552"/>
    </row>
    <row r="3553" spans="2:20" x14ac:dyDescent="0.35">
      <c r="B3553"/>
      <c r="C3553"/>
      <c r="D3553"/>
      <c r="L3553"/>
      <c r="M3553"/>
      <c r="N3553"/>
      <c r="R3553"/>
      <c r="S3553"/>
      <c r="T3553"/>
    </row>
    <row r="3554" spans="2:20" x14ac:dyDescent="0.35">
      <c r="B3554"/>
      <c r="C3554"/>
      <c r="D3554"/>
      <c r="L3554"/>
      <c r="M3554"/>
      <c r="N3554"/>
      <c r="R3554"/>
      <c r="S3554"/>
      <c r="T3554"/>
    </row>
    <row r="3555" spans="2:20" x14ac:dyDescent="0.35">
      <c r="B3555"/>
      <c r="C3555"/>
      <c r="D3555"/>
      <c r="L3555"/>
      <c r="M3555"/>
      <c r="N3555"/>
      <c r="R3555"/>
      <c r="S3555"/>
      <c r="T3555"/>
    </row>
    <row r="3556" spans="2:20" x14ac:dyDescent="0.35">
      <c r="B3556"/>
      <c r="C3556"/>
      <c r="D3556"/>
      <c r="L3556"/>
      <c r="M3556"/>
      <c r="N3556"/>
      <c r="R3556"/>
      <c r="S3556"/>
      <c r="T3556"/>
    </row>
    <row r="3557" spans="2:20" x14ac:dyDescent="0.35">
      <c r="B3557"/>
      <c r="C3557"/>
      <c r="D3557"/>
      <c r="L3557"/>
      <c r="M3557"/>
      <c r="N3557"/>
      <c r="R3557"/>
      <c r="S3557"/>
      <c r="T3557"/>
    </row>
    <row r="3558" spans="2:20" x14ac:dyDescent="0.35">
      <c r="B3558"/>
      <c r="C3558"/>
      <c r="D3558"/>
      <c r="L3558"/>
      <c r="M3558"/>
      <c r="N3558"/>
      <c r="R3558"/>
      <c r="S3558"/>
      <c r="T3558"/>
    </row>
    <row r="3559" spans="2:20" x14ac:dyDescent="0.35">
      <c r="B3559"/>
      <c r="C3559"/>
      <c r="D3559"/>
      <c r="L3559"/>
      <c r="M3559"/>
      <c r="N3559"/>
      <c r="R3559"/>
      <c r="S3559"/>
      <c r="T3559"/>
    </row>
    <row r="3560" spans="2:20" x14ac:dyDescent="0.35">
      <c r="B3560"/>
      <c r="C3560"/>
      <c r="D3560"/>
      <c r="L3560"/>
      <c r="M3560"/>
      <c r="N3560"/>
      <c r="R3560"/>
      <c r="S3560"/>
      <c r="T3560"/>
    </row>
    <row r="3561" spans="2:20" x14ac:dyDescent="0.35">
      <c r="B3561"/>
      <c r="C3561"/>
      <c r="D3561"/>
      <c r="L3561"/>
      <c r="M3561"/>
      <c r="N3561"/>
      <c r="R3561"/>
      <c r="S3561"/>
      <c r="T3561"/>
    </row>
    <row r="3562" spans="2:20" x14ac:dyDescent="0.35">
      <c r="B3562"/>
      <c r="C3562"/>
      <c r="D3562"/>
      <c r="L3562"/>
      <c r="M3562"/>
      <c r="N3562"/>
      <c r="R3562"/>
      <c r="S3562"/>
      <c r="T3562"/>
    </row>
    <row r="3563" spans="2:20" x14ac:dyDescent="0.35">
      <c r="B3563"/>
      <c r="C3563"/>
      <c r="D3563"/>
      <c r="L3563"/>
      <c r="M3563"/>
      <c r="N3563"/>
      <c r="R3563"/>
      <c r="S3563"/>
      <c r="T3563"/>
    </row>
    <row r="3564" spans="2:20" x14ac:dyDescent="0.35">
      <c r="B3564"/>
      <c r="C3564"/>
      <c r="D3564"/>
      <c r="L3564"/>
      <c r="M3564"/>
      <c r="N3564"/>
      <c r="R3564"/>
      <c r="S3564"/>
      <c r="T3564"/>
    </row>
    <row r="3565" spans="2:20" x14ac:dyDescent="0.35">
      <c r="B3565"/>
      <c r="C3565"/>
      <c r="D3565"/>
      <c r="L3565"/>
      <c r="M3565"/>
      <c r="N3565"/>
      <c r="R3565"/>
      <c r="S3565"/>
      <c r="T3565"/>
    </row>
    <row r="3566" spans="2:20" x14ac:dyDescent="0.35">
      <c r="B3566"/>
      <c r="C3566"/>
      <c r="D3566"/>
      <c r="L3566"/>
      <c r="M3566"/>
      <c r="N3566"/>
      <c r="R3566"/>
      <c r="S3566"/>
      <c r="T3566"/>
    </row>
    <row r="3567" spans="2:20" x14ac:dyDescent="0.35">
      <c r="B3567"/>
      <c r="C3567"/>
      <c r="D3567"/>
      <c r="L3567"/>
      <c r="M3567"/>
      <c r="N3567"/>
      <c r="R3567"/>
      <c r="S3567"/>
      <c r="T3567"/>
    </row>
    <row r="3568" spans="2:20" x14ac:dyDescent="0.35">
      <c r="B3568"/>
      <c r="C3568"/>
      <c r="D3568"/>
      <c r="L3568"/>
      <c r="M3568"/>
      <c r="N3568"/>
      <c r="R3568"/>
      <c r="S3568"/>
      <c r="T3568"/>
    </row>
    <row r="3569" spans="2:20" x14ac:dyDescent="0.35">
      <c r="B3569"/>
      <c r="C3569"/>
      <c r="D3569"/>
      <c r="L3569"/>
      <c r="M3569"/>
      <c r="N3569"/>
      <c r="R3569"/>
      <c r="S3569"/>
      <c r="T3569"/>
    </row>
    <row r="3570" spans="2:20" x14ac:dyDescent="0.35">
      <c r="B3570"/>
      <c r="C3570"/>
      <c r="D3570"/>
      <c r="L3570"/>
      <c r="M3570"/>
      <c r="N3570"/>
      <c r="R3570"/>
      <c r="S3570"/>
      <c r="T3570"/>
    </row>
    <row r="3571" spans="2:20" x14ac:dyDescent="0.35">
      <c r="B3571"/>
      <c r="C3571"/>
      <c r="D3571"/>
      <c r="L3571"/>
      <c r="M3571"/>
      <c r="N3571"/>
      <c r="R3571"/>
      <c r="S3571"/>
      <c r="T3571"/>
    </row>
    <row r="3572" spans="2:20" x14ac:dyDescent="0.35">
      <c r="B3572"/>
      <c r="C3572"/>
      <c r="D3572"/>
      <c r="L3572"/>
      <c r="M3572"/>
      <c r="N3572"/>
      <c r="R3572"/>
      <c r="S3572"/>
      <c r="T3572"/>
    </row>
    <row r="3573" spans="2:20" x14ac:dyDescent="0.35">
      <c r="B3573"/>
      <c r="C3573"/>
      <c r="D3573"/>
      <c r="L3573"/>
      <c r="M3573"/>
      <c r="N3573"/>
      <c r="R3573"/>
      <c r="S3573"/>
      <c r="T3573"/>
    </row>
    <row r="3574" spans="2:20" x14ac:dyDescent="0.35">
      <c r="B3574"/>
      <c r="C3574"/>
      <c r="D3574"/>
      <c r="L3574"/>
      <c r="M3574"/>
      <c r="N3574"/>
      <c r="R3574"/>
      <c r="S3574"/>
      <c r="T3574"/>
    </row>
    <row r="3575" spans="2:20" x14ac:dyDescent="0.35">
      <c r="B3575"/>
      <c r="C3575"/>
      <c r="D3575"/>
      <c r="L3575"/>
      <c r="M3575"/>
      <c r="N3575"/>
      <c r="R3575"/>
      <c r="S3575"/>
      <c r="T3575"/>
    </row>
    <row r="3576" spans="2:20" x14ac:dyDescent="0.35">
      <c r="B3576"/>
      <c r="C3576"/>
      <c r="D3576"/>
      <c r="L3576"/>
      <c r="M3576"/>
      <c r="N3576"/>
      <c r="R3576"/>
      <c r="S3576"/>
      <c r="T3576"/>
    </row>
    <row r="3577" spans="2:20" x14ac:dyDescent="0.35">
      <c r="B3577"/>
      <c r="C3577"/>
      <c r="D3577"/>
      <c r="L3577"/>
      <c r="M3577"/>
      <c r="N3577"/>
      <c r="R3577"/>
      <c r="S3577"/>
      <c r="T3577"/>
    </row>
    <row r="3578" spans="2:20" x14ac:dyDescent="0.35">
      <c r="B3578"/>
      <c r="C3578"/>
      <c r="D3578"/>
      <c r="L3578"/>
      <c r="M3578"/>
      <c r="N3578"/>
      <c r="R3578"/>
      <c r="S3578"/>
      <c r="T3578"/>
    </row>
    <row r="3579" spans="2:20" x14ac:dyDescent="0.35">
      <c r="B3579"/>
      <c r="C3579"/>
      <c r="D3579"/>
      <c r="L3579"/>
      <c r="M3579"/>
      <c r="N3579"/>
      <c r="R3579"/>
      <c r="S3579"/>
      <c r="T3579"/>
    </row>
    <row r="3580" spans="2:20" x14ac:dyDescent="0.35">
      <c r="B3580"/>
      <c r="C3580"/>
      <c r="D3580"/>
      <c r="L3580"/>
      <c r="M3580"/>
      <c r="N3580"/>
      <c r="R3580"/>
      <c r="S3580"/>
      <c r="T3580"/>
    </row>
    <row r="3581" spans="2:20" x14ac:dyDescent="0.35">
      <c r="B3581"/>
      <c r="C3581"/>
      <c r="D3581"/>
      <c r="L3581"/>
      <c r="M3581"/>
      <c r="N3581"/>
      <c r="R3581"/>
      <c r="S3581"/>
      <c r="T3581"/>
    </row>
    <row r="3582" spans="2:20" x14ac:dyDescent="0.35">
      <c r="B3582"/>
      <c r="C3582"/>
      <c r="D3582"/>
      <c r="L3582"/>
      <c r="M3582"/>
      <c r="N3582"/>
      <c r="R3582"/>
      <c r="S3582"/>
      <c r="T3582"/>
    </row>
    <row r="3583" spans="2:20" x14ac:dyDescent="0.35">
      <c r="B3583"/>
      <c r="C3583"/>
      <c r="D3583"/>
      <c r="L3583"/>
      <c r="M3583"/>
      <c r="N3583"/>
      <c r="R3583"/>
      <c r="S3583"/>
      <c r="T3583"/>
    </row>
    <row r="3584" spans="2:20" x14ac:dyDescent="0.35">
      <c r="B3584"/>
      <c r="C3584"/>
      <c r="D3584"/>
      <c r="L3584"/>
      <c r="M3584"/>
      <c r="N3584"/>
      <c r="R3584"/>
      <c r="S3584"/>
      <c r="T3584"/>
    </row>
    <row r="3585" spans="2:20" x14ac:dyDescent="0.35">
      <c r="B3585"/>
      <c r="C3585"/>
      <c r="D3585"/>
      <c r="L3585"/>
      <c r="M3585"/>
      <c r="N3585"/>
      <c r="R3585"/>
      <c r="S3585"/>
      <c r="T3585"/>
    </row>
    <row r="3586" spans="2:20" x14ac:dyDescent="0.35">
      <c r="B3586"/>
      <c r="C3586"/>
      <c r="D3586"/>
      <c r="L3586"/>
      <c r="M3586"/>
      <c r="N3586"/>
      <c r="R3586"/>
      <c r="S3586"/>
      <c r="T3586"/>
    </row>
    <row r="3587" spans="2:20" x14ac:dyDescent="0.35">
      <c r="B3587"/>
      <c r="C3587"/>
      <c r="D3587"/>
      <c r="L3587"/>
      <c r="M3587"/>
      <c r="N3587"/>
      <c r="R3587"/>
      <c r="S3587"/>
      <c r="T3587"/>
    </row>
    <row r="3588" spans="2:20" x14ac:dyDescent="0.35">
      <c r="B3588"/>
      <c r="C3588"/>
      <c r="D3588"/>
      <c r="L3588"/>
      <c r="M3588"/>
      <c r="N3588"/>
      <c r="R3588"/>
      <c r="S3588"/>
      <c r="T3588"/>
    </row>
    <row r="3589" spans="2:20" x14ac:dyDescent="0.35">
      <c r="B3589"/>
      <c r="C3589"/>
      <c r="D3589"/>
      <c r="L3589"/>
      <c r="M3589"/>
      <c r="N3589"/>
      <c r="R3589"/>
      <c r="S3589"/>
      <c r="T3589"/>
    </row>
    <row r="3590" spans="2:20" x14ac:dyDescent="0.35">
      <c r="B3590"/>
      <c r="C3590"/>
      <c r="D3590"/>
      <c r="L3590"/>
      <c r="M3590"/>
      <c r="N3590"/>
      <c r="R3590"/>
      <c r="S3590"/>
      <c r="T3590"/>
    </row>
    <row r="3591" spans="2:20" x14ac:dyDescent="0.35">
      <c r="B3591"/>
      <c r="C3591"/>
      <c r="D3591"/>
      <c r="L3591"/>
      <c r="M3591"/>
      <c r="N3591"/>
      <c r="R3591"/>
      <c r="S3591"/>
      <c r="T3591"/>
    </row>
    <row r="3592" spans="2:20" x14ac:dyDescent="0.35">
      <c r="B3592"/>
      <c r="C3592"/>
      <c r="D3592"/>
      <c r="L3592"/>
      <c r="M3592"/>
      <c r="N3592"/>
      <c r="R3592"/>
      <c r="S3592"/>
      <c r="T3592"/>
    </row>
    <row r="3593" spans="2:20" x14ac:dyDescent="0.35">
      <c r="B3593"/>
      <c r="C3593"/>
      <c r="D3593"/>
      <c r="L3593"/>
      <c r="M3593"/>
      <c r="N3593"/>
      <c r="R3593"/>
      <c r="S3593"/>
      <c r="T3593"/>
    </row>
    <row r="3594" spans="2:20" x14ac:dyDescent="0.35">
      <c r="B3594"/>
      <c r="C3594"/>
      <c r="D3594"/>
      <c r="L3594"/>
      <c r="M3594"/>
      <c r="N3594"/>
      <c r="R3594"/>
      <c r="S3594"/>
      <c r="T3594"/>
    </row>
    <row r="3595" spans="2:20" x14ac:dyDescent="0.35">
      <c r="B3595"/>
      <c r="C3595"/>
      <c r="D3595"/>
      <c r="L3595"/>
      <c r="M3595"/>
      <c r="N3595"/>
      <c r="R3595"/>
      <c r="S3595"/>
      <c r="T3595"/>
    </row>
    <row r="3596" spans="2:20" x14ac:dyDescent="0.35">
      <c r="B3596"/>
      <c r="C3596"/>
      <c r="D3596"/>
      <c r="L3596"/>
      <c r="M3596"/>
      <c r="N3596"/>
      <c r="R3596"/>
      <c r="S3596"/>
      <c r="T3596"/>
    </row>
    <row r="3597" spans="2:20" x14ac:dyDescent="0.35">
      <c r="B3597"/>
      <c r="C3597"/>
      <c r="D3597"/>
      <c r="L3597"/>
      <c r="M3597"/>
      <c r="N3597"/>
      <c r="R3597"/>
      <c r="S3597"/>
      <c r="T3597"/>
    </row>
    <row r="3598" spans="2:20" x14ac:dyDescent="0.35">
      <c r="B3598"/>
      <c r="C3598"/>
      <c r="D3598"/>
      <c r="L3598"/>
      <c r="M3598"/>
      <c r="N3598"/>
      <c r="R3598"/>
      <c r="S3598"/>
      <c r="T3598"/>
    </row>
    <row r="3599" spans="2:20" x14ac:dyDescent="0.35">
      <c r="B3599"/>
      <c r="C3599"/>
      <c r="D3599"/>
      <c r="L3599"/>
      <c r="M3599"/>
      <c r="N3599"/>
      <c r="R3599"/>
      <c r="S3599"/>
      <c r="T3599"/>
    </row>
    <row r="3600" spans="2:20" x14ac:dyDescent="0.35">
      <c r="B3600"/>
      <c r="C3600"/>
      <c r="D3600"/>
      <c r="L3600"/>
      <c r="M3600"/>
      <c r="N3600"/>
      <c r="R3600"/>
      <c r="S3600"/>
      <c r="T3600"/>
    </row>
    <row r="3601" spans="2:20" x14ac:dyDescent="0.35">
      <c r="B3601"/>
      <c r="C3601"/>
      <c r="D3601"/>
      <c r="L3601"/>
      <c r="M3601"/>
      <c r="N3601"/>
      <c r="R3601"/>
      <c r="S3601"/>
      <c r="T3601"/>
    </row>
    <row r="3602" spans="2:20" x14ac:dyDescent="0.35">
      <c r="B3602"/>
      <c r="C3602"/>
      <c r="D3602"/>
      <c r="L3602"/>
      <c r="M3602"/>
      <c r="N3602"/>
      <c r="R3602"/>
      <c r="S3602"/>
      <c r="T3602"/>
    </row>
    <row r="3603" spans="2:20" x14ac:dyDescent="0.35">
      <c r="B3603"/>
      <c r="C3603"/>
      <c r="D3603"/>
      <c r="L3603"/>
      <c r="M3603"/>
      <c r="N3603"/>
      <c r="R3603"/>
      <c r="S3603"/>
      <c r="T3603"/>
    </row>
    <row r="3604" spans="2:20" x14ac:dyDescent="0.35">
      <c r="B3604"/>
      <c r="C3604"/>
      <c r="D3604"/>
      <c r="L3604"/>
      <c r="M3604"/>
      <c r="N3604"/>
      <c r="R3604"/>
      <c r="S3604"/>
      <c r="T3604"/>
    </row>
    <row r="3605" spans="2:20" x14ac:dyDescent="0.35">
      <c r="B3605"/>
      <c r="C3605"/>
      <c r="D3605"/>
      <c r="L3605"/>
      <c r="M3605"/>
      <c r="N3605"/>
      <c r="R3605"/>
      <c r="S3605"/>
      <c r="T3605"/>
    </row>
    <row r="3606" spans="2:20" x14ac:dyDescent="0.35">
      <c r="B3606"/>
      <c r="C3606"/>
      <c r="D3606"/>
      <c r="L3606"/>
      <c r="M3606"/>
      <c r="N3606"/>
      <c r="R3606"/>
      <c r="S3606"/>
      <c r="T3606"/>
    </row>
    <row r="3607" spans="2:20" x14ac:dyDescent="0.35">
      <c r="B3607"/>
      <c r="C3607"/>
      <c r="D3607"/>
      <c r="L3607"/>
      <c r="M3607"/>
      <c r="N3607"/>
      <c r="R3607"/>
      <c r="S3607"/>
      <c r="T3607"/>
    </row>
    <row r="3608" spans="2:20" x14ac:dyDescent="0.35">
      <c r="B3608"/>
      <c r="C3608"/>
      <c r="D3608"/>
      <c r="L3608"/>
      <c r="M3608"/>
      <c r="N3608"/>
      <c r="R3608"/>
      <c r="S3608"/>
      <c r="T3608"/>
    </row>
    <row r="3609" spans="2:20" x14ac:dyDescent="0.35">
      <c r="B3609"/>
      <c r="C3609"/>
      <c r="D3609"/>
      <c r="L3609"/>
      <c r="M3609"/>
      <c r="N3609"/>
      <c r="R3609"/>
      <c r="S3609"/>
      <c r="T3609"/>
    </row>
    <row r="3610" spans="2:20" x14ac:dyDescent="0.35">
      <c r="B3610"/>
      <c r="C3610"/>
      <c r="D3610"/>
      <c r="L3610"/>
      <c r="M3610"/>
      <c r="N3610"/>
      <c r="R3610"/>
      <c r="S3610"/>
      <c r="T3610"/>
    </row>
    <row r="3611" spans="2:20" x14ac:dyDescent="0.35">
      <c r="B3611"/>
      <c r="C3611"/>
      <c r="D3611"/>
      <c r="L3611"/>
      <c r="M3611"/>
      <c r="N3611"/>
      <c r="R3611"/>
      <c r="S3611"/>
      <c r="T3611"/>
    </row>
    <row r="3612" spans="2:20" x14ac:dyDescent="0.35">
      <c r="B3612"/>
      <c r="C3612"/>
      <c r="D3612"/>
      <c r="L3612"/>
      <c r="M3612"/>
      <c r="N3612"/>
      <c r="R3612"/>
      <c r="S3612"/>
      <c r="T3612"/>
    </row>
    <row r="3613" spans="2:20" x14ac:dyDescent="0.35">
      <c r="B3613"/>
      <c r="C3613"/>
      <c r="D3613"/>
      <c r="L3613"/>
      <c r="M3613"/>
      <c r="N3613"/>
      <c r="R3613"/>
      <c r="S3613"/>
      <c r="T3613"/>
    </row>
    <row r="3614" spans="2:20" x14ac:dyDescent="0.35">
      <c r="B3614"/>
      <c r="C3614"/>
      <c r="D3614"/>
      <c r="L3614"/>
      <c r="M3614"/>
      <c r="N3614"/>
      <c r="R3614"/>
      <c r="S3614"/>
      <c r="T3614"/>
    </row>
    <row r="3615" spans="2:20" x14ac:dyDescent="0.35">
      <c r="B3615"/>
      <c r="C3615"/>
      <c r="D3615"/>
      <c r="L3615"/>
      <c r="M3615"/>
      <c r="N3615"/>
      <c r="R3615"/>
      <c r="S3615"/>
      <c r="T3615"/>
    </row>
    <row r="3616" spans="2:20" x14ac:dyDescent="0.35">
      <c r="B3616"/>
      <c r="C3616"/>
      <c r="D3616"/>
      <c r="L3616"/>
      <c r="M3616"/>
      <c r="N3616"/>
      <c r="R3616"/>
      <c r="S3616"/>
      <c r="T3616"/>
    </row>
    <row r="3617" spans="2:20" x14ac:dyDescent="0.35">
      <c r="B3617"/>
      <c r="C3617"/>
      <c r="D3617"/>
      <c r="L3617"/>
      <c r="M3617"/>
      <c r="N3617"/>
      <c r="R3617"/>
      <c r="S3617"/>
      <c r="T3617"/>
    </row>
    <row r="3618" spans="2:20" x14ac:dyDescent="0.35">
      <c r="B3618"/>
      <c r="C3618"/>
      <c r="D3618"/>
      <c r="L3618"/>
      <c r="M3618"/>
      <c r="N3618"/>
      <c r="R3618"/>
      <c r="S3618"/>
      <c r="T3618"/>
    </row>
    <row r="3619" spans="2:20" x14ac:dyDescent="0.35">
      <c r="B3619"/>
      <c r="C3619"/>
      <c r="D3619"/>
      <c r="L3619"/>
      <c r="M3619"/>
      <c r="N3619"/>
      <c r="R3619"/>
      <c r="S3619"/>
      <c r="T3619"/>
    </row>
    <row r="3620" spans="2:20" x14ac:dyDescent="0.35">
      <c r="B3620"/>
      <c r="C3620"/>
      <c r="D3620"/>
      <c r="L3620"/>
      <c r="M3620"/>
      <c r="N3620"/>
      <c r="R3620"/>
      <c r="S3620"/>
      <c r="T3620"/>
    </row>
    <row r="3621" spans="2:20" x14ac:dyDescent="0.35">
      <c r="B3621"/>
      <c r="C3621"/>
      <c r="D3621"/>
      <c r="L3621"/>
      <c r="M3621"/>
      <c r="N3621"/>
      <c r="R3621"/>
      <c r="S3621"/>
      <c r="T3621"/>
    </row>
    <row r="3622" spans="2:20" x14ac:dyDescent="0.35">
      <c r="B3622"/>
      <c r="C3622"/>
      <c r="D3622"/>
      <c r="L3622"/>
      <c r="M3622"/>
      <c r="N3622"/>
      <c r="R3622"/>
      <c r="S3622"/>
      <c r="T3622"/>
    </row>
    <row r="3623" spans="2:20" x14ac:dyDescent="0.35">
      <c r="B3623"/>
      <c r="C3623"/>
      <c r="D3623"/>
      <c r="L3623"/>
      <c r="M3623"/>
      <c r="N3623"/>
      <c r="R3623"/>
      <c r="S3623"/>
      <c r="T3623"/>
    </row>
    <row r="3624" spans="2:20" x14ac:dyDescent="0.35">
      <c r="B3624"/>
      <c r="C3624"/>
      <c r="D3624"/>
      <c r="L3624"/>
      <c r="M3624"/>
      <c r="N3624"/>
      <c r="R3624"/>
      <c r="S3624"/>
      <c r="T3624"/>
    </row>
    <row r="3625" spans="2:20" x14ac:dyDescent="0.35">
      <c r="B3625"/>
      <c r="C3625"/>
      <c r="D3625"/>
      <c r="L3625"/>
      <c r="M3625"/>
      <c r="N3625"/>
      <c r="R3625"/>
      <c r="S3625"/>
      <c r="T3625"/>
    </row>
    <row r="3626" spans="2:20" x14ac:dyDescent="0.35">
      <c r="B3626"/>
      <c r="C3626"/>
      <c r="D3626"/>
      <c r="L3626"/>
      <c r="M3626"/>
      <c r="N3626"/>
      <c r="R3626"/>
      <c r="S3626"/>
      <c r="T3626"/>
    </row>
    <row r="3627" spans="2:20" x14ac:dyDescent="0.35">
      <c r="B3627"/>
      <c r="C3627"/>
      <c r="D3627"/>
      <c r="L3627"/>
      <c r="M3627"/>
      <c r="N3627"/>
      <c r="R3627"/>
      <c r="S3627"/>
      <c r="T3627"/>
    </row>
    <row r="3628" spans="2:20" x14ac:dyDescent="0.35">
      <c r="B3628"/>
      <c r="C3628"/>
      <c r="D3628"/>
      <c r="L3628"/>
      <c r="M3628"/>
      <c r="N3628"/>
      <c r="R3628"/>
      <c r="S3628"/>
      <c r="T3628"/>
    </row>
    <row r="3629" spans="2:20" x14ac:dyDescent="0.35">
      <c r="B3629"/>
      <c r="C3629"/>
      <c r="D3629"/>
      <c r="L3629"/>
      <c r="M3629"/>
      <c r="N3629"/>
      <c r="R3629"/>
      <c r="S3629"/>
      <c r="T3629"/>
    </row>
    <row r="3630" spans="2:20" x14ac:dyDescent="0.35">
      <c r="B3630"/>
      <c r="C3630"/>
      <c r="D3630"/>
      <c r="L3630"/>
      <c r="M3630"/>
      <c r="N3630"/>
      <c r="R3630"/>
      <c r="S3630"/>
      <c r="T3630"/>
    </row>
    <row r="3631" spans="2:20" x14ac:dyDescent="0.35">
      <c r="B3631"/>
      <c r="C3631"/>
      <c r="D3631"/>
      <c r="L3631"/>
      <c r="M3631"/>
      <c r="N3631"/>
      <c r="R3631"/>
      <c r="S3631"/>
      <c r="T3631"/>
    </row>
    <row r="3632" spans="2:20" x14ac:dyDescent="0.35">
      <c r="B3632"/>
      <c r="C3632"/>
      <c r="D3632"/>
      <c r="L3632"/>
      <c r="M3632"/>
      <c r="N3632"/>
      <c r="R3632"/>
      <c r="S3632"/>
      <c r="T3632"/>
    </row>
    <row r="3633" spans="2:20" x14ac:dyDescent="0.35">
      <c r="B3633"/>
      <c r="C3633"/>
      <c r="D3633"/>
      <c r="L3633"/>
      <c r="M3633"/>
      <c r="N3633"/>
      <c r="R3633"/>
      <c r="S3633"/>
      <c r="T3633"/>
    </row>
    <row r="3634" spans="2:20" x14ac:dyDescent="0.35">
      <c r="B3634"/>
      <c r="C3634"/>
      <c r="D3634"/>
      <c r="L3634"/>
      <c r="M3634"/>
      <c r="N3634"/>
      <c r="R3634"/>
      <c r="S3634"/>
      <c r="T3634"/>
    </row>
    <row r="3635" spans="2:20" x14ac:dyDescent="0.35">
      <c r="B3635"/>
      <c r="C3635"/>
      <c r="D3635"/>
      <c r="L3635"/>
      <c r="M3635"/>
      <c r="N3635"/>
      <c r="R3635"/>
      <c r="S3635"/>
      <c r="T3635"/>
    </row>
    <row r="3636" spans="2:20" x14ac:dyDescent="0.35">
      <c r="B3636"/>
      <c r="C3636"/>
      <c r="D3636"/>
      <c r="L3636"/>
      <c r="M3636"/>
      <c r="N3636"/>
      <c r="R3636"/>
      <c r="S3636"/>
      <c r="T3636"/>
    </row>
    <row r="3637" spans="2:20" x14ac:dyDescent="0.35">
      <c r="B3637"/>
      <c r="C3637"/>
      <c r="D3637"/>
      <c r="L3637"/>
      <c r="M3637"/>
      <c r="N3637"/>
      <c r="R3637"/>
      <c r="S3637"/>
      <c r="T3637"/>
    </row>
    <row r="3638" spans="2:20" x14ac:dyDescent="0.35">
      <c r="B3638"/>
      <c r="C3638"/>
      <c r="D3638"/>
      <c r="L3638"/>
      <c r="M3638"/>
      <c r="N3638"/>
      <c r="R3638"/>
      <c r="S3638"/>
      <c r="T3638"/>
    </row>
    <row r="3639" spans="2:20" x14ac:dyDescent="0.35">
      <c r="B3639"/>
      <c r="C3639"/>
      <c r="D3639"/>
      <c r="L3639"/>
      <c r="M3639"/>
      <c r="N3639"/>
      <c r="R3639"/>
      <c r="S3639"/>
      <c r="T3639"/>
    </row>
    <row r="3640" spans="2:20" x14ac:dyDescent="0.35">
      <c r="B3640"/>
      <c r="C3640"/>
      <c r="D3640"/>
      <c r="L3640"/>
      <c r="M3640"/>
      <c r="N3640"/>
      <c r="R3640"/>
      <c r="S3640"/>
      <c r="T3640"/>
    </row>
    <row r="3641" spans="2:20" x14ac:dyDescent="0.35">
      <c r="B3641"/>
      <c r="C3641"/>
      <c r="D3641"/>
      <c r="L3641"/>
      <c r="M3641"/>
      <c r="N3641"/>
      <c r="R3641"/>
      <c r="S3641"/>
      <c r="T3641"/>
    </row>
    <row r="3642" spans="2:20" x14ac:dyDescent="0.35">
      <c r="B3642"/>
      <c r="C3642"/>
      <c r="D3642"/>
      <c r="L3642"/>
      <c r="M3642"/>
      <c r="N3642"/>
      <c r="R3642"/>
      <c r="S3642"/>
      <c r="T3642"/>
    </row>
    <row r="3643" spans="2:20" x14ac:dyDescent="0.35">
      <c r="B3643"/>
      <c r="C3643"/>
      <c r="D3643"/>
      <c r="L3643"/>
      <c r="M3643"/>
      <c r="N3643"/>
      <c r="R3643"/>
      <c r="S3643"/>
      <c r="T3643"/>
    </row>
    <row r="3644" spans="2:20" x14ac:dyDescent="0.35">
      <c r="B3644"/>
      <c r="C3644"/>
      <c r="D3644"/>
      <c r="L3644"/>
      <c r="M3644"/>
      <c r="N3644"/>
      <c r="R3644"/>
      <c r="S3644"/>
      <c r="T3644"/>
    </row>
    <row r="3645" spans="2:20" x14ac:dyDescent="0.35">
      <c r="B3645"/>
      <c r="C3645"/>
      <c r="D3645"/>
      <c r="L3645"/>
      <c r="M3645"/>
      <c r="N3645"/>
      <c r="R3645"/>
      <c r="S3645"/>
      <c r="T3645"/>
    </row>
    <row r="3646" spans="2:20" x14ac:dyDescent="0.35">
      <c r="B3646"/>
      <c r="C3646"/>
      <c r="D3646"/>
      <c r="L3646"/>
      <c r="M3646"/>
      <c r="N3646"/>
      <c r="R3646"/>
      <c r="S3646"/>
      <c r="T3646"/>
    </row>
    <row r="3647" spans="2:20" x14ac:dyDescent="0.35">
      <c r="B3647"/>
      <c r="C3647"/>
      <c r="D3647"/>
      <c r="L3647"/>
      <c r="M3647"/>
      <c r="N3647"/>
      <c r="R3647"/>
      <c r="S3647"/>
      <c r="T3647"/>
    </row>
    <row r="3648" spans="2:20" x14ac:dyDescent="0.35">
      <c r="B3648"/>
      <c r="C3648"/>
      <c r="D3648"/>
      <c r="L3648"/>
      <c r="M3648"/>
      <c r="N3648"/>
      <c r="R3648"/>
      <c r="S3648"/>
      <c r="T3648"/>
    </row>
    <row r="3649" spans="2:20" x14ac:dyDescent="0.35">
      <c r="B3649"/>
      <c r="C3649"/>
      <c r="D3649"/>
      <c r="L3649"/>
      <c r="M3649"/>
      <c r="N3649"/>
      <c r="R3649"/>
      <c r="S3649"/>
      <c r="T3649"/>
    </row>
    <row r="3650" spans="2:20" x14ac:dyDescent="0.35">
      <c r="B3650"/>
      <c r="C3650"/>
      <c r="D3650"/>
      <c r="L3650"/>
      <c r="M3650"/>
      <c r="N3650"/>
      <c r="R3650"/>
      <c r="S3650"/>
      <c r="T3650"/>
    </row>
    <row r="3651" spans="2:20" x14ac:dyDescent="0.35">
      <c r="B3651"/>
      <c r="C3651"/>
      <c r="D3651"/>
      <c r="L3651"/>
      <c r="M3651"/>
      <c r="N3651"/>
      <c r="R3651"/>
      <c r="S3651"/>
      <c r="T3651"/>
    </row>
    <row r="3652" spans="2:20" x14ac:dyDescent="0.35">
      <c r="B3652"/>
      <c r="C3652"/>
      <c r="D3652"/>
      <c r="L3652"/>
      <c r="M3652"/>
      <c r="N3652"/>
      <c r="R3652"/>
      <c r="S3652"/>
      <c r="T3652"/>
    </row>
    <row r="3653" spans="2:20" x14ac:dyDescent="0.35">
      <c r="B3653"/>
      <c r="C3653"/>
      <c r="D3653"/>
      <c r="L3653"/>
      <c r="M3653"/>
      <c r="N3653"/>
      <c r="R3653"/>
      <c r="S3653"/>
      <c r="T3653"/>
    </row>
    <row r="3654" spans="2:20" x14ac:dyDescent="0.35">
      <c r="B3654"/>
      <c r="C3654"/>
      <c r="D3654"/>
      <c r="L3654"/>
      <c r="M3654"/>
      <c r="N3654"/>
      <c r="R3654"/>
      <c r="S3654"/>
      <c r="T3654"/>
    </row>
    <row r="3655" spans="2:20" x14ac:dyDescent="0.35">
      <c r="B3655"/>
      <c r="C3655"/>
      <c r="D3655"/>
      <c r="L3655"/>
      <c r="M3655"/>
      <c r="N3655"/>
      <c r="R3655"/>
      <c r="S3655"/>
      <c r="T3655"/>
    </row>
    <row r="3656" spans="2:20" x14ac:dyDescent="0.35">
      <c r="B3656"/>
      <c r="C3656"/>
      <c r="D3656"/>
      <c r="L3656"/>
      <c r="M3656"/>
      <c r="N3656"/>
      <c r="R3656"/>
      <c r="S3656"/>
      <c r="T3656"/>
    </row>
    <row r="3657" spans="2:20" x14ac:dyDescent="0.35">
      <c r="B3657"/>
      <c r="C3657"/>
      <c r="D3657"/>
      <c r="L3657"/>
      <c r="M3657"/>
      <c r="N3657"/>
      <c r="R3657"/>
      <c r="S3657"/>
      <c r="T3657"/>
    </row>
    <row r="3658" spans="2:20" x14ac:dyDescent="0.35">
      <c r="B3658"/>
      <c r="C3658"/>
      <c r="D3658"/>
      <c r="L3658"/>
      <c r="M3658"/>
      <c r="N3658"/>
      <c r="R3658"/>
      <c r="S3658"/>
      <c r="T3658"/>
    </row>
    <row r="3659" spans="2:20" x14ac:dyDescent="0.35">
      <c r="B3659"/>
      <c r="C3659"/>
      <c r="D3659"/>
      <c r="L3659"/>
      <c r="M3659"/>
      <c r="N3659"/>
      <c r="R3659"/>
      <c r="S3659"/>
      <c r="T3659"/>
    </row>
    <row r="3660" spans="2:20" x14ac:dyDescent="0.35">
      <c r="B3660"/>
      <c r="C3660"/>
      <c r="D3660"/>
      <c r="L3660"/>
      <c r="M3660"/>
      <c r="N3660"/>
      <c r="R3660"/>
      <c r="S3660"/>
      <c r="T3660"/>
    </row>
    <row r="3661" spans="2:20" x14ac:dyDescent="0.35">
      <c r="B3661"/>
      <c r="C3661"/>
      <c r="D3661"/>
      <c r="L3661"/>
      <c r="M3661"/>
      <c r="N3661"/>
      <c r="R3661"/>
      <c r="S3661"/>
      <c r="T3661"/>
    </row>
    <row r="3662" spans="2:20" x14ac:dyDescent="0.35">
      <c r="B3662"/>
      <c r="C3662"/>
      <c r="D3662"/>
      <c r="L3662"/>
      <c r="M3662"/>
      <c r="N3662"/>
      <c r="R3662"/>
      <c r="S3662"/>
      <c r="T3662"/>
    </row>
    <row r="3663" spans="2:20" x14ac:dyDescent="0.35">
      <c r="B3663"/>
      <c r="C3663"/>
      <c r="D3663"/>
      <c r="L3663"/>
      <c r="M3663"/>
      <c r="N3663"/>
      <c r="R3663"/>
      <c r="S3663"/>
      <c r="T3663"/>
    </row>
    <row r="3664" spans="2:20" x14ac:dyDescent="0.35">
      <c r="B3664"/>
      <c r="C3664"/>
      <c r="D3664"/>
      <c r="L3664"/>
      <c r="M3664"/>
      <c r="N3664"/>
      <c r="R3664"/>
      <c r="S3664"/>
      <c r="T3664"/>
    </row>
    <row r="3665" spans="2:20" x14ac:dyDescent="0.35">
      <c r="B3665"/>
      <c r="C3665"/>
      <c r="D3665"/>
      <c r="L3665"/>
      <c r="M3665"/>
      <c r="N3665"/>
      <c r="R3665"/>
      <c r="S3665"/>
      <c r="T3665"/>
    </row>
    <row r="3666" spans="2:20" x14ac:dyDescent="0.35">
      <c r="B3666"/>
      <c r="C3666"/>
      <c r="D3666"/>
      <c r="L3666"/>
      <c r="M3666"/>
      <c r="N3666"/>
      <c r="R3666"/>
      <c r="S3666"/>
      <c r="T3666"/>
    </row>
    <row r="3667" spans="2:20" x14ac:dyDescent="0.35">
      <c r="B3667"/>
      <c r="C3667"/>
      <c r="D3667"/>
      <c r="L3667"/>
      <c r="M3667"/>
      <c r="N3667"/>
      <c r="R3667"/>
      <c r="S3667"/>
      <c r="T3667"/>
    </row>
    <row r="3668" spans="2:20" x14ac:dyDescent="0.35">
      <c r="B3668"/>
      <c r="C3668"/>
      <c r="D3668"/>
      <c r="L3668"/>
      <c r="M3668"/>
      <c r="N3668"/>
      <c r="R3668"/>
      <c r="S3668"/>
      <c r="T3668"/>
    </row>
    <row r="3669" spans="2:20" x14ac:dyDescent="0.35">
      <c r="B3669"/>
      <c r="C3669"/>
      <c r="D3669"/>
      <c r="L3669"/>
      <c r="M3669"/>
      <c r="N3669"/>
      <c r="R3669"/>
      <c r="S3669"/>
      <c r="T3669"/>
    </row>
    <row r="3670" spans="2:20" x14ac:dyDescent="0.35">
      <c r="B3670"/>
      <c r="C3670"/>
      <c r="D3670"/>
      <c r="L3670"/>
      <c r="M3670"/>
      <c r="N3670"/>
      <c r="R3670"/>
      <c r="S3670"/>
      <c r="T3670"/>
    </row>
    <row r="3671" spans="2:20" x14ac:dyDescent="0.35">
      <c r="B3671"/>
      <c r="C3671"/>
      <c r="D3671"/>
      <c r="L3671"/>
      <c r="M3671"/>
      <c r="N3671"/>
      <c r="R3671"/>
      <c r="S3671"/>
      <c r="T3671"/>
    </row>
    <row r="3672" spans="2:20" x14ac:dyDescent="0.35">
      <c r="B3672"/>
      <c r="C3672"/>
      <c r="D3672"/>
      <c r="L3672"/>
      <c r="M3672"/>
      <c r="N3672"/>
      <c r="R3672"/>
      <c r="S3672"/>
      <c r="T3672"/>
    </row>
    <row r="3673" spans="2:20" x14ac:dyDescent="0.35">
      <c r="B3673"/>
      <c r="C3673"/>
      <c r="D3673"/>
      <c r="L3673"/>
      <c r="M3673"/>
      <c r="N3673"/>
      <c r="R3673"/>
      <c r="S3673"/>
      <c r="T3673"/>
    </row>
    <row r="3674" spans="2:20" x14ac:dyDescent="0.35">
      <c r="B3674"/>
      <c r="C3674"/>
      <c r="D3674"/>
      <c r="L3674"/>
      <c r="M3674"/>
      <c r="N3674"/>
      <c r="R3674"/>
      <c r="S3674"/>
      <c r="T3674"/>
    </row>
    <row r="3675" spans="2:20" x14ac:dyDescent="0.35">
      <c r="B3675"/>
      <c r="C3675"/>
      <c r="D3675"/>
      <c r="L3675"/>
      <c r="M3675"/>
      <c r="N3675"/>
      <c r="R3675"/>
      <c r="S3675"/>
      <c r="T3675"/>
    </row>
    <row r="3676" spans="2:20" x14ac:dyDescent="0.35">
      <c r="B3676"/>
      <c r="C3676"/>
      <c r="D3676"/>
      <c r="L3676"/>
      <c r="M3676"/>
      <c r="N3676"/>
      <c r="R3676"/>
      <c r="S3676"/>
      <c r="T3676"/>
    </row>
    <row r="3677" spans="2:20" x14ac:dyDescent="0.35">
      <c r="B3677"/>
      <c r="C3677"/>
      <c r="D3677"/>
      <c r="L3677"/>
      <c r="M3677"/>
      <c r="N3677"/>
      <c r="R3677"/>
      <c r="S3677"/>
      <c r="T3677"/>
    </row>
    <row r="3678" spans="2:20" x14ac:dyDescent="0.35">
      <c r="B3678"/>
      <c r="C3678"/>
      <c r="D3678"/>
      <c r="L3678"/>
      <c r="M3678"/>
      <c r="N3678"/>
      <c r="R3678"/>
      <c r="S3678"/>
      <c r="T3678"/>
    </row>
    <row r="3679" spans="2:20" x14ac:dyDescent="0.35">
      <c r="B3679"/>
      <c r="C3679"/>
      <c r="D3679"/>
      <c r="L3679"/>
      <c r="M3679"/>
      <c r="N3679"/>
      <c r="R3679"/>
      <c r="S3679"/>
      <c r="T3679"/>
    </row>
    <row r="3680" spans="2:20" x14ac:dyDescent="0.35">
      <c r="B3680"/>
      <c r="C3680"/>
      <c r="D3680"/>
      <c r="L3680"/>
      <c r="M3680"/>
      <c r="N3680"/>
      <c r="R3680"/>
      <c r="S3680"/>
      <c r="T3680"/>
    </row>
    <row r="3681" spans="2:20" x14ac:dyDescent="0.35">
      <c r="B3681"/>
      <c r="C3681"/>
      <c r="D3681"/>
      <c r="L3681"/>
      <c r="M3681"/>
      <c r="N3681"/>
      <c r="R3681"/>
      <c r="S3681"/>
      <c r="T3681"/>
    </row>
    <row r="3682" spans="2:20" x14ac:dyDescent="0.35">
      <c r="B3682"/>
      <c r="C3682"/>
      <c r="D3682"/>
      <c r="L3682"/>
      <c r="M3682"/>
      <c r="N3682"/>
      <c r="R3682"/>
      <c r="S3682"/>
      <c r="T3682"/>
    </row>
    <row r="3683" spans="2:20" x14ac:dyDescent="0.35">
      <c r="B3683"/>
      <c r="C3683"/>
      <c r="D3683"/>
      <c r="L3683"/>
      <c r="M3683"/>
      <c r="N3683"/>
      <c r="R3683"/>
      <c r="S3683"/>
      <c r="T3683"/>
    </row>
    <row r="3684" spans="2:20" x14ac:dyDescent="0.35">
      <c r="B3684"/>
      <c r="C3684"/>
      <c r="D3684"/>
      <c r="L3684"/>
      <c r="M3684"/>
      <c r="N3684"/>
      <c r="R3684"/>
      <c r="S3684"/>
      <c r="T3684"/>
    </row>
    <row r="3685" spans="2:20" x14ac:dyDescent="0.35">
      <c r="B3685"/>
      <c r="C3685"/>
      <c r="D3685"/>
      <c r="L3685"/>
      <c r="M3685"/>
      <c r="N3685"/>
      <c r="R3685"/>
      <c r="S3685"/>
      <c r="T3685"/>
    </row>
    <row r="3686" spans="2:20" x14ac:dyDescent="0.35">
      <c r="B3686"/>
      <c r="C3686"/>
      <c r="D3686"/>
      <c r="L3686"/>
      <c r="M3686"/>
      <c r="N3686"/>
      <c r="R3686"/>
      <c r="S3686"/>
      <c r="T3686"/>
    </row>
    <row r="3687" spans="2:20" x14ac:dyDescent="0.35">
      <c r="B3687"/>
      <c r="C3687"/>
      <c r="D3687"/>
      <c r="L3687"/>
      <c r="M3687"/>
      <c r="N3687"/>
      <c r="R3687"/>
      <c r="S3687"/>
      <c r="T3687"/>
    </row>
    <row r="3688" spans="2:20" x14ac:dyDescent="0.35">
      <c r="B3688"/>
      <c r="C3688"/>
      <c r="D3688"/>
      <c r="L3688"/>
      <c r="M3688"/>
      <c r="N3688"/>
      <c r="R3688"/>
      <c r="S3688"/>
      <c r="T3688"/>
    </row>
    <row r="3689" spans="2:20" x14ac:dyDescent="0.35">
      <c r="B3689"/>
      <c r="C3689"/>
      <c r="D3689"/>
      <c r="L3689"/>
      <c r="M3689"/>
      <c r="N3689"/>
      <c r="R3689"/>
      <c r="S3689"/>
      <c r="T3689"/>
    </row>
    <row r="3690" spans="2:20" x14ac:dyDescent="0.35">
      <c r="B3690"/>
      <c r="C3690"/>
      <c r="D3690"/>
      <c r="L3690"/>
      <c r="M3690"/>
      <c r="N3690"/>
      <c r="R3690"/>
      <c r="S3690"/>
      <c r="T3690"/>
    </row>
    <row r="3691" spans="2:20" x14ac:dyDescent="0.35">
      <c r="B3691"/>
      <c r="C3691"/>
      <c r="D3691"/>
      <c r="L3691"/>
      <c r="M3691"/>
      <c r="N3691"/>
      <c r="R3691"/>
      <c r="S3691"/>
      <c r="T3691"/>
    </row>
    <row r="3692" spans="2:20" x14ac:dyDescent="0.35">
      <c r="B3692"/>
      <c r="C3692"/>
      <c r="D3692"/>
      <c r="L3692"/>
      <c r="M3692"/>
      <c r="N3692"/>
      <c r="R3692"/>
      <c r="S3692"/>
      <c r="T3692"/>
    </row>
    <row r="3693" spans="2:20" x14ac:dyDescent="0.35">
      <c r="B3693"/>
      <c r="C3693"/>
      <c r="D3693"/>
      <c r="L3693"/>
      <c r="M3693"/>
      <c r="N3693"/>
      <c r="R3693"/>
      <c r="S3693"/>
      <c r="T3693"/>
    </row>
    <row r="3694" spans="2:20" x14ac:dyDescent="0.35">
      <c r="B3694"/>
      <c r="C3694"/>
      <c r="D3694"/>
      <c r="L3694"/>
      <c r="M3694"/>
      <c r="N3694"/>
      <c r="R3694"/>
      <c r="S3694"/>
      <c r="T3694"/>
    </row>
    <row r="3695" spans="2:20" x14ac:dyDescent="0.35">
      <c r="B3695"/>
      <c r="C3695"/>
      <c r="D3695"/>
      <c r="L3695"/>
      <c r="M3695"/>
      <c r="N3695"/>
      <c r="R3695"/>
      <c r="S3695"/>
      <c r="T3695"/>
    </row>
    <row r="3696" spans="2:20" x14ac:dyDescent="0.35">
      <c r="B3696"/>
      <c r="C3696"/>
      <c r="D3696"/>
      <c r="L3696"/>
      <c r="M3696"/>
      <c r="N3696"/>
      <c r="R3696"/>
      <c r="S3696"/>
      <c r="T3696"/>
    </row>
    <row r="3697" spans="2:20" x14ac:dyDescent="0.35">
      <c r="B3697"/>
      <c r="C3697"/>
      <c r="D3697"/>
      <c r="L3697"/>
      <c r="M3697"/>
      <c r="N3697"/>
      <c r="R3697"/>
      <c r="S3697"/>
      <c r="T3697"/>
    </row>
    <row r="3698" spans="2:20" x14ac:dyDescent="0.35">
      <c r="B3698"/>
      <c r="C3698"/>
      <c r="D3698"/>
      <c r="L3698"/>
      <c r="M3698"/>
      <c r="N3698"/>
      <c r="R3698"/>
      <c r="S3698"/>
      <c r="T3698"/>
    </row>
    <row r="3699" spans="2:20" x14ac:dyDescent="0.35">
      <c r="B3699"/>
      <c r="C3699"/>
      <c r="D3699"/>
      <c r="L3699"/>
      <c r="M3699"/>
      <c r="N3699"/>
      <c r="R3699"/>
      <c r="S3699"/>
      <c r="T3699"/>
    </row>
    <row r="3700" spans="2:20" x14ac:dyDescent="0.35">
      <c r="B3700"/>
      <c r="C3700"/>
      <c r="D3700"/>
      <c r="L3700"/>
      <c r="M3700"/>
      <c r="N3700"/>
      <c r="R3700"/>
      <c r="S3700"/>
      <c r="T3700"/>
    </row>
    <row r="3701" spans="2:20" x14ac:dyDescent="0.35">
      <c r="B3701"/>
      <c r="C3701"/>
      <c r="D3701"/>
      <c r="L3701"/>
      <c r="M3701"/>
      <c r="N3701"/>
      <c r="R3701"/>
      <c r="S3701"/>
      <c r="T3701"/>
    </row>
    <row r="3702" spans="2:20" x14ac:dyDescent="0.35">
      <c r="B3702"/>
      <c r="C3702"/>
      <c r="D3702"/>
      <c r="L3702"/>
      <c r="M3702"/>
      <c r="N3702"/>
      <c r="R3702"/>
      <c r="S3702"/>
      <c r="T3702"/>
    </row>
    <row r="3703" spans="2:20" x14ac:dyDescent="0.35">
      <c r="B3703"/>
      <c r="C3703"/>
      <c r="D3703"/>
      <c r="L3703"/>
      <c r="M3703"/>
      <c r="N3703"/>
      <c r="R3703"/>
      <c r="S3703"/>
      <c r="T3703"/>
    </row>
    <row r="3704" spans="2:20" x14ac:dyDescent="0.35">
      <c r="B3704"/>
      <c r="C3704"/>
      <c r="D3704"/>
      <c r="L3704"/>
      <c r="M3704"/>
      <c r="N3704"/>
      <c r="R3704"/>
      <c r="S3704"/>
      <c r="T3704"/>
    </row>
    <row r="3705" spans="2:20" x14ac:dyDescent="0.35">
      <c r="B3705"/>
      <c r="C3705"/>
      <c r="D3705"/>
      <c r="L3705"/>
      <c r="M3705"/>
      <c r="N3705"/>
      <c r="R3705"/>
      <c r="S3705"/>
      <c r="T3705"/>
    </row>
    <row r="3706" spans="2:20" x14ac:dyDescent="0.35">
      <c r="B3706"/>
      <c r="C3706"/>
      <c r="D3706"/>
      <c r="L3706"/>
      <c r="M3706"/>
      <c r="N3706"/>
      <c r="R3706"/>
      <c r="S3706"/>
      <c r="T3706"/>
    </row>
    <row r="3707" spans="2:20" x14ac:dyDescent="0.35">
      <c r="B3707"/>
      <c r="C3707"/>
      <c r="D3707"/>
      <c r="L3707"/>
      <c r="M3707"/>
      <c r="N3707"/>
      <c r="R3707"/>
      <c r="S3707"/>
      <c r="T3707"/>
    </row>
    <row r="3708" spans="2:20" x14ac:dyDescent="0.35">
      <c r="B3708"/>
      <c r="C3708"/>
      <c r="D3708"/>
      <c r="L3708"/>
      <c r="M3708"/>
      <c r="N3708"/>
      <c r="R3708"/>
      <c r="S3708"/>
      <c r="T3708"/>
    </row>
    <row r="3709" spans="2:20" x14ac:dyDescent="0.35">
      <c r="B3709"/>
      <c r="C3709"/>
      <c r="D3709"/>
      <c r="L3709"/>
      <c r="M3709"/>
      <c r="N3709"/>
      <c r="R3709"/>
      <c r="S3709"/>
      <c r="T3709"/>
    </row>
    <row r="3710" spans="2:20" x14ac:dyDescent="0.35">
      <c r="B3710"/>
      <c r="C3710"/>
      <c r="D3710"/>
      <c r="L3710"/>
      <c r="M3710"/>
      <c r="N3710"/>
      <c r="R3710"/>
      <c r="S3710"/>
      <c r="T3710"/>
    </row>
    <row r="3711" spans="2:20" x14ac:dyDescent="0.35">
      <c r="B3711"/>
      <c r="C3711"/>
      <c r="D3711"/>
      <c r="L3711"/>
      <c r="M3711"/>
      <c r="N3711"/>
      <c r="R3711"/>
      <c r="S3711"/>
      <c r="T3711"/>
    </row>
    <row r="3712" spans="2:20" x14ac:dyDescent="0.35">
      <c r="B3712"/>
      <c r="C3712"/>
      <c r="D3712"/>
      <c r="L3712"/>
      <c r="M3712"/>
      <c r="N3712"/>
      <c r="R3712"/>
      <c r="S3712"/>
      <c r="T3712"/>
    </row>
    <row r="3713" spans="2:20" x14ac:dyDescent="0.35">
      <c r="B3713"/>
      <c r="C3713"/>
      <c r="D3713"/>
      <c r="L3713"/>
      <c r="M3713"/>
      <c r="N3713"/>
      <c r="R3713"/>
      <c r="S3713"/>
      <c r="T3713"/>
    </row>
    <row r="3714" spans="2:20" x14ac:dyDescent="0.35">
      <c r="B3714"/>
      <c r="C3714"/>
      <c r="D3714"/>
      <c r="L3714"/>
      <c r="M3714"/>
      <c r="N3714"/>
      <c r="R3714"/>
      <c r="S3714"/>
      <c r="T3714"/>
    </row>
    <row r="3715" spans="2:20" x14ac:dyDescent="0.35">
      <c r="B3715"/>
      <c r="C3715"/>
      <c r="D3715"/>
      <c r="L3715"/>
      <c r="M3715"/>
      <c r="N3715"/>
      <c r="R3715"/>
      <c r="S3715"/>
      <c r="T3715"/>
    </row>
    <row r="3716" spans="2:20" x14ac:dyDescent="0.35">
      <c r="B3716"/>
      <c r="C3716"/>
      <c r="D3716"/>
      <c r="L3716"/>
      <c r="M3716"/>
      <c r="N3716"/>
      <c r="R3716"/>
      <c r="S3716"/>
      <c r="T3716"/>
    </row>
    <row r="3717" spans="2:20" x14ac:dyDescent="0.35">
      <c r="B3717"/>
      <c r="C3717"/>
      <c r="D3717"/>
      <c r="L3717"/>
      <c r="M3717"/>
      <c r="N3717"/>
      <c r="R3717"/>
      <c r="S3717"/>
      <c r="T3717"/>
    </row>
    <row r="3718" spans="2:20" x14ac:dyDescent="0.35">
      <c r="B3718"/>
      <c r="C3718"/>
      <c r="D3718"/>
      <c r="L3718"/>
      <c r="M3718"/>
      <c r="N3718"/>
      <c r="R3718"/>
      <c r="S3718"/>
      <c r="T3718"/>
    </row>
    <row r="3719" spans="2:20" x14ac:dyDescent="0.35">
      <c r="B3719"/>
      <c r="C3719"/>
      <c r="D3719"/>
      <c r="L3719"/>
      <c r="M3719"/>
      <c r="N3719"/>
      <c r="R3719"/>
      <c r="S3719"/>
      <c r="T3719"/>
    </row>
    <row r="3720" spans="2:20" x14ac:dyDescent="0.35">
      <c r="B3720"/>
      <c r="C3720"/>
      <c r="D3720"/>
      <c r="L3720"/>
      <c r="M3720"/>
      <c r="N3720"/>
      <c r="R3720"/>
      <c r="S3720"/>
      <c r="T3720"/>
    </row>
    <row r="3721" spans="2:20" x14ac:dyDescent="0.35">
      <c r="B3721"/>
      <c r="C3721"/>
      <c r="D3721"/>
      <c r="L3721"/>
      <c r="M3721"/>
      <c r="N3721"/>
      <c r="R3721"/>
      <c r="S3721"/>
      <c r="T3721"/>
    </row>
    <row r="3722" spans="2:20" x14ac:dyDescent="0.35">
      <c r="B3722"/>
      <c r="C3722"/>
      <c r="D3722"/>
      <c r="L3722"/>
      <c r="M3722"/>
      <c r="N3722"/>
      <c r="R3722"/>
      <c r="S3722"/>
      <c r="T3722"/>
    </row>
    <row r="3723" spans="2:20" x14ac:dyDescent="0.35">
      <c r="B3723"/>
      <c r="C3723"/>
      <c r="D3723"/>
      <c r="L3723"/>
      <c r="M3723"/>
      <c r="N3723"/>
      <c r="R3723"/>
      <c r="S3723"/>
      <c r="T3723"/>
    </row>
    <row r="3724" spans="2:20" x14ac:dyDescent="0.35">
      <c r="B3724"/>
      <c r="C3724"/>
      <c r="D3724"/>
      <c r="L3724"/>
      <c r="M3724"/>
      <c r="N3724"/>
      <c r="R3724"/>
      <c r="S3724"/>
      <c r="T3724"/>
    </row>
    <row r="3725" spans="2:20" x14ac:dyDescent="0.35">
      <c r="B3725"/>
      <c r="C3725"/>
      <c r="D3725"/>
      <c r="L3725"/>
      <c r="M3725"/>
      <c r="N3725"/>
      <c r="R3725"/>
      <c r="S3725"/>
      <c r="T3725"/>
    </row>
    <row r="3726" spans="2:20" x14ac:dyDescent="0.35">
      <c r="B3726"/>
      <c r="C3726"/>
      <c r="D3726"/>
      <c r="L3726"/>
      <c r="M3726"/>
      <c r="N3726"/>
      <c r="R3726"/>
      <c r="S3726"/>
      <c r="T3726"/>
    </row>
    <row r="3727" spans="2:20" x14ac:dyDescent="0.35">
      <c r="B3727"/>
      <c r="C3727"/>
      <c r="D3727"/>
      <c r="L3727"/>
      <c r="M3727"/>
      <c r="N3727"/>
      <c r="R3727"/>
      <c r="S3727"/>
      <c r="T3727"/>
    </row>
    <row r="3728" spans="2:20" x14ac:dyDescent="0.35">
      <c r="B3728"/>
      <c r="C3728"/>
      <c r="D3728"/>
      <c r="L3728"/>
      <c r="M3728"/>
      <c r="N3728"/>
      <c r="R3728"/>
      <c r="S3728"/>
      <c r="T3728"/>
    </row>
    <row r="3729" spans="2:20" x14ac:dyDescent="0.35">
      <c r="B3729"/>
      <c r="C3729"/>
      <c r="D3729"/>
      <c r="L3729"/>
      <c r="M3729"/>
      <c r="N3729"/>
      <c r="R3729"/>
      <c r="S3729"/>
      <c r="T3729"/>
    </row>
    <row r="3730" spans="2:20" x14ac:dyDescent="0.35">
      <c r="B3730"/>
      <c r="C3730"/>
      <c r="D3730"/>
      <c r="L3730"/>
      <c r="M3730"/>
      <c r="N3730"/>
      <c r="R3730"/>
      <c r="S3730"/>
      <c r="T3730"/>
    </row>
    <row r="3731" spans="2:20" x14ac:dyDescent="0.35">
      <c r="B3731"/>
      <c r="C3731"/>
      <c r="D3731"/>
      <c r="L3731"/>
      <c r="M3731"/>
      <c r="N3731"/>
      <c r="R3731"/>
      <c r="S3731"/>
      <c r="T3731"/>
    </row>
    <row r="3732" spans="2:20" x14ac:dyDescent="0.35">
      <c r="B3732"/>
      <c r="C3732"/>
      <c r="D3732"/>
      <c r="L3732"/>
      <c r="M3732"/>
      <c r="N3732"/>
      <c r="R3732"/>
      <c r="S3732"/>
      <c r="T3732"/>
    </row>
    <row r="3733" spans="2:20" x14ac:dyDescent="0.35">
      <c r="B3733"/>
      <c r="C3733"/>
      <c r="D3733"/>
      <c r="L3733"/>
      <c r="M3733"/>
      <c r="N3733"/>
      <c r="R3733"/>
      <c r="S3733"/>
      <c r="T3733"/>
    </row>
    <row r="3734" spans="2:20" x14ac:dyDescent="0.35">
      <c r="B3734"/>
      <c r="C3734"/>
      <c r="D3734"/>
      <c r="L3734"/>
      <c r="M3734"/>
      <c r="N3734"/>
      <c r="R3734"/>
      <c r="S3734"/>
      <c r="T3734"/>
    </row>
    <row r="3735" spans="2:20" x14ac:dyDescent="0.35">
      <c r="B3735"/>
      <c r="C3735"/>
      <c r="D3735"/>
      <c r="L3735"/>
      <c r="M3735"/>
      <c r="N3735"/>
      <c r="R3735"/>
      <c r="S3735"/>
      <c r="T3735"/>
    </row>
    <row r="3736" spans="2:20" x14ac:dyDescent="0.35">
      <c r="B3736"/>
      <c r="C3736"/>
      <c r="D3736"/>
      <c r="L3736"/>
      <c r="M3736"/>
      <c r="N3736"/>
      <c r="R3736"/>
      <c r="S3736"/>
      <c r="T3736"/>
    </row>
    <row r="3737" spans="2:20" x14ac:dyDescent="0.35">
      <c r="B3737"/>
      <c r="C3737"/>
      <c r="D3737"/>
      <c r="L3737"/>
      <c r="M3737"/>
      <c r="N3737"/>
      <c r="R3737"/>
      <c r="S3737"/>
      <c r="T3737"/>
    </row>
    <row r="3738" spans="2:20" x14ac:dyDescent="0.35">
      <c r="B3738"/>
      <c r="C3738"/>
      <c r="D3738"/>
      <c r="L3738"/>
      <c r="M3738"/>
      <c r="N3738"/>
      <c r="R3738"/>
      <c r="S3738"/>
      <c r="T3738"/>
    </row>
    <row r="3739" spans="2:20" x14ac:dyDescent="0.35">
      <c r="B3739"/>
      <c r="C3739"/>
      <c r="D3739"/>
      <c r="L3739"/>
      <c r="M3739"/>
      <c r="N3739"/>
      <c r="R3739"/>
      <c r="S3739"/>
      <c r="T3739"/>
    </row>
    <row r="3740" spans="2:20" x14ac:dyDescent="0.35">
      <c r="B3740"/>
      <c r="C3740"/>
      <c r="D3740"/>
      <c r="L3740"/>
      <c r="M3740"/>
      <c r="N3740"/>
      <c r="R3740"/>
      <c r="S3740"/>
      <c r="T3740"/>
    </row>
    <row r="3741" spans="2:20" x14ac:dyDescent="0.35">
      <c r="B3741"/>
      <c r="C3741"/>
      <c r="D3741"/>
      <c r="L3741"/>
      <c r="M3741"/>
      <c r="N3741"/>
      <c r="R3741"/>
      <c r="S3741"/>
      <c r="T3741"/>
    </row>
    <row r="3742" spans="2:20" x14ac:dyDescent="0.35">
      <c r="B3742"/>
      <c r="C3742"/>
      <c r="D3742"/>
      <c r="L3742"/>
      <c r="M3742"/>
      <c r="N3742"/>
      <c r="R3742"/>
      <c r="S3742"/>
      <c r="T3742"/>
    </row>
    <row r="3743" spans="2:20" x14ac:dyDescent="0.35">
      <c r="B3743"/>
      <c r="C3743"/>
      <c r="D3743"/>
      <c r="L3743"/>
      <c r="M3743"/>
      <c r="N3743"/>
      <c r="R3743"/>
      <c r="S3743"/>
      <c r="T3743"/>
    </row>
    <row r="3744" spans="2:20" x14ac:dyDescent="0.35">
      <c r="B3744"/>
      <c r="C3744"/>
      <c r="D3744"/>
      <c r="L3744"/>
      <c r="M3744"/>
      <c r="N3744"/>
      <c r="R3744"/>
      <c r="S3744"/>
      <c r="T3744"/>
    </row>
    <row r="3745" spans="2:20" x14ac:dyDescent="0.35">
      <c r="B3745"/>
      <c r="C3745"/>
      <c r="D3745"/>
      <c r="L3745"/>
      <c r="M3745"/>
      <c r="N3745"/>
      <c r="R3745"/>
      <c r="S3745"/>
      <c r="T3745"/>
    </row>
    <row r="3746" spans="2:20" x14ac:dyDescent="0.35">
      <c r="B3746"/>
      <c r="C3746"/>
      <c r="D3746"/>
      <c r="L3746"/>
      <c r="M3746"/>
      <c r="N3746"/>
      <c r="R3746"/>
      <c r="S3746"/>
      <c r="T3746"/>
    </row>
    <row r="3747" spans="2:20" x14ac:dyDescent="0.35">
      <c r="B3747"/>
      <c r="C3747"/>
      <c r="D3747"/>
      <c r="L3747"/>
      <c r="M3747"/>
      <c r="N3747"/>
      <c r="R3747"/>
      <c r="S3747"/>
      <c r="T3747"/>
    </row>
    <row r="3748" spans="2:20" x14ac:dyDescent="0.35">
      <c r="B3748"/>
      <c r="C3748"/>
      <c r="D3748"/>
      <c r="L3748"/>
      <c r="M3748"/>
      <c r="N3748"/>
      <c r="R3748"/>
      <c r="S3748"/>
      <c r="T3748"/>
    </row>
    <row r="3749" spans="2:20" x14ac:dyDescent="0.35">
      <c r="B3749"/>
      <c r="C3749"/>
      <c r="D3749"/>
      <c r="L3749"/>
      <c r="M3749"/>
      <c r="N3749"/>
      <c r="R3749"/>
      <c r="S3749"/>
      <c r="T3749"/>
    </row>
    <row r="3750" spans="2:20" x14ac:dyDescent="0.35">
      <c r="B3750"/>
      <c r="C3750"/>
      <c r="D3750"/>
      <c r="L3750"/>
      <c r="M3750"/>
      <c r="N3750"/>
      <c r="R3750"/>
      <c r="S3750"/>
      <c r="T3750"/>
    </row>
    <row r="3751" spans="2:20" x14ac:dyDescent="0.35">
      <c r="B3751"/>
      <c r="C3751"/>
      <c r="D3751"/>
      <c r="L3751"/>
      <c r="M3751"/>
      <c r="N3751"/>
      <c r="R3751"/>
      <c r="S3751"/>
      <c r="T3751"/>
    </row>
    <row r="3752" spans="2:20" x14ac:dyDescent="0.35">
      <c r="B3752"/>
      <c r="C3752"/>
      <c r="D3752"/>
      <c r="L3752"/>
      <c r="M3752"/>
      <c r="N3752"/>
      <c r="R3752"/>
      <c r="S3752"/>
      <c r="T3752"/>
    </row>
    <row r="3753" spans="2:20" x14ac:dyDescent="0.35">
      <c r="B3753"/>
      <c r="C3753"/>
      <c r="D3753"/>
      <c r="L3753"/>
      <c r="M3753"/>
      <c r="N3753"/>
      <c r="R3753"/>
      <c r="S3753"/>
      <c r="T3753"/>
    </row>
    <row r="3754" spans="2:20" x14ac:dyDescent="0.35">
      <c r="B3754"/>
      <c r="C3754"/>
      <c r="D3754"/>
      <c r="L3754"/>
      <c r="M3754"/>
      <c r="N3754"/>
      <c r="R3754"/>
      <c r="S3754"/>
      <c r="T3754"/>
    </row>
    <row r="3755" spans="2:20" x14ac:dyDescent="0.35">
      <c r="B3755"/>
      <c r="C3755"/>
      <c r="D3755"/>
      <c r="L3755"/>
      <c r="M3755"/>
      <c r="N3755"/>
      <c r="R3755"/>
      <c r="S3755"/>
      <c r="T3755"/>
    </row>
    <row r="3756" spans="2:20" x14ac:dyDescent="0.35">
      <c r="B3756"/>
      <c r="C3756"/>
      <c r="D3756"/>
      <c r="L3756"/>
      <c r="M3756"/>
      <c r="N3756"/>
      <c r="R3756"/>
      <c r="S3756"/>
      <c r="T3756"/>
    </row>
    <row r="3757" spans="2:20" x14ac:dyDescent="0.35">
      <c r="B3757"/>
      <c r="C3757"/>
      <c r="D3757"/>
      <c r="L3757"/>
      <c r="M3757"/>
      <c r="N3757"/>
      <c r="R3757"/>
      <c r="S3757"/>
      <c r="T3757"/>
    </row>
    <row r="3758" spans="2:20" x14ac:dyDescent="0.35">
      <c r="B3758"/>
      <c r="C3758"/>
      <c r="D3758"/>
      <c r="L3758"/>
      <c r="M3758"/>
      <c r="N3758"/>
      <c r="R3758"/>
      <c r="S3758"/>
      <c r="T3758"/>
    </row>
    <row r="3759" spans="2:20" x14ac:dyDescent="0.35">
      <c r="B3759"/>
      <c r="C3759"/>
      <c r="D3759"/>
      <c r="L3759"/>
      <c r="M3759"/>
      <c r="N3759"/>
      <c r="R3759"/>
      <c r="S3759"/>
      <c r="T3759"/>
    </row>
    <row r="3760" spans="2:20" x14ac:dyDescent="0.35">
      <c r="B3760"/>
      <c r="C3760"/>
      <c r="D3760"/>
      <c r="L3760"/>
      <c r="M3760"/>
      <c r="N3760"/>
      <c r="R3760"/>
      <c r="S3760"/>
      <c r="T3760"/>
    </row>
    <row r="3761" spans="2:20" x14ac:dyDescent="0.35">
      <c r="B3761"/>
      <c r="C3761"/>
      <c r="D3761"/>
      <c r="L3761"/>
      <c r="M3761"/>
      <c r="N3761"/>
      <c r="R3761"/>
      <c r="S3761"/>
      <c r="T3761"/>
    </row>
    <row r="3762" spans="2:20" x14ac:dyDescent="0.35">
      <c r="B3762"/>
      <c r="C3762"/>
      <c r="D3762"/>
      <c r="L3762"/>
      <c r="M3762"/>
      <c r="N3762"/>
      <c r="R3762"/>
      <c r="S3762"/>
      <c r="T3762"/>
    </row>
    <row r="3763" spans="2:20" x14ac:dyDescent="0.35">
      <c r="B3763"/>
      <c r="C3763"/>
      <c r="D3763"/>
      <c r="L3763"/>
      <c r="M3763"/>
      <c r="N3763"/>
      <c r="R3763"/>
      <c r="S3763"/>
      <c r="T3763"/>
    </row>
    <row r="3764" spans="2:20" x14ac:dyDescent="0.35">
      <c r="B3764"/>
      <c r="C3764"/>
      <c r="D3764"/>
      <c r="L3764"/>
      <c r="M3764"/>
      <c r="N3764"/>
      <c r="R3764"/>
      <c r="S3764"/>
      <c r="T3764"/>
    </row>
    <row r="3765" spans="2:20" x14ac:dyDescent="0.35">
      <c r="B3765"/>
      <c r="C3765"/>
      <c r="D3765"/>
      <c r="L3765"/>
      <c r="M3765"/>
      <c r="N3765"/>
      <c r="R3765"/>
      <c r="S3765"/>
      <c r="T3765"/>
    </row>
    <row r="3766" spans="2:20" x14ac:dyDescent="0.35">
      <c r="B3766"/>
      <c r="C3766"/>
      <c r="D3766"/>
      <c r="L3766"/>
      <c r="M3766"/>
      <c r="N3766"/>
      <c r="R3766"/>
      <c r="S3766"/>
      <c r="T3766"/>
    </row>
    <row r="3767" spans="2:20" x14ac:dyDescent="0.35">
      <c r="B3767"/>
      <c r="C3767"/>
      <c r="D3767"/>
      <c r="L3767"/>
      <c r="M3767"/>
      <c r="N3767"/>
      <c r="R3767"/>
      <c r="S3767"/>
      <c r="T3767"/>
    </row>
    <row r="3768" spans="2:20" x14ac:dyDescent="0.35">
      <c r="B3768"/>
      <c r="C3768"/>
      <c r="D3768"/>
      <c r="L3768"/>
      <c r="M3768"/>
      <c r="N3768"/>
      <c r="R3768"/>
      <c r="S3768"/>
      <c r="T3768"/>
    </row>
    <row r="3769" spans="2:20" x14ac:dyDescent="0.35">
      <c r="B3769"/>
      <c r="C3769"/>
      <c r="D3769"/>
      <c r="L3769"/>
      <c r="M3769"/>
      <c r="N3769"/>
      <c r="R3769"/>
      <c r="S3769"/>
      <c r="T3769"/>
    </row>
    <row r="3770" spans="2:20" x14ac:dyDescent="0.35">
      <c r="B3770"/>
      <c r="C3770"/>
      <c r="D3770"/>
      <c r="L3770"/>
      <c r="M3770"/>
      <c r="N3770"/>
      <c r="R3770"/>
      <c r="S3770"/>
      <c r="T3770"/>
    </row>
    <row r="3771" spans="2:20" x14ac:dyDescent="0.35">
      <c r="B3771"/>
      <c r="C3771"/>
      <c r="D3771"/>
      <c r="L3771"/>
      <c r="M3771"/>
      <c r="N3771"/>
      <c r="R3771"/>
      <c r="S3771"/>
      <c r="T3771"/>
    </row>
    <row r="3772" spans="2:20" x14ac:dyDescent="0.35">
      <c r="B3772"/>
      <c r="C3772"/>
      <c r="D3772"/>
      <c r="L3772"/>
      <c r="M3772"/>
      <c r="N3772"/>
      <c r="R3772"/>
      <c r="S3772"/>
      <c r="T3772"/>
    </row>
    <row r="3773" spans="2:20" x14ac:dyDescent="0.35">
      <c r="B3773"/>
      <c r="C3773"/>
      <c r="D3773"/>
      <c r="L3773"/>
      <c r="M3773"/>
      <c r="N3773"/>
      <c r="R3773"/>
      <c r="S3773"/>
      <c r="T3773"/>
    </row>
    <row r="3774" spans="2:20" x14ac:dyDescent="0.35">
      <c r="B3774"/>
      <c r="C3774"/>
      <c r="D3774"/>
      <c r="L3774"/>
      <c r="M3774"/>
      <c r="N3774"/>
      <c r="R3774"/>
      <c r="S3774"/>
      <c r="T3774"/>
    </row>
    <row r="3775" spans="2:20" x14ac:dyDescent="0.35">
      <c r="B3775"/>
      <c r="C3775"/>
      <c r="D3775"/>
      <c r="L3775"/>
      <c r="M3775"/>
      <c r="N3775"/>
      <c r="R3775"/>
      <c r="S3775"/>
      <c r="T3775"/>
    </row>
    <row r="3776" spans="2:20" x14ac:dyDescent="0.35">
      <c r="B3776"/>
      <c r="C3776"/>
      <c r="D3776"/>
      <c r="L3776"/>
      <c r="M3776"/>
      <c r="N3776"/>
      <c r="R3776"/>
      <c r="S3776"/>
      <c r="T3776"/>
    </row>
    <row r="3777" spans="2:20" x14ac:dyDescent="0.35">
      <c r="B3777"/>
      <c r="C3777"/>
      <c r="D3777"/>
      <c r="L3777"/>
      <c r="M3777"/>
      <c r="N3777"/>
      <c r="R3777"/>
      <c r="S3777"/>
      <c r="T3777"/>
    </row>
    <row r="3778" spans="2:20" x14ac:dyDescent="0.35">
      <c r="B3778"/>
      <c r="C3778"/>
      <c r="D3778"/>
      <c r="L3778"/>
      <c r="M3778"/>
      <c r="N3778"/>
      <c r="R3778"/>
      <c r="S3778"/>
      <c r="T3778"/>
    </row>
    <row r="3779" spans="2:20" x14ac:dyDescent="0.35">
      <c r="B3779"/>
      <c r="C3779"/>
      <c r="D3779"/>
      <c r="L3779"/>
      <c r="M3779"/>
      <c r="N3779"/>
      <c r="R3779"/>
      <c r="S3779"/>
      <c r="T3779"/>
    </row>
    <row r="3780" spans="2:20" x14ac:dyDescent="0.35">
      <c r="B3780"/>
      <c r="C3780"/>
      <c r="D3780"/>
      <c r="L3780"/>
      <c r="M3780"/>
      <c r="N3780"/>
      <c r="R3780"/>
      <c r="S3780"/>
      <c r="T3780"/>
    </row>
    <row r="3781" spans="2:20" x14ac:dyDescent="0.35">
      <c r="B3781"/>
      <c r="C3781"/>
      <c r="D3781"/>
      <c r="L3781"/>
      <c r="M3781"/>
      <c r="N3781"/>
      <c r="R3781"/>
      <c r="S3781"/>
      <c r="T3781"/>
    </row>
    <row r="3782" spans="2:20" x14ac:dyDescent="0.35">
      <c r="B3782"/>
      <c r="C3782"/>
      <c r="D3782"/>
      <c r="L3782"/>
      <c r="M3782"/>
      <c r="N3782"/>
      <c r="R3782"/>
      <c r="S3782"/>
      <c r="T3782"/>
    </row>
    <row r="3783" spans="2:20" x14ac:dyDescent="0.35">
      <c r="B3783"/>
      <c r="C3783"/>
      <c r="D3783"/>
      <c r="L3783"/>
      <c r="M3783"/>
      <c r="N3783"/>
      <c r="R3783"/>
      <c r="S3783"/>
      <c r="T3783"/>
    </row>
    <row r="3784" spans="2:20" x14ac:dyDescent="0.35">
      <c r="B3784"/>
      <c r="C3784"/>
      <c r="D3784"/>
      <c r="L3784"/>
      <c r="M3784"/>
      <c r="N3784"/>
      <c r="R3784"/>
      <c r="S3784"/>
      <c r="T3784"/>
    </row>
    <row r="3785" spans="2:20" x14ac:dyDescent="0.35">
      <c r="B3785"/>
      <c r="C3785"/>
      <c r="D3785"/>
      <c r="L3785"/>
      <c r="M3785"/>
      <c r="N3785"/>
      <c r="R3785"/>
      <c r="S3785"/>
      <c r="T3785"/>
    </row>
    <row r="3786" spans="2:20" x14ac:dyDescent="0.35">
      <c r="B3786"/>
      <c r="C3786"/>
      <c r="D3786"/>
      <c r="L3786"/>
      <c r="M3786"/>
      <c r="N3786"/>
      <c r="R3786"/>
      <c r="S3786"/>
      <c r="T3786"/>
    </row>
    <row r="3787" spans="2:20" x14ac:dyDescent="0.35">
      <c r="B3787"/>
      <c r="C3787"/>
      <c r="D3787"/>
      <c r="L3787"/>
      <c r="M3787"/>
      <c r="N3787"/>
      <c r="R3787"/>
      <c r="S3787"/>
      <c r="T3787"/>
    </row>
    <row r="3788" spans="2:20" x14ac:dyDescent="0.35">
      <c r="B3788"/>
      <c r="C3788"/>
      <c r="D3788"/>
      <c r="L3788"/>
      <c r="M3788"/>
      <c r="N3788"/>
      <c r="R3788"/>
      <c r="S3788"/>
      <c r="T3788"/>
    </row>
    <row r="3789" spans="2:20" x14ac:dyDescent="0.35">
      <c r="B3789"/>
      <c r="C3789"/>
      <c r="D3789"/>
      <c r="L3789"/>
      <c r="M3789"/>
      <c r="N3789"/>
      <c r="R3789"/>
      <c r="S3789"/>
      <c r="T3789"/>
    </row>
    <row r="3790" spans="2:20" x14ac:dyDescent="0.35">
      <c r="B3790"/>
      <c r="C3790"/>
      <c r="D3790"/>
      <c r="L3790"/>
      <c r="M3790"/>
      <c r="N3790"/>
      <c r="R3790"/>
      <c r="S3790"/>
      <c r="T3790"/>
    </row>
    <row r="3791" spans="2:20" x14ac:dyDescent="0.35">
      <c r="B3791"/>
      <c r="C3791"/>
      <c r="D3791"/>
      <c r="L3791"/>
      <c r="M3791"/>
      <c r="N3791"/>
      <c r="R3791"/>
      <c r="S3791"/>
      <c r="T3791"/>
    </row>
    <row r="3792" spans="2:20" x14ac:dyDescent="0.35">
      <c r="B3792"/>
      <c r="C3792"/>
      <c r="D3792"/>
      <c r="L3792"/>
      <c r="M3792"/>
      <c r="N3792"/>
      <c r="R3792"/>
      <c r="S3792"/>
      <c r="T3792"/>
    </row>
    <row r="3793" spans="2:20" x14ac:dyDescent="0.35">
      <c r="B3793"/>
      <c r="C3793"/>
      <c r="D3793"/>
      <c r="L3793"/>
      <c r="M3793"/>
      <c r="N3793"/>
      <c r="R3793"/>
      <c r="S3793"/>
      <c r="T3793"/>
    </row>
    <row r="3794" spans="2:20" x14ac:dyDescent="0.35">
      <c r="B3794"/>
      <c r="C3794"/>
      <c r="D3794"/>
      <c r="L3794"/>
      <c r="M3794"/>
      <c r="N3794"/>
      <c r="R3794"/>
      <c r="S3794"/>
      <c r="T3794"/>
    </row>
    <row r="3795" spans="2:20" x14ac:dyDescent="0.35">
      <c r="B3795"/>
      <c r="C3795"/>
      <c r="D3795"/>
      <c r="L3795"/>
      <c r="M3795"/>
      <c r="N3795"/>
      <c r="R3795"/>
      <c r="S3795"/>
      <c r="T3795"/>
    </row>
    <row r="3796" spans="2:20" x14ac:dyDescent="0.35">
      <c r="B3796"/>
      <c r="C3796"/>
      <c r="D3796"/>
      <c r="L3796"/>
      <c r="M3796"/>
      <c r="N3796"/>
      <c r="R3796"/>
      <c r="S3796"/>
      <c r="T3796"/>
    </row>
    <row r="3797" spans="2:20" x14ac:dyDescent="0.35">
      <c r="B3797"/>
      <c r="C3797"/>
      <c r="D3797"/>
      <c r="L3797"/>
      <c r="M3797"/>
      <c r="N3797"/>
      <c r="R3797"/>
      <c r="S3797"/>
      <c r="T3797"/>
    </row>
    <row r="3798" spans="2:20" x14ac:dyDescent="0.35">
      <c r="B3798"/>
      <c r="C3798"/>
      <c r="D3798"/>
      <c r="L3798"/>
      <c r="M3798"/>
      <c r="N3798"/>
      <c r="R3798"/>
      <c r="S3798"/>
      <c r="T3798"/>
    </row>
    <row r="3799" spans="2:20" x14ac:dyDescent="0.35">
      <c r="B3799"/>
      <c r="C3799"/>
      <c r="D3799"/>
      <c r="L3799"/>
      <c r="M3799"/>
      <c r="N3799"/>
      <c r="R3799"/>
      <c r="S3799"/>
      <c r="T3799"/>
    </row>
    <row r="3800" spans="2:20" x14ac:dyDescent="0.35">
      <c r="B3800"/>
      <c r="C3800"/>
      <c r="D3800"/>
      <c r="L3800"/>
      <c r="M3800"/>
      <c r="N3800"/>
      <c r="R3800"/>
      <c r="S3800"/>
      <c r="T3800"/>
    </row>
    <row r="3801" spans="2:20" x14ac:dyDescent="0.35">
      <c r="B3801"/>
      <c r="C3801"/>
      <c r="D3801"/>
      <c r="L3801"/>
      <c r="M3801"/>
      <c r="N3801"/>
      <c r="R3801"/>
      <c r="S3801"/>
      <c r="T3801"/>
    </row>
    <row r="3802" spans="2:20" x14ac:dyDescent="0.35">
      <c r="B3802"/>
      <c r="C3802"/>
      <c r="D3802"/>
      <c r="L3802"/>
      <c r="M3802"/>
      <c r="N3802"/>
      <c r="R3802"/>
      <c r="S3802"/>
      <c r="T3802"/>
    </row>
    <row r="3803" spans="2:20" x14ac:dyDescent="0.35">
      <c r="B3803"/>
      <c r="C3803"/>
      <c r="D3803"/>
      <c r="L3803"/>
      <c r="M3803"/>
      <c r="N3803"/>
      <c r="R3803"/>
      <c r="S3803"/>
      <c r="T3803"/>
    </row>
    <row r="3804" spans="2:20" x14ac:dyDescent="0.35">
      <c r="B3804"/>
      <c r="C3804"/>
      <c r="D3804"/>
      <c r="L3804"/>
      <c r="M3804"/>
      <c r="N3804"/>
      <c r="R3804"/>
      <c r="S3804"/>
      <c r="T3804"/>
    </row>
    <row r="3805" spans="2:20" x14ac:dyDescent="0.35">
      <c r="B3805"/>
      <c r="C3805"/>
      <c r="D3805"/>
      <c r="L3805"/>
      <c r="M3805"/>
      <c r="N3805"/>
      <c r="R3805"/>
      <c r="S3805"/>
      <c r="T3805"/>
    </row>
    <row r="3806" spans="2:20" x14ac:dyDescent="0.35">
      <c r="B3806"/>
      <c r="C3806"/>
      <c r="D3806"/>
      <c r="L3806"/>
      <c r="M3806"/>
      <c r="N3806"/>
      <c r="R3806"/>
      <c r="S3806"/>
      <c r="T3806"/>
    </row>
    <row r="3807" spans="2:20" x14ac:dyDescent="0.35">
      <c r="B3807"/>
      <c r="C3807"/>
      <c r="D3807"/>
      <c r="L3807"/>
      <c r="M3807"/>
      <c r="N3807"/>
      <c r="R3807"/>
      <c r="S3807"/>
      <c r="T3807"/>
    </row>
    <row r="3808" spans="2:20" x14ac:dyDescent="0.35">
      <c r="B3808"/>
      <c r="C3808"/>
      <c r="D3808"/>
      <c r="L3808"/>
      <c r="M3808"/>
      <c r="N3808"/>
      <c r="R3808"/>
      <c r="S3808"/>
      <c r="T3808"/>
    </row>
    <row r="3809" spans="2:20" x14ac:dyDescent="0.35">
      <c r="B3809"/>
      <c r="C3809"/>
      <c r="D3809"/>
      <c r="L3809"/>
      <c r="M3809"/>
      <c r="N3809"/>
      <c r="R3809"/>
      <c r="S3809"/>
      <c r="T3809"/>
    </row>
    <row r="3810" spans="2:20" x14ac:dyDescent="0.35">
      <c r="B3810"/>
      <c r="C3810"/>
      <c r="D3810"/>
      <c r="L3810"/>
      <c r="M3810"/>
      <c r="N3810"/>
      <c r="R3810"/>
      <c r="S3810"/>
      <c r="T3810"/>
    </row>
    <row r="3811" spans="2:20" x14ac:dyDescent="0.35">
      <c r="B3811"/>
      <c r="C3811"/>
      <c r="D3811"/>
      <c r="L3811"/>
      <c r="M3811"/>
      <c r="N3811"/>
      <c r="R3811"/>
      <c r="S3811"/>
      <c r="T3811"/>
    </row>
    <row r="3812" spans="2:20" x14ac:dyDescent="0.35">
      <c r="B3812"/>
      <c r="C3812"/>
      <c r="D3812"/>
      <c r="L3812"/>
      <c r="M3812"/>
      <c r="N3812"/>
      <c r="R3812"/>
      <c r="S3812"/>
      <c r="T3812"/>
    </row>
    <row r="3813" spans="2:20" x14ac:dyDescent="0.35">
      <c r="B3813"/>
      <c r="C3813"/>
      <c r="D3813"/>
      <c r="L3813"/>
      <c r="M3813"/>
      <c r="N3813"/>
      <c r="R3813"/>
      <c r="S3813"/>
      <c r="T3813"/>
    </row>
    <row r="3814" spans="2:20" x14ac:dyDescent="0.35">
      <c r="B3814"/>
      <c r="C3814"/>
      <c r="D3814"/>
      <c r="L3814"/>
      <c r="M3814"/>
      <c r="N3814"/>
      <c r="R3814"/>
      <c r="S3814"/>
      <c r="T3814"/>
    </row>
    <row r="3815" spans="2:20" x14ac:dyDescent="0.35">
      <c r="B3815"/>
      <c r="C3815"/>
      <c r="D3815"/>
      <c r="L3815"/>
      <c r="M3815"/>
      <c r="N3815"/>
      <c r="R3815"/>
      <c r="S3815"/>
      <c r="T3815"/>
    </row>
    <row r="3816" spans="2:20" x14ac:dyDescent="0.35">
      <c r="B3816"/>
      <c r="C3816"/>
      <c r="D3816"/>
      <c r="L3816"/>
      <c r="M3816"/>
      <c r="N3816"/>
      <c r="R3816"/>
      <c r="S3816"/>
      <c r="T3816"/>
    </row>
    <row r="3817" spans="2:20" x14ac:dyDescent="0.35">
      <c r="B3817"/>
      <c r="C3817"/>
      <c r="D3817"/>
      <c r="L3817"/>
      <c r="M3817"/>
      <c r="N3817"/>
      <c r="R3817"/>
      <c r="S3817"/>
      <c r="T3817"/>
    </row>
    <row r="3818" spans="2:20" x14ac:dyDescent="0.35">
      <c r="B3818"/>
      <c r="C3818"/>
      <c r="D3818"/>
      <c r="L3818"/>
      <c r="M3818"/>
      <c r="N3818"/>
      <c r="R3818"/>
      <c r="S3818"/>
      <c r="T3818"/>
    </row>
    <row r="3819" spans="2:20" x14ac:dyDescent="0.35">
      <c r="B3819"/>
      <c r="C3819"/>
      <c r="D3819"/>
      <c r="L3819"/>
      <c r="M3819"/>
      <c r="N3819"/>
      <c r="R3819"/>
      <c r="S3819"/>
      <c r="T3819"/>
    </row>
    <row r="3820" spans="2:20" x14ac:dyDescent="0.35">
      <c r="B3820"/>
      <c r="C3820"/>
      <c r="D3820"/>
      <c r="L3820"/>
      <c r="M3820"/>
      <c r="N3820"/>
      <c r="R3820"/>
      <c r="S3820"/>
      <c r="T3820"/>
    </row>
    <row r="3821" spans="2:20" x14ac:dyDescent="0.35">
      <c r="B3821"/>
      <c r="C3821"/>
      <c r="D3821"/>
      <c r="L3821"/>
      <c r="M3821"/>
      <c r="N3821"/>
      <c r="R3821"/>
      <c r="S3821"/>
      <c r="T3821"/>
    </row>
    <row r="3822" spans="2:20" x14ac:dyDescent="0.35">
      <c r="B3822"/>
      <c r="C3822"/>
      <c r="D3822"/>
      <c r="L3822"/>
      <c r="M3822"/>
      <c r="N3822"/>
      <c r="R3822"/>
      <c r="S3822"/>
      <c r="T3822"/>
    </row>
    <row r="3823" spans="2:20" x14ac:dyDescent="0.35">
      <c r="B3823"/>
      <c r="C3823"/>
      <c r="D3823"/>
      <c r="L3823"/>
      <c r="M3823"/>
      <c r="N3823"/>
      <c r="R3823"/>
      <c r="S3823"/>
      <c r="T3823"/>
    </row>
    <row r="3824" spans="2:20" x14ac:dyDescent="0.35">
      <c r="B3824"/>
      <c r="C3824"/>
      <c r="D3824"/>
      <c r="L3824"/>
      <c r="M3824"/>
      <c r="N3824"/>
      <c r="R3824"/>
      <c r="S3824"/>
      <c r="T3824"/>
    </row>
    <row r="3825" spans="2:20" x14ac:dyDescent="0.35">
      <c r="B3825"/>
      <c r="C3825"/>
      <c r="D3825"/>
      <c r="L3825"/>
      <c r="M3825"/>
      <c r="N3825"/>
      <c r="R3825"/>
      <c r="S3825"/>
      <c r="T3825"/>
    </row>
    <row r="3826" spans="2:20" x14ac:dyDescent="0.35">
      <c r="B3826"/>
      <c r="C3826"/>
      <c r="D3826"/>
      <c r="L3826"/>
      <c r="M3826"/>
      <c r="N3826"/>
      <c r="R3826"/>
      <c r="S3826"/>
      <c r="T3826"/>
    </row>
    <row r="3827" spans="2:20" x14ac:dyDescent="0.35">
      <c r="B3827"/>
      <c r="C3827"/>
      <c r="D3827"/>
      <c r="L3827"/>
      <c r="M3827"/>
      <c r="N3827"/>
      <c r="R3827"/>
      <c r="S3827"/>
      <c r="T3827"/>
    </row>
    <row r="3828" spans="2:20" x14ac:dyDescent="0.35">
      <c r="B3828"/>
      <c r="C3828"/>
      <c r="D3828"/>
      <c r="L3828"/>
      <c r="M3828"/>
      <c r="N3828"/>
      <c r="R3828"/>
      <c r="S3828"/>
      <c r="T3828"/>
    </row>
    <row r="3829" spans="2:20" x14ac:dyDescent="0.35">
      <c r="B3829"/>
      <c r="C3829"/>
      <c r="D3829"/>
      <c r="L3829"/>
      <c r="M3829"/>
      <c r="N3829"/>
      <c r="R3829"/>
      <c r="S3829"/>
      <c r="T3829"/>
    </row>
    <row r="3830" spans="2:20" x14ac:dyDescent="0.35">
      <c r="B3830"/>
      <c r="C3830"/>
      <c r="D3830"/>
      <c r="L3830"/>
      <c r="M3830"/>
      <c r="N3830"/>
      <c r="R3830"/>
      <c r="S3830"/>
      <c r="T3830"/>
    </row>
    <row r="3831" spans="2:20" x14ac:dyDescent="0.35">
      <c r="B3831"/>
      <c r="C3831"/>
      <c r="D3831"/>
      <c r="L3831"/>
      <c r="M3831"/>
      <c r="N3831"/>
      <c r="R3831"/>
      <c r="S3831"/>
      <c r="T3831"/>
    </row>
    <row r="3832" spans="2:20" x14ac:dyDescent="0.35">
      <c r="B3832"/>
      <c r="C3832"/>
      <c r="D3832"/>
      <c r="L3832"/>
      <c r="M3832"/>
      <c r="N3832"/>
      <c r="R3832"/>
      <c r="S3832"/>
      <c r="T3832"/>
    </row>
    <row r="3833" spans="2:20" x14ac:dyDescent="0.35">
      <c r="B3833"/>
      <c r="C3833"/>
      <c r="D3833"/>
      <c r="L3833"/>
      <c r="M3833"/>
      <c r="N3833"/>
      <c r="R3833"/>
      <c r="S3833"/>
      <c r="T3833"/>
    </row>
    <row r="3834" spans="2:20" x14ac:dyDescent="0.35">
      <c r="B3834"/>
      <c r="C3834"/>
      <c r="D3834"/>
      <c r="L3834"/>
      <c r="M3834"/>
      <c r="N3834"/>
      <c r="R3834"/>
      <c r="S3834"/>
      <c r="T3834"/>
    </row>
    <row r="3835" spans="2:20" x14ac:dyDescent="0.35">
      <c r="B3835"/>
      <c r="C3835"/>
      <c r="D3835"/>
      <c r="L3835"/>
      <c r="M3835"/>
      <c r="N3835"/>
      <c r="R3835"/>
      <c r="S3835"/>
      <c r="T3835"/>
    </row>
    <row r="3836" spans="2:20" x14ac:dyDescent="0.35">
      <c r="B3836"/>
      <c r="C3836"/>
      <c r="D3836"/>
      <c r="L3836"/>
      <c r="M3836"/>
      <c r="N3836"/>
      <c r="R3836"/>
      <c r="S3836"/>
      <c r="T3836"/>
    </row>
    <row r="3837" spans="2:20" x14ac:dyDescent="0.35">
      <c r="B3837"/>
      <c r="C3837"/>
      <c r="D3837"/>
      <c r="L3837"/>
      <c r="M3837"/>
      <c r="N3837"/>
      <c r="R3837"/>
      <c r="S3837"/>
      <c r="T3837"/>
    </row>
    <row r="3838" spans="2:20" x14ac:dyDescent="0.35">
      <c r="B3838"/>
      <c r="C3838"/>
      <c r="D3838"/>
      <c r="L3838"/>
      <c r="M3838"/>
      <c r="N3838"/>
      <c r="R3838"/>
      <c r="S3838"/>
      <c r="T3838"/>
    </row>
    <row r="3839" spans="2:20" x14ac:dyDescent="0.35">
      <c r="B3839"/>
      <c r="C3839"/>
      <c r="D3839"/>
      <c r="L3839"/>
      <c r="M3839"/>
      <c r="N3839"/>
      <c r="R3839"/>
      <c r="S3839"/>
      <c r="T3839"/>
    </row>
    <row r="3840" spans="2:20" x14ac:dyDescent="0.35">
      <c r="B3840"/>
      <c r="C3840"/>
      <c r="D3840"/>
      <c r="L3840"/>
      <c r="M3840"/>
      <c r="N3840"/>
      <c r="R3840"/>
      <c r="S3840"/>
      <c r="T3840"/>
    </row>
    <row r="3841" spans="2:20" x14ac:dyDescent="0.35">
      <c r="B3841"/>
      <c r="C3841"/>
      <c r="D3841"/>
      <c r="L3841"/>
      <c r="M3841"/>
      <c r="N3841"/>
      <c r="R3841"/>
      <c r="S3841"/>
      <c r="T3841"/>
    </row>
    <row r="3842" spans="2:20" x14ac:dyDescent="0.35">
      <c r="B3842"/>
      <c r="C3842"/>
      <c r="D3842"/>
      <c r="L3842"/>
      <c r="M3842"/>
      <c r="N3842"/>
      <c r="R3842"/>
      <c r="S3842"/>
      <c r="T3842"/>
    </row>
    <row r="3843" spans="2:20" x14ac:dyDescent="0.35">
      <c r="B3843"/>
      <c r="C3843"/>
      <c r="D3843"/>
      <c r="L3843"/>
      <c r="M3843"/>
      <c r="N3843"/>
      <c r="R3843"/>
      <c r="S3843"/>
      <c r="T3843"/>
    </row>
    <row r="3844" spans="2:20" x14ac:dyDescent="0.35">
      <c r="B3844"/>
      <c r="C3844"/>
      <c r="D3844"/>
      <c r="L3844"/>
      <c r="M3844"/>
      <c r="N3844"/>
      <c r="R3844"/>
      <c r="S3844"/>
      <c r="T3844"/>
    </row>
    <row r="3845" spans="2:20" x14ac:dyDescent="0.35">
      <c r="B3845"/>
      <c r="C3845"/>
      <c r="D3845"/>
      <c r="L3845"/>
      <c r="M3845"/>
      <c r="N3845"/>
      <c r="R3845"/>
      <c r="S3845"/>
      <c r="T3845"/>
    </row>
    <row r="3846" spans="2:20" x14ac:dyDescent="0.35">
      <c r="B3846"/>
      <c r="C3846"/>
      <c r="D3846"/>
      <c r="L3846"/>
      <c r="M3846"/>
      <c r="N3846"/>
      <c r="R3846"/>
      <c r="S3846"/>
      <c r="T3846"/>
    </row>
    <row r="3847" spans="2:20" x14ac:dyDescent="0.35">
      <c r="B3847"/>
      <c r="C3847"/>
      <c r="D3847"/>
      <c r="L3847"/>
      <c r="M3847"/>
      <c r="N3847"/>
      <c r="R3847"/>
      <c r="S3847"/>
      <c r="T3847"/>
    </row>
    <row r="3848" spans="2:20" x14ac:dyDescent="0.35">
      <c r="B3848"/>
      <c r="C3848"/>
      <c r="D3848"/>
      <c r="L3848"/>
      <c r="M3848"/>
      <c r="N3848"/>
      <c r="R3848"/>
      <c r="S3848"/>
      <c r="T3848"/>
    </row>
    <row r="3849" spans="2:20" x14ac:dyDescent="0.35">
      <c r="B3849"/>
      <c r="C3849"/>
      <c r="D3849"/>
      <c r="L3849"/>
      <c r="M3849"/>
      <c r="N3849"/>
      <c r="R3849"/>
      <c r="S3849"/>
      <c r="T3849"/>
    </row>
    <row r="3850" spans="2:20" x14ac:dyDescent="0.35">
      <c r="B3850"/>
      <c r="C3850"/>
      <c r="D3850"/>
      <c r="L3850"/>
      <c r="M3850"/>
      <c r="N3850"/>
      <c r="R3850"/>
      <c r="S3850"/>
      <c r="T3850"/>
    </row>
    <row r="3851" spans="2:20" x14ac:dyDescent="0.35">
      <c r="B3851"/>
      <c r="C3851"/>
      <c r="D3851"/>
      <c r="L3851"/>
      <c r="M3851"/>
      <c r="N3851"/>
      <c r="R3851"/>
      <c r="S3851"/>
      <c r="T3851"/>
    </row>
    <row r="3852" spans="2:20" x14ac:dyDescent="0.35">
      <c r="B3852"/>
      <c r="C3852"/>
      <c r="D3852"/>
      <c r="L3852"/>
      <c r="M3852"/>
      <c r="N3852"/>
      <c r="R3852"/>
      <c r="S3852"/>
      <c r="T3852"/>
    </row>
    <row r="3853" spans="2:20" x14ac:dyDescent="0.35">
      <c r="B3853"/>
      <c r="C3853"/>
      <c r="D3853"/>
      <c r="L3853"/>
      <c r="M3853"/>
      <c r="N3853"/>
      <c r="R3853"/>
      <c r="S3853"/>
      <c r="T3853"/>
    </row>
    <row r="3854" spans="2:20" x14ac:dyDescent="0.35">
      <c r="B3854"/>
      <c r="C3854"/>
      <c r="D3854"/>
      <c r="L3854"/>
      <c r="M3854"/>
      <c r="N3854"/>
      <c r="R3854"/>
      <c r="S3854"/>
      <c r="T3854"/>
    </row>
    <row r="3855" spans="2:20" x14ac:dyDescent="0.35">
      <c r="B3855"/>
      <c r="C3855"/>
      <c r="D3855"/>
      <c r="L3855"/>
      <c r="M3855"/>
      <c r="N3855"/>
      <c r="R3855"/>
      <c r="S3855"/>
      <c r="T3855"/>
    </row>
    <row r="3856" spans="2:20" x14ac:dyDescent="0.35">
      <c r="B3856"/>
      <c r="C3856"/>
      <c r="D3856"/>
      <c r="L3856"/>
      <c r="M3856"/>
      <c r="N3856"/>
      <c r="R3856"/>
      <c r="S3856"/>
      <c r="T3856"/>
    </row>
    <row r="3857" spans="2:20" x14ac:dyDescent="0.35">
      <c r="B3857"/>
      <c r="C3857"/>
      <c r="D3857"/>
      <c r="L3857"/>
      <c r="M3857"/>
      <c r="N3857"/>
      <c r="R3857"/>
      <c r="S3857"/>
      <c r="T3857"/>
    </row>
    <row r="3858" spans="2:20" x14ac:dyDescent="0.35">
      <c r="B3858"/>
      <c r="C3858"/>
      <c r="D3858"/>
      <c r="L3858"/>
      <c r="M3858"/>
      <c r="N3858"/>
      <c r="R3858"/>
      <c r="S3858"/>
      <c r="T3858"/>
    </row>
    <row r="3859" spans="2:20" x14ac:dyDescent="0.35">
      <c r="B3859"/>
      <c r="C3859"/>
      <c r="D3859"/>
      <c r="L3859"/>
      <c r="M3859"/>
      <c r="N3859"/>
      <c r="R3859"/>
      <c r="S3859"/>
      <c r="T3859"/>
    </row>
    <row r="3860" spans="2:20" x14ac:dyDescent="0.35">
      <c r="B3860"/>
      <c r="C3860"/>
      <c r="D3860"/>
      <c r="L3860"/>
      <c r="M3860"/>
      <c r="N3860"/>
      <c r="R3860"/>
      <c r="S3860"/>
      <c r="T3860"/>
    </row>
    <row r="3861" spans="2:20" x14ac:dyDescent="0.35">
      <c r="B3861"/>
      <c r="C3861"/>
      <c r="D3861"/>
      <c r="L3861"/>
      <c r="M3861"/>
      <c r="N3861"/>
      <c r="R3861"/>
      <c r="S3861"/>
      <c r="T3861"/>
    </row>
    <row r="3862" spans="2:20" x14ac:dyDescent="0.35">
      <c r="B3862"/>
      <c r="C3862"/>
      <c r="D3862"/>
      <c r="L3862"/>
      <c r="M3862"/>
      <c r="N3862"/>
      <c r="R3862"/>
      <c r="S3862"/>
      <c r="T3862"/>
    </row>
    <row r="3863" spans="2:20" x14ac:dyDescent="0.35">
      <c r="B3863"/>
      <c r="C3863"/>
      <c r="D3863"/>
      <c r="L3863"/>
      <c r="M3863"/>
      <c r="N3863"/>
      <c r="R3863"/>
      <c r="S3863"/>
      <c r="T3863"/>
    </row>
    <row r="3864" spans="2:20" x14ac:dyDescent="0.35">
      <c r="B3864"/>
      <c r="C3864"/>
      <c r="D3864"/>
      <c r="L3864"/>
      <c r="M3864"/>
      <c r="N3864"/>
      <c r="R3864"/>
      <c r="S3864"/>
      <c r="T3864"/>
    </row>
    <row r="3865" spans="2:20" x14ac:dyDescent="0.35">
      <c r="B3865"/>
      <c r="C3865"/>
      <c r="D3865"/>
      <c r="L3865"/>
      <c r="M3865"/>
      <c r="N3865"/>
      <c r="R3865"/>
      <c r="S3865"/>
      <c r="T3865"/>
    </row>
    <row r="3866" spans="2:20" x14ac:dyDescent="0.35">
      <c r="B3866"/>
      <c r="C3866"/>
      <c r="D3866"/>
      <c r="L3866"/>
      <c r="M3866"/>
      <c r="N3866"/>
      <c r="R3866"/>
      <c r="S3866"/>
      <c r="T3866"/>
    </row>
    <row r="3867" spans="2:20" x14ac:dyDescent="0.35">
      <c r="B3867"/>
      <c r="C3867"/>
      <c r="D3867"/>
      <c r="L3867"/>
      <c r="M3867"/>
      <c r="N3867"/>
      <c r="R3867"/>
      <c r="S3867"/>
      <c r="T3867"/>
    </row>
    <row r="3868" spans="2:20" x14ac:dyDescent="0.35">
      <c r="B3868"/>
      <c r="C3868"/>
      <c r="D3868"/>
      <c r="L3868"/>
      <c r="M3868"/>
      <c r="N3868"/>
      <c r="R3868"/>
      <c r="S3868"/>
      <c r="T3868"/>
    </row>
    <row r="3869" spans="2:20" x14ac:dyDescent="0.35">
      <c r="B3869"/>
      <c r="C3869"/>
      <c r="D3869"/>
      <c r="L3869"/>
      <c r="M3869"/>
      <c r="N3869"/>
      <c r="R3869"/>
      <c r="S3869"/>
      <c r="T3869"/>
    </row>
    <row r="3870" spans="2:20" x14ac:dyDescent="0.35">
      <c r="B3870"/>
      <c r="C3870"/>
      <c r="D3870"/>
      <c r="L3870"/>
      <c r="M3870"/>
      <c r="N3870"/>
      <c r="R3870"/>
      <c r="S3870"/>
      <c r="T3870"/>
    </row>
    <row r="3871" spans="2:20" x14ac:dyDescent="0.35">
      <c r="B3871"/>
      <c r="C3871"/>
      <c r="D3871"/>
      <c r="L3871"/>
      <c r="M3871"/>
      <c r="N3871"/>
      <c r="R3871"/>
      <c r="S3871"/>
      <c r="T3871"/>
    </row>
    <row r="3872" spans="2:20" x14ac:dyDescent="0.35">
      <c r="B3872"/>
      <c r="C3872"/>
      <c r="D3872"/>
      <c r="L3872"/>
      <c r="M3872"/>
      <c r="N3872"/>
      <c r="R3872"/>
      <c r="S3872"/>
      <c r="T3872"/>
    </row>
    <row r="3873" spans="2:20" x14ac:dyDescent="0.35">
      <c r="B3873"/>
      <c r="C3873"/>
      <c r="D3873"/>
      <c r="L3873"/>
      <c r="M3873"/>
      <c r="N3873"/>
      <c r="R3873"/>
      <c r="S3873"/>
      <c r="T3873"/>
    </row>
    <row r="3874" spans="2:20" x14ac:dyDescent="0.35">
      <c r="B3874"/>
      <c r="C3874"/>
      <c r="D3874"/>
      <c r="L3874"/>
      <c r="M3874"/>
      <c r="N3874"/>
      <c r="R3874"/>
      <c r="S3874"/>
      <c r="T3874"/>
    </row>
    <row r="3875" spans="2:20" x14ac:dyDescent="0.35">
      <c r="B3875"/>
      <c r="C3875"/>
      <c r="D3875"/>
      <c r="L3875"/>
      <c r="M3875"/>
      <c r="N3875"/>
      <c r="R3875"/>
      <c r="S3875"/>
      <c r="T3875"/>
    </row>
    <row r="3876" spans="2:20" x14ac:dyDescent="0.35">
      <c r="B3876"/>
      <c r="C3876"/>
      <c r="D3876"/>
      <c r="L3876"/>
      <c r="M3876"/>
      <c r="N3876"/>
      <c r="R3876"/>
      <c r="S3876"/>
      <c r="T3876"/>
    </row>
    <row r="3877" spans="2:20" x14ac:dyDescent="0.35">
      <c r="B3877"/>
      <c r="C3877"/>
      <c r="D3877"/>
      <c r="L3877"/>
      <c r="M3877"/>
      <c r="N3877"/>
      <c r="R3877"/>
      <c r="S3877"/>
      <c r="T3877"/>
    </row>
    <row r="3878" spans="2:20" x14ac:dyDescent="0.35">
      <c r="B3878"/>
      <c r="C3878"/>
      <c r="D3878"/>
      <c r="L3878"/>
      <c r="M3878"/>
      <c r="N3878"/>
      <c r="R3878"/>
      <c r="S3878"/>
      <c r="T3878"/>
    </row>
    <row r="3879" spans="2:20" x14ac:dyDescent="0.35">
      <c r="B3879"/>
      <c r="C3879"/>
      <c r="D3879"/>
      <c r="L3879"/>
      <c r="M3879"/>
      <c r="N3879"/>
      <c r="R3879"/>
      <c r="S3879"/>
      <c r="T3879"/>
    </row>
    <row r="3880" spans="2:20" x14ac:dyDescent="0.35">
      <c r="B3880"/>
      <c r="C3880"/>
      <c r="D3880"/>
      <c r="L3880"/>
      <c r="M3880"/>
      <c r="N3880"/>
      <c r="R3880"/>
      <c r="S3880"/>
      <c r="T3880"/>
    </row>
    <row r="3881" spans="2:20" x14ac:dyDescent="0.35">
      <c r="B3881"/>
      <c r="C3881"/>
      <c r="D3881"/>
      <c r="L3881"/>
      <c r="M3881"/>
      <c r="N3881"/>
      <c r="R3881"/>
      <c r="S3881"/>
      <c r="T3881"/>
    </row>
    <row r="3882" spans="2:20" x14ac:dyDescent="0.35">
      <c r="B3882"/>
      <c r="C3882"/>
      <c r="D3882"/>
      <c r="L3882"/>
      <c r="M3882"/>
      <c r="N3882"/>
      <c r="R3882"/>
      <c r="S3882"/>
      <c r="T3882"/>
    </row>
    <row r="3883" spans="2:20" x14ac:dyDescent="0.35">
      <c r="B3883"/>
      <c r="C3883"/>
      <c r="D3883"/>
      <c r="L3883"/>
      <c r="M3883"/>
      <c r="N3883"/>
      <c r="R3883"/>
      <c r="S3883"/>
      <c r="T3883"/>
    </row>
    <row r="3884" spans="2:20" x14ac:dyDescent="0.35">
      <c r="B3884"/>
      <c r="C3884"/>
      <c r="D3884"/>
      <c r="L3884"/>
      <c r="M3884"/>
      <c r="N3884"/>
      <c r="R3884"/>
      <c r="S3884"/>
      <c r="T3884"/>
    </row>
    <row r="3885" spans="2:20" x14ac:dyDescent="0.35">
      <c r="B3885"/>
      <c r="C3885"/>
      <c r="D3885"/>
      <c r="L3885"/>
      <c r="M3885"/>
      <c r="N3885"/>
      <c r="R3885"/>
      <c r="S3885"/>
      <c r="T3885"/>
    </row>
    <row r="3886" spans="2:20" x14ac:dyDescent="0.35">
      <c r="B3886"/>
      <c r="C3886"/>
      <c r="D3886"/>
      <c r="L3886"/>
      <c r="M3886"/>
      <c r="N3886"/>
      <c r="R3886"/>
      <c r="S3886"/>
      <c r="T3886"/>
    </row>
    <row r="3887" spans="2:20" x14ac:dyDescent="0.35">
      <c r="B3887"/>
      <c r="C3887"/>
      <c r="D3887"/>
      <c r="L3887"/>
      <c r="M3887"/>
      <c r="N3887"/>
      <c r="R3887"/>
      <c r="S3887"/>
      <c r="T3887"/>
    </row>
    <row r="3888" spans="2:20" x14ac:dyDescent="0.35">
      <c r="B3888"/>
      <c r="C3888"/>
      <c r="D3888"/>
      <c r="L3888"/>
      <c r="M3888"/>
      <c r="N3888"/>
      <c r="R3888"/>
      <c r="S3888"/>
      <c r="T3888"/>
    </row>
    <row r="3889" spans="2:20" x14ac:dyDescent="0.35">
      <c r="B3889"/>
      <c r="C3889"/>
      <c r="D3889"/>
      <c r="L3889"/>
      <c r="M3889"/>
      <c r="N3889"/>
      <c r="R3889"/>
      <c r="S3889"/>
      <c r="T3889"/>
    </row>
    <row r="3890" spans="2:20" x14ac:dyDescent="0.35">
      <c r="B3890"/>
      <c r="C3890"/>
      <c r="D3890"/>
      <c r="L3890"/>
      <c r="M3890"/>
      <c r="N3890"/>
      <c r="R3890"/>
      <c r="S3890"/>
      <c r="T3890"/>
    </row>
    <row r="3891" spans="2:20" x14ac:dyDescent="0.35">
      <c r="B3891"/>
      <c r="C3891"/>
      <c r="D3891"/>
      <c r="L3891"/>
      <c r="M3891"/>
      <c r="N3891"/>
      <c r="R3891"/>
      <c r="S3891"/>
      <c r="T3891"/>
    </row>
    <row r="3892" spans="2:20" x14ac:dyDescent="0.35">
      <c r="B3892"/>
      <c r="C3892"/>
      <c r="D3892"/>
      <c r="L3892"/>
      <c r="M3892"/>
      <c r="N3892"/>
      <c r="R3892"/>
      <c r="S3892"/>
      <c r="T3892"/>
    </row>
    <row r="3893" spans="2:20" x14ac:dyDescent="0.35">
      <c r="B3893"/>
      <c r="C3893"/>
      <c r="D3893"/>
      <c r="L3893"/>
      <c r="M3893"/>
      <c r="N3893"/>
      <c r="R3893"/>
      <c r="S3893"/>
      <c r="T3893"/>
    </row>
    <row r="3894" spans="2:20" x14ac:dyDescent="0.35">
      <c r="B3894"/>
      <c r="C3894"/>
      <c r="D3894"/>
      <c r="L3894"/>
      <c r="M3894"/>
      <c r="N3894"/>
      <c r="R3894"/>
      <c r="S3894"/>
      <c r="T3894"/>
    </row>
    <row r="3895" spans="2:20" x14ac:dyDescent="0.35">
      <c r="B3895"/>
      <c r="C3895"/>
      <c r="D3895"/>
      <c r="L3895"/>
      <c r="M3895"/>
      <c r="N3895"/>
      <c r="R3895"/>
      <c r="S3895"/>
      <c r="T3895"/>
    </row>
    <row r="3896" spans="2:20" x14ac:dyDescent="0.35">
      <c r="B3896"/>
      <c r="C3896"/>
      <c r="D3896"/>
      <c r="L3896"/>
      <c r="M3896"/>
      <c r="N3896"/>
      <c r="R3896"/>
      <c r="S3896"/>
      <c r="T3896"/>
    </row>
    <row r="3897" spans="2:20" x14ac:dyDescent="0.35">
      <c r="B3897"/>
      <c r="C3897"/>
      <c r="D3897"/>
      <c r="L3897"/>
      <c r="M3897"/>
      <c r="N3897"/>
      <c r="R3897"/>
      <c r="S3897"/>
      <c r="T3897"/>
    </row>
    <row r="3898" spans="2:20" x14ac:dyDescent="0.35">
      <c r="B3898"/>
      <c r="C3898"/>
      <c r="D3898"/>
      <c r="L3898"/>
      <c r="M3898"/>
      <c r="N3898"/>
      <c r="R3898"/>
      <c r="S3898"/>
      <c r="T3898"/>
    </row>
    <row r="3899" spans="2:20" x14ac:dyDescent="0.35">
      <c r="B3899"/>
      <c r="C3899"/>
      <c r="D3899"/>
      <c r="L3899"/>
      <c r="M3899"/>
      <c r="N3899"/>
      <c r="R3899"/>
      <c r="S3899"/>
      <c r="T3899"/>
    </row>
    <row r="3900" spans="2:20" x14ac:dyDescent="0.35">
      <c r="B3900"/>
      <c r="C3900"/>
      <c r="D3900"/>
      <c r="L3900"/>
      <c r="M3900"/>
      <c r="N3900"/>
      <c r="R3900"/>
      <c r="S3900"/>
      <c r="T3900"/>
    </row>
    <row r="3901" spans="2:20" x14ac:dyDescent="0.35">
      <c r="B3901"/>
      <c r="C3901"/>
      <c r="D3901"/>
      <c r="L3901"/>
      <c r="M3901"/>
      <c r="N3901"/>
      <c r="R3901"/>
      <c r="S3901"/>
      <c r="T3901"/>
    </row>
    <row r="3902" spans="2:20" x14ac:dyDescent="0.35">
      <c r="B3902"/>
      <c r="C3902"/>
      <c r="D3902"/>
      <c r="L3902"/>
      <c r="M3902"/>
      <c r="N3902"/>
      <c r="R3902"/>
      <c r="S3902"/>
      <c r="T3902"/>
    </row>
    <row r="3903" spans="2:20" x14ac:dyDescent="0.35">
      <c r="B3903"/>
      <c r="C3903"/>
      <c r="D3903"/>
      <c r="L3903"/>
      <c r="M3903"/>
      <c r="N3903"/>
      <c r="R3903"/>
      <c r="S3903"/>
      <c r="T3903"/>
    </row>
    <row r="3904" spans="2:20" x14ac:dyDescent="0.35">
      <c r="B3904"/>
      <c r="C3904"/>
      <c r="D3904"/>
      <c r="L3904"/>
      <c r="M3904"/>
      <c r="N3904"/>
      <c r="R3904"/>
      <c r="S3904"/>
      <c r="T3904"/>
    </row>
    <row r="3905" spans="2:20" x14ac:dyDescent="0.35">
      <c r="B3905"/>
      <c r="C3905"/>
      <c r="D3905"/>
      <c r="L3905"/>
      <c r="M3905"/>
      <c r="N3905"/>
      <c r="R3905"/>
      <c r="S3905"/>
      <c r="T3905"/>
    </row>
    <row r="3906" spans="2:20" x14ac:dyDescent="0.35">
      <c r="B3906"/>
      <c r="C3906"/>
      <c r="D3906"/>
      <c r="L3906"/>
      <c r="M3906"/>
      <c r="N3906"/>
      <c r="R3906"/>
      <c r="S3906"/>
      <c r="T3906"/>
    </row>
    <row r="3907" spans="2:20" x14ac:dyDescent="0.35">
      <c r="B3907"/>
      <c r="C3907"/>
      <c r="D3907"/>
      <c r="L3907"/>
      <c r="M3907"/>
      <c r="N3907"/>
      <c r="R3907"/>
      <c r="S3907"/>
      <c r="T3907"/>
    </row>
    <row r="3908" spans="2:20" x14ac:dyDescent="0.35">
      <c r="B3908"/>
      <c r="C3908"/>
      <c r="D3908"/>
      <c r="L3908"/>
      <c r="M3908"/>
      <c r="N3908"/>
      <c r="R3908"/>
      <c r="S3908"/>
      <c r="T3908"/>
    </row>
    <row r="3909" spans="2:20" x14ac:dyDescent="0.35">
      <c r="B3909"/>
      <c r="C3909"/>
      <c r="D3909"/>
      <c r="L3909"/>
      <c r="M3909"/>
      <c r="N3909"/>
      <c r="R3909"/>
      <c r="S3909"/>
      <c r="T3909"/>
    </row>
    <row r="3910" spans="2:20" x14ac:dyDescent="0.35">
      <c r="B3910"/>
      <c r="C3910"/>
      <c r="D3910"/>
      <c r="L3910"/>
      <c r="M3910"/>
      <c r="N3910"/>
      <c r="R3910"/>
      <c r="S3910"/>
      <c r="T3910"/>
    </row>
    <row r="3911" spans="2:20" x14ac:dyDescent="0.35">
      <c r="B3911"/>
      <c r="C3911"/>
      <c r="D3911"/>
      <c r="L3911"/>
      <c r="M3911"/>
      <c r="N3911"/>
      <c r="R3911"/>
      <c r="S3911"/>
      <c r="T3911"/>
    </row>
    <row r="3912" spans="2:20" x14ac:dyDescent="0.35">
      <c r="B3912"/>
      <c r="C3912"/>
      <c r="D3912"/>
      <c r="L3912"/>
      <c r="M3912"/>
      <c r="N3912"/>
      <c r="R3912"/>
      <c r="S3912"/>
      <c r="T3912"/>
    </row>
    <row r="3913" spans="2:20" x14ac:dyDescent="0.35">
      <c r="B3913"/>
      <c r="C3913"/>
      <c r="D3913"/>
      <c r="L3913"/>
      <c r="M3913"/>
      <c r="N3913"/>
      <c r="R3913"/>
      <c r="S3913"/>
      <c r="T3913"/>
    </row>
    <row r="3914" spans="2:20" x14ac:dyDescent="0.35">
      <c r="B3914"/>
      <c r="C3914"/>
      <c r="D3914"/>
      <c r="L3914"/>
      <c r="M3914"/>
      <c r="N3914"/>
      <c r="R3914"/>
      <c r="S3914"/>
      <c r="T3914"/>
    </row>
    <row r="3915" spans="2:20" x14ac:dyDescent="0.35">
      <c r="B3915"/>
      <c r="C3915"/>
      <c r="D3915"/>
      <c r="L3915"/>
      <c r="M3915"/>
      <c r="N3915"/>
      <c r="R3915"/>
      <c r="S3915"/>
      <c r="T3915"/>
    </row>
    <row r="3916" spans="2:20" x14ac:dyDescent="0.35">
      <c r="B3916"/>
      <c r="C3916"/>
      <c r="D3916"/>
      <c r="L3916"/>
      <c r="M3916"/>
      <c r="N3916"/>
      <c r="R3916"/>
      <c r="S3916"/>
      <c r="T3916"/>
    </row>
    <row r="3917" spans="2:20" x14ac:dyDescent="0.35">
      <c r="B3917"/>
      <c r="C3917"/>
      <c r="D3917"/>
      <c r="L3917"/>
      <c r="M3917"/>
      <c r="N3917"/>
      <c r="R3917"/>
      <c r="S3917"/>
      <c r="T3917"/>
    </row>
    <row r="3918" spans="2:20" x14ac:dyDescent="0.35">
      <c r="B3918"/>
      <c r="C3918"/>
      <c r="D3918"/>
      <c r="L3918"/>
      <c r="M3918"/>
      <c r="N3918"/>
      <c r="R3918"/>
      <c r="S3918"/>
      <c r="T3918"/>
    </row>
    <row r="3919" spans="2:20" x14ac:dyDescent="0.35">
      <c r="B3919"/>
      <c r="C3919"/>
      <c r="D3919"/>
      <c r="L3919"/>
      <c r="M3919"/>
      <c r="N3919"/>
      <c r="R3919"/>
      <c r="S3919"/>
      <c r="T3919"/>
    </row>
    <row r="3920" spans="2:20" x14ac:dyDescent="0.35">
      <c r="B3920"/>
      <c r="C3920"/>
      <c r="D3920"/>
      <c r="L3920"/>
      <c r="M3920"/>
      <c r="N3920"/>
      <c r="R3920"/>
      <c r="S3920"/>
      <c r="T3920"/>
    </row>
    <row r="3921" spans="2:20" x14ac:dyDescent="0.35">
      <c r="B3921"/>
      <c r="C3921"/>
      <c r="D3921"/>
      <c r="L3921"/>
      <c r="M3921"/>
      <c r="N3921"/>
      <c r="R3921"/>
      <c r="S3921"/>
      <c r="T3921"/>
    </row>
    <row r="3922" spans="2:20" x14ac:dyDescent="0.35">
      <c r="B3922"/>
      <c r="C3922"/>
      <c r="D3922"/>
      <c r="L3922"/>
      <c r="M3922"/>
      <c r="N3922"/>
      <c r="R3922"/>
      <c r="S3922"/>
      <c r="T3922"/>
    </row>
    <row r="3923" spans="2:20" x14ac:dyDescent="0.35">
      <c r="B3923"/>
      <c r="C3923"/>
      <c r="D3923"/>
      <c r="L3923"/>
      <c r="M3923"/>
      <c r="N3923"/>
      <c r="R3923"/>
      <c r="S3923"/>
      <c r="T3923"/>
    </row>
    <row r="3924" spans="2:20" x14ac:dyDescent="0.35">
      <c r="B3924"/>
      <c r="C3924"/>
      <c r="D3924"/>
      <c r="L3924"/>
      <c r="M3924"/>
      <c r="N3924"/>
      <c r="R3924"/>
      <c r="S3924"/>
      <c r="T3924"/>
    </row>
    <row r="3925" spans="2:20" x14ac:dyDescent="0.35">
      <c r="B3925"/>
      <c r="C3925"/>
      <c r="D3925"/>
      <c r="L3925"/>
      <c r="M3925"/>
      <c r="N3925"/>
      <c r="R3925"/>
      <c r="S3925"/>
      <c r="T3925"/>
    </row>
    <row r="3926" spans="2:20" x14ac:dyDescent="0.35">
      <c r="B3926"/>
      <c r="C3926"/>
      <c r="D3926"/>
      <c r="L3926"/>
      <c r="M3926"/>
      <c r="N3926"/>
      <c r="R3926"/>
      <c r="S3926"/>
      <c r="T3926"/>
    </row>
    <row r="3927" spans="2:20" x14ac:dyDescent="0.35">
      <c r="B3927"/>
      <c r="C3927"/>
      <c r="D3927"/>
      <c r="L3927"/>
      <c r="M3927"/>
      <c r="N3927"/>
      <c r="R3927"/>
      <c r="S3927"/>
      <c r="T3927"/>
    </row>
    <row r="3928" spans="2:20" x14ac:dyDescent="0.35">
      <c r="B3928"/>
      <c r="C3928"/>
      <c r="D3928"/>
      <c r="L3928"/>
      <c r="M3928"/>
      <c r="N3928"/>
      <c r="R3928"/>
      <c r="S3928"/>
      <c r="T3928"/>
    </row>
    <row r="3929" spans="2:20" x14ac:dyDescent="0.35">
      <c r="B3929"/>
      <c r="C3929"/>
      <c r="D3929"/>
      <c r="L3929"/>
      <c r="M3929"/>
      <c r="N3929"/>
      <c r="R3929"/>
      <c r="S3929"/>
      <c r="T3929"/>
    </row>
    <row r="3930" spans="2:20" x14ac:dyDescent="0.35">
      <c r="B3930"/>
      <c r="C3930"/>
      <c r="D3930"/>
      <c r="L3930"/>
      <c r="M3930"/>
      <c r="N3930"/>
      <c r="R3930"/>
      <c r="S3930"/>
      <c r="T3930"/>
    </row>
    <row r="3931" spans="2:20" x14ac:dyDescent="0.35">
      <c r="B3931"/>
      <c r="C3931"/>
      <c r="D3931"/>
      <c r="L3931"/>
      <c r="M3931"/>
      <c r="N3931"/>
      <c r="R3931"/>
      <c r="S3931"/>
      <c r="T3931"/>
    </row>
    <row r="3932" spans="2:20" x14ac:dyDescent="0.35">
      <c r="B3932"/>
      <c r="C3932"/>
      <c r="D3932"/>
      <c r="L3932"/>
      <c r="M3932"/>
      <c r="N3932"/>
      <c r="R3932"/>
      <c r="S3932"/>
      <c r="T3932"/>
    </row>
    <row r="3933" spans="2:20" x14ac:dyDescent="0.35">
      <c r="B3933"/>
      <c r="C3933"/>
      <c r="D3933"/>
      <c r="L3933"/>
      <c r="M3933"/>
      <c r="N3933"/>
      <c r="R3933"/>
      <c r="S3933"/>
      <c r="T3933"/>
    </row>
    <row r="3934" spans="2:20" x14ac:dyDescent="0.35">
      <c r="B3934"/>
      <c r="C3934"/>
      <c r="D3934"/>
      <c r="L3934"/>
      <c r="M3934"/>
      <c r="N3934"/>
      <c r="R3934"/>
      <c r="S3934"/>
      <c r="T3934"/>
    </row>
    <row r="3935" spans="2:20" x14ac:dyDescent="0.35">
      <c r="B3935"/>
      <c r="C3935"/>
      <c r="D3935"/>
      <c r="L3935"/>
      <c r="M3935"/>
      <c r="N3935"/>
      <c r="R3935"/>
      <c r="S3935"/>
      <c r="T3935"/>
    </row>
    <row r="3936" spans="2:20" x14ac:dyDescent="0.35">
      <c r="B3936"/>
      <c r="C3936"/>
      <c r="D3936"/>
      <c r="L3936"/>
      <c r="M3936"/>
      <c r="N3936"/>
      <c r="R3936"/>
      <c r="S3936"/>
      <c r="T3936"/>
    </row>
    <row r="3937" spans="2:20" x14ac:dyDescent="0.35">
      <c r="B3937"/>
      <c r="C3937"/>
      <c r="D3937"/>
      <c r="L3937"/>
      <c r="M3937"/>
      <c r="N3937"/>
      <c r="R3937"/>
      <c r="S3937"/>
      <c r="T3937"/>
    </row>
    <row r="3938" spans="2:20" x14ac:dyDescent="0.35">
      <c r="B3938"/>
      <c r="C3938"/>
      <c r="D3938"/>
      <c r="L3938"/>
      <c r="M3938"/>
      <c r="N3938"/>
      <c r="R3938"/>
      <c r="S3938"/>
      <c r="T3938"/>
    </row>
    <row r="3939" spans="2:20" x14ac:dyDescent="0.35">
      <c r="B3939"/>
      <c r="C3939"/>
      <c r="D3939"/>
      <c r="L3939"/>
      <c r="M3939"/>
      <c r="N3939"/>
      <c r="R3939"/>
      <c r="S3939"/>
      <c r="T3939"/>
    </row>
    <row r="3940" spans="2:20" x14ac:dyDescent="0.35">
      <c r="B3940"/>
      <c r="C3940"/>
      <c r="D3940"/>
      <c r="L3940"/>
      <c r="M3940"/>
      <c r="N3940"/>
      <c r="R3940"/>
      <c r="S3940"/>
      <c r="T3940"/>
    </row>
    <row r="3941" spans="2:20" x14ac:dyDescent="0.35">
      <c r="B3941"/>
      <c r="C3941"/>
      <c r="D3941"/>
      <c r="L3941"/>
      <c r="M3941"/>
      <c r="N3941"/>
      <c r="R3941"/>
      <c r="S3941"/>
      <c r="T3941"/>
    </row>
    <row r="3942" spans="2:20" x14ac:dyDescent="0.35">
      <c r="B3942"/>
      <c r="C3942"/>
      <c r="D3942"/>
      <c r="L3942"/>
      <c r="M3942"/>
      <c r="N3942"/>
      <c r="R3942"/>
      <c r="S3942"/>
      <c r="T3942"/>
    </row>
    <row r="3943" spans="2:20" x14ac:dyDescent="0.35">
      <c r="B3943"/>
      <c r="C3943"/>
      <c r="D3943"/>
      <c r="L3943"/>
      <c r="M3943"/>
      <c r="N3943"/>
      <c r="R3943"/>
      <c r="S3943"/>
      <c r="T3943"/>
    </row>
    <row r="3944" spans="2:20" x14ac:dyDescent="0.35">
      <c r="B3944"/>
      <c r="C3944"/>
      <c r="D3944"/>
      <c r="L3944"/>
      <c r="M3944"/>
      <c r="N3944"/>
      <c r="R3944"/>
      <c r="S3944"/>
      <c r="T3944"/>
    </row>
    <row r="3945" spans="2:20" x14ac:dyDescent="0.35">
      <c r="B3945"/>
      <c r="C3945"/>
      <c r="D3945"/>
      <c r="L3945"/>
      <c r="M3945"/>
      <c r="N3945"/>
      <c r="R3945"/>
      <c r="S3945"/>
      <c r="T3945"/>
    </row>
    <row r="3946" spans="2:20" x14ac:dyDescent="0.35">
      <c r="B3946"/>
      <c r="C3946"/>
      <c r="D3946"/>
      <c r="L3946"/>
      <c r="M3946"/>
      <c r="N3946"/>
      <c r="R3946"/>
      <c r="S3946"/>
      <c r="T3946"/>
    </row>
    <row r="3947" spans="2:20" x14ac:dyDescent="0.35">
      <c r="B3947"/>
      <c r="C3947"/>
      <c r="D3947"/>
      <c r="L3947"/>
      <c r="M3947"/>
      <c r="N3947"/>
      <c r="R3947"/>
      <c r="S3947"/>
      <c r="T3947"/>
    </row>
    <row r="3948" spans="2:20" x14ac:dyDescent="0.35">
      <c r="B3948"/>
      <c r="C3948"/>
      <c r="D3948"/>
      <c r="L3948"/>
      <c r="M3948"/>
      <c r="N3948"/>
      <c r="R3948"/>
      <c r="S3948"/>
      <c r="T3948"/>
    </row>
    <row r="3949" spans="2:20" x14ac:dyDescent="0.35">
      <c r="B3949"/>
      <c r="C3949"/>
      <c r="D3949"/>
      <c r="L3949"/>
      <c r="M3949"/>
      <c r="N3949"/>
      <c r="R3949"/>
      <c r="S3949"/>
      <c r="T3949"/>
    </row>
    <row r="3950" spans="2:20" x14ac:dyDescent="0.35">
      <c r="B3950"/>
      <c r="C3950"/>
      <c r="D3950"/>
      <c r="L3950"/>
      <c r="M3950"/>
      <c r="N3950"/>
      <c r="R3950"/>
      <c r="S3950"/>
      <c r="T3950"/>
    </row>
    <row r="3951" spans="2:20" x14ac:dyDescent="0.35">
      <c r="B3951"/>
      <c r="C3951"/>
      <c r="D3951"/>
      <c r="L3951"/>
      <c r="M3951"/>
      <c r="N3951"/>
      <c r="R3951"/>
      <c r="S3951"/>
      <c r="T3951"/>
    </row>
    <row r="3952" spans="2:20" x14ac:dyDescent="0.35">
      <c r="B3952"/>
      <c r="C3952"/>
      <c r="D3952"/>
      <c r="L3952"/>
      <c r="M3952"/>
      <c r="N3952"/>
      <c r="R3952"/>
      <c r="S3952"/>
      <c r="T3952"/>
    </row>
    <row r="3953" spans="2:20" x14ac:dyDescent="0.35">
      <c r="B3953"/>
      <c r="C3953"/>
      <c r="D3953"/>
      <c r="L3953"/>
      <c r="M3953"/>
      <c r="N3953"/>
      <c r="R3953"/>
      <c r="S3953"/>
      <c r="T3953"/>
    </row>
    <row r="3954" spans="2:20" x14ac:dyDescent="0.35">
      <c r="B3954"/>
      <c r="C3954"/>
      <c r="D3954"/>
      <c r="L3954"/>
      <c r="M3954"/>
      <c r="N3954"/>
      <c r="R3954"/>
      <c r="S3954"/>
      <c r="T3954"/>
    </row>
    <row r="3955" spans="2:20" x14ac:dyDescent="0.35">
      <c r="B3955"/>
      <c r="C3955"/>
      <c r="D3955"/>
      <c r="L3955"/>
      <c r="M3955"/>
      <c r="N3955"/>
      <c r="R3955"/>
      <c r="S3955"/>
      <c r="T3955"/>
    </row>
    <row r="3956" spans="2:20" x14ac:dyDescent="0.35">
      <c r="B3956"/>
      <c r="C3956"/>
      <c r="D3956"/>
      <c r="L3956"/>
      <c r="M3956"/>
      <c r="N3956"/>
      <c r="R3956"/>
      <c r="S3956"/>
      <c r="T3956"/>
    </row>
    <row r="3957" spans="2:20" x14ac:dyDescent="0.35">
      <c r="B3957"/>
      <c r="C3957"/>
      <c r="D3957"/>
      <c r="L3957"/>
      <c r="M3957"/>
      <c r="N3957"/>
      <c r="R3957"/>
      <c r="S3957"/>
      <c r="T3957"/>
    </row>
    <row r="3958" spans="2:20" x14ac:dyDescent="0.35">
      <c r="B3958"/>
      <c r="C3958"/>
      <c r="D3958"/>
      <c r="L3958"/>
      <c r="M3958"/>
      <c r="N3958"/>
      <c r="R3958"/>
      <c r="S3958"/>
      <c r="T3958"/>
    </row>
    <row r="3959" spans="2:20" x14ac:dyDescent="0.35">
      <c r="B3959"/>
      <c r="C3959"/>
      <c r="D3959"/>
      <c r="L3959"/>
      <c r="M3959"/>
      <c r="N3959"/>
      <c r="R3959"/>
      <c r="S3959"/>
      <c r="T3959"/>
    </row>
    <row r="3960" spans="2:20" x14ac:dyDescent="0.35">
      <c r="B3960"/>
      <c r="C3960"/>
      <c r="D3960"/>
      <c r="L3960"/>
      <c r="M3960"/>
      <c r="N3960"/>
      <c r="R3960"/>
      <c r="S3960"/>
      <c r="T3960"/>
    </row>
    <row r="3961" spans="2:20" x14ac:dyDescent="0.35">
      <c r="B3961"/>
      <c r="C3961"/>
      <c r="D3961"/>
      <c r="L3961"/>
      <c r="M3961"/>
      <c r="N3961"/>
      <c r="R3961"/>
      <c r="S3961"/>
      <c r="T3961"/>
    </row>
    <row r="3962" spans="2:20" x14ac:dyDescent="0.35">
      <c r="B3962"/>
      <c r="C3962"/>
      <c r="D3962"/>
      <c r="L3962"/>
      <c r="M3962"/>
      <c r="N3962"/>
      <c r="R3962"/>
      <c r="S3962"/>
      <c r="T3962"/>
    </row>
    <row r="3963" spans="2:20" x14ac:dyDescent="0.35">
      <c r="B3963"/>
      <c r="C3963"/>
      <c r="D3963"/>
      <c r="L3963"/>
      <c r="M3963"/>
      <c r="N3963"/>
      <c r="R3963"/>
      <c r="S3963"/>
      <c r="T3963"/>
    </row>
    <row r="3964" spans="2:20" x14ac:dyDescent="0.35">
      <c r="B3964"/>
      <c r="C3964"/>
      <c r="D3964"/>
      <c r="L3964"/>
      <c r="M3964"/>
      <c r="N3964"/>
      <c r="R3964"/>
      <c r="S3964"/>
      <c r="T3964"/>
    </row>
    <row r="3965" spans="2:20" x14ac:dyDescent="0.35">
      <c r="B3965"/>
      <c r="C3965"/>
      <c r="D3965"/>
      <c r="L3965"/>
      <c r="M3965"/>
      <c r="N3965"/>
      <c r="R3965"/>
      <c r="S3965"/>
      <c r="T3965"/>
    </row>
    <row r="3966" spans="2:20" x14ac:dyDescent="0.35">
      <c r="B3966"/>
      <c r="C3966"/>
      <c r="D3966"/>
      <c r="L3966"/>
      <c r="M3966"/>
      <c r="N3966"/>
      <c r="R3966"/>
      <c r="S3966"/>
      <c r="T3966"/>
    </row>
    <row r="3967" spans="2:20" x14ac:dyDescent="0.35">
      <c r="B3967"/>
      <c r="C3967"/>
      <c r="D3967"/>
      <c r="L3967"/>
      <c r="M3967"/>
      <c r="N3967"/>
      <c r="R3967"/>
      <c r="S3967"/>
      <c r="T3967"/>
    </row>
    <row r="3968" spans="2:20" x14ac:dyDescent="0.35">
      <c r="B3968"/>
      <c r="C3968"/>
      <c r="D3968"/>
      <c r="L3968"/>
      <c r="M3968"/>
      <c r="N3968"/>
      <c r="R3968"/>
      <c r="S3968"/>
      <c r="T3968"/>
    </row>
    <row r="3969" spans="2:20" x14ac:dyDescent="0.35">
      <c r="B3969"/>
      <c r="C3969"/>
      <c r="D3969"/>
      <c r="L3969"/>
      <c r="M3969"/>
      <c r="N3969"/>
      <c r="R3969"/>
      <c r="S3969"/>
      <c r="T3969"/>
    </row>
    <row r="3970" spans="2:20" x14ac:dyDescent="0.35">
      <c r="B3970"/>
      <c r="C3970"/>
      <c r="D3970"/>
      <c r="L3970"/>
      <c r="M3970"/>
      <c r="N3970"/>
      <c r="R3970"/>
      <c r="S3970"/>
      <c r="T3970"/>
    </row>
    <row r="3971" spans="2:20" x14ac:dyDescent="0.35">
      <c r="B3971"/>
      <c r="C3971"/>
      <c r="D3971"/>
      <c r="L3971"/>
      <c r="M3971"/>
      <c r="N3971"/>
      <c r="R3971"/>
      <c r="S3971"/>
      <c r="T3971"/>
    </row>
    <row r="3972" spans="2:20" x14ac:dyDescent="0.35">
      <c r="B3972"/>
      <c r="C3972"/>
      <c r="D3972"/>
      <c r="L3972"/>
      <c r="M3972"/>
      <c r="N3972"/>
      <c r="R3972"/>
      <c r="S3972"/>
      <c r="T3972"/>
    </row>
    <row r="3973" spans="2:20" x14ac:dyDescent="0.35">
      <c r="B3973"/>
      <c r="C3973"/>
      <c r="D3973"/>
      <c r="L3973"/>
      <c r="M3973"/>
      <c r="N3973"/>
      <c r="R3973"/>
      <c r="S3973"/>
      <c r="T3973"/>
    </row>
    <row r="3974" spans="2:20" x14ac:dyDescent="0.35">
      <c r="B3974"/>
      <c r="C3974"/>
      <c r="D3974"/>
      <c r="L3974"/>
      <c r="M3974"/>
      <c r="N3974"/>
      <c r="R3974"/>
      <c r="S3974"/>
      <c r="T3974"/>
    </row>
    <row r="3975" spans="2:20" x14ac:dyDescent="0.35">
      <c r="B3975"/>
      <c r="C3975"/>
      <c r="D3975"/>
      <c r="L3975"/>
      <c r="M3975"/>
      <c r="N3975"/>
      <c r="R3975"/>
      <c r="S3975"/>
      <c r="T3975"/>
    </row>
    <row r="3976" spans="2:20" x14ac:dyDescent="0.35">
      <c r="B3976"/>
      <c r="C3976"/>
      <c r="D3976"/>
      <c r="L3976"/>
      <c r="M3976"/>
      <c r="N3976"/>
      <c r="R3976"/>
      <c r="S3976"/>
      <c r="T3976"/>
    </row>
    <row r="3977" spans="2:20" x14ac:dyDescent="0.35">
      <c r="B3977"/>
      <c r="C3977"/>
      <c r="D3977"/>
      <c r="L3977"/>
      <c r="M3977"/>
      <c r="N3977"/>
      <c r="R3977"/>
      <c r="S3977"/>
      <c r="T3977"/>
    </row>
    <row r="3978" spans="2:20" x14ac:dyDescent="0.35">
      <c r="B3978"/>
      <c r="C3978"/>
      <c r="D3978"/>
      <c r="L3978"/>
      <c r="M3978"/>
      <c r="N3978"/>
      <c r="R3978"/>
      <c r="S3978"/>
      <c r="T3978"/>
    </row>
    <row r="3979" spans="2:20" x14ac:dyDescent="0.35">
      <c r="B3979"/>
      <c r="C3979"/>
      <c r="D3979"/>
      <c r="L3979"/>
      <c r="M3979"/>
      <c r="N3979"/>
      <c r="R3979"/>
      <c r="S3979"/>
      <c r="T3979"/>
    </row>
    <row r="3980" spans="2:20" x14ac:dyDescent="0.35">
      <c r="B3980"/>
      <c r="C3980"/>
      <c r="D3980"/>
      <c r="L3980"/>
      <c r="M3980"/>
      <c r="N3980"/>
      <c r="R3980"/>
      <c r="S3980"/>
      <c r="T3980"/>
    </row>
    <row r="3981" spans="2:20" x14ac:dyDescent="0.35">
      <c r="B3981"/>
      <c r="C3981"/>
      <c r="D3981"/>
      <c r="L3981"/>
      <c r="M3981"/>
      <c r="N3981"/>
      <c r="R3981"/>
      <c r="S3981"/>
      <c r="T3981"/>
    </row>
    <row r="3982" spans="2:20" x14ac:dyDescent="0.35">
      <c r="B3982"/>
      <c r="C3982"/>
      <c r="D3982"/>
      <c r="L3982"/>
      <c r="M3982"/>
      <c r="N3982"/>
      <c r="R3982"/>
      <c r="S3982"/>
      <c r="T3982"/>
    </row>
    <row r="3983" spans="2:20" x14ac:dyDescent="0.35">
      <c r="B3983"/>
      <c r="C3983"/>
      <c r="D3983"/>
      <c r="L3983"/>
      <c r="M3983"/>
      <c r="N3983"/>
      <c r="R3983"/>
      <c r="S3983"/>
      <c r="T3983"/>
    </row>
    <row r="3984" spans="2:20" x14ac:dyDescent="0.35">
      <c r="B3984"/>
      <c r="C3984"/>
      <c r="D3984"/>
      <c r="L3984"/>
      <c r="M3984"/>
      <c r="N3984"/>
      <c r="R3984"/>
      <c r="S3984"/>
      <c r="T3984"/>
    </row>
    <row r="3985" spans="2:20" x14ac:dyDescent="0.35">
      <c r="B3985"/>
      <c r="C3985"/>
      <c r="D3985"/>
      <c r="L3985"/>
      <c r="M3985"/>
      <c r="N3985"/>
      <c r="R3985"/>
      <c r="S3985"/>
      <c r="T3985"/>
    </row>
    <row r="3986" spans="2:20" x14ac:dyDescent="0.35">
      <c r="B3986"/>
      <c r="C3986"/>
      <c r="D3986"/>
      <c r="L3986"/>
      <c r="M3986"/>
      <c r="N3986"/>
      <c r="R3986"/>
      <c r="S3986"/>
      <c r="T3986"/>
    </row>
    <row r="3987" spans="2:20" x14ac:dyDescent="0.35">
      <c r="B3987"/>
      <c r="C3987"/>
      <c r="D3987"/>
      <c r="L3987"/>
      <c r="M3987"/>
      <c r="N3987"/>
      <c r="R3987"/>
      <c r="S3987"/>
      <c r="T3987"/>
    </row>
    <row r="3988" spans="2:20" x14ac:dyDescent="0.35">
      <c r="B3988"/>
      <c r="C3988"/>
      <c r="D3988"/>
      <c r="L3988"/>
      <c r="M3988"/>
      <c r="N3988"/>
      <c r="R3988"/>
      <c r="S3988"/>
      <c r="T3988"/>
    </row>
    <row r="3989" spans="2:20" x14ac:dyDescent="0.35">
      <c r="B3989"/>
      <c r="C3989"/>
      <c r="D3989"/>
      <c r="L3989"/>
      <c r="M3989"/>
      <c r="N3989"/>
      <c r="R3989"/>
      <c r="S3989"/>
      <c r="T3989"/>
    </row>
    <row r="3990" spans="2:20" x14ac:dyDescent="0.35">
      <c r="B3990"/>
      <c r="C3990"/>
      <c r="D3990"/>
      <c r="L3990"/>
      <c r="M3990"/>
      <c r="N3990"/>
      <c r="R3990"/>
      <c r="S3990"/>
      <c r="T3990"/>
    </row>
    <row r="3991" spans="2:20" x14ac:dyDescent="0.35">
      <c r="B3991"/>
      <c r="C3991"/>
      <c r="D3991"/>
      <c r="L3991"/>
      <c r="M3991"/>
      <c r="N3991"/>
      <c r="R3991"/>
      <c r="S3991"/>
      <c r="T3991"/>
    </row>
    <row r="3992" spans="2:20" x14ac:dyDescent="0.35">
      <c r="B3992"/>
      <c r="C3992"/>
      <c r="D3992"/>
      <c r="L3992"/>
      <c r="M3992"/>
      <c r="N3992"/>
      <c r="R3992"/>
      <c r="S3992"/>
      <c r="T3992"/>
    </row>
    <row r="3993" spans="2:20" x14ac:dyDescent="0.35">
      <c r="B3993"/>
      <c r="C3993"/>
      <c r="D3993"/>
      <c r="L3993"/>
      <c r="M3993"/>
      <c r="N3993"/>
      <c r="R3993"/>
      <c r="S3993"/>
      <c r="T3993"/>
    </row>
    <row r="3994" spans="2:20" x14ac:dyDescent="0.35">
      <c r="B3994"/>
      <c r="C3994"/>
      <c r="D3994"/>
      <c r="L3994"/>
      <c r="M3994"/>
      <c r="N3994"/>
      <c r="R3994"/>
      <c r="S3994"/>
      <c r="T3994"/>
    </row>
    <row r="3995" spans="2:20" x14ac:dyDescent="0.35">
      <c r="B3995"/>
      <c r="C3995"/>
      <c r="D3995"/>
      <c r="L3995"/>
      <c r="M3995"/>
      <c r="N3995"/>
      <c r="R3995"/>
      <c r="S3995"/>
      <c r="T3995"/>
    </row>
    <row r="3996" spans="2:20" x14ac:dyDescent="0.35">
      <c r="B3996"/>
      <c r="C3996"/>
      <c r="D3996"/>
      <c r="L3996"/>
      <c r="M3996"/>
      <c r="N3996"/>
      <c r="R3996"/>
      <c r="S3996"/>
      <c r="T3996"/>
    </row>
    <row r="3997" spans="2:20" x14ac:dyDescent="0.35">
      <c r="B3997"/>
      <c r="C3997"/>
      <c r="D3997"/>
      <c r="L3997"/>
      <c r="M3997"/>
      <c r="N3997"/>
      <c r="R3997"/>
      <c r="S3997"/>
      <c r="T3997"/>
    </row>
    <row r="3998" spans="2:20" x14ac:dyDescent="0.35">
      <c r="B3998"/>
      <c r="C3998"/>
      <c r="D3998"/>
      <c r="L3998"/>
      <c r="M3998"/>
      <c r="N3998"/>
      <c r="R3998"/>
      <c r="S3998"/>
      <c r="T3998"/>
    </row>
    <row r="3999" spans="2:20" x14ac:dyDescent="0.35">
      <c r="B3999"/>
      <c r="C3999"/>
      <c r="D3999"/>
      <c r="L3999"/>
      <c r="M3999"/>
      <c r="N3999"/>
      <c r="R3999"/>
      <c r="S3999"/>
      <c r="T3999"/>
    </row>
    <row r="4000" spans="2:20" x14ac:dyDescent="0.35">
      <c r="B4000"/>
      <c r="C4000"/>
      <c r="D4000"/>
      <c r="L4000"/>
      <c r="M4000"/>
      <c r="N4000"/>
      <c r="R4000"/>
      <c r="S4000"/>
      <c r="T4000"/>
    </row>
    <row r="4001" spans="2:20" x14ac:dyDescent="0.35">
      <c r="B4001"/>
      <c r="C4001"/>
      <c r="D4001"/>
      <c r="L4001"/>
      <c r="M4001"/>
      <c r="N4001"/>
      <c r="R4001"/>
      <c r="S4001"/>
      <c r="T4001"/>
    </row>
    <row r="4002" spans="2:20" x14ac:dyDescent="0.35">
      <c r="B4002"/>
      <c r="C4002"/>
      <c r="D4002"/>
      <c r="L4002"/>
      <c r="M4002"/>
      <c r="N4002"/>
      <c r="R4002"/>
      <c r="S4002"/>
      <c r="T4002"/>
    </row>
    <row r="4003" spans="2:20" x14ac:dyDescent="0.35">
      <c r="B4003"/>
      <c r="C4003"/>
      <c r="D4003"/>
      <c r="L4003"/>
      <c r="M4003"/>
      <c r="N4003"/>
      <c r="R4003"/>
      <c r="S4003"/>
      <c r="T4003"/>
    </row>
    <row r="4004" spans="2:20" x14ac:dyDescent="0.35">
      <c r="B4004"/>
      <c r="C4004"/>
      <c r="D4004"/>
      <c r="L4004"/>
      <c r="M4004"/>
      <c r="N4004"/>
      <c r="R4004"/>
      <c r="S4004"/>
      <c r="T4004"/>
    </row>
    <row r="4005" spans="2:20" x14ac:dyDescent="0.35">
      <c r="B4005"/>
      <c r="C4005"/>
      <c r="D4005"/>
      <c r="L4005"/>
      <c r="M4005"/>
      <c r="N4005"/>
      <c r="R4005"/>
      <c r="S4005"/>
      <c r="T4005"/>
    </row>
    <row r="4006" spans="2:20" x14ac:dyDescent="0.35">
      <c r="B4006"/>
      <c r="C4006"/>
      <c r="D4006"/>
      <c r="L4006"/>
      <c r="M4006"/>
      <c r="N4006"/>
      <c r="R4006"/>
      <c r="S4006"/>
      <c r="T4006"/>
    </row>
    <row r="4007" spans="2:20" x14ac:dyDescent="0.35">
      <c r="B4007"/>
      <c r="C4007"/>
      <c r="D4007"/>
      <c r="L4007"/>
      <c r="M4007"/>
      <c r="N4007"/>
      <c r="R4007"/>
      <c r="S4007"/>
      <c r="T4007"/>
    </row>
    <row r="4008" spans="2:20" x14ac:dyDescent="0.35">
      <c r="B4008"/>
      <c r="C4008"/>
      <c r="D4008"/>
      <c r="L4008"/>
      <c r="M4008"/>
      <c r="N4008"/>
      <c r="R4008"/>
      <c r="S4008"/>
      <c r="T4008"/>
    </row>
    <row r="4009" spans="2:20" x14ac:dyDescent="0.35">
      <c r="B4009"/>
      <c r="C4009"/>
      <c r="D4009"/>
      <c r="L4009"/>
      <c r="M4009"/>
      <c r="N4009"/>
      <c r="R4009"/>
      <c r="S4009"/>
      <c r="T4009"/>
    </row>
    <row r="4010" spans="2:20" x14ac:dyDescent="0.35">
      <c r="B4010"/>
      <c r="C4010"/>
      <c r="D4010"/>
      <c r="L4010"/>
      <c r="M4010"/>
      <c r="N4010"/>
      <c r="R4010"/>
      <c r="S4010"/>
      <c r="T4010"/>
    </row>
    <row r="4011" spans="2:20" x14ac:dyDescent="0.35">
      <c r="B4011"/>
      <c r="C4011"/>
      <c r="D4011"/>
      <c r="L4011"/>
      <c r="M4011"/>
      <c r="N4011"/>
      <c r="R4011"/>
      <c r="S4011"/>
      <c r="T4011"/>
    </row>
    <row r="4012" spans="2:20" x14ac:dyDescent="0.35">
      <c r="B4012"/>
      <c r="C4012"/>
      <c r="D4012"/>
      <c r="L4012"/>
      <c r="M4012"/>
      <c r="N4012"/>
      <c r="R4012"/>
      <c r="S4012"/>
      <c r="T4012"/>
    </row>
    <row r="4013" spans="2:20" x14ac:dyDescent="0.35">
      <c r="B4013"/>
      <c r="C4013"/>
      <c r="D4013"/>
      <c r="L4013"/>
      <c r="M4013"/>
      <c r="N4013"/>
      <c r="R4013"/>
      <c r="S4013"/>
      <c r="T4013"/>
    </row>
    <row r="4014" spans="2:20" x14ac:dyDescent="0.35">
      <c r="B4014"/>
      <c r="C4014"/>
      <c r="D4014"/>
      <c r="L4014"/>
      <c r="M4014"/>
      <c r="N4014"/>
      <c r="R4014"/>
      <c r="S4014"/>
      <c r="T4014"/>
    </row>
    <row r="4015" spans="2:20" x14ac:dyDescent="0.35">
      <c r="B4015"/>
      <c r="C4015"/>
      <c r="D4015"/>
      <c r="L4015"/>
      <c r="M4015"/>
      <c r="N4015"/>
      <c r="R4015"/>
      <c r="S4015"/>
      <c r="T4015"/>
    </row>
    <row r="4016" spans="2:20" x14ac:dyDescent="0.35">
      <c r="B4016"/>
      <c r="C4016"/>
      <c r="D4016"/>
      <c r="L4016"/>
      <c r="M4016"/>
      <c r="N4016"/>
      <c r="R4016"/>
      <c r="S4016"/>
      <c r="T4016"/>
    </row>
    <row r="4017" spans="2:20" x14ac:dyDescent="0.35">
      <c r="B4017"/>
      <c r="C4017"/>
      <c r="D4017"/>
      <c r="L4017"/>
      <c r="M4017"/>
      <c r="N4017"/>
      <c r="R4017"/>
      <c r="S4017"/>
      <c r="T4017"/>
    </row>
    <row r="4018" spans="2:20" x14ac:dyDescent="0.35">
      <c r="B4018"/>
      <c r="C4018"/>
      <c r="D4018"/>
      <c r="L4018"/>
      <c r="M4018"/>
      <c r="N4018"/>
      <c r="R4018"/>
      <c r="S4018"/>
      <c r="T4018"/>
    </row>
    <row r="4019" spans="2:20" x14ac:dyDescent="0.35">
      <c r="B4019"/>
      <c r="C4019"/>
      <c r="D4019"/>
      <c r="L4019"/>
      <c r="M4019"/>
      <c r="N4019"/>
      <c r="R4019"/>
      <c r="S4019"/>
      <c r="T4019"/>
    </row>
    <row r="4020" spans="2:20" x14ac:dyDescent="0.35">
      <c r="B4020"/>
      <c r="C4020"/>
      <c r="D4020"/>
      <c r="L4020"/>
      <c r="M4020"/>
      <c r="N4020"/>
      <c r="R4020"/>
      <c r="S4020"/>
      <c r="T4020"/>
    </row>
    <row r="4021" spans="2:20" x14ac:dyDescent="0.35">
      <c r="B4021"/>
      <c r="C4021"/>
      <c r="D4021"/>
      <c r="L4021"/>
      <c r="M4021"/>
      <c r="N4021"/>
      <c r="R4021"/>
      <c r="S4021"/>
      <c r="T4021"/>
    </row>
    <row r="4022" spans="2:20" x14ac:dyDescent="0.35">
      <c r="B4022"/>
      <c r="C4022"/>
      <c r="D4022"/>
      <c r="L4022"/>
      <c r="M4022"/>
      <c r="N4022"/>
      <c r="R4022"/>
      <c r="S4022"/>
      <c r="T4022"/>
    </row>
    <row r="4023" spans="2:20" x14ac:dyDescent="0.35">
      <c r="B4023"/>
      <c r="C4023"/>
      <c r="D4023"/>
      <c r="L4023"/>
      <c r="M4023"/>
      <c r="N4023"/>
      <c r="R4023"/>
      <c r="S4023"/>
      <c r="T4023"/>
    </row>
    <row r="4024" spans="2:20" x14ac:dyDescent="0.35">
      <c r="B4024"/>
      <c r="C4024"/>
      <c r="D4024"/>
      <c r="L4024"/>
      <c r="M4024"/>
      <c r="N4024"/>
      <c r="R4024"/>
      <c r="S4024"/>
      <c r="T4024"/>
    </row>
    <row r="4025" spans="2:20" x14ac:dyDescent="0.35">
      <c r="B4025"/>
      <c r="C4025"/>
      <c r="D4025"/>
      <c r="L4025"/>
      <c r="M4025"/>
      <c r="N4025"/>
      <c r="R4025"/>
      <c r="S4025"/>
      <c r="T4025"/>
    </row>
    <row r="4026" spans="2:20" x14ac:dyDescent="0.35">
      <c r="B4026"/>
      <c r="C4026"/>
      <c r="D4026"/>
      <c r="L4026"/>
      <c r="M4026"/>
      <c r="N4026"/>
      <c r="R4026"/>
      <c r="S4026"/>
      <c r="T4026"/>
    </row>
    <row r="4027" spans="2:20" x14ac:dyDescent="0.35">
      <c r="B4027"/>
      <c r="C4027"/>
      <c r="D4027"/>
      <c r="L4027"/>
      <c r="M4027"/>
      <c r="N4027"/>
      <c r="R4027"/>
      <c r="S4027"/>
      <c r="T4027"/>
    </row>
    <row r="4028" spans="2:20" x14ac:dyDescent="0.35">
      <c r="B4028"/>
      <c r="C4028"/>
      <c r="D4028"/>
      <c r="L4028"/>
      <c r="M4028"/>
      <c r="N4028"/>
      <c r="R4028"/>
      <c r="S4028"/>
      <c r="T4028"/>
    </row>
    <row r="4029" spans="2:20" x14ac:dyDescent="0.35">
      <c r="B4029"/>
      <c r="C4029"/>
      <c r="D4029"/>
      <c r="L4029"/>
      <c r="M4029"/>
      <c r="N4029"/>
      <c r="R4029"/>
      <c r="S4029"/>
      <c r="T4029"/>
    </row>
    <row r="4030" spans="2:20" x14ac:dyDescent="0.35">
      <c r="B4030"/>
      <c r="C4030"/>
      <c r="D4030"/>
      <c r="L4030"/>
      <c r="M4030"/>
      <c r="N4030"/>
      <c r="R4030"/>
      <c r="S4030"/>
      <c r="T4030"/>
    </row>
    <row r="4031" spans="2:20" x14ac:dyDescent="0.35">
      <c r="B4031"/>
      <c r="C4031"/>
      <c r="D4031"/>
      <c r="L4031"/>
      <c r="M4031"/>
      <c r="N4031"/>
      <c r="R4031"/>
      <c r="S4031"/>
      <c r="T4031"/>
    </row>
    <row r="4032" spans="2:20" x14ac:dyDescent="0.35">
      <c r="B4032"/>
      <c r="C4032"/>
      <c r="D4032"/>
      <c r="L4032"/>
      <c r="M4032"/>
      <c r="N4032"/>
      <c r="R4032"/>
      <c r="S4032"/>
      <c r="T4032"/>
    </row>
    <row r="4033" spans="2:20" x14ac:dyDescent="0.35">
      <c r="B4033"/>
      <c r="C4033"/>
      <c r="D4033"/>
      <c r="L4033"/>
      <c r="M4033"/>
      <c r="N4033"/>
      <c r="R4033"/>
      <c r="S4033"/>
      <c r="T4033"/>
    </row>
    <row r="4034" spans="2:20" x14ac:dyDescent="0.35">
      <c r="B4034"/>
      <c r="C4034"/>
      <c r="D4034"/>
      <c r="L4034"/>
      <c r="M4034"/>
      <c r="N4034"/>
      <c r="R4034"/>
      <c r="S4034"/>
      <c r="T4034"/>
    </row>
    <row r="4035" spans="2:20" x14ac:dyDescent="0.35">
      <c r="B4035"/>
      <c r="C4035"/>
      <c r="D4035"/>
      <c r="L4035"/>
      <c r="M4035"/>
      <c r="N4035"/>
      <c r="R4035"/>
      <c r="S4035"/>
      <c r="T4035"/>
    </row>
    <row r="4036" spans="2:20" x14ac:dyDescent="0.35">
      <c r="B4036"/>
      <c r="C4036"/>
      <c r="D4036"/>
      <c r="L4036"/>
      <c r="M4036"/>
      <c r="N4036"/>
      <c r="R4036"/>
      <c r="S4036"/>
      <c r="T4036"/>
    </row>
    <row r="4037" spans="2:20" x14ac:dyDescent="0.35">
      <c r="B4037"/>
      <c r="C4037"/>
      <c r="D4037"/>
      <c r="L4037"/>
      <c r="M4037"/>
      <c r="N4037"/>
      <c r="R4037"/>
      <c r="S4037"/>
      <c r="T4037"/>
    </row>
    <row r="4038" spans="2:20" x14ac:dyDescent="0.35">
      <c r="B4038"/>
      <c r="C4038"/>
      <c r="D4038"/>
      <c r="L4038"/>
      <c r="M4038"/>
      <c r="N4038"/>
      <c r="R4038"/>
      <c r="S4038"/>
      <c r="T4038"/>
    </row>
    <row r="4039" spans="2:20" x14ac:dyDescent="0.35">
      <c r="B4039"/>
      <c r="C4039"/>
      <c r="D4039"/>
      <c r="L4039"/>
      <c r="M4039"/>
      <c r="N4039"/>
      <c r="R4039"/>
      <c r="S4039"/>
      <c r="T4039"/>
    </row>
    <row r="4040" spans="2:20" x14ac:dyDescent="0.35">
      <c r="B4040"/>
      <c r="C4040"/>
      <c r="D4040"/>
      <c r="L4040"/>
      <c r="M4040"/>
      <c r="N4040"/>
      <c r="R4040"/>
      <c r="S4040"/>
      <c r="T4040"/>
    </row>
    <row r="4041" spans="2:20" x14ac:dyDescent="0.35">
      <c r="B4041"/>
      <c r="C4041"/>
      <c r="D4041"/>
      <c r="L4041"/>
      <c r="M4041"/>
      <c r="N4041"/>
      <c r="R4041"/>
      <c r="S4041"/>
      <c r="T4041"/>
    </row>
    <row r="4042" spans="2:20" x14ac:dyDescent="0.35">
      <c r="B4042"/>
      <c r="C4042"/>
      <c r="D4042"/>
      <c r="L4042"/>
      <c r="M4042"/>
      <c r="N4042"/>
      <c r="R4042"/>
      <c r="S4042"/>
      <c r="T4042"/>
    </row>
    <row r="4043" spans="2:20" x14ac:dyDescent="0.35">
      <c r="B4043"/>
      <c r="C4043"/>
      <c r="D4043"/>
      <c r="L4043"/>
      <c r="M4043"/>
      <c r="N4043"/>
      <c r="R4043"/>
      <c r="S4043"/>
      <c r="T4043"/>
    </row>
    <row r="4044" spans="2:20" x14ac:dyDescent="0.35">
      <c r="B4044"/>
      <c r="C4044"/>
      <c r="D4044"/>
      <c r="L4044"/>
      <c r="M4044"/>
      <c r="N4044"/>
      <c r="R4044"/>
      <c r="S4044"/>
      <c r="T4044"/>
    </row>
    <row r="4045" spans="2:20" x14ac:dyDescent="0.35">
      <c r="B4045"/>
      <c r="C4045"/>
      <c r="D4045"/>
      <c r="L4045"/>
      <c r="M4045"/>
      <c r="N4045"/>
      <c r="R4045"/>
      <c r="S4045"/>
      <c r="T4045"/>
    </row>
    <row r="4046" spans="2:20" x14ac:dyDescent="0.35">
      <c r="B4046"/>
      <c r="C4046"/>
      <c r="D4046"/>
      <c r="L4046"/>
      <c r="M4046"/>
      <c r="N4046"/>
      <c r="R4046"/>
      <c r="S4046"/>
      <c r="T4046"/>
    </row>
    <row r="4047" spans="2:20" x14ac:dyDescent="0.35">
      <c r="B4047"/>
      <c r="C4047"/>
      <c r="D4047"/>
      <c r="L4047"/>
      <c r="M4047"/>
      <c r="N4047"/>
      <c r="R4047"/>
      <c r="S4047"/>
      <c r="T4047"/>
    </row>
    <row r="4048" spans="2:20" x14ac:dyDescent="0.35">
      <c r="B4048"/>
      <c r="C4048"/>
      <c r="D4048"/>
      <c r="L4048"/>
      <c r="M4048"/>
      <c r="N4048"/>
      <c r="R4048"/>
      <c r="S4048"/>
      <c r="T4048"/>
    </row>
    <row r="4049" spans="2:20" x14ac:dyDescent="0.35">
      <c r="B4049"/>
      <c r="C4049"/>
      <c r="D4049"/>
      <c r="L4049"/>
      <c r="M4049"/>
      <c r="N4049"/>
      <c r="R4049"/>
      <c r="S4049"/>
      <c r="T4049"/>
    </row>
    <row r="4050" spans="2:20" x14ac:dyDescent="0.35">
      <c r="B4050"/>
      <c r="C4050"/>
      <c r="D4050"/>
      <c r="L4050"/>
      <c r="M4050"/>
      <c r="N4050"/>
      <c r="R4050"/>
      <c r="S4050"/>
      <c r="T4050"/>
    </row>
    <row r="4051" spans="2:20" x14ac:dyDescent="0.35">
      <c r="B4051"/>
      <c r="C4051"/>
      <c r="D4051"/>
      <c r="L4051"/>
      <c r="M4051"/>
      <c r="N4051"/>
      <c r="R4051"/>
      <c r="S4051"/>
      <c r="T4051"/>
    </row>
    <row r="4052" spans="2:20" x14ac:dyDescent="0.35">
      <c r="B4052"/>
      <c r="C4052"/>
      <c r="D4052"/>
      <c r="L4052"/>
      <c r="M4052"/>
      <c r="N4052"/>
      <c r="R4052"/>
      <c r="S4052"/>
      <c r="T4052"/>
    </row>
    <row r="4053" spans="2:20" x14ac:dyDescent="0.35">
      <c r="B4053"/>
      <c r="C4053"/>
      <c r="D4053"/>
      <c r="L4053"/>
      <c r="M4053"/>
      <c r="N4053"/>
      <c r="R4053"/>
      <c r="S4053"/>
      <c r="T4053"/>
    </row>
    <row r="4054" spans="2:20" x14ac:dyDescent="0.35">
      <c r="B4054"/>
      <c r="C4054"/>
      <c r="D4054"/>
      <c r="L4054"/>
      <c r="M4054"/>
      <c r="N4054"/>
      <c r="R4054"/>
      <c r="S4054"/>
      <c r="T4054"/>
    </row>
    <row r="4055" spans="2:20" x14ac:dyDescent="0.35">
      <c r="B4055"/>
      <c r="C4055"/>
      <c r="D4055"/>
      <c r="L4055"/>
      <c r="M4055"/>
      <c r="N4055"/>
      <c r="R4055"/>
      <c r="S4055"/>
      <c r="T4055"/>
    </row>
    <row r="4056" spans="2:20" x14ac:dyDescent="0.35">
      <c r="B4056"/>
      <c r="C4056"/>
      <c r="D4056"/>
      <c r="L4056"/>
      <c r="M4056"/>
      <c r="N4056"/>
      <c r="R4056"/>
      <c r="S4056"/>
      <c r="T4056"/>
    </row>
    <row r="4057" spans="2:20" x14ac:dyDescent="0.35">
      <c r="B4057"/>
      <c r="C4057"/>
      <c r="D4057"/>
      <c r="L4057"/>
      <c r="M4057"/>
      <c r="N4057"/>
      <c r="R4057"/>
      <c r="S4057"/>
      <c r="T4057"/>
    </row>
    <row r="4058" spans="2:20" x14ac:dyDescent="0.35">
      <c r="B4058"/>
      <c r="C4058"/>
      <c r="D4058"/>
      <c r="L4058"/>
      <c r="M4058"/>
      <c r="N4058"/>
      <c r="R4058"/>
      <c r="S4058"/>
      <c r="T4058"/>
    </row>
    <row r="4059" spans="2:20" x14ac:dyDescent="0.35">
      <c r="B4059"/>
      <c r="C4059"/>
      <c r="D4059"/>
      <c r="L4059"/>
      <c r="M4059"/>
      <c r="N4059"/>
      <c r="R4059"/>
      <c r="S4059"/>
      <c r="T4059"/>
    </row>
    <row r="4060" spans="2:20" x14ac:dyDescent="0.35">
      <c r="B4060"/>
      <c r="C4060"/>
      <c r="D4060"/>
      <c r="L4060"/>
      <c r="M4060"/>
      <c r="N4060"/>
      <c r="R4060"/>
      <c r="S4060"/>
      <c r="T4060"/>
    </row>
    <row r="4061" spans="2:20" x14ac:dyDescent="0.35">
      <c r="B4061"/>
      <c r="C4061"/>
      <c r="D4061"/>
      <c r="L4061"/>
      <c r="M4061"/>
      <c r="N4061"/>
      <c r="R4061"/>
      <c r="S4061"/>
      <c r="T4061"/>
    </row>
    <row r="4062" spans="2:20" x14ac:dyDescent="0.35">
      <c r="B4062"/>
      <c r="C4062"/>
      <c r="D4062"/>
      <c r="L4062"/>
      <c r="M4062"/>
      <c r="N4062"/>
      <c r="R4062"/>
      <c r="S4062"/>
      <c r="T4062"/>
    </row>
    <row r="4063" spans="2:20" x14ac:dyDescent="0.35">
      <c r="B4063"/>
      <c r="C4063"/>
      <c r="D4063"/>
      <c r="L4063"/>
      <c r="M4063"/>
      <c r="N4063"/>
      <c r="R4063"/>
      <c r="S4063"/>
      <c r="T4063"/>
    </row>
    <row r="4064" spans="2:20" x14ac:dyDescent="0.35">
      <c r="B4064"/>
      <c r="C4064"/>
      <c r="D4064"/>
      <c r="L4064"/>
      <c r="M4064"/>
      <c r="N4064"/>
      <c r="R4064"/>
      <c r="S4064"/>
      <c r="T4064"/>
    </row>
    <row r="4065" spans="2:20" x14ac:dyDescent="0.35">
      <c r="B4065"/>
      <c r="C4065"/>
      <c r="D4065"/>
      <c r="L4065"/>
      <c r="M4065"/>
      <c r="N4065"/>
      <c r="R4065"/>
      <c r="S4065"/>
      <c r="T4065"/>
    </row>
    <row r="4066" spans="2:20" x14ac:dyDescent="0.35">
      <c r="B4066"/>
      <c r="C4066"/>
      <c r="D4066"/>
      <c r="L4066"/>
      <c r="M4066"/>
      <c r="N4066"/>
      <c r="R4066"/>
      <c r="S4066"/>
      <c r="T4066"/>
    </row>
    <row r="4067" spans="2:20" x14ac:dyDescent="0.35">
      <c r="B4067"/>
      <c r="C4067"/>
      <c r="D4067"/>
      <c r="L4067"/>
      <c r="M4067"/>
      <c r="N4067"/>
      <c r="R4067"/>
      <c r="S4067"/>
      <c r="T4067"/>
    </row>
    <row r="4068" spans="2:20" x14ac:dyDescent="0.35">
      <c r="B4068"/>
      <c r="C4068"/>
      <c r="D4068"/>
      <c r="L4068"/>
      <c r="M4068"/>
      <c r="N4068"/>
      <c r="R4068"/>
      <c r="S4068"/>
      <c r="T4068"/>
    </row>
    <row r="4069" spans="2:20" x14ac:dyDescent="0.35">
      <c r="B4069"/>
      <c r="C4069"/>
      <c r="D4069"/>
      <c r="L4069"/>
      <c r="M4069"/>
      <c r="N4069"/>
      <c r="R4069"/>
      <c r="S4069"/>
      <c r="T4069"/>
    </row>
    <row r="4070" spans="2:20" x14ac:dyDescent="0.35">
      <c r="B4070"/>
      <c r="C4070"/>
      <c r="D4070"/>
      <c r="L4070"/>
      <c r="M4070"/>
      <c r="N4070"/>
      <c r="R4070"/>
      <c r="S4070"/>
      <c r="T4070"/>
    </row>
    <row r="4071" spans="2:20" x14ac:dyDescent="0.35">
      <c r="B4071"/>
      <c r="C4071"/>
      <c r="D4071"/>
      <c r="L4071"/>
      <c r="M4071"/>
      <c r="N4071"/>
      <c r="R4071"/>
      <c r="S4071"/>
      <c r="T4071"/>
    </row>
    <row r="4072" spans="2:20" x14ac:dyDescent="0.35">
      <c r="B4072"/>
      <c r="C4072"/>
      <c r="D4072"/>
      <c r="L4072"/>
      <c r="M4072"/>
      <c r="N4072"/>
      <c r="R4072"/>
      <c r="S4072"/>
      <c r="T4072"/>
    </row>
    <row r="4073" spans="2:20" x14ac:dyDescent="0.35">
      <c r="B4073"/>
      <c r="C4073"/>
      <c r="D4073"/>
      <c r="L4073"/>
      <c r="M4073"/>
      <c r="N4073"/>
      <c r="R4073"/>
      <c r="S4073"/>
      <c r="T4073"/>
    </row>
    <row r="4074" spans="2:20" x14ac:dyDescent="0.35">
      <c r="B4074"/>
      <c r="C4074"/>
      <c r="D4074"/>
      <c r="L4074"/>
      <c r="M4074"/>
      <c r="N4074"/>
      <c r="R4074"/>
      <c r="S4074"/>
      <c r="T4074"/>
    </row>
    <row r="4075" spans="2:20" x14ac:dyDescent="0.35">
      <c r="B4075"/>
      <c r="C4075"/>
      <c r="D4075"/>
      <c r="L4075"/>
      <c r="M4075"/>
      <c r="N4075"/>
      <c r="R4075"/>
      <c r="S4075"/>
      <c r="T4075"/>
    </row>
    <row r="4076" spans="2:20" x14ac:dyDescent="0.35">
      <c r="B4076"/>
      <c r="C4076"/>
      <c r="D4076"/>
      <c r="L4076"/>
      <c r="M4076"/>
      <c r="N4076"/>
      <c r="R4076"/>
      <c r="S4076"/>
      <c r="T4076"/>
    </row>
    <row r="4077" spans="2:20" x14ac:dyDescent="0.35">
      <c r="B4077"/>
      <c r="C4077"/>
      <c r="D4077"/>
      <c r="L4077"/>
      <c r="M4077"/>
      <c r="N4077"/>
      <c r="R4077"/>
      <c r="S4077"/>
      <c r="T4077"/>
    </row>
    <row r="4078" spans="2:20" x14ac:dyDescent="0.35">
      <c r="B4078"/>
      <c r="C4078"/>
      <c r="D4078"/>
      <c r="L4078"/>
      <c r="M4078"/>
      <c r="N4078"/>
      <c r="R4078"/>
      <c r="S4078"/>
      <c r="T4078"/>
    </row>
    <row r="4079" spans="2:20" x14ac:dyDescent="0.35">
      <c r="B4079"/>
      <c r="C4079"/>
      <c r="D4079"/>
      <c r="L4079"/>
      <c r="M4079"/>
      <c r="N4079"/>
      <c r="R4079"/>
      <c r="S4079"/>
      <c r="T4079"/>
    </row>
    <row r="4080" spans="2:20" x14ac:dyDescent="0.35">
      <c r="B4080"/>
      <c r="C4080"/>
      <c r="D4080"/>
      <c r="L4080"/>
      <c r="M4080"/>
      <c r="N4080"/>
      <c r="R4080"/>
      <c r="S4080"/>
      <c r="T4080"/>
    </row>
    <row r="4081" spans="2:20" x14ac:dyDescent="0.35">
      <c r="B4081"/>
      <c r="C4081"/>
      <c r="D4081"/>
      <c r="L4081"/>
      <c r="M4081"/>
      <c r="N4081"/>
      <c r="R4081"/>
      <c r="S4081"/>
      <c r="T4081"/>
    </row>
    <row r="4082" spans="2:20" x14ac:dyDescent="0.35">
      <c r="B4082"/>
      <c r="C4082"/>
      <c r="D4082"/>
      <c r="L4082"/>
      <c r="M4082"/>
      <c r="N4082"/>
      <c r="R4082"/>
      <c r="S4082"/>
      <c r="T4082"/>
    </row>
    <row r="4083" spans="2:20" x14ac:dyDescent="0.35">
      <c r="B4083"/>
      <c r="C4083"/>
      <c r="D4083"/>
      <c r="L4083"/>
      <c r="M4083"/>
      <c r="N4083"/>
      <c r="R4083"/>
      <c r="S4083"/>
      <c r="T4083"/>
    </row>
    <row r="4084" spans="2:20" x14ac:dyDescent="0.35">
      <c r="B4084"/>
      <c r="C4084"/>
      <c r="D4084"/>
      <c r="L4084"/>
      <c r="M4084"/>
      <c r="N4084"/>
      <c r="R4084"/>
      <c r="S4084"/>
      <c r="T4084"/>
    </row>
    <row r="4085" spans="2:20" x14ac:dyDescent="0.35">
      <c r="B4085"/>
      <c r="C4085"/>
      <c r="D4085"/>
      <c r="L4085"/>
      <c r="M4085"/>
      <c r="N4085"/>
      <c r="R4085"/>
      <c r="S4085"/>
      <c r="T4085"/>
    </row>
    <row r="4086" spans="2:20" x14ac:dyDescent="0.35">
      <c r="B4086"/>
      <c r="C4086"/>
      <c r="D4086"/>
      <c r="L4086"/>
      <c r="M4086"/>
      <c r="N4086"/>
      <c r="R4086"/>
      <c r="S4086"/>
      <c r="T4086"/>
    </row>
    <row r="4087" spans="2:20" x14ac:dyDescent="0.35">
      <c r="B4087"/>
      <c r="C4087"/>
      <c r="D4087"/>
      <c r="L4087"/>
      <c r="M4087"/>
      <c r="N4087"/>
      <c r="R4087"/>
      <c r="S4087"/>
      <c r="T4087"/>
    </row>
    <row r="4088" spans="2:20" x14ac:dyDescent="0.35">
      <c r="B4088"/>
      <c r="C4088"/>
      <c r="D4088"/>
      <c r="L4088"/>
      <c r="M4088"/>
      <c r="N4088"/>
      <c r="R4088"/>
      <c r="S4088"/>
      <c r="T4088"/>
    </row>
    <row r="4089" spans="2:20" x14ac:dyDescent="0.35">
      <c r="B4089"/>
      <c r="C4089"/>
      <c r="D4089"/>
      <c r="L4089"/>
      <c r="M4089"/>
      <c r="N4089"/>
      <c r="R4089"/>
      <c r="S4089"/>
      <c r="T4089"/>
    </row>
    <row r="4090" spans="2:20" x14ac:dyDescent="0.35">
      <c r="B4090"/>
      <c r="C4090"/>
      <c r="D4090"/>
      <c r="L4090"/>
      <c r="M4090"/>
      <c r="N4090"/>
      <c r="R4090"/>
      <c r="S4090"/>
      <c r="T4090"/>
    </row>
    <row r="4091" spans="2:20" x14ac:dyDescent="0.35">
      <c r="B4091"/>
      <c r="C4091"/>
      <c r="D4091"/>
      <c r="L4091"/>
      <c r="M4091"/>
      <c r="N4091"/>
      <c r="R4091"/>
      <c r="S4091"/>
      <c r="T4091"/>
    </row>
    <row r="4092" spans="2:20" x14ac:dyDescent="0.35">
      <c r="B4092"/>
      <c r="C4092"/>
      <c r="D4092"/>
      <c r="L4092"/>
      <c r="M4092"/>
      <c r="N4092"/>
      <c r="R4092"/>
      <c r="S4092"/>
      <c r="T4092"/>
    </row>
    <row r="4093" spans="2:20" x14ac:dyDescent="0.35">
      <c r="B4093"/>
      <c r="C4093"/>
      <c r="D4093"/>
      <c r="L4093"/>
      <c r="M4093"/>
      <c r="N4093"/>
      <c r="R4093"/>
      <c r="S4093"/>
      <c r="T4093"/>
    </row>
    <row r="4094" spans="2:20" x14ac:dyDescent="0.35">
      <c r="B4094"/>
      <c r="C4094"/>
      <c r="D4094"/>
      <c r="L4094"/>
      <c r="M4094"/>
      <c r="N4094"/>
      <c r="R4094"/>
      <c r="S4094"/>
      <c r="T4094"/>
    </row>
    <row r="4095" spans="2:20" x14ac:dyDescent="0.35">
      <c r="B4095"/>
      <c r="C4095"/>
      <c r="D4095"/>
      <c r="L4095"/>
      <c r="M4095"/>
      <c r="N4095"/>
      <c r="R4095"/>
      <c r="S4095"/>
      <c r="T4095"/>
    </row>
    <row r="4096" spans="2:20" x14ac:dyDescent="0.35">
      <c r="B4096"/>
      <c r="C4096"/>
      <c r="D4096"/>
      <c r="L4096"/>
      <c r="M4096"/>
      <c r="N4096"/>
      <c r="R4096"/>
      <c r="S4096"/>
      <c r="T4096"/>
    </row>
    <row r="4097" spans="2:20" x14ac:dyDescent="0.35">
      <c r="B4097"/>
      <c r="C4097"/>
      <c r="D4097"/>
      <c r="L4097"/>
      <c r="M4097"/>
      <c r="N4097"/>
      <c r="R4097"/>
      <c r="S4097"/>
      <c r="T4097"/>
    </row>
    <row r="4098" spans="2:20" x14ac:dyDescent="0.35">
      <c r="B4098"/>
      <c r="C4098"/>
      <c r="D4098"/>
      <c r="L4098"/>
      <c r="M4098"/>
      <c r="N4098"/>
      <c r="R4098"/>
      <c r="S4098"/>
      <c r="T4098"/>
    </row>
    <row r="4099" spans="2:20" x14ac:dyDescent="0.35">
      <c r="B4099"/>
      <c r="C4099"/>
      <c r="D4099"/>
      <c r="L4099"/>
      <c r="M4099"/>
      <c r="N4099"/>
      <c r="R4099"/>
      <c r="S4099"/>
      <c r="T4099"/>
    </row>
    <row r="4100" spans="2:20" x14ac:dyDescent="0.35">
      <c r="B4100"/>
      <c r="C4100"/>
      <c r="D4100"/>
      <c r="L4100"/>
      <c r="M4100"/>
      <c r="N4100"/>
      <c r="R4100"/>
      <c r="S4100"/>
      <c r="T4100"/>
    </row>
    <row r="4101" spans="2:20" x14ac:dyDescent="0.35">
      <c r="B4101"/>
      <c r="C4101"/>
      <c r="D4101"/>
      <c r="L4101"/>
      <c r="M4101"/>
      <c r="N4101"/>
      <c r="R4101"/>
      <c r="S4101"/>
      <c r="T4101"/>
    </row>
    <row r="4102" spans="2:20" x14ac:dyDescent="0.35">
      <c r="B4102"/>
      <c r="C4102"/>
      <c r="D4102"/>
      <c r="L4102"/>
      <c r="M4102"/>
      <c r="N4102"/>
      <c r="R4102"/>
      <c r="S4102"/>
      <c r="T4102"/>
    </row>
    <row r="4103" spans="2:20" x14ac:dyDescent="0.35">
      <c r="B4103"/>
      <c r="C4103"/>
      <c r="D4103"/>
      <c r="L4103"/>
      <c r="M4103"/>
      <c r="N4103"/>
      <c r="R4103"/>
      <c r="S4103"/>
      <c r="T4103"/>
    </row>
    <row r="4104" spans="2:20" x14ac:dyDescent="0.35">
      <c r="B4104"/>
      <c r="C4104"/>
      <c r="D4104"/>
      <c r="L4104"/>
      <c r="M4104"/>
      <c r="N4104"/>
      <c r="R4104"/>
      <c r="S4104"/>
      <c r="T4104"/>
    </row>
    <row r="4105" spans="2:20" x14ac:dyDescent="0.35">
      <c r="B4105"/>
      <c r="C4105"/>
      <c r="D4105"/>
      <c r="L4105"/>
      <c r="M4105"/>
      <c r="N4105"/>
      <c r="R4105"/>
      <c r="S4105"/>
      <c r="T4105"/>
    </row>
    <row r="4106" spans="2:20" x14ac:dyDescent="0.35">
      <c r="B4106"/>
      <c r="C4106"/>
      <c r="D4106"/>
      <c r="L4106"/>
      <c r="M4106"/>
      <c r="N4106"/>
      <c r="R4106"/>
      <c r="S4106"/>
      <c r="T4106"/>
    </row>
    <row r="4107" spans="2:20" x14ac:dyDescent="0.35">
      <c r="B4107"/>
      <c r="C4107"/>
      <c r="D4107"/>
      <c r="L4107"/>
      <c r="M4107"/>
      <c r="N4107"/>
      <c r="R4107"/>
      <c r="S4107"/>
      <c r="T4107"/>
    </row>
    <row r="4108" spans="2:20" x14ac:dyDescent="0.35">
      <c r="B4108"/>
      <c r="C4108"/>
      <c r="D4108"/>
      <c r="L4108"/>
      <c r="M4108"/>
      <c r="N4108"/>
      <c r="R4108"/>
      <c r="S4108"/>
      <c r="T4108"/>
    </row>
    <row r="4109" spans="2:20" x14ac:dyDescent="0.35">
      <c r="B4109"/>
      <c r="C4109"/>
      <c r="D4109"/>
      <c r="L4109"/>
      <c r="M4109"/>
      <c r="N4109"/>
      <c r="R4109"/>
      <c r="S4109"/>
      <c r="T4109"/>
    </row>
    <row r="4110" spans="2:20" x14ac:dyDescent="0.35">
      <c r="B4110"/>
      <c r="C4110"/>
      <c r="D4110"/>
      <c r="L4110"/>
      <c r="M4110"/>
      <c r="N4110"/>
      <c r="R4110"/>
      <c r="S4110"/>
      <c r="T4110"/>
    </row>
    <row r="4111" spans="2:20" x14ac:dyDescent="0.35">
      <c r="B4111"/>
      <c r="C4111"/>
      <c r="D4111"/>
      <c r="L4111"/>
      <c r="M4111"/>
      <c r="N4111"/>
      <c r="R4111"/>
      <c r="S4111"/>
      <c r="T4111"/>
    </row>
    <row r="4112" spans="2:20" x14ac:dyDescent="0.35">
      <c r="B4112"/>
      <c r="C4112"/>
      <c r="D4112"/>
      <c r="L4112"/>
      <c r="M4112"/>
      <c r="N4112"/>
      <c r="R4112"/>
      <c r="S4112"/>
      <c r="T4112"/>
    </row>
    <row r="4113" spans="2:20" x14ac:dyDescent="0.35">
      <c r="B4113"/>
      <c r="C4113"/>
      <c r="D4113"/>
      <c r="L4113"/>
      <c r="M4113"/>
      <c r="N4113"/>
      <c r="R4113"/>
      <c r="S4113"/>
      <c r="T4113"/>
    </row>
    <row r="4114" spans="2:20" x14ac:dyDescent="0.35">
      <c r="B4114"/>
      <c r="C4114"/>
      <c r="D4114"/>
      <c r="L4114"/>
      <c r="M4114"/>
      <c r="N4114"/>
      <c r="R4114"/>
      <c r="S4114"/>
      <c r="T4114"/>
    </row>
    <row r="4115" spans="2:20" x14ac:dyDescent="0.35">
      <c r="B4115"/>
      <c r="C4115"/>
      <c r="D4115"/>
      <c r="L4115"/>
      <c r="M4115"/>
      <c r="N4115"/>
      <c r="R4115"/>
      <c r="S4115"/>
      <c r="T4115"/>
    </row>
    <row r="4116" spans="2:20" x14ac:dyDescent="0.35">
      <c r="B4116"/>
      <c r="C4116"/>
      <c r="D4116"/>
      <c r="L4116"/>
      <c r="M4116"/>
      <c r="N4116"/>
      <c r="R4116"/>
      <c r="S4116"/>
      <c r="T4116"/>
    </row>
    <row r="4117" spans="2:20" x14ac:dyDescent="0.35">
      <c r="B4117"/>
      <c r="C4117"/>
      <c r="D4117"/>
      <c r="L4117"/>
      <c r="M4117"/>
      <c r="N4117"/>
      <c r="R4117"/>
      <c r="S4117"/>
      <c r="T4117"/>
    </row>
    <row r="4118" spans="2:20" x14ac:dyDescent="0.35">
      <c r="B4118"/>
      <c r="C4118"/>
      <c r="D4118"/>
      <c r="L4118"/>
      <c r="M4118"/>
      <c r="N4118"/>
      <c r="R4118"/>
      <c r="S4118"/>
      <c r="T4118"/>
    </row>
    <row r="4119" spans="2:20" x14ac:dyDescent="0.35">
      <c r="B4119"/>
      <c r="C4119"/>
      <c r="D4119"/>
      <c r="L4119"/>
      <c r="M4119"/>
      <c r="N4119"/>
      <c r="R4119"/>
      <c r="S4119"/>
      <c r="T4119"/>
    </row>
    <row r="4120" spans="2:20" x14ac:dyDescent="0.35">
      <c r="B4120"/>
      <c r="C4120"/>
      <c r="D4120"/>
      <c r="L4120"/>
      <c r="M4120"/>
      <c r="N4120"/>
      <c r="R4120"/>
      <c r="S4120"/>
      <c r="T4120"/>
    </row>
    <row r="4121" spans="2:20" x14ac:dyDescent="0.35">
      <c r="B4121"/>
      <c r="C4121"/>
      <c r="D4121"/>
      <c r="L4121"/>
      <c r="M4121"/>
      <c r="N4121"/>
      <c r="R4121"/>
      <c r="S4121"/>
      <c r="T4121"/>
    </row>
    <row r="4122" spans="2:20" x14ac:dyDescent="0.35">
      <c r="B4122"/>
      <c r="C4122"/>
      <c r="D4122"/>
      <c r="L4122"/>
      <c r="M4122"/>
      <c r="N4122"/>
      <c r="R4122"/>
      <c r="S4122"/>
      <c r="T4122"/>
    </row>
    <row r="4123" spans="2:20" x14ac:dyDescent="0.35">
      <c r="B4123"/>
      <c r="C4123"/>
      <c r="D4123"/>
      <c r="L4123"/>
      <c r="M4123"/>
      <c r="N4123"/>
      <c r="R4123"/>
      <c r="S4123"/>
      <c r="T4123"/>
    </row>
    <row r="4124" spans="2:20" x14ac:dyDescent="0.35">
      <c r="B4124"/>
      <c r="C4124"/>
      <c r="D4124"/>
      <c r="L4124"/>
      <c r="M4124"/>
      <c r="N4124"/>
      <c r="R4124"/>
      <c r="S4124"/>
      <c r="T4124"/>
    </row>
    <row r="4125" spans="2:20" x14ac:dyDescent="0.35">
      <c r="B4125"/>
      <c r="C4125"/>
      <c r="D4125"/>
      <c r="L4125"/>
      <c r="M4125"/>
      <c r="N4125"/>
      <c r="R4125"/>
      <c r="S4125"/>
      <c r="T4125"/>
    </row>
    <row r="4126" spans="2:20" x14ac:dyDescent="0.35">
      <c r="B4126"/>
      <c r="C4126"/>
      <c r="D4126"/>
      <c r="L4126"/>
      <c r="M4126"/>
      <c r="N4126"/>
      <c r="R4126"/>
      <c r="S4126"/>
      <c r="T4126"/>
    </row>
    <row r="4127" spans="2:20" x14ac:dyDescent="0.35">
      <c r="B4127"/>
      <c r="C4127"/>
      <c r="D4127"/>
      <c r="L4127"/>
      <c r="M4127"/>
      <c r="N4127"/>
      <c r="R4127"/>
      <c r="S4127"/>
      <c r="T4127"/>
    </row>
    <row r="4128" spans="2:20" x14ac:dyDescent="0.35">
      <c r="B4128"/>
      <c r="C4128"/>
      <c r="D4128"/>
      <c r="L4128"/>
      <c r="M4128"/>
      <c r="N4128"/>
      <c r="R4128"/>
      <c r="S4128"/>
      <c r="T4128"/>
    </row>
    <row r="4129" spans="2:20" x14ac:dyDescent="0.35">
      <c r="B4129"/>
      <c r="C4129"/>
      <c r="D4129"/>
      <c r="L4129"/>
      <c r="M4129"/>
      <c r="N4129"/>
      <c r="R4129"/>
      <c r="S4129"/>
      <c r="T4129"/>
    </row>
    <row r="4130" spans="2:20" x14ac:dyDescent="0.35">
      <c r="B4130"/>
      <c r="C4130"/>
      <c r="D4130"/>
      <c r="L4130"/>
      <c r="M4130"/>
      <c r="N4130"/>
      <c r="R4130"/>
      <c r="S4130"/>
      <c r="T4130"/>
    </row>
    <row r="4131" spans="2:20" x14ac:dyDescent="0.35">
      <c r="B4131"/>
      <c r="C4131"/>
      <c r="D4131"/>
      <c r="L4131"/>
      <c r="M4131"/>
      <c r="N4131"/>
      <c r="R4131"/>
      <c r="S4131"/>
      <c r="T4131"/>
    </row>
    <row r="4132" spans="2:20" x14ac:dyDescent="0.35">
      <c r="B4132"/>
      <c r="C4132"/>
      <c r="D4132"/>
      <c r="L4132"/>
      <c r="M4132"/>
      <c r="N4132"/>
      <c r="R4132"/>
      <c r="S4132"/>
      <c r="T4132"/>
    </row>
    <row r="4133" spans="2:20" x14ac:dyDescent="0.35">
      <c r="B4133"/>
      <c r="C4133"/>
      <c r="D4133"/>
      <c r="L4133"/>
      <c r="M4133"/>
      <c r="N4133"/>
      <c r="R4133"/>
      <c r="S4133"/>
      <c r="T4133"/>
    </row>
    <row r="4134" spans="2:20" x14ac:dyDescent="0.35">
      <c r="B4134"/>
      <c r="C4134"/>
      <c r="D4134"/>
      <c r="L4134"/>
      <c r="M4134"/>
      <c r="N4134"/>
      <c r="R4134"/>
      <c r="S4134"/>
      <c r="T4134"/>
    </row>
    <row r="4135" spans="2:20" x14ac:dyDescent="0.35">
      <c r="B4135"/>
      <c r="C4135"/>
      <c r="D4135"/>
      <c r="L4135"/>
      <c r="M4135"/>
      <c r="N4135"/>
      <c r="R4135"/>
      <c r="S4135"/>
      <c r="T4135"/>
    </row>
    <row r="4136" spans="2:20" x14ac:dyDescent="0.35">
      <c r="B4136"/>
      <c r="C4136"/>
      <c r="D4136"/>
      <c r="L4136"/>
      <c r="M4136"/>
      <c r="N4136"/>
      <c r="R4136"/>
      <c r="S4136"/>
      <c r="T4136"/>
    </row>
    <row r="4137" spans="2:20" x14ac:dyDescent="0.35">
      <c r="B4137"/>
      <c r="C4137"/>
      <c r="D4137"/>
      <c r="L4137"/>
      <c r="M4137"/>
      <c r="N4137"/>
      <c r="R4137"/>
      <c r="S4137"/>
      <c r="T4137"/>
    </row>
    <row r="4138" spans="2:20" x14ac:dyDescent="0.35">
      <c r="B4138"/>
      <c r="C4138"/>
      <c r="D4138"/>
      <c r="L4138"/>
      <c r="M4138"/>
      <c r="N4138"/>
      <c r="R4138"/>
      <c r="S4138"/>
      <c r="T4138"/>
    </row>
    <row r="4139" spans="2:20" x14ac:dyDescent="0.35">
      <c r="B4139"/>
      <c r="C4139"/>
      <c r="D4139"/>
      <c r="L4139"/>
      <c r="M4139"/>
      <c r="N4139"/>
      <c r="R4139"/>
      <c r="S4139"/>
      <c r="T4139"/>
    </row>
    <row r="4140" spans="2:20" x14ac:dyDescent="0.35">
      <c r="B4140"/>
      <c r="C4140"/>
      <c r="D4140"/>
      <c r="L4140"/>
      <c r="M4140"/>
      <c r="N4140"/>
      <c r="R4140"/>
      <c r="S4140"/>
      <c r="T4140"/>
    </row>
    <row r="4141" spans="2:20" x14ac:dyDescent="0.35">
      <c r="B4141"/>
      <c r="C4141"/>
      <c r="D4141"/>
      <c r="L4141"/>
      <c r="M4141"/>
      <c r="N4141"/>
      <c r="R4141"/>
      <c r="S4141"/>
      <c r="T4141"/>
    </row>
    <row r="4142" spans="2:20" x14ac:dyDescent="0.35">
      <c r="B4142"/>
      <c r="C4142"/>
      <c r="D4142"/>
      <c r="L4142"/>
      <c r="M4142"/>
      <c r="N4142"/>
      <c r="R4142"/>
      <c r="S4142"/>
      <c r="T4142"/>
    </row>
    <row r="4143" spans="2:20" x14ac:dyDescent="0.35">
      <c r="B4143"/>
      <c r="C4143"/>
      <c r="D4143"/>
      <c r="L4143"/>
      <c r="M4143"/>
      <c r="N4143"/>
      <c r="R4143"/>
      <c r="S4143"/>
      <c r="T4143"/>
    </row>
    <row r="4144" spans="2:20" x14ac:dyDescent="0.35">
      <c r="B4144"/>
      <c r="C4144"/>
      <c r="D4144"/>
      <c r="L4144"/>
      <c r="M4144"/>
      <c r="N4144"/>
      <c r="R4144"/>
      <c r="S4144"/>
      <c r="T4144"/>
    </row>
    <row r="4145" spans="2:20" x14ac:dyDescent="0.35">
      <c r="B4145"/>
      <c r="C4145"/>
      <c r="D4145"/>
      <c r="L4145"/>
      <c r="M4145"/>
      <c r="N4145"/>
      <c r="R4145"/>
      <c r="S4145"/>
      <c r="T4145"/>
    </row>
    <row r="4146" spans="2:20" x14ac:dyDescent="0.35">
      <c r="B4146"/>
      <c r="C4146"/>
      <c r="D4146"/>
      <c r="L4146"/>
      <c r="M4146"/>
      <c r="N4146"/>
      <c r="R4146"/>
      <c r="S4146"/>
      <c r="T4146"/>
    </row>
    <row r="4147" spans="2:20" x14ac:dyDescent="0.35">
      <c r="B4147"/>
      <c r="C4147"/>
      <c r="D4147"/>
      <c r="L4147"/>
      <c r="M4147"/>
      <c r="N4147"/>
      <c r="R4147"/>
      <c r="S4147"/>
      <c r="T4147"/>
    </row>
    <row r="4148" spans="2:20" x14ac:dyDescent="0.35">
      <c r="B4148"/>
      <c r="C4148"/>
      <c r="D4148"/>
      <c r="L4148"/>
      <c r="M4148"/>
      <c r="N4148"/>
      <c r="R4148"/>
      <c r="S4148"/>
      <c r="T4148"/>
    </row>
    <row r="4149" spans="2:20" x14ac:dyDescent="0.35">
      <c r="B4149"/>
      <c r="C4149"/>
      <c r="D4149"/>
      <c r="L4149"/>
      <c r="M4149"/>
      <c r="N4149"/>
      <c r="R4149"/>
      <c r="S4149"/>
      <c r="T4149"/>
    </row>
    <row r="4150" spans="2:20" x14ac:dyDescent="0.35">
      <c r="B4150"/>
      <c r="C4150"/>
      <c r="D4150"/>
      <c r="L4150"/>
      <c r="M4150"/>
      <c r="N4150"/>
      <c r="R4150"/>
      <c r="S4150"/>
      <c r="T4150"/>
    </row>
    <row r="4151" spans="2:20" x14ac:dyDescent="0.35">
      <c r="B4151"/>
      <c r="C4151"/>
      <c r="D4151"/>
      <c r="L4151"/>
      <c r="M4151"/>
      <c r="N4151"/>
      <c r="R4151"/>
      <c r="S4151"/>
      <c r="T4151"/>
    </row>
    <row r="4152" spans="2:20" x14ac:dyDescent="0.35">
      <c r="B4152"/>
      <c r="C4152"/>
      <c r="D4152"/>
      <c r="L4152"/>
      <c r="M4152"/>
      <c r="N4152"/>
      <c r="R4152"/>
      <c r="S4152"/>
      <c r="T4152"/>
    </row>
    <row r="4153" spans="2:20" x14ac:dyDescent="0.35">
      <c r="B4153"/>
      <c r="C4153"/>
      <c r="D4153"/>
      <c r="L4153"/>
      <c r="M4153"/>
      <c r="N4153"/>
      <c r="R4153"/>
      <c r="S4153"/>
      <c r="T4153"/>
    </row>
    <row r="4154" spans="2:20" x14ac:dyDescent="0.35">
      <c r="B4154"/>
      <c r="C4154"/>
      <c r="D4154"/>
      <c r="L4154"/>
      <c r="M4154"/>
      <c r="N4154"/>
      <c r="R4154"/>
      <c r="S4154"/>
      <c r="T4154"/>
    </row>
    <row r="4155" spans="2:20" x14ac:dyDescent="0.35">
      <c r="B4155"/>
      <c r="C4155"/>
      <c r="D4155"/>
      <c r="L4155"/>
      <c r="M4155"/>
      <c r="N4155"/>
      <c r="R4155"/>
      <c r="S4155"/>
      <c r="T4155"/>
    </row>
    <row r="4156" spans="2:20" x14ac:dyDescent="0.35">
      <c r="B4156"/>
      <c r="C4156"/>
      <c r="D4156"/>
      <c r="L4156"/>
      <c r="M4156"/>
      <c r="N4156"/>
      <c r="R4156"/>
      <c r="S4156"/>
      <c r="T4156"/>
    </row>
    <row r="4157" spans="2:20" x14ac:dyDescent="0.35">
      <c r="B4157"/>
      <c r="C4157"/>
      <c r="D4157"/>
      <c r="L4157"/>
      <c r="M4157"/>
      <c r="N4157"/>
      <c r="R4157"/>
      <c r="S4157"/>
      <c r="T4157"/>
    </row>
    <row r="4158" spans="2:20" x14ac:dyDescent="0.35">
      <c r="B4158"/>
      <c r="C4158"/>
      <c r="D4158"/>
      <c r="L4158"/>
      <c r="M4158"/>
      <c r="N4158"/>
      <c r="R4158"/>
      <c r="S4158"/>
      <c r="T4158"/>
    </row>
    <row r="4159" spans="2:20" x14ac:dyDescent="0.35">
      <c r="B4159"/>
      <c r="C4159"/>
      <c r="D4159"/>
      <c r="L4159"/>
      <c r="M4159"/>
      <c r="N4159"/>
      <c r="R4159"/>
      <c r="S4159"/>
      <c r="T4159"/>
    </row>
    <row r="4160" spans="2:20" x14ac:dyDescent="0.35">
      <c r="B4160"/>
      <c r="C4160"/>
      <c r="D4160"/>
      <c r="L4160"/>
      <c r="M4160"/>
      <c r="N4160"/>
      <c r="R4160"/>
      <c r="S4160"/>
      <c r="T4160"/>
    </row>
    <row r="4161" spans="2:20" x14ac:dyDescent="0.35">
      <c r="B4161"/>
      <c r="C4161"/>
      <c r="D4161"/>
      <c r="L4161"/>
      <c r="M4161"/>
      <c r="N4161"/>
      <c r="R4161"/>
      <c r="S4161"/>
      <c r="T4161"/>
    </row>
    <row r="4162" spans="2:20" x14ac:dyDescent="0.35">
      <c r="B4162"/>
      <c r="C4162"/>
      <c r="D4162"/>
      <c r="L4162"/>
      <c r="M4162"/>
      <c r="N4162"/>
      <c r="R4162"/>
      <c r="S4162"/>
      <c r="T4162"/>
    </row>
    <row r="4163" spans="2:20" x14ac:dyDescent="0.35">
      <c r="B4163"/>
      <c r="C4163"/>
      <c r="D4163"/>
      <c r="L4163"/>
      <c r="M4163"/>
      <c r="N4163"/>
      <c r="R4163"/>
      <c r="S4163"/>
      <c r="T4163"/>
    </row>
    <row r="4164" spans="2:20" x14ac:dyDescent="0.35">
      <c r="B4164"/>
      <c r="C4164"/>
      <c r="D4164"/>
      <c r="L4164"/>
      <c r="M4164"/>
      <c r="N4164"/>
      <c r="R4164"/>
      <c r="S4164"/>
      <c r="T4164"/>
    </row>
    <row r="4165" spans="2:20" x14ac:dyDescent="0.35">
      <c r="B4165"/>
      <c r="C4165"/>
      <c r="D4165"/>
      <c r="L4165"/>
      <c r="M4165"/>
      <c r="N4165"/>
      <c r="R4165"/>
      <c r="S4165"/>
      <c r="T4165"/>
    </row>
    <row r="4166" spans="2:20" x14ac:dyDescent="0.35">
      <c r="B4166"/>
      <c r="C4166"/>
      <c r="D4166"/>
      <c r="L4166"/>
      <c r="M4166"/>
      <c r="N4166"/>
      <c r="R4166"/>
      <c r="S4166"/>
      <c r="T4166"/>
    </row>
    <row r="4167" spans="2:20" x14ac:dyDescent="0.35">
      <c r="B4167"/>
      <c r="C4167"/>
      <c r="D4167"/>
      <c r="L4167"/>
      <c r="M4167"/>
      <c r="N4167"/>
      <c r="R4167"/>
      <c r="S4167"/>
      <c r="T4167"/>
    </row>
    <row r="4168" spans="2:20" x14ac:dyDescent="0.35">
      <c r="B4168"/>
      <c r="C4168"/>
      <c r="D4168"/>
      <c r="L4168"/>
      <c r="M4168"/>
      <c r="N4168"/>
      <c r="R4168"/>
      <c r="S4168"/>
      <c r="T4168"/>
    </row>
    <row r="4169" spans="2:20" x14ac:dyDescent="0.35">
      <c r="B4169"/>
      <c r="C4169"/>
      <c r="D4169"/>
      <c r="L4169"/>
      <c r="M4169"/>
      <c r="N4169"/>
      <c r="R4169"/>
      <c r="S4169"/>
      <c r="T4169"/>
    </row>
    <row r="4170" spans="2:20" x14ac:dyDescent="0.35">
      <c r="B4170"/>
      <c r="C4170"/>
      <c r="D4170"/>
      <c r="L4170"/>
      <c r="M4170"/>
      <c r="N4170"/>
      <c r="R4170"/>
      <c r="S4170"/>
      <c r="T4170"/>
    </row>
    <row r="4171" spans="2:20" x14ac:dyDescent="0.35">
      <c r="B4171"/>
      <c r="C4171"/>
      <c r="D4171"/>
      <c r="L4171"/>
      <c r="M4171"/>
      <c r="N4171"/>
      <c r="R4171"/>
      <c r="S4171"/>
      <c r="T4171"/>
    </row>
    <row r="4172" spans="2:20" x14ac:dyDescent="0.35">
      <c r="B4172"/>
      <c r="C4172"/>
      <c r="D4172"/>
      <c r="L4172"/>
      <c r="M4172"/>
      <c r="N4172"/>
      <c r="R4172"/>
      <c r="S4172"/>
      <c r="T4172"/>
    </row>
    <row r="4173" spans="2:20" x14ac:dyDescent="0.35">
      <c r="B4173"/>
      <c r="C4173"/>
      <c r="D4173"/>
      <c r="L4173"/>
      <c r="M4173"/>
      <c r="N4173"/>
      <c r="R4173"/>
      <c r="S4173"/>
      <c r="T4173"/>
    </row>
    <row r="4174" spans="2:20" x14ac:dyDescent="0.35">
      <c r="B4174"/>
      <c r="C4174"/>
      <c r="D4174"/>
      <c r="L4174"/>
      <c r="M4174"/>
      <c r="N4174"/>
      <c r="R4174"/>
      <c r="S4174"/>
      <c r="T4174"/>
    </row>
    <row r="4175" spans="2:20" x14ac:dyDescent="0.35">
      <c r="B4175"/>
      <c r="C4175"/>
      <c r="D4175"/>
      <c r="L4175"/>
      <c r="M4175"/>
      <c r="N4175"/>
      <c r="R4175"/>
      <c r="S4175"/>
      <c r="T4175"/>
    </row>
    <row r="4176" spans="2:20" x14ac:dyDescent="0.35">
      <c r="B4176"/>
      <c r="C4176"/>
      <c r="D4176"/>
      <c r="L4176"/>
      <c r="M4176"/>
      <c r="N4176"/>
      <c r="R4176"/>
      <c r="S4176"/>
      <c r="T4176"/>
    </row>
    <row r="4177" spans="2:20" x14ac:dyDescent="0.35">
      <c r="B4177"/>
      <c r="C4177"/>
      <c r="D4177"/>
      <c r="L4177"/>
      <c r="M4177"/>
      <c r="N4177"/>
      <c r="R4177"/>
      <c r="S4177"/>
      <c r="T4177"/>
    </row>
    <row r="4178" spans="2:20" x14ac:dyDescent="0.35">
      <c r="B4178"/>
      <c r="C4178"/>
      <c r="D4178"/>
      <c r="L4178"/>
      <c r="M4178"/>
      <c r="N4178"/>
      <c r="R4178"/>
      <c r="S4178"/>
      <c r="T4178"/>
    </row>
    <row r="4179" spans="2:20" x14ac:dyDescent="0.35">
      <c r="B4179"/>
      <c r="C4179"/>
      <c r="D4179"/>
      <c r="L4179"/>
      <c r="M4179"/>
      <c r="N4179"/>
      <c r="R4179"/>
      <c r="S4179"/>
      <c r="T4179"/>
    </row>
    <row r="4180" spans="2:20" x14ac:dyDescent="0.35">
      <c r="B4180"/>
      <c r="C4180"/>
      <c r="D4180"/>
      <c r="L4180"/>
      <c r="M4180"/>
      <c r="N4180"/>
      <c r="R4180"/>
      <c r="S4180"/>
      <c r="T4180"/>
    </row>
    <row r="4181" spans="2:20" x14ac:dyDescent="0.35">
      <c r="B4181"/>
      <c r="C4181"/>
      <c r="D4181"/>
      <c r="L4181"/>
      <c r="M4181"/>
      <c r="N4181"/>
      <c r="R4181"/>
      <c r="S4181"/>
      <c r="T4181"/>
    </row>
    <row r="4182" spans="2:20" x14ac:dyDescent="0.35">
      <c r="B4182"/>
      <c r="C4182"/>
      <c r="D4182"/>
      <c r="L4182"/>
      <c r="M4182"/>
      <c r="N4182"/>
      <c r="R4182"/>
      <c r="S4182"/>
      <c r="T4182"/>
    </row>
    <row r="4183" spans="2:20" x14ac:dyDescent="0.35">
      <c r="B4183"/>
      <c r="C4183"/>
      <c r="D4183"/>
      <c r="L4183"/>
      <c r="M4183"/>
      <c r="N4183"/>
      <c r="R4183"/>
      <c r="S4183"/>
      <c r="T4183"/>
    </row>
    <row r="4184" spans="2:20" x14ac:dyDescent="0.35">
      <c r="B4184"/>
      <c r="C4184"/>
      <c r="D4184"/>
      <c r="L4184"/>
      <c r="M4184"/>
      <c r="N4184"/>
      <c r="R4184"/>
      <c r="S4184"/>
      <c r="T4184"/>
    </row>
    <row r="4185" spans="2:20" x14ac:dyDescent="0.35">
      <c r="B4185"/>
      <c r="C4185"/>
      <c r="D4185"/>
      <c r="L4185"/>
      <c r="M4185"/>
      <c r="N4185"/>
      <c r="R4185"/>
      <c r="S4185"/>
      <c r="T4185"/>
    </row>
    <row r="4186" spans="2:20" x14ac:dyDescent="0.35">
      <c r="B4186"/>
      <c r="C4186"/>
      <c r="D4186"/>
      <c r="L4186"/>
      <c r="M4186"/>
      <c r="N4186"/>
      <c r="R4186"/>
      <c r="S4186"/>
      <c r="T4186"/>
    </row>
    <row r="4187" spans="2:20" x14ac:dyDescent="0.35">
      <c r="B4187"/>
      <c r="C4187"/>
      <c r="D4187"/>
      <c r="L4187"/>
      <c r="M4187"/>
      <c r="N4187"/>
      <c r="R4187"/>
      <c r="S4187"/>
      <c r="T4187"/>
    </row>
    <row r="4188" spans="2:20" x14ac:dyDescent="0.35">
      <c r="B4188"/>
      <c r="C4188"/>
      <c r="D4188"/>
      <c r="L4188"/>
      <c r="M4188"/>
      <c r="N4188"/>
      <c r="R4188"/>
      <c r="S4188"/>
      <c r="T4188"/>
    </row>
    <row r="4189" spans="2:20" x14ac:dyDescent="0.35">
      <c r="B4189"/>
      <c r="C4189"/>
      <c r="D4189"/>
      <c r="L4189"/>
      <c r="M4189"/>
      <c r="N4189"/>
      <c r="R4189"/>
      <c r="S4189"/>
      <c r="T4189"/>
    </row>
    <row r="4190" spans="2:20" x14ac:dyDescent="0.35">
      <c r="B4190"/>
      <c r="C4190"/>
      <c r="D4190"/>
      <c r="L4190"/>
      <c r="M4190"/>
      <c r="N4190"/>
      <c r="R4190"/>
      <c r="S4190"/>
      <c r="T4190"/>
    </row>
    <row r="4191" spans="2:20" x14ac:dyDescent="0.35">
      <c r="B4191"/>
      <c r="C4191"/>
      <c r="D4191"/>
      <c r="L4191"/>
      <c r="M4191"/>
      <c r="N4191"/>
      <c r="R4191"/>
      <c r="S4191"/>
      <c r="T4191"/>
    </row>
    <row r="4192" spans="2:20" x14ac:dyDescent="0.35">
      <c r="B4192"/>
      <c r="C4192"/>
      <c r="D4192"/>
      <c r="L4192"/>
      <c r="M4192"/>
      <c r="N4192"/>
      <c r="R4192"/>
      <c r="S4192"/>
      <c r="T4192"/>
    </row>
    <row r="4193" spans="2:20" x14ac:dyDescent="0.35">
      <c r="B4193"/>
      <c r="C4193"/>
      <c r="D4193"/>
      <c r="L4193"/>
      <c r="M4193"/>
      <c r="N4193"/>
      <c r="R4193"/>
      <c r="S4193"/>
      <c r="T4193"/>
    </row>
    <row r="4194" spans="2:20" x14ac:dyDescent="0.35">
      <c r="B4194"/>
      <c r="C4194"/>
      <c r="D4194"/>
      <c r="L4194"/>
      <c r="M4194"/>
      <c r="N4194"/>
      <c r="R4194"/>
      <c r="S4194"/>
      <c r="T4194"/>
    </row>
    <row r="4195" spans="2:20" x14ac:dyDescent="0.35">
      <c r="B4195"/>
      <c r="C4195"/>
      <c r="D4195"/>
      <c r="L4195"/>
      <c r="M4195"/>
      <c r="N4195"/>
      <c r="R4195"/>
      <c r="S4195"/>
      <c r="T4195"/>
    </row>
    <row r="4196" spans="2:20" x14ac:dyDescent="0.35">
      <c r="B4196"/>
      <c r="C4196"/>
      <c r="D4196"/>
      <c r="L4196"/>
      <c r="M4196"/>
      <c r="N4196"/>
      <c r="R4196"/>
      <c r="S4196"/>
      <c r="T4196"/>
    </row>
    <row r="4197" spans="2:20" x14ac:dyDescent="0.35">
      <c r="B4197"/>
      <c r="C4197"/>
      <c r="D4197"/>
      <c r="L4197"/>
      <c r="M4197"/>
      <c r="N4197"/>
      <c r="R4197"/>
      <c r="S4197"/>
      <c r="T4197"/>
    </row>
    <row r="4198" spans="2:20" x14ac:dyDescent="0.35">
      <c r="B4198"/>
      <c r="C4198"/>
      <c r="D4198"/>
      <c r="L4198"/>
      <c r="M4198"/>
      <c r="N4198"/>
      <c r="R4198"/>
      <c r="S4198"/>
      <c r="T4198"/>
    </row>
    <row r="4199" spans="2:20" x14ac:dyDescent="0.35">
      <c r="B4199"/>
      <c r="C4199"/>
      <c r="D4199"/>
      <c r="L4199"/>
      <c r="M4199"/>
      <c r="N4199"/>
      <c r="R4199"/>
      <c r="S4199"/>
      <c r="T4199"/>
    </row>
    <row r="4200" spans="2:20" x14ac:dyDescent="0.35">
      <c r="B4200"/>
      <c r="C4200"/>
      <c r="D4200"/>
      <c r="L4200"/>
      <c r="M4200"/>
      <c r="N4200"/>
      <c r="R4200"/>
      <c r="S4200"/>
      <c r="T4200"/>
    </row>
    <row r="4201" spans="2:20" x14ac:dyDescent="0.35">
      <c r="B4201"/>
      <c r="C4201"/>
      <c r="D4201"/>
      <c r="L4201"/>
      <c r="M4201"/>
      <c r="N4201"/>
      <c r="R4201"/>
      <c r="S4201"/>
      <c r="T4201"/>
    </row>
    <row r="4202" spans="2:20" x14ac:dyDescent="0.35">
      <c r="B4202"/>
      <c r="C4202"/>
      <c r="D4202"/>
      <c r="L4202"/>
      <c r="M4202"/>
      <c r="N4202"/>
      <c r="R4202"/>
      <c r="S4202"/>
      <c r="T4202"/>
    </row>
    <row r="4203" spans="2:20" x14ac:dyDescent="0.35">
      <c r="B4203"/>
      <c r="C4203"/>
      <c r="D4203"/>
      <c r="L4203"/>
      <c r="M4203"/>
      <c r="N4203"/>
      <c r="R4203"/>
      <c r="S4203"/>
      <c r="T4203"/>
    </row>
    <row r="4204" spans="2:20" x14ac:dyDescent="0.35">
      <c r="B4204"/>
      <c r="C4204"/>
      <c r="D4204"/>
      <c r="L4204"/>
      <c r="M4204"/>
      <c r="N4204"/>
      <c r="R4204"/>
      <c r="S4204"/>
      <c r="T4204"/>
    </row>
    <row r="4205" spans="2:20" x14ac:dyDescent="0.35">
      <c r="B4205"/>
      <c r="C4205"/>
      <c r="D4205"/>
      <c r="L4205"/>
      <c r="M4205"/>
      <c r="N4205"/>
      <c r="R4205"/>
      <c r="S4205"/>
      <c r="T4205"/>
    </row>
    <row r="4206" spans="2:20" x14ac:dyDescent="0.35">
      <c r="B4206"/>
      <c r="C4206"/>
      <c r="D4206"/>
      <c r="L4206"/>
      <c r="M4206"/>
      <c r="N4206"/>
      <c r="R4206"/>
      <c r="S4206"/>
      <c r="T4206"/>
    </row>
    <row r="4207" spans="2:20" x14ac:dyDescent="0.35">
      <c r="B4207"/>
      <c r="C4207"/>
      <c r="D4207"/>
      <c r="L4207"/>
      <c r="M4207"/>
      <c r="N4207"/>
      <c r="R4207"/>
      <c r="S4207"/>
      <c r="T4207"/>
    </row>
    <row r="4208" spans="2:20" x14ac:dyDescent="0.35">
      <c r="B4208"/>
      <c r="C4208"/>
      <c r="D4208"/>
      <c r="L4208"/>
      <c r="M4208"/>
      <c r="N4208"/>
      <c r="R4208"/>
      <c r="S4208"/>
      <c r="T4208"/>
    </row>
    <row r="4209" spans="2:20" x14ac:dyDescent="0.35">
      <c r="B4209"/>
      <c r="C4209"/>
      <c r="D4209"/>
      <c r="L4209"/>
      <c r="M4209"/>
      <c r="N4209"/>
      <c r="R4209"/>
      <c r="S4209"/>
      <c r="T4209"/>
    </row>
    <row r="4210" spans="2:20" x14ac:dyDescent="0.35">
      <c r="B4210"/>
      <c r="C4210"/>
      <c r="D4210"/>
      <c r="L4210"/>
      <c r="M4210"/>
      <c r="N4210"/>
      <c r="R4210"/>
      <c r="S4210"/>
      <c r="T4210"/>
    </row>
    <row r="4211" spans="2:20" x14ac:dyDescent="0.35">
      <c r="B4211"/>
      <c r="C4211"/>
      <c r="D4211"/>
      <c r="L4211"/>
      <c r="M4211"/>
      <c r="N4211"/>
      <c r="R4211"/>
      <c r="S4211"/>
      <c r="T4211"/>
    </row>
    <row r="4212" spans="2:20" x14ac:dyDescent="0.35">
      <c r="B4212"/>
      <c r="C4212"/>
      <c r="D4212"/>
      <c r="L4212"/>
      <c r="M4212"/>
      <c r="N4212"/>
      <c r="R4212"/>
      <c r="S4212"/>
      <c r="T4212"/>
    </row>
    <row r="4213" spans="2:20" x14ac:dyDescent="0.35">
      <c r="B4213"/>
      <c r="C4213"/>
      <c r="D4213"/>
      <c r="L4213"/>
      <c r="M4213"/>
      <c r="N4213"/>
      <c r="R4213"/>
      <c r="S4213"/>
      <c r="T4213"/>
    </row>
    <row r="4214" spans="2:20" x14ac:dyDescent="0.35">
      <c r="B4214"/>
      <c r="C4214"/>
      <c r="D4214"/>
      <c r="L4214"/>
      <c r="M4214"/>
      <c r="N4214"/>
      <c r="R4214"/>
      <c r="S4214"/>
      <c r="T4214"/>
    </row>
    <row r="4215" spans="2:20" x14ac:dyDescent="0.35">
      <c r="B4215"/>
      <c r="C4215"/>
      <c r="D4215"/>
      <c r="L4215"/>
      <c r="M4215"/>
      <c r="N4215"/>
      <c r="R4215"/>
      <c r="S4215"/>
      <c r="T4215"/>
    </row>
    <row r="4216" spans="2:20" x14ac:dyDescent="0.35">
      <c r="B4216"/>
      <c r="C4216"/>
      <c r="D4216"/>
      <c r="L4216"/>
      <c r="M4216"/>
      <c r="N4216"/>
      <c r="R4216"/>
      <c r="S4216"/>
      <c r="T4216"/>
    </row>
    <row r="4217" spans="2:20" x14ac:dyDescent="0.35">
      <c r="B4217"/>
      <c r="C4217"/>
      <c r="D4217"/>
      <c r="L4217"/>
      <c r="M4217"/>
      <c r="N4217"/>
      <c r="R4217"/>
      <c r="S4217"/>
      <c r="T4217"/>
    </row>
    <row r="4218" spans="2:20" x14ac:dyDescent="0.35">
      <c r="B4218"/>
      <c r="C4218"/>
      <c r="D4218"/>
      <c r="L4218"/>
      <c r="M4218"/>
      <c r="N4218"/>
      <c r="R4218"/>
      <c r="S4218"/>
      <c r="T4218"/>
    </row>
    <row r="4219" spans="2:20" x14ac:dyDescent="0.35">
      <c r="B4219"/>
      <c r="C4219"/>
      <c r="D4219"/>
      <c r="L4219"/>
      <c r="M4219"/>
      <c r="N4219"/>
      <c r="R4219"/>
      <c r="S4219"/>
      <c r="T4219"/>
    </row>
    <row r="4220" spans="2:20" x14ac:dyDescent="0.35">
      <c r="B4220"/>
      <c r="C4220"/>
      <c r="D4220"/>
      <c r="L4220"/>
      <c r="M4220"/>
      <c r="N4220"/>
      <c r="R4220"/>
      <c r="S4220"/>
      <c r="T4220"/>
    </row>
    <row r="4221" spans="2:20" x14ac:dyDescent="0.35">
      <c r="B4221"/>
      <c r="C4221"/>
      <c r="D4221"/>
      <c r="L4221"/>
      <c r="M4221"/>
      <c r="N4221"/>
      <c r="R4221"/>
      <c r="S4221"/>
      <c r="T4221"/>
    </row>
    <row r="4222" spans="2:20" x14ac:dyDescent="0.35">
      <c r="B4222"/>
      <c r="C4222"/>
      <c r="D4222"/>
      <c r="L4222"/>
      <c r="M4222"/>
      <c r="N4222"/>
      <c r="R4222"/>
      <c r="S4222"/>
      <c r="T4222"/>
    </row>
    <row r="4223" spans="2:20" x14ac:dyDescent="0.35">
      <c r="B4223"/>
      <c r="C4223"/>
      <c r="D4223"/>
      <c r="L4223"/>
      <c r="M4223"/>
      <c r="N4223"/>
      <c r="R4223"/>
      <c r="S4223"/>
      <c r="T4223"/>
    </row>
    <row r="4224" spans="2:20" x14ac:dyDescent="0.35">
      <c r="B4224"/>
      <c r="C4224"/>
      <c r="D4224"/>
      <c r="L4224"/>
      <c r="M4224"/>
      <c r="N4224"/>
      <c r="R4224"/>
      <c r="S4224"/>
      <c r="T4224"/>
    </row>
    <row r="4225" spans="2:20" x14ac:dyDescent="0.35">
      <c r="B4225"/>
      <c r="C4225"/>
      <c r="D4225"/>
      <c r="L4225"/>
      <c r="M4225"/>
      <c r="N4225"/>
      <c r="R4225"/>
      <c r="S4225"/>
      <c r="T4225"/>
    </row>
    <row r="4226" spans="2:20" x14ac:dyDescent="0.35">
      <c r="B4226"/>
      <c r="C4226"/>
      <c r="D4226"/>
      <c r="L4226"/>
      <c r="M4226"/>
      <c r="N4226"/>
      <c r="R4226"/>
      <c r="S4226"/>
      <c r="T4226"/>
    </row>
    <row r="4227" spans="2:20" x14ac:dyDescent="0.35">
      <c r="B4227"/>
      <c r="C4227"/>
      <c r="D4227"/>
      <c r="L4227"/>
      <c r="M4227"/>
      <c r="N4227"/>
      <c r="R4227"/>
      <c r="S4227"/>
      <c r="T4227"/>
    </row>
    <row r="4228" spans="2:20" x14ac:dyDescent="0.35">
      <c r="B4228"/>
      <c r="C4228"/>
      <c r="D4228"/>
      <c r="L4228"/>
      <c r="M4228"/>
      <c r="N4228"/>
      <c r="R4228"/>
      <c r="S4228"/>
      <c r="T4228"/>
    </row>
    <row r="4229" spans="2:20" x14ac:dyDescent="0.35">
      <c r="B4229"/>
      <c r="C4229"/>
      <c r="D4229"/>
      <c r="L4229"/>
      <c r="M4229"/>
      <c r="N4229"/>
      <c r="R4229"/>
      <c r="S4229"/>
      <c r="T4229"/>
    </row>
    <row r="4230" spans="2:20" x14ac:dyDescent="0.35">
      <c r="B4230"/>
      <c r="C4230"/>
      <c r="D4230"/>
      <c r="L4230"/>
      <c r="M4230"/>
      <c r="N4230"/>
      <c r="R4230"/>
      <c r="S4230"/>
      <c r="T4230"/>
    </row>
    <row r="4231" spans="2:20" x14ac:dyDescent="0.35">
      <c r="B4231"/>
      <c r="C4231"/>
      <c r="D4231"/>
      <c r="L4231"/>
      <c r="M4231"/>
      <c r="N4231"/>
      <c r="R4231"/>
      <c r="S4231"/>
      <c r="T4231"/>
    </row>
    <row r="4232" spans="2:20" x14ac:dyDescent="0.35">
      <c r="B4232"/>
      <c r="C4232"/>
      <c r="D4232"/>
      <c r="L4232"/>
      <c r="M4232"/>
      <c r="N4232"/>
      <c r="R4232"/>
      <c r="S4232"/>
      <c r="T4232"/>
    </row>
    <row r="4233" spans="2:20" x14ac:dyDescent="0.35">
      <c r="B4233"/>
      <c r="C4233"/>
      <c r="D4233"/>
      <c r="L4233"/>
      <c r="M4233"/>
      <c r="N4233"/>
      <c r="R4233"/>
      <c r="S4233"/>
      <c r="T4233"/>
    </row>
    <row r="4234" spans="2:20" x14ac:dyDescent="0.35">
      <c r="B4234"/>
      <c r="C4234"/>
      <c r="D4234"/>
      <c r="L4234"/>
      <c r="M4234"/>
      <c r="N4234"/>
      <c r="R4234"/>
      <c r="S4234"/>
      <c r="T4234"/>
    </row>
    <row r="4235" spans="2:20" x14ac:dyDescent="0.35">
      <c r="B4235"/>
      <c r="C4235"/>
      <c r="D4235"/>
      <c r="L4235"/>
      <c r="M4235"/>
      <c r="N4235"/>
      <c r="R4235"/>
      <c r="S4235"/>
      <c r="T4235"/>
    </row>
    <row r="4236" spans="2:20" x14ac:dyDescent="0.35">
      <c r="B4236"/>
      <c r="C4236"/>
      <c r="D4236"/>
      <c r="L4236"/>
      <c r="M4236"/>
      <c r="N4236"/>
      <c r="R4236"/>
      <c r="S4236"/>
      <c r="T4236"/>
    </row>
    <row r="4237" spans="2:20" x14ac:dyDescent="0.35">
      <c r="B4237"/>
      <c r="C4237"/>
      <c r="D4237"/>
      <c r="L4237"/>
      <c r="M4237"/>
      <c r="N4237"/>
      <c r="R4237"/>
      <c r="S4237"/>
      <c r="T4237"/>
    </row>
    <row r="4238" spans="2:20" x14ac:dyDescent="0.35">
      <c r="B4238"/>
      <c r="C4238"/>
      <c r="D4238"/>
      <c r="L4238"/>
      <c r="M4238"/>
      <c r="N4238"/>
      <c r="R4238"/>
      <c r="S4238"/>
      <c r="T4238"/>
    </row>
    <row r="4239" spans="2:20" x14ac:dyDescent="0.35">
      <c r="B4239"/>
      <c r="C4239"/>
      <c r="D4239"/>
      <c r="L4239"/>
      <c r="M4239"/>
      <c r="N4239"/>
      <c r="R4239"/>
      <c r="S4239"/>
      <c r="T4239"/>
    </row>
    <row r="4240" spans="2:20" x14ac:dyDescent="0.35">
      <c r="B4240"/>
      <c r="C4240"/>
      <c r="D4240"/>
      <c r="L4240"/>
      <c r="M4240"/>
      <c r="N4240"/>
      <c r="R4240"/>
      <c r="S4240"/>
      <c r="T4240"/>
    </row>
    <row r="4241" spans="2:20" x14ac:dyDescent="0.35">
      <c r="B4241"/>
      <c r="C4241"/>
      <c r="D4241"/>
      <c r="L4241"/>
      <c r="M4241"/>
      <c r="N4241"/>
      <c r="R4241"/>
      <c r="S4241"/>
      <c r="T4241"/>
    </row>
    <row r="4242" spans="2:20" x14ac:dyDescent="0.35">
      <c r="B4242"/>
      <c r="C4242"/>
      <c r="D4242"/>
      <c r="L4242"/>
      <c r="M4242"/>
      <c r="N4242"/>
      <c r="R4242"/>
      <c r="S4242"/>
      <c r="T4242"/>
    </row>
    <row r="4243" spans="2:20" x14ac:dyDescent="0.35">
      <c r="B4243"/>
      <c r="C4243"/>
      <c r="D4243"/>
      <c r="L4243"/>
      <c r="M4243"/>
      <c r="N4243"/>
      <c r="R4243"/>
      <c r="S4243"/>
      <c r="T4243"/>
    </row>
    <row r="4244" spans="2:20" x14ac:dyDescent="0.35">
      <c r="B4244"/>
      <c r="C4244"/>
      <c r="D4244"/>
      <c r="L4244"/>
      <c r="M4244"/>
      <c r="N4244"/>
      <c r="R4244"/>
      <c r="S4244"/>
      <c r="T4244"/>
    </row>
    <row r="4245" spans="2:20" x14ac:dyDescent="0.35">
      <c r="B4245"/>
      <c r="C4245"/>
      <c r="D4245"/>
      <c r="L4245"/>
      <c r="M4245"/>
      <c r="N4245"/>
      <c r="R4245"/>
      <c r="S4245"/>
      <c r="T4245"/>
    </row>
    <row r="4246" spans="2:20" x14ac:dyDescent="0.35">
      <c r="B4246"/>
      <c r="C4246"/>
      <c r="D4246"/>
      <c r="L4246"/>
      <c r="M4246"/>
      <c r="N4246"/>
      <c r="R4246"/>
      <c r="S4246"/>
      <c r="T4246"/>
    </row>
    <row r="4247" spans="2:20" x14ac:dyDescent="0.35">
      <c r="B4247"/>
      <c r="C4247"/>
      <c r="D4247"/>
      <c r="L4247"/>
      <c r="M4247"/>
      <c r="N4247"/>
      <c r="R4247"/>
      <c r="S4247"/>
      <c r="T4247"/>
    </row>
    <row r="4248" spans="2:20" x14ac:dyDescent="0.35">
      <c r="B4248"/>
      <c r="C4248"/>
      <c r="D4248"/>
      <c r="L4248"/>
      <c r="M4248"/>
      <c r="N4248"/>
      <c r="R4248"/>
      <c r="S4248"/>
      <c r="T4248"/>
    </row>
    <row r="4249" spans="2:20" x14ac:dyDescent="0.35">
      <c r="B4249"/>
      <c r="C4249"/>
      <c r="D4249"/>
      <c r="L4249"/>
      <c r="M4249"/>
      <c r="N4249"/>
      <c r="R4249"/>
      <c r="S4249"/>
      <c r="T4249"/>
    </row>
    <row r="4250" spans="2:20" x14ac:dyDescent="0.35">
      <c r="B4250"/>
      <c r="C4250"/>
      <c r="D4250"/>
      <c r="L4250"/>
      <c r="M4250"/>
      <c r="N4250"/>
      <c r="R4250"/>
      <c r="S4250"/>
      <c r="T4250"/>
    </row>
    <row r="4251" spans="2:20" x14ac:dyDescent="0.35">
      <c r="B4251"/>
      <c r="C4251"/>
      <c r="D4251"/>
      <c r="L4251"/>
      <c r="M4251"/>
      <c r="N4251"/>
      <c r="R4251"/>
      <c r="S4251"/>
      <c r="T4251"/>
    </row>
    <row r="4252" spans="2:20" x14ac:dyDescent="0.35">
      <c r="B4252"/>
      <c r="C4252"/>
      <c r="D4252"/>
      <c r="L4252"/>
      <c r="M4252"/>
      <c r="N4252"/>
      <c r="R4252"/>
      <c r="S4252"/>
      <c r="T4252"/>
    </row>
    <row r="4253" spans="2:20" x14ac:dyDescent="0.35">
      <c r="B4253"/>
      <c r="C4253"/>
      <c r="D4253"/>
      <c r="L4253"/>
      <c r="M4253"/>
      <c r="N4253"/>
      <c r="R4253"/>
      <c r="S4253"/>
      <c r="T4253"/>
    </row>
    <row r="4254" spans="2:20" x14ac:dyDescent="0.35">
      <c r="B4254"/>
      <c r="C4254"/>
      <c r="D4254"/>
      <c r="L4254"/>
      <c r="M4254"/>
      <c r="N4254"/>
      <c r="R4254"/>
      <c r="S4254"/>
      <c r="T4254"/>
    </row>
    <row r="4255" spans="2:20" x14ac:dyDescent="0.35">
      <c r="B4255"/>
      <c r="C4255"/>
      <c r="D4255"/>
      <c r="L4255"/>
      <c r="M4255"/>
      <c r="N4255"/>
      <c r="R4255"/>
      <c r="S4255"/>
      <c r="T4255"/>
    </row>
    <row r="4256" spans="2:20" x14ac:dyDescent="0.35">
      <c r="B4256"/>
      <c r="C4256"/>
      <c r="D4256"/>
      <c r="L4256"/>
      <c r="M4256"/>
      <c r="N4256"/>
      <c r="R4256"/>
      <c r="S4256"/>
      <c r="T4256"/>
    </row>
    <row r="4257" spans="2:20" x14ac:dyDescent="0.35">
      <c r="B4257"/>
      <c r="C4257"/>
      <c r="D4257"/>
      <c r="L4257"/>
      <c r="M4257"/>
      <c r="N4257"/>
      <c r="R4257"/>
      <c r="S4257"/>
      <c r="T4257"/>
    </row>
    <row r="4258" spans="2:20" x14ac:dyDescent="0.35">
      <c r="B4258"/>
      <c r="C4258"/>
      <c r="D4258"/>
      <c r="L4258"/>
      <c r="M4258"/>
      <c r="N4258"/>
      <c r="R4258"/>
      <c r="S4258"/>
      <c r="T4258"/>
    </row>
    <row r="4259" spans="2:20" x14ac:dyDescent="0.35">
      <c r="B4259"/>
      <c r="C4259"/>
      <c r="D4259"/>
      <c r="L4259"/>
      <c r="M4259"/>
      <c r="N4259"/>
      <c r="R4259"/>
      <c r="S4259"/>
      <c r="T4259"/>
    </row>
    <row r="4260" spans="2:20" x14ac:dyDescent="0.35">
      <c r="B4260"/>
      <c r="C4260"/>
      <c r="D4260"/>
      <c r="L4260"/>
      <c r="M4260"/>
      <c r="N4260"/>
      <c r="R4260"/>
      <c r="S4260"/>
      <c r="T4260"/>
    </row>
    <row r="4261" spans="2:20" x14ac:dyDescent="0.35">
      <c r="B4261"/>
      <c r="C4261"/>
      <c r="D4261"/>
      <c r="L4261"/>
      <c r="M4261"/>
      <c r="N4261"/>
      <c r="R4261"/>
      <c r="S4261"/>
      <c r="T4261"/>
    </row>
    <row r="4262" spans="2:20" x14ac:dyDescent="0.35">
      <c r="B4262"/>
      <c r="C4262"/>
      <c r="D4262"/>
      <c r="L4262"/>
      <c r="M4262"/>
      <c r="N4262"/>
      <c r="R4262"/>
      <c r="S4262"/>
      <c r="T4262"/>
    </row>
    <row r="4263" spans="2:20" x14ac:dyDescent="0.35">
      <c r="B4263"/>
      <c r="C4263"/>
      <c r="D4263"/>
      <c r="L4263"/>
      <c r="M4263"/>
      <c r="N4263"/>
      <c r="R4263"/>
      <c r="S4263"/>
      <c r="T4263"/>
    </row>
    <row r="4264" spans="2:20" x14ac:dyDescent="0.35">
      <c r="B4264"/>
      <c r="C4264"/>
      <c r="D4264"/>
      <c r="L4264"/>
      <c r="M4264"/>
      <c r="N4264"/>
      <c r="R4264"/>
      <c r="S4264"/>
      <c r="T4264"/>
    </row>
    <row r="4265" spans="2:20" x14ac:dyDescent="0.35">
      <c r="B4265"/>
      <c r="C4265"/>
      <c r="D4265"/>
      <c r="L4265"/>
      <c r="M4265"/>
      <c r="N4265"/>
      <c r="R4265"/>
      <c r="S4265"/>
      <c r="T4265"/>
    </row>
    <row r="4266" spans="2:20" x14ac:dyDescent="0.35">
      <c r="B4266"/>
      <c r="C4266"/>
      <c r="D4266"/>
      <c r="L4266"/>
      <c r="M4266"/>
      <c r="N4266"/>
      <c r="R4266"/>
      <c r="S4266"/>
      <c r="T4266"/>
    </row>
    <row r="4267" spans="2:20" x14ac:dyDescent="0.35">
      <c r="B4267"/>
      <c r="C4267"/>
      <c r="D4267"/>
      <c r="L4267"/>
      <c r="M4267"/>
      <c r="N4267"/>
      <c r="R4267"/>
      <c r="S4267"/>
      <c r="T4267"/>
    </row>
    <row r="4268" spans="2:20" x14ac:dyDescent="0.35">
      <c r="B4268"/>
      <c r="C4268"/>
      <c r="D4268"/>
      <c r="L4268"/>
      <c r="M4268"/>
      <c r="N4268"/>
      <c r="R4268"/>
      <c r="S4268"/>
      <c r="T4268"/>
    </row>
    <row r="4269" spans="2:20" x14ac:dyDescent="0.35">
      <c r="B4269"/>
      <c r="C4269"/>
      <c r="D4269"/>
      <c r="L4269"/>
      <c r="M4269"/>
      <c r="N4269"/>
      <c r="R4269"/>
      <c r="S4269"/>
      <c r="T4269"/>
    </row>
    <row r="4270" spans="2:20" x14ac:dyDescent="0.35">
      <c r="B4270"/>
      <c r="C4270"/>
      <c r="D4270"/>
      <c r="L4270"/>
      <c r="M4270"/>
      <c r="N4270"/>
      <c r="R4270"/>
      <c r="S4270"/>
      <c r="T4270"/>
    </row>
    <row r="4271" spans="2:20" x14ac:dyDescent="0.35">
      <c r="B4271"/>
      <c r="C4271"/>
      <c r="D4271"/>
      <c r="L4271"/>
      <c r="M4271"/>
      <c r="N4271"/>
      <c r="R4271"/>
      <c r="S4271"/>
      <c r="T4271"/>
    </row>
    <row r="4272" spans="2:20" x14ac:dyDescent="0.35">
      <c r="B4272"/>
      <c r="C4272"/>
      <c r="D4272"/>
      <c r="L4272"/>
      <c r="M4272"/>
      <c r="N4272"/>
      <c r="R4272"/>
      <c r="S4272"/>
      <c r="T4272"/>
    </row>
    <row r="4273" spans="2:20" x14ac:dyDescent="0.35">
      <c r="B4273"/>
      <c r="C4273"/>
      <c r="D4273"/>
      <c r="L4273"/>
      <c r="M4273"/>
      <c r="N4273"/>
      <c r="R4273"/>
      <c r="S4273"/>
      <c r="T4273"/>
    </row>
    <row r="4274" spans="2:20" x14ac:dyDescent="0.35">
      <c r="B4274"/>
      <c r="C4274"/>
      <c r="D4274"/>
      <c r="L4274"/>
      <c r="M4274"/>
      <c r="N4274"/>
      <c r="R4274"/>
      <c r="S4274"/>
      <c r="T4274"/>
    </row>
    <row r="4275" spans="2:20" x14ac:dyDescent="0.35">
      <c r="B4275"/>
      <c r="C4275"/>
      <c r="D4275"/>
      <c r="L4275"/>
      <c r="M4275"/>
      <c r="N4275"/>
      <c r="R4275"/>
      <c r="S4275"/>
      <c r="T4275"/>
    </row>
    <row r="4276" spans="2:20" x14ac:dyDescent="0.35">
      <c r="B4276"/>
      <c r="C4276"/>
      <c r="D4276"/>
      <c r="L4276"/>
      <c r="M4276"/>
      <c r="N4276"/>
      <c r="R4276"/>
      <c r="S4276"/>
      <c r="T4276"/>
    </row>
    <row r="4277" spans="2:20" x14ac:dyDescent="0.35">
      <c r="B4277"/>
      <c r="C4277"/>
      <c r="D4277"/>
      <c r="L4277"/>
      <c r="M4277"/>
      <c r="N4277"/>
      <c r="R4277"/>
      <c r="S4277"/>
      <c r="T4277"/>
    </row>
    <row r="4278" spans="2:20" x14ac:dyDescent="0.35">
      <c r="B4278"/>
      <c r="C4278"/>
      <c r="D4278"/>
      <c r="L4278"/>
      <c r="M4278"/>
      <c r="N4278"/>
      <c r="R4278"/>
      <c r="S4278"/>
      <c r="T4278"/>
    </row>
    <row r="4279" spans="2:20" x14ac:dyDescent="0.35">
      <c r="B4279"/>
      <c r="C4279"/>
      <c r="D4279"/>
      <c r="L4279"/>
      <c r="M4279"/>
      <c r="N4279"/>
      <c r="R4279"/>
      <c r="S4279"/>
      <c r="T4279"/>
    </row>
    <row r="4280" spans="2:20" x14ac:dyDescent="0.35">
      <c r="B4280"/>
      <c r="C4280"/>
      <c r="D4280"/>
      <c r="L4280"/>
      <c r="M4280"/>
      <c r="N4280"/>
      <c r="R4280"/>
      <c r="S4280"/>
      <c r="T4280"/>
    </row>
    <row r="4281" spans="2:20" x14ac:dyDescent="0.35">
      <c r="B4281"/>
      <c r="C4281"/>
      <c r="D4281"/>
      <c r="L4281"/>
      <c r="M4281"/>
      <c r="N4281"/>
      <c r="R4281"/>
      <c r="S4281"/>
      <c r="T4281"/>
    </row>
    <row r="4282" spans="2:20" x14ac:dyDescent="0.35">
      <c r="B4282"/>
      <c r="C4282"/>
      <c r="D4282"/>
      <c r="L4282"/>
      <c r="M4282"/>
      <c r="N4282"/>
      <c r="R4282"/>
      <c r="S4282"/>
      <c r="T4282"/>
    </row>
    <row r="4283" spans="2:20" x14ac:dyDescent="0.35">
      <c r="B4283"/>
      <c r="C4283"/>
      <c r="D4283"/>
      <c r="L4283"/>
      <c r="M4283"/>
      <c r="N4283"/>
      <c r="R4283"/>
      <c r="S4283"/>
      <c r="T4283"/>
    </row>
    <row r="4284" spans="2:20" x14ac:dyDescent="0.35">
      <c r="B4284"/>
      <c r="C4284"/>
      <c r="D4284"/>
      <c r="L4284"/>
      <c r="M4284"/>
      <c r="N4284"/>
      <c r="R4284"/>
      <c r="S4284"/>
      <c r="T4284"/>
    </row>
    <row r="4285" spans="2:20" x14ac:dyDescent="0.35">
      <c r="B4285"/>
      <c r="C4285"/>
      <c r="D4285"/>
      <c r="L4285"/>
      <c r="M4285"/>
      <c r="N4285"/>
      <c r="R4285"/>
      <c r="S4285"/>
      <c r="T4285"/>
    </row>
    <row r="4286" spans="2:20" x14ac:dyDescent="0.35">
      <c r="B4286"/>
      <c r="C4286"/>
      <c r="D4286"/>
      <c r="L4286"/>
      <c r="M4286"/>
      <c r="N4286"/>
      <c r="R4286"/>
      <c r="S4286"/>
      <c r="T4286"/>
    </row>
    <row r="4287" spans="2:20" x14ac:dyDescent="0.35">
      <c r="B4287"/>
      <c r="C4287"/>
      <c r="D4287"/>
      <c r="L4287"/>
      <c r="M4287"/>
      <c r="N4287"/>
      <c r="R4287"/>
      <c r="S4287"/>
      <c r="T4287"/>
    </row>
    <row r="4288" spans="2:20" x14ac:dyDescent="0.35">
      <c r="B4288"/>
      <c r="C4288"/>
      <c r="D4288"/>
      <c r="L4288"/>
      <c r="M4288"/>
      <c r="N4288"/>
      <c r="R4288"/>
      <c r="S4288"/>
      <c r="T4288"/>
    </row>
    <row r="4289" spans="2:20" x14ac:dyDescent="0.35">
      <c r="B4289"/>
      <c r="C4289"/>
      <c r="D4289"/>
      <c r="L4289"/>
      <c r="M4289"/>
      <c r="N4289"/>
      <c r="R4289"/>
      <c r="S4289"/>
      <c r="T4289"/>
    </row>
    <row r="4290" spans="2:20" x14ac:dyDescent="0.35">
      <c r="B4290"/>
      <c r="C4290"/>
      <c r="D4290"/>
      <c r="L4290"/>
      <c r="M4290"/>
      <c r="N4290"/>
      <c r="R4290"/>
      <c r="S4290"/>
      <c r="T4290"/>
    </row>
    <row r="4291" spans="2:20" x14ac:dyDescent="0.35">
      <c r="B4291"/>
      <c r="C4291"/>
      <c r="D4291"/>
      <c r="L4291"/>
      <c r="M4291"/>
      <c r="N4291"/>
      <c r="R4291"/>
      <c r="S4291"/>
      <c r="T4291"/>
    </row>
    <row r="4292" spans="2:20" x14ac:dyDescent="0.35">
      <c r="B4292"/>
      <c r="C4292"/>
      <c r="D4292"/>
      <c r="L4292"/>
      <c r="M4292"/>
      <c r="N4292"/>
      <c r="R4292"/>
      <c r="S4292"/>
      <c r="T4292"/>
    </row>
    <row r="4293" spans="2:20" x14ac:dyDescent="0.35">
      <c r="B4293"/>
      <c r="C4293"/>
      <c r="D4293"/>
      <c r="L4293"/>
      <c r="M4293"/>
      <c r="N4293"/>
      <c r="R4293"/>
      <c r="S4293"/>
      <c r="T4293"/>
    </row>
    <row r="4294" spans="2:20" x14ac:dyDescent="0.35">
      <c r="B4294"/>
      <c r="C4294"/>
      <c r="D4294"/>
      <c r="L4294"/>
      <c r="M4294"/>
      <c r="N4294"/>
      <c r="R4294"/>
      <c r="S4294"/>
      <c r="T4294"/>
    </row>
    <row r="4295" spans="2:20" x14ac:dyDescent="0.35">
      <c r="B4295"/>
      <c r="C4295"/>
      <c r="D4295"/>
      <c r="L4295"/>
      <c r="M4295"/>
      <c r="N4295"/>
      <c r="R4295"/>
      <c r="S4295"/>
      <c r="T4295"/>
    </row>
    <row r="4296" spans="2:20" x14ac:dyDescent="0.35">
      <c r="B4296"/>
      <c r="C4296"/>
      <c r="D4296"/>
      <c r="L4296"/>
      <c r="M4296"/>
      <c r="N4296"/>
      <c r="R4296"/>
      <c r="S4296"/>
      <c r="T4296"/>
    </row>
    <row r="4297" spans="2:20" x14ac:dyDescent="0.35">
      <c r="B4297"/>
      <c r="C4297"/>
      <c r="D4297"/>
      <c r="L4297"/>
      <c r="M4297"/>
      <c r="N4297"/>
      <c r="R4297"/>
      <c r="S4297"/>
      <c r="T4297"/>
    </row>
    <row r="4298" spans="2:20" x14ac:dyDescent="0.35">
      <c r="B4298"/>
      <c r="C4298"/>
      <c r="D4298"/>
      <c r="L4298"/>
      <c r="M4298"/>
      <c r="N4298"/>
      <c r="R4298"/>
      <c r="S4298"/>
      <c r="T4298"/>
    </row>
    <row r="4299" spans="2:20" x14ac:dyDescent="0.35">
      <c r="B4299"/>
      <c r="C4299"/>
      <c r="D4299"/>
      <c r="L4299"/>
      <c r="M4299"/>
      <c r="N4299"/>
      <c r="R4299"/>
      <c r="S4299"/>
      <c r="T4299"/>
    </row>
    <row r="4300" spans="2:20" x14ac:dyDescent="0.35">
      <c r="B4300"/>
      <c r="C4300"/>
      <c r="D4300"/>
      <c r="L4300"/>
      <c r="M4300"/>
      <c r="N4300"/>
      <c r="R4300"/>
      <c r="S4300"/>
      <c r="T4300"/>
    </row>
    <row r="4301" spans="2:20" x14ac:dyDescent="0.35">
      <c r="B4301"/>
      <c r="C4301"/>
      <c r="D4301"/>
      <c r="L4301"/>
      <c r="M4301"/>
      <c r="N4301"/>
      <c r="R4301"/>
      <c r="S4301"/>
      <c r="T4301"/>
    </row>
    <row r="4302" spans="2:20" x14ac:dyDescent="0.35">
      <c r="B4302"/>
      <c r="C4302"/>
      <c r="D4302"/>
      <c r="L4302"/>
      <c r="M4302"/>
      <c r="N4302"/>
      <c r="R4302"/>
      <c r="S4302"/>
      <c r="T4302"/>
    </row>
    <row r="4303" spans="2:20" x14ac:dyDescent="0.35">
      <c r="B4303"/>
      <c r="C4303"/>
      <c r="D4303"/>
      <c r="L4303"/>
      <c r="M4303"/>
      <c r="N4303"/>
      <c r="R4303"/>
      <c r="S4303"/>
      <c r="T4303"/>
    </row>
    <row r="4304" spans="2:20" x14ac:dyDescent="0.35">
      <c r="B4304"/>
      <c r="C4304"/>
      <c r="D4304"/>
      <c r="L4304"/>
      <c r="M4304"/>
      <c r="N4304"/>
      <c r="R4304"/>
      <c r="S4304"/>
      <c r="T4304"/>
    </row>
    <row r="4305" spans="2:20" x14ac:dyDescent="0.35">
      <c r="B4305"/>
      <c r="C4305"/>
      <c r="D4305"/>
      <c r="L4305"/>
      <c r="M4305"/>
      <c r="N4305"/>
      <c r="R4305"/>
      <c r="S4305"/>
      <c r="T4305"/>
    </row>
    <row r="4306" spans="2:20" x14ac:dyDescent="0.35">
      <c r="B4306"/>
      <c r="C4306"/>
      <c r="D4306"/>
      <c r="L4306"/>
      <c r="M4306"/>
      <c r="N4306"/>
      <c r="R4306"/>
      <c r="S4306"/>
      <c r="T4306"/>
    </row>
    <row r="4307" spans="2:20" x14ac:dyDescent="0.35">
      <c r="B4307"/>
      <c r="C4307"/>
      <c r="D4307"/>
      <c r="L4307"/>
      <c r="M4307"/>
      <c r="N4307"/>
      <c r="R4307"/>
      <c r="S4307"/>
      <c r="T4307"/>
    </row>
    <row r="4308" spans="2:20" x14ac:dyDescent="0.35">
      <c r="B4308"/>
      <c r="C4308"/>
      <c r="D4308"/>
      <c r="L4308"/>
      <c r="M4308"/>
      <c r="N4308"/>
      <c r="R4308"/>
      <c r="S4308"/>
      <c r="T4308"/>
    </row>
    <row r="4309" spans="2:20" x14ac:dyDescent="0.35">
      <c r="B4309"/>
      <c r="C4309"/>
      <c r="D4309"/>
      <c r="L4309"/>
      <c r="M4309"/>
      <c r="N4309"/>
      <c r="R4309"/>
      <c r="S4309"/>
      <c r="T4309"/>
    </row>
    <row r="4310" spans="2:20" x14ac:dyDescent="0.35">
      <c r="B4310"/>
      <c r="C4310"/>
      <c r="D4310"/>
      <c r="L4310"/>
      <c r="M4310"/>
      <c r="N4310"/>
      <c r="R4310"/>
      <c r="S4310"/>
      <c r="T4310"/>
    </row>
    <row r="4311" spans="2:20" x14ac:dyDescent="0.35">
      <c r="B4311"/>
      <c r="C4311"/>
      <c r="D4311"/>
      <c r="L4311"/>
      <c r="M4311"/>
      <c r="N4311"/>
      <c r="R4311"/>
      <c r="S4311"/>
      <c r="T4311"/>
    </row>
    <row r="4312" spans="2:20" x14ac:dyDescent="0.35">
      <c r="B4312"/>
      <c r="C4312"/>
      <c r="D4312"/>
      <c r="L4312"/>
      <c r="M4312"/>
      <c r="N4312"/>
      <c r="R4312"/>
      <c r="S4312"/>
      <c r="T4312"/>
    </row>
    <row r="4313" spans="2:20" x14ac:dyDescent="0.35">
      <c r="B4313"/>
      <c r="C4313"/>
      <c r="D4313"/>
      <c r="L4313"/>
      <c r="M4313"/>
      <c r="N4313"/>
      <c r="R4313"/>
      <c r="S4313"/>
      <c r="T4313"/>
    </row>
    <row r="4314" spans="2:20" x14ac:dyDescent="0.35">
      <c r="B4314"/>
      <c r="C4314"/>
      <c r="D4314"/>
      <c r="L4314"/>
      <c r="M4314"/>
      <c r="N4314"/>
      <c r="R4314"/>
      <c r="S4314"/>
      <c r="T4314"/>
    </row>
    <row r="4315" spans="2:20" x14ac:dyDescent="0.35">
      <c r="B4315"/>
      <c r="C4315"/>
      <c r="D4315"/>
      <c r="L4315"/>
      <c r="M4315"/>
      <c r="N4315"/>
      <c r="R4315"/>
      <c r="S4315"/>
      <c r="T4315"/>
    </row>
    <row r="4316" spans="2:20" x14ac:dyDescent="0.35">
      <c r="B4316"/>
      <c r="C4316"/>
      <c r="D4316"/>
      <c r="L4316"/>
      <c r="M4316"/>
      <c r="N4316"/>
      <c r="R4316"/>
      <c r="S4316"/>
      <c r="T4316"/>
    </row>
    <row r="4317" spans="2:20" x14ac:dyDescent="0.35">
      <c r="B4317"/>
      <c r="C4317"/>
      <c r="D4317"/>
      <c r="L4317"/>
      <c r="M4317"/>
      <c r="N4317"/>
      <c r="R4317"/>
      <c r="S4317"/>
      <c r="T4317"/>
    </row>
    <row r="4318" spans="2:20" x14ac:dyDescent="0.35">
      <c r="B4318"/>
      <c r="C4318"/>
      <c r="D4318"/>
      <c r="L4318"/>
      <c r="M4318"/>
      <c r="N4318"/>
      <c r="R4318"/>
      <c r="S4318"/>
      <c r="T4318"/>
    </row>
    <row r="4319" spans="2:20" x14ac:dyDescent="0.35">
      <c r="B4319"/>
      <c r="C4319"/>
      <c r="D4319"/>
      <c r="L4319"/>
      <c r="M4319"/>
      <c r="N4319"/>
      <c r="R4319"/>
      <c r="S4319"/>
      <c r="T4319"/>
    </row>
    <row r="4320" spans="2:20" x14ac:dyDescent="0.35">
      <c r="B4320"/>
      <c r="C4320"/>
      <c r="D4320"/>
      <c r="L4320"/>
      <c r="M4320"/>
      <c r="N4320"/>
      <c r="R4320"/>
      <c r="S4320"/>
      <c r="T4320"/>
    </row>
    <row r="4321" spans="2:20" x14ac:dyDescent="0.35">
      <c r="B4321"/>
      <c r="C4321"/>
      <c r="D4321"/>
      <c r="L4321"/>
      <c r="M4321"/>
      <c r="N4321"/>
      <c r="R4321"/>
      <c r="S4321"/>
      <c r="T4321"/>
    </row>
    <row r="4322" spans="2:20" x14ac:dyDescent="0.35">
      <c r="B4322"/>
      <c r="C4322"/>
      <c r="D4322"/>
      <c r="L4322"/>
      <c r="M4322"/>
      <c r="N4322"/>
      <c r="R4322"/>
      <c r="S4322"/>
      <c r="T4322"/>
    </row>
    <row r="4323" spans="2:20" x14ac:dyDescent="0.35">
      <c r="B4323"/>
      <c r="C4323"/>
      <c r="D4323"/>
      <c r="L4323"/>
      <c r="M4323"/>
      <c r="N4323"/>
      <c r="R4323"/>
      <c r="S4323"/>
      <c r="T4323"/>
    </row>
    <row r="4324" spans="2:20" x14ac:dyDescent="0.35">
      <c r="B4324"/>
      <c r="C4324"/>
      <c r="D4324"/>
      <c r="L4324"/>
      <c r="M4324"/>
      <c r="N4324"/>
      <c r="R4324"/>
      <c r="S4324"/>
      <c r="T4324"/>
    </row>
    <row r="4325" spans="2:20" x14ac:dyDescent="0.35">
      <c r="B4325"/>
      <c r="C4325"/>
      <c r="D4325"/>
      <c r="L4325"/>
      <c r="M4325"/>
      <c r="N4325"/>
      <c r="R4325"/>
      <c r="S4325"/>
      <c r="T4325"/>
    </row>
    <row r="4326" spans="2:20" x14ac:dyDescent="0.35">
      <c r="B4326"/>
      <c r="C4326"/>
      <c r="D4326"/>
      <c r="L4326"/>
      <c r="M4326"/>
      <c r="N4326"/>
      <c r="R4326"/>
      <c r="S4326"/>
      <c r="T4326"/>
    </row>
    <row r="4327" spans="2:20" x14ac:dyDescent="0.35">
      <c r="B4327"/>
      <c r="C4327"/>
      <c r="D4327"/>
      <c r="L4327"/>
      <c r="M4327"/>
      <c r="N4327"/>
      <c r="R4327"/>
      <c r="S4327"/>
      <c r="T4327"/>
    </row>
    <row r="4328" spans="2:20" x14ac:dyDescent="0.35">
      <c r="B4328"/>
      <c r="C4328"/>
      <c r="D4328"/>
      <c r="L4328"/>
      <c r="M4328"/>
      <c r="N4328"/>
      <c r="R4328"/>
      <c r="S4328"/>
      <c r="T4328"/>
    </row>
    <row r="4329" spans="2:20" x14ac:dyDescent="0.35">
      <c r="B4329"/>
      <c r="C4329"/>
      <c r="D4329"/>
      <c r="L4329"/>
      <c r="M4329"/>
      <c r="N4329"/>
      <c r="R4329"/>
      <c r="S4329"/>
      <c r="T4329"/>
    </row>
    <row r="4330" spans="2:20" x14ac:dyDescent="0.35">
      <c r="B4330"/>
      <c r="C4330"/>
      <c r="D4330"/>
      <c r="L4330"/>
      <c r="M4330"/>
      <c r="N4330"/>
      <c r="R4330"/>
      <c r="S4330"/>
      <c r="T4330"/>
    </row>
    <row r="4331" spans="2:20" x14ac:dyDescent="0.35">
      <c r="B4331"/>
      <c r="C4331"/>
      <c r="D4331"/>
      <c r="L4331"/>
      <c r="M4331"/>
      <c r="N4331"/>
      <c r="R4331"/>
      <c r="S4331"/>
      <c r="T4331"/>
    </row>
    <row r="4332" spans="2:20" x14ac:dyDescent="0.35">
      <c r="B4332"/>
      <c r="C4332"/>
      <c r="D4332"/>
      <c r="L4332"/>
      <c r="M4332"/>
      <c r="N4332"/>
      <c r="R4332"/>
      <c r="S4332"/>
      <c r="T4332"/>
    </row>
    <row r="4333" spans="2:20" x14ac:dyDescent="0.35">
      <c r="B4333"/>
      <c r="C4333"/>
      <c r="D4333"/>
      <c r="L4333"/>
      <c r="M4333"/>
      <c r="N4333"/>
      <c r="R4333"/>
      <c r="S4333"/>
      <c r="T4333"/>
    </row>
    <row r="4334" spans="2:20" x14ac:dyDescent="0.35">
      <c r="B4334"/>
      <c r="C4334"/>
      <c r="D4334"/>
      <c r="L4334"/>
      <c r="M4334"/>
      <c r="N4334"/>
      <c r="R4334"/>
      <c r="S4334"/>
      <c r="T4334"/>
    </row>
    <row r="4335" spans="2:20" x14ac:dyDescent="0.35">
      <c r="B4335"/>
      <c r="C4335"/>
      <c r="D4335"/>
      <c r="L4335"/>
      <c r="M4335"/>
      <c r="N4335"/>
      <c r="R4335"/>
      <c r="S4335"/>
      <c r="T4335"/>
    </row>
    <row r="4336" spans="2:20" x14ac:dyDescent="0.35">
      <c r="B4336"/>
      <c r="C4336"/>
      <c r="D4336"/>
      <c r="L4336"/>
      <c r="M4336"/>
      <c r="N4336"/>
      <c r="R4336"/>
      <c r="S4336"/>
      <c r="T4336"/>
    </row>
    <row r="4337" spans="2:20" x14ac:dyDescent="0.35">
      <c r="B4337"/>
      <c r="C4337"/>
      <c r="D4337"/>
      <c r="L4337"/>
      <c r="M4337"/>
      <c r="N4337"/>
      <c r="R4337"/>
      <c r="S4337"/>
      <c r="T4337"/>
    </row>
    <row r="4338" spans="2:20" x14ac:dyDescent="0.35">
      <c r="B4338"/>
      <c r="C4338"/>
      <c r="D4338"/>
      <c r="L4338"/>
      <c r="M4338"/>
      <c r="N4338"/>
      <c r="R4338"/>
      <c r="S4338"/>
      <c r="T4338"/>
    </row>
    <row r="4339" spans="2:20" x14ac:dyDescent="0.35">
      <c r="B4339"/>
      <c r="C4339"/>
      <c r="D4339"/>
      <c r="L4339"/>
      <c r="M4339"/>
      <c r="N4339"/>
      <c r="R4339"/>
      <c r="S4339"/>
      <c r="T4339"/>
    </row>
    <row r="4340" spans="2:20" x14ac:dyDescent="0.35">
      <c r="B4340"/>
      <c r="C4340"/>
      <c r="D4340"/>
      <c r="L4340"/>
      <c r="M4340"/>
      <c r="N4340"/>
      <c r="R4340"/>
      <c r="S4340"/>
      <c r="T4340"/>
    </row>
    <row r="4341" spans="2:20" x14ac:dyDescent="0.35">
      <c r="B4341"/>
      <c r="C4341"/>
      <c r="D4341"/>
      <c r="L4341"/>
      <c r="M4341"/>
      <c r="N4341"/>
      <c r="R4341"/>
      <c r="S4341"/>
      <c r="T4341"/>
    </row>
    <row r="4342" spans="2:20" x14ac:dyDescent="0.35">
      <c r="B4342"/>
      <c r="C4342"/>
      <c r="D4342"/>
      <c r="L4342"/>
      <c r="M4342"/>
      <c r="N4342"/>
      <c r="R4342"/>
      <c r="S4342"/>
      <c r="T4342"/>
    </row>
    <row r="4343" spans="2:20" x14ac:dyDescent="0.35">
      <c r="B4343"/>
      <c r="C4343"/>
      <c r="D4343"/>
      <c r="L4343"/>
      <c r="M4343"/>
      <c r="N4343"/>
      <c r="R4343"/>
      <c r="S4343"/>
      <c r="T4343"/>
    </row>
    <row r="4344" spans="2:20" x14ac:dyDescent="0.35">
      <c r="B4344"/>
      <c r="C4344"/>
      <c r="D4344"/>
      <c r="L4344"/>
      <c r="M4344"/>
      <c r="N4344"/>
      <c r="R4344"/>
      <c r="S4344"/>
      <c r="T4344"/>
    </row>
    <row r="4345" spans="2:20" x14ac:dyDescent="0.35">
      <c r="B4345"/>
      <c r="C4345"/>
      <c r="D4345"/>
      <c r="L4345"/>
      <c r="M4345"/>
      <c r="N4345"/>
      <c r="R4345"/>
      <c r="S4345"/>
      <c r="T4345"/>
    </row>
    <row r="4346" spans="2:20" x14ac:dyDescent="0.35">
      <c r="B4346"/>
      <c r="C4346"/>
      <c r="D4346"/>
      <c r="L4346"/>
      <c r="M4346"/>
      <c r="N4346"/>
      <c r="R4346"/>
      <c r="S4346"/>
      <c r="T4346"/>
    </row>
    <row r="4347" spans="2:20" x14ac:dyDescent="0.35">
      <c r="B4347"/>
      <c r="C4347"/>
      <c r="D4347"/>
      <c r="L4347"/>
      <c r="M4347"/>
      <c r="N4347"/>
      <c r="R4347"/>
      <c r="S4347"/>
      <c r="T4347"/>
    </row>
    <row r="4348" spans="2:20" x14ac:dyDescent="0.35">
      <c r="B4348"/>
      <c r="C4348"/>
      <c r="D4348"/>
      <c r="L4348"/>
      <c r="M4348"/>
      <c r="N4348"/>
      <c r="R4348"/>
      <c r="S4348"/>
      <c r="T4348"/>
    </row>
    <row r="4349" spans="2:20" x14ac:dyDescent="0.35">
      <c r="B4349"/>
      <c r="C4349"/>
      <c r="D4349"/>
      <c r="L4349"/>
      <c r="M4349"/>
      <c r="N4349"/>
      <c r="R4349"/>
      <c r="S4349"/>
      <c r="T4349"/>
    </row>
    <row r="4350" spans="2:20" x14ac:dyDescent="0.35">
      <c r="B4350"/>
      <c r="C4350"/>
      <c r="D4350"/>
      <c r="L4350"/>
      <c r="M4350"/>
      <c r="N4350"/>
      <c r="R4350"/>
      <c r="S4350"/>
      <c r="T4350"/>
    </row>
    <row r="4351" spans="2:20" x14ac:dyDescent="0.35">
      <c r="B4351"/>
      <c r="C4351"/>
      <c r="D4351"/>
      <c r="L4351"/>
      <c r="M4351"/>
      <c r="N4351"/>
      <c r="R4351"/>
      <c r="S4351"/>
      <c r="T4351"/>
    </row>
    <row r="4352" spans="2:20" x14ac:dyDescent="0.35">
      <c r="B4352"/>
      <c r="C4352"/>
      <c r="D4352"/>
      <c r="L4352"/>
      <c r="M4352"/>
      <c r="N4352"/>
      <c r="R4352"/>
      <c r="S4352"/>
      <c r="T4352"/>
    </row>
    <row r="4353" spans="2:20" x14ac:dyDescent="0.35">
      <c r="B4353"/>
      <c r="C4353"/>
      <c r="D4353"/>
      <c r="L4353"/>
      <c r="M4353"/>
      <c r="N4353"/>
      <c r="R4353"/>
      <c r="S4353"/>
      <c r="T4353"/>
    </row>
    <row r="4354" spans="2:20" x14ac:dyDescent="0.35">
      <c r="B4354"/>
      <c r="C4354"/>
      <c r="D4354"/>
      <c r="L4354"/>
      <c r="M4354"/>
      <c r="N4354"/>
      <c r="R4354"/>
      <c r="S4354"/>
      <c r="T4354"/>
    </row>
    <row r="4355" spans="2:20" x14ac:dyDescent="0.35">
      <c r="B4355"/>
      <c r="C4355"/>
      <c r="D4355"/>
      <c r="L4355"/>
      <c r="M4355"/>
      <c r="N4355"/>
      <c r="R4355"/>
      <c r="S4355"/>
      <c r="T4355"/>
    </row>
    <row r="4356" spans="2:20" x14ac:dyDescent="0.35">
      <c r="B4356"/>
      <c r="C4356"/>
      <c r="D4356"/>
      <c r="L4356"/>
      <c r="M4356"/>
      <c r="N4356"/>
      <c r="R4356"/>
      <c r="S4356"/>
      <c r="T4356"/>
    </row>
    <row r="4357" spans="2:20" x14ac:dyDescent="0.35">
      <c r="B4357"/>
      <c r="C4357"/>
      <c r="D4357"/>
      <c r="L4357"/>
      <c r="M4357"/>
      <c r="N4357"/>
      <c r="R4357"/>
      <c r="S4357"/>
      <c r="T4357"/>
    </row>
    <row r="4358" spans="2:20" x14ac:dyDescent="0.35">
      <c r="B4358"/>
      <c r="C4358"/>
      <c r="D4358"/>
      <c r="L4358"/>
      <c r="M4358"/>
      <c r="N4358"/>
      <c r="R4358"/>
      <c r="S4358"/>
      <c r="T4358"/>
    </row>
    <row r="4359" spans="2:20" x14ac:dyDescent="0.35">
      <c r="B4359"/>
      <c r="C4359"/>
      <c r="D4359"/>
      <c r="L4359"/>
      <c r="M4359"/>
      <c r="N4359"/>
      <c r="R4359"/>
      <c r="S4359"/>
      <c r="T4359"/>
    </row>
    <row r="4360" spans="2:20" x14ac:dyDescent="0.35">
      <c r="B4360"/>
      <c r="C4360"/>
      <c r="D4360"/>
      <c r="L4360"/>
      <c r="M4360"/>
      <c r="N4360"/>
      <c r="R4360"/>
      <c r="S4360"/>
      <c r="T4360"/>
    </row>
    <row r="4361" spans="2:20" x14ac:dyDescent="0.35">
      <c r="B4361"/>
      <c r="C4361"/>
      <c r="D4361"/>
      <c r="L4361"/>
      <c r="M4361"/>
      <c r="N4361"/>
      <c r="R4361"/>
      <c r="S4361"/>
      <c r="T4361"/>
    </row>
    <row r="4362" spans="2:20" x14ac:dyDescent="0.35">
      <c r="B4362"/>
      <c r="C4362"/>
      <c r="D4362"/>
      <c r="L4362"/>
      <c r="M4362"/>
      <c r="N4362"/>
      <c r="R4362"/>
      <c r="S4362"/>
      <c r="T4362"/>
    </row>
    <row r="4363" spans="2:20" x14ac:dyDescent="0.35">
      <c r="B4363"/>
      <c r="C4363"/>
      <c r="D4363"/>
      <c r="L4363"/>
      <c r="M4363"/>
      <c r="N4363"/>
      <c r="R4363"/>
      <c r="S4363"/>
      <c r="T4363"/>
    </row>
    <row r="4364" spans="2:20" x14ac:dyDescent="0.35">
      <c r="B4364"/>
      <c r="C4364"/>
      <c r="D4364"/>
      <c r="L4364"/>
      <c r="M4364"/>
      <c r="N4364"/>
      <c r="R4364"/>
      <c r="S4364"/>
      <c r="T4364"/>
    </row>
    <row r="4365" spans="2:20" x14ac:dyDescent="0.35">
      <c r="B4365"/>
      <c r="C4365"/>
      <c r="D4365"/>
      <c r="L4365"/>
      <c r="M4365"/>
      <c r="N4365"/>
      <c r="R4365"/>
      <c r="S4365"/>
      <c r="T4365"/>
    </row>
    <row r="4366" spans="2:20" x14ac:dyDescent="0.35">
      <c r="B4366"/>
      <c r="C4366"/>
      <c r="D4366"/>
      <c r="L4366"/>
      <c r="M4366"/>
      <c r="N4366"/>
      <c r="R4366"/>
      <c r="S4366"/>
      <c r="T4366"/>
    </row>
    <row r="4367" spans="2:20" x14ac:dyDescent="0.35">
      <c r="B4367"/>
      <c r="C4367"/>
      <c r="D4367"/>
      <c r="L4367"/>
      <c r="M4367"/>
      <c r="N4367"/>
      <c r="R4367"/>
      <c r="S4367"/>
      <c r="T4367"/>
    </row>
    <row r="4368" spans="2:20" x14ac:dyDescent="0.35">
      <c r="B4368"/>
      <c r="C4368"/>
      <c r="D4368"/>
      <c r="L4368"/>
      <c r="M4368"/>
      <c r="N4368"/>
      <c r="R4368"/>
      <c r="S4368"/>
      <c r="T4368"/>
    </row>
    <row r="4369" spans="2:20" x14ac:dyDescent="0.35">
      <c r="B4369"/>
      <c r="C4369"/>
      <c r="D4369"/>
      <c r="L4369"/>
      <c r="M4369"/>
      <c r="N4369"/>
      <c r="R4369"/>
      <c r="S4369"/>
      <c r="T4369"/>
    </row>
    <row r="4370" spans="2:20" x14ac:dyDescent="0.35">
      <c r="B4370"/>
      <c r="C4370"/>
      <c r="D4370"/>
      <c r="L4370"/>
      <c r="M4370"/>
      <c r="N4370"/>
      <c r="R4370"/>
      <c r="S4370"/>
      <c r="T4370"/>
    </row>
    <row r="4371" spans="2:20" x14ac:dyDescent="0.35">
      <c r="B4371"/>
      <c r="C4371"/>
      <c r="D4371"/>
      <c r="L4371"/>
      <c r="M4371"/>
      <c r="N4371"/>
      <c r="R4371"/>
      <c r="S4371"/>
      <c r="T4371"/>
    </row>
    <row r="4372" spans="2:20" x14ac:dyDescent="0.35">
      <c r="B4372"/>
      <c r="C4372"/>
      <c r="D4372"/>
      <c r="L4372"/>
      <c r="M4372"/>
      <c r="N4372"/>
      <c r="R4372"/>
      <c r="S4372"/>
      <c r="T4372"/>
    </row>
    <row r="4373" spans="2:20" x14ac:dyDescent="0.35">
      <c r="B4373"/>
      <c r="C4373"/>
      <c r="D4373"/>
      <c r="L4373"/>
      <c r="M4373"/>
      <c r="N4373"/>
      <c r="R4373"/>
      <c r="S4373"/>
      <c r="T4373"/>
    </row>
    <row r="4374" spans="2:20" x14ac:dyDescent="0.35">
      <c r="B4374"/>
      <c r="C4374"/>
      <c r="D4374"/>
      <c r="L4374"/>
      <c r="M4374"/>
      <c r="N4374"/>
      <c r="R4374"/>
      <c r="S4374"/>
      <c r="T4374"/>
    </row>
    <row r="4375" spans="2:20" x14ac:dyDescent="0.35">
      <c r="B4375"/>
      <c r="C4375"/>
      <c r="D4375"/>
      <c r="L4375"/>
      <c r="M4375"/>
      <c r="N4375"/>
      <c r="R4375"/>
      <c r="S4375"/>
      <c r="T4375"/>
    </row>
    <row r="4376" spans="2:20" x14ac:dyDescent="0.35">
      <c r="B4376"/>
      <c r="C4376"/>
      <c r="D4376"/>
      <c r="L4376"/>
      <c r="M4376"/>
      <c r="N4376"/>
      <c r="R4376"/>
      <c r="S4376"/>
      <c r="T4376"/>
    </row>
    <row r="4377" spans="2:20" x14ac:dyDescent="0.35">
      <c r="B4377"/>
      <c r="C4377"/>
      <c r="D4377"/>
      <c r="L4377"/>
      <c r="M4377"/>
      <c r="N4377"/>
      <c r="R4377"/>
      <c r="S4377"/>
      <c r="T4377"/>
    </row>
    <row r="4378" spans="2:20" x14ac:dyDescent="0.35">
      <c r="B4378"/>
      <c r="C4378"/>
      <c r="D4378"/>
      <c r="L4378"/>
      <c r="M4378"/>
      <c r="N4378"/>
      <c r="R4378"/>
      <c r="S4378"/>
      <c r="T4378"/>
    </row>
    <row r="4379" spans="2:20" x14ac:dyDescent="0.35">
      <c r="B4379"/>
      <c r="C4379"/>
      <c r="D4379"/>
      <c r="L4379"/>
      <c r="M4379"/>
      <c r="N4379"/>
      <c r="R4379"/>
      <c r="S4379"/>
      <c r="T4379"/>
    </row>
    <row r="4380" spans="2:20" x14ac:dyDescent="0.35">
      <c r="B4380"/>
      <c r="C4380"/>
      <c r="D4380"/>
      <c r="L4380"/>
      <c r="M4380"/>
      <c r="N4380"/>
      <c r="R4380"/>
      <c r="S4380"/>
      <c r="T4380"/>
    </row>
    <row r="4381" spans="2:20" x14ac:dyDescent="0.35">
      <c r="B4381"/>
      <c r="C4381"/>
      <c r="D4381"/>
      <c r="L4381"/>
      <c r="M4381"/>
      <c r="N4381"/>
      <c r="R4381"/>
      <c r="S4381"/>
      <c r="T4381"/>
    </row>
    <row r="4382" spans="2:20" x14ac:dyDescent="0.35">
      <c r="B4382"/>
      <c r="C4382"/>
      <c r="D4382"/>
      <c r="L4382"/>
      <c r="M4382"/>
      <c r="N4382"/>
      <c r="R4382"/>
      <c r="S4382"/>
      <c r="T4382"/>
    </row>
    <row r="4383" spans="2:20" x14ac:dyDescent="0.35">
      <c r="B4383"/>
      <c r="C4383"/>
      <c r="D4383"/>
      <c r="L4383"/>
      <c r="M4383"/>
      <c r="N4383"/>
      <c r="R4383"/>
      <c r="S4383"/>
      <c r="T4383"/>
    </row>
    <row r="4384" spans="2:20" x14ac:dyDescent="0.35">
      <c r="B4384"/>
      <c r="C4384"/>
      <c r="D4384"/>
      <c r="L4384"/>
      <c r="M4384"/>
      <c r="N4384"/>
      <c r="R4384"/>
      <c r="S4384"/>
      <c r="T4384"/>
    </row>
    <row r="4385" spans="2:20" x14ac:dyDescent="0.35">
      <c r="B4385"/>
      <c r="C4385"/>
      <c r="D4385"/>
      <c r="L4385"/>
      <c r="M4385"/>
      <c r="N4385"/>
      <c r="R4385"/>
      <c r="S4385"/>
      <c r="T4385"/>
    </row>
    <row r="4386" spans="2:20" x14ac:dyDescent="0.35">
      <c r="B4386"/>
      <c r="C4386"/>
      <c r="D4386"/>
      <c r="L4386"/>
      <c r="M4386"/>
      <c r="N4386"/>
      <c r="R4386"/>
      <c r="S4386"/>
      <c r="T4386"/>
    </row>
    <row r="4387" spans="2:20" x14ac:dyDescent="0.35">
      <c r="B4387"/>
      <c r="C4387"/>
      <c r="D4387"/>
      <c r="L4387"/>
      <c r="M4387"/>
      <c r="N4387"/>
      <c r="R4387"/>
      <c r="S4387"/>
      <c r="T4387"/>
    </row>
    <row r="4388" spans="2:20" x14ac:dyDescent="0.35">
      <c r="B4388"/>
      <c r="C4388"/>
      <c r="D4388"/>
      <c r="L4388"/>
      <c r="M4388"/>
      <c r="N4388"/>
      <c r="R4388"/>
      <c r="S4388"/>
      <c r="T4388"/>
    </row>
    <row r="4389" spans="2:20" x14ac:dyDescent="0.35">
      <c r="B4389"/>
      <c r="C4389"/>
      <c r="D4389"/>
      <c r="L4389"/>
      <c r="M4389"/>
      <c r="N4389"/>
      <c r="R4389"/>
      <c r="S4389"/>
      <c r="T4389"/>
    </row>
    <row r="4390" spans="2:20" x14ac:dyDescent="0.35">
      <c r="B4390"/>
      <c r="C4390"/>
      <c r="D4390"/>
      <c r="L4390"/>
      <c r="M4390"/>
      <c r="N4390"/>
      <c r="R4390"/>
      <c r="S4390"/>
      <c r="T4390"/>
    </row>
    <row r="4391" spans="2:20" x14ac:dyDescent="0.35">
      <c r="B4391"/>
      <c r="C4391"/>
      <c r="D4391"/>
      <c r="L4391"/>
      <c r="M4391"/>
      <c r="N4391"/>
      <c r="R4391"/>
      <c r="S4391"/>
      <c r="T4391"/>
    </row>
    <row r="4392" spans="2:20" x14ac:dyDescent="0.35">
      <c r="B4392"/>
      <c r="C4392"/>
      <c r="D4392"/>
      <c r="L4392"/>
      <c r="M4392"/>
      <c r="N4392"/>
      <c r="R4392"/>
      <c r="S4392"/>
      <c r="T4392"/>
    </row>
    <row r="4393" spans="2:20" x14ac:dyDescent="0.35">
      <c r="B4393"/>
      <c r="C4393"/>
      <c r="D4393"/>
      <c r="L4393"/>
      <c r="M4393"/>
      <c r="N4393"/>
      <c r="R4393"/>
      <c r="S4393"/>
      <c r="T4393"/>
    </row>
    <row r="4394" spans="2:20" x14ac:dyDescent="0.35">
      <c r="B4394"/>
      <c r="C4394"/>
      <c r="D4394"/>
      <c r="L4394"/>
      <c r="M4394"/>
      <c r="N4394"/>
      <c r="R4394"/>
      <c r="S4394"/>
      <c r="T4394"/>
    </row>
    <row r="4395" spans="2:20" x14ac:dyDescent="0.35">
      <c r="B4395"/>
      <c r="C4395"/>
      <c r="D4395"/>
      <c r="L4395"/>
      <c r="M4395"/>
      <c r="N4395"/>
      <c r="R4395"/>
      <c r="S4395"/>
      <c r="T4395"/>
    </row>
    <row r="4396" spans="2:20" x14ac:dyDescent="0.35">
      <c r="B4396"/>
      <c r="C4396"/>
      <c r="D4396"/>
      <c r="L4396"/>
      <c r="M4396"/>
      <c r="N4396"/>
      <c r="R4396"/>
      <c r="S4396"/>
      <c r="T4396"/>
    </row>
    <row r="4397" spans="2:20" x14ac:dyDescent="0.35">
      <c r="B4397"/>
      <c r="C4397"/>
      <c r="D4397"/>
      <c r="L4397"/>
      <c r="M4397"/>
      <c r="N4397"/>
      <c r="R4397"/>
      <c r="S4397"/>
      <c r="T4397"/>
    </row>
    <row r="4398" spans="2:20" x14ac:dyDescent="0.35">
      <c r="B4398"/>
      <c r="C4398"/>
      <c r="D4398"/>
      <c r="L4398"/>
      <c r="M4398"/>
      <c r="N4398"/>
      <c r="R4398"/>
      <c r="S4398"/>
      <c r="T4398"/>
    </row>
    <row r="4399" spans="2:20" x14ac:dyDescent="0.35">
      <c r="B4399"/>
      <c r="C4399"/>
      <c r="D4399"/>
      <c r="L4399"/>
      <c r="M4399"/>
      <c r="N4399"/>
      <c r="R4399"/>
      <c r="S4399"/>
      <c r="T4399"/>
    </row>
    <row r="4400" spans="2:20" x14ac:dyDescent="0.35">
      <c r="B4400"/>
      <c r="C4400"/>
      <c r="D4400"/>
      <c r="L4400"/>
      <c r="M4400"/>
      <c r="N4400"/>
      <c r="R4400"/>
      <c r="S4400"/>
      <c r="T4400"/>
    </row>
    <row r="4401" spans="2:20" x14ac:dyDescent="0.35">
      <c r="B4401"/>
      <c r="C4401"/>
      <c r="D4401"/>
      <c r="L4401"/>
      <c r="M4401"/>
      <c r="N4401"/>
      <c r="R4401"/>
      <c r="S4401"/>
      <c r="T4401"/>
    </row>
    <row r="4402" spans="2:20" x14ac:dyDescent="0.35">
      <c r="B4402"/>
      <c r="C4402"/>
      <c r="D4402"/>
      <c r="L4402"/>
      <c r="M4402"/>
      <c r="N4402"/>
      <c r="R4402"/>
      <c r="S4402"/>
      <c r="T4402"/>
    </row>
    <row r="4403" spans="2:20" x14ac:dyDescent="0.35">
      <c r="B4403"/>
      <c r="C4403"/>
      <c r="D4403"/>
      <c r="L4403"/>
      <c r="M4403"/>
      <c r="N4403"/>
      <c r="R4403"/>
      <c r="S4403"/>
      <c r="T4403"/>
    </row>
    <row r="4404" spans="2:20" x14ac:dyDescent="0.35">
      <c r="B4404"/>
      <c r="C4404"/>
      <c r="D4404"/>
      <c r="L4404"/>
      <c r="M4404"/>
      <c r="N4404"/>
      <c r="R4404"/>
      <c r="S4404"/>
      <c r="T4404"/>
    </row>
    <row r="4405" spans="2:20" x14ac:dyDescent="0.35">
      <c r="B4405"/>
      <c r="C4405"/>
      <c r="D4405"/>
      <c r="L4405"/>
      <c r="M4405"/>
      <c r="N4405"/>
      <c r="R4405"/>
      <c r="S4405"/>
      <c r="T4405"/>
    </row>
    <row r="4406" spans="2:20" x14ac:dyDescent="0.35">
      <c r="B4406"/>
      <c r="C4406"/>
      <c r="D4406"/>
      <c r="L4406"/>
      <c r="M4406"/>
      <c r="N4406"/>
      <c r="R4406"/>
      <c r="S4406"/>
      <c r="T4406"/>
    </row>
    <row r="4407" spans="2:20" x14ac:dyDescent="0.35">
      <c r="B4407"/>
      <c r="C4407"/>
      <c r="D4407"/>
      <c r="L4407"/>
      <c r="M4407"/>
      <c r="N4407"/>
      <c r="R4407"/>
      <c r="S4407"/>
      <c r="T4407"/>
    </row>
    <row r="4408" spans="2:20" x14ac:dyDescent="0.35">
      <c r="B4408"/>
      <c r="C4408"/>
      <c r="D4408"/>
      <c r="L4408"/>
      <c r="M4408"/>
      <c r="N4408"/>
      <c r="R4408"/>
      <c r="S4408"/>
      <c r="T4408"/>
    </row>
    <row r="4409" spans="2:20" x14ac:dyDescent="0.35">
      <c r="B4409"/>
      <c r="C4409"/>
      <c r="D4409"/>
      <c r="L4409"/>
      <c r="M4409"/>
      <c r="N4409"/>
      <c r="R4409"/>
      <c r="S4409"/>
      <c r="T4409"/>
    </row>
    <row r="4410" spans="2:20" x14ac:dyDescent="0.35">
      <c r="B4410"/>
      <c r="C4410"/>
      <c r="D4410"/>
      <c r="L4410"/>
      <c r="M4410"/>
      <c r="N4410"/>
      <c r="R4410"/>
      <c r="S4410"/>
      <c r="T4410"/>
    </row>
    <row r="4411" spans="2:20" x14ac:dyDescent="0.35">
      <c r="B4411"/>
      <c r="C4411"/>
      <c r="D4411"/>
      <c r="L4411"/>
      <c r="M4411"/>
      <c r="N4411"/>
      <c r="R4411"/>
      <c r="S4411"/>
      <c r="T4411"/>
    </row>
    <row r="4412" spans="2:20" x14ac:dyDescent="0.35">
      <c r="B4412"/>
      <c r="C4412"/>
      <c r="D4412"/>
      <c r="L4412"/>
      <c r="M4412"/>
      <c r="N4412"/>
      <c r="R4412"/>
      <c r="S4412"/>
      <c r="T4412"/>
    </row>
    <row r="4413" spans="2:20" x14ac:dyDescent="0.35">
      <c r="B4413"/>
      <c r="C4413"/>
      <c r="D4413"/>
      <c r="L4413"/>
      <c r="M4413"/>
      <c r="N4413"/>
      <c r="R4413"/>
      <c r="S4413"/>
      <c r="T4413"/>
    </row>
    <row r="4414" spans="2:20" x14ac:dyDescent="0.35">
      <c r="B4414"/>
      <c r="C4414"/>
      <c r="D4414"/>
      <c r="L4414"/>
      <c r="M4414"/>
      <c r="N4414"/>
      <c r="R4414"/>
      <c r="S4414"/>
      <c r="T4414"/>
    </row>
    <row r="4415" spans="2:20" x14ac:dyDescent="0.35">
      <c r="B4415"/>
      <c r="C4415"/>
      <c r="D4415"/>
      <c r="L4415"/>
      <c r="M4415"/>
      <c r="N4415"/>
      <c r="R4415"/>
      <c r="S4415"/>
      <c r="T4415"/>
    </row>
    <row r="4416" spans="2:20" x14ac:dyDescent="0.35">
      <c r="B4416"/>
      <c r="C4416"/>
      <c r="D4416"/>
      <c r="L4416"/>
      <c r="M4416"/>
      <c r="N4416"/>
      <c r="R4416"/>
      <c r="S4416"/>
      <c r="T4416"/>
    </row>
    <row r="4417" spans="2:20" x14ac:dyDescent="0.35">
      <c r="B4417"/>
      <c r="C4417"/>
      <c r="D4417"/>
      <c r="L4417"/>
      <c r="M4417"/>
      <c r="N4417"/>
      <c r="R4417"/>
      <c r="S4417"/>
      <c r="T4417"/>
    </row>
    <row r="4418" spans="2:20" x14ac:dyDescent="0.35">
      <c r="B4418"/>
      <c r="C4418"/>
      <c r="D4418"/>
      <c r="L4418"/>
      <c r="M4418"/>
      <c r="N4418"/>
      <c r="R4418"/>
      <c r="S4418"/>
      <c r="T4418"/>
    </row>
    <row r="4419" spans="2:20" x14ac:dyDescent="0.35">
      <c r="B4419"/>
      <c r="C4419"/>
      <c r="D4419"/>
      <c r="L4419"/>
      <c r="M4419"/>
      <c r="N4419"/>
      <c r="R4419"/>
      <c r="S4419"/>
      <c r="T4419"/>
    </row>
    <row r="4420" spans="2:20" x14ac:dyDescent="0.35">
      <c r="B4420"/>
      <c r="C4420"/>
      <c r="D4420"/>
      <c r="L4420"/>
      <c r="M4420"/>
      <c r="N4420"/>
      <c r="R4420"/>
      <c r="S4420"/>
      <c r="T4420"/>
    </row>
    <row r="4421" spans="2:20" x14ac:dyDescent="0.35">
      <c r="B4421"/>
      <c r="C4421"/>
      <c r="D4421"/>
      <c r="L4421"/>
      <c r="M4421"/>
      <c r="N4421"/>
      <c r="R4421"/>
      <c r="S4421"/>
      <c r="T4421"/>
    </row>
    <row r="4422" spans="2:20" x14ac:dyDescent="0.35">
      <c r="B4422"/>
      <c r="C4422"/>
      <c r="D4422"/>
      <c r="L4422"/>
      <c r="M4422"/>
      <c r="N4422"/>
      <c r="R4422"/>
      <c r="S4422"/>
      <c r="T4422"/>
    </row>
    <row r="4423" spans="2:20" x14ac:dyDescent="0.35">
      <c r="B4423"/>
      <c r="C4423"/>
      <c r="D4423"/>
      <c r="L4423"/>
      <c r="M4423"/>
      <c r="N4423"/>
      <c r="R4423"/>
      <c r="S4423"/>
      <c r="T4423"/>
    </row>
    <row r="4424" spans="2:20" x14ac:dyDescent="0.35">
      <c r="B4424"/>
      <c r="C4424"/>
      <c r="D4424"/>
      <c r="L4424"/>
      <c r="M4424"/>
      <c r="N4424"/>
      <c r="R4424"/>
      <c r="S4424"/>
      <c r="T4424"/>
    </row>
    <row r="4425" spans="2:20" x14ac:dyDescent="0.35">
      <c r="B4425"/>
      <c r="C4425"/>
      <c r="D4425"/>
      <c r="L4425"/>
      <c r="M4425"/>
      <c r="N4425"/>
      <c r="R4425"/>
      <c r="S4425"/>
      <c r="T4425"/>
    </row>
    <row r="4426" spans="2:20" x14ac:dyDescent="0.35">
      <c r="B4426"/>
      <c r="C4426"/>
      <c r="D4426"/>
      <c r="L4426"/>
      <c r="M4426"/>
      <c r="N4426"/>
      <c r="R4426"/>
      <c r="S4426"/>
      <c r="T4426"/>
    </row>
    <row r="4427" spans="2:20" x14ac:dyDescent="0.35">
      <c r="B4427"/>
      <c r="C4427"/>
      <c r="D4427"/>
      <c r="L4427"/>
      <c r="M4427"/>
      <c r="N4427"/>
      <c r="R4427"/>
      <c r="S4427"/>
      <c r="T4427"/>
    </row>
    <row r="4428" spans="2:20" x14ac:dyDescent="0.35">
      <c r="B4428"/>
      <c r="C4428"/>
      <c r="D4428"/>
      <c r="L4428"/>
      <c r="M4428"/>
      <c r="N4428"/>
      <c r="R4428"/>
      <c r="S4428"/>
      <c r="T4428"/>
    </row>
    <row r="4429" spans="2:20" x14ac:dyDescent="0.35">
      <c r="B4429"/>
      <c r="C4429"/>
      <c r="D4429"/>
      <c r="L4429"/>
      <c r="M4429"/>
      <c r="N4429"/>
      <c r="R4429"/>
      <c r="S4429"/>
      <c r="T4429"/>
    </row>
    <row r="4430" spans="2:20" x14ac:dyDescent="0.35">
      <c r="B4430"/>
      <c r="C4430"/>
      <c r="D4430"/>
      <c r="L4430"/>
      <c r="M4430"/>
      <c r="N4430"/>
      <c r="R4430"/>
      <c r="S4430"/>
      <c r="T4430"/>
    </row>
    <row r="4431" spans="2:20" x14ac:dyDescent="0.35">
      <c r="B4431"/>
      <c r="C4431"/>
      <c r="D4431"/>
      <c r="L4431"/>
      <c r="M4431"/>
      <c r="N4431"/>
      <c r="R4431"/>
      <c r="S4431"/>
      <c r="T4431"/>
    </row>
    <row r="4432" spans="2:20" x14ac:dyDescent="0.35">
      <c r="B4432"/>
      <c r="C4432"/>
      <c r="D4432"/>
      <c r="L4432"/>
      <c r="M4432"/>
      <c r="N4432"/>
      <c r="R4432"/>
      <c r="S4432"/>
      <c r="T4432"/>
    </row>
    <row r="4433" spans="2:20" x14ac:dyDescent="0.35">
      <c r="B4433"/>
      <c r="C4433"/>
      <c r="D4433"/>
      <c r="L4433"/>
      <c r="M4433"/>
      <c r="N4433"/>
      <c r="R4433"/>
      <c r="S4433"/>
      <c r="T4433"/>
    </row>
    <row r="4434" spans="2:20" x14ac:dyDescent="0.35">
      <c r="B4434"/>
      <c r="C4434"/>
      <c r="D4434"/>
      <c r="L4434"/>
      <c r="M4434"/>
      <c r="N4434"/>
      <c r="R4434"/>
      <c r="S4434"/>
      <c r="T4434"/>
    </row>
    <row r="4435" spans="2:20" x14ac:dyDescent="0.35">
      <c r="B4435"/>
      <c r="C4435"/>
      <c r="D4435"/>
      <c r="L4435"/>
      <c r="M4435"/>
      <c r="N4435"/>
      <c r="R4435"/>
      <c r="S4435"/>
      <c r="T4435"/>
    </row>
    <row r="4436" spans="2:20" x14ac:dyDescent="0.35">
      <c r="B4436"/>
      <c r="C4436"/>
      <c r="D4436"/>
      <c r="L4436"/>
      <c r="M4436"/>
      <c r="N4436"/>
      <c r="R4436"/>
      <c r="S4436"/>
      <c r="T4436"/>
    </row>
    <row r="4437" spans="2:20" x14ac:dyDescent="0.35">
      <c r="B4437"/>
      <c r="C4437"/>
      <c r="D4437"/>
      <c r="L4437"/>
      <c r="M4437"/>
      <c r="N4437"/>
      <c r="R4437"/>
      <c r="S4437"/>
      <c r="T4437"/>
    </row>
    <row r="4438" spans="2:20" x14ac:dyDescent="0.35">
      <c r="B4438"/>
      <c r="C4438"/>
      <c r="D4438"/>
      <c r="L4438"/>
      <c r="M4438"/>
      <c r="N4438"/>
      <c r="R4438"/>
      <c r="S4438"/>
      <c r="T4438"/>
    </row>
    <row r="4439" spans="2:20" x14ac:dyDescent="0.35">
      <c r="B4439"/>
      <c r="C4439"/>
      <c r="D4439"/>
      <c r="L4439"/>
      <c r="M4439"/>
      <c r="N4439"/>
      <c r="R4439"/>
      <c r="S4439"/>
      <c r="T4439"/>
    </row>
    <row r="4440" spans="2:20" x14ac:dyDescent="0.35">
      <c r="B4440"/>
      <c r="C4440"/>
      <c r="D4440"/>
      <c r="L4440"/>
      <c r="M4440"/>
      <c r="N4440"/>
      <c r="R4440"/>
      <c r="S4440"/>
      <c r="T4440"/>
    </row>
    <row r="4441" spans="2:20" x14ac:dyDescent="0.35">
      <c r="B4441"/>
      <c r="C4441"/>
      <c r="D4441"/>
      <c r="L4441"/>
      <c r="M4441"/>
      <c r="N4441"/>
      <c r="R4441"/>
      <c r="S4441"/>
      <c r="T4441"/>
    </row>
    <row r="4442" spans="2:20" x14ac:dyDescent="0.35">
      <c r="B4442"/>
      <c r="C4442"/>
      <c r="D4442"/>
      <c r="L4442"/>
      <c r="M4442"/>
      <c r="N4442"/>
      <c r="R4442"/>
      <c r="S4442"/>
      <c r="T4442"/>
    </row>
    <row r="4443" spans="2:20" x14ac:dyDescent="0.35">
      <c r="B4443"/>
      <c r="C4443"/>
      <c r="D4443"/>
      <c r="L4443"/>
      <c r="M4443"/>
      <c r="N4443"/>
      <c r="R4443"/>
      <c r="S4443"/>
      <c r="T4443"/>
    </row>
    <row r="4444" spans="2:20" x14ac:dyDescent="0.35">
      <c r="B4444"/>
      <c r="C4444"/>
      <c r="D4444"/>
      <c r="L4444"/>
      <c r="M4444"/>
      <c r="N4444"/>
      <c r="R4444"/>
      <c r="S4444"/>
      <c r="T4444"/>
    </row>
    <row r="4445" spans="2:20" x14ac:dyDescent="0.35">
      <c r="B4445"/>
      <c r="C4445"/>
      <c r="D4445"/>
      <c r="L4445"/>
      <c r="M4445"/>
      <c r="N4445"/>
      <c r="R4445"/>
      <c r="S4445"/>
      <c r="T4445"/>
    </row>
    <row r="4446" spans="2:20" x14ac:dyDescent="0.35">
      <c r="B4446"/>
      <c r="C4446"/>
      <c r="D4446"/>
      <c r="L4446"/>
      <c r="M4446"/>
      <c r="N4446"/>
      <c r="R4446"/>
      <c r="S4446"/>
      <c r="T4446"/>
    </row>
    <row r="4447" spans="2:20" x14ac:dyDescent="0.35">
      <c r="B4447"/>
      <c r="C4447"/>
      <c r="D4447"/>
      <c r="L4447"/>
      <c r="M4447"/>
      <c r="N4447"/>
      <c r="R4447"/>
      <c r="S4447"/>
      <c r="T4447"/>
    </row>
    <row r="4448" spans="2:20" x14ac:dyDescent="0.35">
      <c r="B4448"/>
      <c r="C4448"/>
      <c r="D4448"/>
      <c r="L4448"/>
      <c r="M4448"/>
      <c r="N4448"/>
      <c r="R4448"/>
      <c r="S4448"/>
      <c r="T4448"/>
    </row>
    <row r="4449" spans="2:20" x14ac:dyDescent="0.35">
      <c r="B4449"/>
      <c r="C4449"/>
      <c r="D4449"/>
      <c r="L4449"/>
      <c r="M4449"/>
      <c r="N4449"/>
      <c r="R4449"/>
      <c r="S4449"/>
      <c r="T4449"/>
    </row>
    <row r="4450" spans="2:20" x14ac:dyDescent="0.35">
      <c r="B4450"/>
      <c r="C4450"/>
      <c r="D4450"/>
      <c r="L4450"/>
      <c r="M4450"/>
      <c r="N4450"/>
      <c r="R4450"/>
      <c r="S4450"/>
      <c r="T4450"/>
    </row>
    <row r="4451" spans="2:20" x14ac:dyDescent="0.35">
      <c r="B4451"/>
      <c r="C4451"/>
      <c r="D4451"/>
      <c r="L4451"/>
      <c r="M4451"/>
      <c r="N4451"/>
      <c r="R4451"/>
      <c r="S4451"/>
      <c r="T4451"/>
    </row>
    <row r="4452" spans="2:20" x14ac:dyDescent="0.35">
      <c r="B4452"/>
      <c r="C4452"/>
      <c r="D4452"/>
      <c r="L4452"/>
      <c r="M4452"/>
      <c r="N4452"/>
      <c r="R4452"/>
      <c r="S4452"/>
      <c r="T4452"/>
    </row>
    <row r="4453" spans="2:20" x14ac:dyDescent="0.35">
      <c r="B4453"/>
      <c r="C4453"/>
      <c r="D4453"/>
      <c r="L4453"/>
      <c r="M4453"/>
      <c r="N4453"/>
      <c r="R4453"/>
      <c r="S4453"/>
      <c r="T4453"/>
    </row>
    <row r="4454" spans="2:20" x14ac:dyDescent="0.35">
      <c r="B4454"/>
      <c r="C4454"/>
      <c r="D4454"/>
      <c r="L4454"/>
      <c r="M4454"/>
      <c r="N4454"/>
      <c r="R4454"/>
      <c r="S4454"/>
      <c r="T4454"/>
    </row>
    <row r="4455" spans="2:20" x14ac:dyDescent="0.35">
      <c r="B4455"/>
      <c r="C4455"/>
      <c r="D4455"/>
      <c r="L4455"/>
      <c r="M4455"/>
      <c r="N4455"/>
      <c r="R4455"/>
      <c r="S4455"/>
      <c r="T4455"/>
    </row>
    <row r="4456" spans="2:20" x14ac:dyDescent="0.35">
      <c r="B4456"/>
      <c r="C4456"/>
      <c r="D4456"/>
      <c r="L4456"/>
      <c r="M4456"/>
      <c r="N4456"/>
      <c r="R4456"/>
      <c r="S4456"/>
      <c r="T4456"/>
    </row>
    <row r="4457" spans="2:20" x14ac:dyDescent="0.35">
      <c r="B4457"/>
      <c r="C4457"/>
      <c r="D4457"/>
      <c r="L4457"/>
      <c r="M4457"/>
      <c r="N4457"/>
      <c r="R4457"/>
      <c r="S4457"/>
      <c r="T4457"/>
    </row>
    <row r="4458" spans="2:20" x14ac:dyDescent="0.35">
      <c r="B4458"/>
      <c r="C4458"/>
      <c r="D4458"/>
      <c r="L4458"/>
      <c r="M4458"/>
      <c r="N4458"/>
      <c r="R4458"/>
      <c r="S4458"/>
      <c r="T4458"/>
    </row>
    <row r="4459" spans="2:20" x14ac:dyDescent="0.35">
      <c r="B4459"/>
      <c r="C4459"/>
      <c r="D4459"/>
      <c r="L4459"/>
      <c r="M4459"/>
      <c r="N4459"/>
      <c r="R4459"/>
      <c r="S4459"/>
      <c r="T4459"/>
    </row>
    <row r="4460" spans="2:20" x14ac:dyDescent="0.35">
      <c r="B4460"/>
      <c r="C4460"/>
      <c r="D4460"/>
      <c r="L4460"/>
      <c r="M4460"/>
      <c r="N4460"/>
      <c r="R4460"/>
      <c r="S4460"/>
      <c r="T4460"/>
    </row>
    <row r="4461" spans="2:20" x14ac:dyDescent="0.35">
      <c r="B4461"/>
      <c r="C4461"/>
      <c r="D4461"/>
      <c r="L4461"/>
      <c r="M4461"/>
      <c r="N4461"/>
      <c r="R4461"/>
      <c r="S4461"/>
      <c r="T4461"/>
    </row>
    <row r="4462" spans="2:20" x14ac:dyDescent="0.35">
      <c r="B4462"/>
      <c r="C4462"/>
      <c r="D4462"/>
      <c r="L4462"/>
      <c r="M4462"/>
      <c r="N4462"/>
      <c r="R4462"/>
      <c r="S4462"/>
      <c r="T4462"/>
    </row>
    <row r="4463" spans="2:20" x14ac:dyDescent="0.35">
      <c r="B4463"/>
      <c r="C4463"/>
      <c r="D4463"/>
      <c r="L4463"/>
      <c r="M4463"/>
      <c r="N4463"/>
      <c r="R4463"/>
      <c r="S4463"/>
      <c r="T4463"/>
    </row>
    <row r="4464" spans="2:20" x14ac:dyDescent="0.35">
      <c r="B4464"/>
      <c r="C4464"/>
      <c r="D4464"/>
      <c r="L4464"/>
      <c r="M4464"/>
      <c r="N4464"/>
      <c r="R4464"/>
      <c r="S4464"/>
      <c r="T4464"/>
    </row>
    <row r="4465" spans="2:20" x14ac:dyDescent="0.35">
      <c r="B4465"/>
      <c r="C4465"/>
      <c r="D4465"/>
      <c r="L4465"/>
      <c r="M4465"/>
      <c r="N4465"/>
      <c r="R4465"/>
      <c r="S4465"/>
      <c r="T4465"/>
    </row>
    <row r="4466" spans="2:20" x14ac:dyDescent="0.35">
      <c r="B4466"/>
      <c r="C4466"/>
      <c r="D4466"/>
      <c r="L4466"/>
      <c r="M4466"/>
      <c r="N4466"/>
      <c r="R4466"/>
      <c r="S4466"/>
      <c r="T4466"/>
    </row>
    <row r="4467" spans="2:20" x14ac:dyDescent="0.35">
      <c r="B4467"/>
      <c r="C4467"/>
      <c r="D4467"/>
      <c r="L4467"/>
      <c r="M4467"/>
      <c r="N4467"/>
      <c r="R4467"/>
      <c r="S4467"/>
      <c r="T4467"/>
    </row>
    <row r="4468" spans="2:20" x14ac:dyDescent="0.35">
      <c r="B4468"/>
      <c r="C4468"/>
      <c r="D4468"/>
      <c r="L4468"/>
      <c r="M4468"/>
      <c r="N4468"/>
      <c r="R4468"/>
      <c r="S4468"/>
      <c r="T4468"/>
    </row>
    <row r="4469" spans="2:20" x14ac:dyDescent="0.35">
      <c r="B4469"/>
      <c r="C4469"/>
      <c r="D4469"/>
      <c r="L4469"/>
      <c r="M4469"/>
      <c r="N4469"/>
      <c r="R4469"/>
      <c r="S4469"/>
      <c r="T4469"/>
    </row>
    <row r="4470" spans="2:20" x14ac:dyDescent="0.35">
      <c r="B4470"/>
      <c r="C4470"/>
      <c r="D4470"/>
      <c r="L4470"/>
      <c r="M4470"/>
      <c r="N4470"/>
      <c r="R4470"/>
      <c r="S4470"/>
      <c r="T4470"/>
    </row>
    <row r="4471" spans="2:20" x14ac:dyDescent="0.35">
      <c r="B4471"/>
      <c r="C4471"/>
      <c r="D4471"/>
      <c r="L4471"/>
      <c r="M4471"/>
      <c r="N4471"/>
      <c r="R4471"/>
      <c r="S4471"/>
      <c r="T4471"/>
    </row>
    <row r="4472" spans="2:20" x14ac:dyDescent="0.35">
      <c r="B4472"/>
      <c r="C4472"/>
      <c r="D4472"/>
      <c r="L4472"/>
      <c r="M4472"/>
      <c r="N4472"/>
      <c r="R4472"/>
      <c r="S4472"/>
      <c r="T4472"/>
    </row>
    <row r="4473" spans="2:20" x14ac:dyDescent="0.35">
      <c r="B4473"/>
      <c r="C4473"/>
      <c r="D4473"/>
      <c r="L4473"/>
      <c r="M4473"/>
      <c r="N4473"/>
      <c r="R4473"/>
      <c r="S4473"/>
      <c r="T4473"/>
    </row>
    <row r="4474" spans="2:20" x14ac:dyDescent="0.35">
      <c r="B4474"/>
      <c r="C4474"/>
      <c r="D4474"/>
      <c r="L4474"/>
      <c r="M4474"/>
      <c r="N4474"/>
      <c r="R4474"/>
      <c r="S4474"/>
      <c r="T4474"/>
    </row>
    <row r="4475" spans="2:20" x14ac:dyDescent="0.35">
      <c r="B4475"/>
      <c r="C4475"/>
      <c r="D4475"/>
      <c r="L4475"/>
      <c r="M4475"/>
      <c r="N4475"/>
      <c r="R4475"/>
      <c r="S4475"/>
      <c r="T4475"/>
    </row>
    <row r="4476" spans="2:20" x14ac:dyDescent="0.35">
      <c r="B4476"/>
      <c r="C4476"/>
      <c r="D4476"/>
      <c r="L4476"/>
      <c r="M4476"/>
      <c r="N4476"/>
      <c r="R4476"/>
      <c r="S4476"/>
      <c r="T4476"/>
    </row>
    <row r="4477" spans="2:20" x14ac:dyDescent="0.35">
      <c r="B4477"/>
      <c r="C4477"/>
      <c r="D4477"/>
      <c r="L4477"/>
      <c r="M4477"/>
      <c r="N4477"/>
      <c r="R4477"/>
      <c r="S4477"/>
      <c r="T4477"/>
    </row>
    <row r="4478" spans="2:20" x14ac:dyDescent="0.35">
      <c r="B4478"/>
      <c r="C4478"/>
      <c r="D4478"/>
      <c r="L4478"/>
      <c r="M4478"/>
      <c r="N4478"/>
      <c r="R4478"/>
      <c r="S4478"/>
      <c r="T4478"/>
    </row>
    <row r="4479" spans="2:20" x14ac:dyDescent="0.35">
      <c r="B4479"/>
      <c r="C4479"/>
      <c r="D4479"/>
      <c r="L4479"/>
      <c r="M4479"/>
      <c r="N4479"/>
      <c r="R4479"/>
      <c r="S4479"/>
      <c r="T4479"/>
    </row>
    <row r="4480" spans="2:20" x14ac:dyDescent="0.35">
      <c r="B4480"/>
      <c r="C4480"/>
      <c r="D4480"/>
      <c r="L4480"/>
      <c r="M4480"/>
      <c r="N4480"/>
      <c r="R4480"/>
      <c r="S4480"/>
      <c r="T4480"/>
    </row>
    <row r="4481" spans="2:20" x14ac:dyDescent="0.35">
      <c r="B4481"/>
      <c r="C4481"/>
      <c r="D4481"/>
      <c r="L4481"/>
      <c r="M4481"/>
      <c r="N4481"/>
      <c r="R4481"/>
      <c r="S4481"/>
      <c r="T4481"/>
    </row>
    <row r="4482" spans="2:20" x14ac:dyDescent="0.35">
      <c r="B4482"/>
      <c r="C4482"/>
      <c r="D4482"/>
      <c r="L4482"/>
      <c r="M4482"/>
      <c r="N4482"/>
      <c r="R4482"/>
      <c r="S4482"/>
      <c r="T4482"/>
    </row>
    <row r="4483" spans="2:20" x14ac:dyDescent="0.35">
      <c r="B4483"/>
      <c r="C4483"/>
      <c r="D4483"/>
      <c r="L4483"/>
      <c r="M4483"/>
      <c r="N4483"/>
      <c r="R4483"/>
      <c r="S4483"/>
      <c r="T4483"/>
    </row>
    <row r="4484" spans="2:20" x14ac:dyDescent="0.35">
      <c r="B4484"/>
      <c r="C4484"/>
      <c r="D4484"/>
      <c r="L4484"/>
      <c r="M4484"/>
      <c r="N4484"/>
      <c r="R4484"/>
      <c r="S4484"/>
      <c r="T4484"/>
    </row>
    <row r="4485" spans="2:20" x14ac:dyDescent="0.35">
      <c r="B4485"/>
      <c r="C4485"/>
      <c r="D4485"/>
      <c r="L4485"/>
      <c r="M4485"/>
      <c r="N4485"/>
      <c r="R4485"/>
      <c r="S4485"/>
      <c r="T4485"/>
    </row>
    <row r="4486" spans="2:20" x14ac:dyDescent="0.35">
      <c r="B4486"/>
      <c r="C4486"/>
      <c r="D4486"/>
      <c r="L4486"/>
      <c r="M4486"/>
      <c r="N4486"/>
      <c r="R4486"/>
      <c r="S4486"/>
      <c r="T4486"/>
    </row>
    <row r="4487" spans="2:20" x14ac:dyDescent="0.35">
      <c r="B4487"/>
      <c r="C4487"/>
      <c r="D4487"/>
      <c r="L4487"/>
      <c r="M4487"/>
      <c r="N4487"/>
      <c r="R4487"/>
      <c r="S4487"/>
      <c r="T4487"/>
    </row>
    <row r="4488" spans="2:20" x14ac:dyDescent="0.35">
      <c r="B4488"/>
      <c r="C4488"/>
      <c r="D4488"/>
      <c r="L4488"/>
      <c r="M4488"/>
      <c r="N4488"/>
      <c r="R4488"/>
      <c r="S4488"/>
      <c r="T4488"/>
    </row>
    <row r="4489" spans="2:20" x14ac:dyDescent="0.35">
      <c r="B4489"/>
      <c r="C4489"/>
      <c r="D4489"/>
      <c r="L4489"/>
      <c r="M4489"/>
      <c r="N4489"/>
      <c r="R4489"/>
      <c r="S4489"/>
      <c r="T4489"/>
    </row>
    <row r="4490" spans="2:20" x14ac:dyDescent="0.35">
      <c r="B4490"/>
      <c r="C4490"/>
      <c r="D4490"/>
      <c r="L4490"/>
      <c r="M4490"/>
      <c r="N4490"/>
      <c r="R4490"/>
      <c r="S4490"/>
      <c r="T4490"/>
    </row>
    <row r="4491" spans="2:20" x14ac:dyDescent="0.35">
      <c r="B4491"/>
      <c r="C4491"/>
      <c r="D4491"/>
      <c r="L4491"/>
      <c r="M4491"/>
      <c r="N4491"/>
      <c r="R4491"/>
      <c r="S4491"/>
      <c r="T4491"/>
    </row>
    <row r="4492" spans="2:20" x14ac:dyDescent="0.35">
      <c r="B4492"/>
      <c r="C4492"/>
      <c r="D4492"/>
      <c r="L4492"/>
      <c r="M4492"/>
      <c r="N4492"/>
      <c r="R4492"/>
      <c r="S4492"/>
      <c r="T4492"/>
    </row>
    <row r="4493" spans="2:20" x14ac:dyDescent="0.35">
      <c r="B4493"/>
      <c r="C4493"/>
      <c r="D4493"/>
      <c r="L4493"/>
      <c r="M4493"/>
      <c r="N4493"/>
      <c r="R4493"/>
      <c r="S4493"/>
      <c r="T4493"/>
    </row>
    <row r="4494" spans="2:20" x14ac:dyDescent="0.35">
      <c r="B4494"/>
      <c r="C4494"/>
      <c r="D4494"/>
      <c r="L4494"/>
      <c r="M4494"/>
      <c r="N4494"/>
      <c r="R4494"/>
      <c r="S4494"/>
      <c r="T4494"/>
    </row>
    <row r="4495" spans="2:20" x14ac:dyDescent="0.35">
      <c r="B4495"/>
      <c r="C4495"/>
      <c r="D4495"/>
      <c r="L4495"/>
      <c r="M4495"/>
      <c r="N4495"/>
      <c r="R4495"/>
      <c r="S4495"/>
      <c r="T4495"/>
    </row>
    <row r="4496" spans="2:20" x14ac:dyDescent="0.35">
      <c r="B4496"/>
      <c r="C4496"/>
      <c r="D4496"/>
      <c r="L4496"/>
      <c r="M4496"/>
      <c r="N4496"/>
      <c r="R4496"/>
      <c r="S4496"/>
      <c r="T4496"/>
    </row>
    <row r="4497" spans="2:20" x14ac:dyDescent="0.35">
      <c r="B4497"/>
      <c r="C4497"/>
      <c r="D4497"/>
      <c r="L4497"/>
      <c r="M4497"/>
      <c r="N4497"/>
      <c r="R4497"/>
      <c r="S4497"/>
      <c r="T4497"/>
    </row>
    <row r="4498" spans="2:20" x14ac:dyDescent="0.35">
      <c r="B4498"/>
      <c r="C4498"/>
      <c r="D4498"/>
      <c r="L4498"/>
      <c r="M4498"/>
      <c r="N4498"/>
      <c r="R4498"/>
      <c r="S4498"/>
      <c r="T4498"/>
    </row>
    <row r="4499" spans="2:20" x14ac:dyDescent="0.35">
      <c r="B4499"/>
      <c r="C4499"/>
      <c r="D4499"/>
      <c r="L4499"/>
      <c r="M4499"/>
      <c r="N4499"/>
      <c r="R4499"/>
      <c r="S4499"/>
      <c r="T4499"/>
    </row>
    <row r="4500" spans="2:20" x14ac:dyDescent="0.35">
      <c r="B4500"/>
      <c r="C4500"/>
      <c r="D4500"/>
      <c r="L4500"/>
      <c r="M4500"/>
      <c r="N4500"/>
      <c r="R4500"/>
      <c r="S4500"/>
      <c r="T4500"/>
    </row>
    <row r="4501" spans="2:20" x14ac:dyDescent="0.35">
      <c r="B4501"/>
      <c r="C4501"/>
      <c r="D4501"/>
      <c r="L4501"/>
      <c r="M4501"/>
      <c r="N4501"/>
      <c r="R4501"/>
      <c r="S4501"/>
      <c r="T4501"/>
    </row>
    <row r="4502" spans="2:20" x14ac:dyDescent="0.35">
      <c r="B4502"/>
      <c r="C4502"/>
      <c r="D4502"/>
      <c r="L4502"/>
      <c r="M4502"/>
      <c r="N4502"/>
      <c r="R4502"/>
      <c r="S4502"/>
      <c r="T4502"/>
    </row>
    <row r="4503" spans="2:20" x14ac:dyDescent="0.35">
      <c r="B4503"/>
      <c r="C4503"/>
      <c r="D4503"/>
      <c r="L4503"/>
      <c r="M4503"/>
      <c r="N4503"/>
      <c r="R4503"/>
      <c r="S4503"/>
      <c r="T4503"/>
    </row>
    <row r="4504" spans="2:20" x14ac:dyDescent="0.35">
      <c r="B4504"/>
      <c r="C4504"/>
      <c r="D4504"/>
      <c r="L4504"/>
      <c r="M4504"/>
      <c r="N4504"/>
      <c r="R4504"/>
      <c r="S4504"/>
      <c r="T4504"/>
    </row>
    <row r="4505" spans="2:20" x14ac:dyDescent="0.35">
      <c r="B4505"/>
      <c r="C4505"/>
      <c r="D4505"/>
      <c r="L4505"/>
      <c r="M4505"/>
      <c r="N4505"/>
      <c r="R4505"/>
      <c r="S4505"/>
      <c r="T4505"/>
    </row>
    <row r="4506" spans="2:20" x14ac:dyDescent="0.35">
      <c r="B4506"/>
      <c r="C4506"/>
      <c r="D4506"/>
      <c r="L4506"/>
      <c r="M4506"/>
      <c r="N4506"/>
      <c r="R4506"/>
      <c r="S4506"/>
      <c r="T4506"/>
    </row>
    <row r="4507" spans="2:20" x14ac:dyDescent="0.35">
      <c r="B4507"/>
      <c r="C4507"/>
      <c r="D4507"/>
      <c r="L4507"/>
      <c r="M4507"/>
      <c r="N4507"/>
      <c r="R4507"/>
      <c r="S4507"/>
      <c r="T4507"/>
    </row>
    <row r="4508" spans="2:20" x14ac:dyDescent="0.35">
      <c r="B4508"/>
      <c r="C4508"/>
      <c r="D4508"/>
      <c r="L4508"/>
      <c r="M4508"/>
      <c r="N4508"/>
      <c r="R4508"/>
      <c r="S4508"/>
      <c r="T4508"/>
    </row>
    <row r="4509" spans="2:20" x14ac:dyDescent="0.35">
      <c r="B4509"/>
      <c r="C4509"/>
      <c r="D4509"/>
      <c r="L4509"/>
      <c r="M4509"/>
      <c r="N4509"/>
      <c r="R4509"/>
      <c r="S4509"/>
      <c r="T4509"/>
    </row>
    <row r="4510" spans="2:20" x14ac:dyDescent="0.35">
      <c r="B4510"/>
      <c r="C4510"/>
      <c r="D4510"/>
      <c r="L4510"/>
      <c r="M4510"/>
      <c r="N4510"/>
      <c r="R4510"/>
      <c r="S4510"/>
      <c r="T4510"/>
    </row>
    <row r="4511" spans="2:20" x14ac:dyDescent="0.35">
      <c r="B4511"/>
      <c r="C4511"/>
      <c r="D4511"/>
      <c r="L4511"/>
      <c r="M4511"/>
      <c r="N4511"/>
      <c r="R4511"/>
      <c r="S4511"/>
      <c r="T4511"/>
    </row>
    <row r="4512" spans="2:20" x14ac:dyDescent="0.35">
      <c r="B4512"/>
      <c r="C4512"/>
      <c r="D4512"/>
      <c r="L4512"/>
      <c r="M4512"/>
      <c r="N4512"/>
      <c r="R4512"/>
      <c r="S4512"/>
      <c r="T4512"/>
    </row>
    <row r="4513" spans="2:20" x14ac:dyDescent="0.35">
      <c r="B4513"/>
      <c r="C4513"/>
      <c r="D4513"/>
      <c r="L4513"/>
      <c r="M4513"/>
      <c r="N4513"/>
      <c r="R4513"/>
      <c r="S4513"/>
      <c r="T4513"/>
    </row>
    <row r="4514" spans="2:20" x14ac:dyDescent="0.35">
      <c r="B4514"/>
      <c r="C4514"/>
      <c r="D4514"/>
      <c r="L4514"/>
      <c r="M4514"/>
      <c r="N4514"/>
      <c r="R4514"/>
      <c r="S4514"/>
      <c r="T4514"/>
    </row>
    <row r="4515" spans="2:20" x14ac:dyDescent="0.35">
      <c r="B4515"/>
      <c r="C4515"/>
      <c r="D4515"/>
      <c r="L4515"/>
      <c r="M4515"/>
      <c r="N4515"/>
      <c r="R4515"/>
      <c r="S4515"/>
      <c r="T4515"/>
    </row>
    <row r="4516" spans="2:20" x14ac:dyDescent="0.35">
      <c r="B4516"/>
      <c r="C4516"/>
      <c r="D4516"/>
      <c r="L4516"/>
      <c r="M4516"/>
      <c r="N4516"/>
      <c r="R4516"/>
      <c r="S4516"/>
      <c r="T4516"/>
    </row>
    <row r="4517" spans="2:20" x14ac:dyDescent="0.35">
      <c r="B4517"/>
      <c r="C4517"/>
      <c r="D4517"/>
      <c r="L4517"/>
      <c r="M4517"/>
      <c r="N4517"/>
      <c r="R4517"/>
      <c r="S4517"/>
      <c r="T4517"/>
    </row>
    <row r="4518" spans="2:20" x14ac:dyDescent="0.35">
      <c r="B4518"/>
      <c r="C4518"/>
      <c r="D4518"/>
      <c r="L4518"/>
      <c r="M4518"/>
      <c r="N4518"/>
      <c r="R4518"/>
      <c r="S4518"/>
      <c r="T4518"/>
    </row>
    <row r="4519" spans="2:20" x14ac:dyDescent="0.35">
      <c r="B4519"/>
      <c r="C4519"/>
      <c r="D4519"/>
      <c r="L4519"/>
      <c r="M4519"/>
      <c r="N4519"/>
      <c r="R4519"/>
      <c r="S4519"/>
      <c r="T4519"/>
    </row>
    <row r="4520" spans="2:20" x14ac:dyDescent="0.35">
      <c r="B4520"/>
      <c r="C4520"/>
      <c r="D4520"/>
      <c r="L4520"/>
      <c r="M4520"/>
      <c r="N4520"/>
      <c r="R4520"/>
      <c r="S4520"/>
      <c r="T4520"/>
    </row>
    <row r="4521" spans="2:20" x14ac:dyDescent="0.35">
      <c r="B4521"/>
      <c r="C4521"/>
      <c r="D4521"/>
      <c r="L4521"/>
      <c r="M4521"/>
      <c r="N4521"/>
      <c r="R4521"/>
      <c r="S4521"/>
      <c r="T4521"/>
    </row>
    <row r="4522" spans="2:20" x14ac:dyDescent="0.35">
      <c r="B4522"/>
      <c r="C4522"/>
      <c r="D4522"/>
      <c r="L4522"/>
      <c r="M4522"/>
      <c r="N4522"/>
      <c r="R4522"/>
      <c r="S4522"/>
      <c r="T4522"/>
    </row>
    <row r="4523" spans="2:20" x14ac:dyDescent="0.35">
      <c r="B4523"/>
      <c r="C4523"/>
      <c r="D4523"/>
      <c r="L4523"/>
      <c r="M4523"/>
      <c r="N4523"/>
      <c r="R4523"/>
      <c r="S4523"/>
      <c r="T4523"/>
    </row>
    <row r="4524" spans="2:20" x14ac:dyDescent="0.35">
      <c r="B4524"/>
      <c r="C4524"/>
      <c r="D4524"/>
      <c r="L4524"/>
      <c r="M4524"/>
      <c r="N4524"/>
      <c r="R4524"/>
      <c r="S4524"/>
      <c r="T4524"/>
    </row>
    <row r="4525" spans="2:20" x14ac:dyDescent="0.35">
      <c r="B4525"/>
      <c r="C4525"/>
      <c r="D4525"/>
      <c r="L4525"/>
      <c r="M4525"/>
      <c r="N4525"/>
      <c r="R4525"/>
      <c r="S4525"/>
      <c r="T4525"/>
    </row>
    <row r="4526" spans="2:20" x14ac:dyDescent="0.35">
      <c r="B4526"/>
      <c r="C4526"/>
      <c r="D4526"/>
      <c r="L4526"/>
      <c r="M4526"/>
      <c r="N4526"/>
      <c r="R4526"/>
      <c r="S4526"/>
      <c r="T4526"/>
    </row>
    <row r="4527" spans="2:20" x14ac:dyDescent="0.35">
      <c r="B4527"/>
      <c r="C4527"/>
      <c r="D4527"/>
      <c r="L4527"/>
      <c r="M4527"/>
      <c r="N4527"/>
      <c r="R4527"/>
      <c r="S4527"/>
      <c r="T4527"/>
    </row>
    <row r="4528" spans="2:20" x14ac:dyDescent="0.35">
      <c r="B4528"/>
      <c r="C4528"/>
      <c r="D4528"/>
      <c r="L4528"/>
      <c r="M4528"/>
      <c r="N4528"/>
      <c r="R4528"/>
      <c r="S4528"/>
      <c r="T4528"/>
    </row>
    <row r="4529" spans="2:20" x14ac:dyDescent="0.35">
      <c r="B4529"/>
      <c r="C4529"/>
      <c r="D4529"/>
      <c r="L4529"/>
      <c r="M4529"/>
      <c r="N4529"/>
      <c r="R4529"/>
      <c r="S4529"/>
      <c r="T4529"/>
    </row>
    <row r="4530" spans="2:20" x14ac:dyDescent="0.35">
      <c r="B4530"/>
      <c r="C4530"/>
      <c r="D4530"/>
      <c r="L4530"/>
      <c r="M4530"/>
      <c r="N4530"/>
      <c r="R4530"/>
      <c r="S4530"/>
      <c r="T4530"/>
    </row>
    <row r="4531" spans="2:20" x14ac:dyDescent="0.35">
      <c r="B4531"/>
      <c r="C4531"/>
      <c r="D4531"/>
      <c r="L4531"/>
      <c r="M4531"/>
      <c r="N4531"/>
      <c r="R4531"/>
      <c r="S4531"/>
      <c r="T4531"/>
    </row>
    <row r="4532" spans="2:20" x14ac:dyDescent="0.35">
      <c r="B4532"/>
      <c r="C4532"/>
      <c r="D4532"/>
      <c r="L4532"/>
      <c r="M4532"/>
      <c r="N4532"/>
      <c r="R4532"/>
      <c r="S4532"/>
      <c r="T4532"/>
    </row>
    <row r="4533" spans="2:20" x14ac:dyDescent="0.35">
      <c r="B4533"/>
      <c r="C4533"/>
      <c r="D4533"/>
      <c r="L4533"/>
      <c r="M4533"/>
      <c r="N4533"/>
      <c r="R4533"/>
      <c r="S4533"/>
      <c r="T4533"/>
    </row>
    <row r="4534" spans="2:20" x14ac:dyDescent="0.35">
      <c r="B4534"/>
      <c r="C4534"/>
      <c r="D4534"/>
      <c r="L4534"/>
      <c r="M4534"/>
      <c r="N4534"/>
      <c r="R4534"/>
      <c r="S4534"/>
      <c r="T4534"/>
    </row>
    <row r="4535" spans="2:20" x14ac:dyDescent="0.35">
      <c r="B4535"/>
      <c r="C4535"/>
      <c r="D4535"/>
      <c r="L4535"/>
      <c r="M4535"/>
      <c r="N4535"/>
      <c r="R4535"/>
      <c r="S4535"/>
      <c r="T4535"/>
    </row>
    <row r="4536" spans="2:20" x14ac:dyDescent="0.35">
      <c r="B4536"/>
      <c r="C4536"/>
      <c r="D4536"/>
      <c r="L4536"/>
      <c r="M4536"/>
      <c r="N4536"/>
      <c r="R4536"/>
      <c r="S4536"/>
      <c r="T4536"/>
    </row>
    <row r="4537" spans="2:20" x14ac:dyDescent="0.35">
      <c r="B4537"/>
      <c r="C4537"/>
      <c r="D4537"/>
      <c r="L4537"/>
      <c r="M4537"/>
      <c r="N4537"/>
      <c r="R4537"/>
      <c r="S4537"/>
      <c r="T4537"/>
    </row>
    <row r="4538" spans="2:20" x14ac:dyDescent="0.35">
      <c r="B4538"/>
      <c r="C4538"/>
      <c r="D4538"/>
      <c r="L4538"/>
      <c r="M4538"/>
      <c r="N4538"/>
      <c r="R4538"/>
      <c r="S4538"/>
      <c r="T4538"/>
    </row>
    <row r="4539" spans="2:20" x14ac:dyDescent="0.35">
      <c r="B4539"/>
      <c r="C4539"/>
      <c r="D4539"/>
      <c r="L4539"/>
      <c r="M4539"/>
      <c r="N4539"/>
      <c r="R4539"/>
      <c r="S4539"/>
      <c r="T4539"/>
    </row>
    <row r="4540" spans="2:20" x14ac:dyDescent="0.35">
      <c r="B4540"/>
      <c r="C4540"/>
      <c r="D4540"/>
      <c r="L4540"/>
      <c r="M4540"/>
      <c r="N4540"/>
      <c r="R4540"/>
      <c r="S4540"/>
      <c r="T4540"/>
    </row>
    <row r="4541" spans="2:20" x14ac:dyDescent="0.35">
      <c r="B4541"/>
      <c r="C4541"/>
      <c r="D4541"/>
      <c r="L4541"/>
      <c r="M4541"/>
      <c r="N4541"/>
      <c r="R4541"/>
      <c r="S4541"/>
      <c r="T4541"/>
    </row>
    <row r="4542" spans="2:20" x14ac:dyDescent="0.35">
      <c r="B4542"/>
      <c r="C4542"/>
      <c r="D4542"/>
      <c r="L4542"/>
      <c r="M4542"/>
      <c r="N4542"/>
      <c r="R4542"/>
      <c r="S4542"/>
      <c r="T4542"/>
    </row>
    <row r="4543" spans="2:20" x14ac:dyDescent="0.35">
      <c r="B4543"/>
      <c r="C4543"/>
      <c r="D4543"/>
      <c r="L4543"/>
      <c r="M4543"/>
      <c r="N4543"/>
      <c r="R4543"/>
      <c r="S4543"/>
      <c r="T4543"/>
    </row>
    <row r="4544" spans="2:20" x14ac:dyDescent="0.35">
      <c r="B4544"/>
      <c r="C4544"/>
      <c r="D4544"/>
      <c r="L4544"/>
      <c r="M4544"/>
      <c r="N4544"/>
      <c r="R4544"/>
      <c r="S4544"/>
      <c r="T4544"/>
    </row>
    <row r="4545" spans="2:20" x14ac:dyDescent="0.35">
      <c r="B4545"/>
      <c r="C4545"/>
      <c r="D4545"/>
      <c r="L4545"/>
      <c r="M4545"/>
      <c r="N4545"/>
      <c r="R4545"/>
      <c r="S4545"/>
      <c r="T4545"/>
    </row>
    <row r="4546" spans="2:20" x14ac:dyDescent="0.35">
      <c r="B4546"/>
      <c r="C4546"/>
      <c r="D4546"/>
      <c r="L4546"/>
      <c r="M4546"/>
      <c r="N4546"/>
      <c r="R4546"/>
      <c r="S4546"/>
      <c r="T4546"/>
    </row>
    <row r="4547" spans="2:20" x14ac:dyDescent="0.35">
      <c r="B4547"/>
      <c r="C4547"/>
      <c r="D4547"/>
      <c r="L4547"/>
      <c r="M4547"/>
      <c r="N4547"/>
      <c r="R4547"/>
      <c r="S4547"/>
      <c r="T4547"/>
    </row>
    <row r="4548" spans="2:20" x14ac:dyDescent="0.35">
      <c r="B4548"/>
      <c r="C4548"/>
      <c r="D4548"/>
      <c r="L4548"/>
      <c r="M4548"/>
      <c r="N4548"/>
      <c r="R4548"/>
      <c r="S4548"/>
      <c r="T4548"/>
    </row>
    <row r="4549" spans="2:20" x14ac:dyDescent="0.35">
      <c r="B4549"/>
      <c r="C4549"/>
      <c r="D4549"/>
      <c r="L4549"/>
      <c r="M4549"/>
      <c r="N4549"/>
      <c r="R4549"/>
      <c r="S4549"/>
      <c r="T4549"/>
    </row>
    <row r="4550" spans="2:20" x14ac:dyDescent="0.35">
      <c r="B4550"/>
      <c r="C4550"/>
      <c r="D4550"/>
      <c r="L4550"/>
      <c r="M4550"/>
      <c r="N4550"/>
      <c r="R4550"/>
      <c r="S4550"/>
      <c r="T4550"/>
    </row>
    <row r="4551" spans="2:20" x14ac:dyDescent="0.35">
      <c r="B4551"/>
      <c r="C4551"/>
      <c r="D4551"/>
      <c r="L4551"/>
      <c r="M4551"/>
      <c r="N4551"/>
      <c r="R4551"/>
      <c r="S4551"/>
      <c r="T4551"/>
    </row>
    <row r="4552" spans="2:20" x14ac:dyDescent="0.35">
      <c r="B4552"/>
      <c r="C4552"/>
      <c r="D4552"/>
      <c r="L4552"/>
      <c r="M4552"/>
      <c r="N4552"/>
      <c r="R4552"/>
      <c r="S4552"/>
      <c r="T4552"/>
    </row>
    <row r="4553" spans="2:20" x14ac:dyDescent="0.35">
      <c r="B4553"/>
      <c r="C4553"/>
      <c r="D4553"/>
      <c r="L4553"/>
      <c r="M4553"/>
      <c r="N4553"/>
      <c r="R4553"/>
      <c r="S4553"/>
      <c r="T4553"/>
    </row>
    <row r="4554" spans="2:20" x14ac:dyDescent="0.35">
      <c r="B4554"/>
      <c r="C4554"/>
      <c r="D4554"/>
      <c r="L4554"/>
      <c r="M4554"/>
      <c r="N4554"/>
      <c r="R4554"/>
      <c r="S4554"/>
      <c r="T4554"/>
    </row>
    <row r="4555" spans="2:20" x14ac:dyDescent="0.35">
      <c r="B4555"/>
      <c r="C4555"/>
      <c r="D4555"/>
      <c r="L4555"/>
      <c r="M4555"/>
      <c r="N4555"/>
      <c r="R4555"/>
      <c r="S4555"/>
      <c r="T4555"/>
    </row>
    <row r="4556" spans="2:20" x14ac:dyDescent="0.35">
      <c r="B4556"/>
      <c r="C4556"/>
      <c r="D4556"/>
      <c r="L4556"/>
      <c r="M4556"/>
      <c r="N4556"/>
      <c r="R4556"/>
      <c r="S4556"/>
      <c r="T4556"/>
    </row>
    <row r="4557" spans="2:20" x14ac:dyDescent="0.35">
      <c r="B4557"/>
      <c r="C4557"/>
      <c r="D4557"/>
      <c r="L4557"/>
      <c r="M4557"/>
      <c r="N4557"/>
      <c r="R4557"/>
      <c r="S4557"/>
      <c r="T4557"/>
    </row>
    <row r="4558" spans="2:20" x14ac:dyDescent="0.35">
      <c r="B4558"/>
      <c r="C4558"/>
      <c r="D4558"/>
      <c r="L4558"/>
      <c r="M4558"/>
      <c r="N4558"/>
      <c r="R4558"/>
      <c r="S4558"/>
      <c r="T4558"/>
    </row>
    <row r="4559" spans="2:20" x14ac:dyDescent="0.35">
      <c r="B4559"/>
      <c r="C4559"/>
      <c r="D4559"/>
      <c r="L4559"/>
      <c r="M4559"/>
      <c r="N4559"/>
      <c r="R4559"/>
      <c r="S4559"/>
      <c r="T4559"/>
    </row>
    <row r="4560" spans="2:20" x14ac:dyDescent="0.35">
      <c r="B4560"/>
      <c r="C4560"/>
      <c r="D4560"/>
      <c r="L4560"/>
      <c r="M4560"/>
      <c r="N4560"/>
      <c r="R4560"/>
      <c r="S4560"/>
      <c r="T4560"/>
    </row>
    <row r="4561" spans="2:20" x14ac:dyDescent="0.35">
      <c r="B4561"/>
      <c r="C4561"/>
      <c r="D4561"/>
      <c r="L4561"/>
      <c r="M4561"/>
      <c r="N4561"/>
      <c r="R4561"/>
      <c r="S4561"/>
      <c r="T4561"/>
    </row>
    <row r="4562" spans="2:20" x14ac:dyDescent="0.35">
      <c r="B4562"/>
      <c r="C4562"/>
      <c r="D4562"/>
      <c r="L4562"/>
      <c r="M4562"/>
      <c r="N4562"/>
      <c r="R4562"/>
      <c r="S4562"/>
      <c r="T4562"/>
    </row>
    <row r="4563" spans="2:20" x14ac:dyDescent="0.35">
      <c r="B4563"/>
      <c r="C4563"/>
      <c r="D4563"/>
      <c r="L4563"/>
      <c r="M4563"/>
      <c r="N4563"/>
      <c r="R4563"/>
      <c r="S4563"/>
      <c r="T4563"/>
    </row>
    <row r="4564" spans="2:20" x14ac:dyDescent="0.35">
      <c r="B4564"/>
      <c r="C4564"/>
      <c r="D4564"/>
      <c r="L4564"/>
      <c r="M4564"/>
      <c r="N4564"/>
      <c r="R4564"/>
      <c r="S4564"/>
      <c r="T4564"/>
    </row>
    <row r="4565" spans="2:20" x14ac:dyDescent="0.35">
      <c r="B4565"/>
      <c r="C4565"/>
      <c r="D4565"/>
      <c r="L4565"/>
      <c r="M4565"/>
      <c r="N4565"/>
      <c r="R4565"/>
      <c r="S4565"/>
      <c r="T4565"/>
    </row>
    <row r="4566" spans="2:20" x14ac:dyDescent="0.35">
      <c r="B4566"/>
      <c r="C4566"/>
      <c r="D4566"/>
      <c r="L4566"/>
      <c r="M4566"/>
      <c r="N4566"/>
      <c r="R4566"/>
      <c r="S4566"/>
      <c r="T4566"/>
    </row>
    <row r="4567" spans="2:20" x14ac:dyDescent="0.35">
      <c r="B4567"/>
      <c r="C4567"/>
      <c r="D4567"/>
      <c r="L4567"/>
      <c r="M4567"/>
      <c r="N4567"/>
      <c r="R4567"/>
      <c r="S4567"/>
      <c r="T4567"/>
    </row>
    <row r="4568" spans="2:20" x14ac:dyDescent="0.35">
      <c r="B4568"/>
      <c r="C4568"/>
      <c r="D4568"/>
      <c r="L4568"/>
      <c r="M4568"/>
      <c r="N4568"/>
      <c r="R4568"/>
      <c r="S4568"/>
      <c r="T4568"/>
    </row>
    <row r="4569" spans="2:20" x14ac:dyDescent="0.35">
      <c r="B4569"/>
      <c r="C4569"/>
      <c r="D4569"/>
      <c r="L4569"/>
      <c r="M4569"/>
      <c r="N4569"/>
      <c r="R4569"/>
      <c r="S4569"/>
      <c r="T4569"/>
    </row>
    <row r="4570" spans="2:20" x14ac:dyDescent="0.35">
      <c r="B4570"/>
      <c r="C4570"/>
      <c r="D4570"/>
      <c r="L4570"/>
      <c r="M4570"/>
      <c r="N4570"/>
      <c r="R4570"/>
      <c r="S4570"/>
      <c r="T4570"/>
    </row>
    <row r="4571" spans="2:20" x14ac:dyDescent="0.35">
      <c r="B4571"/>
      <c r="C4571"/>
      <c r="D4571"/>
      <c r="L4571"/>
      <c r="M4571"/>
      <c r="N4571"/>
      <c r="R4571"/>
      <c r="S4571"/>
      <c r="T4571"/>
    </row>
    <row r="4572" spans="2:20" x14ac:dyDescent="0.35">
      <c r="B4572"/>
      <c r="C4572"/>
      <c r="D4572"/>
      <c r="L4572"/>
      <c r="M4572"/>
      <c r="N4572"/>
      <c r="R4572"/>
      <c r="S4572"/>
      <c r="T4572"/>
    </row>
    <row r="4573" spans="2:20" x14ac:dyDescent="0.35">
      <c r="B4573"/>
      <c r="C4573"/>
      <c r="D4573"/>
      <c r="L4573"/>
      <c r="M4573"/>
      <c r="N4573"/>
      <c r="R4573"/>
      <c r="S4573"/>
      <c r="T4573"/>
    </row>
    <row r="4574" spans="2:20" x14ac:dyDescent="0.35">
      <c r="B4574"/>
      <c r="C4574"/>
      <c r="D4574"/>
      <c r="L4574"/>
      <c r="M4574"/>
      <c r="N4574"/>
      <c r="R4574"/>
      <c r="S4574"/>
      <c r="T4574"/>
    </row>
    <row r="4575" spans="2:20" x14ac:dyDescent="0.35">
      <c r="B4575"/>
      <c r="C4575"/>
      <c r="D4575"/>
      <c r="L4575"/>
      <c r="M4575"/>
      <c r="N4575"/>
      <c r="R4575"/>
      <c r="S4575"/>
      <c r="T4575"/>
    </row>
    <row r="4576" spans="2:20" x14ac:dyDescent="0.35">
      <c r="B4576"/>
      <c r="C4576"/>
      <c r="D4576"/>
      <c r="L4576"/>
      <c r="M4576"/>
      <c r="N4576"/>
      <c r="R4576"/>
      <c r="S4576"/>
      <c r="T4576"/>
    </row>
    <row r="4577" spans="2:20" x14ac:dyDescent="0.35">
      <c r="B4577"/>
      <c r="C4577"/>
      <c r="D4577"/>
      <c r="L4577"/>
      <c r="M4577"/>
      <c r="N4577"/>
      <c r="R4577"/>
      <c r="S4577"/>
      <c r="T4577"/>
    </row>
    <row r="4578" spans="2:20" x14ac:dyDescent="0.35">
      <c r="B4578"/>
      <c r="C4578"/>
      <c r="D4578"/>
      <c r="L4578"/>
      <c r="M4578"/>
      <c r="N4578"/>
      <c r="R4578"/>
      <c r="S4578"/>
      <c r="T4578"/>
    </row>
    <row r="4579" spans="2:20" x14ac:dyDescent="0.35">
      <c r="B4579"/>
      <c r="C4579"/>
      <c r="D4579"/>
      <c r="L4579"/>
      <c r="M4579"/>
      <c r="N4579"/>
      <c r="R4579"/>
      <c r="S4579"/>
      <c r="T4579"/>
    </row>
    <row r="4580" spans="2:20" x14ac:dyDescent="0.35">
      <c r="B4580"/>
      <c r="C4580"/>
      <c r="D4580"/>
      <c r="L4580"/>
      <c r="M4580"/>
      <c r="N4580"/>
      <c r="R4580"/>
      <c r="S4580"/>
      <c r="T4580"/>
    </row>
    <row r="4581" spans="2:20" x14ac:dyDescent="0.35">
      <c r="B4581"/>
      <c r="C4581"/>
      <c r="D4581"/>
      <c r="L4581"/>
      <c r="M4581"/>
      <c r="N4581"/>
      <c r="R4581"/>
      <c r="S4581"/>
      <c r="T4581"/>
    </row>
    <row r="4582" spans="2:20" x14ac:dyDescent="0.35">
      <c r="B4582"/>
      <c r="C4582"/>
      <c r="D4582"/>
      <c r="L4582"/>
      <c r="M4582"/>
      <c r="N4582"/>
      <c r="R4582"/>
      <c r="S4582"/>
      <c r="T4582"/>
    </row>
    <row r="4583" spans="2:20" x14ac:dyDescent="0.35">
      <c r="B4583"/>
      <c r="C4583"/>
      <c r="D4583"/>
      <c r="L4583"/>
      <c r="M4583"/>
      <c r="N4583"/>
      <c r="R4583"/>
      <c r="S4583"/>
      <c r="T4583"/>
    </row>
    <row r="4584" spans="2:20" x14ac:dyDescent="0.35">
      <c r="B4584"/>
      <c r="C4584"/>
      <c r="D4584"/>
      <c r="L4584"/>
      <c r="M4584"/>
      <c r="N4584"/>
      <c r="R4584"/>
      <c r="S4584"/>
      <c r="T4584"/>
    </row>
    <row r="4585" spans="2:20" x14ac:dyDescent="0.35">
      <c r="B4585"/>
      <c r="C4585"/>
      <c r="D4585"/>
      <c r="L4585"/>
      <c r="M4585"/>
      <c r="N4585"/>
      <c r="R4585"/>
      <c r="S4585"/>
      <c r="T4585"/>
    </row>
    <row r="4586" spans="2:20" x14ac:dyDescent="0.35">
      <c r="B4586"/>
      <c r="C4586"/>
      <c r="D4586"/>
      <c r="L4586"/>
      <c r="M4586"/>
      <c r="N4586"/>
      <c r="R4586"/>
      <c r="S4586"/>
      <c r="T4586"/>
    </row>
    <row r="4587" spans="2:20" x14ac:dyDescent="0.35">
      <c r="B4587"/>
      <c r="C4587"/>
      <c r="D4587"/>
      <c r="L4587"/>
      <c r="M4587"/>
      <c r="N4587"/>
      <c r="R4587"/>
      <c r="S4587"/>
      <c r="T4587"/>
    </row>
    <row r="4588" spans="2:20" x14ac:dyDescent="0.35">
      <c r="B4588"/>
      <c r="C4588"/>
      <c r="D4588"/>
      <c r="L4588"/>
      <c r="M4588"/>
      <c r="N4588"/>
      <c r="R4588"/>
      <c r="S4588"/>
      <c r="T4588"/>
    </row>
    <row r="4589" spans="2:20" x14ac:dyDescent="0.35">
      <c r="B4589"/>
      <c r="C4589"/>
      <c r="D4589"/>
      <c r="L4589"/>
      <c r="M4589"/>
      <c r="N4589"/>
      <c r="R4589"/>
      <c r="S4589"/>
      <c r="T4589"/>
    </row>
    <row r="4590" spans="2:20" x14ac:dyDescent="0.35">
      <c r="B4590"/>
      <c r="C4590"/>
      <c r="D4590"/>
      <c r="L4590"/>
      <c r="M4590"/>
      <c r="N4590"/>
      <c r="R4590"/>
      <c r="S4590"/>
      <c r="T4590"/>
    </row>
    <row r="4591" spans="2:20" x14ac:dyDescent="0.35">
      <c r="B4591"/>
      <c r="C4591"/>
      <c r="D4591"/>
      <c r="L4591"/>
      <c r="M4591"/>
      <c r="N4591"/>
      <c r="R4591"/>
      <c r="S4591"/>
      <c r="T4591"/>
    </row>
    <row r="4592" spans="2:20" x14ac:dyDescent="0.35">
      <c r="B4592"/>
      <c r="C4592"/>
      <c r="D4592"/>
      <c r="L4592"/>
      <c r="M4592"/>
      <c r="N4592"/>
      <c r="R4592"/>
      <c r="S4592"/>
      <c r="T4592"/>
    </row>
    <row r="4593" spans="2:20" x14ac:dyDescent="0.35">
      <c r="B4593"/>
      <c r="C4593"/>
      <c r="D4593"/>
      <c r="L4593"/>
      <c r="M4593"/>
      <c r="N4593"/>
      <c r="R4593"/>
      <c r="S4593"/>
      <c r="T4593"/>
    </row>
    <row r="4594" spans="2:20" x14ac:dyDescent="0.35">
      <c r="B4594"/>
      <c r="C4594"/>
      <c r="D4594"/>
      <c r="L4594"/>
      <c r="M4594"/>
      <c r="N4594"/>
      <c r="R4594"/>
      <c r="S4594"/>
      <c r="T4594"/>
    </row>
    <row r="4595" spans="2:20" x14ac:dyDescent="0.35">
      <c r="B4595"/>
      <c r="C4595"/>
      <c r="D4595"/>
      <c r="L4595"/>
      <c r="M4595"/>
      <c r="N4595"/>
      <c r="R4595"/>
      <c r="S4595"/>
      <c r="T4595"/>
    </row>
    <row r="4596" spans="2:20" x14ac:dyDescent="0.35">
      <c r="B4596"/>
      <c r="C4596"/>
      <c r="D4596"/>
      <c r="L4596"/>
      <c r="M4596"/>
      <c r="N4596"/>
      <c r="R4596"/>
      <c r="S4596"/>
      <c r="T4596"/>
    </row>
    <row r="4597" spans="2:20" x14ac:dyDescent="0.35">
      <c r="B4597"/>
      <c r="C4597"/>
      <c r="D4597"/>
      <c r="L4597"/>
      <c r="M4597"/>
      <c r="N4597"/>
      <c r="R4597"/>
      <c r="S4597"/>
      <c r="T4597"/>
    </row>
    <row r="4598" spans="2:20" x14ac:dyDescent="0.35">
      <c r="B4598"/>
      <c r="C4598"/>
      <c r="D4598"/>
      <c r="L4598"/>
      <c r="M4598"/>
      <c r="N4598"/>
      <c r="R4598"/>
      <c r="S4598"/>
      <c r="T4598"/>
    </row>
    <row r="4599" spans="2:20" x14ac:dyDescent="0.35">
      <c r="B4599"/>
      <c r="C4599"/>
      <c r="D4599"/>
      <c r="L4599"/>
      <c r="M4599"/>
      <c r="N4599"/>
      <c r="R4599"/>
      <c r="S4599"/>
      <c r="T4599"/>
    </row>
    <row r="4600" spans="2:20" x14ac:dyDescent="0.35">
      <c r="B4600"/>
      <c r="C4600"/>
      <c r="D4600"/>
      <c r="L4600"/>
      <c r="M4600"/>
      <c r="N4600"/>
      <c r="R4600"/>
      <c r="S4600"/>
      <c r="T4600"/>
    </row>
    <row r="4601" spans="2:20" x14ac:dyDescent="0.35">
      <c r="B4601"/>
      <c r="C4601"/>
      <c r="D4601"/>
      <c r="L4601"/>
      <c r="M4601"/>
      <c r="N4601"/>
      <c r="R4601"/>
      <c r="S4601"/>
      <c r="T4601"/>
    </row>
    <row r="4602" spans="2:20" x14ac:dyDescent="0.35">
      <c r="B4602"/>
      <c r="C4602"/>
      <c r="D4602"/>
      <c r="L4602"/>
      <c r="M4602"/>
      <c r="N4602"/>
      <c r="R4602"/>
      <c r="S4602"/>
      <c r="T4602"/>
    </row>
    <row r="4603" spans="2:20" x14ac:dyDescent="0.35">
      <c r="B4603"/>
      <c r="C4603"/>
      <c r="D4603"/>
      <c r="L4603"/>
      <c r="M4603"/>
      <c r="N4603"/>
      <c r="R4603"/>
      <c r="S4603"/>
      <c r="T4603"/>
    </row>
    <row r="4604" spans="2:20" x14ac:dyDescent="0.35">
      <c r="B4604"/>
      <c r="C4604"/>
      <c r="D4604"/>
      <c r="L4604"/>
      <c r="M4604"/>
      <c r="N4604"/>
      <c r="R4604"/>
      <c r="S4604"/>
      <c r="T4604"/>
    </row>
    <row r="4605" spans="2:20" x14ac:dyDescent="0.35">
      <c r="B4605"/>
      <c r="C4605"/>
      <c r="D4605"/>
      <c r="L4605"/>
      <c r="M4605"/>
      <c r="N4605"/>
      <c r="R4605"/>
      <c r="S4605"/>
      <c r="T4605"/>
    </row>
    <row r="4606" spans="2:20" x14ac:dyDescent="0.35">
      <c r="B4606"/>
      <c r="C4606"/>
      <c r="D4606"/>
      <c r="L4606"/>
      <c r="M4606"/>
      <c r="N4606"/>
      <c r="R4606"/>
      <c r="S4606"/>
      <c r="T4606"/>
    </row>
    <row r="4607" spans="2:20" x14ac:dyDescent="0.35">
      <c r="B4607"/>
      <c r="C4607"/>
      <c r="D4607"/>
      <c r="L4607"/>
      <c r="M4607"/>
      <c r="N4607"/>
      <c r="R4607"/>
      <c r="S4607"/>
      <c r="T4607"/>
    </row>
    <row r="4608" spans="2:20" x14ac:dyDescent="0.35">
      <c r="B4608"/>
      <c r="C4608"/>
      <c r="D4608"/>
      <c r="L4608"/>
      <c r="M4608"/>
      <c r="N4608"/>
      <c r="R4608"/>
      <c r="S4608"/>
      <c r="T4608"/>
    </row>
    <row r="4609" spans="2:20" x14ac:dyDescent="0.35">
      <c r="B4609"/>
      <c r="C4609"/>
      <c r="D4609"/>
      <c r="L4609"/>
      <c r="M4609"/>
      <c r="N4609"/>
      <c r="R4609"/>
      <c r="S4609"/>
      <c r="T4609"/>
    </row>
    <row r="4610" spans="2:20" x14ac:dyDescent="0.35">
      <c r="B4610"/>
      <c r="C4610"/>
      <c r="D4610"/>
      <c r="L4610"/>
      <c r="M4610"/>
      <c r="N4610"/>
      <c r="R4610"/>
      <c r="S4610"/>
      <c r="T4610"/>
    </row>
    <row r="4611" spans="2:20" x14ac:dyDescent="0.35">
      <c r="B4611"/>
      <c r="C4611"/>
      <c r="D4611"/>
      <c r="L4611"/>
      <c r="M4611"/>
      <c r="N4611"/>
      <c r="R4611"/>
      <c r="S4611"/>
      <c r="T4611"/>
    </row>
    <row r="4612" spans="2:20" x14ac:dyDescent="0.35">
      <c r="B4612"/>
      <c r="C4612"/>
      <c r="D4612"/>
      <c r="L4612"/>
      <c r="M4612"/>
      <c r="N4612"/>
      <c r="R4612"/>
      <c r="S4612"/>
      <c r="T4612"/>
    </row>
    <row r="4613" spans="2:20" x14ac:dyDescent="0.35">
      <c r="B4613"/>
      <c r="C4613"/>
      <c r="D4613"/>
      <c r="L4613"/>
      <c r="M4613"/>
      <c r="N4613"/>
      <c r="R4613"/>
      <c r="S4613"/>
      <c r="T4613"/>
    </row>
    <row r="4614" spans="2:20" x14ac:dyDescent="0.35">
      <c r="B4614"/>
      <c r="C4614"/>
      <c r="D4614"/>
      <c r="L4614"/>
      <c r="M4614"/>
      <c r="N4614"/>
      <c r="R4614"/>
      <c r="S4614"/>
      <c r="T4614"/>
    </row>
    <row r="4615" spans="2:20" x14ac:dyDescent="0.35">
      <c r="B4615"/>
      <c r="C4615"/>
      <c r="D4615"/>
      <c r="L4615"/>
      <c r="M4615"/>
      <c r="N4615"/>
      <c r="R4615"/>
      <c r="S4615"/>
      <c r="T4615"/>
    </row>
    <row r="4616" spans="2:20" x14ac:dyDescent="0.35">
      <c r="B4616"/>
      <c r="C4616"/>
      <c r="D4616"/>
      <c r="L4616"/>
      <c r="M4616"/>
      <c r="N4616"/>
      <c r="R4616"/>
      <c r="S4616"/>
      <c r="T4616"/>
    </row>
    <row r="4617" spans="2:20" x14ac:dyDescent="0.35">
      <c r="B4617"/>
      <c r="C4617"/>
      <c r="D4617"/>
      <c r="L4617"/>
      <c r="M4617"/>
      <c r="N4617"/>
      <c r="R4617"/>
      <c r="S4617"/>
      <c r="T4617"/>
    </row>
    <row r="4618" spans="2:20" x14ac:dyDescent="0.35">
      <c r="B4618"/>
      <c r="C4618"/>
      <c r="D4618"/>
      <c r="L4618"/>
      <c r="M4618"/>
      <c r="N4618"/>
      <c r="R4618"/>
      <c r="S4618"/>
      <c r="T4618"/>
    </row>
    <row r="4619" spans="2:20" x14ac:dyDescent="0.35">
      <c r="B4619"/>
      <c r="C4619"/>
      <c r="D4619"/>
      <c r="L4619"/>
      <c r="M4619"/>
      <c r="N4619"/>
      <c r="R4619"/>
      <c r="S4619"/>
      <c r="T4619"/>
    </row>
    <row r="4620" spans="2:20" x14ac:dyDescent="0.35">
      <c r="B4620"/>
      <c r="C4620"/>
      <c r="D4620"/>
      <c r="L4620"/>
      <c r="M4620"/>
      <c r="N4620"/>
      <c r="R4620"/>
      <c r="S4620"/>
      <c r="T4620"/>
    </row>
    <row r="4621" spans="2:20" x14ac:dyDescent="0.35">
      <c r="B4621"/>
      <c r="C4621"/>
      <c r="D4621"/>
      <c r="L4621"/>
      <c r="M4621"/>
      <c r="N4621"/>
      <c r="R4621"/>
      <c r="S4621"/>
      <c r="T4621"/>
    </row>
    <row r="4622" spans="2:20" x14ac:dyDescent="0.35">
      <c r="B4622"/>
      <c r="C4622"/>
      <c r="D4622"/>
      <c r="L4622"/>
      <c r="M4622"/>
      <c r="N4622"/>
      <c r="R4622"/>
      <c r="S4622"/>
      <c r="T4622"/>
    </row>
    <row r="4623" spans="2:20" x14ac:dyDescent="0.35">
      <c r="B4623"/>
      <c r="C4623"/>
      <c r="D4623"/>
      <c r="L4623"/>
      <c r="M4623"/>
      <c r="N4623"/>
      <c r="R4623"/>
      <c r="S4623"/>
      <c r="T4623"/>
    </row>
    <row r="4624" spans="2:20" x14ac:dyDescent="0.35">
      <c r="B4624"/>
      <c r="C4624"/>
      <c r="D4624"/>
      <c r="L4624"/>
      <c r="M4624"/>
      <c r="N4624"/>
      <c r="R4624"/>
      <c r="S4624"/>
      <c r="T4624"/>
    </row>
    <row r="4625" spans="2:20" x14ac:dyDescent="0.35">
      <c r="B4625"/>
      <c r="C4625"/>
      <c r="D4625"/>
      <c r="L4625"/>
      <c r="M4625"/>
      <c r="N4625"/>
      <c r="R4625"/>
      <c r="S4625"/>
      <c r="T4625"/>
    </row>
    <row r="4626" spans="2:20" x14ac:dyDescent="0.35">
      <c r="B4626"/>
      <c r="C4626"/>
      <c r="D4626"/>
      <c r="L4626"/>
      <c r="M4626"/>
      <c r="N4626"/>
      <c r="R4626"/>
      <c r="S4626"/>
      <c r="T4626"/>
    </row>
    <row r="4627" spans="2:20" x14ac:dyDescent="0.35">
      <c r="B4627"/>
      <c r="C4627"/>
      <c r="D4627"/>
      <c r="L4627"/>
      <c r="M4627"/>
      <c r="N4627"/>
      <c r="R4627"/>
      <c r="S4627"/>
      <c r="T4627"/>
    </row>
    <row r="4628" spans="2:20" x14ac:dyDescent="0.35">
      <c r="B4628"/>
      <c r="C4628"/>
      <c r="D4628"/>
      <c r="L4628"/>
      <c r="M4628"/>
      <c r="N4628"/>
      <c r="R4628"/>
      <c r="S4628"/>
      <c r="T4628"/>
    </row>
    <row r="4629" spans="2:20" x14ac:dyDescent="0.35">
      <c r="B4629"/>
      <c r="C4629"/>
      <c r="D4629"/>
      <c r="L4629"/>
      <c r="M4629"/>
      <c r="N4629"/>
      <c r="R4629"/>
      <c r="S4629"/>
      <c r="T4629"/>
    </row>
    <row r="4630" spans="2:20" x14ac:dyDescent="0.35">
      <c r="B4630"/>
      <c r="C4630"/>
      <c r="D4630"/>
      <c r="L4630"/>
      <c r="M4630"/>
      <c r="N4630"/>
      <c r="R4630"/>
      <c r="S4630"/>
      <c r="T4630"/>
    </row>
    <row r="4631" spans="2:20" x14ac:dyDescent="0.35">
      <c r="B4631"/>
      <c r="C4631"/>
      <c r="D4631"/>
      <c r="L4631"/>
      <c r="M4631"/>
      <c r="N4631"/>
      <c r="R4631"/>
      <c r="S4631"/>
      <c r="T4631"/>
    </row>
    <row r="4632" spans="2:20" x14ac:dyDescent="0.35">
      <c r="B4632"/>
      <c r="C4632"/>
      <c r="D4632"/>
      <c r="L4632"/>
      <c r="M4632"/>
      <c r="N4632"/>
      <c r="R4632"/>
      <c r="S4632"/>
      <c r="T4632"/>
    </row>
    <row r="4633" spans="2:20" x14ac:dyDescent="0.35">
      <c r="B4633"/>
      <c r="C4633"/>
      <c r="D4633"/>
      <c r="L4633"/>
      <c r="M4633"/>
      <c r="N4633"/>
      <c r="R4633"/>
      <c r="S4633"/>
      <c r="T4633"/>
    </row>
    <row r="4634" spans="2:20" x14ac:dyDescent="0.35">
      <c r="B4634"/>
      <c r="C4634"/>
      <c r="D4634"/>
      <c r="L4634"/>
      <c r="M4634"/>
      <c r="N4634"/>
      <c r="R4634"/>
      <c r="S4634"/>
      <c r="T4634"/>
    </row>
    <row r="4635" spans="2:20" x14ac:dyDescent="0.35">
      <c r="B4635"/>
      <c r="C4635"/>
      <c r="D4635"/>
      <c r="L4635"/>
      <c r="M4635"/>
      <c r="N4635"/>
      <c r="R4635"/>
      <c r="S4635"/>
      <c r="T4635"/>
    </row>
    <row r="4636" spans="2:20" x14ac:dyDescent="0.35">
      <c r="B4636"/>
      <c r="C4636"/>
      <c r="D4636"/>
      <c r="L4636"/>
      <c r="M4636"/>
      <c r="N4636"/>
      <c r="R4636"/>
      <c r="S4636"/>
      <c r="T4636"/>
    </row>
    <row r="4637" spans="2:20" x14ac:dyDescent="0.35">
      <c r="B4637"/>
      <c r="C4637"/>
      <c r="D4637"/>
      <c r="L4637"/>
      <c r="M4637"/>
      <c r="N4637"/>
      <c r="R4637"/>
      <c r="S4637"/>
      <c r="T4637"/>
    </row>
    <row r="4638" spans="2:20" x14ac:dyDescent="0.35">
      <c r="B4638"/>
      <c r="C4638"/>
      <c r="D4638"/>
      <c r="L4638"/>
      <c r="M4638"/>
      <c r="N4638"/>
      <c r="R4638"/>
      <c r="S4638"/>
      <c r="T4638"/>
    </row>
    <row r="4639" spans="2:20" x14ac:dyDescent="0.35">
      <c r="B4639"/>
      <c r="C4639"/>
      <c r="D4639"/>
      <c r="L4639"/>
      <c r="M4639"/>
      <c r="N4639"/>
      <c r="R4639"/>
      <c r="S4639"/>
      <c r="T4639"/>
    </row>
    <row r="4640" spans="2:20" x14ac:dyDescent="0.35">
      <c r="B4640"/>
      <c r="C4640"/>
      <c r="D4640"/>
      <c r="L4640"/>
      <c r="M4640"/>
      <c r="N4640"/>
      <c r="R4640"/>
      <c r="S4640"/>
      <c r="T4640"/>
    </row>
    <row r="4641" spans="2:20" x14ac:dyDescent="0.35">
      <c r="B4641"/>
      <c r="C4641"/>
      <c r="D4641"/>
      <c r="L4641"/>
      <c r="M4641"/>
      <c r="N4641"/>
      <c r="R4641"/>
      <c r="S4641"/>
      <c r="T4641"/>
    </row>
    <row r="4642" spans="2:20" x14ac:dyDescent="0.35">
      <c r="B4642"/>
      <c r="C4642"/>
      <c r="D4642"/>
      <c r="L4642"/>
      <c r="M4642"/>
      <c r="N4642"/>
      <c r="R4642"/>
      <c r="S4642"/>
      <c r="T4642"/>
    </row>
    <row r="4643" spans="2:20" x14ac:dyDescent="0.35">
      <c r="B4643"/>
      <c r="C4643"/>
      <c r="D4643"/>
      <c r="L4643"/>
      <c r="M4643"/>
      <c r="N4643"/>
      <c r="R4643"/>
      <c r="S4643"/>
      <c r="T4643"/>
    </row>
    <row r="4644" spans="2:20" x14ac:dyDescent="0.35">
      <c r="B4644"/>
      <c r="C4644"/>
      <c r="D4644"/>
      <c r="L4644"/>
      <c r="M4644"/>
      <c r="N4644"/>
      <c r="R4644"/>
      <c r="S4644"/>
      <c r="T4644"/>
    </row>
    <row r="4645" spans="2:20" x14ac:dyDescent="0.35">
      <c r="B4645"/>
      <c r="C4645"/>
      <c r="D4645"/>
      <c r="L4645"/>
      <c r="M4645"/>
      <c r="N4645"/>
      <c r="R4645"/>
      <c r="S4645"/>
      <c r="T4645"/>
    </row>
    <row r="4646" spans="2:20" x14ac:dyDescent="0.35">
      <c r="B4646"/>
      <c r="C4646"/>
      <c r="D4646"/>
      <c r="L4646"/>
      <c r="M4646"/>
      <c r="N4646"/>
      <c r="R4646"/>
      <c r="S4646"/>
      <c r="T4646"/>
    </row>
    <row r="4647" spans="2:20" x14ac:dyDescent="0.35">
      <c r="B4647"/>
      <c r="C4647"/>
      <c r="D4647"/>
      <c r="L4647"/>
      <c r="M4647"/>
      <c r="N4647"/>
      <c r="R4647"/>
      <c r="S4647"/>
      <c r="T4647"/>
    </row>
    <row r="4648" spans="2:20" x14ac:dyDescent="0.35">
      <c r="B4648"/>
      <c r="C4648"/>
      <c r="D4648"/>
      <c r="L4648"/>
      <c r="M4648"/>
      <c r="N4648"/>
      <c r="R4648"/>
      <c r="S4648"/>
      <c r="T4648"/>
    </row>
    <row r="4649" spans="2:20" x14ac:dyDescent="0.35">
      <c r="B4649"/>
      <c r="C4649"/>
      <c r="D4649"/>
      <c r="L4649"/>
      <c r="M4649"/>
      <c r="N4649"/>
      <c r="R4649"/>
      <c r="S4649"/>
      <c r="T4649"/>
    </row>
    <row r="4650" spans="2:20" x14ac:dyDescent="0.35">
      <c r="B4650"/>
      <c r="C4650"/>
      <c r="D4650"/>
      <c r="L4650"/>
      <c r="M4650"/>
      <c r="N4650"/>
      <c r="R4650"/>
      <c r="S4650"/>
      <c r="T4650"/>
    </row>
    <row r="4651" spans="2:20" x14ac:dyDescent="0.35">
      <c r="B4651"/>
      <c r="C4651"/>
      <c r="D4651"/>
      <c r="L4651"/>
      <c r="M4651"/>
      <c r="N4651"/>
      <c r="R4651"/>
      <c r="S4651"/>
      <c r="T4651"/>
    </row>
    <row r="4652" spans="2:20" x14ac:dyDescent="0.35">
      <c r="B4652"/>
      <c r="C4652"/>
      <c r="D4652"/>
      <c r="L4652"/>
      <c r="M4652"/>
      <c r="N4652"/>
      <c r="R4652"/>
      <c r="S4652"/>
      <c r="T4652"/>
    </row>
    <row r="4653" spans="2:20" x14ac:dyDescent="0.35">
      <c r="B4653"/>
      <c r="C4653"/>
      <c r="D4653"/>
      <c r="L4653"/>
      <c r="M4653"/>
      <c r="N4653"/>
      <c r="R4653"/>
      <c r="S4653"/>
      <c r="T4653"/>
    </row>
    <row r="4654" spans="2:20" x14ac:dyDescent="0.35">
      <c r="B4654"/>
      <c r="C4654"/>
      <c r="D4654"/>
      <c r="L4654"/>
      <c r="M4654"/>
      <c r="N4654"/>
      <c r="R4654"/>
      <c r="S4654"/>
      <c r="T4654"/>
    </row>
    <row r="4655" spans="2:20" x14ac:dyDescent="0.35">
      <c r="B4655"/>
      <c r="C4655"/>
      <c r="D4655"/>
      <c r="L4655"/>
      <c r="M4655"/>
      <c r="N4655"/>
      <c r="R4655"/>
      <c r="S4655"/>
      <c r="T4655"/>
    </row>
    <row r="4656" spans="2:20" x14ac:dyDescent="0.35">
      <c r="B4656"/>
      <c r="C4656"/>
      <c r="D4656"/>
      <c r="L4656"/>
      <c r="M4656"/>
      <c r="N4656"/>
      <c r="R4656"/>
      <c r="S4656"/>
      <c r="T4656"/>
    </row>
    <row r="4657" spans="2:20" x14ac:dyDescent="0.35">
      <c r="B4657"/>
      <c r="C4657"/>
      <c r="D4657"/>
      <c r="L4657"/>
      <c r="M4657"/>
      <c r="N4657"/>
      <c r="R4657"/>
      <c r="S4657"/>
      <c r="T4657"/>
    </row>
    <row r="4658" spans="2:20" x14ac:dyDescent="0.35">
      <c r="B4658"/>
      <c r="C4658"/>
      <c r="D4658"/>
      <c r="L4658"/>
      <c r="M4658"/>
      <c r="N4658"/>
      <c r="R4658"/>
      <c r="S4658"/>
      <c r="T4658"/>
    </row>
    <row r="4659" spans="2:20" x14ac:dyDescent="0.35">
      <c r="B4659"/>
      <c r="C4659"/>
      <c r="D4659"/>
      <c r="L4659"/>
      <c r="M4659"/>
      <c r="N4659"/>
      <c r="R4659"/>
      <c r="S4659"/>
      <c r="T4659"/>
    </row>
    <row r="4660" spans="2:20" x14ac:dyDescent="0.35">
      <c r="B4660"/>
      <c r="C4660"/>
      <c r="D4660"/>
      <c r="L4660"/>
      <c r="M4660"/>
      <c r="N4660"/>
      <c r="R4660"/>
      <c r="S4660"/>
      <c r="T4660"/>
    </row>
    <row r="4661" spans="2:20" x14ac:dyDescent="0.35">
      <c r="B4661"/>
      <c r="C4661"/>
      <c r="D4661"/>
      <c r="L4661"/>
      <c r="M4661"/>
      <c r="N4661"/>
      <c r="R4661"/>
      <c r="S4661"/>
      <c r="T4661"/>
    </row>
    <row r="4662" spans="2:20" x14ac:dyDescent="0.35">
      <c r="B4662"/>
      <c r="C4662"/>
      <c r="D4662"/>
      <c r="L4662"/>
      <c r="M4662"/>
      <c r="N4662"/>
      <c r="R4662"/>
      <c r="S4662"/>
      <c r="T4662"/>
    </row>
    <row r="4663" spans="2:20" x14ac:dyDescent="0.35">
      <c r="B4663"/>
      <c r="C4663"/>
      <c r="D4663"/>
      <c r="L4663"/>
      <c r="M4663"/>
      <c r="N4663"/>
      <c r="R4663"/>
      <c r="S4663"/>
      <c r="T4663"/>
    </row>
    <row r="4664" spans="2:20" x14ac:dyDescent="0.35">
      <c r="B4664"/>
      <c r="C4664"/>
      <c r="D4664"/>
      <c r="L4664"/>
      <c r="M4664"/>
      <c r="N4664"/>
      <c r="R4664"/>
      <c r="S4664"/>
      <c r="T4664"/>
    </row>
    <row r="4665" spans="2:20" x14ac:dyDescent="0.35">
      <c r="B4665"/>
      <c r="C4665"/>
      <c r="D4665"/>
      <c r="L4665"/>
      <c r="M4665"/>
      <c r="N4665"/>
      <c r="R4665"/>
      <c r="S4665"/>
      <c r="T4665"/>
    </row>
    <row r="4666" spans="2:20" x14ac:dyDescent="0.35">
      <c r="B4666"/>
      <c r="C4666"/>
      <c r="D4666"/>
      <c r="L4666"/>
      <c r="M4666"/>
      <c r="N4666"/>
      <c r="R4666"/>
      <c r="S4666"/>
      <c r="T4666"/>
    </row>
    <row r="4667" spans="2:20" x14ac:dyDescent="0.35">
      <c r="B4667"/>
      <c r="C4667"/>
      <c r="D4667"/>
      <c r="L4667"/>
      <c r="M4667"/>
      <c r="N4667"/>
      <c r="R4667"/>
      <c r="S4667"/>
      <c r="T4667"/>
    </row>
    <row r="4668" spans="2:20" x14ac:dyDescent="0.35">
      <c r="B4668"/>
      <c r="C4668"/>
      <c r="D4668"/>
      <c r="L4668"/>
      <c r="M4668"/>
      <c r="N4668"/>
      <c r="R4668"/>
      <c r="S4668"/>
      <c r="T4668"/>
    </row>
    <row r="4669" spans="2:20" x14ac:dyDescent="0.35">
      <c r="B4669"/>
      <c r="C4669"/>
      <c r="D4669"/>
      <c r="L4669"/>
      <c r="M4669"/>
      <c r="N4669"/>
      <c r="R4669"/>
      <c r="S4669"/>
      <c r="T4669"/>
    </row>
    <row r="4670" spans="2:20" x14ac:dyDescent="0.35">
      <c r="B4670"/>
      <c r="C4670"/>
      <c r="D4670"/>
      <c r="L4670"/>
      <c r="M4670"/>
      <c r="N4670"/>
      <c r="R4670"/>
      <c r="S4670"/>
      <c r="T4670"/>
    </row>
    <row r="4671" spans="2:20" x14ac:dyDescent="0.35">
      <c r="B4671"/>
      <c r="C4671"/>
      <c r="D4671"/>
      <c r="L4671"/>
      <c r="M4671"/>
      <c r="N4671"/>
      <c r="R4671"/>
      <c r="S4671"/>
      <c r="T4671"/>
    </row>
    <row r="4672" spans="2:20" x14ac:dyDescent="0.35">
      <c r="B4672"/>
      <c r="C4672"/>
      <c r="D4672"/>
      <c r="L4672"/>
      <c r="M4672"/>
      <c r="N4672"/>
      <c r="R4672"/>
      <c r="S4672"/>
      <c r="T4672"/>
    </row>
    <row r="4673" spans="2:20" x14ac:dyDescent="0.35">
      <c r="B4673"/>
      <c r="C4673"/>
      <c r="D4673"/>
      <c r="L4673"/>
      <c r="M4673"/>
      <c r="N4673"/>
      <c r="R4673"/>
      <c r="S4673"/>
      <c r="T4673"/>
    </row>
    <row r="4674" spans="2:20" x14ac:dyDescent="0.35">
      <c r="B4674"/>
      <c r="C4674"/>
      <c r="D4674"/>
      <c r="L4674"/>
      <c r="M4674"/>
      <c r="N4674"/>
      <c r="R4674"/>
      <c r="S4674"/>
      <c r="T4674"/>
    </row>
    <row r="4675" spans="2:20" x14ac:dyDescent="0.35">
      <c r="B4675"/>
      <c r="C4675"/>
      <c r="D4675"/>
      <c r="L4675"/>
      <c r="M4675"/>
      <c r="N4675"/>
      <c r="R4675"/>
      <c r="S4675"/>
      <c r="T4675"/>
    </row>
    <row r="4676" spans="2:20" x14ac:dyDescent="0.35">
      <c r="B4676"/>
      <c r="C4676"/>
      <c r="D4676"/>
      <c r="L4676"/>
      <c r="M4676"/>
      <c r="N4676"/>
      <c r="R4676"/>
      <c r="S4676"/>
      <c r="T4676"/>
    </row>
    <row r="4677" spans="2:20" x14ac:dyDescent="0.35">
      <c r="B4677"/>
      <c r="C4677"/>
      <c r="D4677"/>
      <c r="L4677"/>
      <c r="M4677"/>
      <c r="N4677"/>
      <c r="R4677"/>
      <c r="S4677"/>
      <c r="T4677"/>
    </row>
    <row r="4678" spans="2:20" x14ac:dyDescent="0.35">
      <c r="B4678"/>
      <c r="C4678"/>
      <c r="D4678"/>
      <c r="L4678"/>
      <c r="M4678"/>
      <c r="N4678"/>
      <c r="R4678"/>
      <c r="S4678"/>
      <c r="T4678"/>
    </row>
    <row r="4679" spans="2:20" x14ac:dyDescent="0.35">
      <c r="B4679"/>
      <c r="C4679"/>
      <c r="D4679"/>
      <c r="L4679"/>
      <c r="M4679"/>
      <c r="N4679"/>
      <c r="R4679"/>
      <c r="S4679"/>
      <c r="T4679"/>
    </row>
    <row r="4680" spans="2:20" x14ac:dyDescent="0.35">
      <c r="B4680"/>
      <c r="C4680"/>
      <c r="D4680"/>
      <c r="L4680"/>
      <c r="M4680"/>
      <c r="N4680"/>
      <c r="R4680"/>
      <c r="S4680"/>
      <c r="T4680"/>
    </row>
    <row r="4681" spans="2:20" x14ac:dyDescent="0.35">
      <c r="B4681"/>
      <c r="C4681"/>
      <c r="D4681"/>
      <c r="L4681"/>
      <c r="M4681"/>
      <c r="N4681"/>
      <c r="R4681"/>
      <c r="S4681"/>
      <c r="T4681"/>
    </row>
    <row r="4682" spans="2:20" x14ac:dyDescent="0.35">
      <c r="B4682"/>
      <c r="C4682"/>
      <c r="D4682"/>
      <c r="L4682"/>
      <c r="M4682"/>
      <c r="N4682"/>
      <c r="R4682"/>
      <c r="S4682"/>
      <c r="T4682"/>
    </row>
    <row r="4683" spans="2:20" x14ac:dyDescent="0.35">
      <c r="B4683"/>
      <c r="C4683"/>
      <c r="D4683"/>
      <c r="L4683"/>
      <c r="M4683"/>
      <c r="N4683"/>
      <c r="R4683"/>
      <c r="S4683"/>
      <c r="T4683"/>
    </row>
    <row r="4684" spans="2:20" x14ac:dyDescent="0.35">
      <c r="B4684"/>
      <c r="C4684"/>
      <c r="D4684"/>
      <c r="L4684"/>
      <c r="M4684"/>
      <c r="N4684"/>
      <c r="R4684"/>
      <c r="S4684"/>
      <c r="T4684"/>
    </row>
    <row r="4685" spans="2:20" x14ac:dyDescent="0.35">
      <c r="B4685"/>
      <c r="C4685"/>
      <c r="D4685"/>
      <c r="L4685"/>
      <c r="M4685"/>
      <c r="N4685"/>
      <c r="R4685"/>
      <c r="S4685"/>
      <c r="T4685"/>
    </row>
    <row r="4686" spans="2:20" x14ac:dyDescent="0.35">
      <c r="B4686"/>
      <c r="C4686"/>
      <c r="D4686"/>
      <c r="L4686"/>
      <c r="M4686"/>
      <c r="N4686"/>
      <c r="R4686"/>
      <c r="S4686"/>
      <c r="T4686"/>
    </row>
    <row r="4687" spans="2:20" x14ac:dyDescent="0.35">
      <c r="B4687"/>
      <c r="C4687"/>
      <c r="D4687"/>
      <c r="L4687"/>
      <c r="M4687"/>
      <c r="N4687"/>
      <c r="R4687"/>
      <c r="S4687"/>
      <c r="T4687"/>
    </row>
    <row r="4688" spans="2:20" x14ac:dyDescent="0.35">
      <c r="B4688"/>
      <c r="C4688"/>
      <c r="D4688"/>
      <c r="L4688"/>
      <c r="M4688"/>
      <c r="N4688"/>
      <c r="R4688"/>
      <c r="S4688"/>
      <c r="T4688"/>
    </row>
    <row r="4689" spans="2:20" x14ac:dyDescent="0.35">
      <c r="B4689"/>
      <c r="C4689"/>
      <c r="D4689"/>
      <c r="L4689"/>
      <c r="M4689"/>
      <c r="N4689"/>
      <c r="R4689"/>
      <c r="S4689"/>
      <c r="T4689"/>
    </row>
    <row r="4690" spans="2:20" x14ac:dyDescent="0.35">
      <c r="B4690"/>
      <c r="C4690"/>
      <c r="D4690"/>
      <c r="L4690"/>
      <c r="M4690"/>
      <c r="N4690"/>
      <c r="R4690"/>
      <c r="S4690"/>
      <c r="T4690"/>
    </row>
    <row r="4691" spans="2:20" x14ac:dyDescent="0.35">
      <c r="B4691"/>
      <c r="C4691"/>
      <c r="D4691"/>
      <c r="L4691"/>
      <c r="M4691"/>
      <c r="N4691"/>
      <c r="R4691"/>
      <c r="S4691"/>
      <c r="T4691"/>
    </row>
    <row r="4692" spans="2:20" x14ac:dyDescent="0.35">
      <c r="B4692"/>
      <c r="C4692"/>
      <c r="D4692"/>
      <c r="L4692"/>
      <c r="M4692"/>
      <c r="N4692"/>
      <c r="R4692"/>
      <c r="S4692"/>
      <c r="T4692"/>
    </row>
    <row r="4693" spans="2:20" x14ac:dyDescent="0.35">
      <c r="B4693"/>
      <c r="C4693"/>
      <c r="D4693"/>
      <c r="L4693"/>
      <c r="M4693"/>
      <c r="N4693"/>
      <c r="R4693"/>
      <c r="S4693"/>
      <c r="T4693"/>
    </row>
    <row r="4694" spans="2:20" x14ac:dyDescent="0.35">
      <c r="B4694"/>
      <c r="C4694"/>
      <c r="D4694"/>
      <c r="L4694"/>
      <c r="M4694"/>
      <c r="N4694"/>
      <c r="R4694"/>
      <c r="S4694"/>
      <c r="T4694"/>
    </row>
    <row r="4695" spans="2:20" x14ac:dyDescent="0.35">
      <c r="B4695"/>
      <c r="C4695"/>
      <c r="D4695"/>
      <c r="L4695"/>
      <c r="M4695"/>
      <c r="N4695"/>
      <c r="R4695"/>
      <c r="S4695"/>
      <c r="T4695"/>
    </row>
    <row r="4696" spans="2:20" x14ac:dyDescent="0.35">
      <c r="B4696"/>
      <c r="C4696"/>
      <c r="D4696"/>
      <c r="L4696"/>
      <c r="M4696"/>
      <c r="N4696"/>
      <c r="R4696"/>
      <c r="S4696"/>
      <c r="T4696"/>
    </row>
    <row r="4697" spans="2:20" x14ac:dyDescent="0.35">
      <c r="B4697"/>
      <c r="C4697"/>
      <c r="D4697"/>
      <c r="L4697"/>
      <c r="M4697"/>
      <c r="N4697"/>
      <c r="R4697"/>
      <c r="S4697"/>
      <c r="T4697"/>
    </row>
    <row r="4698" spans="2:20" x14ac:dyDescent="0.35">
      <c r="B4698"/>
      <c r="C4698"/>
      <c r="D4698"/>
      <c r="L4698"/>
      <c r="M4698"/>
      <c r="N4698"/>
      <c r="R4698"/>
      <c r="S4698"/>
      <c r="T4698"/>
    </row>
    <row r="4699" spans="2:20" x14ac:dyDescent="0.35">
      <c r="B4699"/>
      <c r="C4699"/>
      <c r="D4699"/>
      <c r="L4699"/>
      <c r="M4699"/>
      <c r="N4699"/>
      <c r="R4699"/>
      <c r="S4699"/>
      <c r="T4699"/>
    </row>
    <row r="4700" spans="2:20" x14ac:dyDescent="0.35">
      <c r="B4700"/>
      <c r="C4700"/>
      <c r="D4700"/>
      <c r="L4700"/>
      <c r="M4700"/>
      <c r="N4700"/>
      <c r="R4700"/>
      <c r="S4700"/>
      <c r="T4700"/>
    </row>
    <row r="4701" spans="2:20" x14ac:dyDescent="0.35">
      <c r="B4701"/>
      <c r="C4701"/>
      <c r="D4701"/>
      <c r="L4701"/>
      <c r="M4701"/>
      <c r="N4701"/>
      <c r="R4701"/>
      <c r="S4701"/>
      <c r="T4701"/>
    </row>
    <row r="4702" spans="2:20" x14ac:dyDescent="0.35">
      <c r="B4702"/>
      <c r="C4702"/>
      <c r="D4702"/>
      <c r="L4702"/>
      <c r="M4702"/>
      <c r="N4702"/>
      <c r="R4702"/>
      <c r="S4702"/>
      <c r="T4702"/>
    </row>
    <row r="4703" spans="2:20" x14ac:dyDescent="0.35">
      <c r="B4703"/>
      <c r="C4703"/>
      <c r="D4703"/>
      <c r="L4703"/>
      <c r="M4703"/>
      <c r="N4703"/>
      <c r="R4703"/>
      <c r="S4703"/>
      <c r="T4703"/>
    </row>
    <row r="4704" spans="2:20" x14ac:dyDescent="0.35">
      <c r="B4704"/>
      <c r="C4704"/>
      <c r="D4704"/>
      <c r="L4704"/>
      <c r="M4704"/>
      <c r="N4704"/>
      <c r="R4704"/>
      <c r="S4704"/>
      <c r="T4704"/>
    </row>
    <row r="4705" spans="2:20" x14ac:dyDescent="0.35">
      <c r="B4705"/>
      <c r="C4705"/>
      <c r="D4705"/>
      <c r="L4705"/>
      <c r="M4705"/>
      <c r="N4705"/>
      <c r="R4705"/>
      <c r="S4705"/>
      <c r="T4705"/>
    </row>
    <row r="4706" spans="2:20" x14ac:dyDescent="0.35">
      <c r="B4706"/>
      <c r="C4706"/>
      <c r="D4706"/>
      <c r="L4706"/>
      <c r="M4706"/>
      <c r="N4706"/>
      <c r="R4706"/>
      <c r="S4706"/>
      <c r="T4706"/>
    </row>
    <row r="4707" spans="2:20" x14ac:dyDescent="0.35">
      <c r="B4707"/>
      <c r="C4707"/>
      <c r="D4707"/>
      <c r="L4707"/>
      <c r="M4707"/>
      <c r="N4707"/>
      <c r="R4707"/>
      <c r="S4707"/>
      <c r="T4707"/>
    </row>
    <row r="4708" spans="2:20" x14ac:dyDescent="0.35">
      <c r="B4708"/>
      <c r="C4708"/>
      <c r="D4708"/>
      <c r="L4708"/>
      <c r="M4708"/>
      <c r="N4708"/>
      <c r="R4708"/>
      <c r="S4708"/>
      <c r="T4708"/>
    </row>
    <row r="4709" spans="2:20" x14ac:dyDescent="0.35">
      <c r="B4709"/>
      <c r="C4709"/>
      <c r="D4709"/>
      <c r="L4709"/>
      <c r="M4709"/>
      <c r="N4709"/>
      <c r="R4709"/>
      <c r="S4709"/>
      <c r="T4709"/>
    </row>
    <row r="4710" spans="2:20" x14ac:dyDescent="0.35">
      <c r="B4710"/>
      <c r="C4710"/>
      <c r="D4710"/>
      <c r="L4710"/>
      <c r="M4710"/>
      <c r="N4710"/>
      <c r="R4710"/>
      <c r="S4710"/>
      <c r="T4710"/>
    </row>
    <row r="4711" spans="2:20" x14ac:dyDescent="0.35">
      <c r="B4711"/>
      <c r="C4711"/>
      <c r="D4711"/>
      <c r="L4711"/>
      <c r="M4711"/>
      <c r="N4711"/>
      <c r="R4711"/>
      <c r="S4711"/>
      <c r="T4711"/>
    </row>
    <row r="4712" spans="2:20" x14ac:dyDescent="0.35">
      <c r="B4712"/>
      <c r="C4712"/>
      <c r="D4712"/>
      <c r="L4712"/>
      <c r="M4712"/>
      <c r="N4712"/>
      <c r="R4712"/>
      <c r="S4712"/>
      <c r="T4712"/>
    </row>
    <row r="4713" spans="2:20" x14ac:dyDescent="0.35">
      <c r="B4713"/>
      <c r="C4713"/>
      <c r="D4713"/>
      <c r="L4713"/>
      <c r="M4713"/>
      <c r="N4713"/>
      <c r="R4713"/>
      <c r="S4713"/>
      <c r="T4713"/>
    </row>
    <row r="4714" spans="2:20" x14ac:dyDescent="0.35">
      <c r="B4714"/>
      <c r="C4714"/>
      <c r="D4714"/>
      <c r="L4714"/>
      <c r="M4714"/>
      <c r="N4714"/>
      <c r="R4714"/>
      <c r="S4714"/>
      <c r="T4714"/>
    </row>
    <row r="4715" spans="2:20" x14ac:dyDescent="0.35">
      <c r="B4715"/>
      <c r="C4715"/>
      <c r="D4715"/>
      <c r="L4715"/>
      <c r="M4715"/>
      <c r="N4715"/>
      <c r="R4715"/>
      <c r="S4715"/>
      <c r="T4715"/>
    </row>
    <row r="4716" spans="2:20" x14ac:dyDescent="0.35">
      <c r="B4716"/>
      <c r="C4716"/>
      <c r="D4716"/>
      <c r="L4716"/>
      <c r="M4716"/>
      <c r="N4716"/>
      <c r="R4716"/>
      <c r="S4716"/>
      <c r="T4716"/>
    </row>
    <row r="4717" spans="2:20" x14ac:dyDescent="0.35">
      <c r="B4717"/>
      <c r="C4717"/>
      <c r="D4717"/>
      <c r="L4717"/>
      <c r="M4717"/>
      <c r="N4717"/>
      <c r="R4717"/>
      <c r="S4717"/>
      <c r="T4717"/>
    </row>
    <row r="4718" spans="2:20" x14ac:dyDescent="0.35">
      <c r="B4718"/>
      <c r="C4718"/>
      <c r="D4718"/>
      <c r="L4718"/>
      <c r="M4718"/>
      <c r="N4718"/>
      <c r="R4718"/>
      <c r="S4718"/>
      <c r="T4718"/>
    </row>
    <row r="4719" spans="2:20" x14ac:dyDescent="0.35">
      <c r="B4719"/>
      <c r="C4719"/>
      <c r="D4719"/>
      <c r="L4719"/>
      <c r="M4719"/>
      <c r="N4719"/>
      <c r="R4719"/>
      <c r="S4719"/>
      <c r="T4719"/>
    </row>
    <row r="4720" spans="2:20" x14ac:dyDescent="0.35">
      <c r="B4720"/>
      <c r="C4720"/>
      <c r="D4720"/>
      <c r="L4720"/>
      <c r="M4720"/>
      <c r="N4720"/>
      <c r="R4720"/>
      <c r="S4720"/>
      <c r="T4720"/>
    </row>
    <row r="4721" spans="2:20" x14ac:dyDescent="0.35">
      <c r="B4721"/>
      <c r="C4721"/>
      <c r="D4721"/>
      <c r="L4721"/>
      <c r="M4721"/>
      <c r="N4721"/>
      <c r="R4721"/>
      <c r="S4721"/>
      <c r="T4721"/>
    </row>
    <row r="4722" spans="2:20" x14ac:dyDescent="0.35">
      <c r="B4722"/>
      <c r="C4722"/>
      <c r="D4722"/>
      <c r="L4722"/>
      <c r="M4722"/>
      <c r="N4722"/>
      <c r="R4722"/>
      <c r="S4722"/>
      <c r="T4722"/>
    </row>
    <row r="4723" spans="2:20" x14ac:dyDescent="0.35">
      <c r="B4723"/>
      <c r="C4723"/>
      <c r="D4723"/>
      <c r="L4723"/>
      <c r="M4723"/>
      <c r="N4723"/>
      <c r="R4723"/>
      <c r="S4723"/>
      <c r="T4723"/>
    </row>
    <row r="4724" spans="2:20" x14ac:dyDescent="0.35">
      <c r="B4724"/>
      <c r="C4724"/>
      <c r="D4724"/>
      <c r="L4724"/>
      <c r="M4724"/>
      <c r="N4724"/>
      <c r="R4724"/>
      <c r="S4724"/>
      <c r="T4724"/>
    </row>
    <row r="4725" spans="2:20" x14ac:dyDescent="0.35">
      <c r="B4725"/>
      <c r="C4725"/>
      <c r="D4725"/>
      <c r="L4725"/>
      <c r="M4725"/>
      <c r="N4725"/>
      <c r="R4725"/>
      <c r="S4725"/>
      <c r="T4725"/>
    </row>
    <row r="4726" spans="2:20" x14ac:dyDescent="0.35">
      <c r="B4726"/>
      <c r="C4726"/>
      <c r="D4726"/>
      <c r="L4726"/>
      <c r="M4726"/>
      <c r="N4726"/>
      <c r="R4726"/>
      <c r="S4726"/>
      <c r="T4726"/>
    </row>
    <row r="4727" spans="2:20" x14ac:dyDescent="0.35">
      <c r="B4727"/>
      <c r="C4727"/>
      <c r="D4727"/>
      <c r="L4727"/>
      <c r="M4727"/>
      <c r="N4727"/>
      <c r="R4727"/>
      <c r="S4727"/>
      <c r="T4727"/>
    </row>
    <row r="4728" spans="2:20" x14ac:dyDescent="0.35">
      <c r="B4728"/>
      <c r="C4728"/>
      <c r="D4728"/>
      <c r="L4728"/>
      <c r="M4728"/>
      <c r="N4728"/>
      <c r="R4728"/>
      <c r="S4728"/>
      <c r="T4728"/>
    </row>
    <row r="4729" spans="2:20" x14ac:dyDescent="0.35">
      <c r="B4729"/>
      <c r="C4729"/>
      <c r="D4729"/>
      <c r="L4729"/>
      <c r="M4729"/>
      <c r="N4729"/>
      <c r="R4729"/>
      <c r="S4729"/>
      <c r="T4729"/>
    </row>
    <row r="4730" spans="2:20" x14ac:dyDescent="0.35">
      <c r="B4730"/>
      <c r="C4730"/>
      <c r="D4730"/>
      <c r="L4730"/>
      <c r="M4730"/>
      <c r="N4730"/>
      <c r="R4730"/>
      <c r="S4730"/>
      <c r="T4730"/>
    </row>
    <row r="4731" spans="2:20" x14ac:dyDescent="0.35">
      <c r="B4731"/>
      <c r="C4731"/>
      <c r="D4731"/>
      <c r="L4731"/>
      <c r="M4731"/>
      <c r="N4731"/>
      <c r="R4731"/>
      <c r="S4731"/>
      <c r="T4731"/>
    </row>
    <row r="4732" spans="2:20" x14ac:dyDescent="0.35">
      <c r="B4732"/>
      <c r="C4732"/>
      <c r="D4732"/>
      <c r="L4732"/>
      <c r="M4732"/>
      <c r="N4732"/>
      <c r="R4732"/>
      <c r="S4732"/>
      <c r="T4732"/>
    </row>
    <row r="4733" spans="2:20" x14ac:dyDescent="0.35">
      <c r="B4733"/>
      <c r="C4733"/>
      <c r="D4733"/>
      <c r="L4733"/>
      <c r="M4733"/>
      <c r="N4733"/>
      <c r="R4733"/>
      <c r="S4733"/>
      <c r="T4733"/>
    </row>
    <row r="4734" spans="2:20" x14ac:dyDescent="0.35">
      <c r="B4734"/>
      <c r="C4734"/>
      <c r="D4734"/>
      <c r="L4734"/>
      <c r="M4734"/>
      <c r="N4734"/>
      <c r="R4734"/>
      <c r="S4734"/>
      <c r="T4734"/>
    </row>
    <row r="4735" spans="2:20" x14ac:dyDescent="0.35">
      <c r="B4735"/>
      <c r="C4735"/>
      <c r="D4735"/>
      <c r="L4735"/>
      <c r="M4735"/>
      <c r="N4735"/>
      <c r="R4735"/>
      <c r="S4735"/>
      <c r="T4735"/>
    </row>
    <row r="4736" spans="2:20" x14ac:dyDescent="0.35">
      <c r="B4736"/>
      <c r="C4736"/>
      <c r="D4736"/>
      <c r="L4736"/>
      <c r="M4736"/>
      <c r="N4736"/>
      <c r="R4736"/>
      <c r="S4736"/>
      <c r="T4736"/>
    </row>
    <row r="4737" spans="2:20" x14ac:dyDescent="0.35">
      <c r="B4737"/>
      <c r="C4737"/>
      <c r="D4737"/>
      <c r="L4737"/>
      <c r="M4737"/>
      <c r="N4737"/>
      <c r="R4737"/>
      <c r="S4737"/>
      <c r="T4737"/>
    </row>
    <row r="4738" spans="2:20" x14ac:dyDescent="0.35">
      <c r="B4738"/>
      <c r="C4738"/>
      <c r="D4738"/>
      <c r="L4738"/>
      <c r="M4738"/>
      <c r="N4738"/>
      <c r="R4738"/>
      <c r="S4738"/>
      <c r="T4738"/>
    </row>
    <row r="4739" spans="2:20" x14ac:dyDescent="0.35">
      <c r="B4739"/>
      <c r="C4739"/>
      <c r="D4739"/>
      <c r="L4739"/>
      <c r="M4739"/>
      <c r="N4739"/>
      <c r="R4739"/>
      <c r="S4739"/>
      <c r="T4739"/>
    </row>
    <row r="4740" spans="2:20" x14ac:dyDescent="0.35">
      <c r="B4740"/>
      <c r="C4740"/>
      <c r="D4740"/>
      <c r="L4740"/>
      <c r="M4740"/>
      <c r="N4740"/>
      <c r="R4740"/>
      <c r="S4740"/>
      <c r="T4740"/>
    </row>
    <row r="4741" spans="2:20" x14ac:dyDescent="0.35">
      <c r="B4741"/>
      <c r="C4741"/>
      <c r="D4741"/>
      <c r="L4741"/>
      <c r="M4741"/>
      <c r="N4741"/>
      <c r="R4741"/>
      <c r="S4741"/>
      <c r="T4741"/>
    </row>
    <row r="4742" spans="2:20" x14ac:dyDescent="0.35">
      <c r="B4742"/>
      <c r="C4742"/>
      <c r="D4742"/>
      <c r="L4742"/>
      <c r="M4742"/>
      <c r="N4742"/>
      <c r="R4742"/>
      <c r="S4742"/>
      <c r="T4742"/>
    </row>
    <row r="4743" spans="2:20" x14ac:dyDescent="0.35">
      <c r="B4743"/>
      <c r="C4743"/>
      <c r="D4743"/>
      <c r="L4743"/>
      <c r="M4743"/>
      <c r="N4743"/>
      <c r="R4743"/>
      <c r="S4743"/>
      <c r="T4743"/>
    </row>
    <row r="4744" spans="2:20" x14ac:dyDescent="0.35">
      <c r="B4744"/>
      <c r="C4744"/>
      <c r="D4744"/>
      <c r="L4744"/>
      <c r="M4744"/>
      <c r="N4744"/>
      <c r="R4744"/>
      <c r="S4744"/>
      <c r="T4744"/>
    </row>
    <row r="4745" spans="2:20" x14ac:dyDescent="0.35">
      <c r="B4745"/>
      <c r="C4745"/>
      <c r="D4745"/>
      <c r="L4745"/>
      <c r="M4745"/>
      <c r="N4745"/>
      <c r="R4745"/>
      <c r="S4745"/>
      <c r="T4745"/>
    </row>
    <row r="4746" spans="2:20" x14ac:dyDescent="0.35">
      <c r="B4746"/>
      <c r="C4746"/>
      <c r="D4746"/>
      <c r="L4746"/>
      <c r="M4746"/>
      <c r="N4746"/>
      <c r="R4746"/>
      <c r="S4746"/>
      <c r="T4746"/>
    </row>
    <row r="4747" spans="2:20" x14ac:dyDescent="0.35">
      <c r="B4747"/>
      <c r="C4747"/>
      <c r="D4747"/>
      <c r="L4747"/>
      <c r="M4747"/>
      <c r="N4747"/>
      <c r="R4747"/>
      <c r="S4747"/>
      <c r="T4747"/>
    </row>
    <row r="4748" spans="2:20" x14ac:dyDescent="0.35">
      <c r="B4748"/>
      <c r="C4748"/>
      <c r="D4748"/>
      <c r="L4748"/>
      <c r="M4748"/>
      <c r="N4748"/>
      <c r="R4748"/>
      <c r="S4748"/>
      <c r="T4748"/>
    </row>
    <row r="4749" spans="2:20" x14ac:dyDescent="0.35">
      <c r="B4749"/>
      <c r="C4749"/>
      <c r="D4749"/>
      <c r="L4749"/>
      <c r="M4749"/>
      <c r="N4749"/>
      <c r="R4749"/>
      <c r="S4749"/>
      <c r="T4749"/>
    </row>
    <row r="4750" spans="2:20" x14ac:dyDescent="0.35">
      <c r="B4750"/>
      <c r="C4750"/>
      <c r="D4750"/>
      <c r="L4750"/>
      <c r="M4750"/>
      <c r="N4750"/>
      <c r="R4750"/>
      <c r="S4750"/>
      <c r="T4750"/>
    </row>
    <row r="4751" spans="2:20" x14ac:dyDescent="0.35">
      <c r="B4751"/>
      <c r="C4751"/>
      <c r="D4751"/>
      <c r="L4751"/>
      <c r="M4751"/>
      <c r="N4751"/>
      <c r="R4751"/>
      <c r="S4751"/>
      <c r="T4751"/>
    </row>
    <row r="4752" spans="2:20" x14ac:dyDescent="0.35">
      <c r="B4752"/>
      <c r="C4752"/>
      <c r="D4752"/>
      <c r="L4752"/>
      <c r="M4752"/>
      <c r="N4752"/>
      <c r="R4752"/>
      <c r="S4752"/>
      <c r="T4752"/>
    </row>
    <row r="4753" spans="2:20" x14ac:dyDescent="0.35">
      <c r="B4753"/>
      <c r="C4753"/>
      <c r="D4753"/>
      <c r="L4753"/>
      <c r="M4753"/>
      <c r="N4753"/>
      <c r="R4753"/>
      <c r="S4753"/>
      <c r="T4753"/>
    </row>
    <row r="4754" spans="2:20" x14ac:dyDescent="0.35">
      <c r="B4754"/>
      <c r="C4754"/>
      <c r="D4754"/>
      <c r="L4754"/>
      <c r="M4754"/>
      <c r="N4754"/>
      <c r="R4754"/>
      <c r="S4754"/>
      <c r="T4754"/>
    </row>
    <row r="4755" spans="2:20" x14ac:dyDescent="0.35">
      <c r="B4755"/>
      <c r="C4755"/>
      <c r="D4755"/>
      <c r="L4755"/>
      <c r="M4755"/>
      <c r="N4755"/>
      <c r="R4755"/>
      <c r="S4755"/>
      <c r="T4755"/>
    </row>
    <row r="4756" spans="2:20" x14ac:dyDescent="0.35">
      <c r="B4756"/>
      <c r="C4756"/>
      <c r="D4756"/>
      <c r="L4756"/>
      <c r="M4756"/>
      <c r="N4756"/>
      <c r="R4756"/>
      <c r="S4756"/>
      <c r="T4756"/>
    </row>
    <row r="4757" spans="2:20" x14ac:dyDescent="0.35">
      <c r="B4757"/>
      <c r="C4757"/>
      <c r="D4757"/>
      <c r="L4757"/>
      <c r="M4757"/>
      <c r="N4757"/>
      <c r="R4757"/>
      <c r="S4757"/>
      <c r="T4757"/>
    </row>
    <row r="4758" spans="2:20" x14ac:dyDescent="0.35">
      <c r="B4758"/>
      <c r="C4758"/>
      <c r="D4758"/>
      <c r="L4758"/>
      <c r="M4758"/>
      <c r="N4758"/>
      <c r="R4758"/>
      <c r="S4758"/>
      <c r="T4758"/>
    </row>
    <row r="4759" spans="2:20" x14ac:dyDescent="0.35">
      <c r="B4759"/>
      <c r="C4759"/>
      <c r="D4759"/>
      <c r="L4759"/>
      <c r="M4759"/>
      <c r="N4759"/>
      <c r="R4759"/>
      <c r="S4759"/>
      <c r="T4759"/>
    </row>
    <row r="4760" spans="2:20" x14ac:dyDescent="0.35">
      <c r="B4760"/>
      <c r="C4760"/>
      <c r="D4760"/>
      <c r="L4760"/>
      <c r="M4760"/>
      <c r="N4760"/>
      <c r="R4760"/>
      <c r="S4760"/>
      <c r="T4760"/>
    </row>
    <row r="4761" spans="2:20" x14ac:dyDescent="0.35">
      <c r="B4761"/>
      <c r="C4761"/>
      <c r="D4761"/>
      <c r="L4761"/>
      <c r="M4761"/>
      <c r="N4761"/>
      <c r="R4761"/>
      <c r="S4761"/>
      <c r="T4761"/>
    </row>
    <row r="4762" spans="2:20" x14ac:dyDescent="0.35">
      <c r="B4762"/>
      <c r="C4762"/>
      <c r="D4762"/>
      <c r="L4762"/>
      <c r="M4762"/>
      <c r="N4762"/>
      <c r="R4762"/>
      <c r="S4762"/>
      <c r="T4762"/>
    </row>
    <row r="4763" spans="2:20" x14ac:dyDescent="0.35">
      <c r="B4763"/>
      <c r="C4763"/>
      <c r="D4763"/>
      <c r="L4763"/>
      <c r="M4763"/>
      <c r="N4763"/>
      <c r="R4763"/>
      <c r="S4763"/>
      <c r="T4763"/>
    </row>
    <row r="4764" spans="2:20" x14ac:dyDescent="0.35">
      <c r="B4764"/>
      <c r="C4764"/>
      <c r="D4764"/>
      <c r="L4764"/>
      <c r="M4764"/>
      <c r="N4764"/>
      <c r="R4764"/>
      <c r="S4764"/>
      <c r="T4764"/>
    </row>
    <row r="4765" spans="2:20" x14ac:dyDescent="0.35">
      <c r="B4765"/>
      <c r="C4765"/>
      <c r="D4765"/>
      <c r="L4765"/>
      <c r="M4765"/>
      <c r="N4765"/>
      <c r="R4765"/>
      <c r="S4765"/>
      <c r="T4765"/>
    </row>
    <row r="4766" spans="2:20" x14ac:dyDescent="0.35">
      <c r="B4766"/>
      <c r="C4766"/>
      <c r="D4766"/>
      <c r="L4766"/>
      <c r="M4766"/>
      <c r="N4766"/>
      <c r="R4766"/>
      <c r="S4766"/>
      <c r="T4766"/>
    </row>
    <row r="4767" spans="2:20" x14ac:dyDescent="0.35">
      <c r="B4767"/>
      <c r="C4767"/>
      <c r="D4767"/>
      <c r="L4767"/>
      <c r="M4767"/>
      <c r="N4767"/>
      <c r="R4767"/>
      <c r="S4767"/>
      <c r="T4767"/>
    </row>
    <row r="4768" spans="2:20" x14ac:dyDescent="0.35">
      <c r="B4768"/>
      <c r="C4768"/>
      <c r="D4768"/>
      <c r="L4768"/>
      <c r="M4768"/>
      <c r="N4768"/>
      <c r="R4768"/>
      <c r="S4768"/>
      <c r="T4768"/>
    </row>
    <row r="4769" spans="2:20" x14ac:dyDescent="0.35">
      <c r="B4769"/>
      <c r="C4769"/>
      <c r="D4769"/>
      <c r="L4769"/>
      <c r="M4769"/>
      <c r="N4769"/>
      <c r="R4769"/>
      <c r="S4769"/>
      <c r="T4769"/>
    </row>
    <row r="4770" spans="2:20" x14ac:dyDescent="0.35">
      <c r="B4770"/>
      <c r="C4770"/>
      <c r="D4770"/>
      <c r="L4770"/>
      <c r="M4770"/>
      <c r="N4770"/>
      <c r="R4770"/>
      <c r="S4770"/>
      <c r="T4770"/>
    </row>
    <row r="4771" spans="2:20" x14ac:dyDescent="0.35">
      <c r="B4771"/>
      <c r="C4771"/>
      <c r="D4771"/>
      <c r="L4771"/>
      <c r="M4771"/>
      <c r="N4771"/>
      <c r="R4771"/>
      <c r="S4771"/>
      <c r="T4771"/>
    </row>
    <row r="4772" spans="2:20" x14ac:dyDescent="0.35">
      <c r="B4772"/>
      <c r="C4772"/>
      <c r="D4772"/>
      <c r="L4772"/>
      <c r="M4772"/>
      <c r="N4772"/>
      <c r="R4772"/>
      <c r="S4772"/>
      <c r="T4772"/>
    </row>
    <row r="4773" spans="2:20" x14ac:dyDescent="0.35">
      <c r="B4773"/>
      <c r="C4773"/>
      <c r="D4773"/>
      <c r="L4773"/>
      <c r="M4773"/>
      <c r="N4773"/>
      <c r="R4773"/>
      <c r="S4773"/>
      <c r="T4773"/>
    </row>
    <row r="4774" spans="2:20" x14ac:dyDescent="0.35">
      <c r="B4774"/>
      <c r="C4774"/>
      <c r="D4774"/>
      <c r="L4774"/>
      <c r="M4774"/>
      <c r="N4774"/>
      <c r="R4774"/>
      <c r="S4774"/>
      <c r="T4774"/>
    </row>
    <row r="4775" spans="2:20" x14ac:dyDescent="0.35">
      <c r="B4775"/>
      <c r="C4775"/>
      <c r="D4775"/>
      <c r="L4775"/>
      <c r="M4775"/>
      <c r="N4775"/>
      <c r="R4775"/>
      <c r="S4775"/>
      <c r="T4775"/>
    </row>
    <row r="4776" spans="2:20" x14ac:dyDescent="0.35">
      <c r="B4776"/>
      <c r="C4776"/>
      <c r="D4776"/>
      <c r="L4776"/>
      <c r="M4776"/>
      <c r="N4776"/>
      <c r="R4776"/>
      <c r="S4776"/>
      <c r="T4776"/>
    </row>
    <row r="4777" spans="2:20" x14ac:dyDescent="0.35">
      <c r="B4777"/>
      <c r="C4777"/>
      <c r="D4777"/>
      <c r="L4777"/>
      <c r="M4777"/>
      <c r="N4777"/>
      <c r="R4777"/>
      <c r="S4777"/>
      <c r="T4777"/>
    </row>
    <row r="4778" spans="2:20" x14ac:dyDescent="0.35">
      <c r="B4778"/>
      <c r="C4778"/>
      <c r="D4778"/>
      <c r="L4778"/>
      <c r="M4778"/>
      <c r="N4778"/>
      <c r="R4778"/>
      <c r="S4778"/>
      <c r="T4778"/>
    </row>
    <row r="4779" spans="2:20" x14ac:dyDescent="0.35">
      <c r="B4779"/>
      <c r="C4779"/>
      <c r="D4779"/>
      <c r="L4779"/>
      <c r="M4779"/>
      <c r="N4779"/>
      <c r="R4779"/>
      <c r="S4779"/>
      <c r="T4779"/>
    </row>
    <row r="4780" spans="2:20" x14ac:dyDescent="0.35">
      <c r="B4780"/>
      <c r="C4780"/>
      <c r="D4780"/>
      <c r="L4780"/>
      <c r="M4780"/>
      <c r="N4780"/>
      <c r="R4780"/>
      <c r="S4780"/>
      <c r="T4780"/>
    </row>
    <row r="4781" spans="2:20" x14ac:dyDescent="0.35">
      <c r="B4781"/>
      <c r="C4781"/>
      <c r="D4781"/>
      <c r="L4781"/>
      <c r="M4781"/>
      <c r="N4781"/>
      <c r="R4781"/>
      <c r="S4781"/>
      <c r="T4781"/>
    </row>
    <row r="4782" spans="2:20" x14ac:dyDescent="0.35">
      <c r="B4782"/>
      <c r="C4782"/>
      <c r="D4782"/>
      <c r="L4782"/>
      <c r="M4782"/>
      <c r="N4782"/>
      <c r="R4782"/>
      <c r="S4782"/>
      <c r="T4782"/>
    </row>
    <row r="4783" spans="2:20" x14ac:dyDescent="0.35">
      <c r="B4783"/>
      <c r="C4783"/>
      <c r="D4783"/>
      <c r="L4783"/>
      <c r="M4783"/>
      <c r="N4783"/>
      <c r="R4783"/>
      <c r="S4783"/>
      <c r="T4783"/>
    </row>
    <row r="4784" spans="2:20" x14ac:dyDescent="0.35">
      <c r="B4784"/>
      <c r="C4784"/>
      <c r="D4784"/>
      <c r="L4784"/>
      <c r="M4784"/>
      <c r="N4784"/>
      <c r="R4784"/>
      <c r="S4784"/>
      <c r="T4784"/>
    </row>
    <row r="4785" spans="2:20" x14ac:dyDescent="0.35">
      <c r="B4785"/>
      <c r="C4785"/>
      <c r="D4785"/>
      <c r="L4785"/>
      <c r="M4785"/>
      <c r="N4785"/>
      <c r="R4785"/>
      <c r="S4785"/>
      <c r="T4785"/>
    </row>
    <row r="4786" spans="2:20" x14ac:dyDescent="0.35">
      <c r="B4786"/>
      <c r="C4786"/>
      <c r="D4786"/>
      <c r="L4786"/>
      <c r="M4786"/>
      <c r="N4786"/>
      <c r="R4786"/>
      <c r="S4786"/>
      <c r="T4786"/>
    </row>
    <row r="4787" spans="2:20" x14ac:dyDescent="0.35">
      <c r="B4787"/>
      <c r="C4787"/>
      <c r="D4787"/>
      <c r="L4787"/>
      <c r="M4787"/>
      <c r="N4787"/>
      <c r="R4787"/>
      <c r="S4787"/>
      <c r="T4787"/>
    </row>
    <row r="4788" spans="2:20" x14ac:dyDescent="0.35">
      <c r="B4788"/>
      <c r="C4788"/>
      <c r="D4788"/>
      <c r="L4788"/>
      <c r="M4788"/>
      <c r="N4788"/>
      <c r="R4788"/>
      <c r="S4788"/>
      <c r="T4788"/>
    </row>
    <row r="4789" spans="2:20" x14ac:dyDescent="0.35">
      <c r="B4789"/>
      <c r="C4789"/>
      <c r="D4789"/>
      <c r="L4789"/>
      <c r="M4789"/>
      <c r="N4789"/>
      <c r="R4789"/>
      <c r="S4789"/>
      <c r="T4789"/>
    </row>
    <row r="4790" spans="2:20" x14ac:dyDescent="0.35">
      <c r="B4790"/>
      <c r="C4790"/>
      <c r="D4790"/>
      <c r="L4790"/>
      <c r="M4790"/>
      <c r="N4790"/>
      <c r="R4790"/>
      <c r="S4790"/>
      <c r="T4790"/>
    </row>
    <row r="4791" spans="2:20" x14ac:dyDescent="0.35">
      <c r="B4791"/>
      <c r="C4791"/>
      <c r="D4791"/>
      <c r="L4791"/>
      <c r="M4791"/>
      <c r="N4791"/>
      <c r="R4791"/>
      <c r="S4791"/>
      <c r="T4791"/>
    </row>
    <row r="4792" spans="2:20" x14ac:dyDescent="0.35">
      <c r="B4792"/>
      <c r="C4792"/>
      <c r="D4792"/>
      <c r="L4792"/>
      <c r="M4792"/>
      <c r="N4792"/>
      <c r="R4792"/>
      <c r="S4792"/>
      <c r="T4792"/>
    </row>
    <row r="4793" spans="2:20" x14ac:dyDescent="0.35">
      <c r="B4793"/>
      <c r="C4793"/>
      <c r="D4793"/>
      <c r="L4793"/>
      <c r="M4793"/>
      <c r="N4793"/>
      <c r="R4793"/>
      <c r="S4793"/>
      <c r="T4793"/>
    </row>
    <row r="4794" spans="2:20" x14ac:dyDescent="0.35">
      <c r="B4794"/>
      <c r="C4794"/>
      <c r="D4794"/>
      <c r="L4794"/>
      <c r="M4794"/>
      <c r="N4794"/>
      <c r="R4794"/>
      <c r="S4794"/>
      <c r="T4794"/>
    </row>
    <row r="4795" spans="2:20" x14ac:dyDescent="0.35">
      <c r="B4795"/>
      <c r="C4795"/>
      <c r="D4795"/>
      <c r="L4795"/>
      <c r="M4795"/>
      <c r="N4795"/>
      <c r="R4795"/>
      <c r="S4795"/>
      <c r="T4795"/>
    </row>
    <row r="4796" spans="2:20" x14ac:dyDescent="0.35">
      <c r="B4796"/>
      <c r="C4796"/>
      <c r="D4796"/>
      <c r="L4796"/>
      <c r="M4796"/>
      <c r="N4796"/>
      <c r="R4796"/>
      <c r="S4796"/>
      <c r="T4796"/>
    </row>
    <row r="4797" spans="2:20" x14ac:dyDescent="0.35">
      <c r="B4797"/>
      <c r="C4797"/>
      <c r="D4797"/>
      <c r="L4797"/>
      <c r="M4797"/>
      <c r="N4797"/>
      <c r="R4797"/>
      <c r="S4797"/>
      <c r="T4797"/>
    </row>
    <row r="4798" spans="2:20" x14ac:dyDescent="0.35">
      <c r="B4798"/>
      <c r="C4798"/>
      <c r="D4798"/>
      <c r="L4798"/>
      <c r="M4798"/>
      <c r="N4798"/>
      <c r="R4798"/>
      <c r="S4798"/>
      <c r="T4798"/>
    </row>
    <row r="4799" spans="2:20" x14ac:dyDescent="0.35">
      <c r="B4799"/>
      <c r="C4799"/>
      <c r="D4799"/>
      <c r="L4799"/>
      <c r="M4799"/>
      <c r="N4799"/>
      <c r="R4799"/>
      <c r="S4799"/>
      <c r="T4799"/>
    </row>
    <row r="4800" spans="2:20" x14ac:dyDescent="0.35">
      <c r="B4800"/>
      <c r="C4800"/>
      <c r="D4800"/>
      <c r="L4800"/>
      <c r="M4800"/>
      <c r="N4800"/>
      <c r="R4800"/>
      <c r="S4800"/>
      <c r="T4800"/>
    </row>
    <row r="4801" spans="2:20" x14ac:dyDescent="0.35">
      <c r="B4801"/>
      <c r="C4801"/>
      <c r="D4801"/>
      <c r="L4801"/>
      <c r="M4801"/>
      <c r="N4801"/>
      <c r="R4801"/>
      <c r="S4801"/>
      <c r="T4801"/>
    </row>
    <row r="4802" spans="2:20" x14ac:dyDescent="0.35">
      <c r="B4802"/>
      <c r="C4802"/>
      <c r="D4802"/>
      <c r="L4802"/>
      <c r="M4802"/>
      <c r="N4802"/>
      <c r="R4802"/>
      <c r="S4802"/>
      <c r="T4802"/>
    </row>
    <row r="4803" spans="2:20" x14ac:dyDescent="0.35">
      <c r="B4803"/>
      <c r="C4803"/>
      <c r="D4803"/>
      <c r="L4803"/>
      <c r="M4803"/>
      <c r="N4803"/>
      <c r="R4803"/>
      <c r="S4803"/>
      <c r="T4803"/>
    </row>
    <row r="4804" spans="2:20" x14ac:dyDescent="0.35">
      <c r="B4804"/>
      <c r="C4804"/>
      <c r="D4804"/>
      <c r="L4804"/>
      <c r="M4804"/>
      <c r="N4804"/>
      <c r="R4804"/>
      <c r="S4804"/>
      <c r="T4804"/>
    </row>
    <row r="4805" spans="2:20" x14ac:dyDescent="0.35">
      <c r="B4805"/>
      <c r="C4805"/>
      <c r="D4805"/>
      <c r="L4805"/>
      <c r="M4805"/>
      <c r="N4805"/>
      <c r="R4805"/>
      <c r="S4805"/>
      <c r="T4805"/>
    </row>
    <row r="4806" spans="2:20" x14ac:dyDescent="0.35">
      <c r="B4806"/>
      <c r="C4806"/>
      <c r="D4806"/>
      <c r="L4806"/>
      <c r="M4806"/>
      <c r="N4806"/>
      <c r="R4806"/>
      <c r="S4806"/>
      <c r="T4806"/>
    </row>
    <row r="4807" spans="2:20" x14ac:dyDescent="0.35">
      <c r="B4807"/>
      <c r="C4807"/>
      <c r="D4807"/>
      <c r="L4807"/>
      <c r="M4807"/>
      <c r="N4807"/>
      <c r="R4807"/>
      <c r="S4807"/>
      <c r="T4807"/>
    </row>
    <row r="4808" spans="2:20" x14ac:dyDescent="0.35">
      <c r="B4808"/>
      <c r="C4808"/>
      <c r="D4808"/>
      <c r="L4808"/>
      <c r="M4808"/>
      <c r="N4808"/>
      <c r="R4808"/>
      <c r="S4808"/>
      <c r="T4808"/>
    </row>
    <row r="4809" spans="2:20" x14ac:dyDescent="0.35">
      <c r="B4809"/>
      <c r="C4809"/>
      <c r="D4809"/>
      <c r="L4809"/>
      <c r="M4809"/>
      <c r="N4809"/>
      <c r="R4809"/>
      <c r="S4809"/>
      <c r="T4809"/>
    </row>
    <row r="4810" spans="2:20" x14ac:dyDescent="0.35">
      <c r="B4810"/>
      <c r="C4810"/>
      <c r="D4810"/>
      <c r="L4810"/>
      <c r="M4810"/>
      <c r="N4810"/>
      <c r="R4810"/>
      <c r="S4810"/>
      <c r="T4810"/>
    </row>
    <row r="4811" spans="2:20" x14ac:dyDescent="0.35">
      <c r="B4811"/>
      <c r="C4811"/>
      <c r="D4811"/>
      <c r="L4811"/>
      <c r="M4811"/>
      <c r="N4811"/>
      <c r="R4811"/>
      <c r="S4811"/>
      <c r="T4811"/>
    </row>
    <row r="4812" spans="2:20" x14ac:dyDescent="0.35">
      <c r="B4812"/>
      <c r="C4812"/>
      <c r="D4812"/>
      <c r="L4812"/>
      <c r="M4812"/>
      <c r="N4812"/>
      <c r="R4812"/>
      <c r="S4812"/>
      <c r="T4812"/>
    </row>
    <row r="4813" spans="2:20" x14ac:dyDescent="0.35">
      <c r="B4813"/>
      <c r="C4813"/>
      <c r="D4813"/>
      <c r="L4813"/>
      <c r="M4813"/>
      <c r="N4813"/>
      <c r="R4813"/>
      <c r="S4813"/>
      <c r="T4813"/>
    </row>
    <row r="4814" spans="2:20" x14ac:dyDescent="0.35">
      <c r="B4814"/>
      <c r="C4814"/>
      <c r="D4814"/>
      <c r="L4814"/>
      <c r="M4814"/>
      <c r="N4814"/>
      <c r="R4814"/>
      <c r="S4814"/>
      <c r="T4814"/>
    </row>
    <row r="4815" spans="2:20" x14ac:dyDescent="0.35">
      <c r="B4815"/>
      <c r="C4815"/>
      <c r="D4815"/>
      <c r="L4815"/>
      <c r="M4815"/>
      <c r="N4815"/>
      <c r="R4815"/>
      <c r="S4815"/>
      <c r="T4815"/>
    </row>
    <row r="4816" spans="2:20" x14ac:dyDescent="0.35">
      <c r="B4816"/>
      <c r="C4816"/>
      <c r="D4816"/>
      <c r="L4816"/>
      <c r="M4816"/>
      <c r="N4816"/>
      <c r="R4816"/>
      <c r="S4816"/>
      <c r="T4816"/>
    </row>
    <row r="4817" spans="2:20" x14ac:dyDescent="0.35">
      <c r="B4817"/>
      <c r="C4817"/>
      <c r="D4817"/>
      <c r="L4817"/>
      <c r="M4817"/>
      <c r="N4817"/>
      <c r="R4817"/>
      <c r="S4817"/>
      <c r="T4817"/>
    </row>
    <row r="4818" spans="2:20" x14ac:dyDescent="0.35">
      <c r="B4818"/>
      <c r="C4818"/>
      <c r="D4818"/>
      <c r="L4818"/>
      <c r="M4818"/>
      <c r="N4818"/>
      <c r="R4818"/>
      <c r="S4818"/>
      <c r="T4818"/>
    </row>
    <row r="4819" spans="2:20" x14ac:dyDescent="0.35">
      <c r="B4819"/>
      <c r="C4819"/>
      <c r="D4819"/>
      <c r="L4819"/>
      <c r="M4819"/>
      <c r="N4819"/>
      <c r="R4819"/>
      <c r="S4819"/>
      <c r="T4819"/>
    </row>
    <row r="4820" spans="2:20" x14ac:dyDescent="0.35">
      <c r="B4820"/>
      <c r="C4820"/>
      <c r="D4820"/>
      <c r="L4820"/>
      <c r="M4820"/>
      <c r="N4820"/>
      <c r="R4820"/>
      <c r="S4820"/>
      <c r="T4820"/>
    </row>
    <row r="4821" spans="2:20" x14ac:dyDescent="0.35">
      <c r="B4821"/>
      <c r="C4821"/>
      <c r="D4821"/>
      <c r="L4821"/>
      <c r="M4821"/>
      <c r="N4821"/>
      <c r="R4821"/>
      <c r="S4821"/>
      <c r="T4821"/>
    </row>
    <row r="4822" spans="2:20" x14ac:dyDescent="0.35">
      <c r="B4822"/>
      <c r="C4822"/>
      <c r="D4822"/>
      <c r="L4822"/>
      <c r="M4822"/>
      <c r="N4822"/>
      <c r="R4822"/>
      <c r="S4822"/>
      <c r="T4822"/>
    </row>
    <row r="4823" spans="2:20" x14ac:dyDescent="0.35">
      <c r="B4823"/>
      <c r="C4823"/>
      <c r="D4823"/>
      <c r="L4823"/>
      <c r="M4823"/>
      <c r="N4823"/>
      <c r="R4823"/>
      <c r="S4823"/>
      <c r="T4823"/>
    </row>
    <row r="4824" spans="2:20" x14ac:dyDescent="0.35">
      <c r="B4824"/>
      <c r="C4824"/>
      <c r="D4824"/>
      <c r="L4824"/>
      <c r="M4824"/>
      <c r="N4824"/>
      <c r="R4824"/>
      <c r="S4824"/>
      <c r="T4824"/>
    </row>
    <row r="4825" spans="2:20" x14ac:dyDescent="0.35">
      <c r="B4825"/>
      <c r="C4825"/>
      <c r="D4825"/>
      <c r="L4825"/>
      <c r="M4825"/>
      <c r="N4825"/>
      <c r="R4825"/>
      <c r="S4825"/>
      <c r="T4825"/>
    </row>
    <row r="4826" spans="2:20" x14ac:dyDescent="0.35">
      <c r="B4826"/>
      <c r="C4826"/>
      <c r="D4826"/>
      <c r="L4826"/>
      <c r="M4826"/>
      <c r="N4826"/>
      <c r="R4826"/>
      <c r="S4826"/>
      <c r="T4826"/>
    </row>
    <row r="4827" spans="2:20" x14ac:dyDescent="0.35">
      <c r="B4827"/>
      <c r="C4827"/>
      <c r="D4827"/>
      <c r="L4827"/>
      <c r="M4827"/>
      <c r="N4827"/>
      <c r="R4827"/>
      <c r="S4827"/>
      <c r="T4827"/>
    </row>
    <row r="4828" spans="2:20" x14ac:dyDescent="0.35">
      <c r="B4828"/>
      <c r="C4828"/>
      <c r="D4828"/>
      <c r="L4828"/>
      <c r="M4828"/>
      <c r="N4828"/>
      <c r="R4828"/>
      <c r="S4828"/>
      <c r="T4828"/>
    </row>
    <row r="4829" spans="2:20" x14ac:dyDescent="0.35">
      <c r="B4829"/>
      <c r="C4829"/>
      <c r="D4829"/>
      <c r="L4829"/>
      <c r="M4829"/>
      <c r="N4829"/>
      <c r="R4829"/>
      <c r="S4829"/>
      <c r="T4829"/>
    </row>
    <row r="4830" spans="2:20" x14ac:dyDescent="0.35">
      <c r="B4830"/>
      <c r="C4830"/>
      <c r="D4830"/>
      <c r="L4830"/>
      <c r="M4830"/>
      <c r="N4830"/>
      <c r="R4830"/>
      <c r="S4830"/>
      <c r="T4830"/>
    </row>
    <row r="4831" spans="2:20" x14ac:dyDescent="0.35">
      <c r="B4831"/>
      <c r="C4831"/>
      <c r="D4831"/>
      <c r="L4831"/>
      <c r="M4831"/>
      <c r="N4831"/>
      <c r="R4831"/>
      <c r="S4831"/>
      <c r="T4831"/>
    </row>
    <row r="4832" spans="2:20" x14ac:dyDescent="0.35">
      <c r="B4832"/>
      <c r="C4832"/>
      <c r="D4832"/>
      <c r="L4832"/>
      <c r="M4832"/>
      <c r="N4832"/>
      <c r="R4832"/>
      <c r="S4832"/>
      <c r="T4832"/>
    </row>
    <row r="4833" spans="2:20" x14ac:dyDescent="0.35">
      <c r="B4833"/>
      <c r="C4833"/>
      <c r="D4833"/>
      <c r="L4833"/>
      <c r="M4833"/>
      <c r="N4833"/>
      <c r="R4833"/>
      <c r="S4833"/>
      <c r="T4833"/>
    </row>
    <row r="4834" spans="2:20" x14ac:dyDescent="0.35">
      <c r="B4834"/>
      <c r="C4834"/>
      <c r="D4834"/>
      <c r="L4834"/>
      <c r="M4834"/>
      <c r="N4834"/>
      <c r="R4834"/>
      <c r="S4834"/>
      <c r="T4834"/>
    </row>
    <row r="4835" spans="2:20" x14ac:dyDescent="0.35">
      <c r="B4835"/>
      <c r="C4835"/>
      <c r="D4835"/>
      <c r="L4835"/>
      <c r="M4835"/>
      <c r="N4835"/>
      <c r="R4835"/>
      <c r="S4835"/>
      <c r="T4835"/>
    </row>
    <row r="4836" spans="2:20" x14ac:dyDescent="0.35">
      <c r="B4836"/>
      <c r="C4836"/>
      <c r="D4836"/>
      <c r="L4836"/>
      <c r="M4836"/>
      <c r="N4836"/>
      <c r="R4836"/>
      <c r="S4836"/>
      <c r="T4836"/>
    </row>
    <row r="4837" spans="2:20" x14ac:dyDescent="0.35">
      <c r="B4837"/>
      <c r="C4837"/>
      <c r="D4837"/>
      <c r="L4837"/>
      <c r="M4837"/>
      <c r="N4837"/>
      <c r="R4837"/>
      <c r="S4837"/>
      <c r="T4837"/>
    </row>
    <row r="4838" spans="2:20" x14ac:dyDescent="0.35">
      <c r="B4838"/>
      <c r="C4838"/>
      <c r="D4838"/>
      <c r="L4838"/>
      <c r="M4838"/>
      <c r="N4838"/>
      <c r="R4838"/>
      <c r="S4838"/>
      <c r="T4838"/>
    </row>
    <row r="4839" spans="2:20" x14ac:dyDescent="0.35">
      <c r="B4839"/>
      <c r="C4839"/>
      <c r="D4839"/>
      <c r="L4839"/>
      <c r="M4839"/>
      <c r="N4839"/>
      <c r="R4839"/>
      <c r="S4839"/>
      <c r="T4839"/>
    </row>
    <row r="4840" spans="2:20" x14ac:dyDescent="0.35">
      <c r="B4840"/>
      <c r="C4840"/>
      <c r="D4840"/>
      <c r="L4840"/>
      <c r="M4840"/>
      <c r="N4840"/>
      <c r="R4840"/>
      <c r="S4840"/>
      <c r="T4840"/>
    </row>
    <row r="4841" spans="2:20" x14ac:dyDescent="0.35">
      <c r="B4841"/>
      <c r="C4841"/>
      <c r="D4841"/>
      <c r="L4841"/>
      <c r="M4841"/>
      <c r="N4841"/>
      <c r="R4841"/>
      <c r="S4841"/>
      <c r="T4841"/>
    </row>
    <row r="4842" spans="2:20" x14ac:dyDescent="0.35">
      <c r="B4842"/>
      <c r="C4842"/>
      <c r="D4842"/>
      <c r="L4842"/>
      <c r="M4842"/>
      <c r="N4842"/>
      <c r="R4842"/>
      <c r="S4842"/>
      <c r="T4842"/>
    </row>
    <row r="4843" spans="2:20" x14ac:dyDescent="0.35">
      <c r="B4843"/>
      <c r="C4843"/>
      <c r="D4843"/>
      <c r="L4843"/>
      <c r="M4843"/>
      <c r="N4843"/>
      <c r="R4843"/>
      <c r="S4843"/>
      <c r="T4843"/>
    </row>
    <row r="4844" spans="2:20" x14ac:dyDescent="0.35">
      <c r="B4844"/>
      <c r="C4844"/>
      <c r="D4844"/>
      <c r="L4844"/>
      <c r="M4844"/>
      <c r="N4844"/>
      <c r="R4844"/>
      <c r="S4844"/>
      <c r="T4844"/>
    </row>
    <row r="4845" spans="2:20" x14ac:dyDescent="0.35">
      <c r="B4845"/>
      <c r="C4845"/>
      <c r="D4845"/>
      <c r="L4845"/>
      <c r="M4845"/>
      <c r="N4845"/>
      <c r="R4845"/>
      <c r="S4845"/>
      <c r="T4845"/>
    </row>
    <row r="4846" spans="2:20" x14ac:dyDescent="0.35">
      <c r="B4846"/>
      <c r="C4846"/>
      <c r="D4846"/>
      <c r="L4846"/>
      <c r="M4846"/>
      <c r="N4846"/>
      <c r="R4846"/>
      <c r="S4846"/>
      <c r="T4846"/>
    </row>
    <row r="4847" spans="2:20" x14ac:dyDescent="0.35">
      <c r="B4847"/>
      <c r="C4847"/>
      <c r="D4847"/>
      <c r="L4847"/>
      <c r="M4847"/>
      <c r="N4847"/>
      <c r="R4847"/>
      <c r="S4847"/>
      <c r="T4847"/>
    </row>
    <row r="4848" spans="2:20" x14ac:dyDescent="0.35">
      <c r="B4848"/>
      <c r="C4848"/>
      <c r="D4848"/>
      <c r="L4848"/>
      <c r="M4848"/>
      <c r="N4848"/>
      <c r="R4848"/>
      <c r="S4848"/>
      <c r="T4848"/>
    </row>
    <row r="4849" spans="2:20" x14ac:dyDescent="0.35">
      <c r="B4849"/>
      <c r="C4849"/>
      <c r="D4849"/>
      <c r="L4849"/>
      <c r="M4849"/>
      <c r="N4849"/>
      <c r="R4849"/>
      <c r="S4849"/>
      <c r="T4849"/>
    </row>
    <row r="4850" spans="2:20" x14ac:dyDescent="0.35">
      <c r="B4850"/>
      <c r="C4850"/>
      <c r="D4850"/>
      <c r="L4850"/>
      <c r="M4850"/>
      <c r="N4850"/>
      <c r="R4850"/>
      <c r="S4850"/>
      <c r="T4850"/>
    </row>
    <row r="4851" spans="2:20" x14ac:dyDescent="0.35">
      <c r="B4851"/>
      <c r="C4851"/>
      <c r="D4851"/>
      <c r="L4851"/>
      <c r="M4851"/>
      <c r="N4851"/>
      <c r="R4851"/>
      <c r="S4851"/>
      <c r="T4851"/>
    </row>
    <row r="4852" spans="2:20" x14ac:dyDescent="0.35">
      <c r="B4852"/>
      <c r="C4852"/>
      <c r="D4852"/>
      <c r="L4852"/>
      <c r="M4852"/>
      <c r="N4852"/>
      <c r="R4852"/>
      <c r="S4852"/>
      <c r="T4852"/>
    </row>
    <row r="4853" spans="2:20" x14ac:dyDescent="0.35">
      <c r="B4853"/>
      <c r="C4853"/>
      <c r="D4853"/>
      <c r="L4853"/>
      <c r="M4853"/>
      <c r="N4853"/>
      <c r="R4853"/>
      <c r="S4853"/>
      <c r="T4853"/>
    </row>
    <row r="4854" spans="2:20" x14ac:dyDescent="0.35">
      <c r="B4854"/>
      <c r="C4854"/>
      <c r="D4854"/>
      <c r="L4854"/>
      <c r="M4854"/>
      <c r="N4854"/>
      <c r="R4854"/>
      <c r="S4854"/>
      <c r="T4854"/>
    </row>
    <row r="4855" spans="2:20" x14ac:dyDescent="0.35">
      <c r="B4855"/>
      <c r="C4855"/>
      <c r="D4855"/>
      <c r="L4855"/>
      <c r="M4855"/>
      <c r="N4855"/>
      <c r="R4855"/>
      <c r="S4855"/>
      <c r="T4855"/>
    </row>
    <row r="4856" spans="2:20" x14ac:dyDescent="0.35">
      <c r="B4856"/>
      <c r="C4856"/>
      <c r="D4856"/>
      <c r="L4856"/>
      <c r="M4856"/>
      <c r="N4856"/>
      <c r="R4856"/>
      <c r="S4856"/>
      <c r="T4856"/>
    </row>
    <row r="4857" spans="2:20" x14ac:dyDescent="0.35">
      <c r="B4857"/>
      <c r="C4857"/>
      <c r="D4857"/>
      <c r="L4857"/>
      <c r="M4857"/>
      <c r="N4857"/>
      <c r="R4857"/>
      <c r="S4857"/>
      <c r="T4857"/>
    </row>
    <row r="4858" spans="2:20" x14ac:dyDescent="0.35">
      <c r="B4858"/>
      <c r="C4858"/>
      <c r="D4858"/>
      <c r="L4858"/>
      <c r="M4858"/>
      <c r="N4858"/>
      <c r="R4858"/>
      <c r="S4858"/>
      <c r="T4858"/>
    </row>
    <row r="4859" spans="2:20" x14ac:dyDescent="0.35">
      <c r="B4859"/>
      <c r="C4859"/>
      <c r="D4859"/>
      <c r="L4859"/>
      <c r="M4859"/>
      <c r="N4859"/>
      <c r="R4859"/>
      <c r="S4859"/>
      <c r="T4859"/>
    </row>
    <row r="4860" spans="2:20" x14ac:dyDescent="0.35">
      <c r="B4860"/>
      <c r="C4860"/>
      <c r="D4860"/>
      <c r="L4860"/>
      <c r="M4860"/>
      <c r="N4860"/>
      <c r="R4860"/>
      <c r="S4860"/>
      <c r="T4860"/>
    </row>
    <row r="4861" spans="2:20" x14ac:dyDescent="0.35">
      <c r="B4861"/>
      <c r="C4861"/>
      <c r="D4861"/>
      <c r="L4861"/>
      <c r="M4861"/>
      <c r="N4861"/>
      <c r="R4861"/>
      <c r="S4861"/>
      <c r="T4861"/>
    </row>
    <row r="4862" spans="2:20" x14ac:dyDescent="0.35">
      <c r="B4862"/>
      <c r="C4862"/>
      <c r="D4862"/>
      <c r="L4862"/>
      <c r="M4862"/>
      <c r="N4862"/>
      <c r="R4862"/>
      <c r="S4862"/>
      <c r="T4862"/>
    </row>
    <row r="4863" spans="2:20" x14ac:dyDescent="0.35">
      <c r="B4863"/>
      <c r="C4863"/>
      <c r="D4863"/>
      <c r="L4863"/>
      <c r="M4863"/>
      <c r="N4863"/>
      <c r="R4863"/>
      <c r="S4863"/>
      <c r="T4863"/>
    </row>
    <row r="4864" spans="2:20" x14ac:dyDescent="0.35">
      <c r="B4864"/>
      <c r="C4864"/>
      <c r="D4864"/>
      <c r="L4864"/>
      <c r="M4864"/>
      <c r="N4864"/>
      <c r="R4864"/>
      <c r="S4864"/>
      <c r="T4864"/>
    </row>
    <row r="4865" spans="2:20" x14ac:dyDescent="0.35">
      <c r="B4865"/>
      <c r="C4865"/>
      <c r="D4865"/>
      <c r="L4865"/>
      <c r="M4865"/>
      <c r="N4865"/>
      <c r="R4865"/>
      <c r="S4865"/>
      <c r="T4865"/>
    </row>
    <row r="4866" spans="2:20" x14ac:dyDescent="0.35">
      <c r="B4866"/>
      <c r="C4866"/>
      <c r="D4866"/>
      <c r="L4866"/>
      <c r="M4866"/>
      <c r="N4866"/>
      <c r="R4866"/>
      <c r="S4866"/>
      <c r="T4866"/>
    </row>
    <row r="4867" spans="2:20" x14ac:dyDescent="0.35">
      <c r="B4867"/>
      <c r="C4867"/>
      <c r="D4867"/>
      <c r="L4867"/>
      <c r="M4867"/>
      <c r="N4867"/>
      <c r="R4867"/>
      <c r="S4867"/>
      <c r="T4867"/>
    </row>
    <row r="4868" spans="2:20" x14ac:dyDescent="0.35">
      <c r="B4868"/>
      <c r="C4868"/>
      <c r="D4868"/>
      <c r="L4868"/>
      <c r="M4868"/>
      <c r="N4868"/>
      <c r="R4868"/>
      <c r="S4868"/>
      <c r="T4868"/>
    </row>
    <row r="4869" spans="2:20" x14ac:dyDescent="0.35">
      <c r="B4869"/>
      <c r="C4869"/>
      <c r="D4869"/>
      <c r="L4869"/>
      <c r="M4869"/>
      <c r="N4869"/>
      <c r="R4869"/>
      <c r="S4869"/>
      <c r="T4869"/>
    </row>
    <row r="4870" spans="2:20" x14ac:dyDescent="0.35">
      <c r="B4870"/>
      <c r="C4870"/>
      <c r="D4870"/>
      <c r="L4870"/>
      <c r="M4870"/>
      <c r="N4870"/>
      <c r="R4870"/>
      <c r="S4870"/>
      <c r="T4870"/>
    </row>
    <row r="4871" spans="2:20" x14ac:dyDescent="0.35">
      <c r="B4871"/>
      <c r="C4871"/>
      <c r="D4871"/>
      <c r="L4871"/>
      <c r="M4871"/>
      <c r="N4871"/>
      <c r="R4871"/>
      <c r="S4871"/>
      <c r="T4871"/>
    </row>
    <row r="4872" spans="2:20" x14ac:dyDescent="0.35">
      <c r="B4872"/>
      <c r="C4872"/>
      <c r="D4872"/>
      <c r="L4872"/>
      <c r="M4872"/>
      <c r="N4872"/>
      <c r="R4872"/>
      <c r="S4872"/>
      <c r="T4872"/>
    </row>
    <row r="4873" spans="2:20" x14ac:dyDescent="0.35">
      <c r="B4873"/>
      <c r="C4873"/>
      <c r="D4873"/>
      <c r="L4873"/>
      <c r="M4873"/>
      <c r="N4873"/>
      <c r="R4873"/>
      <c r="S4873"/>
      <c r="T4873"/>
    </row>
    <row r="4874" spans="2:20" x14ac:dyDescent="0.35">
      <c r="B4874"/>
      <c r="C4874"/>
      <c r="D4874"/>
      <c r="L4874"/>
      <c r="M4874"/>
      <c r="N4874"/>
      <c r="R4874"/>
      <c r="S4874"/>
      <c r="T4874"/>
    </row>
    <row r="4875" spans="2:20" x14ac:dyDescent="0.35">
      <c r="B4875"/>
      <c r="C4875"/>
      <c r="D4875"/>
      <c r="L4875"/>
      <c r="M4875"/>
      <c r="N4875"/>
      <c r="R4875"/>
      <c r="S4875"/>
      <c r="T4875"/>
    </row>
    <row r="4876" spans="2:20" x14ac:dyDescent="0.35">
      <c r="B4876"/>
      <c r="C4876"/>
      <c r="D4876"/>
      <c r="L4876"/>
      <c r="M4876"/>
      <c r="N4876"/>
      <c r="R4876"/>
      <c r="S4876"/>
      <c r="T4876"/>
    </row>
    <row r="4877" spans="2:20" x14ac:dyDescent="0.35">
      <c r="B4877"/>
      <c r="C4877"/>
      <c r="D4877"/>
      <c r="L4877"/>
      <c r="M4877"/>
      <c r="N4877"/>
      <c r="R4877"/>
      <c r="S4877"/>
      <c r="T4877"/>
    </row>
    <row r="4878" spans="2:20" x14ac:dyDescent="0.35">
      <c r="B4878"/>
      <c r="C4878"/>
      <c r="D4878"/>
      <c r="L4878"/>
      <c r="M4878"/>
      <c r="N4878"/>
      <c r="R4878"/>
      <c r="S4878"/>
      <c r="T4878"/>
    </row>
    <row r="4879" spans="2:20" x14ac:dyDescent="0.35">
      <c r="B4879"/>
      <c r="C4879"/>
      <c r="D4879"/>
      <c r="L4879"/>
      <c r="M4879"/>
      <c r="N4879"/>
      <c r="R4879"/>
      <c r="S4879"/>
      <c r="T4879"/>
    </row>
    <row r="4880" spans="2:20" x14ac:dyDescent="0.35">
      <c r="B4880"/>
      <c r="C4880"/>
      <c r="D4880"/>
      <c r="L4880"/>
      <c r="M4880"/>
      <c r="N4880"/>
      <c r="R4880"/>
      <c r="S4880"/>
      <c r="T4880"/>
    </row>
    <row r="4881" spans="2:20" x14ac:dyDescent="0.35">
      <c r="B4881"/>
      <c r="C4881"/>
      <c r="D4881"/>
      <c r="L4881"/>
      <c r="M4881"/>
      <c r="N4881"/>
      <c r="R4881"/>
      <c r="S4881"/>
      <c r="T4881"/>
    </row>
    <row r="4882" spans="2:20" x14ac:dyDescent="0.35">
      <c r="B4882"/>
      <c r="C4882"/>
      <c r="D4882"/>
      <c r="L4882"/>
      <c r="M4882"/>
      <c r="N4882"/>
      <c r="R4882"/>
      <c r="S4882"/>
      <c r="T4882"/>
    </row>
    <row r="4883" spans="2:20" x14ac:dyDescent="0.35">
      <c r="B4883"/>
      <c r="C4883"/>
      <c r="D4883"/>
      <c r="L4883"/>
      <c r="M4883"/>
      <c r="N4883"/>
      <c r="R4883"/>
      <c r="S4883"/>
      <c r="T4883"/>
    </row>
    <row r="4884" spans="2:20" x14ac:dyDescent="0.35">
      <c r="B4884"/>
      <c r="C4884"/>
      <c r="D4884"/>
      <c r="L4884"/>
      <c r="M4884"/>
      <c r="N4884"/>
      <c r="R4884"/>
      <c r="S4884"/>
      <c r="T4884"/>
    </row>
    <row r="4885" spans="2:20" x14ac:dyDescent="0.35">
      <c r="B4885"/>
      <c r="C4885"/>
      <c r="D4885"/>
      <c r="L4885"/>
      <c r="M4885"/>
      <c r="N4885"/>
      <c r="R4885"/>
      <c r="S4885"/>
      <c r="T4885"/>
    </row>
    <row r="4886" spans="2:20" x14ac:dyDescent="0.35">
      <c r="B4886"/>
      <c r="C4886"/>
      <c r="D4886"/>
      <c r="L4886"/>
      <c r="M4886"/>
      <c r="N4886"/>
      <c r="R4886"/>
      <c r="S4886"/>
      <c r="T4886"/>
    </row>
    <row r="4887" spans="2:20" x14ac:dyDescent="0.35">
      <c r="B4887"/>
      <c r="C4887"/>
      <c r="D4887"/>
      <c r="L4887"/>
      <c r="M4887"/>
      <c r="N4887"/>
      <c r="R4887"/>
      <c r="S4887"/>
      <c r="T4887"/>
    </row>
    <row r="4888" spans="2:20" x14ac:dyDescent="0.35">
      <c r="B4888"/>
      <c r="C4888"/>
      <c r="D4888"/>
      <c r="L4888"/>
      <c r="M4888"/>
      <c r="N4888"/>
      <c r="R4888"/>
      <c r="S4888"/>
      <c r="T4888"/>
    </row>
    <row r="4889" spans="2:20" x14ac:dyDescent="0.35">
      <c r="B4889"/>
      <c r="C4889"/>
      <c r="D4889"/>
      <c r="L4889"/>
      <c r="M4889"/>
      <c r="N4889"/>
      <c r="R4889"/>
      <c r="S4889"/>
      <c r="T4889"/>
    </row>
    <row r="4890" spans="2:20" x14ac:dyDescent="0.35">
      <c r="B4890"/>
      <c r="C4890"/>
      <c r="D4890"/>
      <c r="L4890"/>
      <c r="M4890"/>
      <c r="N4890"/>
      <c r="R4890"/>
      <c r="S4890"/>
      <c r="T4890"/>
    </row>
    <row r="4891" spans="2:20" x14ac:dyDescent="0.35">
      <c r="B4891"/>
      <c r="C4891"/>
      <c r="D4891"/>
      <c r="L4891"/>
      <c r="M4891"/>
      <c r="N4891"/>
      <c r="R4891"/>
      <c r="S4891"/>
      <c r="T4891"/>
    </row>
    <row r="4892" spans="2:20" x14ac:dyDescent="0.35">
      <c r="B4892"/>
      <c r="C4892"/>
      <c r="D4892"/>
      <c r="L4892"/>
      <c r="M4892"/>
      <c r="N4892"/>
      <c r="R4892"/>
      <c r="S4892"/>
      <c r="T4892"/>
    </row>
    <row r="4893" spans="2:20" x14ac:dyDescent="0.35">
      <c r="B4893"/>
      <c r="C4893"/>
      <c r="D4893"/>
      <c r="L4893"/>
      <c r="M4893"/>
      <c r="N4893"/>
      <c r="R4893"/>
      <c r="S4893"/>
      <c r="T4893"/>
    </row>
    <row r="4894" spans="2:20" x14ac:dyDescent="0.35">
      <c r="B4894"/>
      <c r="C4894"/>
      <c r="D4894"/>
      <c r="L4894"/>
      <c r="M4894"/>
      <c r="N4894"/>
      <c r="R4894"/>
      <c r="S4894"/>
      <c r="T4894"/>
    </row>
    <row r="4895" spans="2:20" x14ac:dyDescent="0.35">
      <c r="B4895"/>
      <c r="C4895"/>
      <c r="D4895"/>
      <c r="L4895"/>
      <c r="M4895"/>
      <c r="N4895"/>
      <c r="R4895"/>
      <c r="S4895"/>
      <c r="T4895"/>
    </row>
    <row r="4896" spans="2:20" x14ac:dyDescent="0.35">
      <c r="B4896"/>
      <c r="C4896"/>
      <c r="D4896"/>
      <c r="L4896"/>
      <c r="M4896"/>
      <c r="N4896"/>
      <c r="R4896"/>
      <c r="S4896"/>
      <c r="T4896"/>
    </row>
    <row r="4897" spans="2:20" x14ac:dyDescent="0.35">
      <c r="B4897"/>
      <c r="C4897"/>
      <c r="D4897"/>
      <c r="L4897"/>
      <c r="M4897"/>
      <c r="N4897"/>
      <c r="R4897"/>
      <c r="S4897"/>
      <c r="T4897"/>
    </row>
    <row r="4898" spans="2:20" x14ac:dyDescent="0.35">
      <c r="B4898"/>
      <c r="C4898"/>
      <c r="D4898"/>
      <c r="L4898"/>
      <c r="M4898"/>
      <c r="N4898"/>
      <c r="R4898"/>
      <c r="S4898"/>
      <c r="T4898"/>
    </row>
    <row r="4899" spans="2:20" x14ac:dyDescent="0.35">
      <c r="B4899"/>
      <c r="C4899"/>
      <c r="D4899"/>
      <c r="L4899"/>
      <c r="M4899"/>
      <c r="N4899"/>
      <c r="R4899"/>
      <c r="S4899"/>
      <c r="T4899"/>
    </row>
    <row r="4900" spans="2:20" x14ac:dyDescent="0.35">
      <c r="B4900"/>
      <c r="C4900"/>
      <c r="D4900"/>
      <c r="L4900"/>
      <c r="M4900"/>
      <c r="N4900"/>
      <c r="R4900"/>
      <c r="S4900"/>
      <c r="T4900"/>
    </row>
    <row r="4901" spans="2:20" x14ac:dyDescent="0.35">
      <c r="B4901"/>
      <c r="C4901"/>
      <c r="D4901"/>
      <c r="L4901"/>
      <c r="M4901"/>
      <c r="N4901"/>
      <c r="R4901"/>
      <c r="S4901"/>
      <c r="T4901"/>
    </row>
    <row r="4902" spans="2:20" x14ac:dyDescent="0.35">
      <c r="B4902"/>
      <c r="C4902"/>
      <c r="D4902"/>
      <c r="L4902"/>
      <c r="M4902"/>
      <c r="N4902"/>
      <c r="R4902"/>
      <c r="S4902"/>
      <c r="T4902"/>
    </row>
    <row r="4903" spans="2:20" x14ac:dyDescent="0.35">
      <c r="B4903"/>
      <c r="C4903"/>
      <c r="D4903"/>
      <c r="L4903"/>
      <c r="M4903"/>
      <c r="N4903"/>
      <c r="R4903"/>
      <c r="S4903"/>
      <c r="T4903"/>
    </row>
    <row r="4904" spans="2:20" x14ac:dyDescent="0.35">
      <c r="B4904"/>
      <c r="C4904"/>
      <c r="D4904"/>
      <c r="L4904"/>
      <c r="M4904"/>
      <c r="N4904"/>
      <c r="R4904"/>
      <c r="S4904"/>
      <c r="T4904"/>
    </row>
    <row r="4905" spans="2:20" x14ac:dyDescent="0.35">
      <c r="B4905"/>
      <c r="C4905"/>
      <c r="D4905"/>
      <c r="L4905"/>
      <c r="M4905"/>
      <c r="N4905"/>
      <c r="R4905"/>
      <c r="S4905"/>
      <c r="T4905"/>
    </row>
    <row r="4906" spans="2:20" x14ac:dyDescent="0.35">
      <c r="B4906"/>
      <c r="C4906"/>
      <c r="D4906"/>
      <c r="L4906"/>
      <c r="M4906"/>
      <c r="N4906"/>
      <c r="R4906"/>
      <c r="S4906"/>
      <c r="T4906"/>
    </row>
    <row r="4907" spans="2:20" x14ac:dyDescent="0.35">
      <c r="B4907"/>
      <c r="C4907"/>
      <c r="D4907"/>
      <c r="L4907"/>
      <c r="M4907"/>
      <c r="N4907"/>
      <c r="R4907"/>
      <c r="S4907"/>
      <c r="T4907"/>
    </row>
    <row r="4908" spans="2:20" x14ac:dyDescent="0.35">
      <c r="B4908"/>
      <c r="C4908"/>
      <c r="D4908"/>
      <c r="L4908"/>
      <c r="M4908"/>
      <c r="N4908"/>
      <c r="R4908"/>
      <c r="S4908"/>
      <c r="T4908"/>
    </row>
    <row r="4909" spans="2:20" x14ac:dyDescent="0.35">
      <c r="B4909"/>
      <c r="C4909"/>
      <c r="D4909"/>
      <c r="L4909"/>
      <c r="M4909"/>
      <c r="N4909"/>
      <c r="R4909"/>
      <c r="S4909"/>
      <c r="T4909"/>
    </row>
    <row r="4910" spans="2:20" x14ac:dyDescent="0.35">
      <c r="B4910"/>
      <c r="C4910"/>
      <c r="D4910"/>
      <c r="L4910"/>
      <c r="M4910"/>
      <c r="N4910"/>
      <c r="R4910"/>
      <c r="S4910"/>
      <c r="T4910"/>
    </row>
    <row r="4911" spans="2:20" x14ac:dyDescent="0.35">
      <c r="B4911"/>
      <c r="C4911"/>
      <c r="D4911"/>
      <c r="L4911"/>
      <c r="M4911"/>
      <c r="N4911"/>
      <c r="R4911"/>
      <c r="S4911"/>
      <c r="T4911"/>
    </row>
    <row r="4912" spans="2:20" x14ac:dyDescent="0.35">
      <c r="B4912"/>
      <c r="C4912"/>
      <c r="D4912"/>
      <c r="L4912"/>
      <c r="M4912"/>
      <c r="N4912"/>
      <c r="R4912"/>
      <c r="S4912"/>
      <c r="T4912"/>
    </row>
    <row r="4913" spans="2:20" x14ac:dyDescent="0.35">
      <c r="B4913"/>
      <c r="C4913"/>
      <c r="D4913"/>
      <c r="L4913"/>
      <c r="M4913"/>
      <c r="N4913"/>
      <c r="R4913"/>
      <c r="S4913"/>
      <c r="T4913"/>
    </row>
    <row r="4914" spans="2:20" x14ac:dyDescent="0.35">
      <c r="B4914"/>
      <c r="C4914"/>
      <c r="D4914"/>
      <c r="L4914"/>
      <c r="M4914"/>
      <c r="N4914"/>
      <c r="R4914"/>
      <c r="S4914"/>
      <c r="T4914"/>
    </row>
    <row r="4915" spans="2:20" x14ac:dyDescent="0.35">
      <c r="B4915"/>
      <c r="C4915"/>
      <c r="D4915"/>
      <c r="L4915"/>
      <c r="M4915"/>
      <c r="N4915"/>
      <c r="R4915"/>
      <c r="S4915"/>
      <c r="T4915"/>
    </row>
    <row r="4916" spans="2:20" x14ac:dyDescent="0.35">
      <c r="B4916"/>
      <c r="C4916"/>
      <c r="D4916"/>
      <c r="L4916"/>
      <c r="M4916"/>
      <c r="N4916"/>
      <c r="R4916"/>
      <c r="S4916"/>
      <c r="T4916"/>
    </row>
    <row r="4917" spans="2:20" x14ac:dyDescent="0.35">
      <c r="B4917"/>
      <c r="C4917"/>
      <c r="D4917"/>
      <c r="L4917"/>
      <c r="M4917"/>
      <c r="N4917"/>
      <c r="R4917"/>
      <c r="S4917"/>
      <c r="T4917"/>
    </row>
    <row r="4918" spans="2:20" x14ac:dyDescent="0.35">
      <c r="B4918"/>
      <c r="C4918"/>
      <c r="D4918"/>
      <c r="L4918"/>
      <c r="M4918"/>
      <c r="N4918"/>
      <c r="R4918"/>
      <c r="S4918"/>
      <c r="T4918"/>
    </row>
    <row r="4919" spans="2:20" x14ac:dyDescent="0.35">
      <c r="B4919"/>
      <c r="C4919"/>
      <c r="D4919"/>
      <c r="L4919"/>
      <c r="M4919"/>
      <c r="N4919"/>
      <c r="R4919"/>
      <c r="S4919"/>
      <c r="T4919"/>
    </row>
    <row r="4920" spans="2:20" x14ac:dyDescent="0.35">
      <c r="B4920"/>
      <c r="C4920"/>
      <c r="D4920"/>
      <c r="L4920"/>
      <c r="M4920"/>
      <c r="N4920"/>
      <c r="R4920"/>
      <c r="S4920"/>
      <c r="T4920"/>
    </row>
    <row r="4921" spans="2:20" x14ac:dyDescent="0.35">
      <c r="B4921"/>
      <c r="C4921"/>
      <c r="D4921"/>
      <c r="L4921"/>
      <c r="M4921"/>
      <c r="N4921"/>
      <c r="R4921"/>
      <c r="S4921"/>
      <c r="T4921"/>
    </row>
    <row r="4922" spans="2:20" x14ac:dyDescent="0.35">
      <c r="B4922"/>
      <c r="C4922"/>
      <c r="D4922"/>
      <c r="L4922"/>
      <c r="M4922"/>
      <c r="N4922"/>
      <c r="R4922"/>
      <c r="S4922"/>
      <c r="T4922"/>
    </row>
    <row r="4923" spans="2:20" x14ac:dyDescent="0.35">
      <c r="B4923"/>
      <c r="C4923"/>
      <c r="D4923"/>
      <c r="L4923"/>
      <c r="M4923"/>
      <c r="N4923"/>
      <c r="R4923"/>
      <c r="S4923"/>
      <c r="T4923"/>
    </row>
    <row r="4924" spans="2:20" x14ac:dyDescent="0.35">
      <c r="B4924"/>
      <c r="C4924"/>
      <c r="D4924"/>
      <c r="L4924"/>
      <c r="M4924"/>
      <c r="N4924"/>
      <c r="R4924"/>
      <c r="S4924"/>
      <c r="T4924"/>
    </row>
    <row r="4925" spans="2:20" x14ac:dyDescent="0.35">
      <c r="B4925"/>
      <c r="C4925"/>
      <c r="D4925"/>
      <c r="L4925"/>
      <c r="M4925"/>
      <c r="N4925"/>
      <c r="R4925"/>
      <c r="S4925"/>
      <c r="T4925"/>
    </row>
    <row r="4926" spans="2:20" x14ac:dyDescent="0.35">
      <c r="B4926"/>
      <c r="C4926"/>
      <c r="D4926"/>
      <c r="L4926"/>
      <c r="M4926"/>
      <c r="N4926"/>
      <c r="R4926"/>
      <c r="S4926"/>
      <c r="T4926"/>
    </row>
    <row r="4927" spans="2:20" x14ac:dyDescent="0.35">
      <c r="B4927"/>
      <c r="C4927"/>
      <c r="D4927"/>
      <c r="L4927"/>
      <c r="M4927"/>
      <c r="N4927"/>
      <c r="R4927"/>
      <c r="S4927"/>
      <c r="T4927"/>
    </row>
    <row r="4928" spans="2:20" x14ac:dyDescent="0.35">
      <c r="B4928"/>
      <c r="C4928"/>
      <c r="D4928"/>
      <c r="L4928"/>
      <c r="M4928"/>
      <c r="N4928"/>
      <c r="R4928"/>
      <c r="S4928"/>
      <c r="T4928"/>
    </row>
    <row r="4929" spans="2:20" x14ac:dyDescent="0.35">
      <c r="B4929"/>
      <c r="C4929"/>
      <c r="D4929"/>
      <c r="L4929"/>
      <c r="M4929"/>
      <c r="N4929"/>
      <c r="R4929"/>
      <c r="S4929"/>
      <c r="T4929"/>
    </row>
    <row r="4930" spans="2:20" x14ac:dyDescent="0.35">
      <c r="B4930"/>
      <c r="C4930"/>
      <c r="D4930"/>
      <c r="L4930"/>
      <c r="M4930"/>
      <c r="N4930"/>
      <c r="R4930"/>
      <c r="S4930"/>
      <c r="T4930"/>
    </row>
    <row r="4931" spans="2:20" x14ac:dyDescent="0.35">
      <c r="B4931"/>
      <c r="C4931"/>
      <c r="D4931"/>
      <c r="L4931"/>
      <c r="M4931"/>
      <c r="N4931"/>
      <c r="R4931"/>
      <c r="S4931"/>
      <c r="T4931"/>
    </row>
    <row r="4932" spans="2:20" x14ac:dyDescent="0.35">
      <c r="B4932"/>
      <c r="C4932"/>
      <c r="D4932"/>
      <c r="L4932"/>
      <c r="M4932"/>
      <c r="N4932"/>
      <c r="R4932"/>
      <c r="S4932"/>
      <c r="T4932"/>
    </row>
    <row r="4933" spans="2:20" x14ac:dyDescent="0.35">
      <c r="B4933"/>
      <c r="C4933"/>
      <c r="D4933"/>
      <c r="L4933"/>
      <c r="M4933"/>
      <c r="N4933"/>
      <c r="R4933"/>
      <c r="S4933"/>
      <c r="T4933"/>
    </row>
    <row r="4934" spans="2:20" x14ac:dyDescent="0.35">
      <c r="B4934"/>
      <c r="C4934"/>
      <c r="D4934"/>
      <c r="L4934"/>
      <c r="M4934"/>
      <c r="N4934"/>
      <c r="R4934"/>
      <c r="S4934"/>
      <c r="T4934"/>
    </row>
    <row r="4935" spans="2:20" x14ac:dyDescent="0.35">
      <c r="B4935"/>
      <c r="C4935"/>
      <c r="D4935"/>
      <c r="L4935"/>
      <c r="M4935"/>
      <c r="N4935"/>
      <c r="R4935"/>
      <c r="S4935"/>
      <c r="T4935"/>
    </row>
    <row r="4936" spans="2:20" x14ac:dyDescent="0.35">
      <c r="B4936"/>
      <c r="C4936"/>
      <c r="D4936"/>
      <c r="L4936"/>
      <c r="M4936"/>
      <c r="N4936"/>
      <c r="R4936"/>
      <c r="S4936"/>
      <c r="T4936"/>
    </row>
    <row r="4937" spans="2:20" x14ac:dyDescent="0.35">
      <c r="B4937"/>
      <c r="C4937"/>
      <c r="D4937"/>
      <c r="L4937"/>
      <c r="M4937"/>
      <c r="N4937"/>
      <c r="R4937"/>
      <c r="S4937"/>
      <c r="T4937"/>
    </row>
    <row r="4938" spans="2:20" x14ac:dyDescent="0.35">
      <c r="B4938"/>
      <c r="C4938"/>
      <c r="D4938"/>
      <c r="L4938"/>
      <c r="M4938"/>
      <c r="N4938"/>
      <c r="R4938"/>
      <c r="S4938"/>
      <c r="T4938"/>
    </row>
    <row r="4939" spans="2:20" x14ac:dyDescent="0.35">
      <c r="B4939"/>
      <c r="C4939"/>
      <c r="D4939"/>
      <c r="L4939"/>
      <c r="M4939"/>
      <c r="N4939"/>
      <c r="R4939"/>
      <c r="S4939"/>
      <c r="T4939"/>
    </row>
    <row r="4940" spans="2:20" x14ac:dyDescent="0.35">
      <c r="B4940"/>
      <c r="C4940"/>
      <c r="D4940"/>
      <c r="L4940"/>
      <c r="M4940"/>
      <c r="N4940"/>
      <c r="R4940"/>
      <c r="S4940"/>
      <c r="T4940"/>
    </row>
    <row r="4941" spans="2:20" x14ac:dyDescent="0.35">
      <c r="B4941"/>
      <c r="C4941"/>
      <c r="D4941"/>
      <c r="L4941"/>
      <c r="M4941"/>
      <c r="N4941"/>
      <c r="R4941"/>
      <c r="S4941"/>
      <c r="T4941"/>
    </row>
    <row r="4942" spans="2:20" x14ac:dyDescent="0.35">
      <c r="B4942"/>
      <c r="C4942"/>
      <c r="D4942"/>
      <c r="L4942"/>
      <c r="M4942"/>
      <c r="N4942"/>
      <c r="R4942"/>
      <c r="S4942"/>
      <c r="T4942"/>
    </row>
    <row r="4943" spans="2:20" x14ac:dyDescent="0.35">
      <c r="B4943"/>
      <c r="C4943"/>
      <c r="D4943"/>
      <c r="L4943"/>
      <c r="M4943"/>
      <c r="N4943"/>
      <c r="R4943"/>
      <c r="S4943"/>
      <c r="T4943"/>
    </row>
    <row r="4944" spans="2:20" x14ac:dyDescent="0.35">
      <c r="B4944"/>
      <c r="C4944"/>
      <c r="D4944"/>
      <c r="L4944"/>
      <c r="M4944"/>
      <c r="N4944"/>
      <c r="R4944"/>
      <c r="S4944"/>
      <c r="T4944"/>
    </row>
    <row r="4945" spans="2:20" x14ac:dyDescent="0.35">
      <c r="B4945"/>
      <c r="C4945"/>
      <c r="D4945"/>
      <c r="L4945"/>
      <c r="M4945"/>
      <c r="N4945"/>
      <c r="R4945"/>
      <c r="S4945"/>
      <c r="T4945"/>
    </row>
    <row r="4946" spans="2:20" x14ac:dyDescent="0.35">
      <c r="B4946"/>
      <c r="C4946"/>
      <c r="D4946"/>
      <c r="L4946"/>
      <c r="M4946"/>
      <c r="N4946"/>
      <c r="R4946"/>
      <c r="S4946"/>
      <c r="T4946"/>
    </row>
    <row r="4947" spans="2:20" x14ac:dyDescent="0.35">
      <c r="B4947"/>
      <c r="C4947"/>
      <c r="D4947"/>
      <c r="L4947"/>
      <c r="M4947"/>
      <c r="N4947"/>
      <c r="R4947"/>
      <c r="S4947"/>
      <c r="T4947"/>
    </row>
    <row r="4948" spans="2:20" x14ac:dyDescent="0.35">
      <c r="B4948"/>
      <c r="C4948"/>
      <c r="D4948"/>
      <c r="L4948"/>
      <c r="M4948"/>
      <c r="N4948"/>
      <c r="R4948"/>
      <c r="S4948"/>
      <c r="T4948"/>
    </row>
    <row r="4949" spans="2:20" x14ac:dyDescent="0.35">
      <c r="B4949"/>
      <c r="C4949"/>
      <c r="D4949"/>
      <c r="L4949"/>
      <c r="M4949"/>
      <c r="N4949"/>
      <c r="R4949"/>
      <c r="S4949"/>
      <c r="T4949"/>
    </row>
    <row r="4950" spans="2:20" x14ac:dyDescent="0.35">
      <c r="B4950"/>
      <c r="C4950"/>
      <c r="D4950"/>
      <c r="L4950"/>
      <c r="M4950"/>
      <c r="N4950"/>
      <c r="R4950"/>
      <c r="S4950"/>
      <c r="T4950"/>
    </row>
    <row r="4951" spans="2:20" x14ac:dyDescent="0.35">
      <c r="B4951"/>
      <c r="C4951"/>
      <c r="D4951"/>
      <c r="L4951"/>
      <c r="M4951"/>
      <c r="N4951"/>
      <c r="R4951"/>
      <c r="S4951"/>
      <c r="T4951"/>
    </row>
    <row r="4952" spans="2:20" x14ac:dyDescent="0.35">
      <c r="B4952"/>
      <c r="C4952"/>
      <c r="D4952"/>
      <c r="L4952"/>
      <c r="M4952"/>
      <c r="N4952"/>
      <c r="R4952"/>
      <c r="S4952"/>
      <c r="T4952"/>
    </row>
    <row r="4953" spans="2:20" x14ac:dyDescent="0.35">
      <c r="B4953"/>
      <c r="C4953"/>
      <c r="D4953"/>
      <c r="L4953"/>
      <c r="M4953"/>
      <c r="N4953"/>
      <c r="R4953"/>
      <c r="S4953"/>
      <c r="T4953"/>
    </row>
    <row r="4954" spans="2:20" x14ac:dyDescent="0.35">
      <c r="B4954"/>
      <c r="C4954"/>
      <c r="D4954"/>
      <c r="L4954"/>
      <c r="M4954"/>
      <c r="N4954"/>
      <c r="R4954"/>
      <c r="S4954"/>
      <c r="T4954"/>
    </row>
    <row r="4955" spans="2:20" x14ac:dyDescent="0.35">
      <c r="B4955"/>
      <c r="C4955"/>
      <c r="D4955"/>
      <c r="L4955"/>
      <c r="M4955"/>
      <c r="N4955"/>
      <c r="R4955"/>
      <c r="S4955"/>
      <c r="T4955"/>
    </row>
    <row r="4956" spans="2:20" x14ac:dyDescent="0.35">
      <c r="B4956"/>
      <c r="C4956"/>
      <c r="D4956"/>
      <c r="L4956"/>
      <c r="M4956"/>
      <c r="N4956"/>
      <c r="R4956"/>
      <c r="S4956"/>
      <c r="T4956"/>
    </row>
    <row r="4957" spans="2:20" x14ac:dyDescent="0.35">
      <c r="B4957"/>
      <c r="C4957"/>
      <c r="D4957"/>
      <c r="L4957"/>
      <c r="M4957"/>
      <c r="N4957"/>
      <c r="R4957"/>
      <c r="S4957"/>
      <c r="T4957"/>
    </row>
    <row r="4958" spans="2:20" x14ac:dyDescent="0.35">
      <c r="B4958"/>
      <c r="C4958"/>
      <c r="D4958"/>
      <c r="L4958"/>
      <c r="M4958"/>
      <c r="N4958"/>
      <c r="R4958"/>
      <c r="S4958"/>
      <c r="T4958"/>
    </row>
    <row r="4959" spans="2:20" x14ac:dyDescent="0.35">
      <c r="B4959"/>
      <c r="C4959"/>
      <c r="D4959"/>
      <c r="L4959"/>
      <c r="M4959"/>
      <c r="N4959"/>
      <c r="R4959"/>
      <c r="S4959"/>
      <c r="T4959"/>
    </row>
    <row r="4960" spans="2:20" x14ac:dyDescent="0.35">
      <c r="B4960"/>
      <c r="C4960"/>
      <c r="D4960"/>
      <c r="L4960"/>
      <c r="M4960"/>
      <c r="N4960"/>
      <c r="R4960"/>
      <c r="S4960"/>
      <c r="T4960"/>
    </row>
    <row r="4961" spans="2:20" x14ac:dyDescent="0.35">
      <c r="B4961"/>
      <c r="C4961"/>
      <c r="D4961"/>
      <c r="L4961"/>
      <c r="M4961"/>
      <c r="N4961"/>
      <c r="R4961"/>
      <c r="S4961"/>
      <c r="T4961"/>
    </row>
    <row r="4962" spans="2:20" x14ac:dyDescent="0.35">
      <c r="B4962"/>
      <c r="C4962"/>
      <c r="D4962"/>
      <c r="L4962"/>
      <c r="M4962"/>
      <c r="N4962"/>
      <c r="R4962"/>
      <c r="S4962"/>
      <c r="T4962"/>
    </row>
    <row r="4963" spans="2:20" x14ac:dyDescent="0.35">
      <c r="B4963"/>
      <c r="C4963"/>
      <c r="D4963"/>
      <c r="L4963"/>
      <c r="M4963"/>
      <c r="N4963"/>
      <c r="R4963"/>
      <c r="S4963"/>
      <c r="T4963"/>
    </row>
    <row r="4964" spans="2:20" x14ac:dyDescent="0.35">
      <c r="B4964"/>
      <c r="C4964"/>
      <c r="D4964"/>
      <c r="L4964"/>
      <c r="M4964"/>
      <c r="N4964"/>
      <c r="R4964"/>
      <c r="S4964"/>
      <c r="T4964"/>
    </row>
    <row r="4965" spans="2:20" x14ac:dyDescent="0.35">
      <c r="B4965"/>
      <c r="C4965"/>
      <c r="D4965"/>
      <c r="L4965"/>
      <c r="M4965"/>
      <c r="N4965"/>
      <c r="R4965"/>
      <c r="S4965"/>
      <c r="T4965"/>
    </row>
    <row r="4966" spans="2:20" x14ac:dyDescent="0.35">
      <c r="B4966"/>
      <c r="C4966"/>
      <c r="D4966"/>
      <c r="L4966"/>
      <c r="M4966"/>
      <c r="N4966"/>
      <c r="R4966"/>
      <c r="S4966"/>
      <c r="T4966"/>
    </row>
    <row r="4967" spans="2:20" x14ac:dyDescent="0.35">
      <c r="B4967"/>
      <c r="C4967"/>
      <c r="D4967"/>
      <c r="L4967"/>
      <c r="M4967"/>
      <c r="N4967"/>
      <c r="R4967"/>
      <c r="S4967"/>
      <c r="T4967"/>
    </row>
    <row r="4968" spans="2:20" x14ac:dyDescent="0.35">
      <c r="B4968"/>
      <c r="C4968"/>
      <c r="D4968"/>
      <c r="L4968"/>
      <c r="M4968"/>
      <c r="N4968"/>
      <c r="R4968"/>
      <c r="S4968"/>
      <c r="T4968"/>
    </row>
    <row r="4969" spans="2:20" x14ac:dyDescent="0.35">
      <c r="B4969"/>
      <c r="C4969"/>
      <c r="D4969"/>
      <c r="L4969"/>
      <c r="M4969"/>
      <c r="N4969"/>
      <c r="R4969"/>
      <c r="S4969"/>
      <c r="T4969"/>
    </row>
    <row r="4970" spans="2:20" x14ac:dyDescent="0.35">
      <c r="B4970"/>
      <c r="C4970"/>
      <c r="D4970"/>
      <c r="L4970"/>
      <c r="M4970"/>
      <c r="N4970"/>
      <c r="R4970"/>
      <c r="S4970"/>
      <c r="T4970"/>
    </row>
    <row r="4971" spans="2:20" x14ac:dyDescent="0.35">
      <c r="B4971"/>
      <c r="C4971"/>
      <c r="D4971"/>
      <c r="L4971"/>
      <c r="M4971"/>
      <c r="N4971"/>
      <c r="R4971"/>
      <c r="S4971"/>
      <c r="T4971"/>
    </row>
    <row r="4972" spans="2:20" x14ac:dyDescent="0.35">
      <c r="B4972"/>
      <c r="C4972"/>
      <c r="D4972"/>
      <c r="L4972"/>
      <c r="M4972"/>
      <c r="N4972"/>
      <c r="R4972"/>
      <c r="S4972"/>
      <c r="T4972"/>
    </row>
    <row r="4973" spans="2:20" x14ac:dyDescent="0.35">
      <c r="B4973"/>
      <c r="C4973"/>
      <c r="D4973"/>
      <c r="L4973"/>
      <c r="M4973"/>
      <c r="N4973"/>
      <c r="R4973"/>
      <c r="S4973"/>
      <c r="T4973"/>
    </row>
    <row r="4974" spans="2:20" x14ac:dyDescent="0.35">
      <c r="B4974"/>
      <c r="C4974"/>
      <c r="D4974"/>
      <c r="L4974"/>
      <c r="M4974"/>
      <c r="N4974"/>
      <c r="R4974"/>
      <c r="S4974"/>
      <c r="T4974"/>
    </row>
    <row r="4975" spans="2:20" x14ac:dyDescent="0.35">
      <c r="B4975"/>
      <c r="C4975"/>
      <c r="D4975"/>
      <c r="L4975"/>
      <c r="M4975"/>
      <c r="N4975"/>
      <c r="R4975"/>
      <c r="S4975"/>
      <c r="T4975"/>
    </row>
    <row r="4976" spans="2:20" x14ac:dyDescent="0.35">
      <c r="B4976"/>
      <c r="C4976"/>
      <c r="D4976"/>
      <c r="L4976"/>
      <c r="M4976"/>
      <c r="N4976"/>
      <c r="R4976"/>
      <c r="S4976"/>
      <c r="T4976"/>
    </row>
    <row r="4977" spans="2:20" x14ac:dyDescent="0.35">
      <c r="B4977"/>
      <c r="C4977"/>
      <c r="D4977"/>
      <c r="L4977"/>
      <c r="M4977"/>
      <c r="N4977"/>
      <c r="R4977"/>
      <c r="S4977"/>
      <c r="T4977"/>
    </row>
    <row r="4978" spans="2:20" x14ac:dyDescent="0.35">
      <c r="B4978"/>
      <c r="C4978"/>
      <c r="D4978"/>
      <c r="L4978"/>
      <c r="M4978"/>
      <c r="N4978"/>
      <c r="R4978"/>
      <c r="S4978"/>
      <c r="T4978"/>
    </row>
    <row r="4979" spans="2:20" x14ac:dyDescent="0.35">
      <c r="B4979"/>
      <c r="C4979"/>
      <c r="D4979"/>
      <c r="L4979"/>
      <c r="M4979"/>
      <c r="N4979"/>
      <c r="R4979"/>
      <c r="S4979"/>
      <c r="T4979"/>
    </row>
    <row r="4980" spans="2:20" x14ac:dyDescent="0.35">
      <c r="B4980"/>
      <c r="C4980"/>
      <c r="D4980"/>
      <c r="L4980"/>
      <c r="M4980"/>
      <c r="N4980"/>
      <c r="R4980"/>
      <c r="S4980"/>
      <c r="T4980"/>
    </row>
    <row r="4981" spans="2:20" x14ac:dyDescent="0.35">
      <c r="B4981"/>
      <c r="C4981"/>
      <c r="D4981"/>
      <c r="L4981"/>
      <c r="M4981"/>
      <c r="N4981"/>
      <c r="R4981"/>
      <c r="S4981"/>
      <c r="T4981"/>
    </row>
    <row r="4982" spans="2:20" x14ac:dyDescent="0.35">
      <c r="B4982"/>
      <c r="C4982"/>
      <c r="D4982"/>
      <c r="L4982"/>
      <c r="M4982"/>
      <c r="N4982"/>
      <c r="R4982"/>
      <c r="S4982"/>
      <c r="T4982"/>
    </row>
    <row r="4983" spans="2:20" x14ac:dyDescent="0.35">
      <c r="B4983"/>
      <c r="C4983"/>
      <c r="D4983"/>
      <c r="L4983"/>
      <c r="M4983"/>
      <c r="N4983"/>
      <c r="R4983"/>
      <c r="S4983"/>
      <c r="T4983"/>
    </row>
    <row r="4984" spans="2:20" x14ac:dyDescent="0.35">
      <c r="B4984"/>
      <c r="C4984"/>
      <c r="D4984"/>
      <c r="L4984"/>
      <c r="M4984"/>
      <c r="N4984"/>
      <c r="R4984"/>
      <c r="S4984"/>
      <c r="T4984"/>
    </row>
    <row r="4985" spans="2:20" x14ac:dyDescent="0.35">
      <c r="B4985"/>
      <c r="C4985"/>
      <c r="D4985"/>
      <c r="L4985"/>
      <c r="M4985"/>
      <c r="N4985"/>
      <c r="R4985"/>
      <c r="S4985"/>
      <c r="T4985"/>
    </row>
    <row r="4986" spans="2:20" x14ac:dyDescent="0.35">
      <c r="B4986"/>
      <c r="C4986"/>
      <c r="D4986"/>
      <c r="L4986"/>
      <c r="M4986"/>
      <c r="N4986"/>
      <c r="R4986"/>
      <c r="S4986"/>
      <c r="T4986"/>
    </row>
    <row r="4987" spans="2:20" x14ac:dyDescent="0.35">
      <c r="B4987"/>
      <c r="C4987"/>
      <c r="D4987"/>
      <c r="L4987"/>
      <c r="M4987"/>
      <c r="N4987"/>
      <c r="R4987"/>
      <c r="S4987"/>
      <c r="T4987"/>
    </row>
    <row r="4988" spans="2:20" x14ac:dyDescent="0.35">
      <c r="B4988"/>
      <c r="C4988"/>
      <c r="D4988"/>
      <c r="L4988"/>
      <c r="M4988"/>
      <c r="N4988"/>
      <c r="R4988"/>
      <c r="S4988"/>
      <c r="T4988"/>
    </row>
    <row r="4989" spans="2:20" x14ac:dyDescent="0.35">
      <c r="B4989"/>
      <c r="C4989"/>
      <c r="D4989"/>
      <c r="L4989"/>
      <c r="M4989"/>
      <c r="N4989"/>
      <c r="R4989"/>
      <c r="S4989"/>
      <c r="T4989"/>
    </row>
    <row r="4990" spans="2:20" x14ac:dyDescent="0.35">
      <c r="B4990"/>
      <c r="C4990"/>
      <c r="D4990"/>
      <c r="L4990"/>
      <c r="M4990"/>
      <c r="N4990"/>
      <c r="R4990"/>
      <c r="S4990"/>
      <c r="T4990"/>
    </row>
    <row r="4991" spans="2:20" x14ac:dyDescent="0.35">
      <c r="B4991"/>
      <c r="C4991"/>
      <c r="D4991"/>
      <c r="L4991"/>
      <c r="M4991"/>
      <c r="N4991"/>
      <c r="R4991"/>
      <c r="S4991"/>
      <c r="T4991"/>
    </row>
    <row r="4992" spans="2:20" x14ac:dyDescent="0.35">
      <c r="B4992"/>
      <c r="C4992"/>
      <c r="D4992"/>
      <c r="L4992"/>
      <c r="M4992"/>
      <c r="N4992"/>
      <c r="R4992"/>
      <c r="S4992"/>
      <c r="T4992"/>
    </row>
    <row r="4993" spans="2:20" x14ac:dyDescent="0.35">
      <c r="B4993"/>
      <c r="C4993"/>
      <c r="D4993"/>
      <c r="L4993"/>
      <c r="M4993"/>
      <c r="N4993"/>
      <c r="R4993"/>
      <c r="S4993"/>
      <c r="T4993"/>
    </row>
    <row r="4994" spans="2:20" x14ac:dyDescent="0.35">
      <c r="B4994"/>
      <c r="C4994"/>
      <c r="D4994"/>
      <c r="L4994"/>
      <c r="M4994"/>
      <c r="N4994"/>
      <c r="R4994"/>
      <c r="S4994"/>
      <c r="T4994"/>
    </row>
    <row r="4995" spans="2:20" x14ac:dyDescent="0.35">
      <c r="B4995"/>
      <c r="C4995"/>
      <c r="D4995"/>
      <c r="L4995"/>
      <c r="M4995"/>
      <c r="N4995"/>
      <c r="R4995"/>
      <c r="S4995"/>
      <c r="T4995"/>
    </row>
    <row r="4996" spans="2:20" x14ac:dyDescent="0.35">
      <c r="B4996"/>
      <c r="C4996"/>
      <c r="D4996"/>
      <c r="L4996"/>
      <c r="M4996"/>
      <c r="N4996"/>
      <c r="R4996"/>
      <c r="S4996"/>
      <c r="T4996"/>
    </row>
    <row r="4997" spans="2:20" x14ac:dyDescent="0.35">
      <c r="B4997"/>
      <c r="C4997"/>
      <c r="D4997"/>
      <c r="L4997"/>
      <c r="M4997"/>
      <c r="N4997"/>
      <c r="R4997"/>
      <c r="S4997"/>
      <c r="T4997"/>
    </row>
    <row r="4998" spans="2:20" x14ac:dyDescent="0.35">
      <c r="B4998"/>
      <c r="C4998"/>
      <c r="D4998"/>
      <c r="L4998"/>
      <c r="M4998"/>
      <c r="N4998"/>
      <c r="R4998"/>
      <c r="S4998"/>
      <c r="T4998"/>
    </row>
    <row r="4999" spans="2:20" x14ac:dyDescent="0.35">
      <c r="B4999"/>
      <c r="C4999"/>
      <c r="D4999"/>
      <c r="L4999"/>
      <c r="M4999"/>
      <c r="N4999"/>
      <c r="R4999"/>
      <c r="S4999"/>
      <c r="T4999"/>
    </row>
    <row r="5000" spans="2:20" x14ac:dyDescent="0.35">
      <c r="B5000"/>
      <c r="C5000"/>
      <c r="D5000"/>
      <c r="L5000"/>
      <c r="M5000"/>
      <c r="N5000"/>
      <c r="R5000"/>
      <c r="S5000"/>
      <c r="T5000"/>
    </row>
    <row r="5001" spans="2:20" x14ac:dyDescent="0.35">
      <c r="B5001"/>
      <c r="C5001"/>
      <c r="D5001"/>
      <c r="L5001"/>
      <c r="M5001"/>
      <c r="N5001"/>
      <c r="R5001"/>
      <c r="S5001"/>
      <c r="T5001"/>
    </row>
    <row r="5002" spans="2:20" x14ac:dyDescent="0.35">
      <c r="B5002"/>
      <c r="C5002"/>
      <c r="D5002"/>
      <c r="L5002"/>
      <c r="M5002"/>
      <c r="N5002"/>
      <c r="R5002"/>
      <c r="S5002"/>
      <c r="T5002"/>
    </row>
    <row r="5003" spans="2:20" x14ac:dyDescent="0.35">
      <c r="B5003"/>
      <c r="C5003"/>
      <c r="D5003"/>
      <c r="L5003"/>
      <c r="M5003"/>
      <c r="N5003"/>
      <c r="R5003"/>
      <c r="S5003"/>
      <c r="T5003"/>
    </row>
    <row r="5004" spans="2:20" x14ac:dyDescent="0.35">
      <c r="B5004"/>
      <c r="C5004"/>
      <c r="D5004"/>
      <c r="L5004"/>
      <c r="M5004"/>
      <c r="N5004"/>
      <c r="R5004"/>
      <c r="S5004"/>
      <c r="T5004"/>
    </row>
    <row r="5005" spans="2:20" x14ac:dyDescent="0.35">
      <c r="B5005"/>
      <c r="C5005"/>
      <c r="D5005"/>
      <c r="L5005"/>
      <c r="M5005"/>
      <c r="N5005"/>
      <c r="R5005"/>
      <c r="S5005"/>
      <c r="T5005"/>
    </row>
    <row r="5006" spans="2:20" x14ac:dyDescent="0.35">
      <c r="B5006"/>
      <c r="C5006"/>
      <c r="D5006"/>
      <c r="L5006"/>
      <c r="M5006"/>
      <c r="N5006"/>
      <c r="R5006"/>
      <c r="S5006"/>
      <c r="T5006"/>
    </row>
    <row r="5007" spans="2:20" x14ac:dyDescent="0.35">
      <c r="B5007"/>
      <c r="C5007"/>
      <c r="D5007"/>
      <c r="L5007"/>
      <c r="M5007"/>
      <c r="N5007"/>
      <c r="R5007"/>
      <c r="S5007"/>
      <c r="T5007"/>
    </row>
    <row r="5008" spans="2:20" x14ac:dyDescent="0.35">
      <c r="B5008"/>
      <c r="C5008"/>
      <c r="D5008"/>
      <c r="L5008"/>
      <c r="M5008"/>
      <c r="N5008"/>
      <c r="R5008"/>
      <c r="S5008"/>
      <c r="T5008"/>
    </row>
    <row r="5009" spans="2:20" x14ac:dyDescent="0.35">
      <c r="B5009"/>
      <c r="C5009"/>
      <c r="D5009"/>
      <c r="L5009"/>
      <c r="M5009"/>
      <c r="N5009"/>
      <c r="R5009"/>
      <c r="S5009"/>
      <c r="T5009"/>
    </row>
    <row r="5010" spans="2:20" x14ac:dyDescent="0.35">
      <c r="B5010"/>
      <c r="C5010"/>
      <c r="D5010"/>
      <c r="L5010"/>
      <c r="M5010"/>
      <c r="N5010"/>
      <c r="R5010"/>
      <c r="S5010"/>
      <c r="T5010"/>
    </row>
    <row r="5011" spans="2:20" x14ac:dyDescent="0.35">
      <c r="B5011"/>
      <c r="C5011"/>
      <c r="D5011"/>
      <c r="L5011"/>
      <c r="M5011"/>
      <c r="N5011"/>
      <c r="R5011"/>
      <c r="S5011"/>
      <c r="T5011"/>
    </row>
    <row r="5012" spans="2:20" x14ac:dyDescent="0.35">
      <c r="B5012"/>
      <c r="C5012"/>
      <c r="D5012"/>
      <c r="L5012"/>
      <c r="M5012"/>
      <c r="N5012"/>
      <c r="R5012"/>
      <c r="S5012"/>
      <c r="T5012"/>
    </row>
    <row r="5013" spans="2:20" x14ac:dyDescent="0.35">
      <c r="B5013"/>
      <c r="C5013"/>
      <c r="D5013"/>
      <c r="L5013"/>
      <c r="M5013"/>
      <c r="N5013"/>
      <c r="R5013"/>
      <c r="S5013"/>
      <c r="T5013"/>
    </row>
    <row r="5014" spans="2:20" x14ac:dyDescent="0.35">
      <c r="B5014"/>
      <c r="C5014"/>
      <c r="D5014"/>
      <c r="L5014"/>
      <c r="M5014"/>
      <c r="N5014"/>
      <c r="R5014"/>
      <c r="S5014"/>
      <c r="T5014"/>
    </row>
    <row r="5015" spans="2:20" x14ac:dyDescent="0.35">
      <c r="B5015"/>
      <c r="C5015"/>
      <c r="D5015"/>
      <c r="L5015"/>
      <c r="M5015"/>
      <c r="N5015"/>
      <c r="R5015"/>
      <c r="S5015"/>
      <c r="T5015"/>
    </row>
    <row r="5016" spans="2:20" x14ac:dyDescent="0.35">
      <c r="B5016"/>
      <c r="C5016"/>
      <c r="D5016"/>
      <c r="L5016"/>
      <c r="M5016"/>
      <c r="N5016"/>
      <c r="R5016"/>
      <c r="S5016"/>
      <c r="T5016"/>
    </row>
    <row r="5017" spans="2:20" x14ac:dyDescent="0.35">
      <c r="B5017"/>
      <c r="C5017"/>
      <c r="D5017"/>
      <c r="L5017"/>
      <c r="M5017"/>
      <c r="N5017"/>
      <c r="R5017"/>
      <c r="S5017"/>
      <c r="T5017"/>
    </row>
    <row r="5018" spans="2:20" x14ac:dyDescent="0.35">
      <c r="B5018"/>
      <c r="C5018"/>
      <c r="D5018"/>
      <c r="L5018"/>
      <c r="M5018"/>
      <c r="N5018"/>
      <c r="R5018"/>
      <c r="S5018"/>
      <c r="T5018"/>
    </row>
    <row r="5019" spans="2:20" x14ac:dyDescent="0.35">
      <c r="B5019"/>
      <c r="C5019"/>
      <c r="D5019"/>
      <c r="L5019"/>
      <c r="M5019"/>
      <c r="N5019"/>
      <c r="R5019"/>
      <c r="S5019"/>
      <c r="T5019"/>
    </row>
    <row r="5020" spans="2:20" x14ac:dyDescent="0.35">
      <c r="B5020"/>
      <c r="C5020"/>
      <c r="D5020"/>
      <c r="L5020"/>
      <c r="M5020"/>
      <c r="N5020"/>
      <c r="R5020"/>
      <c r="S5020"/>
      <c r="T5020"/>
    </row>
    <row r="5021" spans="2:20" x14ac:dyDescent="0.35">
      <c r="B5021"/>
      <c r="C5021"/>
      <c r="D5021"/>
      <c r="L5021"/>
      <c r="M5021"/>
      <c r="N5021"/>
      <c r="R5021"/>
      <c r="S5021"/>
      <c r="T5021"/>
    </row>
    <row r="5022" spans="2:20" x14ac:dyDescent="0.35">
      <c r="B5022"/>
      <c r="C5022"/>
      <c r="D5022"/>
      <c r="L5022"/>
      <c r="M5022"/>
      <c r="N5022"/>
      <c r="R5022"/>
      <c r="S5022"/>
      <c r="T5022"/>
    </row>
    <row r="5023" spans="2:20" x14ac:dyDescent="0.35">
      <c r="B5023"/>
      <c r="C5023"/>
      <c r="D5023"/>
      <c r="L5023"/>
      <c r="M5023"/>
      <c r="N5023"/>
      <c r="R5023"/>
      <c r="S5023"/>
      <c r="T5023"/>
    </row>
    <row r="5024" spans="2:20" x14ac:dyDescent="0.35">
      <c r="B5024"/>
      <c r="C5024"/>
      <c r="D5024"/>
      <c r="L5024"/>
      <c r="M5024"/>
      <c r="N5024"/>
      <c r="R5024"/>
      <c r="S5024"/>
      <c r="T5024"/>
    </row>
    <row r="5025" spans="2:20" x14ac:dyDescent="0.35">
      <c r="B5025"/>
      <c r="C5025"/>
      <c r="D5025"/>
      <c r="L5025"/>
      <c r="M5025"/>
      <c r="N5025"/>
      <c r="R5025"/>
      <c r="S5025"/>
      <c r="T5025"/>
    </row>
    <row r="5026" spans="2:20" x14ac:dyDescent="0.35">
      <c r="B5026"/>
      <c r="C5026"/>
      <c r="D5026"/>
      <c r="L5026"/>
      <c r="M5026"/>
      <c r="N5026"/>
      <c r="R5026"/>
      <c r="S5026"/>
      <c r="T5026"/>
    </row>
    <row r="5027" spans="2:20" x14ac:dyDescent="0.35">
      <c r="B5027"/>
      <c r="C5027"/>
      <c r="D5027"/>
      <c r="L5027"/>
      <c r="M5027"/>
      <c r="N5027"/>
      <c r="R5027"/>
      <c r="S5027"/>
      <c r="T5027"/>
    </row>
    <row r="5028" spans="2:20" x14ac:dyDescent="0.35">
      <c r="B5028"/>
      <c r="C5028"/>
      <c r="D5028"/>
      <c r="L5028"/>
      <c r="M5028"/>
      <c r="N5028"/>
      <c r="R5028"/>
      <c r="S5028"/>
      <c r="T5028"/>
    </row>
    <row r="5029" spans="2:20" x14ac:dyDescent="0.35">
      <c r="B5029"/>
      <c r="C5029"/>
      <c r="D5029"/>
      <c r="L5029"/>
      <c r="M5029"/>
      <c r="N5029"/>
      <c r="R5029"/>
      <c r="S5029"/>
      <c r="T5029"/>
    </row>
    <row r="5030" spans="2:20" x14ac:dyDescent="0.35">
      <c r="B5030"/>
      <c r="C5030"/>
      <c r="D5030"/>
      <c r="L5030"/>
      <c r="M5030"/>
      <c r="N5030"/>
      <c r="R5030"/>
      <c r="S5030"/>
      <c r="T5030"/>
    </row>
    <row r="5031" spans="2:20" x14ac:dyDescent="0.35">
      <c r="B5031"/>
      <c r="C5031"/>
      <c r="D5031"/>
      <c r="L5031"/>
      <c r="M5031"/>
      <c r="N5031"/>
      <c r="R5031"/>
      <c r="S5031"/>
      <c r="T5031"/>
    </row>
    <row r="5032" spans="2:20" x14ac:dyDescent="0.35">
      <c r="B5032"/>
      <c r="C5032"/>
      <c r="D5032"/>
      <c r="L5032"/>
      <c r="M5032"/>
      <c r="N5032"/>
      <c r="R5032"/>
      <c r="S5032"/>
      <c r="T5032"/>
    </row>
    <row r="5033" spans="2:20" x14ac:dyDescent="0.35">
      <c r="B5033"/>
      <c r="C5033"/>
      <c r="D5033"/>
      <c r="L5033"/>
      <c r="M5033"/>
      <c r="N5033"/>
      <c r="R5033"/>
      <c r="S5033"/>
      <c r="T5033"/>
    </row>
    <row r="5034" spans="2:20" x14ac:dyDescent="0.35">
      <c r="B5034"/>
      <c r="C5034"/>
      <c r="D5034"/>
      <c r="L5034"/>
      <c r="M5034"/>
      <c r="N5034"/>
      <c r="R5034"/>
      <c r="S5034"/>
      <c r="T5034"/>
    </row>
    <row r="5035" spans="2:20" x14ac:dyDescent="0.35">
      <c r="B5035"/>
      <c r="C5035"/>
      <c r="D5035"/>
      <c r="L5035"/>
      <c r="M5035"/>
      <c r="N5035"/>
      <c r="R5035"/>
      <c r="S5035"/>
      <c r="T5035"/>
    </row>
    <row r="5036" spans="2:20" x14ac:dyDescent="0.35">
      <c r="B5036"/>
      <c r="C5036"/>
      <c r="D5036"/>
      <c r="L5036"/>
      <c r="M5036"/>
      <c r="N5036"/>
      <c r="R5036"/>
      <c r="S5036"/>
      <c r="T5036"/>
    </row>
    <row r="5037" spans="2:20" x14ac:dyDescent="0.35">
      <c r="B5037"/>
      <c r="C5037"/>
      <c r="D5037"/>
      <c r="L5037"/>
      <c r="M5037"/>
      <c r="N5037"/>
      <c r="R5037"/>
      <c r="S5037"/>
      <c r="T5037"/>
    </row>
    <row r="5038" spans="2:20" x14ac:dyDescent="0.35">
      <c r="B5038"/>
      <c r="C5038"/>
      <c r="D5038"/>
      <c r="L5038"/>
      <c r="M5038"/>
      <c r="N5038"/>
      <c r="R5038"/>
      <c r="S5038"/>
      <c r="T5038"/>
    </row>
    <row r="5039" spans="2:20" x14ac:dyDescent="0.35">
      <c r="B5039"/>
      <c r="C5039"/>
      <c r="D5039"/>
      <c r="L5039"/>
      <c r="M5039"/>
      <c r="N5039"/>
      <c r="R5039"/>
      <c r="S5039"/>
      <c r="T5039"/>
    </row>
    <row r="5040" spans="2:20" x14ac:dyDescent="0.35">
      <c r="B5040"/>
      <c r="C5040"/>
      <c r="D5040"/>
      <c r="L5040"/>
      <c r="M5040"/>
      <c r="N5040"/>
      <c r="R5040"/>
      <c r="S5040"/>
      <c r="T5040"/>
    </row>
    <row r="5041" spans="2:20" x14ac:dyDescent="0.35">
      <c r="B5041"/>
      <c r="C5041"/>
      <c r="D5041"/>
      <c r="L5041"/>
      <c r="M5041"/>
      <c r="N5041"/>
      <c r="R5041"/>
      <c r="S5041"/>
      <c r="T5041"/>
    </row>
    <row r="5042" spans="2:20" x14ac:dyDescent="0.35">
      <c r="B5042"/>
      <c r="C5042"/>
      <c r="D5042"/>
      <c r="L5042"/>
      <c r="M5042"/>
      <c r="N5042"/>
      <c r="R5042"/>
      <c r="S5042"/>
      <c r="T5042"/>
    </row>
    <row r="5043" spans="2:20" x14ac:dyDescent="0.35">
      <c r="B5043"/>
      <c r="C5043"/>
      <c r="D5043"/>
      <c r="L5043"/>
      <c r="M5043"/>
      <c r="N5043"/>
      <c r="R5043"/>
      <c r="S5043"/>
      <c r="T5043"/>
    </row>
    <row r="5044" spans="2:20" x14ac:dyDescent="0.35">
      <c r="B5044"/>
      <c r="C5044"/>
      <c r="D5044"/>
      <c r="L5044"/>
      <c r="M5044"/>
      <c r="N5044"/>
      <c r="R5044"/>
      <c r="S5044"/>
      <c r="T5044"/>
    </row>
    <row r="5045" spans="2:20" x14ac:dyDescent="0.35">
      <c r="B5045"/>
      <c r="C5045"/>
      <c r="D5045"/>
      <c r="L5045"/>
      <c r="M5045"/>
      <c r="N5045"/>
      <c r="R5045"/>
      <c r="S5045"/>
      <c r="T5045"/>
    </row>
    <row r="5046" spans="2:20" x14ac:dyDescent="0.35">
      <c r="B5046"/>
      <c r="C5046"/>
      <c r="D5046"/>
      <c r="L5046"/>
      <c r="M5046"/>
      <c r="N5046"/>
      <c r="R5046"/>
      <c r="S5046"/>
      <c r="T5046"/>
    </row>
    <row r="5047" spans="2:20" x14ac:dyDescent="0.35">
      <c r="B5047"/>
      <c r="C5047"/>
      <c r="D5047"/>
      <c r="L5047"/>
      <c r="M5047"/>
      <c r="N5047"/>
      <c r="R5047"/>
      <c r="S5047"/>
      <c r="T5047"/>
    </row>
    <row r="5048" spans="2:20" x14ac:dyDescent="0.35">
      <c r="B5048"/>
      <c r="C5048"/>
      <c r="D5048"/>
      <c r="L5048"/>
      <c r="M5048"/>
      <c r="N5048"/>
      <c r="R5048"/>
      <c r="S5048"/>
      <c r="T5048"/>
    </row>
    <row r="5049" spans="2:20" x14ac:dyDescent="0.35">
      <c r="B5049"/>
      <c r="C5049"/>
      <c r="D5049"/>
      <c r="L5049"/>
      <c r="M5049"/>
      <c r="N5049"/>
      <c r="R5049"/>
      <c r="S5049"/>
      <c r="T5049"/>
    </row>
    <row r="5050" spans="2:20" x14ac:dyDescent="0.35">
      <c r="B5050"/>
      <c r="C5050"/>
      <c r="D5050"/>
      <c r="L5050"/>
      <c r="M5050"/>
      <c r="N5050"/>
      <c r="R5050"/>
      <c r="S5050"/>
      <c r="T5050"/>
    </row>
    <row r="5051" spans="2:20" x14ac:dyDescent="0.35">
      <c r="B5051"/>
      <c r="C5051"/>
      <c r="D5051"/>
      <c r="L5051"/>
      <c r="M5051"/>
      <c r="N5051"/>
      <c r="R5051"/>
      <c r="S5051"/>
      <c r="T5051"/>
    </row>
    <row r="5052" spans="2:20" x14ac:dyDescent="0.35">
      <c r="B5052"/>
      <c r="C5052"/>
      <c r="D5052"/>
      <c r="L5052"/>
      <c r="M5052"/>
      <c r="N5052"/>
      <c r="R5052"/>
      <c r="S5052"/>
      <c r="T5052"/>
    </row>
    <row r="5053" spans="2:20" x14ac:dyDescent="0.35">
      <c r="B5053"/>
      <c r="C5053"/>
      <c r="D5053"/>
      <c r="L5053"/>
      <c r="M5053"/>
      <c r="N5053"/>
      <c r="R5053"/>
      <c r="S5053"/>
      <c r="T5053"/>
    </row>
    <row r="5054" spans="2:20" x14ac:dyDescent="0.35">
      <c r="B5054"/>
      <c r="C5054"/>
      <c r="D5054"/>
      <c r="L5054"/>
      <c r="M5054"/>
      <c r="N5054"/>
      <c r="R5054"/>
      <c r="S5054"/>
      <c r="T5054"/>
    </row>
    <row r="5055" spans="2:20" x14ac:dyDescent="0.35">
      <c r="B5055"/>
      <c r="C5055"/>
      <c r="D5055"/>
      <c r="L5055"/>
      <c r="M5055"/>
      <c r="N5055"/>
      <c r="R5055"/>
      <c r="S5055"/>
      <c r="T5055"/>
    </row>
    <row r="5056" spans="2:20" x14ac:dyDescent="0.35">
      <c r="B5056"/>
      <c r="C5056"/>
      <c r="D5056"/>
      <c r="L5056"/>
      <c r="M5056"/>
      <c r="N5056"/>
      <c r="R5056"/>
      <c r="S5056"/>
      <c r="T5056"/>
    </row>
    <row r="5057" spans="2:20" x14ac:dyDescent="0.35">
      <c r="B5057"/>
      <c r="C5057"/>
      <c r="D5057"/>
      <c r="L5057"/>
      <c r="M5057"/>
      <c r="N5057"/>
      <c r="R5057"/>
      <c r="S5057"/>
      <c r="T5057"/>
    </row>
    <row r="5058" spans="2:20" x14ac:dyDescent="0.35">
      <c r="B5058"/>
      <c r="C5058"/>
      <c r="D5058"/>
      <c r="L5058"/>
      <c r="M5058"/>
      <c r="N5058"/>
      <c r="R5058"/>
      <c r="S5058"/>
      <c r="T5058"/>
    </row>
    <row r="5059" spans="2:20" x14ac:dyDescent="0.35">
      <c r="B5059"/>
      <c r="C5059"/>
      <c r="D5059"/>
      <c r="L5059"/>
      <c r="M5059"/>
      <c r="N5059"/>
      <c r="R5059"/>
      <c r="S5059"/>
      <c r="T5059"/>
    </row>
    <row r="5060" spans="2:20" x14ac:dyDescent="0.35">
      <c r="B5060"/>
      <c r="C5060"/>
      <c r="D5060"/>
      <c r="L5060"/>
      <c r="M5060"/>
      <c r="N5060"/>
      <c r="R5060"/>
      <c r="S5060"/>
      <c r="T5060"/>
    </row>
    <row r="5061" spans="2:20" x14ac:dyDescent="0.35">
      <c r="B5061"/>
      <c r="C5061"/>
      <c r="D5061"/>
      <c r="L5061"/>
      <c r="M5061"/>
      <c r="N5061"/>
      <c r="R5061"/>
      <c r="S5061"/>
      <c r="T5061"/>
    </row>
    <row r="5062" spans="2:20" x14ac:dyDescent="0.35">
      <c r="B5062"/>
      <c r="C5062"/>
      <c r="D5062"/>
      <c r="L5062"/>
      <c r="M5062"/>
      <c r="N5062"/>
      <c r="R5062"/>
      <c r="S5062"/>
      <c r="T5062"/>
    </row>
    <row r="5063" spans="2:20" x14ac:dyDescent="0.35">
      <c r="B5063"/>
      <c r="C5063"/>
      <c r="D5063"/>
      <c r="L5063"/>
      <c r="M5063"/>
      <c r="N5063"/>
      <c r="R5063"/>
      <c r="S5063"/>
      <c r="T5063"/>
    </row>
    <row r="5064" spans="2:20" x14ac:dyDescent="0.35">
      <c r="B5064"/>
      <c r="C5064"/>
      <c r="D5064"/>
      <c r="L5064"/>
      <c r="M5064"/>
      <c r="N5064"/>
      <c r="R5064"/>
      <c r="S5064"/>
      <c r="T5064"/>
    </row>
    <row r="5065" spans="2:20" x14ac:dyDescent="0.35">
      <c r="B5065"/>
      <c r="C5065"/>
      <c r="D5065"/>
      <c r="L5065"/>
      <c r="M5065"/>
      <c r="N5065"/>
      <c r="R5065"/>
      <c r="S5065"/>
      <c r="T5065"/>
    </row>
    <row r="5066" spans="2:20" x14ac:dyDescent="0.35">
      <c r="B5066"/>
      <c r="C5066"/>
      <c r="D5066"/>
      <c r="L5066"/>
      <c r="M5066"/>
      <c r="N5066"/>
      <c r="R5066"/>
      <c r="S5066"/>
      <c r="T5066"/>
    </row>
    <row r="5067" spans="2:20" x14ac:dyDescent="0.35">
      <c r="B5067"/>
      <c r="C5067"/>
      <c r="D5067"/>
      <c r="L5067"/>
      <c r="M5067"/>
      <c r="N5067"/>
      <c r="R5067"/>
      <c r="S5067"/>
      <c r="T5067"/>
    </row>
    <row r="5068" spans="2:20" x14ac:dyDescent="0.35">
      <c r="B5068"/>
      <c r="C5068"/>
      <c r="D5068"/>
      <c r="L5068"/>
      <c r="M5068"/>
      <c r="N5068"/>
      <c r="R5068"/>
      <c r="S5068"/>
      <c r="T5068"/>
    </row>
    <row r="5069" spans="2:20" x14ac:dyDescent="0.35">
      <c r="B5069"/>
      <c r="C5069"/>
      <c r="D5069"/>
      <c r="L5069"/>
      <c r="M5069"/>
      <c r="N5069"/>
      <c r="R5069"/>
      <c r="S5069"/>
      <c r="T5069"/>
    </row>
    <row r="5070" spans="2:20" x14ac:dyDescent="0.35">
      <c r="B5070"/>
      <c r="C5070"/>
      <c r="D5070"/>
      <c r="L5070"/>
      <c r="M5070"/>
      <c r="N5070"/>
      <c r="R5070"/>
      <c r="S5070"/>
      <c r="T5070"/>
    </row>
    <row r="5071" spans="2:20" x14ac:dyDescent="0.35">
      <c r="B5071"/>
      <c r="C5071"/>
      <c r="D5071"/>
      <c r="L5071"/>
      <c r="M5071"/>
      <c r="N5071"/>
      <c r="R5071"/>
      <c r="S5071"/>
      <c r="T5071"/>
    </row>
    <row r="5072" spans="2:20" x14ac:dyDescent="0.35">
      <c r="B5072"/>
      <c r="C5072"/>
      <c r="D5072"/>
      <c r="L5072"/>
      <c r="M5072"/>
      <c r="N5072"/>
      <c r="R5072"/>
      <c r="S5072"/>
      <c r="T5072"/>
    </row>
    <row r="5073" spans="2:20" x14ac:dyDescent="0.35">
      <c r="B5073"/>
      <c r="C5073"/>
      <c r="D5073"/>
      <c r="L5073"/>
      <c r="M5073"/>
      <c r="N5073"/>
      <c r="R5073"/>
      <c r="S5073"/>
      <c r="T5073"/>
    </row>
    <row r="5074" spans="2:20" x14ac:dyDescent="0.35">
      <c r="B5074"/>
      <c r="C5074"/>
      <c r="D5074"/>
      <c r="L5074"/>
      <c r="M5074"/>
      <c r="N5074"/>
      <c r="R5074"/>
      <c r="S5074"/>
      <c r="T5074"/>
    </row>
    <row r="5075" spans="2:20" x14ac:dyDescent="0.35">
      <c r="B5075"/>
      <c r="C5075"/>
      <c r="D5075"/>
      <c r="L5075"/>
      <c r="M5075"/>
      <c r="N5075"/>
      <c r="R5075"/>
      <c r="S5075"/>
      <c r="T5075"/>
    </row>
    <row r="5076" spans="2:20" x14ac:dyDescent="0.35">
      <c r="B5076"/>
      <c r="C5076"/>
      <c r="D5076"/>
      <c r="L5076"/>
      <c r="M5076"/>
      <c r="N5076"/>
      <c r="R5076"/>
      <c r="S5076"/>
      <c r="T5076"/>
    </row>
    <row r="5077" spans="2:20" x14ac:dyDescent="0.35">
      <c r="B5077"/>
      <c r="C5077"/>
      <c r="D5077"/>
      <c r="L5077"/>
      <c r="M5077"/>
      <c r="N5077"/>
      <c r="R5077"/>
      <c r="S5077"/>
      <c r="T5077"/>
    </row>
    <row r="5078" spans="2:20" x14ac:dyDescent="0.35">
      <c r="B5078"/>
      <c r="C5078"/>
      <c r="D5078"/>
      <c r="L5078"/>
      <c r="M5078"/>
      <c r="N5078"/>
      <c r="R5078"/>
      <c r="S5078"/>
      <c r="T5078"/>
    </row>
    <row r="5079" spans="2:20" x14ac:dyDescent="0.35">
      <c r="B5079"/>
      <c r="C5079"/>
      <c r="D5079"/>
      <c r="L5079"/>
      <c r="M5079"/>
      <c r="N5079"/>
      <c r="R5079"/>
      <c r="S5079"/>
      <c r="T5079"/>
    </row>
    <row r="5080" spans="2:20" x14ac:dyDescent="0.35">
      <c r="B5080"/>
      <c r="C5080"/>
      <c r="D5080"/>
      <c r="L5080"/>
      <c r="M5080"/>
      <c r="N5080"/>
      <c r="R5080"/>
      <c r="S5080"/>
      <c r="T5080"/>
    </row>
    <row r="5081" spans="2:20" x14ac:dyDescent="0.35">
      <c r="B5081"/>
      <c r="C5081"/>
      <c r="D5081"/>
      <c r="L5081"/>
      <c r="M5081"/>
      <c r="N5081"/>
      <c r="R5081"/>
      <c r="S5081"/>
      <c r="T5081"/>
    </row>
    <row r="5082" spans="2:20" x14ac:dyDescent="0.35">
      <c r="B5082"/>
      <c r="C5082"/>
      <c r="D5082"/>
      <c r="L5082"/>
      <c r="M5082"/>
      <c r="N5082"/>
      <c r="R5082"/>
      <c r="S5082"/>
      <c r="T5082"/>
    </row>
    <row r="5083" spans="2:20" x14ac:dyDescent="0.35">
      <c r="B5083"/>
      <c r="C5083"/>
      <c r="D5083"/>
      <c r="L5083"/>
      <c r="M5083"/>
      <c r="N5083"/>
      <c r="R5083"/>
      <c r="S5083"/>
      <c r="T5083"/>
    </row>
    <row r="5084" spans="2:20" x14ac:dyDescent="0.35">
      <c r="B5084"/>
      <c r="C5084"/>
      <c r="D5084"/>
      <c r="L5084"/>
      <c r="M5084"/>
      <c r="N5084"/>
      <c r="R5084"/>
      <c r="S5084"/>
      <c r="T5084"/>
    </row>
    <row r="5085" spans="2:20" x14ac:dyDescent="0.35">
      <c r="B5085"/>
      <c r="C5085"/>
      <c r="D5085"/>
      <c r="L5085"/>
      <c r="M5085"/>
      <c r="N5085"/>
      <c r="R5085"/>
      <c r="S5085"/>
      <c r="T5085"/>
    </row>
    <row r="5086" spans="2:20" x14ac:dyDescent="0.35">
      <c r="B5086"/>
      <c r="C5086"/>
      <c r="D5086"/>
      <c r="L5086"/>
      <c r="M5086"/>
      <c r="N5086"/>
      <c r="R5086"/>
      <c r="S5086"/>
      <c r="T5086"/>
    </row>
    <row r="5087" spans="2:20" x14ac:dyDescent="0.35">
      <c r="B5087"/>
      <c r="C5087"/>
      <c r="D5087"/>
      <c r="L5087"/>
      <c r="M5087"/>
      <c r="N5087"/>
      <c r="R5087"/>
      <c r="S5087"/>
      <c r="T5087"/>
    </row>
    <row r="5088" spans="2:20" x14ac:dyDescent="0.35">
      <c r="B5088"/>
      <c r="C5088"/>
      <c r="D5088"/>
      <c r="L5088"/>
      <c r="M5088"/>
      <c r="N5088"/>
      <c r="R5088"/>
      <c r="S5088"/>
      <c r="T5088"/>
    </row>
    <row r="5089" spans="2:20" x14ac:dyDescent="0.35">
      <c r="B5089"/>
      <c r="C5089"/>
      <c r="D5089"/>
      <c r="L5089"/>
      <c r="M5089"/>
      <c r="N5089"/>
      <c r="R5089"/>
      <c r="S5089"/>
      <c r="T5089"/>
    </row>
    <row r="5090" spans="2:20" x14ac:dyDescent="0.35">
      <c r="B5090"/>
      <c r="C5090"/>
      <c r="D5090"/>
      <c r="L5090"/>
      <c r="M5090"/>
      <c r="N5090"/>
      <c r="R5090"/>
      <c r="S5090"/>
      <c r="T5090"/>
    </row>
    <row r="5091" spans="2:20" x14ac:dyDescent="0.35">
      <c r="B5091"/>
      <c r="C5091"/>
      <c r="D5091"/>
      <c r="L5091"/>
      <c r="M5091"/>
      <c r="N5091"/>
      <c r="R5091"/>
      <c r="S5091"/>
      <c r="T5091"/>
    </row>
    <row r="5092" spans="2:20" x14ac:dyDescent="0.35">
      <c r="B5092"/>
      <c r="C5092"/>
      <c r="D5092"/>
      <c r="L5092"/>
      <c r="M5092"/>
      <c r="N5092"/>
      <c r="R5092"/>
      <c r="S5092"/>
      <c r="T5092"/>
    </row>
    <row r="5093" spans="2:20" x14ac:dyDescent="0.35">
      <c r="B5093"/>
      <c r="C5093"/>
      <c r="D5093"/>
      <c r="L5093"/>
      <c r="M5093"/>
      <c r="N5093"/>
      <c r="R5093"/>
      <c r="S5093"/>
      <c r="T5093"/>
    </row>
    <row r="5094" spans="2:20" x14ac:dyDescent="0.35">
      <c r="B5094"/>
      <c r="C5094"/>
      <c r="D5094"/>
      <c r="L5094"/>
      <c r="M5094"/>
      <c r="N5094"/>
      <c r="R5094"/>
      <c r="S5094"/>
      <c r="T5094"/>
    </row>
    <row r="5095" spans="2:20" x14ac:dyDescent="0.35">
      <c r="B5095"/>
      <c r="C5095"/>
      <c r="D5095"/>
      <c r="L5095"/>
      <c r="M5095"/>
      <c r="N5095"/>
      <c r="R5095"/>
      <c r="S5095"/>
      <c r="T5095"/>
    </row>
    <row r="5096" spans="2:20" x14ac:dyDescent="0.35">
      <c r="B5096"/>
      <c r="C5096"/>
      <c r="D5096"/>
      <c r="L5096"/>
      <c r="M5096"/>
      <c r="N5096"/>
      <c r="R5096"/>
      <c r="S5096"/>
      <c r="T5096"/>
    </row>
    <row r="5097" spans="2:20" x14ac:dyDescent="0.35">
      <c r="B5097"/>
      <c r="C5097"/>
      <c r="D5097"/>
      <c r="L5097"/>
      <c r="M5097"/>
      <c r="N5097"/>
      <c r="R5097"/>
      <c r="S5097"/>
      <c r="T5097"/>
    </row>
    <row r="5098" spans="2:20" x14ac:dyDescent="0.35">
      <c r="B5098"/>
      <c r="C5098"/>
      <c r="D5098"/>
      <c r="L5098"/>
      <c r="M5098"/>
      <c r="N5098"/>
      <c r="R5098"/>
      <c r="S5098"/>
      <c r="T5098"/>
    </row>
    <row r="5099" spans="2:20" x14ac:dyDescent="0.35">
      <c r="B5099"/>
      <c r="C5099"/>
      <c r="D5099"/>
      <c r="L5099"/>
      <c r="M5099"/>
      <c r="N5099"/>
      <c r="R5099"/>
      <c r="S5099"/>
      <c r="T5099"/>
    </row>
    <row r="5100" spans="2:20" x14ac:dyDescent="0.35">
      <c r="B5100"/>
      <c r="C5100"/>
      <c r="D5100"/>
      <c r="L5100"/>
      <c r="M5100"/>
      <c r="N5100"/>
      <c r="R5100"/>
      <c r="S5100"/>
      <c r="T5100"/>
    </row>
    <row r="5101" spans="2:20" x14ac:dyDescent="0.35">
      <c r="B5101"/>
      <c r="C5101"/>
      <c r="D5101"/>
      <c r="L5101"/>
      <c r="M5101"/>
      <c r="N5101"/>
      <c r="R5101"/>
      <c r="S5101"/>
      <c r="T5101"/>
    </row>
    <row r="5102" spans="2:20" x14ac:dyDescent="0.35">
      <c r="B5102"/>
      <c r="C5102"/>
      <c r="D5102"/>
      <c r="L5102"/>
      <c r="M5102"/>
      <c r="N5102"/>
      <c r="R5102"/>
      <c r="S5102"/>
      <c r="T5102"/>
    </row>
    <row r="5103" spans="2:20" x14ac:dyDescent="0.35">
      <c r="B5103"/>
      <c r="C5103"/>
      <c r="D5103"/>
      <c r="L5103"/>
      <c r="M5103"/>
      <c r="N5103"/>
      <c r="R5103"/>
      <c r="S5103"/>
      <c r="T5103"/>
    </row>
    <row r="5104" spans="2:20" x14ac:dyDescent="0.35">
      <c r="B5104"/>
      <c r="C5104"/>
      <c r="D5104"/>
      <c r="L5104"/>
      <c r="M5104"/>
      <c r="N5104"/>
      <c r="R5104"/>
      <c r="S5104"/>
      <c r="T5104"/>
    </row>
    <row r="5105" spans="2:20" x14ac:dyDescent="0.35">
      <c r="B5105"/>
      <c r="C5105"/>
      <c r="D5105"/>
      <c r="L5105"/>
      <c r="M5105"/>
      <c r="N5105"/>
      <c r="R5105"/>
      <c r="S5105"/>
      <c r="T5105"/>
    </row>
    <row r="5106" spans="2:20" x14ac:dyDescent="0.35">
      <c r="B5106"/>
      <c r="C5106"/>
      <c r="D5106"/>
      <c r="L5106"/>
      <c r="M5106"/>
      <c r="N5106"/>
      <c r="R5106"/>
      <c r="S5106"/>
      <c r="T5106"/>
    </row>
    <row r="5107" spans="2:20" x14ac:dyDescent="0.35">
      <c r="B5107"/>
      <c r="C5107"/>
      <c r="D5107"/>
      <c r="L5107"/>
      <c r="M5107"/>
      <c r="N5107"/>
      <c r="R5107"/>
      <c r="S5107"/>
      <c r="T5107"/>
    </row>
    <row r="5108" spans="2:20" x14ac:dyDescent="0.35">
      <c r="B5108"/>
      <c r="C5108"/>
      <c r="D5108"/>
      <c r="L5108"/>
      <c r="M5108"/>
      <c r="N5108"/>
      <c r="R5108"/>
      <c r="S5108"/>
      <c r="T5108"/>
    </row>
    <row r="5109" spans="2:20" x14ac:dyDescent="0.35">
      <c r="B5109"/>
      <c r="C5109"/>
      <c r="D5109"/>
      <c r="L5109"/>
      <c r="M5109"/>
      <c r="N5109"/>
      <c r="R5109"/>
      <c r="S5109"/>
      <c r="T5109"/>
    </row>
    <row r="5110" spans="2:20" x14ac:dyDescent="0.35">
      <c r="B5110"/>
      <c r="C5110"/>
      <c r="D5110"/>
      <c r="L5110"/>
      <c r="M5110"/>
      <c r="N5110"/>
      <c r="R5110"/>
      <c r="S5110"/>
      <c r="T5110"/>
    </row>
    <row r="5111" spans="2:20" x14ac:dyDescent="0.35">
      <c r="B5111"/>
      <c r="C5111"/>
      <c r="D5111"/>
      <c r="L5111"/>
      <c r="M5111"/>
      <c r="N5111"/>
      <c r="R5111"/>
      <c r="S5111"/>
      <c r="T5111"/>
    </row>
    <row r="5112" spans="2:20" x14ac:dyDescent="0.35">
      <c r="B5112"/>
      <c r="C5112"/>
      <c r="D5112"/>
      <c r="L5112"/>
      <c r="M5112"/>
      <c r="N5112"/>
      <c r="R5112"/>
      <c r="S5112"/>
      <c r="T5112"/>
    </row>
    <row r="5113" spans="2:20" x14ac:dyDescent="0.35">
      <c r="B5113"/>
      <c r="C5113"/>
      <c r="D5113"/>
      <c r="L5113"/>
      <c r="M5113"/>
      <c r="N5113"/>
      <c r="R5113"/>
      <c r="S5113"/>
      <c r="T5113"/>
    </row>
    <row r="5114" spans="2:20" x14ac:dyDescent="0.35">
      <c r="B5114"/>
      <c r="C5114"/>
      <c r="D5114"/>
      <c r="L5114"/>
      <c r="M5114"/>
      <c r="N5114"/>
      <c r="R5114"/>
      <c r="S5114"/>
      <c r="T5114"/>
    </row>
    <row r="5115" spans="2:20" x14ac:dyDescent="0.35">
      <c r="B5115"/>
      <c r="C5115"/>
      <c r="D5115"/>
      <c r="L5115"/>
      <c r="M5115"/>
      <c r="N5115"/>
      <c r="R5115"/>
      <c r="S5115"/>
      <c r="T5115"/>
    </row>
    <row r="5116" spans="2:20" x14ac:dyDescent="0.35">
      <c r="B5116"/>
      <c r="C5116"/>
      <c r="D5116"/>
      <c r="L5116"/>
      <c r="M5116"/>
      <c r="N5116"/>
      <c r="R5116"/>
      <c r="S5116"/>
      <c r="T5116"/>
    </row>
    <row r="5117" spans="2:20" x14ac:dyDescent="0.35">
      <c r="B5117"/>
      <c r="C5117"/>
      <c r="D5117"/>
      <c r="L5117"/>
      <c r="M5117"/>
      <c r="N5117"/>
      <c r="R5117"/>
      <c r="S5117"/>
      <c r="T5117"/>
    </row>
    <row r="5118" spans="2:20" x14ac:dyDescent="0.35">
      <c r="B5118"/>
      <c r="C5118"/>
      <c r="D5118"/>
      <c r="L5118"/>
      <c r="M5118"/>
      <c r="N5118"/>
      <c r="R5118"/>
      <c r="S5118"/>
      <c r="T5118"/>
    </row>
    <row r="5119" spans="2:20" x14ac:dyDescent="0.35">
      <c r="B5119"/>
      <c r="C5119"/>
      <c r="D5119"/>
      <c r="L5119"/>
      <c r="M5119"/>
      <c r="N5119"/>
      <c r="R5119"/>
      <c r="S5119"/>
      <c r="T5119"/>
    </row>
    <row r="5120" spans="2:20" x14ac:dyDescent="0.35">
      <c r="B5120"/>
      <c r="C5120"/>
      <c r="D5120"/>
      <c r="L5120"/>
      <c r="M5120"/>
      <c r="N5120"/>
      <c r="R5120"/>
      <c r="S5120"/>
      <c r="T5120"/>
    </row>
    <row r="5121" spans="2:20" x14ac:dyDescent="0.35">
      <c r="B5121"/>
      <c r="C5121"/>
      <c r="D5121"/>
      <c r="L5121"/>
      <c r="M5121"/>
      <c r="N5121"/>
      <c r="R5121"/>
      <c r="S5121"/>
      <c r="T5121"/>
    </row>
    <row r="5122" spans="2:20" x14ac:dyDescent="0.35">
      <c r="B5122"/>
      <c r="C5122"/>
      <c r="D5122"/>
      <c r="L5122"/>
      <c r="M5122"/>
      <c r="N5122"/>
      <c r="R5122"/>
      <c r="S5122"/>
      <c r="T5122"/>
    </row>
    <row r="5123" spans="2:20" x14ac:dyDescent="0.35">
      <c r="B5123"/>
      <c r="C5123"/>
      <c r="D5123"/>
      <c r="L5123"/>
      <c r="M5123"/>
      <c r="N5123"/>
      <c r="R5123"/>
      <c r="S5123"/>
      <c r="T5123"/>
    </row>
    <row r="5124" spans="2:20" x14ac:dyDescent="0.35">
      <c r="B5124"/>
      <c r="C5124"/>
      <c r="D5124"/>
      <c r="L5124"/>
      <c r="M5124"/>
      <c r="N5124"/>
      <c r="R5124"/>
      <c r="S5124"/>
      <c r="T5124"/>
    </row>
    <row r="5125" spans="2:20" x14ac:dyDescent="0.35">
      <c r="B5125"/>
      <c r="C5125"/>
      <c r="D5125"/>
      <c r="L5125"/>
      <c r="M5125"/>
      <c r="N5125"/>
      <c r="R5125"/>
      <c r="S5125"/>
      <c r="T5125"/>
    </row>
    <row r="5126" spans="2:20" x14ac:dyDescent="0.35">
      <c r="B5126"/>
      <c r="C5126"/>
      <c r="D5126"/>
      <c r="L5126"/>
      <c r="M5126"/>
      <c r="N5126"/>
      <c r="R5126"/>
      <c r="S5126"/>
      <c r="T5126"/>
    </row>
    <row r="5127" spans="2:20" x14ac:dyDescent="0.35">
      <c r="B5127"/>
      <c r="C5127"/>
      <c r="D5127"/>
      <c r="L5127"/>
      <c r="M5127"/>
      <c r="N5127"/>
      <c r="R5127"/>
      <c r="S5127"/>
      <c r="T5127"/>
    </row>
    <row r="5128" spans="2:20" x14ac:dyDescent="0.35">
      <c r="B5128"/>
      <c r="C5128"/>
      <c r="D5128"/>
      <c r="L5128"/>
      <c r="M5128"/>
      <c r="N5128"/>
      <c r="R5128"/>
      <c r="S5128"/>
      <c r="T5128"/>
    </row>
    <row r="5129" spans="2:20" x14ac:dyDescent="0.35">
      <c r="B5129"/>
      <c r="C5129"/>
      <c r="D5129"/>
      <c r="L5129"/>
      <c r="M5129"/>
      <c r="N5129"/>
      <c r="R5129"/>
      <c r="S5129"/>
      <c r="T5129"/>
    </row>
    <row r="5130" spans="2:20" x14ac:dyDescent="0.35">
      <c r="B5130"/>
      <c r="C5130"/>
      <c r="D5130"/>
      <c r="L5130"/>
      <c r="M5130"/>
      <c r="N5130"/>
      <c r="R5130"/>
      <c r="S5130"/>
      <c r="T5130"/>
    </row>
    <row r="5131" spans="2:20" x14ac:dyDescent="0.35">
      <c r="B5131"/>
      <c r="C5131"/>
      <c r="D5131"/>
      <c r="L5131"/>
      <c r="M5131"/>
      <c r="N5131"/>
      <c r="R5131"/>
      <c r="S5131"/>
      <c r="T5131"/>
    </row>
    <row r="5132" spans="2:20" x14ac:dyDescent="0.35">
      <c r="B5132"/>
      <c r="C5132"/>
      <c r="D5132"/>
      <c r="L5132"/>
      <c r="M5132"/>
      <c r="N5132"/>
      <c r="R5132"/>
      <c r="S5132"/>
      <c r="T5132"/>
    </row>
    <row r="5133" spans="2:20" x14ac:dyDescent="0.35">
      <c r="B5133"/>
      <c r="C5133"/>
      <c r="D5133"/>
      <c r="L5133"/>
      <c r="M5133"/>
      <c r="N5133"/>
      <c r="R5133"/>
      <c r="S5133"/>
      <c r="T5133"/>
    </row>
    <row r="5134" spans="2:20" x14ac:dyDescent="0.35">
      <c r="B5134"/>
      <c r="C5134"/>
      <c r="D5134"/>
      <c r="L5134"/>
      <c r="M5134"/>
      <c r="N5134"/>
      <c r="R5134"/>
      <c r="S5134"/>
      <c r="T5134"/>
    </row>
    <row r="5135" spans="2:20" x14ac:dyDescent="0.35">
      <c r="B5135"/>
      <c r="C5135"/>
      <c r="D5135"/>
      <c r="L5135"/>
      <c r="M5135"/>
      <c r="N5135"/>
      <c r="R5135"/>
      <c r="S5135"/>
      <c r="T5135"/>
    </row>
    <row r="5136" spans="2:20" x14ac:dyDescent="0.35">
      <c r="B5136"/>
      <c r="C5136"/>
      <c r="D5136"/>
      <c r="L5136"/>
      <c r="M5136"/>
      <c r="N5136"/>
      <c r="R5136"/>
      <c r="S5136"/>
      <c r="T5136"/>
    </row>
    <row r="5137" spans="2:20" x14ac:dyDescent="0.35">
      <c r="B5137"/>
      <c r="C5137"/>
      <c r="D5137"/>
      <c r="L5137"/>
      <c r="M5137"/>
      <c r="N5137"/>
      <c r="R5137"/>
      <c r="S5137"/>
      <c r="T5137"/>
    </row>
    <row r="5138" spans="2:20" x14ac:dyDescent="0.35">
      <c r="B5138"/>
      <c r="C5138"/>
      <c r="D5138"/>
      <c r="L5138"/>
      <c r="M5138"/>
      <c r="N5138"/>
      <c r="R5138"/>
      <c r="S5138"/>
      <c r="T5138"/>
    </row>
    <row r="5139" spans="2:20" x14ac:dyDescent="0.35">
      <c r="B5139"/>
      <c r="C5139"/>
      <c r="D5139"/>
      <c r="L5139"/>
      <c r="M5139"/>
      <c r="N5139"/>
      <c r="R5139"/>
      <c r="S5139"/>
      <c r="T5139"/>
    </row>
    <row r="5140" spans="2:20" x14ac:dyDescent="0.35">
      <c r="B5140"/>
      <c r="C5140"/>
      <c r="D5140"/>
      <c r="L5140"/>
      <c r="M5140"/>
      <c r="N5140"/>
      <c r="R5140"/>
      <c r="S5140"/>
      <c r="T5140"/>
    </row>
    <row r="5141" spans="2:20" x14ac:dyDescent="0.35">
      <c r="B5141"/>
      <c r="C5141"/>
      <c r="D5141"/>
      <c r="L5141"/>
      <c r="M5141"/>
      <c r="N5141"/>
      <c r="R5141"/>
      <c r="S5141"/>
      <c r="T5141"/>
    </row>
    <row r="5142" spans="2:20" x14ac:dyDescent="0.35">
      <c r="B5142"/>
      <c r="C5142"/>
      <c r="D5142"/>
      <c r="L5142"/>
      <c r="M5142"/>
      <c r="N5142"/>
      <c r="R5142"/>
      <c r="S5142"/>
      <c r="T5142"/>
    </row>
    <row r="5143" spans="2:20" x14ac:dyDescent="0.35">
      <c r="B5143"/>
      <c r="C5143"/>
      <c r="D5143"/>
      <c r="L5143"/>
      <c r="M5143"/>
      <c r="N5143"/>
      <c r="R5143"/>
      <c r="S5143"/>
      <c r="T5143"/>
    </row>
    <row r="5144" spans="2:20" x14ac:dyDescent="0.35">
      <c r="B5144"/>
      <c r="C5144"/>
      <c r="D5144"/>
      <c r="L5144"/>
      <c r="M5144"/>
      <c r="N5144"/>
      <c r="R5144"/>
      <c r="S5144"/>
      <c r="T5144"/>
    </row>
    <row r="5145" spans="2:20" x14ac:dyDescent="0.35">
      <c r="B5145"/>
      <c r="C5145"/>
      <c r="D5145"/>
      <c r="L5145"/>
      <c r="M5145"/>
      <c r="N5145"/>
      <c r="R5145"/>
      <c r="S5145"/>
      <c r="T5145"/>
    </row>
    <row r="5146" spans="2:20" x14ac:dyDescent="0.35">
      <c r="B5146"/>
      <c r="C5146"/>
      <c r="D5146"/>
      <c r="L5146"/>
      <c r="M5146"/>
      <c r="N5146"/>
      <c r="R5146"/>
      <c r="S5146"/>
      <c r="T5146"/>
    </row>
    <row r="5147" spans="2:20" x14ac:dyDescent="0.35">
      <c r="B5147"/>
      <c r="C5147"/>
      <c r="D5147"/>
      <c r="L5147"/>
      <c r="M5147"/>
      <c r="N5147"/>
      <c r="R5147"/>
      <c r="S5147"/>
      <c r="T5147"/>
    </row>
    <row r="5148" spans="2:20" x14ac:dyDescent="0.35">
      <c r="B5148"/>
      <c r="C5148"/>
      <c r="D5148"/>
      <c r="L5148"/>
      <c r="M5148"/>
      <c r="N5148"/>
      <c r="R5148"/>
      <c r="S5148"/>
      <c r="T5148"/>
    </row>
    <row r="5149" spans="2:20" x14ac:dyDescent="0.35">
      <c r="B5149"/>
      <c r="C5149"/>
      <c r="D5149"/>
      <c r="L5149"/>
      <c r="M5149"/>
      <c r="N5149"/>
      <c r="R5149"/>
      <c r="S5149"/>
      <c r="T5149"/>
    </row>
    <row r="5150" spans="2:20" x14ac:dyDescent="0.35">
      <c r="B5150"/>
      <c r="C5150"/>
      <c r="D5150"/>
      <c r="L5150"/>
      <c r="M5150"/>
      <c r="N5150"/>
      <c r="R5150"/>
      <c r="S5150"/>
      <c r="T5150"/>
    </row>
    <row r="5151" spans="2:20" x14ac:dyDescent="0.35">
      <c r="B5151"/>
      <c r="C5151"/>
      <c r="D5151"/>
      <c r="L5151"/>
      <c r="M5151"/>
      <c r="N5151"/>
      <c r="R5151"/>
      <c r="S5151"/>
      <c r="T5151"/>
    </row>
    <row r="5152" spans="2:20" x14ac:dyDescent="0.35">
      <c r="B5152"/>
      <c r="C5152"/>
      <c r="D5152"/>
      <c r="L5152"/>
      <c r="M5152"/>
      <c r="N5152"/>
      <c r="R5152"/>
      <c r="S5152"/>
      <c r="T5152"/>
    </row>
    <row r="5153" spans="2:20" x14ac:dyDescent="0.35">
      <c r="B5153"/>
      <c r="C5153"/>
      <c r="D5153"/>
      <c r="L5153"/>
      <c r="M5153"/>
      <c r="N5153"/>
      <c r="R5153"/>
      <c r="S5153"/>
      <c r="T5153"/>
    </row>
    <row r="5154" spans="2:20" x14ac:dyDescent="0.35">
      <c r="B5154"/>
      <c r="C5154"/>
      <c r="D5154"/>
      <c r="L5154"/>
      <c r="M5154"/>
      <c r="N5154"/>
      <c r="R5154"/>
      <c r="S5154"/>
      <c r="T5154"/>
    </row>
    <row r="5155" spans="2:20" x14ac:dyDescent="0.35">
      <c r="B5155"/>
      <c r="C5155"/>
      <c r="D5155"/>
      <c r="L5155"/>
      <c r="M5155"/>
      <c r="N5155"/>
      <c r="R5155"/>
      <c r="S5155"/>
      <c r="T5155"/>
    </row>
    <row r="5156" spans="2:20" x14ac:dyDescent="0.35">
      <c r="B5156"/>
      <c r="C5156"/>
      <c r="D5156"/>
      <c r="L5156"/>
      <c r="M5156"/>
      <c r="N5156"/>
      <c r="R5156"/>
      <c r="S5156"/>
      <c r="T5156"/>
    </row>
    <row r="5157" spans="2:20" x14ac:dyDescent="0.35">
      <c r="B5157"/>
      <c r="C5157"/>
      <c r="D5157"/>
      <c r="L5157"/>
      <c r="M5157"/>
      <c r="N5157"/>
      <c r="R5157"/>
      <c r="S5157"/>
      <c r="T5157"/>
    </row>
    <row r="5158" spans="2:20" x14ac:dyDescent="0.35">
      <c r="B5158"/>
      <c r="C5158"/>
      <c r="D5158"/>
      <c r="L5158"/>
      <c r="M5158"/>
      <c r="N5158"/>
      <c r="R5158"/>
      <c r="S5158"/>
      <c r="T5158"/>
    </row>
    <row r="5159" spans="2:20" x14ac:dyDescent="0.35">
      <c r="B5159"/>
      <c r="C5159"/>
      <c r="D5159"/>
      <c r="L5159"/>
      <c r="M5159"/>
      <c r="N5159"/>
      <c r="R5159"/>
      <c r="S5159"/>
      <c r="T5159"/>
    </row>
    <row r="5160" spans="2:20" x14ac:dyDescent="0.35">
      <c r="B5160"/>
      <c r="C5160"/>
      <c r="D5160"/>
      <c r="L5160"/>
      <c r="M5160"/>
      <c r="N5160"/>
      <c r="R5160"/>
      <c r="S5160"/>
      <c r="T5160"/>
    </row>
    <row r="5161" spans="2:20" x14ac:dyDescent="0.35">
      <c r="B5161"/>
      <c r="C5161"/>
      <c r="D5161"/>
      <c r="L5161"/>
      <c r="M5161"/>
      <c r="N5161"/>
      <c r="R5161"/>
      <c r="S5161"/>
      <c r="T5161"/>
    </row>
    <row r="5162" spans="2:20" x14ac:dyDescent="0.35">
      <c r="B5162"/>
      <c r="C5162"/>
      <c r="D5162"/>
      <c r="L5162"/>
      <c r="M5162"/>
      <c r="N5162"/>
      <c r="R5162"/>
      <c r="S5162"/>
      <c r="T5162"/>
    </row>
    <row r="5163" spans="2:20" x14ac:dyDescent="0.35">
      <c r="B5163"/>
      <c r="C5163"/>
      <c r="D5163"/>
      <c r="L5163"/>
      <c r="M5163"/>
      <c r="N5163"/>
      <c r="R5163"/>
      <c r="S5163"/>
      <c r="T5163"/>
    </row>
    <row r="5164" spans="2:20" x14ac:dyDescent="0.35">
      <c r="B5164"/>
      <c r="C5164"/>
      <c r="D5164"/>
      <c r="L5164"/>
      <c r="M5164"/>
      <c r="N5164"/>
      <c r="R5164"/>
      <c r="S5164"/>
      <c r="T5164"/>
    </row>
    <row r="5165" spans="2:20" x14ac:dyDescent="0.35">
      <c r="B5165"/>
      <c r="C5165"/>
      <c r="D5165"/>
      <c r="L5165"/>
      <c r="M5165"/>
      <c r="N5165"/>
      <c r="R5165"/>
      <c r="S5165"/>
      <c r="T5165"/>
    </row>
    <row r="5166" spans="2:20" x14ac:dyDescent="0.35">
      <c r="B5166"/>
      <c r="C5166"/>
      <c r="D5166"/>
      <c r="L5166"/>
      <c r="M5166"/>
      <c r="N5166"/>
      <c r="R5166"/>
      <c r="S5166"/>
      <c r="T5166"/>
    </row>
    <row r="5167" spans="2:20" x14ac:dyDescent="0.35">
      <c r="B5167"/>
      <c r="C5167"/>
      <c r="D5167"/>
      <c r="L5167"/>
      <c r="M5167"/>
      <c r="N5167"/>
      <c r="R5167"/>
      <c r="S5167"/>
      <c r="T5167"/>
    </row>
    <row r="5168" spans="2:20" x14ac:dyDescent="0.35">
      <c r="B5168"/>
      <c r="C5168"/>
      <c r="D5168"/>
      <c r="L5168"/>
      <c r="M5168"/>
      <c r="N5168"/>
      <c r="R5168"/>
      <c r="S5168"/>
      <c r="T5168"/>
    </row>
    <row r="5169" spans="2:20" x14ac:dyDescent="0.35">
      <c r="B5169"/>
      <c r="C5169"/>
      <c r="D5169"/>
      <c r="L5169"/>
      <c r="M5169"/>
      <c r="N5169"/>
      <c r="R5169"/>
      <c r="S5169"/>
      <c r="T5169"/>
    </row>
    <row r="5170" spans="2:20" x14ac:dyDescent="0.35">
      <c r="B5170"/>
      <c r="C5170"/>
      <c r="D5170"/>
      <c r="L5170"/>
      <c r="M5170"/>
      <c r="N5170"/>
      <c r="R5170"/>
      <c r="S5170"/>
      <c r="T5170"/>
    </row>
    <row r="5171" spans="2:20" x14ac:dyDescent="0.35">
      <c r="B5171"/>
      <c r="C5171"/>
      <c r="D5171"/>
      <c r="L5171"/>
      <c r="M5171"/>
      <c r="N5171"/>
      <c r="R5171"/>
      <c r="S5171"/>
      <c r="T5171"/>
    </row>
    <row r="5172" spans="2:20" x14ac:dyDescent="0.35">
      <c r="B5172"/>
      <c r="C5172"/>
      <c r="D5172"/>
      <c r="L5172"/>
      <c r="M5172"/>
      <c r="N5172"/>
      <c r="R5172"/>
      <c r="S5172"/>
      <c r="T5172"/>
    </row>
    <row r="5173" spans="2:20" x14ac:dyDescent="0.35">
      <c r="B5173"/>
      <c r="C5173"/>
      <c r="D5173"/>
      <c r="L5173"/>
      <c r="M5173"/>
      <c r="N5173"/>
      <c r="R5173"/>
      <c r="S5173"/>
      <c r="T5173"/>
    </row>
    <row r="5174" spans="2:20" x14ac:dyDescent="0.35">
      <c r="B5174"/>
      <c r="C5174"/>
      <c r="D5174"/>
      <c r="L5174"/>
      <c r="M5174"/>
      <c r="N5174"/>
      <c r="R5174"/>
      <c r="S5174"/>
      <c r="T5174"/>
    </row>
    <row r="5175" spans="2:20" x14ac:dyDescent="0.35">
      <c r="B5175"/>
      <c r="C5175"/>
      <c r="D5175"/>
      <c r="L5175"/>
      <c r="M5175"/>
      <c r="N5175"/>
      <c r="R5175"/>
      <c r="S5175"/>
      <c r="T5175"/>
    </row>
    <row r="5176" spans="2:20" x14ac:dyDescent="0.35">
      <c r="B5176"/>
      <c r="C5176"/>
      <c r="D5176"/>
      <c r="L5176"/>
      <c r="M5176"/>
      <c r="N5176"/>
      <c r="R5176"/>
      <c r="S5176"/>
      <c r="T5176"/>
    </row>
    <row r="5177" spans="2:20" x14ac:dyDescent="0.35">
      <c r="B5177"/>
      <c r="C5177"/>
      <c r="D5177"/>
      <c r="L5177"/>
      <c r="M5177"/>
      <c r="N5177"/>
      <c r="R5177"/>
      <c r="S5177"/>
      <c r="T5177"/>
    </row>
    <row r="5178" spans="2:20" x14ac:dyDescent="0.35">
      <c r="B5178"/>
      <c r="C5178"/>
      <c r="D5178"/>
      <c r="L5178"/>
      <c r="M5178"/>
      <c r="N5178"/>
      <c r="R5178"/>
      <c r="S5178"/>
      <c r="T5178"/>
    </row>
    <row r="5179" spans="2:20" x14ac:dyDescent="0.35">
      <c r="B5179"/>
      <c r="C5179"/>
      <c r="D5179"/>
      <c r="L5179"/>
      <c r="M5179"/>
      <c r="N5179"/>
      <c r="R5179"/>
      <c r="S5179"/>
      <c r="T5179"/>
    </row>
    <row r="5180" spans="2:20" x14ac:dyDescent="0.35">
      <c r="B5180"/>
      <c r="C5180"/>
      <c r="D5180"/>
      <c r="L5180"/>
      <c r="M5180"/>
      <c r="N5180"/>
      <c r="R5180"/>
      <c r="S5180"/>
      <c r="T5180"/>
    </row>
    <row r="5181" spans="2:20" x14ac:dyDescent="0.35">
      <c r="B5181"/>
      <c r="C5181"/>
      <c r="D5181"/>
      <c r="L5181"/>
      <c r="M5181"/>
      <c r="N5181"/>
      <c r="R5181"/>
      <c r="S5181"/>
      <c r="T5181"/>
    </row>
    <row r="5182" spans="2:20" x14ac:dyDescent="0.35">
      <c r="B5182"/>
      <c r="C5182"/>
      <c r="D5182"/>
      <c r="L5182"/>
      <c r="M5182"/>
      <c r="N5182"/>
      <c r="R5182"/>
      <c r="S5182"/>
      <c r="T5182"/>
    </row>
    <row r="5183" spans="2:20" x14ac:dyDescent="0.35">
      <c r="B5183"/>
      <c r="C5183"/>
      <c r="D5183"/>
      <c r="L5183"/>
      <c r="M5183"/>
      <c r="N5183"/>
      <c r="R5183"/>
      <c r="S5183"/>
      <c r="T5183"/>
    </row>
    <row r="5184" spans="2:20" x14ac:dyDescent="0.35">
      <c r="B5184"/>
      <c r="C5184"/>
      <c r="D5184"/>
      <c r="L5184"/>
      <c r="M5184"/>
      <c r="N5184"/>
      <c r="R5184"/>
      <c r="S5184"/>
      <c r="T5184"/>
    </row>
    <row r="5185" spans="2:20" x14ac:dyDescent="0.35">
      <c r="B5185"/>
      <c r="C5185"/>
      <c r="D5185"/>
      <c r="L5185"/>
      <c r="M5185"/>
      <c r="N5185"/>
      <c r="R5185"/>
      <c r="S5185"/>
      <c r="T5185"/>
    </row>
    <row r="5186" spans="2:20" x14ac:dyDescent="0.35">
      <c r="B5186"/>
      <c r="C5186"/>
      <c r="D5186"/>
      <c r="L5186"/>
      <c r="M5186"/>
      <c r="N5186"/>
      <c r="R5186"/>
      <c r="S5186"/>
      <c r="T5186"/>
    </row>
    <row r="5187" spans="2:20" x14ac:dyDescent="0.35">
      <c r="B5187"/>
      <c r="C5187"/>
      <c r="D5187"/>
      <c r="L5187"/>
      <c r="M5187"/>
      <c r="N5187"/>
      <c r="R5187"/>
      <c r="S5187"/>
      <c r="T5187"/>
    </row>
    <row r="5188" spans="2:20" x14ac:dyDescent="0.35">
      <c r="B5188"/>
      <c r="C5188"/>
      <c r="D5188"/>
      <c r="L5188"/>
      <c r="M5188"/>
      <c r="N5188"/>
      <c r="R5188"/>
      <c r="S5188"/>
      <c r="T5188"/>
    </row>
    <row r="5189" spans="2:20" x14ac:dyDescent="0.35">
      <c r="B5189"/>
      <c r="C5189"/>
      <c r="D5189"/>
      <c r="L5189"/>
      <c r="M5189"/>
      <c r="N5189"/>
      <c r="R5189"/>
      <c r="S5189"/>
      <c r="T5189"/>
    </row>
    <row r="5190" spans="2:20" x14ac:dyDescent="0.35">
      <c r="B5190"/>
      <c r="C5190"/>
      <c r="D5190"/>
      <c r="L5190"/>
      <c r="M5190"/>
      <c r="N5190"/>
      <c r="R5190"/>
      <c r="S5190"/>
      <c r="T5190"/>
    </row>
    <row r="5191" spans="2:20" x14ac:dyDescent="0.35">
      <c r="B5191"/>
      <c r="C5191"/>
      <c r="D5191"/>
      <c r="L5191"/>
      <c r="M5191"/>
      <c r="N5191"/>
      <c r="R5191"/>
      <c r="S5191"/>
      <c r="T5191"/>
    </row>
    <row r="5192" spans="2:20" x14ac:dyDescent="0.35">
      <c r="B5192"/>
      <c r="C5192"/>
      <c r="D5192"/>
      <c r="L5192"/>
      <c r="M5192"/>
      <c r="N5192"/>
      <c r="R5192"/>
      <c r="S5192"/>
      <c r="T5192"/>
    </row>
    <row r="5193" spans="2:20" x14ac:dyDescent="0.35">
      <c r="B5193"/>
      <c r="C5193"/>
      <c r="D5193"/>
      <c r="L5193"/>
      <c r="M5193"/>
      <c r="N5193"/>
      <c r="R5193"/>
      <c r="S5193"/>
      <c r="T5193"/>
    </row>
    <row r="5194" spans="2:20" x14ac:dyDescent="0.35">
      <c r="B5194"/>
      <c r="C5194"/>
      <c r="D5194"/>
      <c r="L5194"/>
      <c r="M5194"/>
      <c r="N5194"/>
      <c r="R5194"/>
      <c r="S5194"/>
      <c r="T5194"/>
    </row>
    <row r="5195" spans="2:20" x14ac:dyDescent="0.35">
      <c r="B5195"/>
      <c r="C5195"/>
      <c r="D5195"/>
      <c r="L5195"/>
      <c r="M5195"/>
      <c r="N5195"/>
      <c r="R5195"/>
      <c r="S5195"/>
      <c r="T5195"/>
    </row>
    <row r="5196" spans="2:20" x14ac:dyDescent="0.35">
      <c r="B5196"/>
      <c r="C5196"/>
      <c r="D5196"/>
      <c r="L5196"/>
      <c r="M5196"/>
      <c r="N5196"/>
      <c r="R5196"/>
      <c r="S5196"/>
      <c r="T5196"/>
    </row>
    <row r="5197" spans="2:20" x14ac:dyDescent="0.35">
      <c r="B5197"/>
      <c r="C5197"/>
      <c r="D5197"/>
      <c r="L5197"/>
      <c r="M5197"/>
      <c r="N5197"/>
      <c r="R5197"/>
      <c r="S5197"/>
      <c r="T5197"/>
    </row>
    <row r="5198" spans="2:20" x14ac:dyDescent="0.35">
      <c r="B5198"/>
      <c r="C5198"/>
      <c r="D5198"/>
      <c r="L5198"/>
      <c r="M5198"/>
      <c r="N5198"/>
      <c r="R5198"/>
      <c r="S5198"/>
      <c r="T5198"/>
    </row>
    <row r="5199" spans="2:20" x14ac:dyDescent="0.35">
      <c r="B5199"/>
      <c r="C5199"/>
      <c r="D5199"/>
      <c r="L5199"/>
      <c r="M5199"/>
      <c r="N5199"/>
      <c r="R5199"/>
      <c r="S5199"/>
      <c r="T5199"/>
    </row>
    <row r="5200" spans="2:20" x14ac:dyDescent="0.35">
      <c r="B5200"/>
      <c r="C5200"/>
      <c r="D5200"/>
      <c r="L5200"/>
      <c r="M5200"/>
      <c r="N5200"/>
      <c r="R5200"/>
      <c r="S5200"/>
      <c r="T5200"/>
    </row>
    <row r="5201" spans="2:20" x14ac:dyDescent="0.35">
      <c r="B5201"/>
      <c r="C5201"/>
      <c r="D5201"/>
      <c r="L5201"/>
      <c r="M5201"/>
      <c r="N5201"/>
      <c r="R5201"/>
      <c r="S5201"/>
      <c r="T5201"/>
    </row>
    <row r="5202" spans="2:20" x14ac:dyDescent="0.35">
      <c r="B5202"/>
      <c r="C5202"/>
      <c r="D5202"/>
      <c r="L5202"/>
      <c r="M5202"/>
      <c r="N5202"/>
      <c r="R5202"/>
      <c r="S5202"/>
      <c r="T5202"/>
    </row>
    <row r="5203" spans="2:20" x14ac:dyDescent="0.35">
      <c r="B5203"/>
      <c r="C5203"/>
      <c r="D5203"/>
      <c r="L5203"/>
      <c r="M5203"/>
      <c r="N5203"/>
      <c r="R5203"/>
      <c r="S5203"/>
      <c r="T5203"/>
    </row>
    <row r="5204" spans="2:20" x14ac:dyDescent="0.35">
      <c r="B5204"/>
      <c r="C5204"/>
      <c r="D5204"/>
      <c r="L5204"/>
      <c r="M5204"/>
      <c r="N5204"/>
      <c r="R5204"/>
      <c r="S5204"/>
      <c r="T5204"/>
    </row>
    <row r="5205" spans="2:20" x14ac:dyDescent="0.35">
      <c r="B5205"/>
      <c r="C5205"/>
      <c r="D5205"/>
      <c r="L5205"/>
      <c r="M5205"/>
      <c r="N5205"/>
      <c r="R5205"/>
      <c r="S5205"/>
      <c r="T5205"/>
    </row>
    <row r="5206" spans="2:20" x14ac:dyDescent="0.35">
      <c r="B5206"/>
      <c r="C5206"/>
      <c r="D5206"/>
      <c r="L5206"/>
      <c r="M5206"/>
      <c r="N5206"/>
      <c r="R5206"/>
      <c r="S5206"/>
      <c r="T5206"/>
    </row>
    <row r="5207" spans="2:20" x14ac:dyDescent="0.35">
      <c r="B5207"/>
      <c r="C5207"/>
      <c r="D5207"/>
      <c r="L5207"/>
      <c r="M5207"/>
      <c r="N5207"/>
      <c r="R5207"/>
      <c r="S5207"/>
      <c r="T5207"/>
    </row>
    <row r="5208" spans="2:20" x14ac:dyDescent="0.35">
      <c r="B5208"/>
      <c r="C5208"/>
      <c r="D5208"/>
      <c r="L5208"/>
      <c r="M5208"/>
      <c r="N5208"/>
      <c r="R5208"/>
      <c r="S5208"/>
      <c r="T5208"/>
    </row>
    <row r="5209" spans="2:20" x14ac:dyDescent="0.35">
      <c r="B5209"/>
      <c r="C5209"/>
      <c r="D5209"/>
      <c r="L5209"/>
      <c r="M5209"/>
      <c r="N5209"/>
      <c r="R5209"/>
      <c r="S5209"/>
      <c r="T5209"/>
    </row>
    <row r="5210" spans="2:20" x14ac:dyDescent="0.35">
      <c r="B5210"/>
      <c r="C5210"/>
      <c r="D5210"/>
      <c r="L5210"/>
      <c r="M5210"/>
      <c r="N5210"/>
      <c r="R5210"/>
      <c r="S5210"/>
      <c r="T5210"/>
    </row>
    <row r="5211" spans="2:20" x14ac:dyDescent="0.35">
      <c r="B5211"/>
      <c r="C5211"/>
      <c r="D5211"/>
      <c r="L5211"/>
      <c r="M5211"/>
      <c r="N5211"/>
      <c r="R5211"/>
      <c r="S5211"/>
      <c r="T5211"/>
    </row>
    <row r="5212" spans="2:20" x14ac:dyDescent="0.35">
      <c r="B5212"/>
      <c r="C5212"/>
      <c r="D5212"/>
      <c r="L5212"/>
      <c r="M5212"/>
      <c r="N5212"/>
      <c r="R5212"/>
      <c r="S5212"/>
      <c r="T5212"/>
    </row>
    <row r="5213" spans="2:20" x14ac:dyDescent="0.35">
      <c r="B5213"/>
      <c r="C5213"/>
      <c r="D5213"/>
      <c r="L5213"/>
      <c r="M5213"/>
      <c r="N5213"/>
      <c r="R5213"/>
      <c r="S5213"/>
      <c r="T5213"/>
    </row>
    <row r="5214" spans="2:20" x14ac:dyDescent="0.35">
      <c r="B5214"/>
      <c r="C5214"/>
      <c r="D5214"/>
      <c r="L5214"/>
      <c r="M5214"/>
      <c r="N5214"/>
      <c r="R5214"/>
      <c r="S5214"/>
      <c r="T5214"/>
    </row>
    <row r="5215" spans="2:20" x14ac:dyDescent="0.35">
      <c r="B5215"/>
      <c r="C5215"/>
      <c r="D5215"/>
      <c r="L5215"/>
      <c r="M5215"/>
      <c r="N5215"/>
      <c r="R5215"/>
      <c r="S5215"/>
      <c r="T5215"/>
    </row>
    <row r="5216" spans="2:20" x14ac:dyDescent="0.35">
      <c r="B5216"/>
      <c r="C5216"/>
      <c r="D5216"/>
      <c r="L5216"/>
      <c r="M5216"/>
      <c r="N5216"/>
      <c r="R5216"/>
      <c r="S5216"/>
      <c r="T5216"/>
    </row>
    <row r="5217" spans="2:20" x14ac:dyDescent="0.35">
      <c r="B5217"/>
      <c r="C5217"/>
      <c r="D5217"/>
      <c r="L5217"/>
      <c r="M5217"/>
      <c r="N5217"/>
      <c r="R5217"/>
      <c r="S5217"/>
      <c r="T5217"/>
    </row>
    <row r="5218" spans="2:20" x14ac:dyDescent="0.35">
      <c r="B5218"/>
      <c r="C5218"/>
      <c r="D5218"/>
      <c r="L5218"/>
      <c r="M5218"/>
      <c r="N5218"/>
      <c r="R5218"/>
      <c r="S5218"/>
      <c r="T5218"/>
    </row>
    <row r="5219" spans="2:20" x14ac:dyDescent="0.35">
      <c r="B5219"/>
      <c r="C5219"/>
      <c r="D5219"/>
      <c r="L5219"/>
      <c r="M5219"/>
      <c r="N5219"/>
      <c r="R5219"/>
      <c r="S5219"/>
      <c r="T5219"/>
    </row>
    <row r="5220" spans="2:20" x14ac:dyDescent="0.35">
      <c r="B5220"/>
      <c r="C5220"/>
      <c r="D5220"/>
      <c r="L5220"/>
      <c r="M5220"/>
      <c r="N5220"/>
      <c r="R5220"/>
      <c r="S5220"/>
      <c r="T5220"/>
    </row>
    <row r="5221" spans="2:20" x14ac:dyDescent="0.35">
      <c r="B5221"/>
      <c r="C5221"/>
      <c r="D5221"/>
      <c r="L5221"/>
      <c r="M5221"/>
      <c r="N5221"/>
      <c r="R5221"/>
      <c r="S5221"/>
      <c r="T5221"/>
    </row>
    <row r="5222" spans="2:20" x14ac:dyDescent="0.35">
      <c r="B5222"/>
      <c r="C5222"/>
      <c r="D5222"/>
      <c r="L5222"/>
      <c r="M5222"/>
      <c r="N5222"/>
      <c r="R5222"/>
      <c r="S5222"/>
      <c r="T5222"/>
    </row>
    <row r="5223" spans="2:20" x14ac:dyDescent="0.35">
      <c r="B5223"/>
      <c r="C5223"/>
      <c r="D5223"/>
      <c r="L5223"/>
      <c r="M5223"/>
      <c r="N5223"/>
      <c r="R5223"/>
      <c r="S5223"/>
      <c r="T5223"/>
    </row>
    <row r="5224" spans="2:20" x14ac:dyDescent="0.35">
      <c r="B5224"/>
      <c r="C5224"/>
      <c r="D5224"/>
      <c r="L5224"/>
      <c r="M5224"/>
      <c r="N5224"/>
      <c r="R5224"/>
      <c r="S5224"/>
      <c r="T5224"/>
    </row>
    <row r="5225" spans="2:20" x14ac:dyDescent="0.35">
      <c r="B5225"/>
      <c r="C5225"/>
      <c r="D5225"/>
      <c r="L5225"/>
      <c r="M5225"/>
      <c r="N5225"/>
      <c r="R5225"/>
      <c r="S5225"/>
      <c r="T5225"/>
    </row>
    <row r="5226" spans="2:20" x14ac:dyDescent="0.35">
      <c r="B5226"/>
      <c r="C5226"/>
      <c r="D5226"/>
      <c r="L5226"/>
      <c r="M5226"/>
      <c r="N5226"/>
      <c r="R5226"/>
      <c r="S5226"/>
      <c r="T5226"/>
    </row>
    <row r="5227" spans="2:20" x14ac:dyDescent="0.35">
      <c r="B5227"/>
      <c r="C5227"/>
      <c r="D5227"/>
      <c r="L5227"/>
      <c r="M5227"/>
      <c r="N5227"/>
      <c r="R5227"/>
      <c r="S5227"/>
      <c r="T5227"/>
    </row>
    <row r="5228" spans="2:20" x14ac:dyDescent="0.35">
      <c r="B5228"/>
      <c r="C5228"/>
      <c r="D5228"/>
      <c r="L5228"/>
      <c r="M5228"/>
      <c r="N5228"/>
      <c r="R5228"/>
      <c r="S5228"/>
      <c r="T5228"/>
    </row>
    <row r="5229" spans="2:20" x14ac:dyDescent="0.35">
      <c r="B5229"/>
      <c r="C5229"/>
      <c r="D5229"/>
      <c r="L5229"/>
      <c r="M5229"/>
      <c r="N5229"/>
      <c r="R5229"/>
      <c r="S5229"/>
      <c r="T5229"/>
    </row>
    <row r="5230" spans="2:20" x14ac:dyDescent="0.35">
      <c r="B5230"/>
      <c r="C5230"/>
      <c r="D5230"/>
      <c r="L5230"/>
      <c r="M5230"/>
      <c r="N5230"/>
      <c r="R5230"/>
      <c r="S5230"/>
      <c r="T5230"/>
    </row>
    <row r="5231" spans="2:20" x14ac:dyDescent="0.35">
      <c r="B5231"/>
      <c r="C5231"/>
      <c r="D5231"/>
      <c r="L5231"/>
      <c r="M5231"/>
      <c r="N5231"/>
      <c r="R5231"/>
      <c r="S5231"/>
      <c r="T5231"/>
    </row>
    <row r="5232" spans="2:20" x14ac:dyDescent="0.35">
      <c r="B5232"/>
      <c r="C5232"/>
      <c r="D5232"/>
      <c r="L5232"/>
      <c r="M5232"/>
      <c r="N5232"/>
      <c r="R5232"/>
      <c r="S5232"/>
      <c r="T5232"/>
    </row>
    <row r="5233" spans="2:20" x14ac:dyDescent="0.35">
      <c r="B5233"/>
      <c r="C5233"/>
      <c r="D5233"/>
      <c r="L5233"/>
      <c r="M5233"/>
      <c r="N5233"/>
      <c r="R5233"/>
      <c r="S5233"/>
      <c r="T5233"/>
    </row>
    <row r="5234" spans="2:20" x14ac:dyDescent="0.35">
      <c r="B5234"/>
      <c r="C5234"/>
      <c r="D5234"/>
      <c r="L5234"/>
      <c r="M5234"/>
      <c r="N5234"/>
      <c r="R5234"/>
      <c r="S5234"/>
      <c r="T5234"/>
    </row>
    <row r="5235" spans="2:20" x14ac:dyDescent="0.35">
      <c r="B5235"/>
      <c r="C5235"/>
      <c r="D5235"/>
      <c r="L5235"/>
      <c r="M5235"/>
      <c r="N5235"/>
      <c r="R5235"/>
      <c r="S5235"/>
      <c r="T5235"/>
    </row>
    <row r="5236" spans="2:20" x14ac:dyDescent="0.35">
      <c r="B5236"/>
      <c r="C5236"/>
      <c r="D5236"/>
      <c r="L5236"/>
      <c r="M5236"/>
      <c r="N5236"/>
      <c r="R5236"/>
      <c r="S5236"/>
      <c r="T5236"/>
    </row>
    <row r="5237" spans="2:20" x14ac:dyDescent="0.35">
      <c r="B5237"/>
      <c r="C5237"/>
      <c r="D5237"/>
      <c r="L5237"/>
      <c r="M5237"/>
      <c r="N5237"/>
      <c r="R5237"/>
      <c r="S5237"/>
      <c r="T5237"/>
    </row>
    <row r="5238" spans="2:20" x14ac:dyDescent="0.35">
      <c r="B5238"/>
      <c r="C5238"/>
      <c r="D5238"/>
      <c r="L5238"/>
      <c r="M5238"/>
      <c r="N5238"/>
      <c r="R5238"/>
      <c r="S5238"/>
      <c r="T5238"/>
    </row>
    <row r="5239" spans="2:20" x14ac:dyDescent="0.35">
      <c r="B5239"/>
      <c r="C5239"/>
      <c r="D5239"/>
      <c r="L5239"/>
      <c r="M5239"/>
      <c r="N5239"/>
      <c r="R5239"/>
      <c r="S5239"/>
      <c r="T5239"/>
    </row>
    <row r="5240" spans="2:20" x14ac:dyDescent="0.35">
      <c r="B5240"/>
      <c r="C5240"/>
      <c r="D5240"/>
      <c r="L5240"/>
      <c r="M5240"/>
      <c r="N5240"/>
      <c r="R5240"/>
      <c r="S5240"/>
      <c r="T5240"/>
    </row>
    <row r="5241" spans="2:20" x14ac:dyDescent="0.35">
      <c r="B5241"/>
      <c r="C5241"/>
      <c r="D5241"/>
      <c r="L5241"/>
      <c r="M5241"/>
      <c r="N5241"/>
      <c r="R5241"/>
      <c r="S5241"/>
      <c r="T5241"/>
    </row>
    <row r="5242" spans="2:20" x14ac:dyDescent="0.35">
      <c r="B5242"/>
      <c r="C5242"/>
      <c r="D5242"/>
      <c r="L5242"/>
      <c r="M5242"/>
      <c r="N5242"/>
      <c r="R5242"/>
      <c r="S5242"/>
      <c r="T5242"/>
    </row>
    <row r="5243" spans="2:20" x14ac:dyDescent="0.35">
      <c r="B5243"/>
      <c r="C5243"/>
      <c r="D5243"/>
      <c r="L5243"/>
      <c r="M5243"/>
      <c r="N5243"/>
      <c r="R5243"/>
      <c r="S5243"/>
      <c r="T5243"/>
    </row>
    <row r="5244" spans="2:20" x14ac:dyDescent="0.35">
      <c r="B5244"/>
      <c r="C5244"/>
      <c r="D5244"/>
      <c r="L5244"/>
      <c r="M5244"/>
      <c r="N5244"/>
      <c r="R5244"/>
      <c r="S5244"/>
      <c r="T5244"/>
    </row>
    <row r="5245" spans="2:20" x14ac:dyDescent="0.35">
      <c r="B5245"/>
      <c r="C5245"/>
      <c r="D5245"/>
      <c r="L5245"/>
      <c r="M5245"/>
      <c r="N5245"/>
      <c r="R5245"/>
      <c r="S5245"/>
      <c r="T5245"/>
    </row>
    <row r="5246" spans="2:20" x14ac:dyDescent="0.35">
      <c r="B5246"/>
      <c r="C5246"/>
      <c r="D5246"/>
      <c r="L5246"/>
      <c r="M5246"/>
      <c r="N5246"/>
      <c r="R5246"/>
      <c r="S5246"/>
      <c r="T5246"/>
    </row>
    <row r="5247" spans="2:20" x14ac:dyDescent="0.35">
      <c r="B5247"/>
      <c r="C5247"/>
      <c r="D5247"/>
      <c r="L5247"/>
      <c r="M5247"/>
      <c r="N5247"/>
      <c r="R5247"/>
      <c r="S5247"/>
      <c r="T5247"/>
    </row>
    <row r="5248" spans="2:20" x14ac:dyDescent="0.35">
      <c r="B5248"/>
      <c r="C5248"/>
      <c r="D5248"/>
      <c r="L5248"/>
      <c r="M5248"/>
      <c r="N5248"/>
      <c r="R5248"/>
      <c r="S5248"/>
      <c r="T5248"/>
    </row>
    <row r="5249" spans="2:20" x14ac:dyDescent="0.35">
      <c r="B5249"/>
      <c r="C5249"/>
      <c r="D5249"/>
      <c r="L5249"/>
      <c r="M5249"/>
      <c r="N5249"/>
      <c r="R5249"/>
      <c r="S5249"/>
      <c r="T5249"/>
    </row>
    <row r="5250" spans="2:20" x14ac:dyDescent="0.35">
      <c r="B5250"/>
      <c r="C5250"/>
      <c r="D5250"/>
      <c r="L5250"/>
      <c r="M5250"/>
      <c r="N5250"/>
      <c r="R5250"/>
      <c r="S5250"/>
      <c r="T5250"/>
    </row>
    <row r="5251" spans="2:20" x14ac:dyDescent="0.35">
      <c r="B5251"/>
      <c r="C5251"/>
      <c r="D5251"/>
      <c r="L5251"/>
      <c r="M5251"/>
      <c r="N5251"/>
      <c r="R5251"/>
      <c r="S5251"/>
      <c r="T5251"/>
    </row>
    <row r="5252" spans="2:20" x14ac:dyDescent="0.35">
      <c r="B5252"/>
      <c r="C5252"/>
      <c r="D5252"/>
      <c r="L5252"/>
      <c r="M5252"/>
      <c r="N5252"/>
      <c r="R5252"/>
      <c r="S5252"/>
      <c r="T5252"/>
    </row>
    <row r="5253" spans="2:20" x14ac:dyDescent="0.35">
      <c r="B5253"/>
      <c r="C5253"/>
      <c r="D5253"/>
      <c r="L5253"/>
      <c r="M5253"/>
      <c r="N5253"/>
      <c r="R5253"/>
      <c r="S5253"/>
      <c r="T5253"/>
    </row>
    <row r="5254" spans="2:20" x14ac:dyDescent="0.35">
      <c r="B5254"/>
      <c r="C5254"/>
      <c r="D5254"/>
      <c r="L5254"/>
      <c r="M5254"/>
      <c r="N5254"/>
      <c r="R5254"/>
      <c r="S5254"/>
      <c r="T5254"/>
    </row>
    <row r="5255" spans="2:20" x14ac:dyDescent="0.35">
      <c r="B5255"/>
      <c r="C5255"/>
      <c r="D5255"/>
      <c r="L5255"/>
      <c r="M5255"/>
      <c r="N5255"/>
      <c r="R5255"/>
      <c r="S5255"/>
      <c r="T5255"/>
    </row>
    <row r="5256" spans="2:20" x14ac:dyDescent="0.35">
      <c r="B5256"/>
      <c r="C5256"/>
      <c r="D5256"/>
      <c r="L5256"/>
      <c r="M5256"/>
      <c r="N5256"/>
      <c r="R5256"/>
      <c r="S5256"/>
      <c r="T5256"/>
    </row>
    <row r="5257" spans="2:20" x14ac:dyDescent="0.35">
      <c r="B5257"/>
      <c r="C5257"/>
      <c r="D5257"/>
      <c r="L5257"/>
      <c r="M5257"/>
      <c r="N5257"/>
      <c r="R5257"/>
      <c r="S5257"/>
      <c r="T5257"/>
    </row>
    <row r="5258" spans="2:20" x14ac:dyDescent="0.35">
      <c r="B5258"/>
      <c r="C5258"/>
      <c r="D5258"/>
      <c r="L5258"/>
      <c r="M5258"/>
      <c r="N5258"/>
      <c r="R5258"/>
      <c r="S5258"/>
      <c r="T5258"/>
    </row>
    <row r="5259" spans="2:20" x14ac:dyDescent="0.35">
      <c r="B5259"/>
      <c r="C5259"/>
      <c r="D5259"/>
      <c r="L5259"/>
      <c r="M5259"/>
      <c r="N5259"/>
      <c r="R5259"/>
      <c r="S5259"/>
      <c r="T5259"/>
    </row>
    <row r="5260" spans="2:20" x14ac:dyDescent="0.35">
      <c r="B5260"/>
      <c r="C5260"/>
      <c r="D5260"/>
      <c r="L5260"/>
      <c r="M5260"/>
      <c r="N5260"/>
      <c r="R5260"/>
      <c r="S5260"/>
      <c r="T5260"/>
    </row>
    <row r="5261" spans="2:20" x14ac:dyDescent="0.35">
      <c r="B5261"/>
      <c r="C5261"/>
      <c r="D5261"/>
      <c r="L5261"/>
      <c r="M5261"/>
      <c r="N5261"/>
      <c r="R5261"/>
      <c r="S5261"/>
      <c r="T5261"/>
    </row>
    <row r="5262" spans="2:20" x14ac:dyDescent="0.35">
      <c r="B5262"/>
      <c r="C5262"/>
      <c r="D5262"/>
      <c r="L5262"/>
      <c r="M5262"/>
      <c r="N5262"/>
      <c r="R5262"/>
      <c r="S5262"/>
      <c r="T5262"/>
    </row>
    <row r="5263" spans="2:20" x14ac:dyDescent="0.35">
      <c r="B5263"/>
      <c r="C5263"/>
      <c r="D5263"/>
      <c r="L5263"/>
      <c r="M5263"/>
      <c r="N5263"/>
      <c r="R5263"/>
      <c r="S5263"/>
      <c r="T5263"/>
    </row>
    <row r="5264" spans="2:20" x14ac:dyDescent="0.35">
      <c r="B5264"/>
      <c r="C5264"/>
      <c r="D5264"/>
      <c r="L5264"/>
      <c r="M5264"/>
      <c r="N5264"/>
      <c r="R5264"/>
      <c r="S5264"/>
      <c r="T5264"/>
    </row>
    <row r="5265" spans="2:20" x14ac:dyDescent="0.35">
      <c r="B5265"/>
      <c r="C5265"/>
      <c r="D5265"/>
      <c r="L5265"/>
      <c r="M5265"/>
      <c r="N5265"/>
      <c r="R5265"/>
      <c r="S5265"/>
      <c r="T5265"/>
    </row>
    <row r="5266" spans="2:20" x14ac:dyDescent="0.35">
      <c r="B5266"/>
      <c r="C5266"/>
      <c r="D5266"/>
      <c r="L5266"/>
      <c r="M5266"/>
      <c r="N5266"/>
      <c r="R5266"/>
      <c r="S5266"/>
      <c r="T5266"/>
    </row>
    <row r="5267" spans="2:20" x14ac:dyDescent="0.35">
      <c r="B5267"/>
      <c r="C5267"/>
      <c r="D5267"/>
      <c r="L5267"/>
      <c r="M5267"/>
      <c r="N5267"/>
      <c r="R5267"/>
      <c r="S5267"/>
      <c r="T5267"/>
    </row>
    <row r="5268" spans="2:20" x14ac:dyDescent="0.35">
      <c r="B5268"/>
      <c r="C5268"/>
      <c r="D5268"/>
      <c r="L5268"/>
      <c r="M5268"/>
      <c r="N5268"/>
      <c r="R5268"/>
      <c r="S5268"/>
      <c r="T5268"/>
    </row>
    <row r="5269" spans="2:20" x14ac:dyDescent="0.35">
      <c r="B5269"/>
      <c r="C5269"/>
      <c r="D5269"/>
      <c r="L5269"/>
      <c r="M5269"/>
      <c r="N5269"/>
      <c r="R5269"/>
      <c r="S5269"/>
      <c r="T5269"/>
    </row>
    <row r="5270" spans="2:20" x14ac:dyDescent="0.35">
      <c r="B5270"/>
      <c r="C5270"/>
      <c r="D5270"/>
      <c r="L5270"/>
      <c r="M5270"/>
      <c r="N5270"/>
      <c r="R5270"/>
      <c r="S5270"/>
      <c r="T5270"/>
    </row>
    <row r="5271" spans="2:20" x14ac:dyDescent="0.35">
      <c r="B5271"/>
      <c r="C5271"/>
      <c r="D5271"/>
      <c r="L5271"/>
      <c r="M5271"/>
      <c r="N5271"/>
      <c r="R5271"/>
      <c r="S5271"/>
      <c r="T5271"/>
    </row>
    <row r="5272" spans="2:20" x14ac:dyDescent="0.35">
      <c r="B5272"/>
      <c r="C5272"/>
      <c r="D5272"/>
      <c r="L5272"/>
      <c r="M5272"/>
      <c r="N5272"/>
      <c r="R5272"/>
      <c r="S5272"/>
      <c r="T5272"/>
    </row>
    <row r="5273" spans="2:20" x14ac:dyDescent="0.35">
      <c r="B5273"/>
      <c r="C5273"/>
      <c r="D5273"/>
      <c r="L5273"/>
      <c r="M5273"/>
      <c r="N5273"/>
      <c r="R5273"/>
      <c r="S5273"/>
      <c r="T5273"/>
    </row>
    <row r="5274" spans="2:20" x14ac:dyDescent="0.35">
      <c r="B5274"/>
      <c r="C5274"/>
      <c r="D5274"/>
      <c r="L5274"/>
      <c r="M5274"/>
      <c r="N5274"/>
      <c r="R5274"/>
      <c r="S5274"/>
      <c r="T5274"/>
    </row>
    <row r="5275" spans="2:20" x14ac:dyDescent="0.35">
      <c r="B5275"/>
      <c r="C5275"/>
      <c r="D5275"/>
      <c r="L5275"/>
      <c r="M5275"/>
      <c r="N5275"/>
      <c r="R5275"/>
      <c r="S5275"/>
      <c r="T5275"/>
    </row>
    <row r="5276" spans="2:20" x14ac:dyDescent="0.35">
      <c r="B5276"/>
      <c r="C5276"/>
      <c r="D5276"/>
      <c r="L5276"/>
      <c r="M5276"/>
      <c r="N5276"/>
      <c r="R5276"/>
      <c r="S5276"/>
      <c r="T5276"/>
    </row>
    <row r="5277" spans="2:20" x14ac:dyDescent="0.35">
      <c r="B5277"/>
      <c r="C5277"/>
      <c r="D5277"/>
      <c r="L5277"/>
      <c r="M5277"/>
      <c r="N5277"/>
      <c r="R5277"/>
      <c r="S5277"/>
      <c r="T5277"/>
    </row>
    <row r="5278" spans="2:20" x14ac:dyDescent="0.35">
      <c r="B5278"/>
      <c r="C5278"/>
      <c r="D5278"/>
      <c r="L5278"/>
      <c r="M5278"/>
      <c r="N5278"/>
      <c r="R5278"/>
      <c r="S5278"/>
      <c r="T5278"/>
    </row>
    <row r="5279" spans="2:20" x14ac:dyDescent="0.35">
      <c r="B5279"/>
      <c r="C5279"/>
      <c r="D5279"/>
      <c r="L5279"/>
      <c r="M5279"/>
      <c r="N5279"/>
      <c r="R5279"/>
      <c r="S5279"/>
      <c r="T5279"/>
    </row>
    <row r="5280" spans="2:20" x14ac:dyDescent="0.35">
      <c r="B5280"/>
      <c r="C5280"/>
      <c r="D5280"/>
      <c r="L5280"/>
      <c r="M5280"/>
      <c r="N5280"/>
      <c r="R5280"/>
      <c r="S5280"/>
      <c r="T5280"/>
    </row>
    <row r="5281" spans="2:20" x14ac:dyDescent="0.35">
      <c r="B5281"/>
      <c r="C5281"/>
      <c r="D5281"/>
      <c r="L5281"/>
      <c r="M5281"/>
      <c r="N5281"/>
      <c r="R5281"/>
      <c r="S5281"/>
      <c r="T5281"/>
    </row>
    <row r="5282" spans="2:20" x14ac:dyDescent="0.35">
      <c r="B5282"/>
      <c r="C5282"/>
      <c r="D5282"/>
      <c r="L5282"/>
      <c r="M5282"/>
      <c r="N5282"/>
      <c r="R5282"/>
      <c r="S5282"/>
      <c r="T5282"/>
    </row>
    <row r="5283" spans="2:20" x14ac:dyDescent="0.35">
      <c r="B5283"/>
      <c r="C5283"/>
      <c r="D5283"/>
      <c r="L5283"/>
      <c r="M5283"/>
      <c r="N5283"/>
      <c r="R5283"/>
      <c r="S5283"/>
      <c r="T5283"/>
    </row>
    <row r="5284" spans="2:20" x14ac:dyDescent="0.35">
      <c r="B5284"/>
      <c r="C5284"/>
      <c r="D5284"/>
      <c r="L5284"/>
      <c r="M5284"/>
      <c r="N5284"/>
      <c r="R5284"/>
      <c r="S5284"/>
      <c r="T5284"/>
    </row>
    <row r="5285" spans="2:20" x14ac:dyDescent="0.35">
      <c r="B5285"/>
      <c r="C5285"/>
      <c r="D5285"/>
      <c r="L5285"/>
      <c r="M5285"/>
      <c r="N5285"/>
      <c r="R5285"/>
      <c r="S5285"/>
      <c r="T5285"/>
    </row>
    <row r="5286" spans="2:20" x14ac:dyDescent="0.35">
      <c r="B5286"/>
      <c r="C5286"/>
      <c r="D5286"/>
      <c r="L5286"/>
      <c r="M5286"/>
      <c r="N5286"/>
      <c r="R5286"/>
      <c r="S5286"/>
      <c r="T5286"/>
    </row>
    <row r="5287" spans="2:20" x14ac:dyDescent="0.35">
      <c r="B5287"/>
      <c r="C5287"/>
      <c r="D5287"/>
      <c r="L5287"/>
      <c r="M5287"/>
      <c r="N5287"/>
      <c r="R5287"/>
      <c r="S5287"/>
      <c r="T5287"/>
    </row>
    <row r="5288" spans="2:20" x14ac:dyDescent="0.35">
      <c r="B5288"/>
      <c r="C5288"/>
      <c r="D5288"/>
      <c r="L5288"/>
      <c r="M5288"/>
      <c r="N5288"/>
      <c r="R5288"/>
      <c r="S5288"/>
      <c r="T5288"/>
    </row>
    <row r="5289" spans="2:20" x14ac:dyDescent="0.35">
      <c r="B5289"/>
      <c r="C5289"/>
      <c r="D5289"/>
      <c r="L5289"/>
      <c r="M5289"/>
      <c r="N5289"/>
      <c r="R5289"/>
      <c r="S5289"/>
      <c r="T5289"/>
    </row>
    <row r="5290" spans="2:20" x14ac:dyDescent="0.35">
      <c r="B5290"/>
      <c r="C5290"/>
      <c r="D5290"/>
      <c r="L5290"/>
      <c r="M5290"/>
      <c r="N5290"/>
      <c r="R5290"/>
      <c r="S5290"/>
      <c r="T5290"/>
    </row>
    <row r="5291" spans="2:20" x14ac:dyDescent="0.35">
      <c r="B5291"/>
      <c r="C5291"/>
      <c r="D5291"/>
      <c r="L5291"/>
      <c r="M5291"/>
      <c r="N5291"/>
      <c r="R5291"/>
      <c r="S5291"/>
      <c r="T5291"/>
    </row>
    <row r="5292" spans="2:20" x14ac:dyDescent="0.35">
      <c r="B5292"/>
      <c r="C5292"/>
      <c r="D5292"/>
      <c r="L5292"/>
      <c r="M5292"/>
      <c r="N5292"/>
      <c r="R5292"/>
      <c r="S5292"/>
      <c r="T5292"/>
    </row>
    <row r="5293" spans="2:20" x14ac:dyDescent="0.35">
      <c r="B5293"/>
      <c r="C5293"/>
      <c r="D5293"/>
      <c r="L5293"/>
      <c r="M5293"/>
      <c r="N5293"/>
      <c r="R5293"/>
      <c r="S5293"/>
      <c r="T5293"/>
    </row>
    <row r="5294" spans="2:20" x14ac:dyDescent="0.35">
      <c r="B5294"/>
      <c r="C5294"/>
      <c r="D5294"/>
      <c r="L5294"/>
      <c r="M5294"/>
      <c r="N5294"/>
      <c r="R5294"/>
      <c r="S5294"/>
      <c r="T5294"/>
    </row>
    <row r="5295" spans="2:20" x14ac:dyDescent="0.35">
      <c r="B5295"/>
      <c r="C5295"/>
      <c r="D5295"/>
      <c r="L5295"/>
      <c r="M5295"/>
      <c r="N5295"/>
      <c r="R5295"/>
      <c r="S5295"/>
      <c r="T5295"/>
    </row>
    <row r="5296" spans="2:20" x14ac:dyDescent="0.35">
      <c r="B5296"/>
      <c r="C5296"/>
      <c r="D5296"/>
      <c r="L5296"/>
      <c r="M5296"/>
      <c r="N5296"/>
      <c r="R5296"/>
      <c r="S5296"/>
      <c r="T5296"/>
    </row>
    <row r="5297" spans="2:20" x14ac:dyDescent="0.35">
      <c r="B5297"/>
      <c r="C5297"/>
      <c r="D5297"/>
      <c r="L5297"/>
      <c r="M5297"/>
      <c r="N5297"/>
      <c r="R5297"/>
      <c r="S5297"/>
      <c r="T5297"/>
    </row>
    <row r="5298" spans="2:20" x14ac:dyDescent="0.35">
      <c r="B5298"/>
      <c r="C5298"/>
      <c r="D5298"/>
      <c r="L5298"/>
      <c r="M5298"/>
      <c r="N5298"/>
      <c r="R5298"/>
      <c r="S5298"/>
      <c r="T5298"/>
    </row>
    <row r="5299" spans="2:20" x14ac:dyDescent="0.35">
      <c r="B5299"/>
      <c r="C5299"/>
      <c r="D5299"/>
      <c r="L5299"/>
      <c r="M5299"/>
      <c r="N5299"/>
      <c r="R5299"/>
      <c r="S5299"/>
      <c r="T5299"/>
    </row>
    <row r="5300" spans="2:20" x14ac:dyDescent="0.35">
      <c r="B5300"/>
      <c r="C5300"/>
      <c r="D5300"/>
      <c r="L5300"/>
      <c r="M5300"/>
      <c r="N5300"/>
      <c r="R5300"/>
      <c r="S5300"/>
      <c r="T5300"/>
    </row>
    <row r="5301" spans="2:20" x14ac:dyDescent="0.35">
      <c r="B5301"/>
      <c r="C5301"/>
      <c r="D5301"/>
      <c r="L5301"/>
      <c r="M5301"/>
      <c r="N5301"/>
      <c r="R5301"/>
      <c r="S5301"/>
      <c r="T5301"/>
    </row>
    <row r="5302" spans="2:20" x14ac:dyDescent="0.35">
      <c r="B5302"/>
      <c r="C5302"/>
      <c r="D5302"/>
      <c r="L5302"/>
      <c r="M5302"/>
      <c r="N5302"/>
      <c r="R5302"/>
      <c r="S5302"/>
      <c r="T5302"/>
    </row>
    <row r="5303" spans="2:20" x14ac:dyDescent="0.35">
      <c r="B5303"/>
      <c r="C5303"/>
      <c r="D5303"/>
      <c r="L5303"/>
      <c r="M5303"/>
      <c r="N5303"/>
      <c r="R5303"/>
      <c r="S5303"/>
      <c r="T5303"/>
    </row>
    <row r="5304" spans="2:20" x14ac:dyDescent="0.35">
      <c r="B5304"/>
      <c r="C5304"/>
      <c r="D5304"/>
      <c r="L5304"/>
      <c r="M5304"/>
      <c r="N5304"/>
      <c r="R5304"/>
      <c r="S5304"/>
      <c r="T5304"/>
    </row>
    <row r="5305" spans="2:20" x14ac:dyDescent="0.35">
      <c r="B5305"/>
      <c r="C5305"/>
      <c r="D5305"/>
      <c r="L5305"/>
      <c r="M5305"/>
      <c r="N5305"/>
      <c r="R5305"/>
      <c r="S5305"/>
      <c r="T5305"/>
    </row>
    <row r="5306" spans="2:20" x14ac:dyDescent="0.35">
      <c r="B5306"/>
      <c r="C5306"/>
      <c r="D5306"/>
      <c r="L5306"/>
      <c r="M5306"/>
      <c r="N5306"/>
      <c r="R5306"/>
      <c r="S5306"/>
      <c r="T5306"/>
    </row>
    <row r="5307" spans="2:20" x14ac:dyDescent="0.35">
      <c r="B5307"/>
      <c r="C5307"/>
      <c r="D5307"/>
      <c r="L5307"/>
      <c r="M5307"/>
      <c r="N5307"/>
      <c r="R5307"/>
      <c r="S5307"/>
      <c r="T5307"/>
    </row>
    <row r="5308" spans="2:20" x14ac:dyDescent="0.35">
      <c r="B5308"/>
      <c r="C5308"/>
      <c r="D5308"/>
      <c r="L5308"/>
      <c r="M5308"/>
      <c r="N5308"/>
      <c r="R5308"/>
      <c r="S5308"/>
      <c r="T5308"/>
    </row>
    <row r="5309" spans="2:20" x14ac:dyDescent="0.35">
      <c r="B5309"/>
      <c r="C5309"/>
      <c r="D5309"/>
      <c r="L5309"/>
      <c r="M5309"/>
      <c r="N5309"/>
      <c r="R5309"/>
      <c r="S5309"/>
      <c r="T5309"/>
    </row>
    <row r="5310" spans="2:20" x14ac:dyDescent="0.35">
      <c r="B5310"/>
      <c r="C5310"/>
      <c r="D5310"/>
      <c r="L5310"/>
      <c r="M5310"/>
      <c r="N5310"/>
      <c r="R5310"/>
      <c r="S5310"/>
      <c r="T5310"/>
    </row>
    <row r="5311" spans="2:20" x14ac:dyDescent="0.35">
      <c r="B5311"/>
      <c r="C5311"/>
      <c r="D5311"/>
      <c r="L5311"/>
      <c r="M5311"/>
      <c r="N5311"/>
      <c r="R5311"/>
      <c r="S5311"/>
      <c r="T5311"/>
    </row>
    <row r="5312" spans="2:20" x14ac:dyDescent="0.35">
      <c r="B5312"/>
      <c r="C5312"/>
      <c r="D5312"/>
      <c r="L5312"/>
      <c r="M5312"/>
      <c r="N5312"/>
      <c r="R5312"/>
      <c r="S5312"/>
      <c r="T5312"/>
    </row>
    <row r="5313" spans="2:20" x14ac:dyDescent="0.35">
      <c r="B5313"/>
      <c r="C5313"/>
      <c r="D5313"/>
      <c r="L5313"/>
      <c r="M5313"/>
      <c r="N5313"/>
      <c r="R5313"/>
      <c r="S5313"/>
      <c r="T5313"/>
    </row>
    <row r="5314" spans="2:20" x14ac:dyDescent="0.35">
      <c r="B5314"/>
      <c r="C5314"/>
      <c r="D5314"/>
      <c r="L5314"/>
      <c r="M5314"/>
      <c r="N5314"/>
      <c r="R5314"/>
      <c r="S5314"/>
      <c r="T5314"/>
    </row>
    <row r="5315" spans="2:20" x14ac:dyDescent="0.35">
      <c r="B5315"/>
      <c r="C5315"/>
      <c r="D5315"/>
      <c r="L5315"/>
      <c r="M5315"/>
      <c r="N5315"/>
      <c r="R5315"/>
      <c r="S5315"/>
      <c r="T5315"/>
    </row>
    <row r="5316" spans="2:20" x14ac:dyDescent="0.35">
      <c r="B5316"/>
      <c r="C5316"/>
      <c r="D5316"/>
      <c r="L5316"/>
      <c r="M5316"/>
      <c r="N5316"/>
      <c r="R5316"/>
      <c r="S5316"/>
      <c r="T5316"/>
    </row>
    <row r="5317" spans="2:20" x14ac:dyDescent="0.35">
      <c r="B5317"/>
      <c r="C5317"/>
      <c r="D5317"/>
      <c r="L5317"/>
      <c r="M5317"/>
      <c r="N5317"/>
      <c r="R5317"/>
      <c r="S5317"/>
      <c r="T5317"/>
    </row>
    <row r="5318" spans="2:20" x14ac:dyDescent="0.35">
      <c r="B5318"/>
      <c r="C5318"/>
      <c r="D5318"/>
      <c r="L5318"/>
      <c r="M5318"/>
      <c r="N5318"/>
      <c r="R5318"/>
      <c r="S5318"/>
      <c r="T5318"/>
    </row>
    <row r="5319" spans="2:20" x14ac:dyDescent="0.35">
      <c r="B5319"/>
      <c r="C5319"/>
      <c r="D5319"/>
      <c r="L5319"/>
      <c r="M5319"/>
      <c r="N5319"/>
      <c r="R5319"/>
      <c r="S5319"/>
      <c r="T5319"/>
    </row>
    <row r="5320" spans="2:20" x14ac:dyDescent="0.35">
      <c r="B5320"/>
      <c r="C5320"/>
      <c r="D5320"/>
      <c r="L5320"/>
      <c r="M5320"/>
      <c r="N5320"/>
      <c r="R5320"/>
      <c r="S5320"/>
      <c r="T5320"/>
    </row>
    <row r="5321" spans="2:20" x14ac:dyDescent="0.35">
      <c r="B5321"/>
      <c r="C5321"/>
      <c r="D5321"/>
      <c r="L5321"/>
      <c r="M5321"/>
      <c r="N5321"/>
      <c r="R5321"/>
      <c r="S5321"/>
      <c r="T5321"/>
    </row>
    <row r="5322" spans="2:20" x14ac:dyDescent="0.35">
      <c r="B5322"/>
      <c r="C5322"/>
      <c r="D5322"/>
      <c r="L5322"/>
      <c r="M5322"/>
      <c r="N5322"/>
      <c r="R5322"/>
      <c r="S5322"/>
      <c r="T5322"/>
    </row>
    <row r="5323" spans="2:20" x14ac:dyDescent="0.35">
      <c r="B5323"/>
      <c r="C5323"/>
      <c r="D5323"/>
      <c r="L5323"/>
      <c r="M5323"/>
      <c r="N5323"/>
      <c r="R5323"/>
      <c r="S5323"/>
      <c r="T5323"/>
    </row>
    <row r="5324" spans="2:20" x14ac:dyDescent="0.35">
      <c r="B5324"/>
      <c r="C5324"/>
      <c r="D5324"/>
      <c r="L5324"/>
      <c r="M5324"/>
      <c r="N5324"/>
      <c r="R5324"/>
      <c r="S5324"/>
      <c r="T5324"/>
    </row>
    <row r="5325" spans="2:20" x14ac:dyDescent="0.35">
      <c r="B5325"/>
      <c r="C5325"/>
      <c r="D5325"/>
      <c r="L5325"/>
      <c r="M5325"/>
      <c r="N5325"/>
      <c r="R5325"/>
      <c r="S5325"/>
      <c r="T5325"/>
    </row>
    <row r="5326" spans="2:20" x14ac:dyDescent="0.35">
      <c r="B5326"/>
      <c r="C5326"/>
      <c r="D5326"/>
      <c r="L5326"/>
      <c r="M5326"/>
      <c r="N5326"/>
      <c r="R5326"/>
      <c r="S5326"/>
      <c r="T5326"/>
    </row>
    <row r="5327" spans="2:20" x14ac:dyDescent="0.35">
      <c r="B5327"/>
      <c r="C5327"/>
      <c r="D5327"/>
      <c r="L5327"/>
      <c r="M5327"/>
      <c r="N5327"/>
      <c r="R5327"/>
      <c r="S5327"/>
      <c r="T5327"/>
    </row>
    <row r="5328" spans="2:20" x14ac:dyDescent="0.35">
      <c r="B5328"/>
      <c r="C5328"/>
      <c r="D5328"/>
      <c r="L5328"/>
      <c r="M5328"/>
      <c r="N5328"/>
      <c r="R5328"/>
      <c r="S5328"/>
      <c r="T5328"/>
    </row>
    <row r="5329" spans="2:20" x14ac:dyDescent="0.35">
      <c r="B5329"/>
      <c r="C5329"/>
      <c r="D5329"/>
      <c r="L5329"/>
      <c r="M5329"/>
      <c r="N5329"/>
      <c r="R5329"/>
      <c r="S5329"/>
      <c r="T5329"/>
    </row>
    <row r="5330" spans="2:20" x14ac:dyDescent="0.35">
      <c r="B5330"/>
      <c r="C5330"/>
      <c r="D5330"/>
      <c r="L5330"/>
      <c r="M5330"/>
      <c r="N5330"/>
      <c r="R5330"/>
      <c r="S5330"/>
      <c r="T5330"/>
    </row>
    <row r="5331" spans="2:20" x14ac:dyDescent="0.35">
      <c r="B5331"/>
      <c r="C5331"/>
      <c r="D5331"/>
      <c r="L5331"/>
      <c r="M5331"/>
      <c r="N5331"/>
      <c r="R5331"/>
      <c r="S5331"/>
      <c r="T5331"/>
    </row>
    <row r="5332" spans="2:20" x14ac:dyDescent="0.35">
      <c r="B5332"/>
      <c r="C5332"/>
      <c r="D5332"/>
      <c r="L5332"/>
      <c r="M5332"/>
      <c r="N5332"/>
      <c r="R5332"/>
      <c r="S5332"/>
      <c r="T5332"/>
    </row>
    <row r="5333" spans="2:20" x14ac:dyDescent="0.35">
      <c r="B5333"/>
      <c r="C5333"/>
      <c r="D5333"/>
      <c r="L5333"/>
      <c r="M5333"/>
      <c r="N5333"/>
      <c r="R5333"/>
      <c r="S5333"/>
      <c r="T5333"/>
    </row>
    <row r="5334" spans="2:20" x14ac:dyDescent="0.35">
      <c r="B5334"/>
      <c r="C5334"/>
      <c r="D5334"/>
      <c r="L5334"/>
      <c r="M5334"/>
      <c r="N5334"/>
      <c r="R5334"/>
      <c r="S5334"/>
      <c r="T5334"/>
    </row>
    <row r="5335" spans="2:20" x14ac:dyDescent="0.35">
      <c r="B5335"/>
      <c r="C5335"/>
      <c r="D5335"/>
      <c r="L5335"/>
      <c r="M5335"/>
      <c r="N5335"/>
      <c r="R5335"/>
      <c r="S5335"/>
      <c r="T5335"/>
    </row>
    <row r="5336" spans="2:20" x14ac:dyDescent="0.35">
      <c r="B5336"/>
      <c r="C5336"/>
      <c r="D5336"/>
      <c r="L5336"/>
      <c r="M5336"/>
      <c r="N5336"/>
      <c r="R5336"/>
      <c r="S5336"/>
      <c r="T5336"/>
    </row>
    <row r="5337" spans="2:20" x14ac:dyDescent="0.35">
      <c r="B5337"/>
      <c r="C5337"/>
      <c r="D5337"/>
      <c r="L5337"/>
      <c r="M5337"/>
      <c r="N5337"/>
      <c r="R5337"/>
      <c r="S5337"/>
      <c r="T5337"/>
    </row>
    <row r="5338" spans="2:20" x14ac:dyDescent="0.35">
      <c r="B5338"/>
      <c r="C5338"/>
      <c r="D5338"/>
      <c r="L5338"/>
      <c r="M5338"/>
      <c r="N5338"/>
      <c r="R5338"/>
      <c r="S5338"/>
      <c r="T5338"/>
    </row>
    <row r="5339" spans="2:20" x14ac:dyDescent="0.35">
      <c r="B5339"/>
      <c r="C5339"/>
      <c r="D5339"/>
      <c r="L5339"/>
      <c r="M5339"/>
      <c r="N5339"/>
      <c r="R5339"/>
      <c r="S5339"/>
      <c r="T5339"/>
    </row>
    <row r="5340" spans="2:20" x14ac:dyDescent="0.35">
      <c r="B5340"/>
      <c r="C5340"/>
      <c r="D5340"/>
      <c r="L5340"/>
      <c r="M5340"/>
      <c r="N5340"/>
      <c r="R5340"/>
      <c r="S5340"/>
      <c r="T5340"/>
    </row>
    <row r="5341" spans="2:20" x14ac:dyDescent="0.35">
      <c r="B5341"/>
      <c r="C5341"/>
      <c r="D5341"/>
      <c r="L5341"/>
      <c r="M5341"/>
      <c r="N5341"/>
      <c r="R5341"/>
      <c r="S5341"/>
      <c r="T5341"/>
    </row>
    <row r="5342" spans="2:20" x14ac:dyDescent="0.35">
      <c r="B5342"/>
      <c r="C5342"/>
      <c r="D5342"/>
      <c r="L5342"/>
      <c r="M5342"/>
      <c r="N5342"/>
      <c r="R5342"/>
      <c r="S5342"/>
      <c r="T5342"/>
    </row>
    <row r="5343" spans="2:20" x14ac:dyDescent="0.35">
      <c r="B5343"/>
      <c r="C5343"/>
      <c r="D5343"/>
      <c r="L5343"/>
      <c r="M5343"/>
      <c r="N5343"/>
      <c r="R5343"/>
      <c r="S5343"/>
      <c r="T5343"/>
    </row>
    <row r="5344" spans="2:20" x14ac:dyDescent="0.35">
      <c r="B5344"/>
      <c r="C5344"/>
      <c r="D5344"/>
      <c r="L5344"/>
      <c r="M5344"/>
      <c r="N5344"/>
      <c r="R5344"/>
      <c r="S5344"/>
      <c r="T5344"/>
    </row>
    <row r="5345" spans="2:20" x14ac:dyDescent="0.35">
      <c r="B5345"/>
      <c r="C5345"/>
      <c r="D5345"/>
      <c r="L5345"/>
      <c r="M5345"/>
      <c r="N5345"/>
      <c r="R5345"/>
      <c r="S5345"/>
      <c r="T5345"/>
    </row>
    <row r="5346" spans="2:20" x14ac:dyDescent="0.35">
      <c r="B5346"/>
      <c r="C5346"/>
      <c r="D5346"/>
      <c r="L5346"/>
      <c r="M5346"/>
      <c r="N5346"/>
      <c r="R5346"/>
      <c r="S5346"/>
      <c r="T5346"/>
    </row>
    <row r="5347" spans="2:20" x14ac:dyDescent="0.35">
      <c r="B5347"/>
      <c r="C5347"/>
      <c r="D5347"/>
      <c r="L5347"/>
      <c r="M5347"/>
      <c r="N5347"/>
      <c r="R5347"/>
      <c r="S5347"/>
      <c r="T5347"/>
    </row>
    <row r="5348" spans="2:20" x14ac:dyDescent="0.35">
      <c r="B5348"/>
      <c r="C5348"/>
      <c r="D5348"/>
      <c r="L5348"/>
      <c r="M5348"/>
      <c r="N5348"/>
      <c r="R5348"/>
      <c r="S5348"/>
      <c r="T5348"/>
    </row>
    <row r="5349" spans="2:20" x14ac:dyDescent="0.35">
      <c r="B5349"/>
      <c r="C5349"/>
      <c r="D5349"/>
      <c r="L5349"/>
      <c r="M5349"/>
      <c r="N5349"/>
      <c r="R5349"/>
      <c r="S5349"/>
      <c r="T5349"/>
    </row>
    <row r="5350" spans="2:20" x14ac:dyDescent="0.35">
      <c r="B5350"/>
      <c r="C5350"/>
      <c r="D5350"/>
      <c r="L5350"/>
      <c r="M5350"/>
      <c r="N5350"/>
      <c r="R5350"/>
      <c r="S5350"/>
      <c r="T5350"/>
    </row>
    <row r="5351" spans="2:20" x14ac:dyDescent="0.35">
      <c r="B5351"/>
      <c r="C5351"/>
      <c r="D5351"/>
      <c r="L5351"/>
      <c r="M5351"/>
      <c r="N5351"/>
      <c r="R5351"/>
      <c r="S5351"/>
      <c r="T5351"/>
    </row>
    <row r="5352" spans="2:20" x14ac:dyDescent="0.35">
      <c r="B5352"/>
      <c r="C5352"/>
      <c r="D5352"/>
      <c r="L5352"/>
      <c r="M5352"/>
      <c r="N5352"/>
      <c r="R5352"/>
      <c r="S5352"/>
      <c r="T5352"/>
    </row>
    <row r="5353" spans="2:20" x14ac:dyDescent="0.35">
      <c r="B5353"/>
      <c r="C5353"/>
      <c r="D5353"/>
      <c r="L5353"/>
      <c r="M5353"/>
      <c r="N5353"/>
      <c r="R5353"/>
      <c r="S5353"/>
      <c r="T5353"/>
    </row>
    <row r="5354" spans="2:20" x14ac:dyDescent="0.35">
      <c r="B5354"/>
      <c r="C5354"/>
      <c r="D5354"/>
      <c r="L5354"/>
      <c r="M5354"/>
      <c r="N5354"/>
      <c r="R5354"/>
      <c r="S5354"/>
      <c r="T5354"/>
    </row>
    <row r="5355" spans="2:20" x14ac:dyDescent="0.35">
      <c r="B5355"/>
      <c r="C5355"/>
      <c r="D5355"/>
      <c r="L5355"/>
      <c r="M5355"/>
      <c r="N5355"/>
      <c r="R5355"/>
      <c r="S5355"/>
      <c r="T5355"/>
    </row>
    <row r="5356" spans="2:20" x14ac:dyDescent="0.35">
      <c r="B5356"/>
      <c r="C5356"/>
      <c r="D5356"/>
      <c r="L5356"/>
      <c r="M5356"/>
      <c r="N5356"/>
      <c r="R5356"/>
      <c r="S5356"/>
      <c r="T5356"/>
    </row>
    <row r="5357" spans="2:20" x14ac:dyDescent="0.35">
      <c r="B5357"/>
      <c r="C5357"/>
      <c r="D5357"/>
      <c r="L5357"/>
      <c r="M5357"/>
      <c r="N5357"/>
      <c r="R5357"/>
      <c r="S5357"/>
      <c r="T5357"/>
    </row>
    <row r="5358" spans="2:20" x14ac:dyDescent="0.35">
      <c r="B5358"/>
      <c r="C5358"/>
      <c r="D5358"/>
      <c r="L5358"/>
      <c r="M5358"/>
      <c r="N5358"/>
      <c r="R5358"/>
      <c r="S5358"/>
      <c r="T5358"/>
    </row>
    <row r="5359" spans="2:20" x14ac:dyDescent="0.35">
      <c r="B5359"/>
      <c r="C5359"/>
      <c r="D5359"/>
      <c r="L5359"/>
      <c r="M5359"/>
      <c r="N5359"/>
      <c r="R5359"/>
      <c r="S5359"/>
      <c r="T5359"/>
    </row>
    <row r="5360" spans="2:20" x14ac:dyDescent="0.35">
      <c r="B5360"/>
      <c r="C5360"/>
      <c r="D5360"/>
      <c r="L5360"/>
      <c r="M5360"/>
      <c r="N5360"/>
      <c r="R5360"/>
      <c r="S5360"/>
      <c r="T5360"/>
    </row>
    <row r="5361" spans="2:20" x14ac:dyDescent="0.35">
      <c r="B5361"/>
      <c r="C5361"/>
      <c r="D5361"/>
      <c r="L5361"/>
      <c r="M5361"/>
      <c r="N5361"/>
      <c r="R5361"/>
      <c r="S5361"/>
      <c r="T5361"/>
    </row>
    <row r="5362" spans="2:20" x14ac:dyDescent="0.35">
      <c r="B5362"/>
      <c r="C5362"/>
      <c r="D5362"/>
      <c r="L5362"/>
      <c r="M5362"/>
      <c r="N5362"/>
      <c r="R5362"/>
      <c r="S5362"/>
      <c r="T5362"/>
    </row>
    <row r="5363" spans="2:20" x14ac:dyDescent="0.35">
      <c r="B5363"/>
      <c r="C5363"/>
      <c r="D5363"/>
      <c r="L5363"/>
      <c r="M5363"/>
      <c r="N5363"/>
      <c r="R5363"/>
      <c r="S5363"/>
      <c r="T5363"/>
    </row>
    <row r="5364" spans="2:20" x14ac:dyDescent="0.35">
      <c r="B5364"/>
      <c r="C5364"/>
      <c r="D5364"/>
      <c r="L5364"/>
      <c r="M5364"/>
      <c r="N5364"/>
      <c r="R5364"/>
      <c r="S5364"/>
      <c r="T5364"/>
    </row>
    <row r="5365" spans="2:20" x14ac:dyDescent="0.35">
      <c r="B5365"/>
      <c r="C5365"/>
      <c r="D5365"/>
      <c r="L5365"/>
      <c r="M5365"/>
      <c r="N5365"/>
      <c r="R5365"/>
      <c r="S5365"/>
      <c r="T5365"/>
    </row>
    <row r="5366" spans="2:20" x14ac:dyDescent="0.35">
      <c r="B5366"/>
      <c r="C5366"/>
      <c r="D5366"/>
      <c r="L5366"/>
      <c r="M5366"/>
      <c r="N5366"/>
      <c r="R5366"/>
      <c r="S5366"/>
      <c r="T5366"/>
    </row>
    <row r="5367" spans="2:20" x14ac:dyDescent="0.35">
      <c r="B5367"/>
      <c r="C5367"/>
      <c r="D5367"/>
      <c r="L5367"/>
      <c r="M5367"/>
      <c r="N5367"/>
      <c r="R5367"/>
      <c r="S5367"/>
      <c r="T5367"/>
    </row>
    <row r="5368" spans="2:20" x14ac:dyDescent="0.35">
      <c r="B5368"/>
      <c r="C5368"/>
      <c r="D5368"/>
      <c r="L5368"/>
      <c r="M5368"/>
      <c r="N5368"/>
      <c r="R5368"/>
      <c r="S5368"/>
      <c r="T5368"/>
    </row>
    <row r="5369" spans="2:20" x14ac:dyDescent="0.35">
      <c r="B5369"/>
      <c r="C5369"/>
      <c r="D5369"/>
      <c r="L5369"/>
      <c r="M5369"/>
      <c r="N5369"/>
      <c r="R5369"/>
      <c r="S5369"/>
      <c r="T5369"/>
    </row>
    <row r="5370" spans="2:20" x14ac:dyDescent="0.35">
      <c r="B5370"/>
      <c r="C5370"/>
      <c r="D5370"/>
      <c r="L5370"/>
      <c r="M5370"/>
      <c r="N5370"/>
      <c r="R5370"/>
      <c r="S5370"/>
      <c r="T5370"/>
    </row>
    <row r="5371" spans="2:20" x14ac:dyDescent="0.35">
      <c r="B5371"/>
      <c r="C5371"/>
      <c r="D5371"/>
      <c r="L5371"/>
      <c r="M5371"/>
      <c r="N5371"/>
      <c r="R5371"/>
      <c r="S5371"/>
      <c r="T5371"/>
    </row>
    <row r="5372" spans="2:20" x14ac:dyDescent="0.35">
      <c r="B5372"/>
      <c r="C5372"/>
      <c r="D5372"/>
      <c r="L5372"/>
      <c r="M5372"/>
      <c r="N5372"/>
      <c r="R5372"/>
      <c r="S5372"/>
      <c r="T5372"/>
    </row>
    <row r="5373" spans="2:20" x14ac:dyDescent="0.35">
      <c r="B5373"/>
      <c r="C5373"/>
      <c r="D5373"/>
      <c r="L5373"/>
      <c r="M5373"/>
      <c r="N5373"/>
      <c r="R5373"/>
      <c r="S5373"/>
      <c r="T5373"/>
    </row>
    <row r="5374" spans="2:20" x14ac:dyDescent="0.35">
      <c r="B5374"/>
      <c r="C5374"/>
      <c r="D5374"/>
      <c r="L5374"/>
      <c r="M5374"/>
      <c r="N5374"/>
      <c r="R5374"/>
      <c r="S5374"/>
      <c r="T5374"/>
    </row>
    <row r="5375" spans="2:20" x14ac:dyDescent="0.35">
      <c r="B5375"/>
      <c r="C5375"/>
      <c r="D5375"/>
      <c r="L5375"/>
      <c r="M5375"/>
      <c r="N5375"/>
      <c r="R5375"/>
      <c r="S5375"/>
      <c r="T5375"/>
    </row>
    <row r="5376" spans="2:20" x14ac:dyDescent="0.35">
      <c r="B5376"/>
      <c r="C5376"/>
      <c r="D5376"/>
      <c r="L5376"/>
      <c r="M5376"/>
      <c r="N5376"/>
      <c r="R5376"/>
      <c r="S5376"/>
      <c r="T5376"/>
    </row>
    <row r="5377" spans="2:20" x14ac:dyDescent="0.35">
      <c r="B5377"/>
      <c r="C5377"/>
      <c r="D5377"/>
      <c r="L5377"/>
      <c r="M5377"/>
      <c r="N5377"/>
      <c r="R5377"/>
      <c r="S5377"/>
      <c r="T5377"/>
    </row>
    <row r="5378" spans="2:20" x14ac:dyDescent="0.35">
      <c r="B5378"/>
      <c r="C5378"/>
      <c r="D5378"/>
      <c r="L5378"/>
      <c r="M5378"/>
      <c r="N5378"/>
      <c r="R5378"/>
      <c r="S5378"/>
      <c r="T5378"/>
    </row>
    <row r="5379" spans="2:20" x14ac:dyDescent="0.35">
      <c r="B5379"/>
      <c r="C5379"/>
      <c r="D5379"/>
      <c r="L5379"/>
      <c r="M5379"/>
      <c r="N5379"/>
      <c r="R5379"/>
      <c r="S5379"/>
      <c r="T5379"/>
    </row>
    <row r="5380" spans="2:20" x14ac:dyDescent="0.35">
      <c r="B5380"/>
      <c r="C5380"/>
      <c r="D5380"/>
      <c r="L5380"/>
      <c r="M5380"/>
      <c r="N5380"/>
      <c r="R5380"/>
      <c r="S5380"/>
      <c r="T5380"/>
    </row>
    <row r="5381" spans="2:20" x14ac:dyDescent="0.35">
      <c r="B5381"/>
      <c r="C5381"/>
      <c r="D5381"/>
      <c r="L5381"/>
      <c r="M5381"/>
      <c r="N5381"/>
      <c r="R5381"/>
      <c r="S5381"/>
      <c r="T5381"/>
    </row>
  </sheetData>
  <pageMargins left="0.7" right="0.7" top="0.75" bottom="0.75" header="0.3" footer="0.3"/>
  <pageSetup orientation="portrait" r:id="rId1"/>
  <drawing r:id="rId2"/>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850EA99-561F-4ACC-818F-620D0E1952F2}">
  <dimension ref="B3:E23"/>
  <sheetViews>
    <sheetView workbookViewId="0">
      <selection activeCell="D35" sqref="D35"/>
    </sheetView>
  </sheetViews>
  <sheetFormatPr defaultRowHeight="14.5" x14ac:dyDescent="0.35"/>
  <cols>
    <col min="2" max="2" width="18" bestFit="1" customWidth="1"/>
    <col min="3" max="3" width="45.08984375" bestFit="1" customWidth="1"/>
    <col min="4" max="4" width="10.81640625" customWidth="1"/>
    <col min="5" max="5" width="47.81640625" bestFit="1" customWidth="1"/>
  </cols>
  <sheetData>
    <row r="3" spans="2:5" x14ac:dyDescent="0.35">
      <c r="D3" s="37" t="s">
        <v>11647</v>
      </c>
    </row>
    <row r="4" spans="2:5" x14ac:dyDescent="0.35">
      <c r="D4" t="s">
        <v>11667</v>
      </c>
      <c r="E4" t="s">
        <v>11650</v>
      </c>
    </row>
    <row r="5" spans="2:5" x14ac:dyDescent="0.35">
      <c r="E5" t="s">
        <v>11649</v>
      </c>
    </row>
    <row r="6" spans="2:5" x14ac:dyDescent="0.35">
      <c r="E6" t="s">
        <v>11651</v>
      </c>
    </row>
    <row r="7" spans="2:5" x14ac:dyDescent="0.35">
      <c r="B7" s="37" t="s">
        <v>11645</v>
      </c>
      <c r="C7" s="37" t="s">
        <v>11646</v>
      </c>
    </row>
    <row r="8" spans="2:5" x14ac:dyDescent="0.35">
      <c r="B8" t="s">
        <v>11670</v>
      </c>
      <c r="C8" t="s">
        <v>11671</v>
      </c>
      <c r="D8" t="s">
        <v>11648</v>
      </c>
      <c r="E8" t="s">
        <v>11653</v>
      </c>
    </row>
    <row r="9" spans="2:5" x14ac:dyDescent="0.35">
      <c r="C9" t="s">
        <v>11672</v>
      </c>
      <c r="E9" t="s">
        <v>11654</v>
      </c>
    </row>
    <row r="10" spans="2:5" x14ac:dyDescent="0.35">
      <c r="C10" t="s">
        <v>11673</v>
      </c>
      <c r="E10" t="s">
        <v>11655</v>
      </c>
    </row>
    <row r="11" spans="2:5" x14ac:dyDescent="0.35">
      <c r="E11" t="s">
        <v>11664</v>
      </c>
    </row>
    <row r="13" spans="2:5" x14ac:dyDescent="0.35">
      <c r="D13" t="s">
        <v>11641</v>
      </c>
      <c r="E13" t="s">
        <v>11652</v>
      </c>
    </row>
    <row r="14" spans="2:5" x14ac:dyDescent="0.35">
      <c r="E14" t="s">
        <v>11656</v>
      </c>
    </row>
    <row r="15" spans="2:5" x14ac:dyDescent="0.35">
      <c r="E15" t="s">
        <v>11659</v>
      </c>
    </row>
    <row r="18" spans="4:5" x14ac:dyDescent="0.35">
      <c r="D18" t="s">
        <v>11663</v>
      </c>
      <c r="E18" t="s">
        <v>11661</v>
      </c>
    </row>
    <row r="19" spans="4:5" x14ac:dyDescent="0.35">
      <c r="E19" t="s">
        <v>11662</v>
      </c>
    </row>
    <row r="22" spans="4:5" x14ac:dyDescent="0.35">
      <c r="D22" t="s">
        <v>11657</v>
      </c>
      <c r="E22" t="s">
        <v>11658</v>
      </c>
    </row>
    <row r="23" spans="4:5" x14ac:dyDescent="0.35">
      <c r="E23" t="s">
        <v>11660</v>
      </c>
    </row>
  </sheetData>
  <pageMargins left="0.7" right="0.7" top="0.75" bottom="0.75" header="0.3" footer="0.3"/>
  <pageSetup orientation="portrait" r:id="rId1"/>
</worksheet>
</file>

<file path=docProps/app.xml><?xml version="1.0" encoding="utf-8"?>
<Properties xmlns="http://schemas.openxmlformats.org/officeDocument/2006/extended-properties" xmlns:vt="http://schemas.openxmlformats.org/officeDocument/2006/docPropsVTypes">
  <TotalTime>0</TotalTime>
  <Application>Microsoft Excel</Application>
  <DocSecurity>0</DocSecurity>
  <ScaleCrop>false</ScaleCrop>
  <HeadingPairs>
    <vt:vector size="4" baseType="variant">
      <vt:variant>
        <vt:lpstr>Worksheets</vt:lpstr>
      </vt:variant>
      <vt:variant>
        <vt:i4>7</vt:i4>
      </vt:variant>
      <vt:variant>
        <vt:lpstr>Named Ranges</vt:lpstr>
      </vt:variant>
      <vt:variant>
        <vt:i4>1</vt:i4>
      </vt:variant>
    </vt:vector>
  </HeadingPairs>
  <TitlesOfParts>
    <vt:vector size="8" baseType="lpstr">
      <vt:lpstr>Home Page</vt:lpstr>
      <vt:lpstr>Raw Data</vt:lpstr>
      <vt:lpstr>Workshop 1</vt:lpstr>
      <vt:lpstr>Workshop 2</vt:lpstr>
      <vt:lpstr>Workshop 3</vt:lpstr>
      <vt:lpstr>Workshop 4</vt:lpstr>
      <vt:lpstr>Mind Map</vt:lpstr>
      <vt:lpstr>Order</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VND EXTZhuang, Mandy</dc:creator>
  <cp:lastModifiedBy>Choudhary, Abhishek</cp:lastModifiedBy>
  <dcterms:created xsi:type="dcterms:W3CDTF">2015-06-05T18:19:34Z</dcterms:created>
  <dcterms:modified xsi:type="dcterms:W3CDTF">2021-05-25T05:09:52Z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MSIP_Label_b0d5c4f4-7a29-4385-b7a5-afbe2154ae6f_Enabled">
    <vt:lpwstr>true</vt:lpwstr>
  </property>
  <property fmtid="{D5CDD505-2E9C-101B-9397-08002B2CF9AE}" pid="3" name="MSIP_Label_b0d5c4f4-7a29-4385-b7a5-afbe2154ae6f_SetDate">
    <vt:lpwstr>2021-05-25T05:09:51Z</vt:lpwstr>
  </property>
  <property fmtid="{D5CDD505-2E9C-101B-9397-08002B2CF9AE}" pid="4" name="MSIP_Label_b0d5c4f4-7a29-4385-b7a5-afbe2154ae6f_Method">
    <vt:lpwstr>Standard</vt:lpwstr>
  </property>
  <property fmtid="{D5CDD505-2E9C-101B-9397-08002B2CF9AE}" pid="5" name="MSIP_Label_b0d5c4f4-7a29-4385-b7a5-afbe2154ae6f_Name">
    <vt:lpwstr>Confidential</vt:lpwstr>
  </property>
  <property fmtid="{D5CDD505-2E9C-101B-9397-08002B2CF9AE}" pid="6" name="MSIP_Label_b0d5c4f4-7a29-4385-b7a5-afbe2154ae6f_SiteId">
    <vt:lpwstr>2dfb2f0b-4d21-4268-9559-72926144c918</vt:lpwstr>
  </property>
  <property fmtid="{D5CDD505-2E9C-101B-9397-08002B2CF9AE}" pid="7" name="MSIP_Label_b0d5c4f4-7a29-4385-b7a5-afbe2154ae6f_ActionId">
    <vt:lpwstr>2e69ba8b-a3ca-44bc-a635-ef615441963b</vt:lpwstr>
  </property>
  <property fmtid="{D5CDD505-2E9C-101B-9397-08002B2CF9AE}" pid="8" name="MSIP_Label_b0d5c4f4-7a29-4385-b7a5-afbe2154ae6f_ContentBits">
    <vt:lpwstr>0</vt:lpwstr>
  </property>
  <property fmtid="{D5CDD505-2E9C-101B-9397-08002B2CF9AE}" pid="9" name="bcgClassification">
    <vt:lpwstr>bcgConfidential</vt:lpwstr>
  </property>
</Properties>
</file>